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Default Extension="gif" ContentType="image/gif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korneevm/projects/hw3/"/>
    </mc:Choice>
  </mc:AlternateContent>
  <bookViews>
    <workbookView xWindow="0" yWindow="460" windowWidth="28800" windowHeight="16220" tabRatio="881" firstSheet="6" activeTab="10"/>
  </bookViews>
  <sheets>
    <sheet name="Содержание" sheetId="1" r:id="rId1"/>
    <sheet name="Доли_год" sheetId="43828" r:id="rId2"/>
    <sheet name="help_3" sheetId="43827" state="hidden" r:id="rId3"/>
    <sheet name="Итоги дня 14-44 и 6-54_top6" sheetId="3" r:id="rId4"/>
    <sheet name="Итоги дня 18-30 и ж18-30_top6" sheetId="43798" r:id="rId5"/>
    <sheet name="Итоги дня 18+_top6" sheetId="43816" r:id="rId6"/>
    <sheet name="Итоги дня 14-44 и 6-54_l" sheetId="43823" r:id="rId7"/>
    <sheet name="Итоги дня 18-30 и ж18-30_l" sheetId="43824" r:id="rId8"/>
    <sheet name="Итоги дня 18+_l" sheetId="43825" r:id="rId9"/>
    <sheet name="рейтинги каналов" sheetId="3584" r:id="rId10"/>
    <sheet name="Программы ТНТ" sheetId="43780" r:id="rId11"/>
    <sheet name="Программы СТС" sheetId="148" r:id="rId12"/>
    <sheet name="Программы РЕН-ТВ" sheetId="1077" r:id="rId13"/>
    <sheet name="Программы Первого канала" sheetId="43817" r:id="rId14"/>
    <sheet name="Программы РТР" sheetId="43812" r:id="rId15"/>
    <sheet name="Программы НТВ" sheetId="1078" r:id="rId16"/>
    <sheet name="Программы ПЯТНИЦА" sheetId="43789" r:id="rId17"/>
    <sheet name="Программы Ю" sheetId="43790" r:id="rId18"/>
    <sheet name="Программы ТВ-3" sheetId="43791" r:id="rId19"/>
    <sheet name="Программы ПЕРЕЦ" sheetId="43792" r:id="rId20"/>
    <sheet name="Программы Домашний" sheetId="43782" r:id="rId21"/>
    <sheet name="Программы Культура" sheetId="43796" r:id="rId22"/>
    <sheet name="Программы 5 Канал" sheetId="43809" r:id="rId23"/>
    <sheet name="Программы ТВ Центр" sheetId="43797" r:id="rId24"/>
    <sheet name="Программы РОССИЯ 2" sheetId="43811" r:id="rId25"/>
    <sheet name="Программы 2X2" sheetId="43819" r:id="rId26"/>
    <sheet name="Программы DISNEY" sheetId="43820" r:id="rId27"/>
    <sheet name="Программы КАРУСЕЛЬ" sheetId="43831" r:id="rId28"/>
    <sheet name="Программы Россия24" sheetId="43833" r:id="rId29"/>
    <sheet name="ТОП-25 аудитория 6-54" sheetId="43822" r:id="rId30"/>
    <sheet name="ТОП-25 аудитория 14-44" sheetId="43810" r:id="rId31"/>
    <sheet name="Доля 6-54" sheetId="43781" r:id="rId32"/>
    <sheet name="Доля 14-44" sheetId="43821" r:id="rId33"/>
    <sheet name="0600_1300" sheetId="12" r:id="rId34"/>
    <sheet name="1300_1900" sheetId="1044" r:id="rId35"/>
    <sheet name="1900_2600" sheetId="43813" r:id="rId36"/>
    <sheet name="Прогноз_8 каналов All 6-54" sheetId="43814" r:id="rId37"/>
    <sheet name="Прогноз_8 каналов All 14-44" sheetId="43818" r:id="rId38"/>
    <sheet name="Прогноз_8 каналов All 18-30" sheetId="43806" r:id="rId39"/>
    <sheet name="Лучшие в слоте 6-54" sheetId="43800" r:id="rId40"/>
    <sheet name="Лучшие в слоте 14-44" sheetId="43802" r:id="rId41"/>
    <sheet name="Лучшие в слоте 18-30" sheetId="43801" r:id="rId42"/>
    <sheet name="&gt;&gt;&gt;" sheetId="43826" state="hidden" r:id="rId43"/>
    <sheet name="Help 2" sheetId="43815" state="hidden" r:id="rId44"/>
    <sheet name="help1_3" sheetId="43829" state="hidden" r:id="rId45"/>
    <sheet name="prog_targ" sheetId="43830" state="hidden" r:id="rId46"/>
    <sheet name="clear" sheetId="43808" state="hidden" r:id="rId47"/>
  </sheets>
  <definedNames>
    <definedName name="_xlnm._FilterDatabase" localSheetId="25" hidden="1">'Программы 2X2'!$A$4:$O$5</definedName>
    <definedName name="_xlnm._FilterDatabase" localSheetId="22" hidden="1">'Программы 5 Канал'!$A$4:$O$5</definedName>
    <definedName name="_xlnm._FilterDatabase" localSheetId="20" hidden="1">'Программы Домашний'!$E$5:$L$5</definedName>
    <definedName name="_xlnm._FilterDatabase" localSheetId="27" hidden="1">'Программы КАРУСЕЛЬ'!$A$4:$O$5</definedName>
    <definedName name="_xlnm._FilterDatabase" localSheetId="21" hidden="1">'Программы Культура'!$A$4:$O$5</definedName>
    <definedName name="_xlnm._FilterDatabase" localSheetId="15" hidden="1">'Программы НТВ'!$E$5:$L$5</definedName>
    <definedName name="_xlnm._FilterDatabase" localSheetId="13" hidden="1">'Программы Первого канала'!$E$5:$K$5</definedName>
    <definedName name="_xlnm._FilterDatabase" localSheetId="19" hidden="1">'Программы ПЕРЕЦ'!$E$5:$L$5</definedName>
    <definedName name="_xlnm._FilterDatabase" localSheetId="16" hidden="1">'Программы ПЯТНИЦА'!$E$5:$L$5</definedName>
    <definedName name="_xlnm._FilterDatabase" localSheetId="12" hidden="1">'Программы РЕН-ТВ'!$E$5:$L$5</definedName>
    <definedName name="_xlnm._FilterDatabase" localSheetId="24" hidden="1">'Программы РОССИЯ 2'!$A$4:$O$5</definedName>
    <definedName name="_xlnm._FilterDatabase" localSheetId="28" hidden="1">'Программы Россия24'!$A$4:$O$5</definedName>
    <definedName name="_xlnm._FilterDatabase" localSheetId="14" hidden="1">'Программы РТР'!$E$5:$L$5</definedName>
    <definedName name="_xlnm._FilterDatabase" localSheetId="11" hidden="1">'Программы СТС'!$E$5:$L$5</definedName>
    <definedName name="_xlnm._FilterDatabase" localSheetId="23" hidden="1">'Программы ТВ Центр'!$E$5:$L$5</definedName>
    <definedName name="_xlnm._FilterDatabase" localSheetId="18" hidden="1">'Программы ТВ-3'!$E$5:$L$5</definedName>
    <definedName name="_xlnm._FilterDatabase" localSheetId="10" hidden="1">'Программы ТНТ'!$E$5:$L$5</definedName>
    <definedName name="_xlnm._FilterDatabase" localSheetId="17" hidden="1">'Программы Ю'!$E$5:$L$5</definedName>
    <definedName name="_xlnm._FilterDatabase" localSheetId="26" hidden="1">'Программы DISNEY'!$A$4:$O$5</definedName>
    <definedName name="_xlnm.Print_Area" localSheetId="6">'Итоги дня 14-44 и 6-54_l'!$A$1:$W$42</definedName>
    <definedName name="_xlnm.Print_Area" localSheetId="3">'Итоги дня 14-44 и 6-54_top6'!$A$1:$W$42</definedName>
    <definedName name="_xlnm.Print_Area" localSheetId="7">'Итоги дня 18-30 и ж18-30_l'!$A$1:$W$42</definedName>
    <definedName name="_xlnm.Print_Area" localSheetId="4">'Итоги дня 18-30 и ж18-30_top6'!$A$1:$W$42</definedName>
    <definedName name="_xlnm.Print_Area" localSheetId="8">'Итоги дня 18+_l'!$A$1:$W$42</definedName>
    <definedName name="_xlnm.Print_Area" localSheetId="5">'Итоги дня 18+_top6'!$A$1:$W$42</definedName>
    <definedName name="_xlnm.Print_Area" localSheetId="37">'Прогноз_8 каналов All 14-44'!#REF!</definedName>
    <definedName name="_xlnm.Print_Area" localSheetId="38">'Прогноз_8 каналов All 18-30'!#REF!</definedName>
    <definedName name="_xlnm.Print_Area" localSheetId="36">'Прогноз_8 каналов All 6-54'!#REF!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077" l="1"/>
  <c r="J3" i="43833"/>
  <c r="J2" i="43833"/>
  <c r="I2" i="43833"/>
  <c r="I3" i="43833"/>
  <c r="G29" i="43827"/>
  <c r="F29" i="43827"/>
  <c r="J2" i="43831"/>
  <c r="J3" i="43831"/>
  <c r="I3" i="43831"/>
  <c r="I2" i="43831"/>
  <c r="G20" i="43827"/>
  <c r="G21" i="43827"/>
  <c r="G22" i="43827"/>
  <c r="G23" i="43827"/>
  <c r="G24" i="43827"/>
  <c r="G25" i="43827"/>
  <c r="G26" i="43827"/>
  <c r="G27" i="43827"/>
  <c r="G28" i="43827"/>
  <c r="G30" i="43827"/>
  <c r="G32" i="43827"/>
  <c r="G33" i="43827"/>
  <c r="G31" i="43827"/>
  <c r="G6" i="43827"/>
  <c r="G7" i="43827"/>
  <c r="G8" i="43827"/>
  <c r="G9" i="43827"/>
  <c r="G10" i="43827"/>
  <c r="G11" i="43827"/>
  <c r="G12" i="43827"/>
  <c r="G13" i="43827"/>
  <c r="G14" i="43827"/>
  <c r="G15" i="43827"/>
  <c r="F31" i="43827"/>
  <c r="F33" i="43827"/>
  <c r="F32" i="43827"/>
  <c r="F30" i="43827"/>
  <c r="F28" i="43827"/>
  <c r="F27" i="43827"/>
  <c r="F26" i="43827"/>
  <c r="F25" i="43827"/>
  <c r="F24" i="43827"/>
  <c r="F23" i="43827"/>
  <c r="F22" i="43827"/>
  <c r="F21" i="43827"/>
  <c r="F20" i="43827"/>
  <c r="F15" i="43827"/>
  <c r="F14" i="43827"/>
  <c r="F13" i="43827"/>
  <c r="F12" i="43827"/>
  <c r="F11" i="43827"/>
  <c r="F10" i="43827"/>
  <c r="F9" i="43827"/>
  <c r="F8" i="43827"/>
  <c r="F7" i="43827"/>
  <c r="F6" i="43827"/>
  <c r="J3" i="43789"/>
  <c r="J2" i="43789"/>
  <c r="I3" i="43789"/>
  <c r="J3" i="43820"/>
  <c r="I3" i="43820"/>
  <c r="J2" i="43820"/>
  <c r="I2" i="43820"/>
  <c r="J3" i="43819"/>
  <c r="I3" i="43819"/>
  <c r="J2" i="43819"/>
  <c r="I2" i="43819"/>
  <c r="J3" i="43811"/>
  <c r="I3" i="43811"/>
  <c r="J2" i="43811"/>
  <c r="I2" i="43811"/>
  <c r="J3" i="43797"/>
  <c r="I3" i="43797"/>
  <c r="J2" i="43797"/>
  <c r="I2" i="43797"/>
  <c r="J3" i="43809"/>
  <c r="I3" i="43809"/>
  <c r="J2" i="43809"/>
  <c r="I2" i="43809"/>
  <c r="J3" i="43796"/>
  <c r="I3" i="43796"/>
  <c r="J2" i="43796"/>
  <c r="I2" i="43796"/>
  <c r="J3" i="43782"/>
  <c r="I3" i="43782"/>
  <c r="J2" i="43782"/>
  <c r="I2" i="43782"/>
  <c r="J3" i="43792"/>
  <c r="I3" i="43792"/>
  <c r="J2" i="43792"/>
  <c r="I2" i="43792"/>
  <c r="J3" i="43791"/>
  <c r="I3" i="43791"/>
  <c r="J2" i="43791"/>
  <c r="I2" i="43791"/>
  <c r="J3" i="43790"/>
  <c r="I3" i="43790"/>
  <c r="J2" i="43790"/>
  <c r="I2" i="43790"/>
  <c r="I2" i="43789"/>
  <c r="J3" i="1078"/>
  <c r="I3" i="1078"/>
  <c r="J2" i="1078"/>
  <c r="I2" i="1078"/>
  <c r="J3" i="43812"/>
  <c r="I3" i="43812"/>
  <c r="J2" i="43812"/>
  <c r="I2" i="43812"/>
  <c r="J3" i="43817"/>
  <c r="I3" i="43817"/>
  <c r="J2" i="43817"/>
  <c r="I2" i="43817"/>
  <c r="I3" i="1077"/>
  <c r="J2" i="1077"/>
  <c r="I2" i="1077"/>
  <c r="J3" i="148"/>
  <c r="I3" i="148"/>
  <c r="J2" i="148"/>
  <c r="I2" i="148"/>
  <c r="N3" i="43780"/>
  <c r="N2" i="43780"/>
  <c r="V1" i="1"/>
  <c r="G19" i="43827"/>
  <c r="G5" i="43827"/>
  <c r="F19" i="43827"/>
  <c r="F5" i="43827"/>
  <c r="I2" i="43821"/>
  <c r="G2" i="43821"/>
  <c r="V2" i="1"/>
  <c r="W2" i="1"/>
  <c r="V4" i="1"/>
  <c r="V3" i="1"/>
  <c r="W3" i="1"/>
  <c r="G2" i="43781"/>
  <c r="I2" i="43781"/>
  <c r="W4" i="1"/>
  <c r="A2" i="1"/>
  <c r="A1" i="43831"/>
  <c r="A1" i="43833"/>
  <c r="A3" i="43824"/>
  <c r="A3" i="43825"/>
  <c r="A3" i="43823"/>
  <c r="A1" i="43819"/>
  <c r="A3" i="3"/>
  <c r="A1" i="43792"/>
  <c r="A1" i="43789"/>
  <c r="A3" i="43816"/>
  <c r="A1" i="43797"/>
  <c r="A1" i="1078"/>
  <c r="A1" i="43811"/>
  <c r="A1" i="43817"/>
  <c r="A1" i="43796"/>
  <c r="A1" i="43780"/>
  <c r="H2" i="3584"/>
  <c r="A3" i="43798"/>
  <c r="A1" i="43820"/>
  <c r="H1" i="43810"/>
  <c r="A1" i="148"/>
  <c r="A1" i="43809"/>
  <c r="A1" i="43782"/>
  <c r="H1" i="43822"/>
  <c r="A1" i="1077"/>
  <c r="A1" i="43812"/>
  <c r="A1" i="43790"/>
  <c r="A1" i="43791"/>
</calcChain>
</file>

<file path=xl/sharedStrings.xml><?xml version="1.0" encoding="utf-8"?>
<sst xmlns="http://schemas.openxmlformats.org/spreadsheetml/2006/main" count="7445" uniqueCount="1792">
  <si>
    <t>help 1_1</t>
  </si>
  <si>
    <t>help 1_2</t>
  </si>
  <si>
    <t>4+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</si>
  <si>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</si>
  <si>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</si>
  <si>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</si>
  <si>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</si>
  <si>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</si>
  <si>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</si>
  <si>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</si>
  <si>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</si>
  <si>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</si>
  <si>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</si>
  <si>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</si>
  <si>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</si>
  <si>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 xml:space="preserve"> </t>
  </si>
  <si>
    <t>Доля программ Культура за день</t>
  </si>
  <si>
    <t>Программа</t>
  </si>
  <si>
    <t>Телекомпания</t>
  </si>
  <si>
    <t>Начало</t>
  </si>
  <si>
    <t>Окончание</t>
  </si>
  <si>
    <t>Топ 25 програм за день</t>
  </si>
  <si>
    <t>06:00:00 - 26:00:00</t>
  </si>
  <si>
    <t>19:00:00 - 19:30:00</t>
  </si>
  <si>
    <t>Last 1 days without average</t>
  </si>
  <si>
    <t>18-30</t>
  </si>
  <si>
    <t>Доля канала за день по 6-54</t>
  </si>
  <si>
    <t>* выделены доли программ, большие средней доли канала за день</t>
  </si>
  <si>
    <t>Первый канал</t>
  </si>
  <si>
    <t>Россия</t>
  </si>
  <si>
    <t>Доля программ СТС за день</t>
  </si>
  <si>
    <t>Доля программ Рен-ТВ за день</t>
  </si>
  <si>
    <t>Доля программ Первого канала за день</t>
  </si>
  <si>
    <t>Доля программ России за день</t>
  </si>
  <si>
    <t>Доля программ НТВ за день</t>
  </si>
  <si>
    <t>Доля канала за день</t>
  </si>
  <si>
    <t>ТВ-3</t>
  </si>
  <si>
    <t>MTV</t>
  </si>
  <si>
    <t>МУЗ ТВ</t>
  </si>
  <si>
    <t>Пятница</t>
  </si>
  <si>
    <t>ДТВ</t>
  </si>
  <si>
    <t>Доля программ ТВ-3 за день</t>
  </si>
  <si>
    <t>ТНТ (СЕТЕВОЕ ВЕЩАНИЕ)</t>
  </si>
  <si>
    <t>СТС (СЕТЕВОЕ ВЕЩАНИЕ)</t>
  </si>
  <si>
    <t>Среда</t>
  </si>
  <si>
    <t>ПЕРВЫЙ КАНАЛ (СЕТЕВОЕ ВЕЩАНИЕ)</t>
  </si>
  <si>
    <t>НТВ (СЕТЕВОЕ ВЕЩАНИЕ)</t>
  </si>
  <si>
    <t>ТВ ЦЕНТР (СЕТЕВОЕ ВЕЩАНИЕ)</t>
  </si>
  <si>
    <t>ДОМАШНИЙ (СЕТЕВОЕ ВЕЩАНИЕ)</t>
  </si>
  <si>
    <t>ТВ-3 (СЕТЕВОЕ ВЕЩАНИЕ)</t>
  </si>
  <si>
    <t>Четверг</t>
  </si>
  <si>
    <t>ТВ Центр</t>
  </si>
  <si>
    <t>Доля программ ТВ Центр за день</t>
  </si>
  <si>
    <t>Программы каналов, доля 6-54</t>
  </si>
  <si>
    <t>Спорт</t>
  </si>
  <si>
    <t>Программы каналов, доля 18-30</t>
  </si>
  <si>
    <t xml:space="preserve"> 6-54</t>
  </si>
  <si>
    <t>ТВЦ</t>
  </si>
  <si>
    <t>18+</t>
  </si>
  <si>
    <t>Время начала</t>
  </si>
  <si>
    <t>Время окончания</t>
  </si>
  <si>
    <t>Программы</t>
  </si>
  <si>
    <t>ПЕРВЫЙ КАНАЛ</t>
  </si>
  <si>
    <t>НТВ</t>
  </si>
  <si>
    <t>TVR</t>
  </si>
  <si>
    <t>Share</t>
  </si>
  <si>
    <t>ТНТ</t>
  </si>
  <si>
    <t>СТС</t>
  </si>
  <si>
    <t>РЕН-ТВ</t>
  </si>
  <si>
    <t>РОССИЯ</t>
  </si>
  <si>
    <t>РОССИЯ 1 (СЕТЕВОЕ ВЕЩАНИЕ)</t>
  </si>
  <si>
    <t>РОССИЯ К (СЕТЕВОЕ ВЕЩАНИЕ)</t>
  </si>
  <si>
    <t>Содержание отчета</t>
  </si>
  <si>
    <t>тип отчета</t>
  </si>
  <si>
    <t>период усреднения</t>
  </si>
  <si>
    <t>название</t>
  </si>
  <si>
    <t>график</t>
  </si>
  <si>
    <t>за день</t>
  </si>
  <si>
    <t>цифры</t>
  </si>
  <si>
    <t>Доля программ ТНТ за день</t>
  </si>
  <si>
    <t>06:00-13:00</t>
  </si>
  <si>
    <t>13:00-19:00</t>
  </si>
  <si>
    <t>Доля программ РОССИЯ 2 за день</t>
  </si>
  <si>
    <t>ДОМАШНИЙ</t>
  </si>
  <si>
    <t>19:00-26:00</t>
  </si>
  <si>
    <t>15 мин</t>
  </si>
  <si>
    <t>Россия, предварительные данные</t>
  </si>
  <si>
    <t>Аудитория 6-54</t>
  </si>
  <si>
    <t>Каналы, динамика доли, аудитория 6-54</t>
  </si>
  <si>
    <t>ДОЛЯ АУДИТОРИИ, Россия, предварительные данные</t>
  </si>
  <si>
    <t>1 час</t>
  </si>
  <si>
    <t>Лучшие в слотах, аудитория 6-54</t>
  </si>
  <si>
    <t>5 Канал</t>
  </si>
  <si>
    <t>Доля программ 5 Канал</t>
  </si>
  <si>
    <t>РОССИЯ 2 (СЕТЕВОЕ ВЕЩАНИЕ)</t>
  </si>
  <si>
    <t>Лучшие в слотах, аудитория 18-30</t>
  </si>
  <si>
    <t>РЕЙТИНГИ КАНАЛОВ ЗА ДЕНЬ, Россия, предварительные данные</t>
  </si>
  <si>
    <t>по</t>
  </si>
  <si>
    <t>с</t>
  </si>
  <si>
    <t>ДИНАМИКА ДОЛИ</t>
  </si>
  <si>
    <t>РОССИЯ К</t>
  </si>
  <si>
    <t>РОССИЯ 2</t>
  </si>
  <si>
    <t>Понедельник</t>
  </si>
  <si>
    <t>Вторник</t>
  </si>
  <si>
    <t>Суббота</t>
  </si>
  <si>
    <t>Воскресенье</t>
  </si>
  <si>
    <t>,</t>
  </si>
  <si>
    <t>Total</t>
  </si>
  <si>
    <t>РЕН ТВ (СЕТЕВОЕ ВЕЩАНИЕ)</t>
  </si>
  <si>
    <t>ПЯТЫЙ КАНАЛ (СЕТЕВОЕ ВЕЩАНИЕ)</t>
  </si>
  <si>
    <t>20:00:00 - 24:00:00</t>
  </si>
  <si>
    <t>06:00:00 - 06:30:00</t>
  </si>
  <si>
    <t>06:30:00 - 07:00:00</t>
  </si>
  <si>
    <t>07:00:00 - 07:30:00</t>
  </si>
  <si>
    <t>07:30:00 - 08:00:00</t>
  </si>
  <si>
    <t>08:00:00 - 08:30:00</t>
  </si>
  <si>
    <t>08:30:00 - 09:00:00</t>
  </si>
  <si>
    <t>09:00:00 - 09:30:00</t>
  </si>
  <si>
    <t>09:30:00 - 10:00:00</t>
  </si>
  <si>
    <t>10:00:00 - 10:30:00</t>
  </si>
  <si>
    <t>10:30:00 - 11:00:00</t>
  </si>
  <si>
    <t>11:00:00 - 11:30:00</t>
  </si>
  <si>
    <t>11:30:00 - 12:00:00</t>
  </si>
  <si>
    <t>12:00:00 - 12:30:00</t>
  </si>
  <si>
    <t>12:30:00 - 13:00:00</t>
  </si>
  <si>
    <t>13:00:00 - 13:30:00</t>
  </si>
  <si>
    <t>13:30:00 - 14:00:00</t>
  </si>
  <si>
    <t>14:00:00 - 14:30:00</t>
  </si>
  <si>
    <t>14:30:00 - 15:00:00</t>
  </si>
  <si>
    <t>15:00:00 - 15:30:00</t>
  </si>
  <si>
    <t>15:30:00 - 16:00:00</t>
  </si>
  <si>
    <t>16:00:00 - 16:30:00</t>
  </si>
  <si>
    <t>16:30:00 - 17:00:00</t>
  </si>
  <si>
    <t>17:00:00 - 17:30:00</t>
  </si>
  <si>
    <t>17:30:00 - 18:00:00</t>
  </si>
  <si>
    <t>18:00:00 - 18:30:00</t>
  </si>
  <si>
    <t>18:30:00 - 19:00:00</t>
  </si>
  <si>
    <t>19:30:00 - 20:00:00</t>
  </si>
  <si>
    <t>20:00:00 - 20:30:00</t>
  </si>
  <si>
    <t>20:30:00 - 21:00:00</t>
  </si>
  <si>
    <t>21:00:00 - 21:30:00</t>
  </si>
  <si>
    <t>21:30:00 - 22:00:00</t>
  </si>
  <si>
    <t>22:00:00 - 22:30:00</t>
  </si>
  <si>
    <t>22:30:00 - 23:00:00</t>
  </si>
  <si>
    <t>23:00:00 - 23:30:00</t>
  </si>
  <si>
    <t>23:30:00 - 24:00:00</t>
  </si>
  <si>
    <t>24:00:00 - 24:30:00</t>
  </si>
  <si>
    <t>24:30:00 - 25:00:00</t>
  </si>
  <si>
    <t>25:00:00 - 25:30:00</t>
  </si>
  <si>
    <t>25:30:00 - 26:00:00</t>
  </si>
  <si>
    <t>14-44</t>
  </si>
  <si>
    <t>Программы каналов, доля 14-44</t>
  </si>
  <si>
    <t>Россия К</t>
  </si>
  <si>
    <t>14..44</t>
  </si>
  <si>
    <t>ПЕРЕЦ (СЕТЕВОЕ ВЕЩАНИЕ)</t>
  </si>
  <si>
    <t>Доля программ ПЕРЕЦ за день</t>
  </si>
  <si>
    <t>ПЕРЕЦ</t>
  </si>
  <si>
    <t xml:space="preserve">ТНТ </t>
  </si>
  <si>
    <t xml:space="preserve">СТС </t>
  </si>
  <si>
    <t xml:space="preserve">РЕН ТВ </t>
  </si>
  <si>
    <t xml:space="preserve">ПЕРВЫЙ КАНАЛ </t>
  </si>
  <si>
    <t xml:space="preserve">РОССИЯ 1 </t>
  </si>
  <si>
    <t xml:space="preserve">НТВ </t>
  </si>
  <si>
    <t xml:space="preserve">ПЕРЕЦ </t>
  </si>
  <si>
    <t xml:space="preserve">ТВ ЦЕНТР </t>
  </si>
  <si>
    <t xml:space="preserve">ДОМАШНИЙ </t>
  </si>
  <si>
    <t xml:space="preserve">РОССИЯ К </t>
  </si>
  <si>
    <t xml:space="preserve">ТВ-3 </t>
  </si>
  <si>
    <t xml:space="preserve">РОССИЯ 2 </t>
  </si>
  <si>
    <t xml:space="preserve">ПЯТЫЙ КАНАЛ </t>
  </si>
  <si>
    <t>Доля канала за день по 14-44</t>
  </si>
  <si>
    <t>, аудитория 14-44</t>
  </si>
  <si>
    <t>2X2 (СЕТЕВОЕ ВЕЩАНИЕ)</t>
  </si>
  <si>
    <t>КАНАЛ DISNEY (СЕТЕВОЕ ВЕЩАНИЕ)</t>
  </si>
  <si>
    <t>DISNEY</t>
  </si>
  <si>
    <t>2X2</t>
  </si>
  <si>
    <t xml:space="preserve">аудитория 14-44, </t>
  </si>
  <si>
    <t>Доля программ 2X2 за день</t>
  </si>
  <si>
    <t>Доля программ DISNEY за день</t>
  </si>
  <si>
    <t>Аудитория 14-44</t>
  </si>
  <si>
    <t>Каналы, динамика доли, аудитория 14-44</t>
  </si>
  <si>
    <t>Лучшие в слотах, аудитория 14-44</t>
  </si>
  <si>
    <t>ТОП-25 программ по рейтингу, аудитория 14-44</t>
  </si>
  <si>
    <t>ТОП-25 программ по рейтингу, аудитория 6-54</t>
  </si>
  <si>
    <t>Audience Flow: 6.00-13.00, 14..44</t>
  </si>
  <si>
    <t>Audience Flow: 13.00-19.00, 14..44</t>
  </si>
  <si>
    <t>Audience Flow: 19.00-26.00, 14..44</t>
  </si>
  <si>
    <t>Программа полное имя</t>
  </si>
  <si>
    <t>Погода / новости</t>
  </si>
  <si>
    <t>Сегодня днем. (13:00) / новости</t>
  </si>
  <si>
    <t>Календарь / новости</t>
  </si>
  <si>
    <t>6 кадров / развл.</t>
  </si>
  <si>
    <t>Дом - 2. Город Любви / развл.</t>
  </si>
  <si>
    <t>Вести. Спорт / спорт</t>
  </si>
  <si>
    <t>Одна за всех / развл.</t>
  </si>
  <si>
    <t>Доля программ Ю за день (быв. МУЗ ТВ )</t>
  </si>
  <si>
    <t>Ю (СЕТЕВОЕ ВЕЩАНИЕ)</t>
  </si>
  <si>
    <t>Dates without average</t>
  </si>
  <si>
    <t>Дом - 2. Город Любви. После заката / развл.</t>
  </si>
  <si>
    <t>РОССИЯ 1</t>
  </si>
  <si>
    <t>Прогноз погоды / новости</t>
  </si>
  <si>
    <t>Ю</t>
  </si>
  <si>
    <t>Сегодня утром. (10:00) / новости</t>
  </si>
  <si>
    <t>Симпсоны м/с</t>
  </si>
  <si>
    <t>События. Погода / новости</t>
  </si>
  <si>
    <t>Лило и Стич м/с</t>
  </si>
  <si>
    <t>События. (11:30) / новости</t>
  </si>
  <si>
    <t>Сегодня. (08:00) / новости</t>
  </si>
  <si>
    <t>Умелец Мэнни м/с</t>
  </si>
  <si>
    <t>Доктор Плюшева м/с</t>
  </si>
  <si>
    <t>Межпрограммные заставки Share: 0,00</t>
  </si>
  <si>
    <t>Гриффины м/с</t>
  </si>
  <si>
    <t>Американский папаша м/с</t>
  </si>
  <si>
    <t>Финес и Ферб м/с</t>
  </si>
  <si>
    <t>Комеди Клаб. Лучшее / развл.</t>
  </si>
  <si>
    <t>Звездные истории д/с</t>
  </si>
  <si>
    <t>Кид и Кэт м/с</t>
  </si>
  <si>
    <t>Сегодня вечером. (19:00) / новости</t>
  </si>
  <si>
    <t>ИЗМЕРЯЕМОЕ ТЕМАТИЧЕСКОЕ ТВ (СЕТЕВОЕ ВЕЩАНИЕ)</t>
  </si>
  <si>
    <t>ТЕМАТИЧ. ТВ</t>
  </si>
  <si>
    <t>КАНАЛ DISNEY</t>
  </si>
  <si>
    <t>Доля каналов за день, аудитория 14-44 и 6-54, TOP6 + Тематическое ТВ</t>
  </si>
  <si>
    <t>Доля каналов за день, аудитория 18-30 и жен 18-30, TOP6 + Тематическое ТВ</t>
  </si>
  <si>
    <t>Доля каналов за день, аудитория 18+, TOP6 + Тематическое ТВ</t>
  </si>
  <si>
    <t>Доля каналов за день, аудитория 14-44 и 6-54, остальные каналы</t>
  </si>
  <si>
    <t>Доля каналов за день, аудитория 18-30 и жен 18-30, остальные каналы</t>
  </si>
  <si>
    <t>Доля каналов за день, аудитория 18+, остальные каналы</t>
  </si>
  <si>
    <t>Рейтинги каналов за день, 14-44</t>
  </si>
  <si>
    <t>Бывшие д/с</t>
  </si>
  <si>
    <t>Японские забавы / развл.</t>
  </si>
  <si>
    <t>Уральские пельмени / развл.</t>
  </si>
  <si>
    <t>ПЯТЫЙ КАНАЛ</t>
  </si>
  <si>
    <t>Комната смеха (повтор) / развл.</t>
  </si>
  <si>
    <t>Стыдно, когда видно! / развл.</t>
  </si>
  <si>
    <t>В теме. Лучшее / новости</t>
  </si>
  <si>
    <t>WWE (RAW hd) / развл.</t>
  </si>
  <si>
    <t>Барашек Шон м/с</t>
  </si>
  <si>
    <t>Битва экстрасенсов / развл.</t>
  </si>
  <si>
    <t>Нереальная история / развл.</t>
  </si>
  <si>
    <t>Вести. (14:00) / новости</t>
  </si>
  <si>
    <t>След т/с</t>
  </si>
  <si>
    <t>Ералаш / дет.</t>
  </si>
  <si>
    <t>Среда обитания д/с</t>
  </si>
  <si>
    <t>Познер / развл.</t>
  </si>
  <si>
    <t>Местное время / новости</t>
  </si>
  <si>
    <t>Вести. (11:00) / новости</t>
  </si>
  <si>
    <t>Вести. (05:00) / новости</t>
  </si>
  <si>
    <t>В центре событий с Анной Прохоровой / новости</t>
  </si>
  <si>
    <t>Мировые сокровища культуры д/с</t>
  </si>
  <si>
    <t>Ну, погоди! м/с</t>
  </si>
  <si>
    <t>Музыка на канале СТС / муз.</t>
  </si>
  <si>
    <t>Женская лига: парни, деньги и любовь. Лучшее т/с</t>
  </si>
  <si>
    <t>Универ. Новая общага т/с</t>
  </si>
  <si>
    <t>Дюймовочка м/ф</t>
  </si>
  <si>
    <t>Сейчас (10:00) / новости</t>
  </si>
  <si>
    <t>След Share: 6,06</t>
  </si>
  <si>
    <t>Межпрограммные заставки Share: 5,77</t>
  </si>
  <si>
    <t>01.01.2013-18.03.2013 without average</t>
  </si>
  <si>
    <t>19.03.2013 without average</t>
  </si>
  <si>
    <t>01.01.2013-18.03.2013</t>
  </si>
  <si>
    <t>EURONEWS</t>
  </si>
  <si>
    <t>RU.TV</t>
  </si>
  <si>
    <t>ДРУГОЕ</t>
  </si>
  <si>
    <t>РЕН ТВ</t>
  </si>
  <si>
    <t>ЗВЕЗДА</t>
  </si>
  <si>
    <t>ИЗМЕРЯЕМОЕ ЛОКАЛЬНОЕ ТВ</t>
  </si>
  <si>
    <t>2-ой эшелон</t>
  </si>
  <si>
    <t>ИЗМЕРЯЕМОЕ ТЕМАТИЧЕСКОЕ ТВ</t>
  </si>
  <si>
    <t>ТВ ЦЕНТР</t>
  </si>
  <si>
    <t>РОССИЯ 24</t>
  </si>
  <si>
    <t>СЕМЁРКА</t>
  </si>
  <si>
    <t>СРАВНЕНИЕ С ГОДОВОЙ ДОЛЕЙ, аудитория 14..44</t>
  </si>
  <si>
    <t>ТЕМАТИЧЕСКОЕ и Локальное ТВ</t>
  </si>
  <si>
    <t>День vs Год</t>
  </si>
  <si>
    <t>Сравнение с годовой долей</t>
  </si>
  <si>
    <r>
      <t xml:space="preserve">выделены программы с долей по 14-44 не меньшей </t>
    </r>
    <r>
      <rPr>
        <b/>
        <sz val="12"/>
        <color indexed="16"/>
        <rFont val="Times New Roman"/>
        <family val="1"/>
        <charset val="204"/>
      </rPr>
      <t>13</t>
    </r>
    <r>
      <rPr>
        <b/>
        <sz val="12"/>
        <rFont val="Times New Roman"/>
        <family val="1"/>
        <charset val="204"/>
      </rPr>
      <t>%</t>
    </r>
  </si>
  <si>
    <t>10-45</t>
  </si>
  <si>
    <t>25-59</t>
  </si>
  <si>
    <t>14-59</t>
  </si>
  <si>
    <t>25+</t>
  </si>
  <si>
    <t>11-34</t>
  </si>
  <si>
    <t>25-49</t>
  </si>
  <si>
    <t>ж25-59</t>
  </si>
  <si>
    <t>м25-59</t>
  </si>
  <si>
    <t>, аудитория 10-45</t>
  </si>
  <si>
    <t>, аудитория 25-59</t>
  </si>
  <si>
    <t>, аудитория 14-59</t>
  </si>
  <si>
    <t>, аудитория 25+</t>
  </si>
  <si>
    <t>, аудитория 18+</t>
  </si>
  <si>
    <t>, аудитория 11-34</t>
  </si>
  <si>
    <t>, аудитория 25-49</t>
  </si>
  <si>
    <t>, аудитория Жен 25-59</t>
  </si>
  <si>
    <t>, аудитория Муж 25-59</t>
  </si>
  <si>
    <t>18..30</t>
  </si>
  <si>
    <t>6..54</t>
  </si>
  <si>
    <t>14..59</t>
  </si>
  <si>
    <t>25..59</t>
  </si>
  <si>
    <t>11..34</t>
  </si>
  <si>
    <t>10..45</t>
  </si>
  <si>
    <t>All 18+</t>
  </si>
  <si>
    <t>Новости. (05:00) / новости</t>
  </si>
  <si>
    <t>Телеканал "Доброе утро" / развл.</t>
  </si>
  <si>
    <t>Первая программа (Доброе утро!) / развл.</t>
  </si>
  <si>
    <t>Новости. (05:30) / новости</t>
  </si>
  <si>
    <t>Новости. (06:00) / новости</t>
  </si>
  <si>
    <t>Новости. (06:30) / новости</t>
  </si>
  <si>
    <t>Новости. (07:00) / новости</t>
  </si>
  <si>
    <t>Новости. (07:30) / новости</t>
  </si>
  <si>
    <t>Новости. (08:00) / новости</t>
  </si>
  <si>
    <t>Новости. (08:30) / новости</t>
  </si>
  <si>
    <t>Новости. (09:00) / новости</t>
  </si>
  <si>
    <t>Контрольная закупка / позн.</t>
  </si>
  <si>
    <t>Жить здорово / позн.</t>
  </si>
  <si>
    <t>Модный приговор / развл.</t>
  </si>
  <si>
    <t>Новости. (12:00) / новости</t>
  </si>
  <si>
    <t>Новости. (15:00) / новости</t>
  </si>
  <si>
    <t>Вечерние новости / новости</t>
  </si>
  <si>
    <t>Давай поженимся! / развл.</t>
  </si>
  <si>
    <t>Пусть говорят / развл.</t>
  </si>
  <si>
    <t>Время / новости</t>
  </si>
  <si>
    <t>Вечерний Ургант / развл.</t>
  </si>
  <si>
    <t>Ночные новости / новости</t>
  </si>
  <si>
    <t>Новости. (03:00) / новости</t>
  </si>
  <si>
    <t>Гримм т/с</t>
  </si>
  <si>
    <t>Доброе утро, Россия! / развл.</t>
  </si>
  <si>
    <t>Вести. (05:30) / новости</t>
  </si>
  <si>
    <t>Вести. (06:00) / новости</t>
  </si>
  <si>
    <t>Вести. (06:30) / новости</t>
  </si>
  <si>
    <t>Вести. (07:00) / новости</t>
  </si>
  <si>
    <t>Вести. (07:30) / новости</t>
  </si>
  <si>
    <t>Вести. (08:00) / новости</t>
  </si>
  <si>
    <t>Вести. (08:30) / новости</t>
  </si>
  <si>
    <t>О самом главном / позн.</t>
  </si>
  <si>
    <t>Вести. Дежурная часть / новости</t>
  </si>
  <si>
    <t>Вести. (17:00) / новости</t>
  </si>
  <si>
    <t>Вести. (20:00) / новости</t>
  </si>
  <si>
    <t>Спокойной ночи, малыши! / дет.</t>
  </si>
  <si>
    <t>Прямой эфир / развл.</t>
  </si>
  <si>
    <t>Телеканал "Настроение" / развл.</t>
  </si>
  <si>
    <t>Полезная экономика (Настроение) / соц.-пол.</t>
  </si>
  <si>
    <t>Завтрак с настроением (Настроение) / развл.</t>
  </si>
  <si>
    <t>Петровка, 38 / новости</t>
  </si>
  <si>
    <t>События. (14:30) / новости</t>
  </si>
  <si>
    <t>Город новостей / новости</t>
  </si>
  <si>
    <t>События. (17:30) / новости</t>
  </si>
  <si>
    <t>Право голоса / соц.-пол.</t>
  </si>
  <si>
    <t>События. (22:00) / новости</t>
  </si>
  <si>
    <t>События. 25 час / новости</t>
  </si>
  <si>
    <t>Сегодня. (06:00) / новости</t>
  </si>
  <si>
    <t>Сегодня. (07:00) / новости</t>
  </si>
  <si>
    <t>Завтрак с Юлией Высоцкой (Сегодня утром) / развл.</t>
  </si>
  <si>
    <t>Возвращение Мухтара - 2 т/с</t>
  </si>
  <si>
    <t>Суд присяжных / соц.-пол.</t>
  </si>
  <si>
    <t>Суд присяжных. Окончательный вердикт / соц.-пол.</t>
  </si>
  <si>
    <t>Обзор / новости</t>
  </si>
  <si>
    <t>Сегодня днем. (16:00) / новости</t>
  </si>
  <si>
    <t>Говорим и показываем / развл.</t>
  </si>
  <si>
    <t>Дикий мир / позн.</t>
  </si>
  <si>
    <t>Наблюдатель / позн.</t>
  </si>
  <si>
    <t>Новости культуры / новости</t>
  </si>
  <si>
    <t>Афиша / новости</t>
  </si>
  <si>
    <t>Сати. Нескучная классика... / позн.</t>
  </si>
  <si>
    <t>Главная роль / соц.-пол.</t>
  </si>
  <si>
    <t>Улетное видео по-русски / развл.</t>
  </si>
  <si>
    <t>Дорожные войны / соц.-пол.</t>
  </si>
  <si>
    <t>Чаплин м/с</t>
  </si>
  <si>
    <t>Животный смех / развл.</t>
  </si>
  <si>
    <t>Клуб Винкс м/с</t>
  </si>
  <si>
    <t>Воронины т/с</t>
  </si>
  <si>
    <t>По делам несовершеннолетних / соц.-пол.</t>
  </si>
  <si>
    <t>Губка Боб в квадратных штанишках м/с</t>
  </si>
  <si>
    <t>Универ т/с</t>
  </si>
  <si>
    <t>Дом - 2. Lite / развл.</t>
  </si>
  <si>
    <t>Реальные пацаны т/с</t>
  </si>
  <si>
    <t>Секс в большом городе (повтор) т/с</t>
  </si>
  <si>
    <t>Секс в большом городе т/с</t>
  </si>
  <si>
    <t>Городские легенды д/с</t>
  </si>
  <si>
    <t>Гадалка д/с</t>
  </si>
  <si>
    <t>Х-ВЕРСИИ. Другие новости (18:00) / новости</t>
  </si>
  <si>
    <t>Охотники за привидениями / развл.</t>
  </si>
  <si>
    <t>Пятая стража т/с</t>
  </si>
  <si>
    <t>Званый ужин / развл.</t>
  </si>
  <si>
    <t>Семейные драмы / развл.</t>
  </si>
  <si>
    <t>Не ври мне / развл.</t>
  </si>
  <si>
    <t>Территория заблуждений с Игорем Прокопенко / позн.</t>
  </si>
  <si>
    <t>В теме / новости</t>
  </si>
  <si>
    <t>Платье на счастье / развл.</t>
  </si>
  <si>
    <t>Соблазны / развл.</t>
  </si>
  <si>
    <t>Сейчас (06:00) / новости</t>
  </si>
  <si>
    <t>Сейчас (07:00) / новости</t>
  </si>
  <si>
    <t>Место происшествия (Утро на 5) / новости</t>
  </si>
  <si>
    <t>Сейчас (08:00) / новости</t>
  </si>
  <si>
    <t>Сейчас (09:00) / новости</t>
  </si>
  <si>
    <t>Сейчас (12:00) / новости</t>
  </si>
  <si>
    <t>Сейчас (18.30) / новости</t>
  </si>
  <si>
    <t>Детективы т/с</t>
  </si>
  <si>
    <t>Сейчас (22:00) / новости</t>
  </si>
  <si>
    <t>Время приключений м/с</t>
  </si>
  <si>
    <t>All 25+</t>
  </si>
  <si>
    <t>W 25-59</t>
  </si>
  <si>
    <t>All 25-49</t>
  </si>
  <si>
    <t>All 29+</t>
  </si>
  <si>
    <t>M 25-59</t>
  </si>
  <si>
    <t>Доля программ ДОМАШНИЙ за день</t>
  </si>
  <si>
    <t>ПЯТНИЦА</t>
  </si>
  <si>
    <t xml:space="preserve">ПЯТНИЦА </t>
  </si>
  <si>
    <t>Доля программ ПЯТНИЦА за день (быв. MTV)</t>
  </si>
  <si>
    <t>КАРУСЕЛЬ</t>
  </si>
  <si>
    <t>Доля программ КАРУСЕЛЬ</t>
  </si>
  <si>
    <t>ПЯТНИЦА (СЕТЕВОЕ ВЕЩАНИЕ)</t>
  </si>
  <si>
    <t>КАРУСЕЛЬ (СЕТЕВОЕ ВЕЩАНИЕ)</t>
  </si>
  <si>
    <t>РОССИЯ 24 (СЕТЕВОЕ ВЕЩАНИЕ)</t>
  </si>
  <si>
    <t>18..45</t>
  </si>
  <si>
    <t>F_18..30</t>
  </si>
  <si>
    <t>, аудитория  25+</t>
  </si>
  <si>
    <t>Доля программ РОССИЯ 24</t>
  </si>
  <si>
    <t>25-54</t>
  </si>
  <si>
    <t>, аудитория 25-54</t>
  </si>
  <si>
    <t>11.05.2015-01.06.2015 without average</t>
  </si>
  <si>
    <t>01.06.2015</t>
  </si>
  <si>
    <t>Комеди Клаб / развл.</t>
  </si>
  <si>
    <t>Взрослые дочери т/с</t>
  </si>
  <si>
    <t>Сладкая жизнь т/с</t>
  </si>
  <si>
    <t>Васаби х/ф</t>
  </si>
  <si>
    <t>СашаТаня т/с</t>
  </si>
  <si>
    <t>Инспектор Купер 2 т/с</t>
  </si>
  <si>
    <t>Ментовские войны-6 т/с</t>
  </si>
  <si>
    <t>Между нами девочками т/с</t>
  </si>
  <si>
    <t>25..54</t>
  </si>
  <si>
    <t>Сегодня вечером / развл.</t>
  </si>
  <si>
    <t>Время покажет / развл.</t>
  </si>
  <si>
    <t>Мужское/женское / развл.</t>
  </si>
  <si>
    <t>Наедине со всеми / развл.</t>
  </si>
  <si>
    <t>Вести. (09:00) / новости</t>
  </si>
  <si>
    <t>Тайны следствия - 10 т/с</t>
  </si>
  <si>
    <t>Особый случай т/с</t>
  </si>
  <si>
    <t>Последний янычар т/с</t>
  </si>
  <si>
    <t>Загадка судьбы / развл.</t>
  </si>
  <si>
    <t>Дежурный по стране М. Жванецкий / развл.</t>
  </si>
  <si>
    <t>Праздник тысячи подношений д/ф</t>
  </si>
  <si>
    <t>Я ему верю т/с</t>
  </si>
  <si>
    <t>Закон и порядок т/с</t>
  </si>
  <si>
    <t>Русский чернозем д/ф</t>
  </si>
  <si>
    <t>Вести сейчас / новости</t>
  </si>
  <si>
    <t>Вести. Специальный репортаж / новости</t>
  </si>
  <si>
    <t>Вести. Мобильный репортер / новости</t>
  </si>
  <si>
    <t>Вести. Информация / новости</t>
  </si>
  <si>
    <t>Вести. Погода / новости</t>
  </si>
  <si>
    <t>Вести. Экономика / новости</t>
  </si>
  <si>
    <t>Вести.net / новости</t>
  </si>
  <si>
    <t>Вести. Погода 24 / новости</t>
  </si>
  <si>
    <t>Вести. Скоро / новости</t>
  </si>
  <si>
    <t>Вести. Мир в цифрах / соц.-пол.</t>
  </si>
  <si>
    <t>Вести. Главное / новости</t>
  </si>
  <si>
    <t>Вести. Агробизнес / соц.-пол.</t>
  </si>
  <si>
    <t>Вести. Культура / новости</t>
  </si>
  <si>
    <t>Вести. Репортаж / новости</t>
  </si>
  <si>
    <t>Вести. Экономика. События новой недели / соц.-пол.</t>
  </si>
  <si>
    <t>Вести. Интервью / новости</t>
  </si>
  <si>
    <t>Вести. Без комментариев / новости</t>
  </si>
  <si>
    <t>Вести. Пресс-конференция министров иностранных дел России и Италии / новости</t>
  </si>
  <si>
    <t>Вести. Реплика / новости</t>
  </si>
  <si>
    <t>Вести. Деньги большого города / соц.-пол.</t>
  </si>
  <si>
    <t>Вести. Россия в цифрах / соц.-пол.</t>
  </si>
  <si>
    <t>Вести. Вручение орденов "Родительская слава" / новости</t>
  </si>
  <si>
    <t>Вести. Мнение / новости</t>
  </si>
  <si>
    <t>Вести. Экономика. Курс дня / новости</t>
  </si>
  <si>
    <t>Вести. Большой информационный вечер / новости</t>
  </si>
  <si>
    <t>Вести. Факты / новости</t>
  </si>
  <si>
    <t>Вести в 23:00 / новости</t>
  </si>
  <si>
    <t>Парламентский час / соц.-пол.</t>
  </si>
  <si>
    <t>Демидовы х/ф</t>
  </si>
  <si>
    <t>Александр Пороховщиков. Чужой среди своих... д/ф</t>
  </si>
  <si>
    <t>Гороскоп Настроения (Настроение) / развл.</t>
  </si>
  <si>
    <t>Настройся на здоровье (Настроение) / позн.</t>
  </si>
  <si>
    <t>Тур утро (Настроение) / позн.</t>
  </si>
  <si>
    <t>Морской охотник х/ф</t>
  </si>
  <si>
    <t>Свои дети х/ф</t>
  </si>
  <si>
    <t>Постскриптум / новости</t>
  </si>
  <si>
    <t>Линия защиты / соц.-пол.</t>
  </si>
  <si>
    <t>Городское собрание / соц.-пол.</t>
  </si>
  <si>
    <t>Чисто английские убийства т/с</t>
  </si>
  <si>
    <t>Фарфоровая свадьба т/с</t>
  </si>
  <si>
    <t>Поколение большого пальца / соц.-пол.</t>
  </si>
  <si>
    <t>Без обмана д/с</t>
  </si>
  <si>
    <t>Повелитель интеллекта д/ф</t>
  </si>
  <si>
    <t>Преступление в фокусе т/с</t>
  </si>
  <si>
    <t>Операция "Кукловод" т/с</t>
  </si>
  <si>
    <t>Москва. Три вокзала-8 т/с</t>
  </si>
  <si>
    <t>Кофе с молоком / развл.</t>
  </si>
  <si>
    <t>Солнечно. Без осадков / развл.</t>
  </si>
  <si>
    <t>Все будет хорошо! / развл.</t>
  </si>
  <si>
    <t>Улицы разбитых фонарей. Менты-12 т/с</t>
  </si>
  <si>
    <t>Анатомия дня / новости</t>
  </si>
  <si>
    <t>Псевдоним "Албанец" - 2 т/с</t>
  </si>
  <si>
    <t>Спето в СССР д/с</t>
  </si>
  <si>
    <t>Обыкновенное чудо х/ф</t>
  </si>
  <si>
    <t>Линия жизни / позн.</t>
  </si>
  <si>
    <t>Время Чайковского. П.И. Чайковский "Времена года", Лукас Генюшас / муз.</t>
  </si>
  <si>
    <t>Пушкин и судьбы русской культуры / позн.</t>
  </si>
  <si>
    <t>Наследники Гиппократа д/с</t>
  </si>
  <si>
    <t>Старый наездник х/ф</t>
  </si>
  <si>
    <t>Международный конкурс им. П.И.Чайковского. Вспоминая великие страницы. Фортепиано / позн.</t>
  </si>
  <si>
    <t>Прощай двадцатый век / позн.</t>
  </si>
  <si>
    <t>Правила жизни / позн.</t>
  </si>
  <si>
    <t>Энциклопедия д/с</t>
  </si>
  <si>
    <t>Смотрим... Обсуждаем... / соц.-пол.</t>
  </si>
  <si>
    <t>Горячее сердце д/ф</t>
  </si>
  <si>
    <t>Худсовет / позн.</t>
  </si>
  <si>
    <t>Кинескоп с Петром Шепотинником / позн.</t>
  </si>
  <si>
    <t>Вена. Площадь героев. Концерт Венского симфонического оркестра / муз.</t>
  </si>
  <si>
    <t>Красная площадь т/с</t>
  </si>
  <si>
    <t>Панорама / спорт</t>
  </si>
  <si>
    <t>Байки Митяя т/с</t>
  </si>
  <si>
    <t>Наука 2.0. EXперименты (повтор) д/с</t>
  </si>
  <si>
    <t>Большой спорт / спорт</t>
  </si>
  <si>
    <t>Агент т/с</t>
  </si>
  <si>
    <t>24 кадра (повтор) / позн.</t>
  </si>
  <si>
    <t>Военная разведка. Западный фронт (повтор) т/с</t>
  </si>
  <si>
    <t>Цена победы. Генерал Горбатов д/ф</t>
  </si>
  <si>
    <t>Байки Митяя (повтор) т/с</t>
  </si>
  <si>
    <t>Следственный эксперимент (повтор) д/с</t>
  </si>
  <si>
    <t>Наука 2.0. Непростые вещи (повтор) д/с</t>
  </si>
  <si>
    <t>Наука 2.0. Опыты дилетанта (повтор) д/с</t>
  </si>
  <si>
    <t>Трон (повтор) / позн.</t>
  </si>
  <si>
    <t>Наука на колесах (повтор) / позн.</t>
  </si>
  <si>
    <t>Люди воды д/с</t>
  </si>
  <si>
    <t>Дядюшка Ау м/ф</t>
  </si>
  <si>
    <t>Тайна страны Земляники м/ф</t>
  </si>
  <si>
    <t>По щучьему велению м/ф</t>
  </si>
  <si>
    <t>Смертельный улов д/с</t>
  </si>
  <si>
    <t>Не будь овощем! / проч.</t>
  </si>
  <si>
    <t>Близнецы-драконы х/ф</t>
  </si>
  <si>
    <t>Убойная сила т/с</t>
  </si>
  <si>
    <t>Что было дальше? / позн.</t>
  </si>
  <si>
    <t>Участок т/с</t>
  </si>
  <si>
    <t>Светофор т/с</t>
  </si>
  <si>
    <t>Фанат х/ф</t>
  </si>
  <si>
    <t>Знахарь-2. Охота без правил т/с</t>
  </si>
  <si>
    <t>Смешарики м/с</t>
  </si>
  <si>
    <t>Пингвиненок Пороро м/с</t>
  </si>
  <si>
    <t>Смешарики. Азбука безопасности м/с</t>
  </si>
  <si>
    <t>Смешарики. Азбука доброжелательности м/с</t>
  </si>
  <si>
    <t>До смерти красива т/с</t>
  </si>
  <si>
    <t>Маргоша т/с</t>
  </si>
  <si>
    <t>Последний из Магикян (повтор) т/с</t>
  </si>
  <si>
    <t>Последний из Магикян т/с</t>
  </si>
  <si>
    <t>Папа на вырост (повтор) т/с</t>
  </si>
  <si>
    <t>Папа на вырост т/с</t>
  </si>
  <si>
    <t>Жирдяи х/ф</t>
  </si>
  <si>
    <t>Принц Сибири т/с</t>
  </si>
  <si>
    <t>Кино в деталях / развл.</t>
  </si>
  <si>
    <t>Экономь с Джейми / развл.</t>
  </si>
  <si>
    <t>Секреты и советы / проч.</t>
  </si>
  <si>
    <t>Давай разведемся! / соц.-пол.</t>
  </si>
  <si>
    <t>Понять. Простить / соц.-пол.</t>
  </si>
  <si>
    <t>Кризисный менеджер / соц.-пол.</t>
  </si>
  <si>
    <t>Присяжные красоты / развл.</t>
  </si>
  <si>
    <t>Женский доктор т/с</t>
  </si>
  <si>
    <t>Она написала убийство т/с</t>
  </si>
  <si>
    <t>Дыши со мной т/с</t>
  </si>
  <si>
    <t>Счастливый билет т/с</t>
  </si>
  <si>
    <t>Фабрика счастья х/ф</t>
  </si>
  <si>
    <t>Без следа т/с</t>
  </si>
  <si>
    <t>Кунг-фу Панда. Захватывающие легенды м/с</t>
  </si>
  <si>
    <t>Пингвины из Мадагаскара м/с</t>
  </si>
  <si>
    <t>Турбоагент Дадли м/с</t>
  </si>
  <si>
    <t>Последний рубеж х/ф</t>
  </si>
  <si>
    <t>Новобранец х/ф</t>
  </si>
  <si>
    <t>Хор т/с</t>
  </si>
  <si>
    <t>Разрушители легенд / развл.</t>
  </si>
  <si>
    <t>Школа доктора Комаровского (повтор) / позн.</t>
  </si>
  <si>
    <t>Пятница! News (повтор) / новости</t>
  </si>
  <si>
    <t>Мир наизнанку (повтор) / позн.</t>
  </si>
  <si>
    <t>Голодные игры со звездами / развл.</t>
  </si>
  <si>
    <t>Школа ремонта / развл.</t>
  </si>
  <si>
    <t>Половинки-2 т/с</t>
  </si>
  <si>
    <t>Орел &amp; решка. На краю света / позн.</t>
  </si>
  <si>
    <t>Орел &amp; решка. Юбилейный / позн.</t>
  </si>
  <si>
    <t>Большой чемодан / позн.</t>
  </si>
  <si>
    <t>Мир наизнанку / позн.</t>
  </si>
  <si>
    <t>Ревизорро / соц.-пол.</t>
  </si>
  <si>
    <t>Ревизорро (повтор) / соц.-пол.</t>
  </si>
  <si>
    <t>Пятница! News / новости</t>
  </si>
  <si>
    <t>Music / муз.</t>
  </si>
  <si>
    <t>Дневники вампира т/с</t>
  </si>
  <si>
    <t>Сплетница т/с</t>
  </si>
  <si>
    <t>CSI: место преступления т/с</t>
  </si>
  <si>
    <t>Фараоны и Робберсоны х/ф</t>
  </si>
  <si>
    <t>Мартынко м/ф</t>
  </si>
  <si>
    <t>Дом, который построил Джек м/ф</t>
  </si>
  <si>
    <t>Кот Котофеевич м/ф</t>
  </si>
  <si>
    <t>Сын камня и великан м/ф</t>
  </si>
  <si>
    <t>На задней парте м/ф</t>
  </si>
  <si>
    <t>В некотором царстве... м/ф</t>
  </si>
  <si>
    <t>В гостях у лета м/ф</t>
  </si>
  <si>
    <t>Друзья-товарищи м/ф</t>
  </si>
  <si>
    <t>Соло для луны и волка м/ф</t>
  </si>
  <si>
    <t>Военная тайна м/ф</t>
  </si>
  <si>
    <t>Горе не беда м/ф</t>
  </si>
  <si>
    <t>Горшочек каши м/ф</t>
  </si>
  <si>
    <t>Тайна третьей планеты м/ф</t>
  </si>
  <si>
    <t>Нечисть д/с</t>
  </si>
  <si>
    <t>Х-ВЕРСИИ. Громкие дела (повтор) / новости</t>
  </si>
  <si>
    <t>Мистические истории / позн.</t>
  </si>
  <si>
    <t>Слепая д/с</t>
  </si>
  <si>
    <t>Обмани меня т/с</t>
  </si>
  <si>
    <t>Последователи т/с</t>
  </si>
  <si>
    <t>Неизвестный х/ф</t>
  </si>
  <si>
    <t>Х-ВЕРСИИ. Другие новости (00:30) / новости</t>
  </si>
  <si>
    <t>Блэйд-3. Троица х/ф</t>
  </si>
  <si>
    <t>ТНХ 1138 х/ф</t>
  </si>
  <si>
    <t>Смотреть всем! / развл.</t>
  </si>
  <si>
    <t>Военная тайна / соц.-пол.</t>
  </si>
  <si>
    <t>Заговор кукловодов д/с</t>
  </si>
  <si>
    <t>РЕН Информационная программа (12:00) / новости</t>
  </si>
  <si>
    <t>Новости. (12:30) / новости</t>
  </si>
  <si>
    <t>РЕН Информационная программа (19:00) / новости</t>
  </si>
  <si>
    <t>Новости. (19:30) / новости</t>
  </si>
  <si>
    <t>Час пик х/ф</t>
  </si>
  <si>
    <t>Новости. (23:00) / новости</t>
  </si>
  <si>
    <t>Черные паруса т/с</t>
  </si>
  <si>
    <t>Крутые стволы х/ф</t>
  </si>
  <si>
    <t>Starbook. Звездные комплексы / развл.</t>
  </si>
  <si>
    <t>Королевы бала. Русская версия / развл.</t>
  </si>
  <si>
    <t>Я был толстым / развл.</t>
  </si>
  <si>
    <t>Семейные узы т/с</t>
  </si>
  <si>
    <t>Как назвать эту любовь? т/с</t>
  </si>
  <si>
    <t>Посольство красоты / развл.</t>
  </si>
  <si>
    <t>Любовь с акцентом х/ф</t>
  </si>
  <si>
    <t>Я была толстой / развл.</t>
  </si>
  <si>
    <t>Во имя любви т/с</t>
  </si>
  <si>
    <t>Беременна в 16 / развл.</t>
  </si>
  <si>
    <t>Популярная правда. Кровавый шопинг / развл.</t>
  </si>
  <si>
    <t>Популярная правда. Жертвы моды / развл.</t>
  </si>
  <si>
    <t>КотоПес м/с</t>
  </si>
  <si>
    <t>Starbook. Звездные казусы / развл.</t>
  </si>
  <si>
    <t>Агентство специальных расследований / новости</t>
  </si>
  <si>
    <t>Как казаки на свадьбе гуляли м/ф</t>
  </si>
  <si>
    <t>Великолепный Гоша м/с</t>
  </si>
  <si>
    <t>Утро на 5 / развл.</t>
  </si>
  <si>
    <t>Будь в форме (Утро на 5) / развл.</t>
  </si>
  <si>
    <t>Дай лапу! (Утро на 5) / развл.</t>
  </si>
  <si>
    <t>Проще простого (Утро на 5) / развл.</t>
  </si>
  <si>
    <t>Закрома родины (Утро на 5) / развл.</t>
  </si>
  <si>
    <t>Киновости на Пятом (Утро на 5) / развл.</t>
  </si>
  <si>
    <t>Детсовет (Утро на 5) / развл.</t>
  </si>
  <si>
    <t>Быстро и вкусно (Утро на 5) / развл.</t>
  </si>
  <si>
    <t>Меч т/с</t>
  </si>
  <si>
    <t>Сейчас / новости</t>
  </si>
  <si>
    <t>Момент истины / соц.-пол.</t>
  </si>
  <si>
    <t>Место происшествия. О главном / новости</t>
  </si>
  <si>
    <t>День ангела / соц.-пол.</t>
  </si>
  <si>
    <t>Тайные приключения семейства Сатердей м/с</t>
  </si>
  <si>
    <t>Бравый инспектор Мамочкин м/ф</t>
  </si>
  <si>
    <t>Сказка о рыбаке и рыбке м/ф</t>
  </si>
  <si>
    <t>Бэби Луни Тюнс м/с</t>
  </si>
  <si>
    <t>Уоллес и Громит м/с</t>
  </si>
  <si>
    <t>Клиника т/с</t>
  </si>
  <si>
    <t>Замедленное развитие т/с</t>
  </si>
  <si>
    <t>Каникулы в каньоне м/с</t>
  </si>
  <si>
    <t>Монстры против пришельцев м/с</t>
  </si>
  <si>
    <t>Космомартышки м/с</t>
  </si>
  <si>
    <t>Рыцари Марвел м/с</t>
  </si>
  <si>
    <t>Покемон: новое поколение м/с</t>
  </si>
  <si>
    <t>Уоллес и Громит. Хитроумные приспособления м/с</t>
  </si>
  <si>
    <t>Рик и Морти м/с</t>
  </si>
  <si>
    <t>Бессмертное кино / позн.</t>
  </si>
  <si>
    <t>Level up / позн.</t>
  </si>
  <si>
    <t>Теория большого взрыва т/с</t>
  </si>
  <si>
    <t>Банши т/с</t>
  </si>
  <si>
    <t>Путешествие Чарли т/с</t>
  </si>
  <si>
    <t>Дэцкая больница т/с</t>
  </si>
  <si>
    <t>Черная пантера м/с</t>
  </si>
  <si>
    <t>Царь горы м/с</t>
  </si>
  <si>
    <t>Маленькие Эйнштейны м/с</t>
  </si>
  <si>
    <t>Мама на 5+ / развл.</t>
  </si>
  <si>
    <t>Disney baby / проч.</t>
  </si>
  <si>
    <t>Генри обнимонстр м/с</t>
  </si>
  <si>
    <t>Все интересное. Кино / развл.</t>
  </si>
  <si>
    <t>Джейк и пираты Нетландии м/с</t>
  </si>
  <si>
    <t>София Прекрасная м/с</t>
  </si>
  <si>
    <t>Это мой ребенок?! / развл.</t>
  </si>
  <si>
    <t>Чудеса на виражах м/с</t>
  </si>
  <si>
    <t>Макс. Динотерра м/с</t>
  </si>
  <si>
    <t>Гравити Фолз м/с</t>
  </si>
  <si>
    <t>Правила стиля / развл.</t>
  </si>
  <si>
    <t>Истории Райли т/с</t>
  </si>
  <si>
    <t>Девять жизней Хлои Кинг т/с</t>
  </si>
  <si>
    <t>Зена - королева воинов т/с</t>
  </si>
  <si>
    <t>С приветом по планетам м/с</t>
  </si>
  <si>
    <t>Аркадий Паровозов спешит на помощь м/с</t>
  </si>
  <si>
    <t>Малыш и Карлсон м/ф</t>
  </si>
  <si>
    <t>Карлсон вернулся м/ф</t>
  </si>
  <si>
    <t>Бременские музыканты м/ф</t>
  </si>
  <si>
    <t>По следам Бременских музыкантов м/ф</t>
  </si>
  <si>
    <t>Жил-был пес м/ф</t>
  </si>
  <si>
    <t>Маша и медведь м/с</t>
  </si>
  <si>
    <t>Праздничный концерт "Карусель" / муз.</t>
  </si>
  <si>
    <t>Привет, я Николя! м/с</t>
  </si>
  <si>
    <t>Новаторы м/с</t>
  </si>
  <si>
    <t>Фиксики м/с</t>
  </si>
  <si>
    <t>Планета ай м/с</t>
  </si>
  <si>
    <t>Бумажки м/ф</t>
  </si>
  <si>
    <t>Ми-ми-мишки м/с</t>
  </si>
  <si>
    <t>Белка и Стрелка. Спортивная команда м/с</t>
  </si>
  <si>
    <t>Белка и Стрелка. Озорная семейка м/с</t>
  </si>
  <si>
    <t>Возвращение блудного попугая м/ф</t>
  </si>
  <si>
    <t>Утро попугая Кеши м/ф</t>
  </si>
  <si>
    <t>Попугай Кеша и Чудовище м/ф</t>
  </si>
  <si>
    <t>Новые приключения попугая Кеши м/ф</t>
  </si>
  <si>
    <t>Трое из Простоквашино м/ф</t>
  </si>
  <si>
    <t>Каникулы в Простоквашино м/ф</t>
  </si>
  <si>
    <t>Зима в Простоквашино м/ф</t>
  </si>
  <si>
    <t>Вовка в тридевятом царстве м/ф</t>
  </si>
  <si>
    <t>01.06.2015 without average</t>
  </si>
  <si>
    <t>ТНТ (СЕТЕВОЕ ВЕЩАНИЕ) 01.06.2015 Понедельник</t>
  </si>
  <si>
    <t>СТС (СЕТЕВОЕ ВЕЩАНИЕ) 01.06.2015 Понедельник</t>
  </si>
  <si>
    <t>РЕН ТВ (СЕТЕВОЕ ВЕЩАНИЕ) 01.06.2015 Понедельник</t>
  </si>
  <si>
    <t>ПЕРВЫЙ КАНАЛ (СЕТЕВОЕ ВЕЩАНИЕ) 01.06.2015 Понедельник</t>
  </si>
  <si>
    <t>РОССИЯ 1 (СЕТЕВОЕ ВЕЩАНИЕ) 01.06.2015 Понедельник</t>
  </si>
  <si>
    <t>НТВ (СЕТЕВОЕ ВЕЩАНИЕ) 01.06.2015 Понедельник</t>
  </si>
  <si>
    <t>ДОМАШНИЙ (СЕТЕВОЕ ВЕЩАНИЕ) 01.06.2015 Понедельник</t>
  </si>
  <si>
    <t>ТВ ЦЕНТР (СЕТЕВОЕ ВЕЩАНИЕ) 01.06.2015 Понедельник</t>
  </si>
  <si>
    <t>РОССИЯ К (СЕТЕВОЕ ВЕЩАНИЕ) 01.06.2015 Понедельник</t>
  </si>
  <si>
    <t>РОССИЯ 2 (СЕТЕВОЕ ВЕЩАНИЕ) 01.06.2015 Понедельник</t>
  </si>
  <si>
    <t>ТВ-3 (СЕТЕВОЕ ВЕЩАНИЕ) 01.06.2015 Понедельник</t>
  </si>
  <si>
    <t>ПЯТЫЙ КАНАЛ (СЕТЕВОЕ ВЕЩАНИЕ) 01.06.2015 Понедельник</t>
  </si>
  <si>
    <t>Кунг-фу Панда. Захватывающие легенды Share: 4,65</t>
  </si>
  <si>
    <t>Смешарики Share: 1,31</t>
  </si>
  <si>
    <t>Званый ужин Share: 1,46</t>
  </si>
  <si>
    <t>Телеканал "Доброе утро" Share: 22,73</t>
  </si>
  <si>
    <t>Доброе утро, Россия! Share: 25,30</t>
  </si>
  <si>
    <t>Кофе с молоком Share: 5,01</t>
  </si>
  <si>
    <t>Экономь с Джейми Share: 0,65</t>
  </si>
  <si>
    <t>Телеканал "Настроение" Share: 2,06</t>
  </si>
  <si>
    <t>Красная площадь Share: 2,28</t>
  </si>
  <si>
    <t>На задней парте Share: 1,45</t>
  </si>
  <si>
    <t>Утро на 5 Share: 2,53</t>
  </si>
  <si>
    <t>Чаплин Share: 1,08</t>
  </si>
  <si>
    <t>Вести. (06:30) Share: 25,54</t>
  </si>
  <si>
    <t>Межпрограммные заставки Share: 0,40</t>
  </si>
  <si>
    <t>На задней парте Share: 1,59</t>
  </si>
  <si>
    <t>Утро на 5 Share: 3,33</t>
  </si>
  <si>
    <t>Кунг-фу Панда. Захватывающие легенды Share: 4,67</t>
  </si>
  <si>
    <t>Чаплин Share: 2,11</t>
  </si>
  <si>
    <t>Телеканал "Доброе утро" Share: 25,05</t>
  </si>
  <si>
    <t>Доброе утро, Россия! Share: 21,26</t>
  </si>
  <si>
    <t>Кофе с молоком Share: 3,25</t>
  </si>
  <si>
    <t>Экономь с Джейми Share: 0,73</t>
  </si>
  <si>
    <t>Телеканал "Настроение" Share: 1,07</t>
  </si>
  <si>
    <t>Панорама Share: 1,97</t>
  </si>
  <si>
    <t>В некотором царстве... Share: 3,00</t>
  </si>
  <si>
    <t>Киновости на Пятом (Утро на 5) Share: 2,16</t>
  </si>
  <si>
    <t>Межпрограммные заставки Share: 1,33</t>
  </si>
  <si>
    <t>Барашек Шон Share: 1,93</t>
  </si>
  <si>
    <t>Вести. (07:00) Share: 20,54</t>
  </si>
  <si>
    <t>Прогноз погоды Share: 1,21</t>
  </si>
  <si>
    <t>Полезная экономика (Настроение) Share: 0,60</t>
  </si>
  <si>
    <t>Место происшествия (Утро на 5) Share: 2,46</t>
  </si>
  <si>
    <t>Кунг-фу Панда. Захватывающие легенды Share: 2,91</t>
  </si>
  <si>
    <t>Пингвиненок Пороро Share: 2,08</t>
  </si>
  <si>
    <t>Смотреть всем! Share: 2,57</t>
  </si>
  <si>
    <t>Телеканал "Доброе утро" Share: 20,76</t>
  </si>
  <si>
    <t>Доброе утро, Россия! Share: 18,50</t>
  </si>
  <si>
    <t>Кофе с молоком Share: 2,88</t>
  </si>
  <si>
    <t>Телеканал "Настроение" Share: 0,18</t>
  </si>
  <si>
    <t>В гостях у лета Share: 3,26</t>
  </si>
  <si>
    <t>Утро на 5 Share: 1,70</t>
  </si>
  <si>
    <t>Телеканал "Настроение" Share: 1,53</t>
  </si>
  <si>
    <t>Утро на 5 Share: 2,69</t>
  </si>
  <si>
    <t>Губка Боб в квадратных штанишках Share: 3,64</t>
  </si>
  <si>
    <t>Клуб Винкс Share: 4,31</t>
  </si>
  <si>
    <t>Смотреть всем! Share: 4,67</t>
  </si>
  <si>
    <t>Телеканал "Доброе утро" Share: 23,11</t>
  </si>
  <si>
    <t>Доброе утро, Россия! Share: 13,36</t>
  </si>
  <si>
    <t>Кофе с молоком Share: 1,91</t>
  </si>
  <si>
    <t>Секреты и советы Share: 0,43</t>
  </si>
  <si>
    <t>Телеканал "Настроение" Share: 2,00</t>
  </si>
  <si>
    <t>Друзья-товарищи Share: 3,18</t>
  </si>
  <si>
    <t>Утро на 5 Share: 1,91</t>
  </si>
  <si>
    <t>Пингвины из Мадагаскара Share: 4,75</t>
  </si>
  <si>
    <t>Смешарики. Азбука безопасности Share: 4,46</t>
  </si>
  <si>
    <t>Вести. (08:00) Share: 13,43</t>
  </si>
  <si>
    <t>Кофе с молоком Share: 1,36</t>
  </si>
  <si>
    <t>Телеканал "Настроение" Share: 1,05</t>
  </si>
  <si>
    <t>Военная тайна Share: 2,21</t>
  </si>
  <si>
    <t>Место происшествия (Утро на 5) Share: 2,11</t>
  </si>
  <si>
    <t>До смерти красива Share: 3,66</t>
  </si>
  <si>
    <t>Телеканал "Доброе утро" Share: 17,48</t>
  </si>
  <si>
    <t>Доброе утро, Россия! Share: 13,32</t>
  </si>
  <si>
    <t>Кофе с молоком Share: 2,45</t>
  </si>
  <si>
    <t>По делам несовершеннолетних Share: 3,19</t>
  </si>
  <si>
    <t>Морской охотник Share: 1,93</t>
  </si>
  <si>
    <t>Горе не беда Share: 1,85</t>
  </si>
  <si>
    <t>Утро на 5 Share: 1,89</t>
  </si>
  <si>
    <t>Турбоагент Дадли Share: 4,63</t>
  </si>
  <si>
    <t>Межпрограммные заставки Share: 5,89</t>
  </si>
  <si>
    <t>Байки Митяя Share: 2,97</t>
  </si>
  <si>
    <t>Тайна третьей планеты Share: 3,62</t>
  </si>
  <si>
    <t>Закрома родины (Утро на 5) Share: 2,96</t>
  </si>
  <si>
    <t>Новости. (08:30) Share: 5,19</t>
  </si>
  <si>
    <t>Телеканал "Доброе утро" Share: 14,14</t>
  </si>
  <si>
    <t>Доброе утро, Россия! Share: 11,43</t>
  </si>
  <si>
    <t>Утро на 5 Share: 1,34</t>
  </si>
  <si>
    <t>Межпрограммные заставки Share: 6,10</t>
  </si>
  <si>
    <t>Военная тайна Share: 6,01</t>
  </si>
  <si>
    <t>Межпрограммные заставки Share: 10,75</t>
  </si>
  <si>
    <t>По делам несовершеннолетних Share: 4,21</t>
  </si>
  <si>
    <t>Место происшествия (Утро на 5) Share: 1,72</t>
  </si>
  <si>
    <t>Дом - 2. Lite Share: 11,11</t>
  </si>
  <si>
    <t>Нереальная история Share: 3,00</t>
  </si>
  <si>
    <t>Новости. (09:00) Share: 14,11</t>
  </si>
  <si>
    <t>Вести. (09:00) Share: 11,43</t>
  </si>
  <si>
    <t>Солнечно. Без осадков Share: 2,29</t>
  </si>
  <si>
    <t>Утро на 5 Share: 1,50</t>
  </si>
  <si>
    <t>Контрольная закупка Share: 10,90</t>
  </si>
  <si>
    <t>Доброе утро, Россия! Share: 9,31</t>
  </si>
  <si>
    <t>Нечисть Share: 2,07</t>
  </si>
  <si>
    <t>Место происшествия (Утро на 5) Share: 2,22</t>
  </si>
  <si>
    <t>Маргоша Share: 4,77</t>
  </si>
  <si>
    <t>Свои дети Share: 1,31</t>
  </si>
  <si>
    <t>Жить здорово Share: 7,17</t>
  </si>
  <si>
    <t>О самом главном Share: 5,89</t>
  </si>
  <si>
    <t>Межпрограммные заставки Share: 3,65</t>
  </si>
  <si>
    <t>Давай разведемся! Share: 3,88</t>
  </si>
  <si>
    <t>Сегодня утром. (10:00) Share: 6,69</t>
  </si>
  <si>
    <t>Новости культуры Share: 0,54</t>
  </si>
  <si>
    <t>Сейчас (10:00) Share: 3,42</t>
  </si>
  <si>
    <t>Последний из Магикян (повтор) Share: 5,18</t>
  </si>
  <si>
    <t>Возвращение Мухтара - 2 Share: 5,85</t>
  </si>
  <si>
    <t>Наблюдатель Share: 0,38</t>
  </si>
  <si>
    <t>Наука 2.0. EXперименты (повтор) Share: 1,88</t>
  </si>
  <si>
    <t>Нечисть Share: 2,17</t>
  </si>
  <si>
    <t>Битва экстрасенсов Share: 9,55</t>
  </si>
  <si>
    <t>Наука 2.0. EXперименты (повтор) Share: 1,85</t>
  </si>
  <si>
    <t>Меч Share: 4,14</t>
  </si>
  <si>
    <t>Последний из Магикян Share: 5,71</t>
  </si>
  <si>
    <t>Модный приговор Share: 7,32</t>
  </si>
  <si>
    <t>Межпрограммные заставки Share: 6,98</t>
  </si>
  <si>
    <t>Понять. Простить Share: 3,21</t>
  </si>
  <si>
    <t>Заговор кукловодов Share: 7,61</t>
  </si>
  <si>
    <t>Вести. (11:00) Share: 9,53</t>
  </si>
  <si>
    <t>Возвращение Мухтара - 2 Share: 7,42</t>
  </si>
  <si>
    <t>Календарь Share: 0,07</t>
  </si>
  <si>
    <t>Наука 2.0. EXперименты (повтор) Share: 2,23</t>
  </si>
  <si>
    <t>Последний рубеж Share: 11,36</t>
  </si>
  <si>
    <t>Папа на вырост (повтор) Share: 4,92</t>
  </si>
  <si>
    <t>Часы Москва Share: 1,50</t>
  </si>
  <si>
    <t>Обыкновенное чудо Share: 0,96</t>
  </si>
  <si>
    <t>Нечисть Share: 2,30</t>
  </si>
  <si>
    <t>Меч Share: 4,79</t>
  </si>
  <si>
    <t>Местное время Share: 7,40</t>
  </si>
  <si>
    <t>События. (11:30) Share: 1,59</t>
  </si>
  <si>
    <t>Папа на вырост Share: 4,43</t>
  </si>
  <si>
    <t>Тайны следствия - 10 Share: 8,13</t>
  </si>
  <si>
    <t>Кризисный менеджер Share: 1,29</t>
  </si>
  <si>
    <t>Постскриптум Share: 3,00</t>
  </si>
  <si>
    <t>Большой спорт Share: 2,24</t>
  </si>
  <si>
    <t>РЕН Информационная программа (12:00) Share: 7,13</t>
  </si>
  <si>
    <t>Новости. (12:00) Share: 10,72</t>
  </si>
  <si>
    <t>Суд присяжных Share: 4,99</t>
  </si>
  <si>
    <t>Агент Share: 4,39</t>
  </si>
  <si>
    <t>Сейчас (12:00) Share: 4,51</t>
  </si>
  <si>
    <t>Уральские пельмени Share: 6,93</t>
  </si>
  <si>
    <t>Межпрограммные заставки Share: 7,31</t>
  </si>
  <si>
    <t>Сегодня вечером Share: 7,08</t>
  </si>
  <si>
    <t>Обыкновенное чудо Share: 1,69</t>
  </si>
  <si>
    <t>Городские легенды Share: 1,85</t>
  </si>
  <si>
    <t>Новости. (12:30) Share: 5,73</t>
  </si>
  <si>
    <t>Меч Share: 4,43</t>
  </si>
  <si>
    <t>Званый ужин Share: 5,34</t>
  </si>
  <si>
    <t>Особый случай Share: 6,40</t>
  </si>
  <si>
    <t>В центре событий с Анной Прохоровой Share: 4,52</t>
  </si>
  <si>
    <t>Х-ВЕРСИИ. Громкие дела (повтор) Share: 1,66</t>
  </si>
  <si>
    <t>Меч Share: 4,40</t>
  </si>
  <si>
    <t>Сегодня днем. (13:00) Share: 7,50</t>
  </si>
  <si>
    <t>Присяжные красоты Share: 1,36</t>
  </si>
  <si>
    <t>Универ Share: 10,95</t>
  </si>
  <si>
    <t>Суд присяжных. Окончательный вердикт Share: 6,55</t>
  </si>
  <si>
    <t>Ералаш Share: 6,84</t>
  </si>
  <si>
    <t>Мировые сокровища культуры Share: 0,61</t>
  </si>
  <si>
    <t>Меч Share: 3,66</t>
  </si>
  <si>
    <t>Межпрограммные заставки Share: 8,39</t>
  </si>
  <si>
    <t>Семейные драмы Share: 4,07</t>
  </si>
  <si>
    <t>Межпрограммные заставки Share: 5,65</t>
  </si>
  <si>
    <t>Линия защиты Share: 4,78</t>
  </si>
  <si>
    <t>Линия жизни Share: 0,10</t>
  </si>
  <si>
    <t>Универ Share: 7,03</t>
  </si>
  <si>
    <t>Ералаш Share: 6,25</t>
  </si>
  <si>
    <t>Вести. (14:00) Share: 7,90</t>
  </si>
  <si>
    <t>Женский доктор Share: 1,28</t>
  </si>
  <si>
    <t>Охотники за привидениями Share: 1,36</t>
  </si>
  <si>
    <t>Ералаш Share: 5,49</t>
  </si>
  <si>
    <t>Время покажет Share: 5,20</t>
  </si>
  <si>
    <t>Часы Москва Share: 4,43</t>
  </si>
  <si>
    <t>Реальные пацаны Share: 8,78</t>
  </si>
  <si>
    <t>Жирдяи Share: 5,84</t>
  </si>
  <si>
    <t>Местное время Share: 4,26</t>
  </si>
  <si>
    <t>Все будет хорошо! Share: 6,33</t>
  </si>
  <si>
    <t>События. (14:30) Share: 4,95</t>
  </si>
  <si>
    <t>Охотники за привидениями Share: 3,61</t>
  </si>
  <si>
    <t>Меч Share: 3,91</t>
  </si>
  <si>
    <t>Семейные драмы Share: 3,35</t>
  </si>
  <si>
    <t>Вести. Дежурная часть Share: 5,70</t>
  </si>
  <si>
    <t>Женский доктор Share: 1,86</t>
  </si>
  <si>
    <t>Город новостей Share: 2,25</t>
  </si>
  <si>
    <t>Межпрограммные заставки Share: 0,21</t>
  </si>
  <si>
    <t>Реальные пацаны Share: 8,44</t>
  </si>
  <si>
    <t>Новости. (15:00) Share: 8,90</t>
  </si>
  <si>
    <t>Последний янычар Share: 2,86</t>
  </si>
  <si>
    <t>Городское собрание Share: 1,92</t>
  </si>
  <si>
    <t>Пушкин и судьбы русской культуры Share: 0,14</t>
  </si>
  <si>
    <t>Мистические истории Share: 3,73</t>
  </si>
  <si>
    <t>Время покажет Share: 9,87</t>
  </si>
  <si>
    <t>Межпрограммные заставки Share: 4,29</t>
  </si>
  <si>
    <t>Реальные пацаны Share: 7,92</t>
  </si>
  <si>
    <t>Обзор Share: 7,78</t>
  </si>
  <si>
    <t>Сейчас Share: 3,69</t>
  </si>
  <si>
    <t>Не ври мне Share: 3,37</t>
  </si>
  <si>
    <t>Межпрограммные заставки Share: 8,58</t>
  </si>
  <si>
    <t>Женский доктор Share: 2,54</t>
  </si>
  <si>
    <t>Чисто английские убийства Share: 1,49</t>
  </si>
  <si>
    <t>Реальные пацаны Share: 8,81</t>
  </si>
  <si>
    <t>Мужское/женское Share: 9,51</t>
  </si>
  <si>
    <t>Загадка судьбы Share: 3,34</t>
  </si>
  <si>
    <t>Сегодня днем. (16:00) Share: 8,88</t>
  </si>
  <si>
    <t>Наследники Гиппократа Share: 0,49</t>
  </si>
  <si>
    <t>Гадалка Share: 5,63</t>
  </si>
  <si>
    <t>Меч Share: 2,67</t>
  </si>
  <si>
    <t>Реальные пацаны Share: 8,88</t>
  </si>
  <si>
    <t>Уральские пельмени Share: 6,13</t>
  </si>
  <si>
    <t>Улицы разбитых фонарей. Менты-12 Share: 8,79</t>
  </si>
  <si>
    <t>Старый наездник Share: 1,03</t>
  </si>
  <si>
    <t>24 кадра (повтор) Share: 5,29</t>
  </si>
  <si>
    <t>Гадалка Share: 6,28</t>
  </si>
  <si>
    <t>Женский доктор Share: 2,28</t>
  </si>
  <si>
    <t>Не ври мне Share: 3,04</t>
  </si>
  <si>
    <t>Межпрограммные заставки Share: 3,12</t>
  </si>
  <si>
    <t>Чисто английские убийства Share: 1,28</t>
  </si>
  <si>
    <t>Слепая Share: 5,82</t>
  </si>
  <si>
    <t>Меч Share: 2,82</t>
  </si>
  <si>
    <t>Реальные пацаны Share: 8,64</t>
  </si>
  <si>
    <t>Наедине со всеми Share: 8,92</t>
  </si>
  <si>
    <t>Местное время Share: 5,70</t>
  </si>
  <si>
    <t>Улицы разбитых фонарей. Менты-12 Share: 9,54</t>
  </si>
  <si>
    <t>Реальные пацаны Share: 10,70</t>
  </si>
  <si>
    <t>Часы Москва Share: 1,14</t>
  </si>
  <si>
    <t>Военная разведка. Западный фронт (повтор) Share: 4,06</t>
  </si>
  <si>
    <t>Слепая Share: 6,51</t>
  </si>
  <si>
    <t>Вести. (17:00) Share: 6,96</t>
  </si>
  <si>
    <t>Одна за всех Share: 1,62</t>
  </si>
  <si>
    <t>События. (17:30) Share: 1,97</t>
  </si>
  <si>
    <t>Меч Share: 2,87</t>
  </si>
  <si>
    <t>Реальные пацаны Share: 10,15</t>
  </si>
  <si>
    <t>Воронины Share: 4,32</t>
  </si>
  <si>
    <t>Бывшие Share: 3,03</t>
  </si>
  <si>
    <t>Говорим и показываем Share: 11,23</t>
  </si>
  <si>
    <t>Прогноз погоды Share: 1,45</t>
  </si>
  <si>
    <t>Чисто английские убийства Share: 1,38</t>
  </si>
  <si>
    <t>Х-ВЕРСИИ. Другие новости (18:00) Share: 3,18</t>
  </si>
  <si>
    <t>Вечерние новости Share: 12,20</t>
  </si>
  <si>
    <t>Она написала убийство Share: 0,89</t>
  </si>
  <si>
    <t>Международный конкурс им. П.И.Чайковского. Вспоминая великие страницы. Фортепиано Share: 0,33</t>
  </si>
  <si>
    <t>Реальные пацаны Share: 9,74</t>
  </si>
  <si>
    <t>Прямой эфир Share: 8,01</t>
  </si>
  <si>
    <t>Право голоса Share: 2,57</t>
  </si>
  <si>
    <t>Пятая стража Share: 2,64</t>
  </si>
  <si>
    <t>Воронины Share: 4,23</t>
  </si>
  <si>
    <t>Военная разведка. Западный фронт (повтор) Share: 5,36</t>
  </si>
  <si>
    <t>Сейчас (18.30) Share: 4,15</t>
  </si>
  <si>
    <t>Реальные пацаны Share: 10,29</t>
  </si>
  <si>
    <t>Давай поженимся! Share: 10,51</t>
  </si>
  <si>
    <t>Межпрограммные заставки Share: 9,91</t>
  </si>
  <si>
    <t>Воронины Share: 6,16</t>
  </si>
  <si>
    <t>РЕН Информационная программа (19:00) Share: 4,48</t>
  </si>
  <si>
    <t>Сегодня вечером. (19:00) Share: 10,07</t>
  </si>
  <si>
    <t>Дыши со мной Share: 2,30</t>
  </si>
  <si>
    <t>Погода Share: 0,29</t>
  </si>
  <si>
    <t>Детективы Share: 3,89</t>
  </si>
  <si>
    <t>Межпрограммные заставки Share: 12,12</t>
  </si>
  <si>
    <t>Воронины Share: 6,78</t>
  </si>
  <si>
    <t>Межпрограммные заставки Share: 5,23</t>
  </si>
  <si>
    <t>Часы Москва Share: 1,97</t>
  </si>
  <si>
    <t>Главная роль Share: 0,31</t>
  </si>
  <si>
    <t>Военная разведка. Западный фронт (повтор) Share: 3,57</t>
  </si>
  <si>
    <t>Обмани меня Share: 3,55</t>
  </si>
  <si>
    <t>СашаТаня Share: 6,80</t>
  </si>
  <si>
    <t>Новости. (19:30) Share: 5,44</t>
  </si>
  <si>
    <t>Местное время Share: 8,25</t>
  </si>
  <si>
    <t>Инспектор Купер 2 Share: 8,54</t>
  </si>
  <si>
    <t>Город новостей Share: 1,94</t>
  </si>
  <si>
    <t>Сати. Нескучная классика... Share: 0,51</t>
  </si>
  <si>
    <t>Детективы Share: 5,23</t>
  </si>
  <si>
    <t>Принц Сибири Share: 4,87</t>
  </si>
  <si>
    <t>Час пик Share: 3,66</t>
  </si>
  <si>
    <t>Пусть говорят Share: 15,17</t>
  </si>
  <si>
    <t>Межпрограммные заставки Share: 9,45</t>
  </si>
  <si>
    <t>Фарфоровая свадьба Share: 1,07</t>
  </si>
  <si>
    <t>СашаТаня Share: 10,37</t>
  </si>
  <si>
    <t>Вести. (20:00) Share: 11,31</t>
  </si>
  <si>
    <t>Дыши со мной Share: 2,13</t>
  </si>
  <si>
    <t>Спокойной ночи, малыши! Share: 0,54</t>
  </si>
  <si>
    <t>Обмани меня Share: 4,01</t>
  </si>
  <si>
    <t>След Share: 5,55</t>
  </si>
  <si>
    <t>Универ. Новая общага Share: 11,25</t>
  </si>
  <si>
    <t>Инспектор Купер 2 Share: 9,17</t>
  </si>
  <si>
    <t>Прощай двадцатый век Share: 0,24</t>
  </si>
  <si>
    <t>Военная разведка. Западный фронт (повтор) Share: 3,10</t>
  </si>
  <si>
    <t>Васаби Share: 9,94</t>
  </si>
  <si>
    <t>Счастливый билет Share: 1,86</t>
  </si>
  <si>
    <t>Фарфоровая свадьба Share: 1,02</t>
  </si>
  <si>
    <t>Комеди Клаб Share: 11,97</t>
  </si>
  <si>
    <t>Время Share: 16,59</t>
  </si>
  <si>
    <t>Между нами девочками Share: 8,55</t>
  </si>
  <si>
    <t>Правила жизни Share: 0,38</t>
  </si>
  <si>
    <t>Последователи Share: 3,17</t>
  </si>
  <si>
    <t>Цена победы. Генерал Горбатов Share: 1,93</t>
  </si>
  <si>
    <t>Взрослые дочери Share: 13,69</t>
  </si>
  <si>
    <t>Ментовские войны-6 Share: 8,76</t>
  </si>
  <si>
    <t>Петровка, 38 Share: 1,53</t>
  </si>
  <si>
    <t>Энциклопедия Share: 0,61</t>
  </si>
  <si>
    <t>Смотреть всем! Share: 4,32</t>
  </si>
  <si>
    <t>Счастливый билет Share: 1,30</t>
  </si>
  <si>
    <t>Часы Москва Share: 1,32</t>
  </si>
  <si>
    <t>Горячее сердце Share: 0,42</t>
  </si>
  <si>
    <t>Сладкая жизнь Share: 11,56</t>
  </si>
  <si>
    <t>Между нами девочками Share: 10,56</t>
  </si>
  <si>
    <t>События. (22:00) Share: 1,19</t>
  </si>
  <si>
    <t>Последователи Share: 3,07</t>
  </si>
  <si>
    <t>Сейчас (22:00) Share: 6,48</t>
  </si>
  <si>
    <t>Ментовские войны-6 Share: 10,28</t>
  </si>
  <si>
    <t>Байки Митяя (повтор) Share: 1,91</t>
  </si>
  <si>
    <t>Ералаш Share: 10,25</t>
  </si>
  <si>
    <t>Поколение большого пальца Share: 1,37</t>
  </si>
  <si>
    <t>Смотрим... Обсуждаем... Share: 0,26</t>
  </si>
  <si>
    <t>След Share: 7,17</t>
  </si>
  <si>
    <t>Дом - 2. Город Любви Share: 13,07</t>
  </si>
  <si>
    <t>Ералаш Share: 8,28</t>
  </si>
  <si>
    <t>Кризисный менеджер Share: 1,02</t>
  </si>
  <si>
    <t>Гримм Share: 6,43</t>
  </si>
  <si>
    <t>Новости. (23:00) Share: 5,78</t>
  </si>
  <si>
    <t>Без обмана Share: 2,47</t>
  </si>
  <si>
    <t>Время Чайковского. П.И. Чайковский "Времена года", Лукас Генюшас Share: 0,24</t>
  </si>
  <si>
    <t>Неизвестный Share: 3,70</t>
  </si>
  <si>
    <t>Черные паруса Share: 5,62</t>
  </si>
  <si>
    <t>Анатомия дня Share: 9,11</t>
  </si>
  <si>
    <t>Новости культуры Share: 0,30</t>
  </si>
  <si>
    <t>Момент истины Share: 6,74</t>
  </si>
  <si>
    <t>Кинескоп с Петром Шепотинником Share: 0,24</t>
  </si>
  <si>
    <t>Дом - 2. Город Любви. После заката Share: 17,69</t>
  </si>
  <si>
    <t>6 кадров Share: 5,84</t>
  </si>
  <si>
    <t>Вечерний Ургант Share: 9,35</t>
  </si>
  <si>
    <t>Часы Москва Share: 3,43</t>
  </si>
  <si>
    <t>6 кадров Share: 4,76</t>
  </si>
  <si>
    <t>Дежурный по стране М. Жванецкий Share: 4,86</t>
  </si>
  <si>
    <t>Псевдоним "Албанец" - 2 Share: 7,66</t>
  </si>
  <si>
    <t>Одна за всех Share: 1,18</t>
  </si>
  <si>
    <t>События. 25 час Share: 2,66</t>
  </si>
  <si>
    <t>Черные паруса Share: 6,25</t>
  </si>
  <si>
    <t>Познер Share: 9,39</t>
  </si>
  <si>
    <t>События. Погода Share: 2,17</t>
  </si>
  <si>
    <t>Вена. Площадь героев. Концерт Венского симфонического оркестра Share: 0,16</t>
  </si>
  <si>
    <t>Большой спорт Share: 1,88</t>
  </si>
  <si>
    <t>Место происшествия. О главном Share: 5,67</t>
  </si>
  <si>
    <t>Кино в деталях Share: 3,93</t>
  </si>
  <si>
    <t>Фабрика счастья Share: 1,89</t>
  </si>
  <si>
    <t>Повелитель интеллекта Share: 1,91</t>
  </si>
  <si>
    <t>Следственный эксперимент (повтор) Share: 1,72</t>
  </si>
  <si>
    <t>Новобранец Share: 10,22</t>
  </si>
  <si>
    <t>Праздник тысячи подношений Share: 4,54</t>
  </si>
  <si>
    <t>Псевдоним "Албанец" - 2 Share: 12,21</t>
  </si>
  <si>
    <t>День ангела Share: 3,37</t>
  </si>
  <si>
    <t>Час пик Share: 5,01</t>
  </si>
  <si>
    <t>Ночные новости Share: 9,68</t>
  </si>
  <si>
    <t>Наука 2.0. Непростые вещи (повтор) Share: 1,94</t>
  </si>
  <si>
    <t>Х-ВЕРСИИ. Другие новости (00:30) Share: 2,59</t>
  </si>
  <si>
    <t>6 кадров Share: 2,57</t>
  </si>
  <si>
    <t>Время покажет Share: 12,65</t>
  </si>
  <si>
    <t>Прогноз погоды Share: 4,57</t>
  </si>
  <si>
    <t>Преступление в фокусе Share: 3,12</t>
  </si>
  <si>
    <t>Наблюдатель Share: 0,08</t>
  </si>
  <si>
    <t>Блэйд-3. Троица Share: 3,66</t>
  </si>
  <si>
    <t>Детективы Share: 1,95</t>
  </si>
  <si>
    <t>До смерти красива Share: 2,57</t>
  </si>
  <si>
    <t>Я ему верю Share: 2,75</t>
  </si>
  <si>
    <t>Спето в СССР Share: 11,09</t>
  </si>
  <si>
    <t>Наука 2.0. Непростые вещи (повтор) Share: 2,83</t>
  </si>
  <si>
    <t>Кунг-фу Панда. Захватывающие легенды Share: 5,62</t>
  </si>
  <si>
    <t>Смешарики Share: 1,61</t>
  </si>
  <si>
    <t>Званый ужин Share: 1,58</t>
  </si>
  <si>
    <t>Телеканал "Доброе утро" Share: 20,00</t>
  </si>
  <si>
    <t>Доброе утро, Россия! Share: 27,04</t>
  </si>
  <si>
    <t>Кофе с молоком Share: 4,17</t>
  </si>
  <si>
    <t>Экономь с Джейми Share: 0,59</t>
  </si>
  <si>
    <t>Телеканал "Настроение" Share: 1,19</t>
  </si>
  <si>
    <t>Красная площадь Share: 1,23</t>
  </si>
  <si>
    <t>На задней парте Share: 1,12</t>
  </si>
  <si>
    <t>Утро на 5 Share: 3,08</t>
  </si>
  <si>
    <t>Чаплин Share: 1,23</t>
  </si>
  <si>
    <t>Вести. (06:30) Share: 25,93</t>
  </si>
  <si>
    <t>Межпрограммные заставки Share: 0,53</t>
  </si>
  <si>
    <t>На задней парте Share: 0,97</t>
  </si>
  <si>
    <t>Утро на 5 Share: 3,53</t>
  </si>
  <si>
    <t>Кунг-фу Панда. Захватывающие легенды Share: 5,99</t>
  </si>
  <si>
    <t>Чаплин Share: 2,26</t>
  </si>
  <si>
    <t>Телеканал "Доброе утро" Share: 24,02</t>
  </si>
  <si>
    <t>Доброе утро, Россия! Share: 21,76</t>
  </si>
  <si>
    <t>Кофе с молоком Share: 2,58</t>
  </si>
  <si>
    <t>Экономь с Джейми Share: 0,95</t>
  </si>
  <si>
    <t>Телеканал "Настроение" Share: 0,07</t>
  </si>
  <si>
    <t>Панорама Share: 2,16</t>
  </si>
  <si>
    <t>В некотором царстве... Share: 1,84</t>
  </si>
  <si>
    <t>Киновости на Пятом (Утро на 5) Share: 1,78</t>
  </si>
  <si>
    <t>Межпрограммные заставки Share: 1,72</t>
  </si>
  <si>
    <t>Барашек Шон Share: 2,71</t>
  </si>
  <si>
    <t>Вести. (07:00) Share: 19,42</t>
  </si>
  <si>
    <t>Прогноз погоды Share: 1,91</t>
  </si>
  <si>
    <t>Полезная экономика (Настроение) Share: 0,00</t>
  </si>
  <si>
    <t>Место происшествия (Утро на 5) Share: 2,07</t>
  </si>
  <si>
    <t>Кунг-фу Панда. Захватывающие легенды Share: 4,04</t>
  </si>
  <si>
    <t>Пингвиненок Пороро Share: 1,98</t>
  </si>
  <si>
    <t>Смотреть всем! Share: 3,47</t>
  </si>
  <si>
    <t>Телеканал "Доброе утро" Share: 19,65</t>
  </si>
  <si>
    <t>Доброе утро, Россия! Share: 17,68</t>
  </si>
  <si>
    <t>Кофе с молоком Share: 2,17</t>
  </si>
  <si>
    <t>Экономь с Джейми Share: 0,67</t>
  </si>
  <si>
    <t>Телеканал "Настроение" Share: 0,05</t>
  </si>
  <si>
    <t>В гостях у лета Share: 3,12</t>
  </si>
  <si>
    <t>Утро на 5 Share: 1,51</t>
  </si>
  <si>
    <t>Телеканал "Настроение" Share: 0,59</t>
  </si>
  <si>
    <t>Утро на 5 Share: 3,00</t>
  </si>
  <si>
    <t>Губка Боб в квадратных штанишках Share: 4,31</t>
  </si>
  <si>
    <t>Клуб Винкс Share: 3,28</t>
  </si>
  <si>
    <t>Смотреть всем! Share: 4,79</t>
  </si>
  <si>
    <t>Телеканал "Доброе утро" Share: 25,80</t>
  </si>
  <si>
    <t>Доброе утро, Россия! Share: 16,29</t>
  </si>
  <si>
    <t>Кофе с молоком Share: 1,37</t>
  </si>
  <si>
    <t>Секреты и советы Share: 0,56</t>
  </si>
  <si>
    <t>Телеканал "Настроение" Share: 0,74</t>
  </si>
  <si>
    <t>Друзья-товарищи Share: 3,16</t>
  </si>
  <si>
    <t>Утро на 5 Share: 1,63</t>
  </si>
  <si>
    <t>Пингвины из Мадагаскара Share: 5,30</t>
  </si>
  <si>
    <t>Смешарики. Азбука безопасности Share: 4,30</t>
  </si>
  <si>
    <t>Вести. (08:00) Share: 14,83</t>
  </si>
  <si>
    <t>Кофе с молоком Share: 1,09</t>
  </si>
  <si>
    <t>Телеканал "Настроение" Share: 0,45</t>
  </si>
  <si>
    <t>Военная тайна Share: 2,65</t>
  </si>
  <si>
    <t>Место происшествия (Утро на 5) Share: 1,74</t>
  </si>
  <si>
    <t>До смерти красива Share: 2,93</t>
  </si>
  <si>
    <t>Телеканал "Доброе утро" Share: 18,87</t>
  </si>
  <si>
    <t>Доброе утро, Россия! Share: 13,71</t>
  </si>
  <si>
    <t>Кофе с молоком Share: 2,21</t>
  </si>
  <si>
    <t>По делам несовершеннолетних Share: 2,78</t>
  </si>
  <si>
    <t>Морской охотник Share: 1,08</t>
  </si>
  <si>
    <t>Горе не беда Share: 2,09</t>
  </si>
  <si>
    <t>Утро на 5 Share: 1,80</t>
  </si>
  <si>
    <t>Турбоагент Дадли Share: 5,61</t>
  </si>
  <si>
    <t>Межпрограммные заставки Share: 6,39</t>
  </si>
  <si>
    <t>Байки Митяя Share: 3,21</t>
  </si>
  <si>
    <t>Тайна третьей планеты Share: 3,69</t>
  </si>
  <si>
    <t>Закрома родины (Утро на 5) Share: 2,58</t>
  </si>
  <si>
    <t>Новости. (08:30) Share: 5,08</t>
  </si>
  <si>
    <t>Телеканал "Доброе утро" Share: 14,63</t>
  </si>
  <si>
    <t>Доброе утро, Россия! Share: 12,30</t>
  </si>
  <si>
    <t>Утро на 5 Share: 1,42</t>
  </si>
  <si>
    <t>Межпрограммные заставки Share: 7,20</t>
  </si>
  <si>
    <t>Военная тайна Share: 5,33</t>
  </si>
  <si>
    <t>Межпрограммные заставки Share: 12,29</t>
  </si>
  <si>
    <t>По делам несовершеннолетних Share: 3,65</t>
  </si>
  <si>
    <t>Место происшествия (Утро на 5) Share: 1,60</t>
  </si>
  <si>
    <t>Дом - 2. Lite Share: 15,30</t>
  </si>
  <si>
    <t>Нереальная история Share: 2,79</t>
  </si>
  <si>
    <t>Новости. (09:00) Share: 13,80</t>
  </si>
  <si>
    <t>Вести. (09:00) Share: 13,73</t>
  </si>
  <si>
    <t>Солнечно. Без осадков Share: 2,14</t>
  </si>
  <si>
    <t>Утро на 5 Share: 1,29</t>
  </si>
  <si>
    <t>Контрольная закупка Share: 9,89</t>
  </si>
  <si>
    <t>Доброе утро, Россия! Share: 9,66</t>
  </si>
  <si>
    <t>Нечисть Share: 2,15</t>
  </si>
  <si>
    <t>Место происшествия (Утро на 5) Share: 1,54</t>
  </si>
  <si>
    <t>Маргоша Share: 4,87</t>
  </si>
  <si>
    <t>Свои дети Share: 1,07</t>
  </si>
  <si>
    <t>Жить здорово Share: 7,58</t>
  </si>
  <si>
    <t>О самом главном Share: 5,66</t>
  </si>
  <si>
    <t>Межпрограммные заставки Share: 3,43</t>
  </si>
  <si>
    <t>Давай разведемся! Share: 3,92</t>
  </si>
  <si>
    <t>Сегодня утром. (10:00) Share: 5,55</t>
  </si>
  <si>
    <t>Сейчас (10:00) Share: 2,99</t>
  </si>
  <si>
    <t>Последний из Магикян (повтор) Share: 5,46</t>
  </si>
  <si>
    <t>Возвращение Мухтара - 2 Share: 5,12</t>
  </si>
  <si>
    <t>Наблюдатель Share: 0,21</t>
  </si>
  <si>
    <t>Наука 2.0. EXперименты (повтор) Share: 2,17</t>
  </si>
  <si>
    <t>Нечисть Share: 2,39</t>
  </si>
  <si>
    <t>Битва экстрасенсов Share: 13,33</t>
  </si>
  <si>
    <t>Наука 2.0. EXперименты (повтор) Share: 2,63</t>
  </si>
  <si>
    <t>Меч Share: 2,88</t>
  </si>
  <si>
    <t>Последний из Магикян Share: 5,75</t>
  </si>
  <si>
    <t>Модный приговор Share: 7,75</t>
  </si>
  <si>
    <t>Межпрограммные заставки Share: 6,76</t>
  </si>
  <si>
    <t>Понять. Простить Share: 3,28</t>
  </si>
  <si>
    <t>Заговор кукловодов Share: 6,65</t>
  </si>
  <si>
    <t>Вести. (11:00) Share: 8,49</t>
  </si>
  <si>
    <t>Возвращение Мухтара - 2 Share: 6,47</t>
  </si>
  <si>
    <t>Календарь Share: 0,00</t>
  </si>
  <si>
    <t>Наука 2.0. EXперименты (повтор) Share: 2,95</t>
  </si>
  <si>
    <t>Последний рубеж Share: 15,03</t>
  </si>
  <si>
    <t>Папа на вырост (повтор) Share: 5,64</t>
  </si>
  <si>
    <t>Часы Москва Share: 1,39</t>
  </si>
  <si>
    <t>Обыкновенное чудо Share: 0,87</t>
  </si>
  <si>
    <t>Нечисть Share: 2,09</t>
  </si>
  <si>
    <t>Местное время Share: 6,25</t>
  </si>
  <si>
    <t>События. (11:30) Share: 1,54</t>
  </si>
  <si>
    <t>Папа на вырост Share: 5,38</t>
  </si>
  <si>
    <t>Тайны следствия - 10 Share: 5,99</t>
  </si>
  <si>
    <t>Кризисный менеджер Share: 1,74</t>
  </si>
  <si>
    <t>Постскриптум Share: 2,66</t>
  </si>
  <si>
    <t>Большой спорт Share: 3,00</t>
  </si>
  <si>
    <t>РЕН Информационная программа (12:00) Share: 7,88</t>
  </si>
  <si>
    <t>Новости. (12:00) Share: 10,13</t>
  </si>
  <si>
    <t>Суд присяжных Share: 4,19</t>
  </si>
  <si>
    <t>Агент Share: 3,52</t>
  </si>
  <si>
    <t>Сейчас (12:00) Share: 4,22</t>
  </si>
  <si>
    <t>Уральские пельмени Share: 7,44</t>
  </si>
  <si>
    <t>Межпрограммные заставки Share: 7,85</t>
  </si>
  <si>
    <t>Сегодня вечером Share: 7,16</t>
  </si>
  <si>
    <t>Обыкновенное чудо Share: 1,47</t>
  </si>
  <si>
    <t>Городские легенды Share: 1,41</t>
  </si>
  <si>
    <t>Новости. (12:30) Share: 5,84</t>
  </si>
  <si>
    <t>Меч Share: 3,86</t>
  </si>
  <si>
    <t>Званый ужин Share: 5,01</t>
  </si>
  <si>
    <t>Особый случай Share: 5,78</t>
  </si>
  <si>
    <t>Межпрограммные заставки Share: 5,28</t>
  </si>
  <si>
    <t>В центре событий с Анной Прохоровой Share: 3,66</t>
  </si>
  <si>
    <t>Х-ВЕРСИИ. Громкие дела (повтор) Share: 1,24</t>
  </si>
  <si>
    <t>Меч Share: 3,59</t>
  </si>
  <si>
    <t>Сегодня днем. (13:00) Share: 7,17</t>
  </si>
  <si>
    <t>Присяжные красоты Share: 1,73</t>
  </si>
  <si>
    <t>Универ Share: 14,50</t>
  </si>
  <si>
    <t>Суд присяжных. Окончательный вердикт Share: 6,11</t>
  </si>
  <si>
    <t>Ералаш Share: 6,39</t>
  </si>
  <si>
    <t>Мировые сокровища культуры Share: 0,65</t>
  </si>
  <si>
    <t>Меч Share: 3,48</t>
  </si>
  <si>
    <t>Межпрограммные заставки Share: 11,27</t>
  </si>
  <si>
    <t>Семейные драмы Share: 4,21</t>
  </si>
  <si>
    <t>Межпрограммные заставки Share: 4,67</t>
  </si>
  <si>
    <t>Линия защиты Share: 4,22</t>
  </si>
  <si>
    <t>Линия жизни Share: 0,08</t>
  </si>
  <si>
    <t>Универ Share: 9,65</t>
  </si>
  <si>
    <t>Ералаш Share: 5,56</t>
  </si>
  <si>
    <t>Вести. (14:00) Share: 6,80</t>
  </si>
  <si>
    <t>Женский доктор Share: 1,41</t>
  </si>
  <si>
    <t>Охотники за привидениями Share: 1,35</t>
  </si>
  <si>
    <t>Ералаш Share: 5,21</t>
  </si>
  <si>
    <t>Время покажет Share: 4,74</t>
  </si>
  <si>
    <t>Часы Москва Share: 3,54</t>
  </si>
  <si>
    <t>Реальные пацаны Share: 12,68</t>
  </si>
  <si>
    <t>Жирдяи Share: 6,47</t>
  </si>
  <si>
    <t>Местное время Share: 3,35</t>
  </si>
  <si>
    <t>Все будет хорошо! Share: 5,85</t>
  </si>
  <si>
    <t>События. (14:30) Share: 3,47</t>
  </si>
  <si>
    <t>Охотники за привидениями Share: 3,75</t>
  </si>
  <si>
    <t>Меч Share: 3,42</t>
  </si>
  <si>
    <t>Семейные драмы Share: 3,52</t>
  </si>
  <si>
    <t>Вести. Дежурная часть Share: 3,94</t>
  </si>
  <si>
    <t>Женский доктор Share: 1,16</t>
  </si>
  <si>
    <t>Город новостей Share: 1,76</t>
  </si>
  <si>
    <t>Межпрограммные заставки Share: 0,22</t>
  </si>
  <si>
    <t>Реальные пацаны Share: 11,91</t>
  </si>
  <si>
    <t>Новости. (15:00) Share: 7,43</t>
  </si>
  <si>
    <t>Последний янычар Share: 2,76</t>
  </si>
  <si>
    <t>Городское собрание Share: 1,61</t>
  </si>
  <si>
    <t>Пушкин и судьбы русской культуры Share: 0,07</t>
  </si>
  <si>
    <t>Мистические истории Share: 3,28</t>
  </si>
  <si>
    <t>Время покажет Share: 9,21</t>
  </si>
  <si>
    <t>Межпрограммные заставки Share: 3,15</t>
  </si>
  <si>
    <t>Реальные пацаны Share: 11,19</t>
  </si>
  <si>
    <t>Обзор Share: 6,75</t>
  </si>
  <si>
    <t>Сейчас Share: 3,20</t>
  </si>
  <si>
    <t>Не ври мне Share: 4,39</t>
  </si>
  <si>
    <t>Межпрограммные заставки Share: 7,00</t>
  </si>
  <si>
    <t>Женский доктор Share: 1,85</t>
  </si>
  <si>
    <t>Чисто английские убийства Share: 1,46</t>
  </si>
  <si>
    <t>Реальные пацаны Share: 12,52</t>
  </si>
  <si>
    <t>Мужское/женское Share: 8,79</t>
  </si>
  <si>
    <t>Загадка судьбы Share: 2,49</t>
  </si>
  <si>
    <t>Сегодня днем. (16:00) Share: 6,89</t>
  </si>
  <si>
    <t>Наследники Гиппократа Share: 0,36</t>
  </si>
  <si>
    <t>Гадалка Share: 5,36</t>
  </si>
  <si>
    <t>Меч Share: 2,62</t>
  </si>
  <si>
    <t>Реальные пацаны Share: 12,63</t>
  </si>
  <si>
    <t>Уральские пельмени Share: 6,80</t>
  </si>
  <si>
    <t>Улицы разбитых фонарей. Менты-12 Share: 6,51</t>
  </si>
  <si>
    <t>Старый наездник Share: 0,41</t>
  </si>
  <si>
    <t>24 кадра (повтор) Share: 4,54</t>
  </si>
  <si>
    <t>Гадалка Share: 5,68</t>
  </si>
  <si>
    <t>Женский доктор Share: 2,17</t>
  </si>
  <si>
    <t>Не ври мне Share: 3,67</t>
  </si>
  <si>
    <t>Межпрограммные заставки Share: 1,74</t>
  </si>
  <si>
    <t>Чисто английские убийства Share: 1,31</t>
  </si>
  <si>
    <t>Слепая Share: 4,98</t>
  </si>
  <si>
    <t>Меч Share: 2,93</t>
  </si>
  <si>
    <t>Реальные пацаны Share: 11,62</t>
  </si>
  <si>
    <t>Наедине со всеми Share: 8,21</t>
  </si>
  <si>
    <t>Местное время Share: 4,57</t>
  </si>
  <si>
    <t>Улицы разбитых фонарей. Менты-12 Share: 7,37</t>
  </si>
  <si>
    <t>Реальные пацаны Share: 14,93</t>
  </si>
  <si>
    <t>Часы Москва Share: 1,27</t>
  </si>
  <si>
    <t>Военная разведка. Западный фронт (повтор) Share: 2,60</t>
  </si>
  <si>
    <t>Слепая Share: 5,94</t>
  </si>
  <si>
    <t>Вести. (17:00) Share: 5,63</t>
  </si>
  <si>
    <t>Одна за всех Share: 1,95</t>
  </si>
  <si>
    <t>События. (17:30) Share: 2,06</t>
  </si>
  <si>
    <t>Меч Share: 2,64</t>
  </si>
  <si>
    <t>Реальные пацаны Share: 14,73</t>
  </si>
  <si>
    <t>Воронины Share: 4,65</t>
  </si>
  <si>
    <t>Бывшие Share: 3,28</t>
  </si>
  <si>
    <t>Говорим и показываем Share: 10,05</t>
  </si>
  <si>
    <t>Прогноз погоды Share: 1,74</t>
  </si>
  <si>
    <t>Чисто английские убийства Share: 1,02</t>
  </si>
  <si>
    <t>Х-ВЕРСИИ. Другие новости (18:00) Share: 2,89</t>
  </si>
  <si>
    <t>Вечерние новости Share: 12,47</t>
  </si>
  <si>
    <t>Она написала убийство Share: 0,88</t>
  </si>
  <si>
    <t>Международный конкурс им. П.И.Чайковского. Вспоминая великие страницы. Фортепиано Share: 0,24</t>
  </si>
  <si>
    <t>Реальные пацаны Share: 14,61</t>
  </si>
  <si>
    <t>Прямой эфир Share: 7,40</t>
  </si>
  <si>
    <t>Право голоса Share: 1,77</t>
  </si>
  <si>
    <t>Пятая стража Share: 2,67</t>
  </si>
  <si>
    <t>Воронины Share: 4,73</t>
  </si>
  <si>
    <t>Военная разведка. Западный фронт (повтор) Share: 3,44</t>
  </si>
  <si>
    <t>Сейчас (18.30) Share: 3,83</t>
  </si>
  <si>
    <t>Реальные пацаны Share: 15,01</t>
  </si>
  <si>
    <t>Давай поженимся! Share: 11,48</t>
  </si>
  <si>
    <t>Межпрограммные заставки Share: 9,39</t>
  </si>
  <si>
    <t>Межпрограммные заставки Share: 0,18</t>
  </si>
  <si>
    <t>Воронины Share: 6,48</t>
  </si>
  <si>
    <t>РЕН Информационная программа (19:00) Share: 4,70</t>
  </si>
  <si>
    <t>Сегодня вечером. (19:00) Share: 9,33</t>
  </si>
  <si>
    <t>Дыши со мной Share: 2,05</t>
  </si>
  <si>
    <t>Погода Share: 0,46</t>
  </si>
  <si>
    <t>Детективы Share: 2,96</t>
  </si>
  <si>
    <t>Межпрограммные заставки Share: 16,76</t>
  </si>
  <si>
    <t>Воронины Share: 7,49</t>
  </si>
  <si>
    <t>Межпрограммные заставки Share: 5,35</t>
  </si>
  <si>
    <t>Часы Москва Share: 1,64</t>
  </si>
  <si>
    <t>Главная роль Share: 0,49</t>
  </si>
  <si>
    <t>Военная разведка. Западный фронт (повтор) Share: 2,37</t>
  </si>
  <si>
    <t>Обмани меня Share: 3,58</t>
  </si>
  <si>
    <t>СашаТаня Share: 9,33</t>
  </si>
  <si>
    <t>Новости. (19:30) Share: 5,59</t>
  </si>
  <si>
    <t>Местное время Share: 7,62</t>
  </si>
  <si>
    <t>Инспектор Купер 2 Share: 7,06</t>
  </si>
  <si>
    <t>Город новостей Share: 1,50</t>
  </si>
  <si>
    <t>Сати. Нескучная классика... Share: 0,62</t>
  </si>
  <si>
    <t>Детективы Share: 3,59</t>
  </si>
  <si>
    <t>Принц Сибири Share: 5,75</t>
  </si>
  <si>
    <t>Час пик Share: 4,09</t>
  </si>
  <si>
    <t>Пусть говорят Share: 15,60</t>
  </si>
  <si>
    <t>Межпрограммные заставки Share: 9,04</t>
  </si>
  <si>
    <t>Фарфоровая свадьба Share: 1,09</t>
  </si>
  <si>
    <t>СашаТаня Share: 14,14</t>
  </si>
  <si>
    <t>Вести. (20:00) Share: 9,89</t>
  </si>
  <si>
    <t>Дыши со мной Share: 2,29</t>
  </si>
  <si>
    <t>Спокойной ночи, малыши! Share: 0,55</t>
  </si>
  <si>
    <t>Обмани меня Share: 4,13</t>
  </si>
  <si>
    <t>След Share: 4,03</t>
  </si>
  <si>
    <t>Универ. Новая общага Share: 15,46</t>
  </si>
  <si>
    <t>Инспектор Купер 2 Share: 7,48</t>
  </si>
  <si>
    <t>Прощай двадцатый век Share: 0,15</t>
  </si>
  <si>
    <t>Военная разведка. Западный фронт (повтор) Share: 2,16</t>
  </si>
  <si>
    <t>Васаби Share: 11,14</t>
  </si>
  <si>
    <t>Счастливый билет Share: 2,04</t>
  </si>
  <si>
    <t>Фарфоровая свадьба Share: 0,86</t>
  </si>
  <si>
    <t>Комеди Клаб Share: 16,63</t>
  </si>
  <si>
    <t>Время Share: 16,25</t>
  </si>
  <si>
    <t>Между нами девочками Share: 7,26</t>
  </si>
  <si>
    <t>Правила жизни Share: 0,34</t>
  </si>
  <si>
    <t>Последователи Share: 3,20</t>
  </si>
  <si>
    <t>След Share: 4,72</t>
  </si>
  <si>
    <t>Цена победы. Генерал Горбатов Share: 1,13</t>
  </si>
  <si>
    <t>Взрослые дочери Share: 13,16</t>
  </si>
  <si>
    <t>Ментовские войны-6 Share: 7,89</t>
  </si>
  <si>
    <t>Петровка, 38 Share: 1,23</t>
  </si>
  <si>
    <t>Энциклопедия Share: 0,55</t>
  </si>
  <si>
    <t>Смотреть всем! Share: 4,59</t>
  </si>
  <si>
    <t>Счастливый билет Share: 1,31</t>
  </si>
  <si>
    <t>Часы Москва Share: 1,11</t>
  </si>
  <si>
    <t>Горячее сердце Share: 0,40</t>
  </si>
  <si>
    <t>Сладкая жизнь Share: 16,43</t>
  </si>
  <si>
    <t>Между нами девочками Share: 8,44</t>
  </si>
  <si>
    <t>События. (22:00) Share: 0,99</t>
  </si>
  <si>
    <t>Последователи Share: 3,24</t>
  </si>
  <si>
    <t>Сейчас (22:00) Share: 4,94</t>
  </si>
  <si>
    <t>Ментовские войны-6 Share: 8,91</t>
  </si>
  <si>
    <t>Байки Митяя (повтор) Share: 1,95</t>
  </si>
  <si>
    <t>Ералаш Share: 11,35</t>
  </si>
  <si>
    <t>Поколение большого пальца Share: 1,30</t>
  </si>
  <si>
    <t>Смотрим... Обсуждаем... Share: 0,25</t>
  </si>
  <si>
    <t>След Share: 5,33</t>
  </si>
  <si>
    <t>Дом - 2. Город Любви Share: 17,36</t>
  </si>
  <si>
    <t>Ералаш Share: 9,63</t>
  </si>
  <si>
    <t>Кризисный менеджер Share: 1,19</t>
  </si>
  <si>
    <t>Гримм Share: 7,46</t>
  </si>
  <si>
    <t>Новости. (23:00) Share: 5,85</t>
  </si>
  <si>
    <t>Без обмана Share: 2,26</t>
  </si>
  <si>
    <t>Время Чайковского. П.И. Чайковский "Времена года", Лукас Генюшас Share: 0,22</t>
  </si>
  <si>
    <t>Неизвестный Share: 3,07</t>
  </si>
  <si>
    <t>Черные паруса Share: 5,80</t>
  </si>
  <si>
    <t>Анатомия дня Share: 8,04</t>
  </si>
  <si>
    <t>Новости культуры Share: 0,20</t>
  </si>
  <si>
    <t>Момент истины Share: 4,69</t>
  </si>
  <si>
    <t>Кинескоп с Петром Шепотинником Share: 0,14</t>
  </si>
  <si>
    <t>Дом - 2. Город Любви. После заката Share: 22,76</t>
  </si>
  <si>
    <t>6 кадров Share: 6,70</t>
  </si>
  <si>
    <t>Вечерний Ургант Share: 9,32</t>
  </si>
  <si>
    <t>Часы Москва Share: 2,87</t>
  </si>
  <si>
    <t>6 кадров Share: 5,72</t>
  </si>
  <si>
    <t>Дежурный по стране М. Жванецкий Share: 3,48</t>
  </si>
  <si>
    <t>Псевдоним "Албанец" - 2 Share: 6,69</t>
  </si>
  <si>
    <t>Одна за всех Share: 1,43</t>
  </si>
  <si>
    <t>События. 25 час Share: 2,19</t>
  </si>
  <si>
    <t>Черные паруса Share: 5,45</t>
  </si>
  <si>
    <t>Познер Share: 8,90</t>
  </si>
  <si>
    <t>События. Погода Share: 1,99</t>
  </si>
  <si>
    <t>Вена. Площадь героев. Концерт Венского симфонического оркестра Share: 0,08</t>
  </si>
  <si>
    <t>Большой спорт Share: 2,21</t>
  </si>
  <si>
    <t>Место происшествия. О главном Share: 4,29</t>
  </si>
  <si>
    <t>Кино в деталях Share: 4,50</t>
  </si>
  <si>
    <t>Фабрика счастья Share: 1,80</t>
  </si>
  <si>
    <t>Повелитель интеллекта Share: 2,32</t>
  </si>
  <si>
    <t>Следственный эксперимент (повтор) Share: 1,94</t>
  </si>
  <si>
    <t>Новобранец Share: 13,14</t>
  </si>
  <si>
    <t>Праздник тысячи подношений Share: 3,34</t>
  </si>
  <si>
    <t>Псевдоним "Албанец" - 2 Share: 11,01</t>
  </si>
  <si>
    <t>День ангела Share: 2,85</t>
  </si>
  <si>
    <t>Час пик Share: 5,00</t>
  </si>
  <si>
    <t>Ночные новости Share: 9,13</t>
  </si>
  <si>
    <t>Наука 2.0. Непростые вещи (повтор) Share: 2,16</t>
  </si>
  <si>
    <t>Х-ВЕРСИИ. Другие новости (00:30) Share: 1,70</t>
  </si>
  <si>
    <t>6 кадров Share: 2,20</t>
  </si>
  <si>
    <t>Время покажет Share: 12,46</t>
  </si>
  <si>
    <t>Прогноз погоды Share: 2,58</t>
  </si>
  <si>
    <t>Преступление в фокусе Share: 3,45</t>
  </si>
  <si>
    <t>Наблюдатель Share: 0,03</t>
  </si>
  <si>
    <t>Блэйд-3. Троица Share: 3,97</t>
  </si>
  <si>
    <t>Детективы Share: 2,08</t>
  </si>
  <si>
    <t>До смерти красива Share: 2,20</t>
  </si>
  <si>
    <t>Я ему верю Share: 2,59</t>
  </si>
  <si>
    <t>Спето в СССР Share: 9,31</t>
  </si>
  <si>
    <t>Наука 2.0. Непростые вещи (повтор) Share: 3,27</t>
  </si>
  <si>
    <t>Кунг-фу Панда. Захватывающие легенды Share: 9,64</t>
  </si>
  <si>
    <t>Смешарики Share: 0,00</t>
  </si>
  <si>
    <t>Званый ужин Share: 0,57</t>
  </si>
  <si>
    <t>Телеканал "Доброе утро" Share: 10,98</t>
  </si>
  <si>
    <t>Доброе утро, Россия! Share: 15,21</t>
  </si>
  <si>
    <t>Кофе с молоком Share: 8,14</t>
  </si>
  <si>
    <t>Экономь с Джейми Share: 1,35</t>
  </si>
  <si>
    <t>Телеканал "Настроение" Share: 0,00</t>
  </si>
  <si>
    <t>Красная площадь Share: 0,17</t>
  </si>
  <si>
    <t>На задней парте Share: 1,95</t>
  </si>
  <si>
    <t>Утро на 5 Share: 2,85</t>
  </si>
  <si>
    <t>Чаплин Share: 1,19</t>
  </si>
  <si>
    <t>Вести. (06:30) Share: 17,21</t>
  </si>
  <si>
    <t>Межпрограммные заставки Share: 1,30</t>
  </si>
  <si>
    <t>На задней парте Share: 0,80</t>
  </si>
  <si>
    <t>Утро на 5 Share: 0,00</t>
  </si>
  <si>
    <t>Кунг-фу Панда. Захватывающие легенды Share: 9,43</t>
  </si>
  <si>
    <t>Чаплин Share: 2,88</t>
  </si>
  <si>
    <t>Телеканал "Доброе утро" Share: 14,99</t>
  </si>
  <si>
    <t>Доброе утро, Россия! Share: 14,00</t>
  </si>
  <si>
    <t>Панорама Share: 0,92</t>
  </si>
  <si>
    <t>В некотором царстве... Share: 0,70</t>
  </si>
  <si>
    <t>Киновости на Пятом (Утро на 5) Share: 0,00</t>
  </si>
  <si>
    <t>Межпрограммные заставки Share: 2,52</t>
  </si>
  <si>
    <t>Барашек Шон Share: 0,36</t>
  </si>
  <si>
    <t>Вести. (07:00) Share: 11,19</t>
  </si>
  <si>
    <t>Прогноз погоды Share: 1,32</t>
  </si>
  <si>
    <t>Место происшествия (Утро на 5) Share: 0,00</t>
  </si>
  <si>
    <t>Кунг-фу Панда. Захватывающие легенды Share: 7,43</t>
  </si>
  <si>
    <t>Пингвиненок Пороро Share: 1,31</t>
  </si>
  <si>
    <t>Смотреть всем! Share: 2,87</t>
  </si>
  <si>
    <t>Телеканал "Доброе утро" Share: 12,98</t>
  </si>
  <si>
    <t>Доброе утро, Россия! Share: 16,56</t>
  </si>
  <si>
    <t>Кофе с молоком Share: 2,86</t>
  </si>
  <si>
    <t>Экономь с Джейми Share: 0,35</t>
  </si>
  <si>
    <t>В гостях у лета Share: 1,12</t>
  </si>
  <si>
    <t>Утро на 5 Share: 4,07</t>
  </si>
  <si>
    <t>Губка Боб в квадратных штанишках Share: 3,75</t>
  </si>
  <si>
    <t>Клуб Винкс Share: 4,86</t>
  </si>
  <si>
    <t>Смотреть всем! Share: 0,67</t>
  </si>
  <si>
    <t>Телеканал "Доброе утро" Share: 24,21</t>
  </si>
  <si>
    <t>Доброе утро, Россия! Share: 13,27</t>
  </si>
  <si>
    <t>Кофе с молоком Share: 1,66</t>
  </si>
  <si>
    <t>Секреты и советы Share: 0,19</t>
  </si>
  <si>
    <t>Друзья-товарищи Share: 2,60</t>
  </si>
  <si>
    <t>Утро на 5 Share: 1,16</t>
  </si>
  <si>
    <t>Пингвины из Мадагаскара Share: 7,00</t>
  </si>
  <si>
    <t>Смешарики. Азбука безопасности Share: 6,49</t>
  </si>
  <si>
    <t>Вести. (08:00) Share: 14,30</t>
  </si>
  <si>
    <t>Кофе с молоком Share: 0,31</t>
  </si>
  <si>
    <t>Военная тайна Share: 2,48</t>
  </si>
  <si>
    <t>Место происшествия (Утро на 5) Share: 1,19</t>
  </si>
  <si>
    <t>До смерти красива Share: 1,96</t>
  </si>
  <si>
    <t>Телеканал "Доброе утро" Share: 17,96</t>
  </si>
  <si>
    <t>Доброе утро, Россия! Share: 11,47</t>
  </si>
  <si>
    <t>Кофе с молоком Share: 1,57</t>
  </si>
  <si>
    <t>По делам несовершеннолетних Share: 2,79</t>
  </si>
  <si>
    <t>Морской охотник Share: 0,50</t>
  </si>
  <si>
    <t>Горе не беда Share: 2,65</t>
  </si>
  <si>
    <t>Утро на 5 Share: 1,06</t>
  </si>
  <si>
    <t>Турбоагент Дадли Share: 8,32</t>
  </si>
  <si>
    <t>Межпрограммные заставки Share: 1,31</t>
  </si>
  <si>
    <t>Байки Митяя Share: 2,22</t>
  </si>
  <si>
    <t>Тайна третьей планеты Share: 4,05</t>
  </si>
  <si>
    <t>Закрома родины (Утро на 5) Share: 2,97</t>
  </si>
  <si>
    <t>Новости. (08:30) Share: 2,57</t>
  </si>
  <si>
    <t>Телеканал "Доброе утро" Share: 13,71</t>
  </si>
  <si>
    <t>Доброе утро, Россия! Share: 9,91</t>
  </si>
  <si>
    <t>Утро на 5 Share: 1,43</t>
  </si>
  <si>
    <t>Межпрограммные заставки Share: 11,37</t>
  </si>
  <si>
    <t>Военная тайна Share: 2,77</t>
  </si>
  <si>
    <t>Межпрограммные заставки Share: 10,58</t>
  </si>
  <si>
    <t>По делам несовершеннолетних Share: 4,96</t>
  </si>
  <si>
    <t>Место происшествия (Утро на 5) Share: 1,01</t>
  </si>
  <si>
    <t>Дом - 2. Lite Share: 18,81</t>
  </si>
  <si>
    <t>Нереальная история Share: 0,73</t>
  </si>
  <si>
    <t>Новости. (09:00) Share: 12,45</t>
  </si>
  <si>
    <t>Вести. (09:00) Share: 13,30</t>
  </si>
  <si>
    <t>Солнечно. Без осадков Share: 1,61</t>
  </si>
  <si>
    <t>Утро на 5 Share: 1,76</t>
  </si>
  <si>
    <t>Контрольная закупка Share: 8,65</t>
  </si>
  <si>
    <t>Доброе утро, Россия! Share: 7,92</t>
  </si>
  <si>
    <t>Нечисть Share: 1,54</t>
  </si>
  <si>
    <t>Место происшествия (Утро на 5) Share: 1,42</t>
  </si>
  <si>
    <t>Маргоша Share: 4,94</t>
  </si>
  <si>
    <t>Свои дети Share: 0,28</t>
  </si>
  <si>
    <t>Жить здорово Share: 6,58</t>
  </si>
  <si>
    <t>О самом главном Share: 6,50</t>
  </si>
  <si>
    <t>Межпрограммные заставки Share: 3,51</t>
  </si>
  <si>
    <t>Давай разведемся! Share: 3,86</t>
  </si>
  <si>
    <t>Сегодня утром. (10:00) Share: 7,29</t>
  </si>
  <si>
    <t>Новости культуры Share: 0,76</t>
  </si>
  <si>
    <t>Сейчас (10:00) Share: 2,03</t>
  </si>
  <si>
    <t>Последний из Магикян (повтор) Share: 4,27</t>
  </si>
  <si>
    <t>Возвращение Мухтара - 2 Share: 4,88</t>
  </si>
  <si>
    <t>Наблюдатель Share: 0,27</t>
  </si>
  <si>
    <t>Наука 2.0. EXперименты (повтор) Share: 2,44</t>
  </si>
  <si>
    <t>Нечисть Share: 1,35</t>
  </si>
  <si>
    <t>Битва экстрасенсов Share: 16,55</t>
  </si>
  <si>
    <t>Наука 2.0. EXперименты (повтор) Share: 3,22</t>
  </si>
  <si>
    <t>Меч Share: 2,85</t>
  </si>
  <si>
    <t>Последний из Магикян Share: 5,04</t>
  </si>
  <si>
    <t>Модный приговор Share: 5,32</t>
  </si>
  <si>
    <t>Межпрограммные заставки Share: 8,52</t>
  </si>
  <si>
    <t>Понять. Простить Share: 2,87</t>
  </si>
  <si>
    <t>Заговор кукловодов Share: 3,72</t>
  </si>
  <si>
    <t>Вести. (11:00) Share: 11,07</t>
  </si>
  <si>
    <t>Возвращение Мухтара - 2 Share: 5,78</t>
  </si>
  <si>
    <t>Наука 2.0. EXперименты (повтор) Share: 1,02</t>
  </si>
  <si>
    <t>Последний рубеж Share: 21,51</t>
  </si>
  <si>
    <t>Папа на вырост (повтор) Share: 6,82</t>
  </si>
  <si>
    <t>Часы Москва Share: 0,64</t>
  </si>
  <si>
    <t>Обыкновенное чудо Share: 0,57</t>
  </si>
  <si>
    <t>Нечисть Share: 1,84</t>
  </si>
  <si>
    <t>Меч Share: 3,74</t>
  </si>
  <si>
    <t>Местное время Share: 6,96</t>
  </si>
  <si>
    <t>События. (11:30) Share: 1,10</t>
  </si>
  <si>
    <t>Папа на вырост Share: 7,35</t>
  </si>
  <si>
    <t>Тайны следствия - 10 Share: 4,39</t>
  </si>
  <si>
    <t>Кризисный менеджер Share: 1,90</t>
  </si>
  <si>
    <t>Постскриптум Share: 1,83</t>
  </si>
  <si>
    <t>Большой спорт Share: 0,86</t>
  </si>
  <si>
    <t>РЕН Информационная программа (12:00) Share: 6,38</t>
  </si>
  <si>
    <t>Новости. (12:00) Share: 9,45</t>
  </si>
  <si>
    <t>Суд присяжных Share: 3,50</t>
  </si>
  <si>
    <t>Агент Share: 1,16</t>
  </si>
  <si>
    <t>Сейчас (12:00) Share: 2,48</t>
  </si>
  <si>
    <t>Уральские пельмени Share: 7,43</t>
  </si>
  <si>
    <t>Межпрограммные заставки Share: 7,14</t>
  </si>
  <si>
    <t>Сегодня вечером Share: 4,67</t>
  </si>
  <si>
    <t>Обыкновенное чудо Share: 1,84</t>
  </si>
  <si>
    <t>Городские легенды Share: 1,52</t>
  </si>
  <si>
    <t>Новости. (12:30) Share: 6,52</t>
  </si>
  <si>
    <t>Меч Share: 2,14</t>
  </si>
  <si>
    <t>Званый ужин Share: 4,10</t>
  </si>
  <si>
    <t>Особый случай Share: 3,28</t>
  </si>
  <si>
    <t>Межпрограммные заставки Share: 3,82</t>
  </si>
  <si>
    <t>В центре событий с Анной Прохоровой Share: 2,63</t>
  </si>
  <si>
    <t>Х-ВЕРСИИ. Громкие дела (повтор) Share: 0,59</t>
  </si>
  <si>
    <t>Меч Share: 2,95</t>
  </si>
  <si>
    <t>Сегодня днем. (13:00) Share: 6,20</t>
  </si>
  <si>
    <t>Присяжные красоты Share: 1,76</t>
  </si>
  <si>
    <t>Универ Share: 19,44</t>
  </si>
  <si>
    <t>Суд присяжных. Окончательный вердикт Share: 4,28</t>
  </si>
  <si>
    <t>Ералаш Share: 8,06</t>
  </si>
  <si>
    <t>Мировые сокровища культуры Share: 0,22</t>
  </si>
  <si>
    <t>Меч Share: 1,16</t>
  </si>
  <si>
    <t>Межпрограммные заставки Share: 18,97</t>
  </si>
  <si>
    <t>Семейные драмы Share: 1,75</t>
  </si>
  <si>
    <t>Межпрограммные заставки Share: 3,25</t>
  </si>
  <si>
    <t>Линия защиты Share: 3,95</t>
  </si>
  <si>
    <t>Линия жизни Share: 0,06</t>
  </si>
  <si>
    <t>Универ Share: 17,12</t>
  </si>
  <si>
    <t>Ералаш Share: 5,96</t>
  </si>
  <si>
    <t>Вести. (14:00) Share: 6,43</t>
  </si>
  <si>
    <t>Женский доктор Share: 0,99</t>
  </si>
  <si>
    <t>Охотники за привидениями Share: 0,56</t>
  </si>
  <si>
    <t>Ералаш Share: 6,13</t>
  </si>
  <si>
    <t>Время покажет Share: 3,39</t>
  </si>
  <si>
    <t>Часы Москва Share: 3,59</t>
  </si>
  <si>
    <t>Реальные пацаны Share: 20,82</t>
  </si>
  <si>
    <t>Жирдяи Share: 7,44</t>
  </si>
  <si>
    <t>Местное время Share: 1,80</t>
  </si>
  <si>
    <t>Все будет хорошо! Share: 4,83</t>
  </si>
  <si>
    <t>События. (14:30) Share: 3,70</t>
  </si>
  <si>
    <t>Охотники за привидениями Share: 3,18</t>
  </si>
  <si>
    <t>Меч Share: 1,06</t>
  </si>
  <si>
    <t>Семейные драмы Share: 0,47</t>
  </si>
  <si>
    <t>Вести. Дежурная часть Share: 3,65</t>
  </si>
  <si>
    <t>Женский доктор Share: 0,30</t>
  </si>
  <si>
    <t>Город новостей Share: 1,46</t>
  </si>
  <si>
    <t>Реальные пацаны Share: 19,03</t>
  </si>
  <si>
    <t>Новости. (15:00) Share: 7,39</t>
  </si>
  <si>
    <t>Последний янычар Share: 2,88</t>
  </si>
  <si>
    <t>Городское собрание Share: 1,10</t>
  </si>
  <si>
    <t>Пушкин и судьбы русской культуры Share: 0,01</t>
  </si>
  <si>
    <t>Мистические истории Share: 3,30</t>
  </si>
  <si>
    <t>Время покажет Share: 6,06</t>
  </si>
  <si>
    <t>Межпрограммные заставки Share: 0,49</t>
  </si>
  <si>
    <t>Реальные пацаны Share: 17,37</t>
  </si>
  <si>
    <t>Обзор Share: 7,47</t>
  </si>
  <si>
    <t>Сейчас Share: 2,45</t>
  </si>
  <si>
    <t>Не ври мне Share: 2,84</t>
  </si>
  <si>
    <t>Межпрограммные заставки Share: 6,56</t>
  </si>
  <si>
    <t>Женский доктор Share: 0,51</t>
  </si>
  <si>
    <t>Чисто английские убийства Share: 1,07</t>
  </si>
  <si>
    <t>Реальные пацаны Share: 18,61</t>
  </si>
  <si>
    <t>Мужское/женское Share: 8,04</t>
  </si>
  <si>
    <t>Загадка судьбы Share: 3,37</t>
  </si>
  <si>
    <t>Сегодня днем. (16:00) Share: 5,15</t>
  </si>
  <si>
    <t>Наследники Гиппократа Share: 0,21</t>
  </si>
  <si>
    <t>Меч Share: 0,82</t>
  </si>
  <si>
    <t>Реальные пацаны Share: 19,05</t>
  </si>
  <si>
    <t>Уральские пельмени Share: 5,75</t>
  </si>
  <si>
    <t>Улицы разбитых фонарей. Менты-12 Share: 7,30</t>
  </si>
  <si>
    <t>Старый наездник Share: 0,67</t>
  </si>
  <si>
    <t>24 кадра (повтор) Share: 3,36</t>
  </si>
  <si>
    <t>Гадалка Share: 4,94</t>
  </si>
  <si>
    <t>Женский доктор Share: 0,92</t>
  </si>
  <si>
    <t>Не ври мне Share: 3,42</t>
  </si>
  <si>
    <t>Межпрограммные заставки Share: 1,56</t>
  </si>
  <si>
    <t>Чисто английские убийства Share: 1,13</t>
  </si>
  <si>
    <t>Слепая Share: 4,87</t>
  </si>
  <si>
    <t>Меч Share: 2,01</t>
  </si>
  <si>
    <t>Реальные пацаны Share: 16,92</t>
  </si>
  <si>
    <t>Наедине со всеми Share: 7,41</t>
  </si>
  <si>
    <t>Местное время Share: 3,80</t>
  </si>
  <si>
    <t>Улицы разбитых фонарей. Менты-12 Share: 6,65</t>
  </si>
  <si>
    <t>Реальные пацаны Share: 20,31</t>
  </si>
  <si>
    <t>Часы Москва Share: 1,22</t>
  </si>
  <si>
    <t>Военная разведка. Западный фронт (повтор) Share: 1,84</t>
  </si>
  <si>
    <t>Слепая Share: 7,72</t>
  </si>
  <si>
    <t>Вести. (17:00) Share: 3,42</t>
  </si>
  <si>
    <t>Одна за всех Share: 2,30</t>
  </si>
  <si>
    <t>События. (17:30) Share: 1,64</t>
  </si>
  <si>
    <t>Меч Share: 3,12</t>
  </si>
  <si>
    <t>Реальные пацаны Share: 18,19</t>
  </si>
  <si>
    <t>Воронины Share: 3,35</t>
  </si>
  <si>
    <t>Бывшие Share: 2,54</t>
  </si>
  <si>
    <t>Прогноз погоды Share: 2,03</t>
  </si>
  <si>
    <t>Чисто английские убийства Share: 1,26</t>
  </si>
  <si>
    <t>Х-ВЕРСИИ. Другие новости (18:00) Share: 3,28</t>
  </si>
  <si>
    <t>Вечерние новости Share: 13,40</t>
  </si>
  <si>
    <t>Она написала убийство Share: 0,69</t>
  </si>
  <si>
    <t>Международный конкурс им. П.И.Чайковского. Вспоминая великие страницы. Фортепиано Share: 0,36</t>
  </si>
  <si>
    <t>Реальные пацаны Share: 17,50</t>
  </si>
  <si>
    <t>Прямой эфир Share: 5,79</t>
  </si>
  <si>
    <t>Право голоса Share: 0,99</t>
  </si>
  <si>
    <t>Пятая стража Share: 3,23</t>
  </si>
  <si>
    <t>Воронины Share: 5,12</t>
  </si>
  <si>
    <t>Военная разведка. Западный фронт (повтор) Share: 2,03</t>
  </si>
  <si>
    <t>Сейчас (18.30) Share: 3,21</t>
  </si>
  <si>
    <t>Реальные пацаны Share: 20,46</t>
  </si>
  <si>
    <t>Давай поженимся! Share: 10,21</t>
  </si>
  <si>
    <t>Межпрограммные заставки Share: 12,35</t>
  </si>
  <si>
    <t>Межпрограммные заставки Share: 0,25</t>
  </si>
  <si>
    <t>Воронины Share: 7,22</t>
  </si>
  <si>
    <t>РЕН Информационная программа (19:00) Share: 2,80</t>
  </si>
  <si>
    <t>Сегодня вечером. (19:00) Share: 11,47</t>
  </si>
  <si>
    <t>Дыши со мной Share: 0,95</t>
  </si>
  <si>
    <t>Погода Share: 0,23</t>
  </si>
  <si>
    <t>Детективы Share: 2,13</t>
  </si>
  <si>
    <t>Межпрограммные заставки Share: 22,96</t>
  </si>
  <si>
    <t>Воронины Share: 8,68</t>
  </si>
  <si>
    <t>Межпрограммные заставки Share: 3,73</t>
  </si>
  <si>
    <t>Военная разведка. Западный фронт (повтор) Share: 0,91</t>
  </si>
  <si>
    <t>Обмани меня Share: 4,27</t>
  </si>
  <si>
    <t>СашаТаня Share: 12,83</t>
  </si>
  <si>
    <t>Новости. (19:30) Share: 4,21</t>
  </si>
  <si>
    <t>Местное время Share: 6,55</t>
  </si>
  <si>
    <t>Инспектор Купер 2 Share: 8,90</t>
  </si>
  <si>
    <t>Город новостей Share: 1,02</t>
  </si>
  <si>
    <t>Принц Сибири Share: 5,42</t>
  </si>
  <si>
    <t>Час пик Share: 2,11</t>
  </si>
  <si>
    <t>Пусть говорят Share: 12,17</t>
  </si>
  <si>
    <t>Межпрограммные заставки Share: 6,80</t>
  </si>
  <si>
    <t>Фарфоровая свадьба Share: 1,17</t>
  </si>
  <si>
    <t>СашаТаня Share: 19,90</t>
  </si>
  <si>
    <t>Вести. (20:00) Share: 8,34</t>
  </si>
  <si>
    <t>Дыши со мной Share: 1,85</t>
  </si>
  <si>
    <t>Спокойной ночи, малыши! Share: 1,16</t>
  </si>
  <si>
    <t>Обмани меня Share: 5,61</t>
  </si>
  <si>
    <t>След Share: 3,41</t>
  </si>
  <si>
    <t>Универ. Новая общага Share: 20,04</t>
  </si>
  <si>
    <t>Инспектор Купер 2 Share: 9,36</t>
  </si>
  <si>
    <t>Прощай двадцатый век Share: 0,21</t>
  </si>
  <si>
    <t>Военная разведка. Западный фронт (повтор) Share: 0,99</t>
  </si>
  <si>
    <t>Васаби Share: 12,78</t>
  </si>
  <si>
    <t>Счастливый билет Share: 2,29</t>
  </si>
  <si>
    <t>Фарфоровая свадьба Share: 0,48</t>
  </si>
  <si>
    <t>Комеди Клаб Share: 23,50</t>
  </si>
  <si>
    <t>Время Share: 11,61</t>
  </si>
  <si>
    <t>Между нами девочками Share: 6,60</t>
  </si>
  <si>
    <t>Правила жизни Share: 0,46</t>
  </si>
  <si>
    <t>Последователи Share: 2,98</t>
  </si>
  <si>
    <t>След Share: 3,29</t>
  </si>
  <si>
    <t>Цена победы. Генерал Горбатов Share: 0,56</t>
  </si>
  <si>
    <t>Взрослые дочери Share: 9,34</t>
  </si>
  <si>
    <t>Ментовские войны-6 Share: 7,53</t>
  </si>
  <si>
    <t>Петровка, 38 Share: 0,80</t>
  </si>
  <si>
    <t>Смотреть всем! Share: 3,80</t>
  </si>
  <si>
    <t>Счастливый билет Share: 1,49</t>
  </si>
  <si>
    <t>Часы Москва Share: 0,24</t>
  </si>
  <si>
    <t>Горячее сердце Share: 0,67</t>
  </si>
  <si>
    <t>Сладкая жизнь Share: 24,19</t>
  </si>
  <si>
    <t>Между нами девочками Share: 7,04</t>
  </si>
  <si>
    <t>События. (22:00) Share: 0,34</t>
  </si>
  <si>
    <t>Последователи Share: 2,74</t>
  </si>
  <si>
    <t>Сейчас (22:00) Share: 3,54</t>
  </si>
  <si>
    <t>Ментовские войны-6 Share: 7,15</t>
  </si>
  <si>
    <t>Байки Митяя (повтор) Share: 1,34</t>
  </si>
  <si>
    <t>Ералаш Share: 12,47</t>
  </si>
  <si>
    <t>Поколение большого пальца Share: 0,73</t>
  </si>
  <si>
    <t>Смотрим... Обсуждаем... Share: 0,35</t>
  </si>
  <si>
    <t>След Share: 4,84</t>
  </si>
  <si>
    <t>Дом - 2. Город Любви Share: 26,44</t>
  </si>
  <si>
    <t>Ералаш Share: 10,74</t>
  </si>
  <si>
    <t>Новости. (23:00) Share: 5,30</t>
  </si>
  <si>
    <t>Без обмана Share: 1,18</t>
  </si>
  <si>
    <t>Время Чайковского. П.И. Чайковский "Времена года", Лукас Генюшас Share: 0,36</t>
  </si>
  <si>
    <t>Неизвестный Share: 2,92</t>
  </si>
  <si>
    <t>Черные паруса Share: 2,26</t>
  </si>
  <si>
    <t>Анатомия дня Share: 5,51</t>
  </si>
  <si>
    <t>Новости культуры Share: 0,37</t>
  </si>
  <si>
    <t>Момент истины Share: 2,42</t>
  </si>
  <si>
    <t>Кинескоп с Петром Шепотинником Share: 0,16</t>
  </si>
  <si>
    <t>Дом - 2. Город Любви. После заката Share: 29,60</t>
  </si>
  <si>
    <t>6 кадров Share: 7,24</t>
  </si>
  <si>
    <t>Вечерний Ургант Share: 5,69</t>
  </si>
  <si>
    <t>Часы Москва Share: 2,22</t>
  </si>
  <si>
    <t>6 кадров Share: 6,18</t>
  </si>
  <si>
    <t>Дежурный по стране М. Жванецкий Share: 1,83</t>
  </si>
  <si>
    <t>Псевдоним "Албанец" - 2 Share: 6,34</t>
  </si>
  <si>
    <t>Одна за всех Share: 1,78</t>
  </si>
  <si>
    <t>События. 25 час Share: 1,87</t>
  </si>
  <si>
    <t>Черные паруса Share: 1,62</t>
  </si>
  <si>
    <t>Познер Share: 6,19</t>
  </si>
  <si>
    <t>События. Погода Share: 1,36</t>
  </si>
  <si>
    <t>Вена. Площадь героев. Концерт Венского симфонического оркестра Share: 0,03</t>
  </si>
  <si>
    <t>Место происшествия. О главном Share: 3,30</t>
  </si>
  <si>
    <t>Кино в деталях Share: 4,72</t>
  </si>
  <si>
    <t>Фабрика счастья Share: 1,42</t>
  </si>
  <si>
    <t>Повелитель интеллекта Share: 2,18</t>
  </si>
  <si>
    <t>Следственный эксперимент (повтор) Share: 1,33</t>
  </si>
  <si>
    <t>Новобранец Share: 15,59</t>
  </si>
  <si>
    <t>Праздник тысячи подношений Share: 4,44</t>
  </si>
  <si>
    <t>Псевдоним "Албанец" - 2 Share: 10,49</t>
  </si>
  <si>
    <t>День ангела Share: 2,83</t>
  </si>
  <si>
    <t>Час пик Share: 3,47</t>
  </si>
  <si>
    <t>Ночные новости Share: 6,70</t>
  </si>
  <si>
    <t>Наука 2.0. Непростые вещи (повтор) Share: 1,31</t>
  </si>
  <si>
    <t>Х-ВЕРСИИ. Другие новости (00:30) Share: 1,36</t>
  </si>
  <si>
    <t>6 кадров Share: 0,25</t>
  </si>
  <si>
    <t>Время покажет Share: 10,08</t>
  </si>
  <si>
    <t>Прогноз погоды Share: 3,16</t>
  </si>
  <si>
    <t>Преступление в фокусе Share: 4,86</t>
  </si>
  <si>
    <t>Блэйд-3. Троица Share: 7,08</t>
  </si>
  <si>
    <t>Детективы Share: 0,39</t>
  </si>
  <si>
    <t>До смерти красива Share: 0,24</t>
  </si>
  <si>
    <t>Я ему верю Share: 5,44</t>
  </si>
  <si>
    <t>Спето в СССР Share: 3,13</t>
  </si>
  <si>
    <t>Наука 2.0. Непростые вещи (повтор) Share: 4,07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</si>
</sst>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h:mm;@"/>
    <numFmt numFmtId="166" formatCode="[$-419]d\ mmm;@"/>
    <numFmt numFmtId="167" formatCode="[$-FC19]d\ mmmm"/>
  </numFmts>
  <fonts count="8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u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14"/>
      <color indexed="61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  <font>
      <b/>
      <i/>
      <sz val="18"/>
      <name val="Arial Cyr"/>
      <family val="2"/>
      <charset val="204"/>
    </font>
    <font>
      <b/>
      <sz val="16"/>
      <name val="Arial Cyr"/>
      <family val="2"/>
      <charset val="204"/>
    </font>
    <font>
      <b/>
      <i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indexed="9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i/>
      <sz val="10"/>
      <color indexed="16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16"/>
      <name val="Times New Roman"/>
      <family val="1"/>
      <charset val="204"/>
    </font>
    <font>
      <b/>
      <sz val="10"/>
      <color indexed="44"/>
      <name val="Times New Roman"/>
      <family val="1"/>
      <charset val="204"/>
    </font>
    <font>
      <b/>
      <sz val="10"/>
      <color indexed="51"/>
      <name val="Times New Roman"/>
      <family val="1"/>
      <charset val="204"/>
    </font>
    <font>
      <b/>
      <sz val="10"/>
      <color indexed="15"/>
      <name val="Times New Roman"/>
      <family val="1"/>
      <charset val="204"/>
    </font>
    <font>
      <b/>
      <sz val="12"/>
      <color indexed="16"/>
      <name val="Times New Roman"/>
      <family val="1"/>
      <charset val="204"/>
    </font>
    <font>
      <sz val="10"/>
      <color indexed="16"/>
      <name val="Times New Roman"/>
      <family val="1"/>
      <charset val="204"/>
    </font>
    <font>
      <b/>
      <i/>
      <sz val="11"/>
      <color indexed="16"/>
      <name val="Times New Roman"/>
      <family val="1"/>
      <charset val="204"/>
    </font>
    <font>
      <sz val="8"/>
      <name val="Arial Cyr"/>
      <charset val="204"/>
    </font>
    <font>
      <b/>
      <sz val="10"/>
      <color indexed="45"/>
      <name val="Times New Roman"/>
      <family val="1"/>
      <charset val="204"/>
    </font>
    <font>
      <b/>
      <sz val="10"/>
      <color indexed="20"/>
      <name val="Times New Roman"/>
      <family val="1"/>
      <charset val="204"/>
    </font>
    <font>
      <b/>
      <sz val="10"/>
      <color indexed="50"/>
      <name val="Times New Roman"/>
      <family val="1"/>
      <charset val="204"/>
    </font>
    <font>
      <b/>
      <sz val="10"/>
      <color indexed="41"/>
      <name val="Times New Roman"/>
      <family val="1"/>
      <charset val="204"/>
    </font>
    <font>
      <sz val="10"/>
      <color indexed="8"/>
      <name val="Arial Cyr"/>
      <family val="2"/>
      <charset val="204"/>
    </font>
    <font>
      <b/>
      <sz val="10"/>
      <name val="Times New Roman"/>
      <family val="1"/>
      <charset val="204"/>
    </font>
    <font>
      <b/>
      <u/>
      <sz val="10"/>
      <name val="Arial Cyr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4"/>
      <color indexed="16"/>
      <name val="Times New Roman"/>
      <family val="1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sz val="12"/>
      <color theme="0"/>
      <name val="Times New Roman"/>
      <family val="1"/>
      <charset val="204"/>
    </font>
    <font>
      <sz val="10"/>
      <color theme="0"/>
      <name val="Arial Cyr"/>
      <family val="2"/>
      <charset val="204"/>
    </font>
    <font>
      <sz val="8"/>
      <color theme="0"/>
      <name val="Arial Cyr"/>
      <family val="2"/>
      <charset val="204"/>
    </font>
    <font>
      <sz val="14"/>
      <color theme="0"/>
      <name val="Arial Cyr"/>
      <family val="2"/>
      <charset val="204"/>
    </font>
    <font>
      <b/>
      <sz val="10"/>
      <color theme="0"/>
      <name val="Arial Cyr"/>
      <family val="2"/>
      <charset val="204"/>
    </font>
    <font>
      <b/>
      <sz val="10"/>
      <color rgb="FFFFCC00"/>
      <name val="Times New Roman"/>
      <family val="1"/>
      <charset val="204"/>
    </font>
    <font>
      <b/>
      <sz val="10"/>
      <color rgb="FF00FFFF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sz val="10"/>
      <color rgb="FF99CCFF"/>
      <name val="Times New Roman"/>
      <family val="1"/>
      <charset val="204"/>
    </font>
    <font>
      <b/>
      <sz val="10"/>
      <color rgb="FF970080"/>
      <name val="Times New Roman"/>
      <family val="1"/>
      <charset val="204"/>
    </font>
    <font>
      <b/>
      <sz val="10"/>
      <color rgb="FF99CC00"/>
      <name val="Times New Roman"/>
      <family val="1"/>
      <charset val="204"/>
    </font>
    <font>
      <b/>
      <sz val="10"/>
      <color rgb="FFFF99CC"/>
      <name val="Times New Roman"/>
      <family val="1"/>
      <charset val="204"/>
    </font>
    <font>
      <b/>
      <sz val="10"/>
      <color rgb="FFCCFFFF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FF0000"/>
      <name val="Arial Cyr"/>
      <family val="2"/>
      <charset val="204"/>
    </font>
    <font>
      <sz val="14"/>
      <color rgb="FFFF000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b/>
      <i/>
      <sz val="10"/>
      <color indexed="16"/>
      <name val="Times New Roman"/>
      <family val="1"/>
      <charset val="204"/>
    </font>
    <font>
      <b/>
      <sz val="10"/>
      <color indexed="16"/>
      <name val="Arial Cyr"/>
      <charset val="204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2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1"/>
      </left>
      <right/>
      <top/>
      <bottom style="thin">
        <color auto="1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n">
        <color indexed="21"/>
      </right>
      <top/>
      <bottom style="thin">
        <color auto="1"/>
      </bottom>
      <diagonal/>
    </border>
    <border>
      <left/>
      <right/>
      <top/>
      <bottom style="thick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/>
      <bottom style="thick">
        <color indexed="2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21"/>
      </left>
      <right/>
      <top style="thick">
        <color indexed="21"/>
      </top>
      <bottom style="thin">
        <color auto="1"/>
      </bottom>
      <diagonal/>
    </border>
    <border>
      <left/>
      <right/>
      <top style="thick">
        <color indexed="21"/>
      </top>
      <bottom style="thin">
        <color auto="1"/>
      </bottom>
      <diagonal/>
    </border>
    <border>
      <left/>
      <right style="thin">
        <color indexed="21"/>
      </right>
      <top style="thick">
        <color indexed="21"/>
      </top>
      <bottom style="thin">
        <color auto="1"/>
      </bottom>
      <diagonal/>
    </border>
    <border>
      <left/>
      <right style="thin">
        <color indexed="21"/>
      </right>
      <top style="thick">
        <color indexed="2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" fillId="0" borderId="0"/>
    <xf numFmtId="0" fontId="2" fillId="0" borderId="0"/>
    <xf numFmtId="0" fontId="59" fillId="0" borderId="0" applyNumberFormat="0" applyFill="0" applyBorder="0" applyAlignment="0" applyProtection="0"/>
    <xf numFmtId="0" fontId="60" fillId="0" borderId="28" applyNumberFormat="0" applyFill="0" applyAlignment="0" applyProtection="0"/>
    <xf numFmtId="0" fontId="61" fillId="0" borderId="29" applyNumberFormat="0" applyFill="0" applyAlignment="0" applyProtection="0"/>
    <xf numFmtId="0" fontId="62" fillId="0" borderId="30" applyNumberFormat="0" applyFill="0" applyAlignment="0" applyProtection="0"/>
    <xf numFmtId="0" fontId="62" fillId="0" borderId="0" applyNumberFormat="0" applyFill="0" applyBorder="0" applyAlignment="0" applyProtection="0"/>
    <xf numFmtId="0" fontId="63" fillId="19" borderId="0" applyNumberFormat="0" applyBorder="0" applyAlignment="0" applyProtection="0"/>
    <xf numFmtId="0" fontId="64" fillId="20" borderId="0" applyNumberFormat="0" applyBorder="0" applyAlignment="0" applyProtection="0"/>
    <xf numFmtId="0" fontId="65" fillId="21" borderId="0" applyNumberFormat="0" applyBorder="0" applyAlignment="0" applyProtection="0"/>
    <xf numFmtId="0" fontId="66" fillId="22" borderId="31" applyNumberFormat="0" applyAlignment="0" applyProtection="0"/>
    <xf numFmtId="0" fontId="67" fillId="23" borderId="32" applyNumberFormat="0" applyAlignment="0" applyProtection="0"/>
    <xf numFmtId="0" fontId="68" fillId="23" borderId="31" applyNumberFormat="0" applyAlignment="0" applyProtection="0"/>
    <xf numFmtId="0" fontId="69" fillId="0" borderId="33" applyNumberFormat="0" applyFill="0" applyAlignment="0" applyProtection="0"/>
    <xf numFmtId="0" fontId="70" fillId="24" borderId="34" applyNumberFormat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36" applyNumberFormat="0" applyFill="0" applyAlignment="0" applyProtection="0"/>
    <xf numFmtId="0" fontId="7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74" fillId="29" borderId="0" applyNumberFormat="0" applyBorder="0" applyAlignment="0" applyProtection="0"/>
    <xf numFmtId="0" fontId="7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4" fillId="33" borderId="0" applyNumberFormat="0" applyBorder="0" applyAlignment="0" applyProtection="0"/>
    <xf numFmtId="0" fontId="7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74" fillId="37" borderId="0" applyNumberFormat="0" applyBorder="0" applyAlignment="0" applyProtection="0"/>
    <xf numFmtId="0" fontId="7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74" fillId="49" borderId="0" applyNumberFormat="0" applyBorder="0" applyAlignment="0" applyProtection="0"/>
    <xf numFmtId="0" fontId="1" fillId="0" borderId="0"/>
    <xf numFmtId="0" fontId="1" fillId="25" borderId="35" applyNumberFormat="0" applyFont="0" applyAlignment="0" applyProtection="0"/>
  </cellStyleXfs>
  <cellXfs count="263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6" fillId="0" borderId="0" xfId="2"/>
    <xf numFmtId="0" fontId="6" fillId="0" borderId="0" xfId="2" applyAlignment="1">
      <alignment horizontal="left"/>
    </xf>
    <xf numFmtId="0" fontId="6" fillId="0" borderId="0" xfId="2" applyFont="1"/>
    <xf numFmtId="0" fontId="7" fillId="0" borderId="0" xfId="0" applyFont="1" applyAlignment="1">
      <alignment horizontal="center"/>
    </xf>
    <xf numFmtId="0" fontId="7" fillId="0" borderId="0" xfId="0" applyFont="1"/>
    <xf numFmtId="14" fontId="6" fillId="0" borderId="0" xfId="2" applyNumberFormat="1" applyAlignment="1">
      <alignment horizontal="left"/>
    </xf>
    <xf numFmtId="14" fontId="6" fillId="0" borderId="0" xfId="2" applyNumberFormat="1"/>
    <xf numFmtId="20" fontId="6" fillId="0" borderId="0" xfId="2" applyNumberFormat="1"/>
    <xf numFmtId="46" fontId="6" fillId="0" borderId="0" xfId="2" applyNumberFormat="1"/>
    <xf numFmtId="20" fontId="0" fillId="2" borderId="0" xfId="0" applyNumberFormat="1" applyFill="1"/>
    <xf numFmtId="0" fontId="0" fillId="4" borderId="0" xfId="0" applyFill="1"/>
    <xf numFmtId="164" fontId="6" fillId="0" borderId="0" xfId="2" applyNumberFormat="1"/>
    <xf numFmtId="0" fontId="6" fillId="0" borderId="0" xfId="2" applyFill="1"/>
    <xf numFmtId="0" fontId="8" fillId="0" borderId="0" xfId="0" applyFont="1"/>
    <xf numFmtId="14" fontId="0" fillId="4" borderId="0" xfId="0" applyNumberFormat="1" applyFill="1"/>
    <xf numFmtId="0" fontId="6" fillId="4" borderId="0" xfId="2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0" borderId="1" xfId="0" applyFont="1" applyBorder="1"/>
    <xf numFmtId="0" fontId="8" fillId="0" borderId="2" xfId="0" applyFont="1" applyBorder="1"/>
    <xf numFmtId="164" fontId="0" fillId="0" borderId="0" xfId="0" applyNumberFormat="1"/>
    <xf numFmtId="14" fontId="6" fillId="0" borderId="0" xfId="2" applyNumberFormat="1" applyFill="1"/>
    <xf numFmtId="14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164" fontId="0" fillId="2" borderId="0" xfId="0" applyNumberFormat="1" applyFill="1"/>
    <xf numFmtId="164" fontId="6" fillId="0" borderId="0" xfId="2" applyNumberFormat="1" applyFill="1"/>
    <xf numFmtId="164" fontId="0" fillId="4" borderId="0" xfId="0" applyNumberFormat="1" applyFill="1"/>
    <xf numFmtId="20" fontId="0" fillId="0" borderId="0" xfId="0" applyNumberForma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Fill="1"/>
    <xf numFmtId="0" fontId="19" fillId="0" borderId="0" xfId="0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Fill="1"/>
    <xf numFmtId="0" fontId="21" fillId="0" borderId="0" xfId="0" applyFont="1"/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21" fillId="0" borderId="0" xfId="0" applyFont="1" applyFill="1"/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/>
    <xf numFmtId="0" fontId="19" fillId="0" borderId="0" xfId="0" applyFont="1" applyAlignment="1">
      <alignment horizontal="center"/>
    </xf>
    <xf numFmtId="46" fontId="0" fillId="0" borderId="0" xfId="0" applyNumberFormat="1"/>
    <xf numFmtId="0" fontId="7" fillId="0" borderId="2" xfId="0" applyFont="1" applyBorder="1"/>
    <xf numFmtId="164" fontId="19" fillId="0" borderId="0" xfId="0" applyNumberFormat="1" applyFont="1" applyAlignment="1">
      <alignment horizontal="left"/>
    </xf>
    <xf numFmtId="164" fontId="29" fillId="0" borderId="0" xfId="0" applyNumberFormat="1" applyFont="1" applyAlignment="1">
      <alignment horizontal="center"/>
    </xf>
    <xf numFmtId="164" fontId="34" fillId="3" borderId="0" xfId="0" applyNumberFormat="1" applyFont="1" applyFill="1" applyAlignment="1">
      <alignment horizontal="center"/>
    </xf>
    <xf numFmtId="0" fontId="6" fillId="4" borderId="0" xfId="2" applyFont="1" applyFill="1"/>
    <xf numFmtId="0" fontId="37" fillId="0" borderId="2" xfId="0" applyFont="1" applyBorder="1"/>
    <xf numFmtId="164" fontId="18" fillId="0" borderId="0" xfId="0" applyNumberFormat="1" applyFont="1" applyAlignment="1">
      <alignment horizontal="left"/>
    </xf>
    <xf numFmtId="0" fontId="39" fillId="0" borderId="0" xfId="0" applyFont="1"/>
    <xf numFmtId="2" fontId="29" fillId="3" borderId="0" xfId="0" applyNumberFormat="1" applyFont="1" applyFill="1" applyBorder="1" applyAlignment="1">
      <alignment horizontal="center"/>
    </xf>
    <xf numFmtId="2" fontId="30" fillId="3" borderId="0" xfId="0" applyNumberFormat="1" applyFont="1" applyFill="1" applyBorder="1" applyAlignment="1">
      <alignment horizontal="center"/>
    </xf>
    <xf numFmtId="2" fontId="31" fillId="3" borderId="0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/>
    <xf numFmtId="2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0" fontId="24" fillId="5" borderId="0" xfId="0" applyFont="1" applyFill="1" applyBorder="1" applyAlignment="1"/>
    <xf numFmtId="0" fontId="24" fillId="6" borderId="0" xfId="0" applyFont="1" applyFill="1" applyBorder="1" applyAlignment="1"/>
    <xf numFmtId="0" fontId="24" fillId="6" borderId="7" xfId="0" applyFont="1" applyFill="1" applyBorder="1" applyAlignment="1"/>
    <xf numFmtId="0" fontId="40" fillId="0" borderId="0" xfId="0" applyFont="1"/>
    <xf numFmtId="0" fontId="41" fillId="4" borderId="0" xfId="2" applyFont="1" applyFill="1" applyAlignment="1">
      <alignment horizontal="left"/>
    </xf>
    <xf numFmtId="0" fontId="42" fillId="0" borderId="0" xfId="2" applyFont="1"/>
    <xf numFmtId="0" fontId="6" fillId="0" borderId="8" xfId="2" applyBorder="1"/>
    <xf numFmtId="0" fontId="6" fillId="4" borderId="8" xfId="2" applyFill="1" applyBorder="1"/>
    <xf numFmtId="164" fontId="6" fillId="4" borderId="8" xfId="2" applyNumberFormat="1" applyFill="1" applyBorder="1"/>
    <xf numFmtId="164" fontId="6" fillId="0" borderId="8" xfId="2" applyNumberFormat="1" applyBorder="1"/>
    <xf numFmtId="0" fontId="42" fillId="0" borderId="9" xfId="2" applyFont="1" applyBorder="1"/>
    <xf numFmtId="0" fontId="42" fillId="4" borderId="10" xfId="2" applyFont="1" applyFill="1" applyBorder="1"/>
    <xf numFmtId="164" fontId="42" fillId="4" borderId="10" xfId="2" applyNumberFormat="1" applyFont="1" applyFill="1" applyBorder="1"/>
    <xf numFmtId="0" fontId="42" fillId="0" borderId="10" xfId="2" applyFont="1" applyBorder="1"/>
    <xf numFmtId="164" fontId="42" fillId="0" borderId="10" xfId="2" applyNumberFormat="1" applyFont="1" applyBorder="1"/>
    <xf numFmtId="0" fontId="42" fillId="0" borderId="11" xfId="2" applyFont="1" applyBorder="1"/>
    <xf numFmtId="0" fontId="6" fillId="0" borderId="12" xfId="2" applyBorder="1"/>
    <xf numFmtId="0" fontId="6" fillId="0" borderId="13" xfId="2" applyBorder="1"/>
    <xf numFmtId="20" fontId="6" fillId="0" borderId="12" xfId="2" applyNumberFormat="1" applyBorder="1"/>
    <xf numFmtId="0" fontId="6" fillId="4" borderId="14" xfId="2" applyFill="1" applyBorder="1"/>
    <xf numFmtId="164" fontId="6" fillId="4" borderId="14" xfId="2" applyNumberFormat="1" applyFill="1" applyBorder="1"/>
    <xf numFmtId="0" fontId="6" fillId="0" borderId="14" xfId="2" applyBorder="1"/>
    <xf numFmtId="164" fontId="6" fillId="0" borderId="14" xfId="2" applyNumberFormat="1" applyBorder="1"/>
    <xf numFmtId="0" fontId="6" fillId="0" borderId="15" xfId="2" applyBorder="1"/>
    <xf numFmtId="0" fontId="43" fillId="0" borderId="0" xfId="0" applyFont="1"/>
    <xf numFmtId="0" fontId="19" fillId="3" borderId="0" xfId="0" applyFont="1" applyFill="1"/>
    <xf numFmtId="0" fontId="5" fillId="0" borderId="0" xfId="0" applyFont="1"/>
    <xf numFmtId="17" fontId="6" fillId="0" borderId="0" xfId="2" applyNumberFormat="1" applyAlignment="1">
      <alignment horizontal="left"/>
    </xf>
    <xf numFmtId="20" fontId="6" fillId="0" borderId="22" xfId="2" applyNumberFormat="1" applyBorder="1"/>
    <xf numFmtId="0" fontId="22" fillId="5" borderId="23" xfId="0" applyFont="1" applyFill="1" applyBorder="1" applyAlignment="1">
      <alignment horizontal="center"/>
    </xf>
    <xf numFmtId="0" fontId="22" fillId="5" borderId="24" xfId="0" applyFont="1" applyFill="1" applyBorder="1" applyAlignment="1">
      <alignment horizontal="center"/>
    </xf>
    <xf numFmtId="0" fontId="22" fillId="5" borderId="25" xfId="0" applyFont="1" applyFill="1" applyBorder="1" applyAlignment="1">
      <alignment horizontal="center"/>
    </xf>
    <xf numFmtId="14" fontId="8" fillId="0" borderId="0" xfId="0" applyNumberFormat="1" applyFont="1"/>
    <xf numFmtId="166" fontId="8" fillId="0" borderId="0" xfId="0" applyNumberFormat="1" applyFont="1"/>
    <xf numFmtId="0" fontId="17" fillId="3" borderId="0" xfId="0" applyFont="1" applyFill="1"/>
    <xf numFmtId="0" fontId="14" fillId="3" borderId="0" xfId="0" applyFont="1" applyFill="1"/>
    <xf numFmtId="0" fontId="7" fillId="3" borderId="0" xfId="0" applyFont="1" applyFill="1"/>
    <xf numFmtId="2" fontId="29" fillId="3" borderId="0" xfId="0" applyNumberFormat="1" applyFont="1" applyFill="1" applyBorder="1" applyAlignment="1"/>
    <xf numFmtId="2" fontId="29" fillId="3" borderId="0" xfId="0" applyNumberFormat="1" applyFont="1" applyFill="1" applyAlignment="1">
      <alignment horizontal="center"/>
    </xf>
    <xf numFmtId="2" fontId="18" fillId="3" borderId="0" xfId="0" applyNumberFormat="1" applyFont="1" applyFill="1" applyBorder="1" applyAlignment="1"/>
    <xf numFmtId="2" fontId="18" fillId="3" borderId="0" xfId="0" applyNumberFormat="1" applyFont="1" applyFill="1" applyAlignment="1">
      <alignment horizontal="center"/>
    </xf>
    <xf numFmtId="2" fontId="19" fillId="3" borderId="0" xfId="0" applyNumberFormat="1" applyFont="1" applyFill="1" applyAlignment="1">
      <alignment horizontal="left"/>
    </xf>
    <xf numFmtId="2" fontId="21" fillId="3" borderId="0" xfId="0" applyNumberFormat="1" applyFont="1" applyFill="1" applyAlignment="1">
      <alignment horizontal="center"/>
    </xf>
    <xf numFmtId="2" fontId="19" fillId="3" borderId="0" xfId="0" applyNumberFormat="1" applyFont="1" applyFill="1" applyAlignment="1">
      <alignment horizontal="center"/>
    </xf>
    <xf numFmtId="2" fontId="18" fillId="3" borderId="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1" fillId="3" borderId="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left"/>
    </xf>
    <xf numFmtId="164" fontId="18" fillId="3" borderId="0" xfId="0" applyNumberFormat="1" applyFont="1" applyFill="1" applyAlignment="1">
      <alignment horizontal="center"/>
    </xf>
    <xf numFmtId="164" fontId="19" fillId="3" borderId="0" xfId="0" applyNumberFormat="1" applyFont="1" applyFill="1" applyAlignment="1">
      <alignment horizontal="center"/>
    </xf>
    <xf numFmtId="2" fontId="19" fillId="3" borderId="0" xfId="0" applyNumberFormat="1" applyFont="1" applyFill="1" applyAlignment="1"/>
    <xf numFmtId="0" fontId="45" fillId="0" borderId="0" xfId="0" applyFont="1"/>
    <xf numFmtId="164" fontId="24" fillId="5" borderId="0" xfId="0" applyNumberFormat="1" applyFont="1" applyFill="1" applyBorder="1" applyAlignment="1"/>
    <xf numFmtId="164" fontId="24" fillId="6" borderId="0" xfId="0" applyNumberFormat="1" applyFont="1" applyFill="1" applyBorder="1" applyAlignment="1"/>
    <xf numFmtId="164" fontId="24" fillId="5" borderId="17" xfId="0" applyNumberFormat="1" applyFont="1" applyFill="1" applyBorder="1" applyAlignment="1"/>
    <xf numFmtId="164" fontId="24" fillId="6" borderId="17" xfId="0" applyNumberFormat="1" applyFont="1" applyFill="1" applyBorder="1" applyAlignment="1"/>
    <xf numFmtId="165" fontId="0" fillId="0" borderId="0" xfId="0" applyNumberFormat="1"/>
    <xf numFmtId="165" fontId="24" fillId="5" borderId="0" xfId="0" applyNumberFormat="1" applyFont="1" applyFill="1" applyBorder="1" applyAlignment="1"/>
    <xf numFmtId="165" fontId="24" fillId="6" borderId="0" xfId="0" applyNumberFormat="1" applyFont="1" applyFill="1" applyBorder="1" applyAlignment="1"/>
    <xf numFmtId="165" fontId="24" fillId="5" borderId="7" xfId="0" applyNumberFormat="1" applyFont="1" applyFill="1" applyBorder="1" applyAlignment="1"/>
    <xf numFmtId="164" fontId="24" fillId="5" borderId="7" xfId="0" applyNumberFormat="1" applyFont="1" applyFill="1" applyBorder="1" applyAlignment="1"/>
    <xf numFmtId="164" fontId="24" fillId="5" borderId="19" xfId="0" applyNumberFormat="1" applyFont="1" applyFill="1" applyBorder="1" applyAlignment="1"/>
    <xf numFmtId="0" fontId="24" fillId="5" borderId="16" xfId="0" applyFont="1" applyFill="1" applyBorder="1" applyAlignment="1"/>
    <xf numFmtId="0" fontId="24" fillId="6" borderId="16" xfId="0" applyFont="1" applyFill="1" applyBorder="1" applyAlignment="1"/>
    <xf numFmtId="0" fontId="24" fillId="5" borderId="20" xfId="0" applyFont="1" applyFill="1" applyBorder="1" applyAlignment="1"/>
    <xf numFmtId="0" fontId="24" fillId="5" borderId="7" xfId="0" applyFont="1" applyFill="1" applyBorder="1" applyAlignment="1"/>
    <xf numFmtId="0" fontId="0" fillId="0" borderId="0" xfId="0" applyFont="1"/>
    <xf numFmtId="0" fontId="6" fillId="0" borderId="0" xfId="2" quotePrefix="1"/>
    <xf numFmtId="0" fontId="6" fillId="7" borderId="0" xfId="2" applyFill="1"/>
    <xf numFmtId="164" fontId="6" fillId="7" borderId="0" xfId="2" applyNumberFormat="1" applyFill="1"/>
    <xf numFmtId="0" fontId="6" fillId="0" borderId="0" xfId="2" applyBorder="1" applyAlignment="1">
      <alignment horizontal="left"/>
    </xf>
    <xf numFmtId="0" fontId="6" fillId="0" borderId="0" xfId="2" applyBorder="1"/>
    <xf numFmtId="164" fontId="6" fillId="0" borderId="0" xfId="2" applyNumberFormat="1" applyBorder="1"/>
    <xf numFmtId="164" fontId="6" fillId="0" borderId="0" xfId="2" applyNumberFormat="1" applyFill="1" applyBorder="1"/>
    <xf numFmtId="164" fontId="6" fillId="7" borderId="0" xfId="2" applyNumberFormat="1" applyFill="1" applyBorder="1"/>
    <xf numFmtId="164" fontId="0" fillId="0" borderId="0" xfId="0" applyNumberFormat="1" applyBorder="1"/>
    <xf numFmtId="164" fontId="0" fillId="4" borderId="0" xfId="0" applyNumberFormat="1" applyFill="1" applyBorder="1"/>
    <xf numFmtId="0" fontId="6" fillId="0" borderId="0" xfId="2" applyFill="1" applyBorder="1"/>
    <xf numFmtId="165" fontId="24" fillId="5" borderId="16" xfId="0" applyNumberFormat="1" applyFont="1" applyFill="1" applyBorder="1" applyAlignment="1"/>
    <xf numFmtId="165" fontId="24" fillId="6" borderId="16" xfId="0" applyNumberFormat="1" applyFont="1" applyFill="1" applyBorder="1" applyAlignment="1"/>
    <xf numFmtId="165" fontId="24" fillId="5" borderId="20" xfId="0" applyNumberFormat="1" applyFont="1" applyFill="1" applyBorder="1" applyAlignment="1"/>
    <xf numFmtId="164" fontId="24" fillId="6" borderId="7" xfId="0" applyNumberFormat="1" applyFont="1" applyFill="1" applyBorder="1" applyAlignment="1"/>
    <xf numFmtId="165" fontId="24" fillId="6" borderId="20" xfId="0" applyNumberFormat="1" applyFont="1" applyFill="1" applyBorder="1" applyAlignment="1"/>
    <xf numFmtId="165" fontId="24" fillId="6" borderId="7" xfId="0" applyNumberFormat="1" applyFont="1" applyFill="1" applyBorder="1" applyAlignment="1"/>
    <xf numFmtId="164" fontId="24" fillId="5" borderId="18" xfId="0" applyNumberFormat="1" applyFont="1" applyFill="1" applyBorder="1" applyAlignment="1"/>
    <xf numFmtId="164" fontId="24" fillId="6" borderId="18" xfId="0" applyNumberFormat="1" applyFont="1" applyFill="1" applyBorder="1" applyAlignment="1"/>
    <xf numFmtId="165" fontId="25" fillId="5" borderId="16" xfId="0" applyNumberFormat="1" applyFont="1" applyFill="1" applyBorder="1" applyAlignment="1"/>
    <xf numFmtId="165" fontId="25" fillId="5" borderId="0" xfId="0" applyNumberFormat="1" applyFont="1" applyFill="1" applyBorder="1" applyAlignment="1"/>
    <xf numFmtId="164" fontId="25" fillId="5" borderId="0" xfId="0" applyNumberFormat="1" applyFont="1" applyFill="1" applyBorder="1" applyAlignment="1"/>
    <xf numFmtId="164" fontId="25" fillId="6" borderId="0" xfId="0" applyNumberFormat="1" applyFont="1" applyFill="1" applyBorder="1" applyAlignment="1"/>
    <xf numFmtId="164" fontId="25" fillId="5" borderId="18" xfId="0" applyNumberFormat="1" applyFont="1" applyFill="1" applyBorder="1" applyAlignment="1"/>
    <xf numFmtId="165" fontId="25" fillId="6" borderId="16" xfId="0" applyNumberFormat="1" applyFont="1" applyFill="1" applyBorder="1" applyAlignment="1"/>
    <xf numFmtId="165" fontId="25" fillId="6" borderId="0" xfId="0" applyNumberFormat="1" applyFont="1" applyFill="1" applyBorder="1" applyAlignment="1"/>
    <xf numFmtId="164" fontId="25" fillId="6" borderId="18" xfId="0" applyNumberFormat="1" applyFont="1" applyFill="1" applyBorder="1" applyAlignment="1"/>
    <xf numFmtId="164" fontId="46" fillId="0" borderId="0" xfId="0" applyNumberFormat="1" applyFont="1" applyFill="1"/>
    <xf numFmtId="14" fontId="6" fillId="0" borderId="0" xfId="2" applyNumberFormat="1" applyFill="1" applyAlignment="1">
      <alignment horizontal="left"/>
    </xf>
    <xf numFmtId="0" fontId="9" fillId="0" borderId="1" xfId="1" applyBorder="1" applyAlignment="1" applyProtection="1"/>
    <xf numFmtId="0" fontId="47" fillId="0" borderId="0" xfId="0" applyFont="1" applyFill="1"/>
    <xf numFmtId="167" fontId="47" fillId="0" borderId="0" xfId="0" applyNumberFormat="1" applyFont="1" applyFill="1"/>
    <xf numFmtId="0" fontId="47" fillId="0" borderId="0" xfId="0" applyNumberFormat="1" applyFont="1" applyFill="1"/>
    <xf numFmtId="0" fontId="48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0" fillId="8" borderId="0" xfId="0" applyFill="1"/>
    <xf numFmtId="166" fontId="6" fillId="0" borderId="0" xfId="2" applyNumberFormat="1" applyFont="1" applyAlignment="1">
      <alignment horizontal="left"/>
    </xf>
    <xf numFmtId="166" fontId="6" fillId="0" borderId="0" xfId="2" applyNumberFormat="1" applyAlignment="1">
      <alignment horizontal="left"/>
    </xf>
    <xf numFmtId="166" fontId="6" fillId="0" borderId="0" xfId="2" applyNumberFormat="1" applyFill="1" applyAlignment="1">
      <alignment horizontal="left"/>
    </xf>
    <xf numFmtId="166" fontId="6" fillId="7" borderId="0" xfId="2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6" fontId="0" fillId="4" borderId="0" xfId="0" applyNumberFormat="1" applyFill="1" applyAlignment="1">
      <alignment horizontal="left"/>
    </xf>
    <xf numFmtId="0" fontId="4" fillId="0" borderId="0" xfId="3"/>
    <xf numFmtId="14" fontId="4" fillId="0" borderId="0" xfId="3" applyNumberFormat="1"/>
    <xf numFmtId="0" fontId="15" fillId="8" borderId="0" xfId="0" applyFont="1" applyFill="1" applyAlignment="1"/>
    <xf numFmtId="164" fontId="4" fillId="7" borderId="0" xfId="3" applyNumberFormat="1" applyFill="1"/>
    <xf numFmtId="164" fontId="4" fillId="0" borderId="0" xfId="3" applyNumberFormat="1"/>
    <xf numFmtId="14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164" fontId="51" fillId="9" borderId="0" xfId="0" applyNumberFormat="1" applyFont="1" applyFill="1" applyBorder="1" applyAlignment="1">
      <alignment horizontal="center"/>
    </xf>
    <xf numFmtId="164" fontId="52" fillId="9" borderId="0" xfId="0" applyNumberFormat="1" applyFont="1" applyFill="1" applyBorder="1" applyAlignment="1">
      <alignment horizontal="center"/>
    </xf>
    <xf numFmtId="164" fontId="19" fillId="3" borderId="0" xfId="0" applyNumberFormat="1" applyFont="1" applyFill="1" applyAlignment="1"/>
    <xf numFmtId="164" fontId="53" fillId="10" borderId="0" xfId="0" applyNumberFormat="1" applyFont="1" applyFill="1" applyBorder="1" applyAlignment="1">
      <alignment horizontal="center"/>
    </xf>
    <xf numFmtId="164" fontId="54" fillId="11" borderId="0" xfId="0" applyNumberFormat="1" applyFont="1" applyFill="1" applyBorder="1" applyAlignment="1">
      <alignment horizontal="center"/>
    </xf>
    <xf numFmtId="164" fontId="53" fillId="12" borderId="0" xfId="0" applyNumberFormat="1" applyFont="1" applyFill="1" applyBorder="1" applyAlignment="1">
      <alignment horizontal="center"/>
    </xf>
    <xf numFmtId="164" fontId="55" fillId="3" borderId="0" xfId="0" applyNumberFormat="1" applyFont="1" applyFill="1" applyBorder="1" applyAlignment="1">
      <alignment horizontal="center"/>
    </xf>
    <xf numFmtId="164" fontId="56" fillId="3" borderId="0" xfId="0" applyNumberFormat="1" applyFont="1" applyFill="1" applyBorder="1" applyAlignment="1">
      <alignment horizontal="center"/>
    </xf>
    <xf numFmtId="164" fontId="53" fillId="13" borderId="0" xfId="0" applyNumberFormat="1" applyFont="1" applyFill="1" applyBorder="1" applyAlignment="1">
      <alignment horizontal="center"/>
    </xf>
    <xf numFmtId="164" fontId="53" fillId="14" borderId="0" xfId="0" applyNumberFormat="1" applyFont="1" applyFill="1" applyBorder="1" applyAlignment="1">
      <alignment horizontal="center"/>
    </xf>
    <xf numFmtId="164" fontId="57" fillId="9" borderId="0" xfId="0" applyNumberFormat="1" applyFont="1" applyFill="1" applyBorder="1" applyAlignment="1">
      <alignment horizontal="center"/>
    </xf>
    <xf numFmtId="164" fontId="58" fillId="15" borderId="0" xfId="0" applyNumberFormat="1" applyFont="1" applyFill="1" applyBorder="1" applyAlignment="1">
      <alignment horizontal="center"/>
    </xf>
    <xf numFmtId="164" fontId="38" fillId="16" borderId="0" xfId="0" applyNumberFormat="1" applyFont="1" applyFill="1" applyBorder="1" applyAlignment="1">
      <alignment horizontal="center"/>
    </xf>
    <xf numFmtId="0" fontId="3" fillId="0" borderId="0" xfId="3" applyFont="1"/>
    <xf numFmtId="0" fontId="4" fillId="17" borderId="0" xfId="3" applyFill="1"/>
    <xf numFmtId="0" fontId="2" fillId="17" borderId="0" xfId="3" applyFont="1" applyFill="1"/>
    <xf numFmtId="0" fontId="4" fillId="18" borderId="0" xfId="3" applyFill="1"/>
    <xf numFmtId="0" fontId="2" fillId="0" borderId="0" xfId="3" applyFont="1"/>
    <xf numFmtId="0" fontId="2" fillId="0" borderId="0" xfId="4"/>
    <xf numFmtId="14" fontId="44" fillId="0" borderId="0" xfId="0" applyNumberFormat="1" applyFont="1" applyBorder="1"/>
    <xf numFmtId="164" fontId="24" fillId="50" borderId="0" xfId="0" applyNumberFormat="1" applyFont="1" applyFill="1" applyBorder="1" applyAlignme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5" borderId="4" xfId="0" applyFont="1" applyFill="1" applyBorder="1" applyAlignment="1">
      <alignment horizontal="center" vertical="center" wrapText="1"/>
    </xf>
    <xf numFmtId="0" fontId="78" fillId="5" borderId="5" xfId="0" applyFont="1" applyFill="1" applyBorder="1" applyAlignment="1">
      <alignment horizontal="center" vertical="center" wrapText="1"/>
    </xf>
    <xf numFmtId="0" fontId="78" fillId="5" borderId="3" xfId="0" applyFont="1" applyFill="1" applyBorder="1" applyAlignment="1">
      <alignment horizontal="center" vertical="center" wrapText="1"/>
    </xf>
    <xf numFmtId="0" fontId="78" fillId="5" borderId="2" xfId="0" applyFont="1" applyFill="1" applyBorder="1" applyAlignment="1">
      <alignment horizontal="center" vertical="center" wrapText="1"/>
    </xf>
    <xf numFmtId="164" fontId="78" fillId="5" borderId="2" xfId="0" applyNumberFormat="1" applyFont="1" applyFill="1" applyBorder="1" applyAlignment="1">
      <alignment horizontal="center" vertical="center" wrapText="1"/>
    </xf>
    <xf numFmtId="164" fontId="78" fillId="5" borderId="2" xfId="0" quotePrefix="1" applyNumberFormat="1" applyFont="1" applyFill="1" applyBorder="1" applyAlignment="1">
      <alignment horizontal="center" vertical="center" wrapText="1"/>
    </xf>
    <xf numFmtId="164" fontId="78" fillId="5" borderId="6" xfId="0" applyNumberFormat="1" applyFont="1" applyFill="1" applyBorder="1" applyAlignment="1">
      <alignment horizontal="center" vertical="center" wrapText="1"/>
    </xf>
    <xf numFmtId="2" fontId="78" fillId="6" borderId="5" xfId="0" applyNumberFormat="1" applyFont="1" applyFill="1" applyBorder="1" applyAlignment="1">
      <alignment horizontal="center"/>
    </xf>
    <xf numFmtId="2" fontId="78" fillId="6" borderId="2" xfId="0" applyNumberFormat="1" applyFont="1" applyFill="1" applyBorder="1" applyAlignment="1">
      <alignment horizontal="center"/>
    </xf>
    <xf numFmtId="164" fontId="20" fillId="3" borderId="0" xfId="0" applyNumberFormat="1" applyFont="1" applyFill="1" applyAlignment="1">
      <alignment horizontal="center"/>
    </xf>
    <xf numFmtId="164" fontId="78" fillId="6" borderId="5" xfId="0" applyNumberFormat="1" applyFont="1" applyFill="1" applyBorder="1" applyAlignment="1">
      <alignment horizontal="center" vertical="center" wrapText="1"/>
    </xf>
    <xf numFmtId="0" fontId="78" fillId="6" borderId="2" xfId="0" applyFont="1" applyFill="1" applyBorder="1" applyAlignment="1">
      <alignment horizontal="center" vertical="center"/>
    </xf>
    <xf numFmtId="164" fontId="78" fillId="5" borderId="27" xfId="0" applyNumberFormat="1" applyFont="1" applyFill="1" applyBorder="1" applyAlignment="1">
      <alignment horizontal="center" vertical="center" wrapText="1"/>
    </xf>
    <xf numFmtId="164" fontId="24" fillId="5" borderId="21" xfId="0" applyNumberFormat="1" applyFont="1" applyFill="1" applyBorder="1" applyAlignment="1"/>
    <xf numFmtId="164" fontId="78" fillId="5" borderId="6" xfId="0" quotePrefix="1" applyNumberFormat="1" applyFont="1" applyFill="1" applyBorder="1" applyAlignment="1">
      <alignment horizontal="center" vertical="center" wrapText="1"/>
    </xf>
    <xf numFmtId="164" fontId="24" fillId="6" borderId="19" xfId="0" applyNumberFormat="1" applyFont="1" applyFill="1" applyBorder="1" applyAlignment="1"/>
    <xf numFmtId="164" fontId="26" fillId="3" borderId="0" xfId="0" applyNumberFormat="1" applyFont="1" applyFill="1" applyAlignment="1">
      <alignment horizontal="center"/>
    </xf>
    <xf numFmtId="164" fontId="24" fillId="6" borderId="21" xfId="0" applyNumberFormat="1" applyFont="1" applyFill="1" applyBorder="1" applyAlignment="1"/>
    <xf numFmtId="164" fontId="36" fillId="3" borderId="2" xfId="0" applyNumberFormat="1" applyFont="1" applyFill="1" applyBorder="1" applyAlignment="1">
      <alignment horizontal="center"/>
    </xf>
    <xf numFmtId="164" fontId="38" fillId="3" borderId="0" xfId="0" applyNumberFormat="1" applyFont="1" applyFill="1" applyBorder="1" applyAlignment="1">
      <alignment horizontal="center"/>
    </xf>
    <xf numFmtId="164" fontId="20" fillId="3" borderId="0" xfId="0" applyNumberFormat="1" applyFont="1" applyFill="1" applyBorder="1" applyAlignment="1">
      <alignment horizontal="center"/>
    </xf>
    <xf numFmtId="164" fontId="36" fillId="3" borderId="0" xfId="0" applyNumberFormat="1" applyFont="1" applyFill="1" applyBorder="1" applyAlignment="1">
      <alignment horizontal="center"/>
    </xf>
    <xf numFmtId="164" fontId="27" fillId="3" borderId="0" xfId="0" applyNumberFormat="1" applyFont="1" applyFill="1" applyBorder="1" applyAlignment="1">
      <alignment horizontal="center"/>
    </xf>
    <xf numFmtId="164" fontId="33" fillId="3" borderId="0" xfId="0" applyNumberFormat="1" applyFont="1" applyFill="1" applyAlignment="1">
      <alignment horizontal="center"/>
    </xf>
    <xf numFmtId="164" fontId="78" fillId="6" borderId="2" xfId="0" applyNumberFormat="1" applyFont="1" applyFill="1" applyBorder="1" applyAlignment="1">
      <alignment horizontal="center" vertical="center" wrapText="1"/>
    </xf>
    <xf numFmtId="0" fontId="25" fillId="6" borderId="0" xfId="0" applyFont="1" applyFill="1" applyBorder="1" applyAlignment="1"/>
    <xf numFmtId="164" fontId="25" fillId="5" borderId="17" xfId="0" applyNumberFormat="1" applyFont="1" applyFill="1" applyBorder="1" applyAlignment="1"/>
    <xf numFmtId="0" fontId="79" fillId="0" borderId="0" xfId="0" applyFont="1"/>
    <xf numFmtId="164" fontId="25" fillId="6" borderId="17" xfId="0" applyNumberFormat="1" applyFont="1" applyFill="1" applyBorder="1" applyAlignment="1"/>
    <xf numFmtId="165" fontId="25" fillId="5" borderId="20" xfId="0" applyNumberFormat="1" applyFont="1" applyFill="1" applyBorder="1" applyAlignment="1"/>
    <xf numFmtId="165" fontId="25" fillId="5" borderId="7" xfId="0" applyNumberFormat="1" applyFont="1" applyFill="1" applyBorder="1" applyAlignment="1"/>
    <xf numFmtId="164" fontId="25" fillId="5" borderId="7" xfId="0" applyNumberFormat="1" applyFont="1" applyFill="1" applyBorder="1" applyAlignment="1"/>
    <xf numFmtId="0" fontId="25" fillId="6" borderId="7" xfId="0" applyFont="1" applyFill="1" applyBorder="1" applyAlignment="1"/>
    <xf numFmtId="164" fontId="25" fillId="5" borderId="21" xfId="0" applyNumberFormat="1" applyFont="1" applyFill="1" applyBorder="1" applyAlignment="1"/>
    <xf numFmtId="164" fontId="25" fillId="5" borderId="19" xfId="0" applyNumberFormat="1" applyFont="1" applyFill="1" applyBorder="1" applyAlignment="1"/>
    <xf numFmtId="164" fontId="28" fillId="3" borderId="0" xfId="0" applyNumberFormat="1" applyFont="1" applyFill="1" applyBorder="1" applyAlignment="1">
      <alignment horizontal="center"/>
    </xf>
    <xf numFmtId="164" fontId="35" fillId="3" borderId="0" xfId="0" applyNumberFormat="1" applyFont="1" applyFill="1" applyAlignment="1">
      <alignment horizontal="center"/>
    </xf>
    <xf numFmtId="0" fontId="9" fillId="0" borderId="1" xfId="1" applyBorder="1" applyAlignment="1" applyProtection="1">
      <alignment horizontal="left"/>
    </xf>
    <xf numFmtId="0" fontId="15" fillId="8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64" fontId="78" fillId="5" borderId="5" xfId="0" applyNumberFormat="1" applyFont="1" applyFill="1" applyBorder="1" applyAlignment="1">
      <alignment horizontal="center" vertical="center" wrapText="1"/>
    </xf>
    <xf numFmtId="164" fontId="78" fillId="5" borderId="26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7">
    <cellStyle name="20% - Акцент1" xfId="22" builtinId="30" customBuiltin="1"/>
    <cellStyle name="20% - Акцент2" xfId="26" builtinId="34" customBuiltin="1"/>
    <cellStyle name="20% - Акцент3" xfId="30" builtinId="38" customBuiltin="1"/>
    <cellStyle name="20% - Акцент4" xfId="34" builtinId="42" customBuiltin="1"/>
    <cellStyle name="20% - Акцент5" xfId="38" builtinId="46" customBuiltin="1"/>
    <cellStyle name="20% - Акцент6" xfId="42" builtinId="50" customBuiltin="1"/>
    <cellStyle name="40% - Акцент1" xfId="23" builtinId="31" customBuiltin="1"/>
    <cellStyle name="40% - Акцент2" xfId="27" builtinId="35" customBuiltin="1"/>
    <cellStyle name="40% - Акцент3" xfId="31" builtinId="39" customBuiltin="1"/>
    <cellStyle name="40% - Акцент4" xfId="35" builtinId="43" customBuiltin="1"/>
    <cellStyle name="40% - Акцент5" xfId="39" builtinId="47" customBuiltin="1"/>
    <cellStyle name="40% - Акцент6" xfId="43" builtinId="51" customBuiltin="1"/>
    <cellStyle name="60% - Акцент1" xfId="24" builtinId="32" customBuiltin="1"/>
    <cellStyle name="60% - Акцент2" xfId="28" builtinId="36" customBuiltin="1"/>
    <cellStyle name="60% - Акцент3" xfId="32" builtinId="40" customBuiltin="1"/>
    <cellStyle name="60% - Акцент4" xfId="36" builtinId="44" customBuiltin="1"/>
    <cellStyle name="60% - Акцент5" xfId="40" builtinId="48" customBuiltin="1"/>
    <cellStyle name="60% - Акцент6" xfId="44" builtinId="52" customBuiltin="1"/>
    <cellStyle name="Акцент1" xfId="21" builtinId="29" customBuiltin="1"/>
    <cellStyle name="Акцент2" xfId="25" builtinId="33" customBuiltin="1"/>
    <cellStyle name="Акцент3" xfId="29" builtinId="37" customBuiltin="1"/>
    <cellStyle name="Акцент4" xfId="33" builtinId="41" customBuiltin="1"/>
    <cellStyle name="Акцент5" xfId="37" builtinId="45" customBuiltin="1"/>
    <cellStyle name="Акцент6" xfId="41" builtinId="49" customBuiltin="1"/>
    <cellStyle name="Ввод" xfId="13" builtinId="20" customBuiltin="1"/>
    <cellStyle name="Вывод" xfId="14" builtinId="21" customBuiltin="1"/>
    <cellStyle name="Вычисление" xfId="15" builtinId="22" customBuiltin="1"/>
    <cellStyle name="Гиперссылка" xfId="1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20" builtinId="25" customBuiltin="1"/>
    <cellStyle name="Контрольная ячейка" xfId="17" builtinId="23" customBuiltin="1"/>
    <cellStyle name="Название" xfId="5" builtinId="15" customBuiltin="1"/>
    <cellStyle name="Нейтральный" xfId="12" builtinId="28" customBuiltin="1"/>
    <cellStyle name="Обычный" xfId="0" builtinId="0"/>
    <cellStyle name="Обычный 2" xfId="3"/>
    <cellStyle name="Обычный 3" xfId="4"/>
    <cellStyle name="Обычный 4" xfId="45"/>
    <cellStyle name="Обычный_Новые отчеты по Москве 29.07.02" xfId="2"/>
    <cellStyle name="Плохой" xfId="11" builtinId="27" customBuiltin="1"/>
    <cellStyle name="Пояснение" xfId="19" builtinId="53" customBuiltin="1"/>
    <cellStyle name="Примечание 2" xfId="46"/>
    <cellStyle name="Связанная ячейка" xfId="16" builtinId="24" customBuiltin="1"/>
    <cellStyle name="Текст предупреждения" xfId="18" builtinId="11" customBuiltin="1"/>
    <cellStyle name="Хороший" xfId="10" builtinId="26" customBuiltin="1"/>
  </cellStyles>
  <dxfs count="68">
    <dxf>
      <font>
        <b/>
        <i val="0"/>
        <condense val="0"/>
        <extend val="0"/>
        <color indexed="51"/>
      </font>
    </dxf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51"/>
      </font>
    </dxf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</font>
      <fill>
        <patternFill>
          <bgColor indexed="42"/>
        </patternFill>
      </fill>
      <border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bottom style="thin">
          <color indexed="64"/>
        </bottom>
      </border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1"/>
      </font>
      <fill>
        <patternFill>
          <bgColor indexed="54"/>
        </patternFill>
      </fill>
    </dxf>
    <dxf>
      <font>
        <b/>
        <i val="0"/>
        <condense val="0"/>
        <extend val="0"/>
        <color indexed="45"/>
      </font>
      <fill>
        <patternFill>
          <bgColor indexed="55"/>
        </patternFill>
      </fill>
    </dxf>
    <dxf>
      <font>
        <b/>
        <i val="0"/>
        <condense val="0"/>
        <extend val="0"/>
        <color indexed="45"/>
      </font>
      <fill>
        <patternFill>
          <bgColor indexed="55"/>
        </patternFill>
      </fill>
    </dxf>
    <dxf>
      <font>
        <b/>
        <i val="0"/>
        <condense val="0"/>
        <extend val="0"/>
        <color indexed="45"/>
      </font>
      <fill>
        <patternFill>
          <bgColor indexed="55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44"/>
      </font>
      <fill>
        <patternFill>
          <bgColor indexed="19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44"/>
      </font>
      <fill>
        <patternFill>
          <bgColor indexed="19"/>
        </patternFill>
      </fill>
    </dxf>
    <dxf>
      <font>
        <b/>
        <i val="0"/>
        <condense val="0"/>
        <extend val="0"/>
        <color indexed="50"/>
      </font>
      <fill>
        <patternFill>
          <bgColor indexed="9"/>
        </patternFill>
      </fill>
    </dxf>
    <dxf>
      <font>
        <b/>
        <i val="0"/>
        <condense val="0"/>
        <extend val="0"/>
        <color indexed="50"/>
      </font>
      <fill>
        <patternFill>
          <bgColor indexed="9"/>
        </patternFill>
      </fill>
    </dxf>
    <dxf>
      <font>
        <b/>
        <i val="0"/>
        <condense val="0"/>
        <extend val="0"/>
        <color indexed="50"/>
      </font>
      <fill>
        <patternFill>
          <bgColor indexed="9"/>
        </patternFill>
      </fill>
    </dxf>
    <dxf>
      <font>
        <b/>
        <i/>
        <condense val="0"/>
        <extend val="0"/>
        <color indexed="20"/>
      </font>
      <fill>
        <patternFill>
          <bgColor indexed="9"/>
        </patternFill>
      </fill>
    </dxf>
    <dxf>
      <font>
        <b/>
        <i/>
        <condense val="0"/>
        <extend val="0"/>
        <color indexed="20"/>
      </font>
      <fill>
        <patternFill>
          <bgColor indexed="9"/>
        </patternFill>
      </fill>
    </dxf>
    <dxf>
      <font>
        <b/>
        <i/>
        <condense val="0"/>
        <extend val="0"/>
        <color indexed="20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44"/>
      </font>
      <fill>
        <patternFill>
          <bgColor indexed="19"/>
        </patternFill>
      </fill>
    </dxf>
    <dxf>
      <font>
        <b/>
        <i val="0"/>
        <condense val="0"/>
        <extend val="0"/>
        <color indexed="44"/>
      </font>
      <fill>
        <patternFill>
          <bgColor indexed="19"/>
        </patternFill>
      </fill>
    </dxf>
    <dxf>
      <font>
        <b/>
        <i val="0"/>
        <condense val="0"/>
        <extend val="0"/>
        <color indexed="44"/>
      </font>
      <fill>
        <patternFill>
          <bgColor indexed="19"/>
        </patternFill>
      </fill>
    </dxf>
    <dxf>
      <font>
        <b/>
        <i val="0"/>
        <condense val="0"/>
        <extend val="0"/>
        <color indexed="9"/>
      </font>
      <fill>
        <patternFill>
          <bgColor indexed="8"/>
        </patternFill>
      </fill>
    </dxf>
    <dxf>
      <font>
        <b/>
        <i val="0"/>
        <condense val="0"/>
        <extend val="0"/>
        <color indexed="9"/>
      </font>
      <fill>
        <patternFill>
          <bgColor indexed="8"/>
        </patternFill>
      </fill>
    </dxf>
    <dxf>
      <font>
        <b/>
        <i val="0"/>
        <condense val="0"/>
        <extend val="0"/>
        <color indexed="9"/>
      </font>
      <fill>
        <patternFill>
          <bgColor indexed="8"/>
        </patternFill>
      </fill>
    </dxf>
    <dxf>
      <font>
        <b/>
        <i val="0"/>
        <condense val="0"/>
        <extend val="0"/>
        <color indexed="44"/>
      </font>
      <fill>
        <patternFill>
          <bgColor indexed="19"/>
        </patternFill>
      </fill>
    </dxf>
    <dxf>
      <font>
        <b/>
        <i val="0"/>
        <condense val="0"/>
        <extend val="0"/>
        <color indexed="15"/>
      </font>
      <fill>
        <patternFill>
          <bgColor indexed="55"/>
        </patternFill>
      </fill>
    </dxf>
    <dxf>
      <font>
        <b/>
        <i val="0"/>
        <condense val="0"/>
        <extend val="0"/>
        <color indexed="15"/>
      </font>
      <fill>
        <patternFill>
          <bgColor indexed="55"/>
        </patternFill>
      </fill>
    </dxf>
    <dxf>
      <font>
        <b/>
        <i val="0"/>
        <condense val="0"/>
        <extend val="0"/>
        <color indexed="51"/>
      </font>
      <fill>
        <patternFill>
          <bgColor indexed="55"/>
        </patternFill>
      </fill>
    </dxf>
    <dxf>
      <font>
        <b/>
        <i val="0"/>
        <condense val="0"/>
        <extend val="0"/>
        <color indexed="51"/>
      </font>
      <fill>
        <patternFill>
          <bgColor indexed="55"/>
        </patternFill>
      </fill>
    </dxf>
    <dxf>
      <font>
        <b/>
        <i val="0"/>
        <condense val="0"/>
        <extend val="0"/>
        <color indexed="51"/>
      </font>
      <fill>
        <patternFill>
          <bgColor indexed="55"/>
        </patternFill>
      </fill>
    </dxf>
    <dxf>
      <font>
        <b/>
        <i/>
        <condense val="0"/>
        <extend val="0"/>
        <color indexed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theme" Target="theme/theme1.xml"/><Relationship Id="rId49" Type="http://schemas.openxmlformats.org/officeDocument/2006/relationships/styles" Target="style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50" Type="http://schemas.openxmlformats.org/officeDocument/2006/relationships/sharedStrings" Target="sharedStrings.xml"/><Relationship Id="rId5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Все каналы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60767178692827"/>
          <c:y val="0.098824460823707"/>
          <c:w val="0.70625467923067"/>
          <c:h val="0.8612446334640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help_3!$F$5</c:f>
              <c:strCache>
                <c:ptCount val="1"/>
                <c:pt idx="0">
                  <c:v>01.06.2015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help_3!$E$6:$E$15</c:f>
              <c:strCache>
                <c:ptCount val="10"/>
                <c:pt idx="0">
                  <c:v>ТНТ</c:v>
                </c:pt>
                <c:pt idx="1">
                  <c:v>ПЕРВЫЙ КАНАЛ</c:v>
                </c:pt>
                <c:pt idx="2">
                  <c:v>СТС</c:v>
                </c:pt>
                <c:pt idx="3">
                  <c:v>РОССИЯ 1</c:v>
                </c:pt>
                <c:pt idx="4">
                  <c:v>НТВ</c:v>
                </c:pt>
                <c:pt idx="5">
                  <c:v>РЕН ТВ</c:v>
                </c:pt>
                <c:pt idx="6">
                  <c:v>ПЯТЫЙ КАНАЛ</c:v>
                </c:pt>
                <c:pt idx="7">
                  <c:v>ТВ-3</c:v>
                </c:pt>
                <c:pt idx="8">
                  <c:v>2-ой эшелон</c:v>
                </c:pt>
                <c:pt idx="9">
                  <c:v>ТЕМАТИЧЕСКОЕ и Локальное ТВ</c:v>
                </c:pt>
              </c:strCache>
            </c:strRef>
          </c:cat>
          <c:val>
            <c:numRef>
              <c:f>help_3!$F$6:$F$15</c:f>
              <c:numCache>
                <c:formatCode>0.0</c:formatCode>
                <c:ptCount val="10"/>
                <c:pt idx="0">
                  <c:v>14.223819386</c:v>
                </c:pt>
                <c:pt idx="1">
                  <c:v>11.720243546</c:v>
                </c:pt>
                <c:pt idx="2">
                  <c:v>6.70090048</c:v>
                </c:pt>
                <c:pt idx="3">
                  <c:v>7.549281982</c:v>
                </c:pt>
                <c:pt idx="4">
                  <c:v>6.869276819</c:v>
                </c:pt>
                <c:pt idx="5">
                  <c:v>4.677817609</c:v>
                </c:pt>
                <c:pt idx="6">
                  <c:v>3.621510238</c:v>
                </c:pt>
                <c:pt idx="7">
                  <c:v>3.11693793</c:v>
                </c:pt>
                <c:pt idx="8">
                  <c:v>19.86578143099999</c:v>
                </c:pt>
                <c:pt idx="9">
                  <c:v>18.900936597</c:v>
                </c:pt>
              </c:numCache>
            </c:numRef>
          </c:val>
        </c:ser>
        <c:ser>
          <c:idx val="1"/>
          <c:order val="1"/>
          <c:tx>
            <c:strRef>
              <c:f>help_3!$G$5</c:f>
              <c:strCache>
                <c:ptCount val="1"/>
                <c:pt idx="0">
                  <c:v>2015 год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help_3!$E$6:$E$15</c:f>
              <c:strCache>
                <c:ptCount val="10"/>
                <c:pt idx="0">
                  <c:v>ТНТ</c:v>
                </c:pt>
                <c:pt idx="1">
                  <c:v>ПЕРВЫЙ КАНАЛ</c:v>
                </c:pt>
                <c:pt idx="2">
                  <c:v>СТС</c:v>
                </c:pt>
                <c:pt idx="3">
                  <c:v>РОССИЯ 1</c:v>
                </c:pt>
                <c:pt idx="4">
                  <c:v>НТВ</c:v>
                </c:pt>
                <c:pt idx="5">
                  <c:v>РЕН ТВ</c:v>
                </c:pt>
                <c:pt idx="6">
                  <c:v>ПЯТЫЙ КАНАЛ</c:v>
                </c:pt>
                <c:pt idx="7">
                  <c:v>ТВ-3</c:v>
                </c:pt>
                <c:pt idx="8">
                  <c:v>2-ой эшелон</c:v>
                </c:pt>
                <c:pt idx="9">
                  <c:v>ТЕМАТИЧЕСКОЕ и Локальное ТВ</c:v>
                </c:pt>
              </c:strCache>
            </c:strRef>
          </c:cat>
          <c:val>
            <c:numRef>
              <c:f>help_3!$G$6:$G$15</c:f>
              <c:numCache>
                <c:formatCode>0.0</c:formatCode>
                <c:ptCount val="10"/>
                <c:pt idx="0">
                  <c:v>12.936908278</c:v>
                </c:pt>
                <c:pt idx="1">
                  <c:v>12.369072692</c:v>
                </c:pt>
                <c:pt idx="2">
                  <c:v>7.483729906</c:v>
                </c:pt>
                <c:pt idx="3">
                  <c:v>8.227485294</c:v>
                </c:pt>
                <c:pt idx="4">
                  <c:v>6.677842458</c:v>
                </c:pt>
                <c:pt idx="5">
                  <c:v>4.481810652</c:v>
                </c:pt>
                <c:pt idx="6">
                  <c:v>4.027642528</c:v>
                </c:pt>
                <c:pt idx="7">
                  <c:v>3.431171074</c:v>
                </c:pt>
                <c:pt idx="8">
                  <c:v>19.928296702</c:v>
                </c:pt>
                <c:pt idx="9">
                  <c:v>19.017704575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42674640"/>
        <c:axId val="-2142672160"/>
      </c:barChart>
      <c:catAx>
        <c:axId val="-21426746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142672160"/>
        <c:crosses val="autoZero"/>
        <c:auto val="1"/>
        <c:lblAlgn val="ctr"/>
        <c:lblOffset val="100"/>
        <c:noMultiLvlLbl val="0"/>
      </c:catAx>
      <c:valAx>
        <c:axId val="-2142672160"/>
        <c:scaling>
          <c:orientation val="minMax"/>
        </c:scaling>
        <c:delete val="1"/>
        <c:axPos val="t"/>
        <c:numFmt formatCode="0.0" sourceLinked="1"/>
        <c:majorTickMark val="out"/>
        <c:minorTickMark val="none"/>
        <c:tickLblPos val="nextTo"/>
        <c:crossAx val="-214267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53499461967794"/>
          <c:y val="0.0119155648271747"/>
          <c:w val="0.171023406910202"/>
          <c:h val="0.05764626340245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жен 18-30</a:t>
            </a:r>
          </a:p>
        </c:rich>
      </c:tx>
      <c:layout>
        <c:manualLayout>
          <c:xMode val="edge"/>
          <c:yMode val="edge"/>
          <c:x val="0.185595567867036"/>
          <c:y val="0.07050528789659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800554016620499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2'!$A$112:$A$116,'Help 2'!$A$118:$A$119,'Help 2'!$A$121:$A$122,'Help 2'!$A$124)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2'!$Y$112:$Y$116,'Help 2'!$Y$118:$Y$119,'Help 2'!$Y$121:$Y$122,'Help 2'!$Y$124)</c:f>
              <c:numCache>
                <c:formatCode>0.0</c:formatCode>
                <c:ptCount val="10"/>
                <c:pt idx="0">
                  <c:v>1.656299481</c:v>
                </c:pt>
                <c:pt idx="1">
                  <c:v>0.745726385</c:v>
                </c:pt>
                <c:pt idx="2">
                  <c:v>2.183008343</c:v>
                </c:pt>
                <c:pt idx="3">
                  <c:v>3.80302424</c:v>
                </c:pt>
                <c:pt idx="4">
                  <c:v>4.191765302</c:v>
                </c:pt>
                <c:pt idx="5">
                  <c:v>4.411031066</c:v>
                </c:pt>
                <c:pt idx="6">
                  <c:v>1.159817052</c:v>
                </c:pt>
                <c:pt idx="7">
                  <c:v>4.303048936</c:v>
                </c:pt>
                <c:pt idx="8">
                  <c:v>1.030375211</c:v>
                </c:pt>
                <c:pt idx="9">
                  <c:v>3.691925633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2'!$A$112:$A$116,'Help 2'!$A$118:$A$119,'Help 2'!$A$121:$A$122,'Help 2'!$A$124)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2'!$AU$112:$AU$116,'Help 2'!$AU$118:$AU$119,'Help 2'!$AU$121:$AU$122,'Help 2'!$AU$124)</c:f>
              <c:numCache>
                <c:formatCode>0.0</c:formatCode>
                <c:ptCount val="10"/>
                <c:pt idx="0">
                  <c:v>1.846744894</c:v>
                </c:pt>
                <c:pt idx="1">
                  <c:v>0.58278185</c:v>
                </c:pt>
                <c:pt idx="2">
                  <c:v>2.107509742</c:v>
                </c:pt>
                <c:pt idx="3">
                  <c:v>3.712290864</c:v>
                </c:pt>
                <c:pt idx="4">
                  <c:v>4.920307197</c:v>
                </c:pt>
                <c:pt idx="5">
                  <c:v>4.518774046</c:v>
                </c:pt>
                <c:pt idx="6">
                  <c:v>0.70063198</c:v>
                </c:pt>
                <c:pt idx="7">
                  <c:v>1.951044279</c:v>
                </c:pt>
                <c:pt idx="8">
                  <c:v>0.852093198</c:v>
                </c:pt>
                <c:pt idx="9">
                  <c:v>3.238996851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041967856"/>
        <c:axId val="2041975472"/>
      </c:barChart>
      <c:catAx>
        <c:axId val="20419678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04197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1975472"/>
        <c:scaling>
          <c:orientation val="minMax"/>
          <c:max val="40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20419678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3573407202216"/>
          <c:y val="0.941245593419507"/>
          <c:w val="0.214681440443213"/>
          <c:h val="0.02937720329024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18-30</a:t>
            </a:r>
          </a:p>
        </c:rich>
      </c:tx>
      <c:layout>
        <c:manualLayout>
          <c:xMode val="edge"/>
          <c:yMode val="edge"/>
          <c:x val="0.185595567867036"/>
          <c:y val="0.07050528789659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800554016620499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2'!$A$92:$A$96,'Help 2'!$A$98:$A$99,'Help 2'!$A$101:$A$102,'Help 2'!$A$104)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2'!$Y$92:$Y$96,'Help 2'!$Y$98:$Y$99,'Help 2'!$Y$101:$Y$102,'Help 2'!$Y$104)</c:f>
              <c:numCache>
                <c:formatCode>0.0</c:formatCode>
                <c:ptCount val="10"/>
                <c:pt idx="0">
                  <c:v>2.559548286</c:v>
                </c:pt>
                <c:pt idx="1">
                  <c:v>1.166904329</c:v>
                </c:pt>
                <c:pt idx="2">
                  <c:v>1.675091187</c:v>
                </c:pt>
                <c:pt idx="3">
                  <c:v>3.448485121</c:v>
                </c:pt>
                <c:pt idx="4">
                  <c:v>2.397253762</c:v>
                </c:pt>
                <c:pt idx="5">
                  <c:v>3.134184003</c:v>
                </c:pt>
                <c:pt idx="6">
                  <c:v>1.460925779</c:v>
                </c:pt>
                <c:pt idx="7">
                  <c:v>2.791146819</c:v>
                </c:pt>
                <c:pt idx="8">
                  <c:v>2.14973144</c:v>
                </c:pt>
                <c:pt idx="9">
                  <c:v>2.602283416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2'!$A$92:$A$96,'Help 2'!$A$98:$A$99,'Help 2'!$A$101:$A$102,'Help 2'!$A$104)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2'!$AU$92:$AU$96,'Help 2'!$AU$98:$AU$99,'Help 2'!$AU$101:$AU$102,'Help 2'!$AU$104)</c:f>
              <c:numCache>
                <c:formatCode>0.0</c:formatCode>
                <c:ptCount val="10"/>
                <c:pt idx="0">
                  <c:v>2.508174713</c:v>
                </c:pt>
                <c:pt idx="1">
                  <c:v>0.771306013</c:v>
                </c:pt>
                <c:pt idx="2">
                  <c:v>1.748233617</c:v>
                </c:pt>
                <c:pt idx="3">
                  <c:v>3.058250691</c:v>
                </c:pt>
                <c:pt idx="4">
                  <c:v>2.823611604</c:v>
                </c:pt>
                <c:pt idx="5">
                  <c:v>3.643498546</c:v>
                </c:pt>
                <c:pt idx="6">
                  <c:v>0.913072671</c:v>
                </c:pt>
                <c:pt idx="7">
                  <c:v>1.404662217</c:v>
                </c:pt>
                <c:pt idx="8">
                  <c:v>1.728929291</c:v>
                </c:pt>
                <c:pt idx="9">
                  <c:v>2.583011517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4157856"/>
        <c:axId val="-2144165856"/>
      </c:barChart>
      <c:catAx>
        <c:axId val="-21441578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416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165856"/>
        <c:scaling>
          <c:orientation val="minMax"/>
          <c:max val="40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-21441578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3573407202216"/>
          <c:y val="0.941245593419507"/>
          <c:w val="0.214681440443213"/>
          <c:h val="0.02937720329024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18+</a:t>
            </a:r>
          </a:p>
        </c:rich>
      </c:tx>
      <c:layout>
        <c:manualLayout>
          <c:xMode val="edge"/>
          <c:yMode val="edge"/>
          <c:x val="0.185595567867036"/>
          <c:y val="0.07050528789659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800554016620499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2'!$A$12:$A$16,'Help 2'!$A$18:$A$19,'Help 2'!$A$21:$A$22,'Help 2'!$A$24)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2'!$Y$12:$Y$16,'Help 2'!$Y$18:$Y$19,'Help 2'!$Y$21:$Y$22,'Help 2'!$Y$24)</c:f>
              <c:numCache>
                <c:formatCode>0.0</c:formatCode>
                <c:ptCount val="10"/>
                <c:pt idx="0">
                  <c:v>1.66743064</c:v>
                </c:pt>
                <c:pt idx="1">
                  <c:v>2.945841006</c:v>
                </c:pt>
                <c:pt idx="2">
                  <c:v>2.427418677</c:v>
                </c:pt>
                <c:pt idx="3">
                  <c:v>1.518129216</c:v>
                </c:pt>
                <c:pt idx="4">
                  <c:v>1.08644777</c:v>
                </c:pt>
                <c:pt idx="5">
                  <c:v>3.043719734</c:v>
                </c:pt>
                <c:pt idx="6">
                  <c:v>3.046386696</c:v>
                </c:pt>
                <c:pt idx="7">
                  <c:v>0.982257465</c:v>
                </c:pt>
                <c:pt idx="8">
                  <c:v>0.51587115</c:v>
                </c:pt>
                <c:pt idx="9">
                  <c:v>1.884783403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2'!$A$12:$A$16,'Help 2'!$A$18:$A$19,'Help 2'!$A$21:$A$22,'Help 2'!$A$24)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2'!$AU$12:$AU$16,'Help 2'!$AU$18:$AU$19,'Help 2'!$AU$21:$AU$22,'Help 2'!$AU$24)</c:f>
              <c:numCache>
                <c:formatCode>0.0</c:formatCode>
                <c:ptCount val="10"/>
                <c:pt idx="0">
                  <c:v>1.413237361</c:v>
                </c:pt>
                <c:pt idx="1">
                  <c:v>1.877583245</c:v>
                </c:pt>
                <c:pt idx="2">
                  <c:v>2.250965283</c:v>
                </c:pt>
                <c:pt idx="3">
                  <c:v>1.248134848</c:v>
                </c:pt>
                <c:pt idx="4">
                  <c:v>1.29439393</c:v>
                </c:pt>
                <c:pt idx="5">
                  <c:v>2.514199426</c:v>
                </c:pt>
                <c:pt idx="6">
                  <c:v>2.237025149</c:v>
                </c:pt>
                <c:pt idx="7">
                  <c:v>0.534200807</c:v>
                </c:pt>
                <c:pt idx="8">
                  <c:v>0.407101745</c:v>
                </c:pt>
                <c:pt idx="9">
                  <c:v>1.635895102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2987824"/>
        <c:axId val="-2142982880"/>
      </c:barChart>
      <c:catAx>
        <c:axId val="-21429878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298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982880"/>
        <c:scaling>
          <c:orientation val="minMax"/>
          <c:max val="40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-21429878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3573407202216"/>
          <c:y val="0.941245593419507"/>
          <c:w val="0.214681440443213"/>
          <c:h val="0.02937720329024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8460501174515"/>
          <c:y val="0.0576923493640421"/>
          <c:w val="0.948403706941437"/>
          <c:h val="0.896450351656654"/>
        </c:manualLayout>
      </c:layout>
      <c:areaChart>
        <c:grouping val="standard"/>
        <c:varyColors val="0"/>
        <c:ser>
          <c:idx val="0"/>
          <c:order val="0"/>
          <c:tx>
            <c:strRef>
              <c:f>'Help 2'!$C$151</c:f>
              <c:strCache>
                <c:ptCount val="1"/>
                <c:pt idx="0">
                  <c:v>ТНТ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'Help 2'!$A$156:$A$195</c:f>
              <c:numCache>
                <c:formatCode>h:mm</c:formatCode>
                <c:ptCount val="40"/>
                <c:pt idx="0">
                  <c:v>0.25</c:v>
                </c:pt>
                <c:pt idx="1">
                  <c:v>0.270833333333333</c:v>
                </c:pt>
                <c:pt idx="2">
                  <c:v>0.291666666666667</c:v>
                </c:pt>
                <c:pt idx="3">
                  <c:v>0.3125</c:v>
                </c:pt>
                <c:pt idx="4">
                  <c:v>0.333333333333333</c:v>
                </c:pt>
                <c:pt idx="5">
                  <c:v>0.354166666666667</c:v>
                </c:pt>
                <c:pt idx="6">
                  <c:v>0.375</c:v>
                </c:pt>
                <c:pt idx="7">
                  <c:v>0.395833333333333</c:v>
                </c:pt>
                <c:pt idx="8">
                  <c:v>0.416666666666667</c:v>
                </c:pt>
                <c:pt idx="9">
                  <c:v>0.4375</c:v>
                </c:pt>
                <c:pt idx="10">
                  <c:v>0.458333333333333</c:v>
                </c:pt>
                <c:pt idx="11">
                  <c:v>0.479166666666666</c:v>
                </c:pt>
                <c:pt idx="12">
                  <c:v>0.5</c:v>
                </c:pt>
                <c:pt idx="13">
                  <c:v>0.520833333333333</c:v>
                </c:pt>
                <c:pt idx="14">
                  <c:v>0.541666666666666</c:v>
                </c:pt>
                <c:pt idx="15">
                  <c:v>0.5625</c:v>
                </c:pt>
                <c:pt idx="16">
                  <c:v>0.583333333333333</c:v>
                </c:pt>
                <c:pt idx="17">
                  <c:v>0.604166666666666</c:v>
                </c:pt>
                <c:pt idx="18">
                  <c:v>0.625</c:v>
                </c:pt>
                <c:pt idx="19">
                  <c:v>0.645833333333333</c:v>
                </c:pt>
                <c:pt idx="20">
                  <c:v>0.666666666666666</c:v>
                </c:pt>
                <c:pt idx="21">
                  <c:v>0.6875</c:v>
                </c:pt>
                <c:pt idx="22">
                  <c:v>0.708333333333333</c:v>
                </c:pt>
                <c:pt idx="23">
                  <c:v>0.729166666666666</c:v>
                </c:pt>
                <c:pt idx="24">
                  <c:v>0.75</c:v>
                </c:pt>
                <c:pt idx="25">
                  <c:v>0.770833333333333</c:v>
                </c:pt>
                <c:pt idx="26">
                  <c:v>0.791666666666666</c:v>
                </c:pt>
                <c:pt idx="27">
                  <c:v>0.8125</c:v>
                </c:pt>
                <c:pt idx="28">
                  <c:v>0.833333333333333</c:v>
                </c:pt>
                <c:pt idx="29">
                  <c:v>0.854166666666666</c:v>
                </c:pt>
                <c:pt idx="30">
                  <c:v>0.874999999999999</c:v>
                </c:pt>
                <c:pt idx="31">
                  <c:v>0.895833333333333</c:v>
                </c:pt>
                <c:pt idx="32">
                  <c:v>0.916666666666666</c:v>
                </c:pt>
                <c:pt idx="33">
                  <c:v>0.937499999999999</c:v>
                </c:pt>
                <c:pt idx="34">
                  <c:v>0.958333333333333</c:v>
                </c:pt>
                <c:pt idx="35">
                  <c:v>0.979166666666666</c:v>
                </c:pt>
                <c:pt idx="36">
                  <c:v>0.999999999999999</c:v>
                </c:pt>
                <c:pt idx="37">
                  <c:v>1.02083333333333</c:v>
                </c:pt>
                <c:pt idx="38">
                  <c:v>1.04166666666667</c:v>
                </c:pt>
                <c:pt idx="39">
                  <c:v>1.0625</c:v>
                </c:pt>
              </c:numCache>
            </c:numRef>
          </c:cat>
          <c:val>
            <c:numRef>
              <c:f>'Help 2'!$C$156:$C$195</c:f>
              <c:numCache>
                <c:formatCode>0.0</c:formatCode>
                <c:ptCount val="40"/>
                <c:pt idx="0">
                  <c:v>0.232686208</c:v>
                </c:pt>
                <c:pt idx="1">
                  <c:v>0.30807095</c:v>
                </c:pt>
                <c:pt idx="2">
                  <c:v>0.248474365</c:v>
                </c:pt>
                <c:pt idx="3">
                  <c:v>0.303526823</c:v>
                </c:pt>
                <c:pt idx="4">
                  <c:v>0.370169144</c:v>
                </c:pt>
                <c:pt idx="5">
                  <c:v>0.420677396</c:v>
                </c:pt>
                <c:pt idx="6">
                  <c:v>0.97669478</c:v>
                </c:pt>
                <c:pt idx="7">
                  <c:v>1.315180832</c:v>
                </c:pt>
                <c:pt idx="8">
                  <c:v>1.491126841</c:v>
                </c:pt>
                <c:pt idx="9">
                  <c:v>1.245329595</c:v>
                </c:pt>
                <c:pt idx="10">
                  <c:v>1.329892099</c:v>
                </c:pt>
                <c:pt idx="11">
                  <c:v>1.080460156</c:v>
                </c:pt>
                <c:pt idx="12">
                  <c:v>1.542811434</c:v>
                </c:pt>
                <c:pt idx="13">
                  <c:v>1.822682104</c:v>
                </c:pt>
                <c:pt idx="14">
                  <c:v>1.717295836</c:v>
                </c:pt>
                <c:pt idx="15">
                  <c:v>1.526878449</c:v>
                </c:pt>
                <c:pt idx="16">
                  <c:v>1.021147362</c:v>
                </c:pt>
                <c:pt idx="17">
                  <c:v>1.330586963</c:v>
                </c:pt>
                <c:pt idx="18">
                  <c:v>1.348278064</c:v>
                </c:pt>
                <c:pt idx="19">
                  <c:v>1.234013555</c:v>
                </c:pt>
                <c:pt idx="20">
                  <c:v>1.35384561</c:v>
                </c:pt>
                <c:pt idx="21">
                  <c:v>1.380814817</c:v>
                </c:pt>
                <c:pt idx="22">
                  <c:v>1.391603772</c:v>
                </c:pt>
                <c:pt idx="23">
                  <c:v>1.919783827</c:v>
                </c:pt>
                <c:pt idx="24">
                  <c:v>2.066459587</c:v>
                </c:pt>
                <c:pt idx="25">
                  <c:v>2.23027266</c:v>
                </c:pt>
                <c:pt idx="26">
                  <c:v>2.499176476</c:v>
                </c:pt>
                <c:pt idx="27">
                  <c:v>1.662406462</c:v>
                </c:pt>
                <c:pt idx="28">
                  <c:v>2.777333837</c:v>
                </c:pt>
                <c:pt idx="29">
                  <c:v>3.322242251</c:v>
                </c:pt>
                <c:pt idx="30">
                  <c:v>3.587396339</c:v>
                </c:pt>
                <c:pt idx="31">
                  <c:v>4.108674311</c:v>
                </c:pt>
                <c:pt idx="32">
                  <c:v>3.762291136</c:v>
                </c:pt>
                <c:pt idx="33">
                  <c:v>3.611370465</c:v>
                </c:pt>
                <c:pt idx="34">
                  <c:v>2.948379785</c:v>
                </c:pt>
                <c:pt idx="35">
                  <c:v>3.159091809</c:v>
                </c:pt>
                <c:pt idx="36">
                  <c:v>2.826236751</c:v>
                </c:pt>
                <c:pt idx="37">
                  <c:v>2.036217405</c:v>
                </c:pt>
                <c:pt idx="38">
                  <c:v>1.117383715</c:v>
                </c:pt>
                <c:pt idx="39">
                  <c:v>0.64065768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04432"/>
        <c:axId val="-2142501216"/>
      </c:areaChart>
      <c:lineChart>
        <c:grouping val="standard"/>
        <c:varyColors val="0"/>
        <c:ser>
          <c:idx val="1"/>
          <c:order val="1"/>
          <c:tx>
            <c:strRef>
              <c:f>'Help 2'!$D$151</c:f>
              <c:strCache>
                <c:ptCount val="1"/>
                <c:pt idx="0">
                  <c:v>СТС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'Help 2'!$A$156:$A$195</c:f>
              <c:numCache>
                <c:formatCode>h:mm</c:formatCode>
                <c:ptCount val="40"/>
                <c:pt idx="0">
                  <c:v>0.25</c:v>
                </c:pt>
                <c:pt idx="1">
                  <c:v>0.270833333333333</c:v>
                </c:pt>
                <c:pt idx="2">
                  <c:v>0.291666666666667</c:v>
                </c:pt>
                <c:pt idx="3">
                  <c:v>0.3125</c:v>
                </c:pt>
                <c:pt idx="4">
                  <c:v>0.333333333333333</c:v>
                </c:pt>
                <c:pt idx="5">
                  <c:v>0.354166666666667</c:v>
                </c:pt>
                <c:pt idx="6">
                  <c:v>0.375</c:v>
                </c:pt>
                <c:pt idx="7">
                  <c:v>0.395833333333333</c:v>
                </c:pt>
                <c:pt idx="8">
                  <c:v>0.416666666666667</c:v>
                </c:pt>
                <c:pt idx="9">
                  <c:v>0.4375</c:v>
                </c:pt>
                <c:pt idx="10">
                  <c:v>0.458333333333333</c:v>
                </c:pt>
                <c:pt idx="11">
                  <c:v>0.479166666666666</c:v>
                </c:pt>
                <c:pt idx="12">
                  <c:v>0.5</c:v>
                </c:pt>
                <c:pt idx="13">
                  <c:v>0.520833333333333</c:v>
                </c:pt>
                <c:pt idx="14">
                  <c:v>0.541666666666666</c:v>
                </c:pt>
                <c:pt idx="15">
                  <c:v>0.5625</c:v>
                </c:pt>
                <c:pt idx="16">
                  <c:v>0.583333333333333</c:v>
                </c:pt>
                <c:pt idx="17">
                  <c:v>0.604166666666666</c:v>
                </c:pt>
                <c:pt idx="18">
                  <c:v>0.625</c:v>
                </c:pt>
                <c:pt idx="19">
                  <c:v>0.645833333333333</c:v>
                </c:pt>
                <c:pt idx="20">
                  <c:v>0.666666666666666</c:v>
                </c:pt>
                <c:pt idx="21">
                  <c:v>0.6875</c:v>
                </c:pt>
                <c:pt idx="22">
                  <c:v>0.708333333333333</c:v>
                </c:pt>
                <c:pt idx="23">
                  <c:v>0.729166666666666</c:v>
                </c:pt>
                <c:pt idx="24">
                  <c:v>0.75</c:v>
                </c:pt>
                <c:pt idx="25">
                  <c:v>0.770833333333333</c:v>
                </c:pt>
                <c:pt idx="26">
                  <c:v>0.791666666666666</c:v>
                </c:pt>
                <c:pt idx="27">
                  <c:v>0.8125</c:v>
                </c:pt>
                <c:pt idx="28">
                  <c:v>0.833333333333333</c:v>
                </c:pt>
                <c:pt idx="29">
                  <c:v>0.854166666666666</c:v>
                </c:pt>
                <c:pt idx="30">
                  <c:v>0.874999999999999</c:v>
                </c:pt>
                <c:pt idx="31">
                  <c:v>0.895833333333333</c:v>
                </c:pt>
                <c:pt idx="32">
                  <c:v>0.916666666666666</c:v>
                </c:pt>
                <c:pt idx="33">
                  <c:v>0.937499999999999</c:v>
                </c:pt>
                <c:pt idx="34">
                  <c:v>0.958333333333333</c:v>
                </c:pt>
                <c:pt idx="35">
                  <c:v>0.979166666666666</c:v>
                </c:pt>
                <c:pt idx="36">
                  <c:v>0.999999999999999</c:v>
                </c:pt>
                <c:pt idx="37">
                  <c:v>1.02083333333333</c:v>
                </c:pt>
                <c:pt idx="38">
                  <c:v>1.04166666666667</c:v>
                </c:pt>
                <c:pt idx="39">
                  <c:v>1.0625</c:v>
                </c:pt>
              </c:numCache>
            </c:numRef>
          </c:cat>
          <c:val>
            <c:numRef>
              <c:f>'Help 2'!$D$156:$D$195</c:f>
              <c:numCache>
                <c:formatCode>0.0</c:formatCode>
                <c:ptCount val="40"/>
                <c:pt idx="0">
                  <c:v>0.064424619</c:v>
                </c:pt>
                <c:pt idx="1">
                  <c:v>0.103569593</c:v>
                </c:pt>
                <c:pt idx="2">
                  <c:v>0.147491201</c:v>
                </c:pt>
                <c:pt idx="3">
                  <c:v>0.224517931</c:v>
                </c:pt>
                <c:pt idx="4">
                  <c:v>0.162941052</c:v>
                </c:pt>
                <c:pt idx="5">
                  <c:v>0.262102685</c:v>
                </c:pt>
                <c:pt idx="6">
                  <c:v>0.212263962</c:v>
                </c:pt>
                <c:pt idx="7">
                  <c:v>0.345692779</c:v>
                </c:pt>
                <c:pt idx="8">
                  <c:v>0.493187666</c:v>
                </c:pt>
                <c:pt idx="9">
                  <c:v>0.517230814</c:v>
                </c:pt>
                <c:pt idx="10">
                  <c:v>0.561142116</c:v>
                </c:pt>
                <c:pt idx="11">
                  <c:v>0.554062698</c:v>
                </c:pt>
                <c:pt idx="12">
                  <c:v>0.544458402</c:v>
                </c:pt>
                <c:pt idx="13">
                  <c:v>0.766328786</c:v>
                </c:pt>
                <c:pt idx="14">
                  <c:v>0.817679024</c:v>
                </c:pt>
                <c:pt idx="15">
                  <c:v>0.607116521</c:v>
                </c:pt>
                <c:pt idx="16">
                  <c:v>0.541547008</c:v>
                </c:pt>
                <c:pt idx="17">
                  <c:v>0.571933349</c:v>
                </c:pt>
                <c:pt idx="18">
                  <c:v>0.652963085</c:v>
                </c:pt>
                <c:pt idx="19">
                  <c:v>0.741369866</c:v>
                </c:pt>
                <c:pt idx="20">
                  <c:v>0.832392907</c:v>
                </c:pt>
                <c:pt idx="21">
                  <c:v>0.856808638</c:v>
                </c:pt>
                <c:pt idx="22">
                  <c:v>0.670146204</c:v>
                </c:pt>
                <c:pt idx="23">
                  <c:v>0.874830184</c:v>
                </c:pt>
                <c:pt idx="24">
                  <c:v>0.654069972</c:v>
                </c:pt>
                <c:pt idx="25">
                  <c:v>0.723082036</c:v>
                </c:pt>
                <c:pt idx="26">
                  <c:v>1.083547175</c:v>
                </c:pt>
                <c:pt idx="27">
                  <c:v>1.330384918</c:v>
                </c:pt>
                <c:pt idx="28">
                  <c:v>1.172855033</c:v>
                </c:pt>
                <c:pt idx="29">
                  <c:v>1.147057729</c:v>
                </c:pt>
                <c:pt idx="30">
                  <c:v>1.978136906</c:v>
                </c:pt>
                <c:pt idx="31">
                  <c:v>2.574906077</c:v>
                </c:pt>
                <c:pt idx="32">
                  <c:v>3.064249448</c:v>
                </c:pt>
                <c:pt idx="33">
                  <c:v>2.634801558</c:v>
                </c:pt>
                <c:pt idx="34">
                  <c:v>1.528573991</c:v>
                </c:pt>
                <c:pt idx="35">
                  <c:v>1.088710328</c:v>
                </c:pt>
                <c:pt idx="36">
                  <c:v>0.703793252</c:v>
                </c:pt>
                <c:pt idx="37">
                  <c:v>0.387838714</c:v>
                </c:pt>
                <c:pt idx="38">
                  <c:v>0.313287375</c:v>
                </c:pt>
                <c:pt idx="39">
                  <c:v>0.120769091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'Help 2'!$E$151</c:f>
              <c:strCache>
                <c:ptCount val="1"/>
                <c:pt idx="0">
                  <c:v>РЕН-ТВ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'Help 2'!$A$156:$A$195</c:f>
              <c:numCache>
                <c:formatCode>h:mm</c:formatCode>
                <c:ptCount val="40"/>
                <c:pt idx="0">
                  <c:v>0.25</c:v>
                </c:pt>
                <c:pt idx="1">
                  <c:v>0.270833333333333</c:v>
                </c:pt>
                <c:pt idx="2">
                  <c:v>0.291666666666667</c:v>
                </c:pt>
                <c:pt idx="3">
                  <c:v>0.3125</c:v>
                </c:pt>
                <c:pt idx="4">
                  <c:v>0.333333333333333</c:v>
                </c:pt>
                <c:pt idx="5">
                  <c:v>0.354166666666667</c:v>
                </c:pt>
                <c:pt idx="6">
                  <c:v>0.375</c:v>
                </c:pt>
                <c:pt idx="7">
                  <c:v>0.395833333333333</c:v>
                </c:pt>
                <c:pt idx="8">
                  <c:v>0.416666666666667</c:v>
                </c:pt>
                <c:pt idx="9">
                  <c:v>0.4375</c:v>
                </c:pt>
                <c:pt idx="10">
                  <c:v>0.458333333333333</c:v>
                </c:pt>
                <c:pt idx="11">
                  <c:v>0.479166666666666</c:v>
                </c:pt>
                <c:pt idx="12">
                  <c:v>0.5</c:v>
                </c:pt>
                <c:pt idx="13">
                  <c:v>0.520833333333333</c:v>
                </c:pt>
                <c:pt idx="14">
                  <c:v>0.541666666666666</c:v>
                </c:pt>
                <c:pt idx="15">
                  <c:v>0.5625</c:v>
                </c:pt>
                <c:pt idx="16">
                  <c:v>0.583333333333333</c:v>
                </c:pt>
                <c:pt idx="17">
                  <c:v>0.604166666666666</c:v>
                </c:pt>
                <c:pt idx="18">
                  <c:v>0.625</c:v>
                </c:pt>
                <c:pt idx="19">
                  <c:v>0.645833333333333</c:v>
                </c:pt>
                <c:pt idx="20">
                  <c:v>0.666666666666666</c:v>
                </c:pt>
                <c:pt idx="21">
                  <c:v>0.6875</c:v>
                </c:pt>
                <c:pt idx="22">
                  <c:v>0.708333333333333</c:v>
                </c:pt>
                <c:pt idx="23">
                  <c:v>0.729166666666666</c:v>
                </c:pt>
                <c:pt idx="24">
                  <c:v>0.75</c:v>
                </c:pt>
                <c:pt idx="25">
                  <c:v>0.770833333333333</c:v>
                </c:pt>
                <c:pt idx="26">
                  <c:v>0.791666666666666</c:v>
                </c:pt>
                <c:pt idx="27">
                  <c:v>0.8125</c:v>
                </c:pt>
                <c:pt idx="28">
                  <c:v>0.833333333333333</c:v>
                </c:pt>
                <c:pt idx="29">
                  <c:v>0.854166666666666</c:v>
                </c:pt>
                <c:pt idx="30">
                  <c:v>0.874999999999999</c:v>
                </c:pt>
                <c:pt idx="31">
                  <c:v>0.895833333333333</c:v>
                </c:pt>
                <c:pt idx="32">
                  <c:v>0.916666666666666</c:v>
                </c:pt>
                <c:pt idx="33">
                  <c:v>0.937499999999999</c:v>
                </c:pt>
                <c:pt idx="34">
                  <c:v>0.958333333333333</c:v>
                </c:pt>
                <c:pt idx="35">
                  <c:v>0.979166666666666</c:v>
                </c:pt>
                <c:pt idx="36">
                  <c:v>0.999999999999999</c:v>
                </c:pt>
                <c:pt idx="37">
                  <c:v>1.02083333333333</c:v>
                </c:pt>
                <c:pt idx="38">
                  <c:v>1.04166666666667</c:v>
                </c:pt>
                <c:pt idx="39">
                  <c:v>1.0625</c:v>
                </c:pt>
              </c:numCache>
            </c:numRef>
          </c:cat>
          <c:val>
            <c:numRef>
              <c:f>'Help 2'!$E$156:$E$195</c:f>
              <c:numCache>
                <c:formatCode>0.0</c:formatCode>
                <c:ptCount val="40"/>
                <c:pt idx="0">
                  <c:v>0.089385118</c:v>
                </c:pt>
                <c:pt idx="1">
                  <c:v>0.063449578</c:v>
                </c:pt>
                <c:pt idx="2">
                  <c:v>0.224435565</c:v>
                </c:pt>
                <c:pt idx="3">
                  <c:v>0.35289342</c:v>
                </c:pt>
                <c:pt idx="4">
                  <c:v>0.325105316</c:v>
                </c:pt>
                <c:pt idx="5">
                  <c:v>0.365598237</c:v>
                </c:pt>
                <c:pt idx="6">
                  <c:v>0.314695199</c:v>
                </c:pt>
                <c:pt idx="7">
                  <c:v>0.487330603</c:v>
                </c:pt>
                <c:pt idx="8">
                  <c:v>0.47829801</c:v>
                </c:pt>
                <c:pt idx="9">
                  <c:v>0.545203949</c:v>
                </c:pt>
                <c:pt idx="10">
                  <c:v>0.638614825</c:v>
                </c:pt>
                <c:pt idx="11">
                  <c:v>0.665590001</c:v>
                </c:pt>
                <c:pt idx="12">
                  <c:v>0.80366163</c:v>
                </c:pt>
                <c:pt idx="13">
                  <c:v>0.61055573</c:v>
                </c:pt>
                <c:pt idx="14">
                  <c:v>0.49601409</c:v>
                </c:pt>
                <c:pt idx="15">
                  <c:v>0.559420578</c:v>
                </c:pt>
                <c:pt idx="16">
                  <c:v>0.502217364</c:v>
                </c:pt>
                <c:pt idx="17">
                  <c:v>0.382641659</c:v>
                </c:pt>
                <c:pt idx="18">
                  <c:v>0.359729155</c:v>
                </c:pt>
                <c:pt idx="19">
                  <c:v>0.43141685</c:v>
                </c:pt>
                <c:pt idx="20">
                  <c:v>0.457063772</c:v>
                </c:pt>
                <c:pt idx="21">
                  <c:v>0.494096645</c:v>
                </c:pt>
                <c:pt idx="22">
                  <c:v>0.46615911</c:v>
                </c:pt>
                <c:pt idx="23">
                  <c:v>0.432253622</c:v>
                </c:pt>
                <c:pt idx="24">
                  <c:v>0.45129477</c:v>
                </c:pt>
                <c:pt idx="25">
                  <c:v>0.509806968</c:v>
                </c:pt>
                <c:pt idx="26">
                  <c:v>0.784366719</c:v>
                </c:pt>
                <c:pt idx="27">
                  <c:v>0.996840835</c:v>
                </c:pt>
                <c:pt idx="28">
                  <c:v>0.682997448</c:v>
                </c:pt>
                <c:pt idx="29">
                  <c:v>1.08804359</c:v>
                </c:pt>
                <c:pt idx="30">
                  <c:v>0.902493165</c:v>
                </c:pt>
                <c:pt idx="31">
                  <c:v>0.908441348</c:v>
                </c:pt>
                <c:pt idx="32">
                  <c:v>0.907699556</c:v>
                </c:pt>
                <c:pt idx="33">
                  <c:v>1.168916952</c:v>
                </c:pt>
                <c:pt idx="34">
                  <c:v>1.073620065</c:v>
                </c:pt>
                <c:pt idx="35">
                  <c:v>0.925891453</c:v>
                </c:pt>
                <c:pt idx="36">
                  <c:v>0.749825194</c:v>
                </c:pt>
                <c:pt idx="37">
                  <c:v>0.510395861</c:v>
                </c:pt>
                <c:pt idx="38">
                  <c:v>0.331417767</c:v>
                </c:pt>
                <c:pt idx="39">
                  <c:v>0.242307732</c:v>
                </c:pt>
              </c:numCache>
            </c:numRef>
          </c:val>
          <c:smooth val="1"/>
        </c:ser>
        <c:ser>
          <c:idx val="3"/>
          <c:order val="3"/>
          <c:tx>
            <c:v>НТВ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'Help 2'!$H$156:$H$195</c:f>
              <c:numCache>
                <c:formatCode>0.0</c:formatCode>
                <c:ptCount val="40"/>
                <c:pt idx="0">
                  <c:v>0.187824527</c:v>
                </c:pt>
                <c:pt idx="1">
                  <c:v>0.148446006</c:v>
                </c:pt>
                <c:pt idx="2">
                  <c:v>0.153105958</c:v>
                </c:pt>
                <c:pt idx="3">
                  <c:v>0.103301016</c:v>
                </c:pt>
                <c:pt idx="4">
                  <c:v>0.192915723</c:v>
                </c:pt>
                <c:pt idx="5">
                  <c:v>0.129927857</c:v>
                </c:pt>
                <c:pt idx="6">
                  <c:v>0.159287103</c:v>
                </c:pt>
                <c:pt idx="7">
                  <c:v>0.181131616</c:v>
                </c:pt>
                <c:pt idx="8">
                  <c:v>0.426834847</c:v>
                </c:pt>
                <c:pt idx="9">
                  <c:v>0.517509283</c:v>
                </c:pt>
                <c:pt idx="10">
                  <c:v>0.550978219</c:v>
                </c:pt>
                <c:pt idx="11">
                  <c:v>0.714131638</c:v>
                </c:pt>
                <c:pt idx="12">
                  <c:v>0.405849543</c:v>
                </c:pt>
                <c:pt idx="13">
                  <c:v>0.470177711</c:v>
                </c:pt>
                <c:pt idx="14">
                  <c:v>0.71296986</c:v>
                </c:pt>
                <c:pt idx="15">
                  <c:v>0.637915613</c:v>
                </c:pt>
                <c:pt idx="16">
                  <c:v>0.656924283</c:v>
                </c:pt>
                <c:pt idx="17">
                  <c:v>0.60869845</c:v>
                </c:pt>
                <c:pt idx="18">
                  <c:v>0.658324693</c:v>
                </c:pt>
                <c:pt idx="19">
                  <c:v>0.746124612</c:v>
                </c:pt>
                <c:pt idx="20">
                  <c:v>0.674012495</c:v>
                </c:pt>
                <c:pt idx="21">
                  <c:v>0.723775014</c:v>
                </c:pt>
                <c:pt idx="22">
                  <c:v>0.874438838</c:v>
                </c:pt>
                <c:pt idx="23">
                  <c:v>0.941113302</c:v>
                </c:pt>
                <c:pt idx="24">
                  <c:v>1.515884516</c:v>
                </c:pt>
                <c:pt idx="25">
                  <c:v>1.437084078</c:v>
                </c:pt>
                <c:pt idx="26">
                  <c:v>1.591863088</c:v>
                </c:pt>
                <c:pt idx="27">
                  <c:v>1.425012113</c:v>
                </c:pt>
                <c:pt idx="28">
                  <c:v>1.311921479</c:v>
                </c:pt>
                <c:pt idx="29">
                  <c:v>1.702749153</c:v>
                </c:pt>
                <c:pt idx="30">
                  <c:v>1.66718587</c:v>
                </c:pt>
                <c:pt idx="31">
                  <c:v>1.770612878</c:v>
                </c:pt>
                <c:pt idx="32">
                  <c:v>1.922427662</c:v>
                </c:pt>
                <c:pt idx="33">
                  <c:v>1.864690588</c:v>
                </c:pt>
                <c:pt idx="34">
                  <c:v>1.712045479</c:v>
                </c:pt>
                <c:pt idx="35">
                  <c:v>1.288259068</c:v>
                </c:pt>
                <c:pt idx="36">
                  <c:v>0.7335585</c:v>
                </c:pt>
                <c:pt idx="37">
                  <c:v>0.70125757</c:v>
                </c:pt>
                <c:pt idx="38">
                  <c:v>0.618267765</c:v>
                </c:pt>
                <c:pt idx="39">
                  <c:v>0.613691288</c:v>
                </c:pt>
              </c:numCache>
            </c:numRef>
          </c:val>
          <c:smooth val="1"/>
        </c:ser>
        <c:ser>
          <c:idx val="4"/>
          <c:order val="4"/>
          <c:tx>
            <c:v>ПЕРВЫЙ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'Help 2'!$F$156:$F$195</c:f>
              <c:numCache>
                <c:formatCode>0.0</c:formatCode>
                <c:ptCount val="40"/>
                <c:pt idx="0">
                  <c:v>0.797566482</c:v>
                </c:pt>
                <c:pt idx="1">
                  <c:v>1.366923144</c:v>
                </c:pt>
                <c:pt idx="2">
                  <c:v>1.27094135</c:v>
                </c:pt>
                <c:pt idx="3">
                  <c:v>1.831470795</c:v>
                </c:pt>
                <c:pt idx="4">
                  <c:v>1.413197037</c:v>
                </c:pt>
                <c:pt idx="5">
                  <c:v>1.064429883</c:v>
                </c:pt>
                <c:pt idx="6">
                  <c:v>0.941384901</c:v>
                </c:pt>
                <c:pt idx="7">
                  <c:v>0.793685456</c:v>
                </c:pt>
                <c:pt idx="8">
                  <c:v>0.655007812</c:v>
                </c:pt>
                <c:pt idx="9">
                  <c:v>0.650069193</c:v>
                </c:pt>
                <c:pt idx="10">
                  <c:v>0.677693051</c:v>
                </c:pt>
                <c:pt idx="11">
                  <c:v>0.875505248</c:v>
                </c:pt>
                <c:pt idx="12">
                  <c:v>1.004065364</c:v>
                </c:pt>
                <c:pt idx="13">
                  <c:v>0.829302965</c:v>
                </c:pt>
                <c:pt idx="14">
                  <c:v>0.706764913</c:v>
                </c:pt>
                <c:pt idx="15">
                  <c:v>0.730750887</c:v>
                </c:pt>
                <c:pt idx="16">
                  <c:v>0.623201327</c:v>
                </c:pt>
                <c:pt idx="17">
                  <c:v>0.494133161</c:v>
                </c:pt>
                <c:pt idx="18">
                  <c:v>0.893735424</c:v>
                </c:pt>
                <c:pt idx="19">
                  <c:v>1.036224313</c:v>
                </c:pt>
                <c:pt idx="20">
                  <c:v>0.988807112</c:v>
                </c:pt>
                <c:pt idx="21">
                  <c:v>0.919713154</c:v>
                </c:pt>
                <c:pt idx="22">
                  <c:v>1.00110965</c:v>
                </c:pt>
                <c:pt idx="23">
                  <c:v>1.044603111</c:v>
                </c:pt>
                <c:pt idx="24">
                  <c:v>1.711782763</c:v>
                </c:pt>
                <c:pt idx="25">
                  <c:v>1.679516048</c:v>
                </c:pt>
                <c:pt idx="26">
                  <c:v>1.747363085</c:v>
                </c:pt>
                <c:pt idx="27">
                  <c:v>2.518122319</c:v>
                </c:pt>
                <c:pt idx="28">
                  <c:v>3.314399711</c:v>
                </c:pt>
                <c:pt idx="29">
                  <c:v>3.084396922</c:v>
                </c:pt>
                <c:pt idx="30">
                  <c:v>4.055743617</c:v>
                </c:pt>
                <c:pt idx="31">
                  <c:v>2.821415468</c:v>
                </c:pt>
                <c:pt idx="32">
                  <c:v>2.795122201</c:v>
                </c:pt>
                <c:pt idx="33">
                  <c:v>2.747867035</c:v>
                </c:pt>
                <c:pt idx="34">
                  <c:v>2.794900126</c:v>
                </c:pt>
                <c:pt idx="35">
                  <c:v>2.166377669</c:v>
                </c:pt>
                <c:pt idx="36">
                  <c:v>1.108158885</c:v>
                </c:pt>
                <c:pt idx="37">
                  <c:v>0.785309361</c:v>
                </c:pt>
                <c:pt idx="38">
                  <c:v>0.609147719</c:v>
                </c:pt>
                <c:pt idx="39">
                  <c:v>0.525717339</c:v>
                </c:pt>
              </c:numCache>
            </c:numRef>
          </c:val>
          <c:smooth val="1"/>
        </c:ser>
        <c:ser>
          <c:idx val="6"/>
          <c:order val="5"/>
          <c:tx>
            <c:v>РОССИЯ 1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'Help 2'!$G$156:$G$195</c:f>
              <c:numCache>
                <c:formatCode>0.0</c:formatCode>
                <c:ptCount val="40"/>
                <c:pt idx="0">
                  <c:v>1.067791186</c:v>
                </c:pt>
                <c:pt idx="1">
                  <c:v>1.223964626</c:v>
                </c:pt>
                <c:pt idx="2">
                  <c:v>1.146525997</c:v>
                </c:pt>
                <c:pt idx="3">
                  <c:v>1.113081697</c:v>
                </c:pt>
                <c:pt idx="4">
                  <c:v>0.974074914</c:v>
                </c:pt>
                <c:pt idx="5">
                  <c:v>0.883967313</c:v>
                </c:pt>
                <c:pt idx="6">
                  <c:v>0.981866838</c:v>
                </c:pt>
                <c:pt idx="7">
                  <c:v>0.641595439</c:v>
                </c:pt>
                <c:pt idx="8">
                  <c:v>0.510637405</c:v>
                </c:pt>
                <c:pt idx="9">
                  <c:v>0.540438997</c:v>
                </c:pt>
                <c:pt idx="10">
                  <c:v>0.836790508</c:v>
                </c:pt>
                <c:pt idx="11">
                  <c:v>0.649987993</c:v>
                </c:pt>
                <c:pt idx="12">
                  <c:v>0.557376651</c:v>
                </c:pt>
                <c:pt idx="13">
                  <c:v>0.69836264</c:v>
                </c:pt>
                <c:pt idx="14">
                  <c:v>0.675720218</c:v>
                </c:pt>
                <c:pt idx="15">
                  <c:v>0.520009677</c:v>
                </c:pt>
                <c:pt idx="16">
                  <c:v>0.706691039</c:v>
                </c:pt>
                <c:pt idx="17">
                  <c:v>0.381255329</c:v>
                </c:pt>
                <c:pt idx="18">
                  <c:v>0.29015412</c:v>
                </c:pt>
                <c:pt idx="19">
                  <c:v>0.345772198</c:v>
                </c:pt>
                <c:pt idx="20">
                  <c:v>0.306470403</c:v>
                </c:pt>
                <c:pt idx="21">
                  <c:v>0.242851635</c:v>
                </c:pt>
                <c:pt idx="22">
                  <c:v>0.590934047</c:v>
                </c:pt>
                <c:pt idx="23">
                  <c:v>0.551033882</c:v>
                </c:pt>
                <c:pt idx="24">
                  <c:v>0.893087138</c:v>
                </c:pt>
                <c:pt idx="25">
                  <c:v>1.071372416</c:v>
                </c:pt>
                <c:pt idx="26">
                  <c:v>1.334052558</c:v>
                </c:pt>
                <c:pt idx="27">
                  <c:v>1.398013669</c:v>
                </c:pt>
                <c:pt idx="28">
                  <c:v>2.188636008</c:v>
                </c:pt>
                <c:pt idx="29">
                  <c:v>1.998080297</c:v>
                </c:pt>
                <c:pt idx="30">
                  <c:v>1.944130934</c:v>
                </c:pt>
                <c:pt idx="31">
                  <c:v>1.591548778</c:v>
                </c:pt>
                <c:pt idx="32">
                  <c:v>1.774073305</c:v>
                </c:pt>
                <c:pt idx="33">
                  <c:v>1.782241349</c:v>
                </c:pt>
                <c:pt idx="34">
                  <c:v>1.585066491</c:v>
                </c:pt>
                <c:pt idx="35">
                  <c:v>1.432485935</c:v>
                </c:pt>
                <c:pt idx="36">
                  <c:v>0.672910468</c:v>
                </c:pt>
                <c:pt idx="37">
                  <c:v>0.323400205</c:v>
                </c:pt>
                <c:pt idx="38">
                  <c:v>0.198701773</c:v>
                </c:pt>
                <c:pt idx="39">
                  <c:v>0.138584648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504432"/>
        <c:axId val="-2142501216"/>
      </c:lineChart>
      <c:catAx>
        <c:axId val="-21425044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25012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4250121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2504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255528427496931"/>
          <c:y val="0.00739644970414201"/>
          <c:w val="0.454047605228708"/>
          <c:h val="0.029837705198092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25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Page &amp;P</c:oddFooter>
    </c:headerFooter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1506276150628"/>
          <c:y val="0.138297872340426"/>
          <c:w val="0.948744769874477"/>
          <c:h val="0.547872340425532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2'!$A$66</c:f>
              <c:strCache>
                <c:ptCount val="1"/>
                <c:pt idx="0">
                  <c:v>ТНТ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21"/>
              <c:layout>
                <c:manualLayout>
                  <c:x val="-0.0336820083682008"/>
                  <c:y val="-0.0634277098341431"/>
                </c:manualLayout>
              </c:layout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2'!$D$26:$Y$26</c:f>
              <c:numCache>
                <c:formatCode>0.0</c:formatCode>
                <c:ptCount val="22"/>
                <c:pt idx="0">
                  <c:v>8.905159374</c:v>
                </c:pt>
                <c:pt idx="1">
                  <c:v>10.042473903</c:v>
                </c:pt>
                <c:pt idx="2">
                  <c:v>9.524423258</c:v>
                </c:pt>
                <c:pt idx="3">
                  <c:v>10.321333711</c:v>
                </c:pt>
                <c:pt idx="4">
                  <c:v>10.666950028</c:v>
                </c:pt>
                <c:pt idx="5">
                  <c:v>9.254604133</c:v>
                </c:pt>
                <c:pt idx="6">
                  <c:v>8.695527334</c:v>
                </c:pt>
                <c:pt idx="7">
                  <c:v>11.724980684</c:v>
                </c:pt>
                <c:pt idx="8">
                  <c:v>11.573037266</c:v>
                </c:pt>
                <c:pt idx="9">
                  <c:v>11.789493025</c:v>
                </c:pt>
                <c:pt idx="10">
                  <c:v>10.098704655</c:v>
                </c:pt>
                <c:pt idx="11">
                  <c:v>9.892386866</c:v>
                </c:pt>
                <c:pt idx="12">
                  <c:v>10.280727914</c:v>
                </c:pt>
                <c:pt idx="13">
                  <c:v>9.267935686</c:v>
                </c:pt>
                <c:pt idx="14">
                  <c:v>10.600226792</c:v>
                </c:pt>
                <c:pt idx="15">
                  <c:v>12.161054053</c:v>
                </c:pt>
                <c:pt idx="16">
                  <c:v>11.048519091</c:v>
                </c:pt>
                <c:pt idx="17">
                  <c:v>10.666658749</c:v>
                </c:pt>
                <c:pt idx="18">
                  <c:v>10.604499452</c:v>
                </c:pt>
                <c:pt idx="19">
                  <c:v>11.072751229</c:v>
                </c:pt>
                <c:pt idx="20">
                  <c:v>8.396900813</c:v>
                </c:pt>
                <c:pt idx="21">
                  <c:v>10.323609851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76176"/>
        <c:axId val="-2114678848"/>
      </c:lineChart>
      <c:dateAx>
        <c:axId val="-2114676176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4678848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467884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4676176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313807531380753"/>
          <c:y val="0.0265957446808511"/>
          <c:w val="0.0669456066945606"/>
          <c:h val="0.1170212765957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1233286426992"/>
          <c:y val="0.137566848373679"/>
          <c:w val="0.948799296302835"/>
          <c:h val="0.550267393494717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2'!$A$67</c:f>
              <c:strCache>
                <c:ptCount val="1"/>
                <c:pt idx="0">
                  <c:v>СТС 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dLbls>
            <c:dLbl>
              <c:idx val="21"/>
              <c:layout>
                <c:manualLayout>
                  <c:x val="-0.0284211886310944"/>
                  <c:y val="-0.0445099632623399"/>
                </c:manualLayout>
              </c:layout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2'!$D$27:$Y$27</c:f>
              <c:numCache>
                <c:formatCode>0.0</c:formatCode>
                <c:ptCount val="22"/>
                <c:pt idx="0">
                  <c:v>8.250182261</c:v>
                </c:pt>
                <c:pt idx="1">
                  <c:v>5.261400621</c:v>
                </c:pt>
                <c:pt idx="2">
                  <c:v>5.709627978</c:v>
                </c:pt>
                <c:pt idx="3">
                  <c:v>5.353252746</c:v>
                </c:pt>
                <c:pt idx="4">
                  <c:v>6.591399363</c:v>
                </c:pt>
                <c:pt idx="5">
                  <c:v>7.192341483</c:v>
                </c:pt>
                <c:pt idx="6">
                  <c:v>6.928960311</c:v>
                </c:pt>
                <c:pt idx="7">
                  <c:v>6.286063562</c:v>
                </c:pt>
                <c:pt idx="8">
                  <c:v>5.892058705</c:v>
                </c:pt>
                <c:pt idx="9">
                  <c:v>5.80905277</c:v>
                </c:pt>
                <c:pt idx="10">
                  <c:v>5.82063122</c:v>
                </c:pt>
                <c:pt idx="11">
                  <c:v>7.142013893</c:v>
                </c:pt>
                <c:pt idx="12">
                  <c:v>5.607584418</c:v>
                </c:pt>
                <c:pt idx="13">
                  <c:v>7.463661009</c:v>
                </c:pt>
                <c:pt idx="14">
                  <c:v>5.747107977</c:v>
                </c:pt>
                <c:pt idx="15">
                  <c:v>5.592451325</c:v>
                </c:pt>
                <c:pt idx="16">
                  <c:v>5.472368992</c:v>
                </c:pt>
                <c:pt idx="17">
                  <c:v>5.251355806</c:v>
                </c:pt>
                <c:pt idx="18">
                  <c:v>5.974960249</c:v>
                </c:pt>
                <c:pt idx="19">
                  <c:v>6.486800938</c:v>
                </c:pt>
                <c:pt idx="20">
                  <c:v>7.106758356</c:v>
                </c:pt>
                <c:pt idx="21">
                  <c:v>6.101001581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32544"/>
        <c:axId val="-2114635216"/>
      </c:lineChart>
      <c:dateAx>
        <c:axId val="-2114632544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4635216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463521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4632544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82131661442006"/>
          <c:y val="0.0264550264550265"/>
          <c:w val="0.0679206948661198"/>
          <c:h val="0.1164026718882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960467037686"/>
          <c:y val="0.136842456934768"/>
          <c:w val="0.948852258149026"/>
          <c:h val="0.55263299915964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2'!$A$68</c:f>
              <c:strCache>
                <c:ptCount val="1"/>
                <c:pt idx="0">
                  <c:v>РЕН ТВ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2'!$D$28:$Y$28</c:f>
              <c:numCache>
                <c:formatCode>0.0</c:formatCode>
                <c:ptCount val="22"/>
                <c:pt idx="0">
                  <c:v>5.406208323</c:v>
                </c:pt>
                <c:pt idx="1">
                  <c:v>4.188749471</c:v>
                </c:pt>
                <c:pt idx="2">
                  <c:v>3.88486359</c:v>
                </c:pt>
                <c:pt idx="3">
                  <c:v>4.005939521</c:v>
                </c:pt>
                <c:pt idx="4">
                  <c:v>4.257850496</c:v>
                </c:pt>
                <c:pt idx="5">
                  <c:v>5.992861427</c:v>
                </c:pt>
                <c:pt idx="6">
                  <c:v>5.311134901</c:v>
                </c:pt>
                <c:pt idx="7">
                  <c:v>4.91812484</c:v>
                </c:pt>
                <c:pt idx="8">
                  <c:v>4.658403264999999</c:v>
                </c:pt>
                <c:pt idx="9">
                  <c:v>4.080364451</c:v>
                </c:pt>
                <c:pt idx="10">
                  <c:v>3.775911552</c:v>
                </c:pt>
                <c:pt idx="11">
                  <c:v>4.38834271</c:v>
                </c:pt>
                <c:pt idx="12">
                  <c:v>5.083208503</c:v>
                </c:pt>
                <c:pt idx="13">
                  <c:v>6.614961068</c:v>
                </c:pt>
                <c:pt idx="14">
                  <c:v>3.465561548</c:v>
                </c:pt>
                <c:pt idx="15">
                  <c:v>3.57701695</c:v>
                </c:pt>
                <c:pt idx="16">
                  <c:v>3.438278718</c:v>
                </c:pt>
                <c:pt idx="17">
                  <c:v>3.437144733</c:v>
                </c:pt>
                <c:pt idx="18">
                  <c:v>4.310950997</c:v>
                </c:pt>
                <c:pt idx="19">
                  <c:v>5.324477501</c:v>
                </c:pt>
                <c:pt idx="20">
                  <c:v>6.05892533</c:v>
                </c:pt>
                <c:pt idx="21">
                  <c:v>4.503717977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91488"/>
        <c:axId val="-2114594160"/>
      </c:lineChart>
      <c:dateAx>
        <c:axId val="-2114591488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4594160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459416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4591488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167014613778706"/>
          <c:y val="0.0263157894736842"/>
          <c:w val="0.0897703549060543"/>
          <c:h val="0.1157900262467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688216892596"/>
          <c:y val="0.136125654450262"/>
          <c:w val="0.948905109489051"/>
          <c:h val="0.554973821989529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2'!$A$72</c:f>
              <c:strCache>
                <c:ptCount val="1"/>
                <c:pt idx="0">
                  <c:v>ПЕРЕЦ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2'!$D$32:$Y$32</c:f>
              <c:numCache>
                <c:formatCode>0.0</c:formatCode>
                <c:ptCount val="22"/>
                <c:pt idx="0">
                  <c:v>2.309477223</c:v>
                </c:pt>
                <c:pt idx="1">
                  <c:v>1.953931005</c:v>
                </c:pt>
                <c:pt idx="2">
                  <c:v>2.140362292</c:v>
                </c:pt>
                <c:pt idx="3">
                  <c:v>1.937840357</c:v>
                </c:pt>
                <c:pt idx="4">
                  <c:v>2.170459473</c:v>
                </c:pt>
                <c:pt idx="5">
                  <c:v>1.891173199</c:v>
                </c:pt>
                <c:pt idx="6">
                  <c:v>1.66376843</c:v>
                </c:pt>
                <c:pt idx="7">
                  <c:v>2.217946607</c:v>
                </c:pt>
                <c:pt idx="8">
                  <c:v>1.879488043</c:v>
                </c:pt>
                <c:pt idx="9">
                  <c:v>1.811327694</c:v>
                </c:pt>
                <c:pt idx="10">
                  <c:v>2.049903953</c:v>
                </c:pt>
                <c:pt idx="11">
                  <c:v>1.623300021</c:v>
                </c:pt>
                <c:pt idx="12">
                  <c:v>1.723642891</c:v>
                </c:pt>
                <c:pt idx="13">
                  <c:v>2.35708482</c:v>
                </c:pt>
                <c:pt idx="14">
                  <c:v>2.238022359</c:v>
                </c:pt>
                <c:pt idx="15">
                  <c:v>2.019229893</c:v>
                </c:pt>
                <c:pt idx="16">
                  <c:v>2.046867836</c:v>
                </c:pt>
                <c:pt idx="17">
                  <c:v>2.256715503</c:v>
                </c:pt>
                <c:pt idx="18">
                  <c:v>1.717511649</c:v>
                </c:pt>
                <c:pt idx="19">
                  <c:v>1.859649286</c:v>
                </c:pt>
                <c:pt idx="20">
                  <c:v>2.066716943</c:v>
                </c:pt>
                <c:pt idx="21">
                  <c:v>2.232340716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840304"/>
        <c:axId val="-2132842976"/>
      </c:lineChart>
      <c:dateAx>
        <c:axId val="-2132840304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32842976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3284297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32840304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625651720542231"/>
          <c:y val="0.0261780104712042"/>
          <c:w val="0.110531803962461"/>
          <c:h val="0.1151832460732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987525987526"/>
          <c:y val="0.139175257731959"/>
          <c:w val="0.949064449064449"/>
          <c:h val="0.551546391752577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2'!$A$71</c:f>
              <c:strCache>
                <c:ptCount val="1"/>
                <c:pt idx="0">
                  <c:v>НТВ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2'!$D$31:$Y$31</c:f>
              <c:numCache>
                <c:formatCode>0.0</c:formatCode>
                <c:ptCount val="22"/>
                <c:pt idx="0">
                  <c:v>7.066582282</c:v>
                </c:pt>
                <c:pt idx="1">
                  <c:v>8.180522114</c:v>
                </c:pt>
                <c:pt idx="2">
                  <c:v>7.561800875</c:v>
                </c:pt>
                <c:pt idx="3">
                  <c:v>6.882998109</c:v>
                </c:pt>
                <c:pt idx="4">
                  <c:v>7.62633149</c:v>
                </c:pt>
                <c:pt idx="5">
                  <c:v>7.674548931</c:v>
                </c:pt>
                <c:pt idx="6">
                  <c:v>7.112381152</c:v>
                </c:pt>
                <c:pt idx="7">
                  <c:v>7.204564466</c:v>
                </c:pt>
                <c:pt idx="8">
                  <c:v>6.904452566</c:v>
                </c:pt>
                <c:pt idx="9">
                  <c:v>7.059932654</c:v>
                </c:pt>
                <c:pt idx="10">
                  <c:v>7.389909634</c:v>
                </c:pt>
                <c:pt idx="11">
                  <c:v>7.019217434</c:v>
                </c:pt>
                <c:pt idx="12">
                  <c:v>6.65483421</c:v>
                </c:pt>
                <c:pt idx="13">
                  <c:v>7.229072327</c:v>
                </c:pt>
                <c:pt idx="14">
                  <c:v>7.70824974</c:v>
                </c:pt>
                <c:pt idx="15">
                  <c:v>7.842548391</c:v>
                </c:pt>
                <c:pt idx="16">
                  <c:v>7.784203714</c:v>
                </c:pt>
                <c:pt idx="17">
                  <c:v>8.18592217</c:v>
                </c:pt>
                <c:pt idx="18">
                  <c:v>7.149830036</c:v>
                </c:pt>
                <c:pt idx="19">
                  <c:v>6.332782004</c:v>
                </c:pt>
                <c:pt idx="20">
                  <c:v>7.08443916</c:v>
                </c:pt>
                <c:pt idx="21">
                  <c:v>7.949242257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33040"/>
        <c:axId val="-2133631408"/>
      </c:lineChart>
      <c:dateAx>
        <c:axId val="-2133633040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33631408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3363140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33633040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80665280665281"/>
          <c:y val="0.0309278350515464"/>
          <c:w val="0.0675675675675676"/>
          <c:h val="0.1134020618556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9605663054159"/>
          <c:y val="0.138462231882171"/>
          <c:w val="0.949118304126006"/>
          <c:h val="0.553848927528684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2'!$A$69</c:f>
              <c:strCache>
                <c:ptCount val="1"/>
                <c:pt idx="0">
                  <c:v>ПЕРВЫЙ КАНАЛ </c:v>
                </c:pt>
              </c:strCache>
            </c:strRef>
          </c:tx>
          <c:spPr>
            <a:ln w="254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2'!$D$29:$Y$29</c:f>
              <c:numCache>
                <c:formatCode>0.0</c:formatCode>
                <c:ptCount val="22"/>
                <c:pt idx="0">
                  <c:v>10.131613513</c:v>
                </c:pt>
                <c:pt idx="1">
                  <c:v>12.588858818</c:v>
                </c:pt>
                <c:pt idx="2">
                  <c:v>13.731107214</c:v>
                </c:pt>
                <c:pt idx="3">
                  <c:v>16.29509756</c:v>
                </c:pt>
                <c:pt idx="4">
                  <c:v>12.258129687</c:v>
                </c:pt>
                <c:pt idx="5">
                  <c:v>6.630247853</c:v>
                </c:pt>
                <c:pt idx="6">
                  <c:v>14.066889566</c:v>
                </c:pt>
                <c:pt idx="7">
                  <c:v>12.966657146</c:v>
                </c:pt>
                <c:pt idx="8">
                  <c:v>14.284581319</c:v>
                </c:pt>
                <c:pt idx="9">
                  <c:v>12.676729475</c:v>
                </c:pt>
                <c:pt idx="10">
                  <c:v>13.284092987</c:v>
                </c:pt>
                <c:pt idx="11">
                  <c:v>13.035608605</c:v>
                </c:pt>
                <c:pt idx="12">
                  <c:v>15.455916677</c:v>
                </c:pt>
                <c:pt idx="13">
                  <c:v>9.285376416</c:v>
                </c:pt>
                <c:pt idx="14">
                  <c:v>12.367941977</c:v>
                </c:pt>
                <c:pt idx="15">
                  <c:v>12.740113426</c:v>
                </c:pt>
                <c:pt idx="16">
                  <c:v>12.781075885</c:v>
                </c:pt>
                <c:pt idx="17">
                  <c:v>12.624953814</c:v>
                </c:pt>
                <c:pt idx="18">
                  <c:v>12.791969988</c:v>
                </c:pt>
                <c:pt idx="19">
                  <c:v>7.65309473</c:v>
                </c:pt>
                <c:pt idx="20">
                  <c:v>9.592558421</c:v>
                </c:pt>
                <c:pt idx="21">
                  <c:v>11.915207207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74432"/>
        <c:axId val="-2133672800"/>
      </c:lineChart>
      <c:dateAx>
        <c:axId val="-2133674432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33672800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3367280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33674432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519210799584631"/>
          <c:y val="0.0307692307692308"/>
          <c:w val="0.149532819301014"/>
          <c:h val="0.1128210512147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Второй эшелон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60767178692827"/>
          <c:y val="0.098824460823707"/>
          <c:w val="0.70625467923067"/>
          <c:h val="0.8612446334640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help_3!$F$19</c:f>
              <c:strCache>
                <c:ptCount val="1"/>
                <c:pt idx="0">
                  <c:v>01.06.2015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help_3!$E$20:$E$33</c:f>
              <c:strCache>
                <c:ptCount val="14"/>
                <c:pt idx="0">
                  <c:v>ПЕРЕЦ</c:v>
                </c:pt>
                <c:pt idx="1">
                  <c:v>РОССИЯ 2</c:v>
                </c:pt>
                <c:pt idx="2">
                  <c:v>КАНАЛ DISNEY</c:v>
                </c:pt>
                <c:pt idx="3">
                  <c:v>ТВ ЦЕНТР</c:v>
                </c:pt>
                <c:pt idx="4">
                  <c:v>ДОМАШНИЙ</c:v>
                </c:pt>
                <c:pt idx="5">
                  <c:v>Ю</c:v>
                </c:pt>
                <c:pt idx="6">
                  <c:v>ЗВЕЗДА</c:v>
                </c:pt>
                <c:pt idx="7">
                  <c:v>2X2</c:v>
                </c:pt>
                <c:pt idx="8">
                  <c:v>ПЯТНИЦА</c:v>
                </c:pt>
                <c:pt idx="9">
                  <c:v>РОССИЯ 24</c:v>
                </c:pt>
                <c:pt idx="10">
                  <c:v>РОССИЯ К</c:v>
                </c:pt>
                <c:pt idx="11">
                  <c:v>КАРУСЕЛЬ</c:v>
                </c:pt>
                <c:pt idx="12">
                  <c:v>RU.TV</c:v>
                </c:pt>
                <c:pt idx="13">
                  <c:v>EURONEWS</c:v>
                </c:pt>
              </c:strCache>
            </c:strRef>
          </c:cat>
          <c:val>
            <c:numRef>
              <c:f>help_3!$F$20:$F$33</c:f>
              <c:numCache>
                <c:formatCode>0.0</c:formatCode>
                <c:ptCount val="14"/>
                <c:pt idx="0">
                  <c:v>2.228062426</c:v>
                </c:pt>
                <c:pt idx="1">
                  <c:v>2.626123289</c:v>
                </c:pt>
                <c:pt idx="2">
                  <c:v>1.822374144</c:v>
                </c:pt>
                <c:pt idx="3">
                  <c:v>1.631851738</c:v>
                </c:pt>
                <c:pt idx="4">
                  <c:v>1.876089316</c:v>
                </c:pt>
                <c:pt idx="5">
                  <c:v>1.730387971</c:v>
                </c:pt>
                <c:pt idx="6">
                  <c:v>1.466308688</c:v>
                </c:pt>
                <c:pt idx="7">
                  <c:v>1.260388745</c:v>
                </c:pt>
                <c:pt idx="8">
                  <c:v>3.229677143</c:v>
                </c:pt>
                <c:pt idx="9">
                  <c:v>2.293903985</c:v>
                </c:pt>
                <c:pt idx="10">
                  <c:v>0.349706672</c:v>
                </c:pt>
                <c:pt idx="11">
                  <c:v>3.118043511</c:v>
                </c:pt>
                <c:pt idx="12">
                  <c:v>0.616687674</c:v>
                </c:pt>
                <c:pt idx="13">
                  <c:v>0.042780421</c:v>
                </c:pt>
              </c:numCache>
            </c:numRef>
          </c:val>
        </c:ser>
        <c:ser>
          <c:idx val="1"/>
          <c:order val="1"/>
          <c:tx>
            <c:strRef>
              <c:f>help_3!$G$19</c:f>
              <c:strCache>
                <c:ptCount val="1"/>
                <c:pt idx="0">
                  <c:v>2015 год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help_3!$E$20:$E$33</c:f>
              <c:strCache>
                <c:ptCount val="14"/>
                <c:pt idx="0">
                  <c:v>ПЕРЕЦ</c:v>
                </c:pt>
                <c:pt idx="1">
                  <c:v>РОССИЯ 2</c:v>
                </c:pt>
                <c:pt idx="2">
                  <c:v>КАНАЛ DISNEY</c:v>
                </c:pt>
                <c:pt idx="3">
                  <c:v>ТВ ЦЕНТР</c:v>
                </c:pt>
                <c:pt idx="4">
                  <c:v>ДОМАШНИЙ</c:v>
                </c:pt>
                <c:pt idx="5">
                  <c:v>Ю</c:v>
                </c:pt>
                <c:pt idx="6">
                  <c:v>ЗВЕЗДА</c:v>
                </c:pt>
                <c:pt idx="7">
                  <c:v>2X2</c:v>
                </c:pt>
                <c:pt idx="8">
                  <c:v>ПЯТНИЦА</c:v>
                </c:pt>
                <c:pt idx="9">
                  <c:v>РОССИЯ 24</c:v>
                </c:pt>
                <c:pt idx="10">
                  <c:v>РОССИЯ К</c:v>
                </c:pt>
                <c:pt idx="11">
                  <c:v>КАРУСЕЛЬ</c:v>
                </c:pt>
                <c:pt idx="12">
                  <c:v>RU.TV</c:v>
                </c:pt>
                <c:pt idx="13">
                  <c:v>EURONEWS</c:v>
                </c:pt>
              </c:strCache>
            </c:strRef>
          </c:cat>
          <c:val>
            <c:numRef>
              <c:f>help_3!$G$20:$G$33</c:f>
              <c:numCache>
                <c:formatCode>0.0</c:formatCode>
                <c:ptCount val="14"/>
                <c:pt idx="0">
                  <c:v>1.965752303</c:v>
                </c:pt>
                <c:pt idx="1">
                  <c:v>2.353236887</c:v>
                </c:pt>
                <c:pt idx="2">
                  <c:v>1.894811129</c:v>
                </c:pt>
                <c:pt idx="3">
                  <c:v>1.802516877</c:v>
                </c:pt>
                <c:pt idx="4">
                  <c:v>2.088236082</c:v>
                </c:pt>
                <c:pt idx="5">
                  <c:v>1.534214207</c:v>
                </c:pt>
                <c:pt idx="6">
                  <c:v>1.491454577</c:v>
                </c:pt>
                <c:pt idx="7">
                  <c:v>1.481200415</c:v>
                </c:pt>
                <c:pt idx="8">
                  <c:v>2.656946064</c:v>
                </c:pt>
                <c:pt idx="9">
                  <c:v>2.572666001</c:v>
                </c:pt>
                <c:pt idx="10">
                  <c:v>0.571549791</c:v>
                </c:pt>
                <c:pt idx="11">
                  <c:v>1.934543373</c:v>
                </c:pt>
                <c:pt idx="12">
                  <c:v>0.627644946</c:v>
                </c:pt>
                <c:pt idx="13">
                  <c:v>0.095673339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43682640"/>
        <c:axId val="-2143680128"/>
      </c:barChart>
      <c:catAx>
        <c:axId val="-21436826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2143680128"/>
        <c:crosses val="autoZero"/>
        <c:auto val="1"/>
        <c:lblAlgn val="ctr"/>
        <c:lblOffset val="100"/>
        <c:noMultiLvlLbl val="0"/>
      </c:catAx>
      <c:valAx>
        <c:axId val="-2143680128"/>
        <c:scaling>
          <c:orientation val="minMax"/>
        </c:scaling>
        <c:delete val="1"/>
        <c:axPos val="t"/>
        <c:numFmt formatCode="0.0" sourceLinked="1"/>
        <c:majorTickMark val="out"/>
        <c:minorTickMark val="none"/>
        <c:tickLblPos val="nextTo"/>
        <c:crossAx val="-2143682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53499461967794"/>
          <c:y val="0.0149345521390556"/>
          <c:w val="0.171023406910202"/>
          <c:h val="0.05764626340245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9336230942966"/>
          <c:y val="0.137755445221434"/>
          <c:w val="0.949170605251255"/>
          <c:h val="0.556123834412454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2'!$A$70</c:f>
              <c:strCache>
                <c:ptCount val="1"/>
                <c:pt idx="0">
                  <c:v>РОССИЯ 1 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2'!$D$30:$Y$30</c:f>
              <c:numCache>
                <c:formatCode>0.0</c:formatCode>
                <c:ptCount val="22"/>
                <c:pt idx="0">
                  <c:v>9.063369642</c:v>
                </c:pt>
                <c:pt idx="1">
                  <c:v>8.054900098</c:v>
                </c:pt>
                <c:pt idx="2">
                  <c:v>8.495076421</c:v>
                </c:pt>
                <c:pt idx="3">
                  <c:v>9.133082176</c:v>
                </c:pt>
                <c:pt idx="4">
                  <c:v>8.321098165</c:v>
                </c:pt>
                <c:pt idx="5">
                  <c:v>12.472417399</c:v>
                </c:pt>
                <c:pt idx="6">
                  <c:v>8.78415821</c:v>
                </c:pt>
                <c:pt idx="7">
                  <c:v>8.022090077</c:v>
                </c:pt>
                <c:pt idx="8">
                  <c:v>7.173295357</c:v>
                </c:pt>
                <c:pt idx="9">
                  <c:v>8.653340938</c:v>
                </c:pt>
                <c:pt idx="10">
                  <c:v>8.980620588</c:v>
                </c:pt>
                <c:pt idx="11">
                  <c:v>7.955393499</c:v>
                </c:pt>
                <c:pt idx="12">
                  <c:v>7.527288934</c:v>
                </c:pt>
                <c:pt idx="13">
                  <c:v>9.862479255</c:v>
                </c:pt>
                <c:pt idx="14">
                  <c:v>9.272801183</c:v>
                </c:pt>
                <c:pt idx="15">
                  <c:v>8.541980626000001</c:v>
                </c:pt>
                <c:pt idx="16">
                  <c:v>9.213601019</c:v>
                </c:pt>
                <c:pt idx="17">
                  <c:v>9.257990027</c:v>
                </c:pt>
                <c:pt idx="18">
                  <c:v>8.573484419</c:v>
                </c:pt>
                <c:pt idx="19">
                  <c:v>9.001438937</c:v>
                </c:pt>
                <c:pt idx="20">
                  <c:v>8.651145611</c:v>
                </c:pt>
                <c:pt idx="21">
                  <c:v>8.619236349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15616"/>
        <c:axId val="-2133713984"/>
      </c:lineChart>
      <c:dateAx>
        <c:axId val="-2133715616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33713984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3371398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33715616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726141078838174"/>
          <c:y val="0.0255102040816326"/>
          <c:w val="0.108921270733275"/>
          <c:h val="0.11224543360651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9067357512953"/>
          <c:y val="0.137055837563452"/>
          <c:w val="0.949222797927461"/>
          <c:h val="0.558375634517767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2'!$A$73</c:f>
              <c:strCache>
                <c:ptCount val="1"/>
                <c:pt idx="0">
                  <c:v>ТВ ЦЕНТР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2'!$D$33:$Y$33</c:f>
              <c:numCache>
                <c:formatCode>0.0</c:formatCode>
                <c:ptCount val="22"/>
                <c:pt idx="0">
                  <c:v>2.345422385</c:v>
                </c:pt>
                <c:pt idx="1">
                  <c:v>1.998096562</c:v>
                </c:pt>
                <c:pt idx="2">
                  <c:v>1.857923961</c:v>
                </c:pt>
                <c:pt idx="3">
                  <c:v>1.824746921</c:v>
                </c:pt>
                <c:pt idx="4">
                  <c:v>1.881100639</c:v>
                </c:pt>
                <c:pt idx="5">
                  <c:v>3.236963799</c:v>
                </c:pt>
                <c:pt idx="6">
                  <c:v>2.934641489</c:v>
                </c:pt>
                <c:pt idx="7">
                  <c:v>2.089348254</c:v>
                </c:pt>
                <c:pt idx="8">
                  <c:v>1.785107189</c:v>
                </c:pt>
                <c:pt idx="9">
                  <c:v>1.839800965</c:v>
                </c:pt>
                <c:pt idx="10">
                  <c:v>1.678983384</c:v>
                </c:pt>
                <c:pt idx="11">
                  <c:v>1.934897368</c:v>
                </c:pt>
                <c:pt idx="12">
                  <c:v>3.317296906</c:v>
                </c:pt>
                <c:pt idx="13">
                  <c:v>3.007953173</c:v>
                </c:pt>
                <c:pt idx="14">
                  <c:v>1.942511295</c:v>
                </c:pt>
                <c:pt idx="15">
                  <c:v>1.915634331</c:v>
                </c:pt>
                <c:pt idx="16">
                  <c:v>2.149934966</c:v>
                </c:pt>
                <c:pt idx="17">
                  <c:v>2.234812709</c:v>
                </c:pt>
                <c:pt idx="18">
                  <c:v>1.876014067</c:v>
                </c:pt>
                <c:pt idx="19">
                  <c:v>3.617215854</c:v>
                </c:pt>
                <c:pt idx="20">
                  <c:v>3.132897694</c:v>
                </c:pt>
                <c:pt idx="21">
                  <c:v>1.93109783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56896"/>
        <c:axId val="-2133755264"/>
      </c:lineChart>
      <c:dateAx>
        <c:axId val="-2133756896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33755264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3375526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33756896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69430051813472"/>
          <c:y val="0.0304568527918782"/>
          <c:w val="0.127806563039724"/>
          <c:h val="0.1116751269035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8799433471865"/>
          <c:y val="0.136364308930659"/>
          <c:w val="0.949276321974801"/>
          <c:h val="0.56060882560382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2'!$A$54</c:f>
              <c:strCache>
                <c:ptCount val="1"/>
                <c:pt idx="0">
                  <c:v>ДОМАШНИЙ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2'!$D$34:$Y$34</c:f>
              <c:numCache>
                <c:formatCode>0.0</c:formatCode>
                <c:ptCount val="22"/>
                <c:pt idx="0">
                  <c:v>2.823866681</c:v>
                </c:pt>
                <c:pt idx="1">
                  <c:v>1.985406413</c:v>
                </c:pt>
                <c:pt idx="2">
                  <c:v>2.077683115</c:v>
                </c:pt>
                <c:pt idx="3">
                  <c:v>2.24662216</c:v>
                </c:pt>
                <c:pt idx="4">
                  <c:v>2.275017372</c:v>
                </c:pt>
                <c:pt idx="5">
                  <c:v>2.381301662</c:v>
                </c:pt>
                <c:pt idx="6">
                  <c:v>2.495338762</c:v>
                </c:pt>
                <c:pt idx="7">
                  <c:v>2.205476559</c:v>
                </c:pt>
                <c:pt idx="8">
                  <c:v>2.448808708</c:v>
                </c:pt>
                <c:pt idx="9">
                  <c:v>2.442706333</c:v>
                </c:pt>
                <c:pt idx="10">
                  <c:v>2.649574918</c:v>
                </c:pt>
                <c:pt idx="11">
                  <c:v>2.039388211</c:v>
                </c:pt>
                <c:pt idx="12">
                  <c:v>4.060072005</c:v>
                </c:pt>
                <c:pt idx="13">
                  <c:v>2.356980671</c:v>
                </c:pt>
                <c:pt idx="14">
                  <c:v>2.156485278</c:v>
                </c:pt>
                <c:pt idx="15">
                  <c:v>2.501642631</c:v>
                </c:pt>
                <c:pt idx="16">
                  <c:v>2.536701459</c:v>
                </c:pt>
                <c:pt idx="17">
                  <c:v>2.4038799</c:v>
                </c:pt>
                <c:pt idx="18">
                  <c:v>2.330797922</c:v>
                </c:pt>
                <c:pt idx="19">
                  <c:v>3.799269488</c:v>
                </c:pt>
                <c:pt idx="20">
                  <c:v>3.726022775</c:v>
                </c:pt>
                <c:pt idx="21">
                  <c:v>1.874352191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98080"/>
        <c:axId val="-2133796448"/>
      </c:lineChart>
      <c:dateAx>
        <c:axId val="-2133798080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33796448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33796448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33798080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5175983436853"/>
          <c:y val="0.0303030303030303"/>
          <c:w val="0.121118121104427"/>
          <c:h val="0.1111116413478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8531671392107"/>
          <c:y val="0.135678724871243"/>
          <c:w val="0.949328297351818"/>
          <c:h val="0.562815451317749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2'!$A$55</c:f>
              <c:strCache>
                <c:ptCount val="1"/>
                <c:pt idx="0">
                  <c:v>ПЯТНИЦА </c:v>
                </c:pt>
              </c:strCache>
            </c:strRef>
          </c:tx>
          <c:spPr>
            <a:ln w="25400">
              <a:solidFill>
                <a:srgbClr val="FFFF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2'!$D$35:$Y$35</c:f>
              <c:numCache>
                <c:formatCode>0.0</c:formatCode>
                <c:ptCount val="22"/>
                <c:pt idx="0">
                  <c:v>3.040352711</c:v>
                </c:pt>
                <c:pt idx="1">
                  <c:v>2.595874232</c:v>
                </c:pt>
                <c:pt idx="2">
                  <c:v>2.175935755</c:v>
                </c:pt>
                <c:pt idx="3">
                  <c:v>1.945928602</c:v>
                </c:pt>
                <c:pt idx="4">
                  <c:v>1.972497841</c:v>
                </c:pt>
                <c:pt idx="5">
                  <c:v>2.307995401</c:v>
                </c:pt>
                <c:pt idx="6">
                  <c:v>2.127397097</c:v>
                </c:pt>
                <c:pt idx="7">
                  <c:v>2.406780379</c:v>
                </c:pt>
                <c:pt idx="8">
                  <c:v>2.224043859</c:v>
                </c:pt>
                <c:pt idx="9">
                  <c:v>2.342402817</c:v>
                </c:pt>
                <c:pt idx="10">
                  <c:v>2.263528</c:v>
                </c:pt>
                <c:pt idx="11">
                  <c:v>2.197215496</c:v>
                </c:pt>
                <c:pt idx="12">
                  <c:v>2.188094136</c:v>
                </c:pt>
                <c:pt idx="13">
                  <c:v>2.210861716</c:v>
                </c:pt>
                <c:pt idx="14">
                  <c:v>2.614296307</c:v>
                </c:pt>
                <c:pt idx="15">
                  <c:v>2.280478607</c:v>
                </c:pt>
                <c:pt idx="16">
                  <c:v>2.696310298</c:v>
                </c:pt>
                <c:pt idx="17">
                  <c:v>2.540854172</c:v>
                </c:pt>
                <c:pt idx="18">
                  <c:v>2.244334379</c:v>
                </c:pt>
                <c:pt idx="19">
                  <c:v>2.036884971</c:v>
                </c:pt>
                <c:pt idx="20">
                  <c:v>3.243155987</c:v>
                </c:pt>
                <c:pt idx="21">
                  <c:v>2.59773728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39472"/>
        <c:axId val="-2133837840"/>
      </c:lineChart>
      <c:dateAx>
        <c:axId val="-2133839472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33837840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33837840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3383947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68872802481903"/>
          <c:y val="0.0301507537688442"/>
          <c:w val="0.16028955532575"/>
          <c:h val="0.110553291391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8264462809917"/>
          <c:y val="0.125"/>
          <c:w val="0.949380165289256"/>
          <c:h val="0.56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2'!$A$56</c:f>
              <c:strCache>
                <c:ptCount val="1"/>
                <c:pt idx="0">
                  <c:v>Ю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2'!$D$36:$Y$36</c:f>
              <c:numCache>
                <c:formatCode>0.0</c:formatCode>
                <c:ptCount val="22"/>
                <c:pt idx="0">
                  <c:v>1.244699757</c:v>
                </c:pt>
                <c:pt idx="1">
                  <c:v>1.183206689</c:v>
                </c:pt>
                <c:pt idx="2">
                  <c:v>1.205268623</c:v>
                </c:pt>
                <c:pt idx="3">
                  <c:v>1.324074061</c:v>
                </c:pt>
                <c:pt idx="4">
                  <c:v>1.246740266</c:v>
                </c:pt>
                <c:pt idx="5">
                  <c:v>1.32027597</c:v>
                </c:pt>
                <c:pt idx="6">
                  <c:v>1.524177451</c:v>
                </c:pt>
                <c:pt idx="7">
                  <c:v>1.420872716</c:v>
                </c:pt>
                <c:pt idx="8">
                  <c:v>1.295140694</c:v>
                </c:pt>
                <c:pt idx="9">
                  <c:v>1.860343718</c:v>
                </c:pt>
                <c:pt idx="10">
                  <c:v>1.549952609</c:v>
                </c:pt>
                <c:pt idx="11">
                  <c:v>1.593225283</c:v>
                </c:pt>
                <c:pt idx="12">
                  <c:v>1.309855872</c:v>
                </c:pt>
                <c:pt idx="13">
                  <c:v>1.108110254</c:v>
                </c:pt>
                <c:pt idx="14">
                  <c:v>1.459662752</c:v>
                </c:pt>
                <c:pt idx="15">
                  <c:v>1.534579199</c:v>
                </c:pt>
                <c:pt idx="16">
                  <c:v>1.573888624</c:v>
                </c:pt>
                <c:pt idx="17">
                  <c:v>1.492537814</c:v>
                </c:pt>
                <c:pt idx="18">
                  <c:v>1.58583667</c:v>
                </c:pt>
                <c:pt idx="19">
                  <c:v>1.361805658</c:v>
                </c:pt>
                <c:pt idx="20">
                  <c:v>0.971127606</c:v>
                </c:pt>
                <c:pt idx="21">
                  <c:v>1.490710066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51472"/>
        <c:axId val="-2113654144"/>
      </c:lineChart>
      <c:dateAx>
        <c:axId val="-2113651472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654144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654144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65147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165289256198347"/>
          <c:y val="0.025"/>
          <c:w val="0.0898760330578512"/>
          <c:h val="0.1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7998196028239"/>
          <c:y val="0.124378713749192"/>
          <c:w val="0.949433361383918"/>
          <c:h val="0.562191786146349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2'!$A$57</c:f>
              <c:strCache>
                <c:ptCount val="1"/>
                <c:pt idx="0">
                  <c:v>РОССИЯ К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2'!$D$37:$Y$37</c:f>
              <c:numCache>
                <c:formatCode>0.0</c:formatCode>
                <c:ptCount val="22"/>
                <c:pt idx="0">
                  <c:v>0.838025783</c:v>
                </c:pt>
                <c:pt idx="1">
                  <c:v>0.531788058</c:v>
                </c:pt>
                <c:pt idx="2">
                  <c:v>0.549688007</c:v>
                </c:pt>
                <c:pt idx="3">
                  <c:v>0.539968466</c:v>
                </c:pt>
                <c:pt idx="4">
                  <c:v>0.561976741</c:v>
                </c:pt>
                <c:pt idx="5">
                  <c:v>0.724542739</c:v>
                </c:pt>
                <c:pt idx="6">
                  <c:v>0.547603191</c:v>
                </c:pt>
                <c:pt idx="7">
                  <c:v>0.509172816</c:v>
                </c:pt>
                <c:pt idx="8">
                  <c:v>0.451527949</c:v>
                </c:pt>
                <c:pt idx="9">
                  <c:v>0.581024112</c:v>
                </c:pt>
                <c:pt idx="10">
                  <c:v>0.555816712</c:v>
                </c:pt>
                <c:pt idx="11">
                  <c:v>0.640843979</c:v>
                </c:pt>
                <c:pt idx="12">
                  <c:v>0.851333326</c:v>
                </c:pt>
                <c:pt idx="13">
                  <c:v>0.979887255</c:v>
                </c:pt>
                <c:pt idx="14">
                  <c:v>0.549445553</c:v>
                </c:pt>
                <c:pt idx="15">
                  <c:v>0.41799121</c:v>
                </c:pt>
                <c:pt idx="16">
                  <c:v>0.369598259</c:v>
                </c:pt>
                <c:pt idx="17">
                  <c:v>0.398435754</c:v>
                </c:pt>
                <c:pt idx="18">
                  <c:v>0.596405676</c:v>
                </c:pt>
                <c:pt idx="19">
                  <c:v>0.902825053</c:v>
                </c:pt>
                <c:pt idx="20">
                  <c:v>1.039172807</c:v>
                </c:pt>
                <c:pt idx="21">
                  <c:v>0.442181225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10288"/>
        <c:axId val="-2113612960"/>
      </c:lineChart>
      <c:dateAx>
        <c:axId val="-2113610288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612960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612960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610288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515995872033024"/>
          <c:y val="0.0298507462686567"/>
          <c:w val="0.120743142401318"/>
          <c:h val="0.10945325864117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7732088500769"/>
          <c:y val="0.12376267540096"/>
          <c:w val="0.949485014036835"/>
          <c:h val="0.564357799828376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2'!$A$58</c:f>
              <c:strCache>
                <c:ptCount val="1"/>
                <c:pt idx="0">
                  <c:v>ТВ-3 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2'!$D$38:$Y$38</c:f>
              <c:numCache>
                <c:formatCode>0.0</c:formatCode>
                <c:ptCount val="22"/>
                <c:pt idx="0">
                  <c:v>3.824961548</c:v>
                </c:pt>
                <c:pt idx="1">
                  <c:v>3.254739521</c:v>
                </c:pt>
                <c:pt idx="2">
                  <c:v>3.366499846</c:v>
                </c:pt>
                <c:pt idx="3">
                  <c:v>3.490256949</c:v>
                </c:pt>
                <c:pt idx="4">
                  <c:v>3.584794524</c:v>
                </c:pt>
                <c:pt idx="5">
                  <c:v>2.406917626</c:v>
                </c:pt>
                <c:pt idx="6">
                  <c:v>2.341676185</c:v>
                </c:pt>
                <c:pt idx="7">
                  <c:v>3.117517156</c:v>
                </c:pt>
                <c:pt idx="8">
                  <c:v>3.418578471</c:v>
                </c:pt>
                <c:pt idx="9">
                  <c:v>3.367927349</c:v>
                </c:pt>
                <c:pt idx="10">
                  <c:v>3.22043246</c:v>
                </c:pt>
                <c:pt idx="11">
                  <c:v>3.16697881</c:v>
                </c:pt>
                <c:pt idx="12">
                  <c:v>2.252734254</c:v>
                </c:pt>
                <c:pt idx="13">
                  <c:v>2.908267412</c:v>
                </c:pt>
                <c:pt idx="14">
                  <c:v>3.250986378</c:v>
                </c:pt>
                <c:pt idx="15">
                  <c:v>3.312421962</c:v>
                </c:pt>
                <c:pt idx="16">
                  <c:v>3.318128676</c:v>
                </c:pt>
                <c:pt idx="17">
                  <c:v>3.365453435</c:v>
                </c:pt>
                <c:pt idx="18">
                  <c:v>3.762197917</c:v>
                </c:pt>
                <c:pt idx="19">
                  <c:v>3.122284777</c:v>
                </c:pt>
                <c:pt idx="20">
                  <c:v>3.729357064</c:v>
                </c:pt>
                <c:pt idx="21">
                  <c:v>3.315829222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68864"/>
        <c:axId val="-2113571536"/>
      </c:lineChart>
      <c:dateAx>
        <c:axId val="-2113568864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571536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571536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56886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68041237113402"/>
          <c:y val="0.0247524752475248"/>
          <c:w val="0.0690721649484536"/>
          <c:h val="0.1089114108261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7732088500769"/>
          <c:y val="0.12376267540096"/>
          <c:w val="0.949485014036835"/>
          <c:h val="0.564357799828376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2'!$A$43</c:f>
              <c:strCache>
                <c:ptCount val="1"/>
                <c:pt idx="0">
                  <c:v>ТЕМАТИЧ. ТВ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2'!$D$43:$Y$43</c:f>
              <c:numCache>
                <c:formatCode>0.0</c:formatCode>
                <c:ptCount val="22"/>
                <c:pt idx="0">
                  <c:v>13.562461391</c:v>
                </c:pt>
                <c:pt idx="1">
                  <c:v>13.538437906</c:v>
                </c:pt>
                <c:pt idx="2">
                  <c:v>14.196955572</c:v>
                </c:pt>
                <c:pt idx="3">
                  <c:v>12.755024939</c:v>
                </c:pt>
                <c:pt idx="4">
                  <c:v>14.183342646</c:v>
                </c:pt>
                <c:pt idx="5">
                  <c:v>14.055488078</c:v>
                </c:pt>
                <c:pt idx="6">
                  <c:v>12.737263461</c:v>
                </c:pt>
                <c:pt idx="7">
                  <c:v>14.017961831</c:v>
                </c:pt>
                <c:pt idx="8">
                  <c:v>14.127056294</c:v>
                </c:pt>
                <c:pt idx="9">
                  <c:v>14.514815655</c:v>
                </c:pt>
                <c:pt idx="10">
                  <c:v>14.061564311</c:v>
                </c:pt>
                <c:pt idx="11">
                  <c:v>13.061504034</c:v>
                </c:pt>
                <c:pt idx="12">
                  <c:v>13.047073432</c:v>
                </c:pt>
                <c:pt idx="13">
                  <c:v>13.94414016</c:v>
                </c:pt>
                <c:pt idx="14">
                  <c:v>15.805293176</c:v>
                </c:pt>
                <c:pt idx="15">
                  <c:v>14.258934759</c:v>
                </c:pt>
                <c:pt idx="16">
                  <c:v>14.352643717</c:v>
                </c:pt>
                <c:pt idx="17">
                  <c:v>14.292002694</c:v>
                </c:pt>
                <c:pt idx="18">
                  <c:v>13.200988855</c:v>
                </c:pt>
                <c:pt idx="19">
                  <c:v>14.18770403</c:v>
                </c:pt>
                <c:pt idx="20">
                  <c:v>14.098563852</c:v>
                </c:pt>
                <c:pt idx="21">
                  <c:v>14.391226973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27584"/>
        <c:axId val="-2113530256"/>
      </c:lineChart>
      <c:dateAx>
        <c:axId val="-2113527584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530256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530256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52758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68041237113402"/>
          <c:y val="0.0247524752475248"/>
          <c:w val="0.174914089347079"/>
          <c:h val="0.1089114108261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1506276150628"/>
          <c:y val="0.138297872340426"/>
          <c:w val="0.948744769874477"/>
          <c:h val="0.547872340425532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2'!$A$66</c:f>
              <c:strCache>
                <c:ptCount val="1"/>
                <c:pt idx="0">
                  <c:v>ТНТ 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21"/>
              <c:layout>
                <c:manualLayout>
                  <c:x val="-0.0253138075313807"/>
                  <c:y val="-0.148534092812867"/>
                </c:manualLayout>
              </c:layout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2'!$D$126:$Y$126</c:f>
              <c:numCache>
                <c:formatCode>0.0</c:formatCode>
                <c:ptCount val="22"/>
                <c:pt idx="0">
                  <c:v>11.735827001</c:v>
                </c:pt>
                <c:pt idx="1">
                  <c:v>12.932695481</c:v>
                </c:pt>
                <c:pt idx="2">
                  <c:v>12.653934956</c:v>
                </c:pt>
                <c:pt idx="3">
                  <c:v>13.535053214</c:v>
                </c:pt>
                <c:pt idx="4">
                  <c:v>14.187009939</c:v>
                </c:pt>
                <c:pt idx="5">
                  <c:v>11.827787031</c:v>
                </c:pt>
                <c:pt idx="6">
                  <c:v>10.610822426</c:v>
                </c:pt>
                <c:pt idx="7">
                  <c:v>15.601361475</c:v>
                </c:pt>
                <c:pt idx="8">
                  <c:v>15.328855439</c:v>
                </c:pt>
                <c:pt idx="9">
                  <c:v>15.755032046</c:v>
                </c:pt>
                <c:pt idx="10">
                  <c:v>13.231777111</c:v>
                </c:pt>
                <c:pt idx="11">
                  <c:v>13.006911331</c:v>
                </c:pt>
                <c:pt idx="12">
                  <c:v>12.644655758</c:v>
                </c:pt>
                <c:pt idx="13">
                  <c:v>11.916230877</c:v>
                </c:pt>
                <c:pt idx="14">
                  <c:v>14.326499457</c:v>
                </c:pt>
                <c:pt idx="15">
                  <c:v>15.952687326</c:v>
                </c:pt>
                <c:pt idx="16">
                  <c:v>14.617312214</c:v>
                </c:pt>
                <c:pt idx="17">
                  <c:v>14.471548318</c:v>
                </c:pt>
                <c:pt idx="18">
                  <c:v>14.206532396</c:v>
                </c:pt>
                <c:pt idx="19">
                  <c:v>14.092477684</c:v>
                </c:pt>
                <c:pt idx="20">
                  <c:v>11.052217933</c:v>
                </c:pt>
                <c:pt idx="21">
                  <c:v>14.223819386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60896"/>
        <c:axId val="-2113463520"/>
      </c:lineChart>
      <c:dateAx>
        <c:axId val="-2113460896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463520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4635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460896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313807531380753"/>
          <c:y val="0.0265957446808511"/>
          <c:w val="0.0669456066945606"/>
          <c:h val="0.1170212765957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1233286426992"/>
          <c:y val="0.137566848373679"/>
          <c:w val="0.948799296302835"/>
          <c:h val="0.550267393494717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2'!$A$67</c:f>
              <c:strCache>
                <c:ptCount val="1"/>
                <c:pt idx="0">
                  <c:v>СТС 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dLbls>
            <c:dLbl>
              <c:idx val="21"/>
              <c:layout>
                <c:manualLayout>
                  <c:x val="-0.0284211886310944"/>
                  <c:y val="-0.0445099632623399"/>
                </c:manualLayout>
              </c:layout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2'!$D$127:$Y$127</c:f>
              <c:numCache>
                <c:formatCode>0.0</c:formatCode>
                <c:ptCount val="22"/>
                <c:pt idx="0">
                  <c:v>9.482240661</c:v>
                </c:pt>
                <c:pt idx="1">
                  <c:v>5.692609705</c:v>
                </c:pt>
                <c:pt idx="2">
                  <c:v>6.362160263</c:v>
                </c:pt>
                <c:pt idx="3">
                  <c:v>5.65196783</c:v>
                </c:pt>
                <c:pt idx="4">
                  <c:v>6.615700706</c:v>
                </c:pt>
                <c:pt idx="5">
                  <c:v>8.065742242</c:v>
                </c:pt>
                <c:pt idx="6">
                  <c:v>7.376844845</c:v>
                </c:pt>
                <c:pt idx="7">
                  <c:v>6.63541677</c:v>
                </c:pt>
                <c:pt idx="8">
                  <c:v>6.642156471</c:v>
                </c:pt>
                <c:pt idx="9">
                  <c:v>6.517486757</c:v>
                </c:pt>
                <c:pt idx="10">
                  <c:v>6.581902224</c:v>
                </c:pt>
                <c:pt idx="11">
                  <c:v>7.543616081</c:v>
                </c:pt>
                <c:pt idx="12">
                  <c:v>5.98296378</c:v>
                </c:pt>
                <c:pt idx="13">
                  <c:v>8.377900812</c:v>
                </c:pt>
                <c:pt idx="14">
                  <c:v>6.625301151999999</c:v>
                </c:pt>
                <c:pt idx="15">
                  <c:v>6.213262736</c:v>
                </c:pt>
                <c:pt idx="16">
                  <c:v>5.610798864999999</c:v>
                </c:pt>
                <c:pt idx="17">
                  <c:v>5.701457283</c:v>
                </c:pt>
                <c:pt idx="18">
                  <c:v>6.200600822</c:v>
                </c:pt>
                <c:pt idx="19">
                  <c:v>6.909686499</c:v>
                </c:pt>
                <c:pt idx="20">
                  <c:v>8.168037262</c:v>
                </c:pt>
                <c:pt idx="21">
                  <c:v>6.70090048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19728"/>
        <c:axId val="-2113422352"/>
      </c:lineChart>
      <c:dateAx>
        <c:axId val="-2113419728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422352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42235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419728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82131661442006"/>
          <c:y val="0.0264550264550265"/>
          <c:w val="0.0679206948661198"/>
          <c:h val="0.1164026718882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6-54</a:t>
            </a:r>
          </a:p>
        </c:rich>
      </c:tx>
      <c:layout>
        <c:manualLayout>
          <c:xMode val="edge"/>
          <c:yMode val="edge"/>
          <c:x val="0.220221606648199"/>
          <c:y val="0.07050528789659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800554016620499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2'!$A$26:$A$31,'Help 2'!$A$40,'Help 2'!$A$43,'Help 2'!$A$45)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2'!$Y$26:$Y$31,'Help 2'!$Y$40,'Help 2'!$Y$43,'Help 2'!$Y$45)</c:f>
              <c:numCache>
                <c:formatCode>0.0</c:formatCode>
                <c:ptCount val="9"/>
                <c:pt idx="0">
                  <c:v>10.323609851</c:v>
                </c:pt>
                <c:pt idx="1">
                  <c:v>6.101001581</c:v>
                </c:pt>
                <c:pt idx="2">
                  <c:v>4.503717977</c:v>
                </c:pt>
                <c:pt idx="3">
                  <c:v>11.915207207</c:v>
                </c:pt>
                <c:pt idx="4">
                  <c:v>8.619236349</c:v>
                </c:pt>
                <c:pt idx="5">
                  <c:v>7.949242257</c:v>
                </c:pt>
                <c:pt idx="6">
                  <c:v>4.520731116</c:v>
                </c:pt>
                <c:pt idx="7">
                  <c:v>14.391226973</c:v>
                </c:pt>
                <c:pt idx="8">
                  <c:v>2.393676397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2'!$A$26:$A$31,'Help 2'!$A$40,'Help 2'!$A$43,'Help 2'!$A$45)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2'!$AU$26:$AU$31,'Help 2'!$AU$40,'Help 2'!$AU$43,'Help 2'!$AU$45)</c:f>
              <c:numCache>
                <c:formatCode>0.0</c:formatCode>
                <c:ptCount val="9"/>
                <c:pt idx="0">
                  <c:v>11.799077478</c:v>
                </c:pt>
                <c:pt idx="1">
                  <c:v>7.97098925</c:v>
                </c:pt>
                <c:pt idx="2">
                  <c:v>4.216977662</c:v>
                </c:pt>
                <c:pt idx="3">
                  <c:v>14.472193289</c:v>
                </c:pt>
                <c:pt idx="4">
                  <c:v>10.195409641</c:v>
                </c:pt>
                <c:pt idx="5">
                  <c:v>9.209686336</c:v>
                </c:pt>
                <c:pt idx="6">
                  <c:v>6.163725156</c:v>
                </c:pt>
                <c:pt idx="7">
                  <c:v>10.498667667</c:v>
                </c:pt>
                <c:pt idx="8">
                  <c:v>1.691033649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3612144"/>
        <c:axId val="-2143604448"/>
      </c:barChart>
      <c:catAx>
        <c:axId val="-21436121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360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604448"/>
        <c:scaling>
          <c:orientation val="minMax"/>
          <c:max val="35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-2143612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3573407202216"/>
          <c:y val="0.941245593419507"/>
          <c:w val="0.214681440443213"/>
          <c:h val="0.02937720329024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960467037686"/>
          <c:y val="0.136842456934768"/>
          <c:w val="0.948852258149026"/>
          <c:h val="0.55263299915964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2'!$A$68</c:f>
              <c:strCache>
                <c:ptCount val="1"/>
                <c:pt idx="0">
                  <c:v>РЕН ТВ 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2'!$D$128:$Y$128</c:f>
              <c:numCache>
                <c:formatCode>0.0</c:formatCode>
                <c:ptCount val="22"/>
                <c:pt idx="0">
                  <c:v>5.792477492</c:v>
                </c:pt>
                <c:pt idx="1">
                  <c:v>4.098698797</c:v>
                </c:pt>
                <c:pt idx="2">
                  <c:v>3.856494698</c:v>
                </c:pt>
                <c:pt idx="3">
                  <c:v>3.708599371</c:v>
                </c:pt>
                <c:pt idx="4">
                  <c:v>4.117889106</c:v>
                </c:pt>
                <c:pt idx="5">
                  <c:v>6.582158187</c:v>
                </c:pt>
                <c:pt idx="6">
                  <c:v>5.745177857</c:v>
                </c:pt>
                <c:pt idx="7">
                  <c:v>5.320537434</c:v>
                </c:pt>
                <c:pt idx="8">
                  <c:v>4.725740376</c:v>
                </c:pt>
                <c:pt idx="9">
                  <c:v>4.043509165</c:v>
                </c:pt>
                <c:pt idx="10">
                  <c:v>3.814719574</c:v>
                </c:pt>
                <c:pt idx="11">
                  <c:v>4.438643207</c:v>
                </c:pt>
                <c:pt idx="12">
                  <c:v>4.836881882</c:v>
                </c:pt>
                <c:pt idx="13">
                  <c:v>7.326137608</c:v>
                </c:pt>
                <c:pt idx="14">
                  <c:v>3.7479957</c:v>
                </c:pt>
                <c:pt idx="15">
                  <c:v>3.683775386</c:v>
                </c:pt>
                <c:pt idx="16">
                  <c:v>3.798796485</c:v>
                </c:pt>
                <c:pt idx="17">
                  <c:v>3.603063862</c:v>
                </c:pt>
                <c:pt idx="18">
                  <c:v>4.536876803</c:v>
                </c:pt>
                <c:pt idx="19">
                  <c:v>5.778859765</c:v>
                </c:pt>
                <c:pt idx="20">
                  <c:v>7.204522317</c:v>
                </c:pt>
                <c:pt idx="21">
                  <c:v>4.677817609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78288"/>
        <c:axId val="-2113380912"/>
      </c:lineChart>
      <c:dateAx>
        <c:axId val="-2113378288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380912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38091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378288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167014613778706"/>
          <c:y val="0.0263157894736842"/>
          <c:w val="0.0897703549060543"/>
          <c:h val="0.1157900262467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688216892596"/>
          <c:y val="0.136125654450262"/>
          <c:w val="0.948905109489051"/>
          <c:h val="0.554973821989529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2'!$A$72</c:f>
              <c:strCache>
                <c:ptCount val="1"/>
                <c:pt idx="0">
                  <c:v>ПЕРЕЦ 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2'!$D$132:$Y$132</c:f>
              <c:numCache>
                <c:formatCode>0.0</c:formatCode>
                <c:ptCount val="22"/>
                <c:pt idx="0">
                  <c:v>2.130710847</c:v>
                </c:pt>
                <c:pt idx="1">
                  <c:v>2.173961935</c:v>
                </c:pt>
                <c:pt idx="2">
                  <c:v>2.258664452</c:v>
                </c:pt>
                <c:pt idx="3">
                  <c:v>2.05853399</c:v>
                </c:pt>
                <c:pt idx="4">
                  <c:v>2.304757937</c:v>
                </c:pt>
                <c:pt idx="5">
                  <c:v>1.862036555</c:v>
                </c:pt>
                <c:pt idx="6">
                  <c:v>1.77943314</c:v>
                </c:pt>
                <c:pt idx="7">
                  <c:v>2.194241961</c:v>
                </c:pt>
                <c:pt idx="8">
                  <c:v>2.072731538</c:v>
                </c:pt>
                <c:pt idx="9">
                  <c:v>2.00243515</c:v>
                </c:pt>
                <c:pt idx="10">
                  <c:v>2.430079425</c:v>
                </c:pt>
                <c:pt idx="11">
                  <c:v>1.723870633</c:v>
                </c:pt>
                <c:pt idx="12">
                  <c:v>1.766799769</c:v>
                </c:pt>
                <c:pt idx="13">
                  <c:v>2.318526561</c:v>
                </c:pt>
                <c:pt idx="14">
                  <c:v>2.609976892</c:v>
                </c:pt>
                <c:pt idx="15">
                  <c:v>2.292877105</c:v>
                </c:pt>
                <c:pt idx="16">
                  <c:v>2.076482785</c:v>
                </c:pt>
                <c:pt idx="17">
                  <c:v>2.565206927</c:v>
                </c:pt>
                <c:pt idx="18">
                  <c:v>1.741068884</c:v>
                </c:pt>
                <c:pt idx="19">
                  <c:v>1.741811871</c:v>
                </c:pt>
                <c:pt idx="20">
                  <c:v>2.149958504</c:v>
                </c:pt>
                <c:pt idx="21">
                  <c:v>2.228062426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37120"/>
        <c:axId val="-2113339744"/>
      </c:lineChart>
      <c:dateAx>
        <c:axId val="-2113337120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339744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33974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337120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625651720542231"/>
          <c:y val="0.0261780104712042"/>
          <c:w val="0.110531803962461"/>
          <c:h val="0.1151832460732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987525987526"/>
          <c:y val="0.139175257731959"/>
          <c:w val="0.949064449064449"/>
          <c:h val="0.551546391752577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2'!$A$71</c:f>
              <c:strCache>
                <c:ptCount val="1"/>
                <c:pt idx="0">
                  <c:v>НТВ 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2'!$D$131:$Y$131</c:f>
              <c:numCache>
                <c:formatCode>0.0</c:formatCode>
                <c:ptCount val="22"/>
                <c:pt idx="0">
                  <c:v>5.679894281</c:v>
                </c:pt>
                <c:pt idx="1">
                  <c:v>7.225327157</c:v>
                </c:pt>
                <c:pt idx="2">
                  <c:v>6.500381145</c:v>
                </c:pt>
                <c:pt idx="3">
                  <c:v>5.986765863</c:v>
                </c:pt>
                <c:pt idx="4">
                  <c:v>6.621532595</c:v>
                </c:pt>
                <c:pt idx="5">
                  <c:v>6.930385371</c:v>
                </c:pt>
                <c:pt idx="6">
                  <c:v>6.764715848</c:v>
                </c:pt>
                <c:pt idx="7">
                  <c:v>6.187021253</c:v>
                </c:pt>
                <c:pt idx="8">
                  <c:v>5.749863882</c:v>
                </c:pt>
                <c:pt idx="9">
                  <c:v>5.801634639</c:v>
                </c:pt>
                <c:pt idx="10">
                  <c:v>6.406052587</c:v>
                </c:pt>
                <c:pt idx="11">
                  <c:v>6.107581356</c:v>
                </c:pt>
                <c:pt idx="12">
                  <c:v>6.122227197</c:v>
                </c:pt>
                <c:pt idx="13">
                  <c:v>6.539380487</c:v>
                </c:pt>
                <c:pt idx="14">
                  <c:v>6.339528865</c:v>
                </c:pt>
                <c:pt idx="15">
                  <c:v>6.569156395</c:v>
                </c:pt>
                <c:pt idx="16">
                  <c:v>7.256611149</c:v>
                </c:pt>
                <c:pt idx="17">
                  <c:v>6.751915594</c:v>
                </c:pt>
                <c:pt idx="18">
                  <c:v>6.502965113</c:v>
                </c:pt>
                <c:pt idx="19">
                  <c:v>5.97703183</c:v>
                </c:pt>
                <c:pt idx="20">
                  <c:v>6.22028085</c:v>
                </c:pt>
                <c:pt idx="21">
                  <c:v>6.869276819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95952"/>
        <c:axId val="-2113298576"/>
      </c:lineChart>
      <c:dateAx>
        <c:axId val="-2113295952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298576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29857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295952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80665280665281"/>
          <c:y val="0.0309278350515464"/>
          <c:w val="0.0675675675675676"/>
          <c:h val="0.1134020618556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9605663054159"/>
          <c:y val="0.138462231882171"/>
          <c:w val="0.949118304126006"/>
          <c:h val="0.553848927528684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2'!$A$69</c:f>
              <c:strCache>
                <c:ptCount val="1"/>
                <c:pt idx="0">
                  <c:v>ПЕРВЫЙ КАНАЛ </c:v>
                </c:pt>
              </c:strCache>
            </c:strRef>
          </c:tx>
          <c:spPr>
            <a:ln w="25400">
              <a:solidFill>
                <a:srgbClr val="FF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2'!$D$129:$Y$129</c:f>
              <c:numCache>
                <c:formatCode>0.0</c:formatCode>
                <c:ptCount val="22"/>
                <c:pt idx="0">
                  <c:v>9.925068052</c:v>
                </c:pt>
                <c:pt idx="1">
                  <c:v>12.709911234</c:v>
                </c:pt>
                <c:pt idx="2">
                  <c:v>14.360120394</c:v>
                </c:pt>
                <c:pt idx="3">
                  <c:v>17.064064337</c:v>
                </c:pt>
                <c:pt idx="4">
                  <c:v>12.586574028</c:v>
                </c:pt>
                <c:pt idx="5">
                  <c:v>6.175746097</c:v>
                </c:pt>
                <c:pt idx="6">
                  <c:v>14.669536463</c:v>
                </c:pt>
                <c:pt idx="7">
                  <c:v>13.224023199</c:v>
                </c:pt>
                <c:pt idx="8">
                  <c:v>14.47754895</c:v>
                </c:pt>
                <c:pt idx="9">
                  <c:v>12.605915711</c:v>
                </c:pt>
                <c:pt idx="10">
                  <c:v>13.568361283</c:v>
                </c:pt>
                <c:pt idx="11">
                  <c:v>13.41352462</c:v>
                </c:pt>
                <c:pt idx="12">
                  <c:v>15.788566857</c:v>
                </c:pt>
                <c:pt idx="13">
                  <c:v>8.440543206</c:v>
                </c:pt>
                <c:pt idx="14">
                  <c:v>12.319708116</c:v>
                </c:pt>
                <c:pt idx="15">
                  <c:v>12.745724231</c:v>
                </c:pt>
                <c:pt idx="16">
                  <c:v>12.896124048</c:v>
                </c:pt>
                <c:pt idx="17">
                  <c:v>12.467527549</c:v>
                </c:pt>
                <c:pt idx="18">
                  <c:v>13.346193215</c:v>
                </c:pt>
                <c:pt idx="19">
                  <c:v>6.853334869</c:v>
                </c:pt>
                <c:pt idx="20">
                  <c:v>8.971444285</c:v>
                </c:pt>
                <c:pt idx="21">
                  <c:v>11.720243546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4768"/>
        <c:axId val="-2113257392"/>
      </c:lineChart>
      <c:dateAx>
        <c:axId val="-2113254768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257392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25739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254768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519210799584631"/>
          <c:y val="0.0307692307692308"/>
          <c:w val="0.149532819301014"/>
          <c:h val="0.1128210512147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9336230942966"/>
          <c:y val="0.137755445221434"/>
          <c:w val="0.949170605251255"/>
          <c:h val="0.556123834412454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2'!$A$70</c:f>
              <c:strCache>
                <c:ptCount val="1"/>
                <c:pt idx="0">
                  <c:v>РОССИЯ 1 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2'!$D$130:$Y$130</c:f>
              <c:numCache>
                <c:formatCode>0.0</c:formatCode>
                <c:ptCount val="22"/>
                <c:pt idx="0">
                  <c:v>8.29941545</c:v>
                </c:pt>
                <c:pt idx="1">
                  <c:v>6.968132495</c:v>
                </c:pt>
                <c:pt idx="2">
                  <c:v>7.378510981</c:v>
                </c:pt>
                <c:pt idx="3">
                  <c:v>7.80329501</c:v>
                </c:pt>
                <c:pt idx="4">
                  <c:v>7.342055398</c:v>
                </c:pt>
                <c:pt idx="5">
                  <c:v>12.554835266</c:v>
                </c:pt>
                <c:pt idx="6">
                  <c:v>7.865738077</c:v>
                </c:pt>
                <c:pt idx="7">
                  <c:v>7.477295729</c:v>
                </c:pt>
                <c:pt idx="8">
                  <c:v>6.472855636</c:v>
                </c:pt>
                <c:pt idx="9">
                  <c:v>7.252947699</c:v>
                </c:pt>
                <c:pt idx="10">
                  <c:v>7.55666373</c:v>
                </c:pt>
                <c:pt idx="11">
                  <c:v>6.912654146</c:v>
                </c:pt>
                <c:pt idx="12">
                  <c:v>6.932884094</c:v>
                </c:pt>
                <c:pt idx="13">
                  <c:v>9.104487999</c:v>
                </c:pt>
                <c:pt idx="14">
                  <c:v>8.169943184</c:v>
                </c:pt>
                <c:pt idx="15">
                  <c:v>7.312325836</c:v>
                </c:pt>
                <c:pt idx="16">
                  <c:v>8.095825371</c:v>
                </c:pt>
                <c:pt idx="17">
                  <c:v>8.097437311</c:v>
                </c:pt>
                <c:pt idx="18">
                  <c:v>7.672483168</c:v>
                </c:pt>
                <c:pt idx="19">
                  <c:v>7.928340871</c:v>
                </c:pt>
                <c:pt idx="20">
                  <c:v>7.431352725</c:v>
                </c:pt>
                <c:pt idx="21">
                  <c:v>7.549281982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13840"/>
        <c:axId val="-2113216464"/>
      </c:lineChart>
      <c:dateAx>
        <c:axId val="-2113213840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216464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216464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213840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726141078838174"/>
          <c:y val="0.0255102040816326"/>
          <c:w val="0.108921270733275"/>
          <c:h val="0.11224543360651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9067357512953"/>
          <c:y val="0.137055837563452"/>
          <c:w val="0.949222797927461"/>
          <c:h val="0.558375634517767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2'!$A$73</c:f>
              <c:strCache>
                <c:ptCount val="1"/>
                <c:pt idx="0">
                  <c:v>ТВ ЦЕНТР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2'!$D$133:$Y$133</c:f>
              <c:numCache>
                <c:formatCode>0.0</c:formatCode>
                <c:ptCount val="22"/>
                <c:pt idx="0">
                  <c:v>1.761446897</c:v>
                </c:pt>
                <c:pt idx="1">
                  <c:v>1.458105808</c:v>
                </c:pt>
                <c:pt idx="2">
                  <c:v>1.437195767</c:v>
                </c:pt>
                <c:pt idx="3">
                  <c:v>1.325040448</c:v>
                </c:pt>
                <c:pt idx="4">
                  <c:v>1.429189292</c:v>
                </c:pt>
                <c:pt idx="5">
                  <c:v>2.425524075</c:v>
                </c:pt>
                <c:pt idx="6">
                  <c:v>2.131701159</c:v>
                </c:pt>
                <c:pt idx="7">
                  <c:v>1.454030038</c:v>
                </c:pt>
                <c:pt idx="8">
                  <c:v>1.359921357</c:v>
                </c:pt>
                <c:pt idx="9">
                  <c:v>1.297430453</c:v>
                </c:pt>
                <c:pt idx="10">
                  <c:v>1.233427811</c:v>
                </c:pt>
                <c:pt idx="11">
                  <c:v>1.376598566</c:v>
                </c:pt>
                <c:pt idx="12">
                  <c:v>2.609166912</c:v>
                </c:pt>
                <c:pt idx="13">
                  <c:v>2.232374877</c:v>
                </c:pt>
                <c:pt idx="14">
                  <c:v>1.546933499</c:v>
                </c:pt>
                <c:pt idx="15">
                  <c:v>1.418452404</c:v>
                </c:pt>
                <c:pt idx="16">
                  <c:v>1.609071036</c:v>
                </c:pt>
                <c:pt idx="17">
                  <c:v>1.906593134</c:v>
                </c:pt>
                <c:pt idx="18">
                  <c:v>1.574777938</c:v>
                </c:pt>
                <c:pt idx="19">
                  <c:v>2.88291706</c:v>
                </c:pt>
                <c:pt idx="20">
                  <c:v>2.418272558</c:v>
                </c:pt>
                <c:pt idx="21">
                  <c:v>1.631851738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72544"/>
        <c:axId val="-2113175168"/>
      </c:lineChart>
      <c:dateAx>
        <c:axId val="-2113172544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175168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17516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172544"/>
        <c:crosses val="autoZero"/>
        <c:crossBetween val="midCat"/>
        <c:majorUnit val="2.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69430051813472"/>
          <c:y val="0.0304568527918782"/>
          <c:w val="0.15405872193437"/>
          <c:h val="0.1116751269035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8799433471865"/>
          <c:y val="0.136364308930659"/>
          <c:w val="0.949276321974801"/>
          <c:h val="0.56060882560382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2'!$A$54</c:f>
              <c:strCache>
                <c:ptCount val="1"/>
                <c:pt idx="0">
                  <c:v>ДОМАШНИЙ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2'!$D$134:$Y$134</c:f>
              <c:numCache>
                <c:formatCode>0.0</c:formatCode>
                <c:ptCount val="22"/>
                <c:pt idx="0">
                  <c:v>2.235476392</c:v>
                </c:pt>
                <c:pt idx="1">
                  <c:v>1.953537402</c:v>
                </c:pt>
                <c:pt idx="2">
                  <c:v>1.796125065</c:v>
                </c:pt>
                <c:pt idx="3">
                  <c:v>2.324921658</c:v>
                </c:pt>
                <c:pt idx="4">
                  <c:v>2.038231264</c:v>
                </c:pt>
                <c:pt idx="5">
                  <c:v>1.772716192</c:v>
                </c:pt>
                <c:pt idx="6">
                  <c:v>2.296797612</c:v>
                </c:pt>
                <c:pt idx="7">
                  <c:v>2.157609665</c:v>
                </c:pt>
                <c:pt idx="8">
                  <c:v>2.389396685</c:v>
                </c:pt>
                <c:pt idx="9">
                  <c:v>2.465305343</c:v>
                </c:pt>
                <c:pt idx="10">
                  <c:v>2.588423473</c:v>
                </c:pt>
                <c:pt idx="11">
                  <c:v>1.725954781</c:v>
                </c:pt>
                <c:pt idx="12">
                  <c:v>3.853505963</c:v>
                </c:pt>
                <c:pt idx="13">
                  <c:v>2.308650741</c:v>
                </c:pt>
                <c:pt idx="14">
                  <c:v>1.775997339</c:v>
                </c:pt>
                <c:pt idx="15">
                  <c:v>2.473007524</c:v>
                </c:pt>
                <c:pt idx="16">
                  <c:v>2.125353782</c:v>
                </c:pt>
                <c:pt idx="17">
                  <c:v>2.129316809</c:v>
                </c:pt>
                <c:pt idx="18">
                  <c:v>2.086174155</c:v>
                </c:pt>
                <c:pt idx="19">
                  <c:v>3.141636556</c:v>
                </c:pt>
                <c:pt idx="20">
                  <c:v>3.31805241</c:v>
                </c:pt>
                <c:pt idx="21">
                  <c:v>1.876089316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131376"/>
        <c:axId val="-2113134000"/>
      </c:lineChart>
      <c:dateAx>
        <c:axId val="-2113131376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3134000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3134000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3131376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5175983436853"/>
          <c:y val="0.0303030303030303"/>
          <c:w val="0.121118121104427"/>
          <c:h val="0.1111116413478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8531671392107"/>
          <c:y val="0.135678724871243"/>
          <c:w val="0.949328297351818"/>
          <c:h val="0.562815451317749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2'!$A$55</c:f>
              <c:strCache>
                <c:ptCount val="1"/>
                <c:pt idx="0">
                  <c:v>ПЯТНИЦА </c:v>
                </c:pt>
              </c:strCache>
            </c:strRef>
          </c:tx>
          <c:spPr>
            <a:ln w="25400">
              <a:solidFill>
                <a:srgbClr val="FFFF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2'!$D$135:$Y$135</c:f>
              <c:numCache>
                <c:formatCode>0.0</c:formatCode>
                <c:ptCount val="22"/>
                <c:pt idx="0">
                  <c:v>3.905415516</c:v>
                </c:pt>
                <c:pt idx="1">
                  <c:v>3.104535276</c:v>
                </c:pt>
                <c:pt idx="2">
                  <c:v>2.542493285</c:v>
                </c:pt>
                <c:pt idx="3">
                  <c:v>2.430609583</c:v>
                </c:pt>
                <c:pt idx="4">
                  <c:v>2.34100559</c:v>
                </c:pt>
                <c:pt idx="5">
                  <c:v>2.929094319</c:v>
                </c:pt>
                <c:pt idx="6">
                  <c:v>2.581937742</c:v>
                </c:pt>
                <c:pt idx="7">
                  <c:v>2.779274111</c:v>
                </c:pt>
                <c:pt idx="8">
                  <c:v>2.664718279</c:v>
                </c:pt>
                <c:pt idx="9">
                  <c:v>2.93284936</c:v>
                </c:pt>
                <c:pt idx="10">
                  <c:v>2.796692002</c:v>
                </c:pt>
                <c:pt idx="11">
                  <c:v>2.750093617</c:v>
                </c:pt>
                <c:pt idx="12">
                  <c:v>2.503869317</c:v>
                </c:pt>
                <c:pt idx="13">
                  <c:v>2.64496659</c:v>
                </c:pt>
                <c:pt idx="14">
                  <c:v>3.150879562</c:v>
                </c:pt>
                <c:pt idx="15">
                  <c:v>2.948937217</c:v>
                </c:pt>
                <c:pt idx="16">
                  <c:v>3.482364128</c:v>
                </c:pt>
                <c:pt idx="17">
                  <c:v>3.157937285</c:v>
                </c:pt>
                <c:pt idx="18">
                  <c:v>2.674199756</c:v>
                </c:pt>
                <c:pt idx="19">
                  <c:v>2.511078702</c:v>
                </c:pt>
                <c:pt idx="20">
                  <c:v>4.10123979</c:v>
                </c:pt>
                <c:pt idx="21">
                  <c:v>3.229677143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58864"/>
        <c:axId val="-2117861488"/>
      </c:lineChart>
      <c:dateAx>
        <c:axId val="-2117858864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7861488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7861488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785886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68872802481903"/>
          <c:y val="0.0301507537688442"/>
          <c:w val="0.157531885556705"/>
          <c:h val="0.110553291391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8264462809917"/>
          <c:y val="0.125"/>
          <c:w val="0.949380165289256"/>
          <c:h val="0.56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2'!$A$56</c:f>
              <c:strCache>
                <c:ptCount val="1"/>
                <c:pt idx="0">
                  <c:v>Ю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2'!$D$136:$Y$136</c:f>
              <c:numCache>
                <c:formatCode>0.0</c:formatCode>
                <c:ptCount val="22"/>
                <c:pt idx="0">
                  <c:v>1.468992716</c:v>
                </c:pt>
                <c:pt idx="1">
                  <c:v>1.355919791</c:v>
                </c:pt>
                <c:pt idx="2">
                  <c:v>1.450561738</c:v>
                </c:pt>
                <c:pt idx="3">
                  <c:v>1.53707315</c:v>
                </c:pt>
                <c:pt idx="4">
                  <c:v>1.474842457</c:v>
                </c:pt>
                <c:pt idx="5">
                  <c:v>1.692592188</c:v>
                </c:pt>
                <c:pt idx="6">
                  <c:v>1.753744871</c:v>
                </c:pt>
                <c:pt idx="7">
                  <c:v>1.73455142</c:v>
                </c:pt>
                <c:pt idx="8">
                  <c:v>1.532972143</c:v>
                </c:pt>
                <c:pt idx="9">
                  <c:v>2.418380359</c:v>
                </c:pt>
                <c:pt idx="10">
                  <c:v>1.837998572</c:v>
                </c:pt>
                <c:pt idx="11">
                  <c:v>2.017050295</c:v>
                </c:pt>
                <c:pt idx="12">
                  <c:v>1.777346592</c:v>
                </c:pt>
                <c:pt idx="13">
                  <c:v>1.452047371</c:v>
                </c:pt>
                <c:pt idx="14">
                  <c:v>1.646593438</c:v>
                </c:pt>
                <c:pt idx="15">
                  <c:v>1.868628352</c:v>
                </c:pt>
                <c:pt idx="16">
                  <c:v>1.897259604</c:v>
                </c:pt>
                <c:pt idx="17">
                  <c:v>1.879630497</c:v>
                </c:pt>
                <c:pt idx="18">
                  <c:v>1.97076672</c:v>
                </c:pt>
                <c:pt idx="19">
                  <c:v>1.936572978</c:v>
                </c:pt>
                <c:pt idx="20">
                  <c:v>1.175662742</c:v>
                </c:pt>
                <c:pt idx="21">
                  <c:v>1.730387971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09360"/>
        <c:axId val="-2117811984"/>
      </c:lineChart>
      <c:dateAx>
        <c:axId val="-2117809360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7811984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7811984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7809360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165289256198347"/>
          <c:y val="0.025"/>
          <c:w val="0.0898760330578512"/>
          <c:h val="0.1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7998196028239"/>
          <c:y val="0.124378713749192"/>
          <c:w val="0.949433361383918"/>
          <c:h val="0.562191786146349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2'!$A$57</c:f>
              <c:strCache>
                <c:ptCount val="1"/>
                <c:pt idx="0">
                  <c:v>РОССИЯ К 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2'!$D$137:$Y$137</c:f>
              <c:numCache>
                <c:formatCode>0.0</c:formatCode>
                <c:ptCount val="22"/>
                <c:pt idx="0">
                  <c:v>0.667277321</c:v>
                </c:pt>
                <c:pt idx="1">
                  <c:v>0.446042144</c:v>
                </c:pt>
                <c:pt idx="2">
                  <c:v>0.473343089</c:v>
                </c:pt>
                <c:pt idx="3">
                  <c:v>0.513543214</c:v>
                </c:pt>
                <c:pt idx="4">
                  <c:v>0.465730425</c:v>
                </c:pt>
                <c:pt idx="5">
                  <c:v>0.57717461</c:v>
                </c:pt>
                <c:pt idx="6">
                  <c:v>0.447621202</c:v>
                </c:pt>
                <c:pt idx="7">
                  <c:v>0.445757314</c:v>
                </c:pt>
                <c:pt idx="8">
                  <c:v>0.286512204</c:v>
                </c:pt>
                <c:pt idx="9">
                  <c:v>0.468161096</c:v>
                </c:pt>
                <c:pt idx="10">
                  <c:v>0.486966583</c:v>
                </c:pt>
                <c:pt idx="11">
                  <c:v>0.464180218</c:v>
                </c:pt>
                <c:pt idx="12">
                  <c:v>0.557344317</c:v>
                </c:pt>
                <c:pt idx="13">
                  <c:v>0.651216602</c:v>
                </c:pt>
                <c:pt idx="14">
                  <c:v>0.470631255</c:v>
                </c:pt>
                <c:pt idx="15">
                  <c:v>0.354645354</c:v>
                </c:pt>
                <c:pt idx="16">
                  <c:v>0.31057213</c:v>
                </c:pt>
                <c:pt idx="17">
                  <c:v>0.271355122</c:v>
                </c:pt>
                <c:pt idx="18">
                  <c:v>0.469883805</c:v>
                </c:pt>
                <c:pt idx="19">
                  <c:v>0.727947514</c:v>
                </c:pt>
                <c:pt idx="20">
                  <c:v>0.812742928</c:v>
                </c:pt>
                <c:pt idx="21">
                  <c:v>0.349706672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768192"/>
        <c:axId val="-2117770816"/>
      </c:lineChart>
      <c:dateAx>
        <c:axId val="-2117768192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7770816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7770816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776819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0515995872033024"/>
          <c:y val="0.0298507462686567"/>
          <c:w val="0.120743142401318"/>
          <c:h val="0.10945325864117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</a:t>
            </a:r>
            <a:r>
              <a:rPr lang="en-US"/>
              <a:t>14-44</a:t>
            </a:r>
            <a:endParaRPr lang="ru-RU"/>
          </a:p>
        </c:rich>
      </c:tx>
      <c:layout>
        <c:manualLayout>
          <c:xMode val="edge"/>
          <c:yMode val="edge"/>
          <c:x val="0.185595567867036"/>
          <c:y val="0.070505341761857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76915974145891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2'!$A$126:$A$131,'Help 2'!$A$140,'Help 2'!$A$143,'Help 2'!$A$145)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2'!$Y$126:$Y$131,'Help 2'!$Y$140,'Help 2'!$Y$143,'Help 2'!$Y$145)</c:f>
              <c:numCache>
                <c:formatCode>0.0</c:formatCode>
                <c:ptCount val="9"/>
                <c:pt idx="0">
                  <c:v>14.223819386</c:v>
                </c:pt>
                <c:pt idx="1">
                  <c:v>6.70090048</c:v>
                </c:pt>
                <c:pt idx="2">
                  <c:v>4.677817609</c:v>
                </c:pt>
                <c:pt idx="3">
                  <c:v>11.720243546</c:v>
                </c:pt>
                <c:pt idx="4">
                  <c:v>7.549281982</c:v>
                </c:pt>
                <c:pt idx="5">
                  <c:v>6.869276819</c:v>
                </c:pt>
                <c:pt idx="6">
                  <c:v>3.621510238</c:v>
                </c:pt>
                <c:pt idx="7">
                  <c:v>13.734624849</c:v>
                </c:pt>
                <c:pt idx="8">
                  <c:v>2.293903985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2'!$A$126:$A$131,'Help 2'!$A$140,'Help 2'!$A$143,'Help 2'!$A$145)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2'!$AU$126:$AU$131,'Help 2'!$AU$140,'Help 2'!$AU$143,'Help 2'!$AU$145)</c:f>
              <c:numCache>
                <c:formatCode>0.0</c:formatCode>
                <c:ptCount val="9"/>
                <c:pt idx="0">
                  <c:v>16.281047072</c:v>
                </c:pt>
                <c:pt idx="1">
                  <c:v>9.066230088</c:v>
                </c:pt>
                <c:pt idx="2">
                  <c:v>4.570992072</c:v>
                </c:pt>
                <c:pt idx="3">
                  <c:v>14.194011423</c:v>
                </c:pt>
                <c:pt idx="4">
                  <c:v>8.533196844</c:v>
                </c:pt>
                <c:pt idx="5">
                  <c:v>7.902666969</c:v>
                </c:pt>
                <c:pt idx="6">
                  <c:v>4.55421342</c:v>
                </c:pt>
                <c:pt idx="7">
                  <c:v>9.823337399</c:v>
                </c:pt>
                <c:pt idx="8">
                  <c:v>1.577124193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3562272"/>
        <c:axId val="-2143554720"/>
      </c:barChart>
      <c:catAx>
        <c:axId val="-2143562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355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554720"/>
        <c:scaling>
          <c:orientation val="minMax"/>
          <c:max val="40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-21435622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7266851338874"/>
          <c:y val="0.947404162507855"/>
          <c:w val="0.214681440443213"/>
          <c:h val="0.029377225734107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7732088500769"/>
          <c:y val="0.12376267540096"/>
          <c:w val="0.949485014036835"/>
          <c:h val="0.564357799828376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2'!$A$58</c:f>
              <c:strCache>
                <c:ptCount val="1"/>
                <c:pt idx="0">
                  <c:v>ТВ-3 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2'!$D$138:$Y$138</c:f>
              <c:numCache>
                <c:formatCode>0.0</c:formatCode>
                <c:ptCount val="22"/>
                <c:pt idx="0">
                  <c:v>3.771326234</c:v>
                </c:pt>
                <c:pt idx="1">
                  <c:v>3.202002951</c:v>
                </c:pt>
                <c:pt idx="2">
                  <c:v>3.381413422</c:v>
                </c:pt>
                <c:pt idx="3">
                  <c:v>3.636512206</c:v>
                </c:pt>
                <c:pt idx="4">
                  <c:v>3.681450091</c:v>
                </c:pt>
                <c:pt idx="5">
                  <c:v>2.255239253</c:v>
                </c:pt>
                <c:pt idx="6">
                  <c:v>2.322511832</c:v>
                </c:pt>
                <c:pt idx="7">
                  <c:v>2.788703046</c:v>
                </c:pt>
                <c:pt idx="8">
                  <c:v>3.465076379</c:v>
                </c:pt>
                <c:pt idx="9">
                  <c:v>3.689397744</c:v>
                </c:pt>
                <c:pt idx="10">
                  <c:v>3.318207965</c:v>
                </c:pt>
                <c:pt idx="11">
                  <c:v>3.405723963</c:v>
                </c:pt>
                <c:pt idx="12">
                  <c:v>2.470046274</c:v>
                </c:pt>
                <c:pt idx="13">
                  <c:v>2.864520376</c:v>
                </c:pt>
                <c:pt idx="14">
                  <c:v>3.384327971</c:v>
                </c:pt>
                <c:pt idx="15">
                  <c:v>3.421483832</c:v>
                </c:pt>
                <c:pt idx="16">
                  <c:v>3.352503403</c:v>
                </c:pt>
                <c:pt idx="17">
                  <c:v>3.864290627</c:v>
                </c:pt>
                <c:pt idx="18">
                  <c:v>3.914812158</c:v>
                </c:pt>
                <c:pt idx="19">
                  <c:v>2.984834915</c:v>
                </c:pt>
                <c:pt idx="20">
                  <c:v>4.043171208</c:v>
                </c:pt>
                <c:pt idx="21">
                  <c:v>3.11693793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727040"/>
        <c:axId val="-2117729664"/>
      </c:lineChart>
      <c:dateAx>
        <c:axId val="-2117727040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7729664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7729664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7727040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68041237113402"/>
          <c:y val="0.0247524752475248"/>
          <c:w val="0.0690721649484536"/>
          <c:h val="0.1089114108261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7732088500769"/>
          <c:y val="0.12376267540096"/>
          <c:w val="0.949485014036835"/>
          <c:h val="0.564357799828376"/>
        </c:manualLayout>
      </c:layout>
      <c:lineChart>
        <c:grouping val="standard"/>
        <c:varyColors val="0"/>
        <c:ser>
          <c:idx val="0"/>
          <c:order val="0"/>
          <c:tx>
            <c:strRef>
              <c:f>'Help 2'!$A$143</c:f>
              <c:strCache>
                <c:ptCount val="1"/>
                <c:pt idx="0">
                  <c:v>ТЕМАТИЧ. ТВ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dLbls>
            <c:dLbl>
              <c:idx val="21"/>
              <c:numFmt formatCode="_-* #,##0.0_р_._-;\-* #,##0.0_р_._-;_-* &quot;-&quot;??_р_._-;_-@_-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ru-RU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-* #,##0.0_р_._-;\-* #,##0.0_р_._-;_-* &quot;-&quot;??_р_.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'Help 2'!$D$5:$Y$5</c:f>
              <c:numCache>
                <c:formatCode>[$-419]d\ mmm;@</c:formatCode>
                <c:ptCount val="22"/>
                <c:pt idx="0">
                  <c:v>42135.0</c:v>
                </c:pt>
                <c:pt idx="1">
                  <c:v>42136.0</c:v>
                </c:pt>
                <c:pt idx="2">
                  <c:v>42137.0</c:v>
                </c:pt>
                <c:pt idx="3">
                  <c:v>42138.0</c:v>
                </c:pt>
                <c:pt idx="4">
                  <c:v>42139.0</c:v>
                </c:pt>
                <c:pt idx="5">
                  <c:v>42140.0</c:v>
                </c:pt>
                <c:pt idx="6">
                  <c:v>42141.0</c:v>
                </c:pt>
                <c:pt idx="7">
                  <c:v>42142.0</c:v>
                </c:pt>
                <c:pt idx="8">
                  <c:v>42143.0</c:v>
                </c:pt>
                <c:pt idx="9">
                  <c:v>42144.0</c:v>
                </c:pt>
                <c:pt idx="10">
                  <c:v>42145.0</c:v>
                </c:pt>
                <c:pt idx="11">
                  <c:v>42146.0</c:v>
                </c:pt>
                <c:pt idx="12">
                  <c:v>42147.0</c:v>
                </c:pt>
                <c:pt idx="13">
                  <c:v>42148.0</c:v>
                </c:pt>
                <c:pt idx="14">
                  <c:v>42149.0</c:v>
                </c:pt>
                <c:pt idx="15">
                  <c:v>42150.0</c:v>
                </c:pt>
                <c:pt idx="16">
                  <c:v>42151.0</c:v>
                </c:pt>
                <c:pt idx="17">
                  <c:v>42152.0</c:v>
                </c:pt>
                <c:pt idx="18">
                  <c:v>42153.0</c:v>
                </c:pt>
                <c:pt idx="19">
                  <c:v>42154.0</c:v>
                </c:pt>
                <c:pt idx="20">
                  <c:v>42155.0</c:v>
                </c:pt>
                <c:pt idx="21">
                  <c:v>42156.0</c:v>
                </c:pt>
              </c:numCache>
            </c:numRef>
          </c:cat>
          <c:val>
            <c:numRef>
              <c:f>'Help 2'!$D$143:$Y$143</c:f>
              <c:numCache>
                <c:formatCode>0.0</c:formatCode>
                <c:ptCount val="22"/>
                <c:pt idx="0">
                  <c:v>12.798886222</c:v>
                </c:pt>
                <c:pt idx="1">
                  <c:v>13.212578554</c:v>
                </c:pt>
                <c:pt idx="2">
                  <c:v>13.747969198</c:v>
                </c:pt>
                <c:pt idx="3">
                  <c:v>12.395442718</c:v>
                </c:pt>
                <c:pt idx="4">
                  <c:v>14.421044232</c:v>
                </c:pt>
                <c:pt idx="5">
                  <c:v>13.562878225</c:v>
                </c:pt>
                <c:pt idx="6">
                  <c:v>12.20701481</c:v>
                </c:pt>
                <c:pt idx="7">
                  <c:v>12.720024382</c:v>
                </c:pt>
                <c:pt idx="8">
                  <c:v>13.046148214</c:v>
                </c:pt>
                <c:pt idx="9">
                  <c:v>13.478019522</c:v>
                </c:pt>
                <c:pt idx="10">
                  <c:v>13.474994256</c:v>
                </c:pt>
                <c:pt idx="11">
                  <c:v>12.635439663</c:v>
                </c:pt>
                <c:pt idx="12">
                  <c:v>12.228152578</c:v>
                </c:pt>
                <c:pt idx="13">
                  <c:v>13.530965631</c:v>
                </c:pt>
                <c:pt idx="14">
                  <c:v>15.098839453</c:v>
                </c:pt>
                <c:pt idx="15">
                  <c:v>13.663098321</c:v>
                </c:pt>
                <c:pt idx="16">
                  <c:v>13.918450783</c:v>
                </c:pt>
                <c:pt idx="17">
                  <c:v>13.985419531</c:v>
                </c:pt>
                <c:pt idx="18">
                  <c:v>12.044396678</c:v>
                </c:pt>
                <c:pt idx="19">
                  <c:v>13.625408086</c:v>
                </c:pt>
                <c:pt idx="20">
                  <c:v>13.427521866</c:v>
                </c:pt>
                <c:pt idx="21">
                  <c:v>13.734624849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85776"/>
        <c:axId val="-2117688400"/>
      </c:lineChart>
      <c:dateAx>
        <c:axId val="-2117685776"/>
        <c:scaling>
          <c:orientation val="minMax"/>
        </c:scaling>
        <c:delete val="0"/>
        <c:axPos val="b"/>
        <c:numFmt formatCode="d\ 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-2117688400"/>
        <c:crosses val="autoZero"/>
        <c:auto val="1"/>
        <c:lblOffset val="100"/>
        <c:baseTimeUnit val="days"/>
        <c:majorUnit val="1.0"/>
        <c:majorTimeUnit val="days"/>
        <c:minorUnit val="1.0"/>
        <c:minorTimeUnit val="days"/>
      </c:dateAx>
      <c:valAx>
        <c:axId val="-2117688400"/>
        <c:scaling>
          <c:orientation val="minMax"/>
          <c:min val="0.0"/>
        </c:scaling>
        <c:delete val="0"/>
        <c:axPos val="l"/>
        <c:numFmt formatCode="0.0" sourceLinked="1"/>
        <c:majorTickMark val="none"/>
        <c:minorTickMark val="none"/>
        <c:tickLblPos val="none"/>
        <c:spPr>
          <a:ln w="9525">
            <a:noFill/>
          </a:ln>
        </c:spPr>
        <c:crossAx val="-2117685776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C6C6C" mc:Ignorable="a14" a14:legacySpreadsheetColorIndex="22">
                <a:gamma/>
                <a:shade val="56078"/>
                <a:invGamma/>
              </a:srgbClr>
            </a:gs>
          </a:gsLst>
          <a:lin ang="5400000" scaled="1"/>
        </a:gradFill>
        <a:ln w="25400">
          <a:noFill/>
        </a:ln>
      </c:spPr>
    </c:plotArea>
    <c:legend>
      <c:legendPos val="r"/>
      <c:layout>
        <c:manualLayout>
          <c:xMode val="edge"/>
          <c:yMode val="edge"/>
          <c:x val="0.0268041237113402"/>
          <c:y val="0.0247524752475248"/>
          <c:w val="0.125429553264605"/>
          <c:h val="0.1089114108261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жен 18-30</a:t>
            </a:r>
          </a:p>
        </c:rich>
      </c:tx>
      <c:layout>
        <c:manualLayout>
          <c:xMode val="edge"/>
          <c:yMode val="edge"/>
          <c:x val="0.185595567867036"/>
          <c:y val="0.07050528789659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800554016620499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2'!$A$106:$A$111,'Help 2'!$A$120,'Help 2'!$A$123,'Help 2'!$A$125)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2'!$Y$106:$Y$111,'Help 2'!$Y$120,'Help 2'!$Y$123,'Help 2'!$Y$125)</c:f>
              <c:numCache>
                <c:formatCode>0.0</c:formatCode>
                <c:ptCount val="9"/>
                <c:pt idx="0">
                  <c:v>22.611040006</c:v>
                </c:pt>
                <c:pt idx="1">
                  <c:v>7.385742878</c:v>
                </c:pt>
                <c:pt idx="2">
                  <c:v>2.471219505</c:v>
                </c:pt>
                <c:pt idx="3">
                  <c:v>7.860881666</c:v>
                </c:pt>
                <c:pt idx="4">
                  <c:v>6.041763064</c:v>
                </c:pt>
                <c:pt idx="5">
                  <c:v>5.118607013</c:v>
                </c:pt>
                <c:pt idx="6">
                  <c:v>1.640634363</c:v>
                </c:pt>
                <c:pt idx="7">
                  <c:v>11.049941304</c:v>
                </c:pt>
                <c:pt idx="8">
                  <c:v>1.562899096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2'!$A$106:$A$111,'Help 2'!$A$120,'Help 2'!$A$123,'Help 2'!$A$125)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2'!$AU$106:$AU$111,'Help 2'!$AU$120,'Help 2'!$AU$123,'Help 2'!$AU$125)</c:f>
              <c:numCache>
                <c:formatCode>0.0</c:formatCode>
                <c:ptCount val="9"/>
                <c:pt idx="0">
                  <c:v>27.737757269</c:v>
                </c:pt>
                <c:pt idx="1">
                  <c:v>9.285706287</c:v>
                </c:pt>
                <c:pt idx="2">
                  <c:v>2.69512405</c:v>
                </c:pt>
                <c:pt idx="3">
                  <c:v>8.739570463</c:v>
                </c:pt>
                <c:pt idx="4">
                  <c:v>7.049194265</c:v>
                </c:pt>
                <c:pt idx="5">
                  <c:v>4.792922713</c:v>
                </c:pt>
                <c:pt idx="6">
                  <c:v>3.366389368</c:v>
                </c:pt>
                <c:pt idx="7">
                  <c:v>7.731713716</c:v>
                </c:pt>
                <c:pt idx="8">
                  <c:v>1.173351078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3502448"/>
        <c:axId val="-2143494896"/>
      </c:barChart>
      <c:catAx>
        <c:axId val="-21435024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349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494896"/>
        <c:scaling>
          <c:orientation val="minMax"/>
          <c:max val="40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-21435024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3573407202216"/>
          <c:y val="0.941245593419507"/>
          <c:w val="0.214681440443213"/>
          <c:h val="0.02937720329024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18-30</a:t>
            </a:r>
          </a:p>
        </c:rich>
      </c:tx>
      <c:layout>
        <c:manualLayout>
          <c:xMode val="edge"/>
          <c:yMode val="edge"/>
          <c:x val="0.185595567867036"/>
          <c:y val="0.07050528789659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800554016620499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2'!$A$86:$A$91,'Help 2'!$A$100,'Help 2'!$A$103,'Help 2'!$A$105)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2'!$Y$86:$Y$91,'Help 2'!$Y$100,'Help 2'!$Y$103,'Help 2'!$Y$105)</c:f>
              <c:numCache>
                <c:formatCode>0.0</c:formatCode>
                <c:ptCount val="9"/>
                <c:pt idx="0">
                  <c:v>19.98831512</c:v>
                </c:pt>
                <c:pt idx="1">
                  <c:v>7.013232552</c:v>
                </c:pt>
                <c:pt idx="2">
                  <c:v>2.888012099</c:v>
                </c:pt>
                <c:pt idx="3">
                  <c:v>8.972156524</c:v>
                </c:pt>
                <c:pt idx="4">
                  <c:v>6.236645201</c:v>
                </c:pt>
                <c:pt idx="5">
                  <c:v>6.838711734</c:v>
                </c:pt>
                <c:pt idx="6">
                  <c:v>2.636439226</c:v>
                </c:pt>
                <c:pt idx="7">
                  <c:v>13.098163054</c:v>
                </c:pt>
                <c:pt idx="8">
                  <c:v>2.376185859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2'!$A$86:$A$91,'Help 2'!$A$100,'Help 2'!$A$103,'Help 2'!$A$105)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2'!$AU$86:$AU$91,'Help 2'!$AU$100,'Help 2'!$AU$103,'Help 2'!$AU$105)</c:f>
              <c:numCache>
                <c:formatCode>0.0</c:formatCode>
                <c:ptCount val="9"/>
                <c:pt idx="0">
                  <c:v>23.423290984</c:v>
                </c:pt>
                <c:pt idx="1">
                  <c:v>9.812158648</c:v>
                </c:pt>
                <c:pt idx="2">
                  <c:v>2.901124324</c:v>
                </c:pt>
                <c:pt idx="3">
                  <c:v>10.255233182</c:v>
                </c:pt>
                <c:pt idx="4">
                  <c:v>7.35531349</c:v>
                </c:pt>
                <c:pt idx="5">
                  <c:v>7.867351644</c:v>
                </c:pt>
                <c:pt idx="6">
                  <c:v>3.509928766</c:v>
                </c:pt>
                <c:pt idx="7">
                  <c:v>8.04671039</c:v>
                </c:pt>
                <c:pt idx="8">
                  <c:v>1.734012862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3451968"/>
        <c:axId val="-2143444416"/>
      </c:barChart>
      <c:catAx>
        <c:axId val="-2143451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344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444416"/>
        <c:scaling>
          <c:orientation val="minMax"/>
          <c:max val="40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-214345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3573407202216"/>
          <c:y val="0.941245593419507"/>
          <c:w val="0.214681440443213"/>
          <c:h val="0.02937720329024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18+</a:t>
            </a:r>
          </a:p>
        </c:rich>
      </c:tx>
      <c:layout>
        <c:manualLayout>
          <c:xMode val="edge"/>
          <c:yMode val="edge"/>
          <c:x val="0.185595567867036"/>
          <c:y val="0.07050528789659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800554016620499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2'!$A$6:$A$11,'Help 2'!$A$20,'Help 2'!$A$23,'Help 2'!$A$25)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2'!$Y$6:$Y$11,'Help 2'!$Y$20,'Help 2'!$Y$23,'Help 2'!$Y$25)</c:f>
              <c:numCache>
                <c:formatCode>0.0</c:formatCode>
                <c:ptCount val="9"/>
                <c:pt idx="0">
                  <c:v>6.85966773</c:v>
                </c:pt>
                <c:pt idx="1">
                  <c:v>3.824717904</c:v>
                </c:pt>
                <c:pt idx="2">
                  <c:v>3.923170112</c:v>
                </c:pt>
                <c:pt idx="3">
                  <c:v>14.951187142</c:v>
                </c:pt>
                <c:pt idx="4">
                  <c:v>13.511537123</c:v>
                </c:pt>
                <c:pt idx="5">
                  <c:v>11.401740299</c:v>
                </c:pt>
                <c:pt idx="6">
                  <c:v>5.811425111</c:v>
                </c:pt>
                <c:pt idx="7">
                  <c:v>11.032264633</c:v>
                </c:pt>
                <c:pt idx="8">
                  <c:v>2.588520871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2'!$A$6:$A$11,'Help 2'!$A$20,'Help 2'!$A$23,'Help 2'!$A$25)</c:f>
              <c:strCache>
                <c:ptCount val="9"/>
                <c:pt idx="0">
                  <c:v>ТНТ </c:v>
                </c:pt>
                <c:pt idx="1">
                  <c:v>СТС </c:v>
                </c:pt>
                <c:pt idx="2">
                  <c:v>РЕН ТВ </c:v>
                </c:pt>
                <c:pt idx="3">
                  <c:v>ПЕРВЫЙ КАНАЛ </c:v>
                </c:pt>
                <c:pt idx="4">
                  <c:v>РОССИЯ 1 </c:v>
                </c:pt>
                <c:pt idx="5">
                  <c:v>НТВ </c:v>
                </c:pt>
                <c:pt idx="6">
                  <c:v>ПЯТЫЙ КАНАЛ </c:v>
                </c:pt>
                <c:pt idx="7">
                  <c:v>ТЕМАТИЧ. ТВ</c:v>
                </c:pt>
                <c:pt idx="8">
                  <c:v>РОССИЯ 24</c:v>
                </c:pt>
              </c:strCache>
            </c:strRef>
          </c:cat>
          <c:val>
            <c:numRef>
              <c:f>('Help 2'!$AU$6:$AU$11,'Help 2'!$AU$20,'Help 2'!$AU$23,'Help 2'!$AU$25)</c:f>
              <c:numCache>
                <c:formatCode>0.0</c:formatCode>
                <c:ptCount val="9"/>
                <c:pt idx="0">
                  <c:v>7.614263374</c:v>
                </c:pt>
                <c:pt idx="1">
                  <c:v>5.15224086</c:v>
                </c:pt>
                <c:pt idx="2">
                  <c:v>3.17300705</c:v>
                </c:pt>
                <c:pt idx="3">
                  <c:v>17.588028636</c:v>
                </c:pt>
                <c:pt idx="4">
                  <c:v>15.841718388</c:v>
                </c:pt>
                <c:pt idx="5">
                  <c:v>12.350902563</c:v>
                </c:pt>
                <c:pt idx="6">
                  <c:v>7.736856499</c:v>
                </c:pt>
                <c:pt idx="7">
                  <c:v>8.170932865</c:v>
                </c:pt>
                <c:pt idx="8">
                  <c:v>1.820871255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3393280"/>
        <c:axId val="-2143385584"/>
      </c:barChart>
      <c:catAx>
        <c:axId val="-21433932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338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385584"/>
        <c:scaling>
          <c:orientation val="minMax"/>
          <c:max val="40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-2143393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3573407202216"/>
          <c:y val="0.941245593419507"/>
          <c:w val="0.214681440443213"/>
          <c:h val="0.02937720329024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6-54</a:t>
            </a:r>
          </a:p>
        </c:rich>
      </c:tx>
      <c:layout>
        <c:manualLayout>
          <c:xMode val="edge"/>
          <c:yMode val="edge"/>
          <c:x val="0.220221606648199"/>
          <c:y val="0.070505287896592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800554016620499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2'!$A$32:$A$36,'Help 2'!$A$38:$A$39,'Help 2'!$A$41:$A$42,'Help 2'!$A$44)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2'!$Y$32:$Y$36,'Help 2'!$Y$38:$Y$39,'Help 2'!$Y$41:$Y$42,'Help 2'!$Y$44)</c:f>
              <c:numCache>
                <c:formatCode>0.0</c:formatCode>
                <c:ptCount val="10"/>
                <c:pt idx="0">
                  <c:v>2.232340716</c:v>
                </c:pt>
                <c:pt idx="1">
                  <c:v>1.93109783</c:v>
                </c:pt>
                <c:pt idx="2">
                  <c:v>1.874352191</c:v>
                </c:pt>
                <c:pt idx="3">
                  <c:v>2.59773728</c:v>
                </c:pt>
                <c:pt idx="4">
                  <c:v>1.490710066</c:v>
                </c:pt>
                <c:pt idx="5">
                  <c:v>3.315829222</c:v>
                </c:pt>
                <c:pt idx="6">
                  <c:v>3.206170284</c:v>
                </c:pt>
                <c:pt idx="7">
                  <c:v>2.280182797</c:v>
                </c:pt>
                <c:pt idx="8">
                  <c:v>0.983585722</c:v>
                </c:pt>
                <c:pt idx="9">
                  <c:v>3.428040144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2'!$A$32:$A$36,'Help 2'!$A$38:$A$39,'Help 2'!$A$41:$A$42,'Help 2'!$A$44)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2'!$AU$32:$AU$36,'Help 2'!$AU$38:$AU$39,'Help 2'!$AU$41:$AU$42,'Help 2'!$AU$44)</c:f>
              <c:numCache>
                <c:formatCode>0.0</c:formatCode>
                <c:ptCount val="10"/>
                <c:pt idx="0">
                  <c:v>2.075030228</c:v>
                </c:pt>
                <c:pt idx="1">
                  <c:v>1.37799198</c:v>
                </c:pt>
                <c:pt idx="2">
                  <c:v>1.607343199</c:v>
                </c:pt>
                <c:pt idx="3">
                  <c:v>2.006216021</c:v>
                </c:pt>
                <c:pt idx="4">
                  <c:v>1.816714035</c:v>
                </c:pt>
                <c:pt idx="5">
                  <c:v>3.38635538</c:v>
                </c:pt>
                <c:pt idx="6">
                  <c:v>2.363530708</c:v>
                </c:pt>
                <c:pt idx="7">
                  <c:v>1.422498304</c:v>
                </c:pt>
                <c:pt idx="8">
                  <c:v>0.797168878</c:v>
                </c:pt>
                <c:pt idx="9">
                  <c:v>2.755010159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3334672"/>
        <c:axId val="-2143326864"/>
      </c:barChart>
      <c:catAx>
        <c:axId val="-21433346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332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326864"/>
        <c:scaling>
          <c:orientation val="minMax"/>
          <c:max val="35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-2143334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3573407202216"/>
          <c:y val="0.941245593419507"/>
          <c:w val="0.214681440443213"/>
          <c:h val="0.02937720329024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1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Аудитория </a:t>
            </a:r>
            <a:r>
              <a:rPr lang="en-US"/>
              <a:t>14-44</a:t>
            </a:r>
            <a:endParaRPr lang="ru-RU"/>
          </a:p>
        </c:rich>
      </c:tx>
      <c:layout>
        <c:manualLayout>
          <c:xMode val="edge"/>
          <c:yMode val="edge"/>
          <c:x val="0.185595567867036"/>
          <c:y val="0.070505341761857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05817174515"/>
          <c:y val="0.144535840188014"/>
          <c:w val="0.76915974145891"/>
          <c:h val="0.846063454759107"/>
        </c:manualLayout>
      </c:layout>
      <c:barChart>
        <c:barDir val="bar"/>
        <c:grouping val="clustered"/>
        <c:varyColors val="0"/>
        <c:ser>
          <c:idx val="0"/>
          <c:order val="0"/>
          <c:tx>
            <c:v>Сутки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2'!$A$132:$A$136,'Help 2'!$A$138:$A$139,'Help 2'!$A$141:$A$142,'Help 2'!$A$144)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2'!$Y$132:$Y$136,'Help 2'!$Y$138:$Y$139,'Help 2'!$Y$141:$Y$142,'Help 2'!$Y$144)</c:f>
              <c:numCache>
                <c:formatCode>0.0</c:formatCode>
                <c:ptCount val="10"/>
                <c:pt idx="0">
                  <c:v>2.228062426</c:v>
                </c:pt>
                <c:pt idx="1">
                  <c:v>1.631851738</c:v>
                </c:pt>
                <c:pt idx="2">
                  <c:v>1.876089316</c:v>
                </c:pt>
                <c:pt idx="3">
                  <c:v>3.229677143</c:v>
                </c:pt>
                <c:pt idx="4">
                  <c:v>1.730387971</c:v>
                </c:pt>
                <c:pt idx="5">
                  <c:v>3.11693793</c:v>
                </c:pt>
                <c:pt idx="6">
                  <c:v>2.626123289</c:v>
                </c:pt>
                <c:pt idx="7">
                  <c:v>1.822374144</c:v>
                </c:pt>
                <c:pt idx="8">
                  <c:v>1.260388745</c:v>
                </c:pt>
                <c:pt idx="9">
                  <c:v>3.118043511</c:v>
                </c:pt>
              </c:numCache>
            </c:numRef>
          </c:val>
        </c:ser>
        <c:ser>
          <c:idx val="1"/>
          <c:order val="1"/>
          <c:tx>
            <c:v>Прайм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('Help 2'!$A$132:$A$136,'Help 2'!$A$138:$A$139,'Help 2'!$A$141:$A$142,'Help 2'!$A$144)</c:f>
              <c:strCache>
                <c:ptCount val="10"/>
                <c:pt idx="0">
                  <c:v>ПЕРЕЦ </c:v>
                </c:pt>
                <c:pt idx="1">
                  <c:v>ТВ ЦЕНТР </c:v>
                </c:pt>
                <c:pt idx="2">
                  <c:v>ДОМАШНИЙ </c:v>
                </c:pt>
                <c:pt idx="3">
                  <c:v>ПЯТНИЦА </c:v>
                </c:pt>
                <c:pt idx="4">
                  <c:v>Ю</c:v>
                </c:pt>
                <c:pt idx="5">
                  <c:v>ТВ-3 </c:v>
                </c:pt>
                <c:pt idx="6">
                  <c:v>РОССИЯ 2 </c:v>
                </c:pt>
                <c:pt idx="7">
                  <c:v>КАНАЛ DISNEY</c:v>
                </c:pt>
                <c:pt idx="8">
                  <c:v>2X2</c:v>
                </c:pt>
                <c:pt idx="9">
                  <c:v>КАРУСЕЛЬ</c:v>
                </c:pt>
              </c:strCache>
            </c:strRef>
          </c:cat>
          <c:val>
            <c:numRef>
              <c:f>('Help 2'!$AU$132:$AU$136,'Help 2'!$AU$138:$AU$139,'Help 2'!$AU$141:$AU$142,'Help 2'!$AU$144)</c:f>
              <c:numCache>
                <c:formatCode>0.0</c:formatCode>
                <c:ptCount val="10"/>
                <c:pt idx="0">
                  <c:v>2.302458095</c:v>
                </c:pt>
                <c:pt idx="1">
                  <c:v>1.255022583</c:v>
                </c:pt>
                <c:pt idx="2">
                  <c:v>1.726557601</c:v>
                </c:pt>
                <c:pt idx="3">
                  <c:v>2.732326881</c:v>
                </c:pt>
                <c:pt idx="4">
                  <c:v>2.103809983</c:v>
                </c:pt>
                <c:pt idx="5">
                  <c:v>3.371899683</c:v>
                </c:pt>
                <c:pt idx="6">
                  <c:v>1.763185687</c:v>
                </c:pt>
                <c:pt idx="7">
                  <c:v>1.085654225</c:v>
                </c:pt>
                <c:pt idx="8">
                  <c:v>1.00808022</c:v>
                </c:pt>
                <c:pt idx="9">
                  <c:v>2.688148136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44108800"/>
        <c:axId val="-2144116624"/>
      </c:barChart>
      <c:catAx>
        <c:axId val="-21441088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-214411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116624"/>
        <c:scaling>
          <c:orientation val="minMax"/>
          <c:max val="40.0"/>
          <c:min val="0.0"/>
        </c:scaling>
        <c:delete val="1"/>
        <c:axPos val="t"/>
        <c:minorGridlines>
          <c:spPr>
            <a:ln w="3175">
              <a:solidFill>
                <a:srgbClr val="808080"/>
              </a:solidFill>
              <a:prstDash val="sysDash"/>
            </a:ln>
          </c:spPr>
        </c:minorGridlines>
        <c:numFmt formatCode="0.0" sourceLinked="1"/>
        <c:majorTickMark val="out"/>
        <c:minorTickMark val="none"/>
        <c:tickLblPos val="nextTo"/>
        <c:crossAx val="-2144108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17266851338874"/>
          <c:y val="0.947404162507855"/>
          <c:w val="0.214681440443213"/>
          <c:h val="0.029377225734107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1" i="1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28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4.xml"/><Relationship Id="rId12" Type="http://schemas.openxmlformats.org/officeDocument/2006/relationships/chart" Target="../charts/chart25.xml"/><Relationship Id="rId13" Type="http://schemas.openxmlformats.org/officeDocument/2006/relationships/chart" Target="../charts/chart26.xml"/><Relationship Id="rId14" Type="http://schemas.openxmlformats.org/officeDocument/2006/relationships/chart" Target="../charts/chart2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</Relationships>
</file>

<file path=xl/drawings/_rels/drawing29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8.xml"/><Relationship Id="rId12" Type="http://schemas.openxmlformats.org/officeDocument/2006/relationships/chart" Target="../charts/chart39.xml"/><Relationship Id="rId13" Type="http://schemas.openxmlformats.org/officeDocument/2006/relationships/chart" Target="../charts/chart40.xml"/><Relationship Id="rId14" Type="http://schemas.openxmlformats.org/officeDocument/2006/relationships/chart" Target="../charts/chart41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0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9525</xdr:rowOff>
    </xdr:from>
    <xdr:to>
      <xdr:col>7</xdr:col>
      <xdr:colOff>438150</xdr:colOff>
      <xdr:row>51</xdr:row>
      <xdr:rowOff>42863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</xdr:row>
      <xdr:rowOff>157164</xdr:rowOff>
    </xdr:from>
    <xdr:to>
      <xdr:col>15</xdr:col>
      <xdr:colOff>552450</xdr:colOff>
      <xdr:row>51</xdr:row>
      <xdr:rowOff>28577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1219200</xdr:colOff>
      <xdr:row>0</xdr:row>
      <xdr:rowOff>0</xdr:rowOff>
    </xdr:from>
    <xdr:to>
      <xdr:col>2</xdr:col>
      <xdr:colOff>2524125</xdr:colOff>
      <xdr:row>2</xdr:row>
      <xdr:rowOff>161290</xdr:rowOff>
    </xdr:to>
    <xdr:pic>
      <xdr:nvPicPr>
        <xdr:cNvPr id="3" name="Picture 2" descr="http://www.mediaguide.ru/p_logo/st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0"/>
          <a:ext cx="1304925" cy="608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1485900</xdr:colOff>
      <xdr:row>0</xdr:row>
      <xdr:rowOff>19050</xdr:rowOff>
    </xdr:from>
    <xdr:to>
      <xdr:col>2</xdr:col>
      <xdr:colOff>2009326</xdr:colOff>
      <xdr:row>2</xdr:row>
      <xdr:rowOff>180975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9050"/>
          <a:ext cx="523426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1485900</xdr:colOff>
      <xdr:row>0</xdr:row>
      <xdr:rowOff>19050</xdr:rowOff>
    </xdr:from>
    <xdr:to>
      <xdr:col>2</xdr:col>
      <xdr:colOff>2095500</xdr:colOff>
      <xdr:row>2</xdr:row>
      <xdr:rowOff>180975</xdr:rowOff>
    </xdr:to>
    <xdr:pic>
      <xdr:nvPicPr>
        <xdr:cNvPr id="8193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9050"/>
          <a:ext cx="609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0</xdr:row>
      <xdr:rowOff>9525</xdr:rowOff>
    </xdr:from>
    <xdr:to>
      <xdr:col>2</xdr:col>
      <xdr:colOff>3162300</xdr:colOff>
      <xdr:row>2</xdr:row>
      <xdr:rowOff>66675</xdr:rowOff>
    </xdr:to>
    <xdr:pic>
      <xdr:nvPicPr>
        <xdr:cNvPr id="9217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25"/>
          <a:ext cx="21526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1619250</xdr:colOff>
      <xdr:row>0</xdr:row>
      <xdr:rowOff>0</xdr:rowOff>
    </xdr:from>
    <xdr:to>
      <xdr:col>2</xdr:col>
      <xdr:colOff>2247900</xdr:colOff>
      <xdr:row>2</xdr:row>
      <xdr:rowOff>161925</xdr:rowOff>
    </xdr:to>
    <xdr:pic>
      <xdr:nvPicPr>
        <xdr:cNvPr id="10241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0"/>
          <a:ext cx="6286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1914525</xdr:colOff>
      <xdr:row>0</xdr:row>
      <xdr:rowOff>0</xdr:rowOff>
    </xdr:from>
    <xdr:to>
      <xdr:col>2</xdr:col>
      <xdr:colOff>2476500</xdr:colOff>
      <xdr:row>2</xdr:row>
      <xdr:rowOff>167135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0"/>
          <a:ext cx="561975" cy="614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1543051</xdr:colOff>
      <xdr:row>0</xdr:row>
      <xdr:rowOff>0</xdr:rowOff>
    </xdr:from>
    <xdr:to>
      <xdr:col>2</xdr:col>
      <xdr:colOff>2057401</xdr:colOff>
      <xdr:row>2</xdr:row>
      <xdr:rowOff>126231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1" y="0"/>
          <a:ext cx="514350" cy="573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1638300</xdr:colOff>
      <xdr:row>0</xdr:row>
      <xdr:rowOff>28575</xdr:rowOff>
    </xdr:from>
    <xdr:to>
      <xdr:col>2</xdr:col>
      <xdr:colOff>2562225</xdr:colOff>
      <xdr:row>2</xdr:row>
      <xdr:rowOff>166357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28575"/>
          <a:ext cx="923925" cy="585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0</xdr:row>
      <xdr:rowOff>38100</xdr:rowOff>
    </xdr:from>
    <xdr:to>
      <xdr:col>2</xdr:col>
      <xdr:colOff>2543175</xdr:colOff>
      <xdr:row>2</xdr:row>
      <xdr:rowOff>152400</xdr:rowOff>
    </xdr:to>
    <xdr:pic>
      <xdr:nvPicPr>
        <xdr:cNvPr id="16385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38100"/>
          <a:ext cx="14001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1457325</xdr:colOff>
      <xdr:row>0</xdr:row>
      <xdr:rowOff>0</xdr:rowOff>
    </xdr:from>
    <xdr:to>
      <xdr:col>2</xdr:col>
      <xdr:colOff>2295525</xdr:colOff>
      <xdr:row>2</xdr:row>
      <xdr:rowOff>161925</xdr:rowOff>
    </xdr:to>
    <xdr:pic>
      <xdr:nvPicPr>
        <xdr:cNvPr id="14337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0"/>
          <a:ext cx="8382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85725</xdr:rowOff>
    </xdr:from>
    <xdr:to>
      <xdr:col>22</xdr:col>
      <xdr:colOff>523875</xdr:colOff>
      <xdr:row>50</xdr:row>
      <xdr:rowOff>28575</xdr:rowOff>
    </xdr:to>
    <xdr:graphicFrame macro="">
      <xdr:nvGraphicFramePr>
        <xdr:cNvPr id="1025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</xdr:row>
      <xdr:rowOff>47625</xdr:rowOff>
    </xdr:from>
    <xdr:to>
      <xdr:col>12</xdr:col>
      <xdr:colOff>57150</xdr:colOff>
      <xdr:row>50</xdr:row>
      <xdr:rowOff>0</xdr:rowOff>
    </xdr:to>
    <xdr:graphicFrame macro="">
      <xdr:nvGraphicFramePr>
        <xdr:cNvPr id="102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0</xdr:row>
      <xdr:rowOff>0</xdr:rowOff>
    </xdr:from>
    <xdr:to>
      <xdr:col>2</xdr:col>
      <xdr:colOff>3048000</xdr:colOff>
      <xdr:row>2</xdr:row>
      <xdr:rowOff>19050</xdr:rowOff>
    </xdr:to>
    <xdr:pic>
      <xdr:nvPicPr>
        <xdr:cNvPr id="17409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20383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1524000</xdr:colOff>
      <xdr:row>0</xdr:row>
      <xdr:rowOff>0</xdr:rowOff>
    </xdr:from>
    <xdr:to>
      <xdr:col>2</xdr:col>
      <xdr:colOff>2000250</xdr:colOff>
      <xdr:row>2</xdr:row>
      <xdr:rowOff>161925</xdr:rowOff>
    </xdr:to>
    <xdr:pic>
      <xdr:nvPicPr>
        <xdr:cNvPr id="18433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0"/>
          <a:ext cx="4762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1400175</xdr:colOff>
      <xdr:row>0</xdr:row>
      <xdr:rowOff>19050</xdr:rowOff>
    </xdr:from>
    <xdr:to>
      <xdr:col>2</xdr:col>
      <xdr:colOff>2219325</xdr:colOff>
      <xdr:row>2</xdr:row>
      <xdr:rowOff>180975</xdr:rowOff>
    </xdr:to>
    <xdr:pic>
      <xdr:nvPicPr>
        <xdr:cNvPr id="11265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19050"/>
          <a:ext cx="8191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0</xdr:row>
      <xdr:rowOff>0</xdr:rowOff>
    </xdr:from>
    <xdr:to>
      <xdr:col>2</xdr:col>
      <xdr:colOff>2990850</xdr:colOff>
      <xdr:row>2</xdr:row>
      <xdr:rowOff>19050</xdr:rowOff>
    </xdr:to>
    <xdr:pic>
      <xdr:nvPicPr>
        <xdr:cNvPr id="19457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0"/>
          <a:ext cx="19431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1905000</xdr:colOff>
      <xdr:row>0</xdr:row>
      <xdr:rowOff>57150</xdr:rowOff>
    </xdr:from>
    <xdr:to>
      <xdr:col>2</xdr:col>
      <xdr:colOff>2628900</xdr:colOff>
      <xdr:row>1</xdr:row>
      <xdr:rowOff>104775</xdr:rowOff>
    </xdr:to>
    <xdr:pic>
      <xdr:nvPicPr>
        <xdr:cNvPr id="20481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57150"/>
          <a:ext cx="723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2009775</xdr:colOff>
      <xdr:row>0</xdr:row>
      <xdr:rowOff>0</xdr:rowOff>
    </xdr:from>
    <xdr:to>
      <xdr:col>2</xdr:col>
      <xdr:colOff>2752725</xdr:colOff>
      <xdr:row>2</xdr:row>
      <xdr:rowOff>180975</xdr:rowOff>
    </xdr:to>
    <xdr:pic>
      <xdr:nvPicPr>
        <xdr:cNvPr id="21505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0"/>
          <a:ext cx="742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1504950</xdr:colOff>
      <xdr:row>0</xdr:row>
      <xdr:rowOff>28575</xdr:rowOff>
    </xdr:from>
    <xdr:to>
      <xdr:col>2</xdr:col>
      <xdr:colOff>2857500</xdr:colOff>
      <xdr:row>2</xdr:row>
      <xdr:rowOff>180975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8575"/>
          <a:ext cx="1352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1504950</xdr:colOff>
      <xdr:row>0</xdr:row>
      <xdr:rowOff>28575</xdr:rowOff>
    </xdr:from>
    <xdr:to>
      <xdr:col>2</xdr:col>
      <xdr:colOff>2923847</xdr:colOff>
      <xdr:row>1</xdr:row>
      <xdr:rowOff>161925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8575"/>
          <a:ext cx="1418897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15</xdr:col>
      <xdr:colOff>228600</xdr:colOff>
      <xdr:row>14</xdr:row>
      <xdr:rowOff>9525</xdr:rowOff>
    </xdr:to>
    <xdr:graphicFrame macro="">
      <xdr:nvGraphicFramePr>
        <xdr:cNvPr id="2252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15</xdr:col>
      <xdr:colOff>238125</xdr:colOff>
      <xdr:row>24</xdr:row>
      <xdr:rowOff>19050</xdr:rowOff>
    </xdr:to>
    <xdr:graphicFrame macro="">
      <xdr:nvGraphicFramePr>
        <xdr:cNvPr id="22530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15</xdr:col>
      <xdr:colOff>247650</xdr:colOff>
      <xdr:row>34</xdr:row>
      <xdr:rowOff>28575</xdr:rowOff>
    </xdr:to>
    <xdr:graphicFrame macro="">
      <xdr:nvGraphicFramePr>
        <xdr:cNvPr id="22531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257175</xdr:colOff>
      <xdr:row>44</xdr:row>
      <xdr:rowOff>38100</xdr:rowOff>
    </xdr:to>
    <xdr:graphicFrame macro="">
      <xdr:nvGraphicFramePr>
        <xdr:cNvPr id="2253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42</xdr:row>
      <xdr:rowOff>0</xdr:rowOff>
    </xdr:from>
    <xdr:to>
      <xdr:col>15</xdr:col>
      <xdr:colOff>381000</xdr:colOff>
      <xdr:row>53</xdr:row>
      <xdr:rowOff>66675</xdr:rowOff>
    </xdr:to>
    <xdr:graphicFrame macro="">
      <xdr:nvGraphicFramePr>
        <xdr:cNvPr id="22533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51</xdr:row>
      <xdr:rowOff>66675</xdr:rowOff>
    </xdr:from>
    <xdr:to>
      <xdr:col>15</xdr:col>
      <xdr:colOff>428625</xdr:colOff>
      <xdr:row>62</xdr:row>
      <xdr:rowOff>142875</xdr:rowOff>
    </xdr:to>
    <xdr:graphicFrame macro="">
      <xdr:nvGraphicFramePr>
        <xdr:cNvPr id="22534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60</xdr:row>
      <xdr:rowOff>95250</xdr:rowOff>
    </xdr:from>
    <xdr:to>
      <xdr:col>15</xdr:col>
      <xdr:colOff>381000</xdr:colOff>
      <xdr:row>72</xdr:row>
      <xdr:rowOff>19050</xdr:rowOff>
    </xdr:to>
    <xdr:graphicFrame macro="">
      <xdr:nvGraphicFramePr>
        <xdr:cNvPr id="22535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70</xdr:row>
      <xdr:rowOff>28575</xdr:rowOff>
    </xdr:from>
    <xdr:to>
      <xdr:col>15</xdr:col>
      <xdr:colOff>323850</xdr:colOff>
      <xdr:row>81</xdr:row>
      <xdr:rowOff>123825</xdr:rowOff>
    </xdr:to>
    <xdr:graphicFrame macro="">
      <xdr:nvGraphicFramePr>
        <xdr:cNvPr id="22536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79</xdr:row>
      <xdr:rowOff>85725</xdr:rowOff>
    </xdr:from>
    <xdr:to>
      <xdr:col>15</xdr:col>
      <xdr:colOff>323850</xdr:colOff>
      <xdr:row>91</xdr:row>
      <xdr:rowOff>28575</xdr:rowOff>
    </xdr:to>
    <xdr:graphicFrame macro="">
      <xdr:nvGraphicFramePr>
        <xdr:cNvPr id="22537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15</xdr:col>
      <xdr:colOff>333375</xdr:colOff>
      <xdr:row>102</xdr:row>
      <xdr:rowOff>114300</xdr:rowOff>
    </xdr:to>
    <xdr:graphicFrame macro="">
      <xdr:nvGraphicFramePr>
        <xdr:cNvPr id="22538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102</xdr:row>
      <xdr:rowOff>28575</xdr:rowOff>
    </xdr:from>
    <xdr:to>
      <xdr:col>15</xdr:col>
      <xdr:colOff>342900</xdr:colOff>
      <xdr:row>113</xdr:row>
      <xdr:rowOff>152400</xdr:rowOff>
    </xdr:to>
    <xdr:graphicFrame macro="">
      <xdr:nvGraphicFramePr>
        <xdr:cNvPr id="22539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15</xdr:col>
      <xdr:colOff>352425</xdr:colOff>
      <xdr:row>125</xdr:row>
      <xdr:rowOff>133350</xdr:rowOff>
    </xdr:to>
    <xdr:graphicFrame macro="">
      <xdr:nvGraphicFramePr>
        <xdr:cNvPr id="22540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15</xdr:col>
      <xdr:colOff>361950</xdr:colOff>
      <xdr:row>137</xdr:row>
      <xdr:rowOff>142875</xdr:rowOff>
    </xdr:to>
    <xdr:graphicFrame macro="">
      <xdr:nvGraphicFramePr>
        <xdr:cNvPr id="22541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138</xdr:row>
      <xdr:rowOff>123825</xdr:rowOff>
    </xdr:from>
    <xdr:to>
      <xdr:col>15</xdr:col>
      <xdr:colOff>361950</xdr:colOff>
      <xdr:row>150</xdr:row>
      <xdr:rowOff>104775</xdr:rowOff>
    </xdr:to>
    <xdr:graphicFrame macro="">
      <xdr:nvGraphicFramePr>
        <xdr:cNvPr id="15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15</xdr:col>
      <xdr:colOff>228600</xdr:colOff>
      <xdr:row>14</xdr:row>
      <xdr:rowOff>9525</xdr:rowOff>
    </xdr:to>
    <xdr:graphicFrame macro="">
      <xdr:nvGraphicFramePr>
        <xdr:cNvPr id="2355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15</xdr:col>
      <xdr:colOff>238125</xdr:colOff>
      <xdr:row>24</xdr:row>
      <xdr:rowOff>19050</xdr:rowOff>
    </xdr:to>
    <xdr:graphicFrame macro="">
      <xdr:nvGraphicFramePr>
        <xdr:cNvPr id="2355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15</xdr:col>
      <xdr:colOff>247650</xdr:colOff>
      <xdr:row>34</xdr:row>
      <xdr:rowOff>28575</xdr:rowOff>
    </xdr:to>
    <xdr:graphicFrame macro="">
      <xdr:nvGraphicFramePr>
        <xdr:cNvPr id="23555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257175</xdr:colOff>
      <xdr:row>44</xdr:row>
      <xdr:rowOff>38100</xdr:rowOff>
    </xdr:to>
    <xdr:graphicFrame macro="">
      <xdr:nvGraphicFramePr>
        <xdr:cNvPr id="23556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42</xdr:row>
      <xdr:rowOff>0</xdr:rowOff>
    </xdr:from>
    <xdr:to>
      <xdr:col>15</xdr:col>
      <xdr:colOff>381000</xdr:colOff>
      <xdr:row>53</xdr:row>
      <xdr:rowOff>66675</xdr:rowOff>
    </xdr:to>
    <xdr:graphicFrame macro="">
      <xdr:nvGraphicFramePr>
        <xdr:cNvPr id="23557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51</xdr:row>
      <xdr:rowOff>66675</xdr:rowOff>
    </xdr:from>
    <xdr:to>
      <xdr:col>15</xdr:col>
      <xdr:colOff>428625</xdr:colOff>
      <xdr:row>62</xdr:row>
      <xdr:rowOff>142875</xdr:rowOff>
    </xdr:to>
    <xdr:graphicFrame macro="">
      <xdr:nvGraphicFramePr>
        <xdr:cNvPr id="23558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60</xdr:row>
      <xdr:rowOff>95250</xdr:rowOff>
    </xdr:from>
    <xdr:to>
      <xdr:col>15</xdr:col>
      <xdr:colOff>381000</xdr:colOff>
      <xdr:row>72</xdr:row>
      <xdr:rowOff>19050</xdr:rowOff>
    </xdr:to>
    <xdr:graphicFrame macro="">
      <xdr:nvGraphicFramePr>
        <xdr:cNvPr id="23559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70</xdr:row>
      <xdr:rowOff>28575</xdr:rowOff>
    </xdr:from>
    <xdr:to>
      <xdr:col>15</xdr:col>
      <xdr:colOff>323850</xdr:colOff>
      <xdr:row>81</xdr:row>
      <xdr:rowOff>123825</xdr:rowOff>
    </xdr:to>
    <xdr:graphicFrame macro="">
      <xdr:nvGraphicFramePr>
        <xdr:cNvPr id="23560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79</xdr:row>
      <xdr:rowOff>85725</xdr:rowOff>
    </xdr:from>
    <xdr:to>
      <xdr:col>15</xdr:col>
      <xdr:colOff>323850</xdr:colOff>
      <xdr:row>91</xdr:row>
      <xdr:rowOff>28575</xdr:rowOff>
    </xdr:to>
    <xdr:graphicFrame macro="">
      <xdr:nvGraphicFramePr>
        <xdr:cNvPr id="23561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15</xdr:col>
      <xdr:colOff>333375</xdr:colOff>
      <xdr:row>102</xdr:row>
      <xdr:rowOff>114300</xdr:rowOff>
    </xdr:to>
    <xdr:graphicFrame macro="">
      <xdr:nvGraphicFramePr>
        <xdr:cNvPr id="23562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102</xdr:row>
      <xdr:rowOff>28575</xdr:rowOff>
    </xdr:from>
    <xdr:to>
      <xdr:col>15</xdr:col>
      <xdr:colOff>342900</xdr:colOff>
      <xdr:row>113</xdr:row>
      <xdr:rowOff>152400</xdr:rowOff>
    </xdr:to>
    <xdr:graphicFrame macro="">
      <xdr:nvGraphicFramePr>
        <xdr:cNvPr id="23563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15</xdr:col>
      <xdr:colOff>352425</xdr:colOff>
      <xdr:row>125</xdr:row>
      <xdr:rowOff>133350</xdr:rowOff>
    </xdr:to>
    <xdr:graphicFrame macro="">
      <xdr:nvGraphicFramePr>
        <xdr:cNvPr id="23564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15</xdr:col>
      <xdr:colOff>361950</xdr:colOff>
      <xdr:row>137</xdr:row>
      <xdr:rowOff>142875</xdr:rowOff>
    </xdr:to>
    <xdr:graphicFrame macro="">
      <xdr:nvGraphicFramePr>
        <xdr:cNvPr id="23565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138</xdr:row>
      <xdr:rowOff>142875</xdr:rowOff>
    </xdr:from>
    <xdr:to>
      <xdr:col>15</xdr:col>
      <xdr:colOff>361950</xdr:colOff>
      <xdr:row>150</xdr:row>
      <xdr:rowOff>123825</xdr:rowOff>
    </xdr:to>
    <xdr:graphicFrame macro="">
      <xdr:nvGraphicFramePr>
        <xdr:cNvPr id="15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85725</xdr:rowOff>
    </xdr:from>
    <xdr:to>
      <xdr:col>22</xdr:col>
      <xdr:colOff>523875</xdr:colOff>
      <xdr:row>50</xdr:row>
      <xdr:rowOff>28575</xdr:rowOff>
    </xdr:to>
    <xdr:graphicFrame macro="">
      <xdr:nvGraphicFramePr>
        <xdr:cNvPr id="2050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</xdr:row>
      <xdr:rowOff>88900</xdr:rowOff>
    </xdr:from>
    <xdr:to>
      <xdr:col>11</xdr:col>
      <xdr:colOff>450850</xdr:colOff>
      <xdr:row>50</xdr:row>
      <xdr:rowOff>31750</xdr:rowOff>
    </xdr:to>
    <xdr:graphicFrame macro="">
      <xdr:nvGraphicFramePr>
        <xdr:cNvPr id="7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104775</xdr:colOff>
      <xdr:row>49</xdr:row>
      <xdr:rowOff>104775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02375" cy="803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12</xdr:row>
      <xdr:rowOff>47625</xdr:rowOff>
    </xdr:from>
    <xdr:to>
      <xdr:col>5</xdr:col>
      <xdr:colOff>323850</xdr:colOff>
      <xdr:row>12</xdr:row>
      <xdr:rowOff>152400</xdr:rowOff>
    </xdr:to>
    <xdr:sp macro="" textlink="">
      <xdr:nvSpPr>
        <xdr:cNvPr id="25602" name="Rectangle 852"/>
        <xdr:cNvSpPr>
          <a:spLocks noChangeArrowheads="1"/>
        </xdr:cNvSpPr>
      </xdr:nvSpPr>
      <xdr:spPr bwMode="auto">
        <a:xfrm>
          <a:off x="2628900" y="1990725"/>
          <a:ext cx="74295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104775</xdr:colOff>
      <xdr:row>42</xdr:row>
      <xdr:rowOff>133350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02375" cy="693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104775</xdr:colOff>
      <xdr:row>49</xdr:row>
      <xdr:rowOff>104775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02375" cy="803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66675</xdr:colOff>
      <xdr:row>85</xdr:row>
      <xdr:rowOff>66675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54675" cy="1383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66675</xdr:colOff>
      <xdr:row>85</xdr:row>
      <xdr:rowOff>66675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54675" cy="1383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66675</xdr:colOff>
      <xdr:row>84</xdr:row>
      <xdr:rowOff>76200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54675" cy="1383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50800</xdr:rowOff>
    </xdr:from>
    <xdr:to>
      <xdr:col>11</xdr:col>
      <xdr:colOff>488950</xdr:colOff>
      <xdr:row>49</xdr:row>
      <xdr:rowOff>158750</xdr:rowOff>
    </xdr:to>
    <xdr:graphicFrame macro="">
      <xdr:nvGraphicFramePr>
        <xdr:cNvPr id="4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85725</xdr:rowOff>
    </xdr:from>
    <xdr:to>
      <xdr:col>22</xdr:col>
      <xdr:colOff>523875</xdr:colOff>
      <xdr:row>50</xdr:row>
      <xdr:rowOff>28575</xdr:rowOff>
    </xdr:to>
    <xdr:graphicFrame macro="">
      <xdr:nvGraphicFramePr>
        <xdr:cNvPr id="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1</xdr:row>
      <xdr:rowOff>60325</xdr:rowOff>
    </xdr:from>
    <xdr:to>
      <xdr:col>12</xdr:col>
      <xdr:colOff>44450</xdr:colOff>
      <xdr:row>50</xdr:row>
      <xdr:rowOff>12700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85725</xdr:rowOff>
    </xdr:from>
    <xdr:to>
      <xdr:col>22</xdr:col>
      <xdr:colOff>523875</xdr:colOff>
      <xdr:row>50</xdr:row>
      <xdr:rowOff>28575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</xdr:row>
      <xdr:rowOff>127000</xdr:rowOff>
    </xdr:from>
    <xdr:to>
      <xdr:col>11</xdr:col>
      <xdr:colOff>412750</xdr:colOff>
      <xdr:row>50</xdr:row>
      <xdr:rowOff>69850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76200</xdr:rowOff>
    </xdr:from>
    <xdr:to>
      <xdr:col>11</xdr:col>
      <xdr:colOff>425450</xdr:colOff>
      <xdr:row>50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76200</xdr:rowOff>
    </xdr:from>
    <xdr:to>
      <xdr:col>19</xdr:col>
      <xdr:colOff>47625</xdr:colOff>
      <xdr:row>42</xdr:row>
      <xdr:rowOff>38100</xdr:rowOff>
    </xdr:to>
    <xdr:graphicFrame macro="">
      <xdr:nvGraphicFramePr>
        <xdr:cNvPr id="409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1228725</xdr:colOff>
      <xdr:row>0</xdr:row>
      <xdr:rowOff>9525</xdr:rowOff>
    </xdr:from>
    <xdr:to>
      <xdr:col>2</xdr:col>
      <xdr:colOff>2705100</xdr:colOff>
      <xdr:row>2</xdr:row>
      <xdr:rowOff>180975</xdr:rowOff>
    </xdr:to>
    <xdr:pic>
      <xdr:nvPicPr>
        <xdr:cNvPr id="5121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9525"/>
          <a:ext cx="14763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Relationship Id="rId2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Relationship Id="rId2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Relationship Id="rId2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Relationship Id="rId2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Relationship Id="rId2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Relationship Id="rId2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Relationship Id="rId2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Relationship Id="rId2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Relationship Id="rId2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Relationship Id="rId2" Type="http://schemas.openxmlformats.org/officeDocument/2006/relationships/drawing" Target="../drawings/drawing2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Relationship Id="rId2" Type="http://schemas.openxmlformats.org/officeDocument/2006/relationships/drawing" Target="../drawings/drawing3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Relationship Id="rId2" Type="http://schemas.openxmlformats.org/officeDocument/2006/relationships/drawing" Target="../drawings/drawing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Relationship Id="rId2" Type="http://schemas.openxmlformats.org/officeDocument/2006/relationships/drawing" Target="../drawings/drawing3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Relationship Id="rId2" Type="http://schemas.openxmlformats.org/officeDocument/2006/relationships/drawing" Target="../drawings/drawing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Relationship Id="rId2" Type="http://schemas.openxmlformats.org/officeDocument/2006/relationships/drawing" Target="../drawings/drawing3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Relationship Id="rId2" Type="http://schemas.openxmlformats.org/officeDocument/2006/relationships/drawing" Target="../drawings/drawing3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/>
  <dimension ref="A1:Y46"/>
  <sheetViews>
    <sheetView showGridLines="0" workbookViewId="0"/>
  </sheetViews>
  <sheetFormatPr baseColWidth="10" defaultColWidth="8.83203125" defaultRowHeight="13" x14ac:dyDescent="0.15"/>
  <cols>
    <col min="1" max="1" width="4" style="19" customWidth="1"/>
    <col min="2" max="2" width="11" style="19" bestFit="1" customWidth="1"/>
    <col min="3" max="3" width="19.5" style="19" customWidth="1"/>
    <col min="4" max="4" width="54.6640625" style="19" customWidth="1"/>
    <col min="5" max="5" width="15.1640625" style="19" customWidth="1"/>
    <col min="6" max="7" width="10.1640625" style="19" bestFit="1" customWidth="1"/>
    <col min="8" max="8" width="8.83203125" style="19"/>
    <col min="9" max="9" width="10.1640625" bestFit="1" customWidth="1"/>
    <col min="11" max="11" width="8.83203125" style="3"/>
    <col min="12" max="14" width="8.83203125" style="19"/>
    <col min="15" max="20" width="8.83203125" style="211"/>
    <col min="21" max="21" width="8.83203125" style="169"/>
    <col min="22" max="22" width="10.1640625" style="169" bestFit="1" customWidth="1"/>
    <col min="23" max="23" width="10.5" style="169" bestFit="1" customWidth="1"/>
    <col min="24" max="25" width="8.83203125" style="169"/>
    <col min="26" max="16384" width="8.83203125" style="19"/>
  </cols>
  <sheetData>
    <row r="1" spans="1:25" x14ac:dyDescent="0.15">
      <c r="A1" s="10"/>
      <c r="I1" s="209" t="s">
        <v>419</v>
      </c>
      <c r="V1" s="169">
        <f>YEAR(I1)</f>
        <v>2015</v>
      </c>
      <c r="W1" s="170" t="s">
        <v>15</v>
      </c>
    </row>
    <row r="2" spans="1:25" ht="18" x14ac:dyDescent="0.2">
      <c r="A2" s="22" t="str">
        <f>W4</f>
        <v>Понедельник, 1 июня</v>
      </c>
      <c r="I2" s="123" t="s">
        <v>106</v>
      </c>
      <c r="V2" s="169">
        <f>WEEKDAY(I1,2)</f>
        <v>1</v>
      </c>
      <c r="W2" s="169" t="str">
        <f>VLOOKUP(V2,U5:V16,2,0)</f>
        <v>Понедельник</v>
      </c>
    </row>
    <row r="3" spans="1:25" ht="16" x14ac:dyDescent="0.2">
      <c r="A3" s="23" t="s">
        <v>86</v>
      </c>
      <c r="E3" s="105"/>
      <c r="F3" s="104"/>
      <c r="G3" s="104"/>
      <c r="V3" s="169">
        <f>MONTH(I1)</f>
        <v>6</v>
      </c>
      <c r="W3" s="169" t="str">
        <f>VLOOKUP(V3,U18:V30,2,0)</f>
        <v>июня</v>
      </c>
    </row>
    <row r="4" spans="1:25" ht="16" x14ac:dyDescent="0.2">
      <c r="A4" s="23"/>
      <c r="V4" s="169">
        <f>DAY(I1)</f>
        <v>1</v>
      </c>
      <c r="W4" s="171" t="str">
        <f>W2 &amp; ", " &amp; V4 &amp; " " &amp; W3</f>
        <v>Понедельник, 1 июня</v>
      </c>
    </row>
    <row r="5" spans="1:25" s="25" customFormat="1" ht="18" x14ac:dyDescent="0.2">
      <c r="A5" s="24" t="s">
        <v>72</v>
      </c>
      <c r="K5" s="107"/>
      <c r="O5" s="212"/>
      <c r="P5" s="212"/>
      <c r="Q5" s="212"/>
      <c r="R5" s="212"/>
      <c r="S5" s="212"/>
      <c r="T5" s="212"/>
      <c r="U5" s="172">
        <v>1</v>
      </c>
      <c r="V5" s="172" t="s">
        <v>102</v>
      </c>
      <c r="W5" s="173"/>
      <c r="X5" s="173"/>
      <c r="Y5" s="173"/>
    </row>
    <row r="6" spans="1:25" s="10" customFormat="1" x14ac:dyDescent="0.15">
      <c r="A6" s="27"/>
      <c r="B6" s="10" t="s">
        <v>73</v>
      </c>
      <c r="C6" s="10" t="s">
        <v>74</v>
      </c>
      <c r="D6" s="10" t="s">
        <v>75</v>
      </c>
      <c r="G6" s="56"/>
      <c r="K6" s="108"/>
      <c r="O6" s="213"/>
      <c r="P6" s="213"/>
      <c r="Q6" s="213"/>
      <c r="R6" s="213"/>
      <c r="S6" s="213"/>
      <c r="T6" s="213"/>
      <c r="U6" s="172">
        <v>2</v>
      </c>
      <c r="V6" s="172" t="s">
        <v>103</v>
      </c>
      <c r="W6" s="174"/>
      <c r="X6" s="174"/>
      <c r="Y6" s="174"/>
    </row>
    <row r="7" spans="1:25" s="10" customFormat="1" x14ac:dyDescent="0.15">
      <c r="A7" s="27">
        <v>1</v>
      </c>
      <c r="B7" s="26" t="s">
        <v>76</v>
      </c>
      <c r="C7" s="26" t="s">
        <v>273</v>
      </c>
      <c r="D7" s="251" t="s">
        <v>274</v>
      </c>
      <c r="E7" s="251"/>
      <c r="F7" s="251"/>
      <c r="G7" s="26"/>
      <c r="K7" s="108"/>
      <c r="O7" s="213"/>
      <c r="P7" s="213"/>
      <c r="Q7" s="213"/>
      <c r="R7" s="213"/>
      <c r="S7" s="213"/>
      <c r="T7" s="213"/>
      <c r="U7" s="172"/>
      <c r="V7" s="172"/>
      <c r="W7" s="174"/>
      <c r="X7" s="174"/>
      <c r="Y7" s="174"/>
    </row>
    <row r="8" spans="1:25" x14ac:dyDescent="0.15">
      <c r="A8" s="26">
        <v>2</v>
      </c>
      <c r="B8" s="26" t="s">
        <v>76</v>
      </c>
      <c r="C8" s="26" t="s">
        <v>77</v>
      </c>
      <c r="D8" s="251" t="s">
        <v>221</v>
      </c>
      <c r="E8" s="251"/>
      <c r="F8" s="251"/>
      <c r="G8" s="26"/>
      <c r="U8" s="172">
        <v>3</v>
      </c>
      <c r="V8" s="172" t="s">
        <v>44</v>
      </c>
    </row>
    <row r="9" spans="1:25" x14ac:dyDescent="0.15">
      <c r="A9" s="27">
        <v>3</v>
      </c>
      <c r="B9" s="26" t="s">
        <v>76</v>
      </c>
      <c r="C9" s="26" t="s">
        <v>77</v>
      </c>
      <c r="D9" s="251" t="s">
        <v>222</v>
      </c>
      <c r="E9" s="251"/>
      <c r="F9" s="251"/>
      <c r="G9" s="168"/>
      <c r="U9" s="172">
        <v>4</v>
      </c>
      <c r="V9" s="172" t="s">
        <v>50</v>
      </c>
    </row>
    <row r="10" spans="1:25" x14ac:dyDescent="0.15">
      <c r="A10" s="27">
        <v>4</v>
      </c>
      <c r="B10" s="26" t="s">
        <v>76</v>
      </c>
      <c r="C10" s="26" t="s">
        <v>77</v>
      </c>
      <c r="D10" s="251" t="s">
        <v>223</v>
      </c>
      <c r="E10" s="251"/>
      <c r="F10" s="251"/>
      <c r="G10" s="168"/>
      <c r="U10" s="172">
        <v>4</v>
      </c>
      <c r="V10" s="172" t="s">
        <v>50</v>
      </c>
    </row>
    <row r="11" spans="1:25" x14ac:dyDescent="0.15">
      <c r="A11" s="26">
        <v>5</v>
      </c>
      <c r="B11" s="26" t="s">
        <v>76</v>
      </c>
      <c r="C11" s="26" t="s">
        <v>77</v>
      </c>
      <c r="D11" s="251" t="s">
        <v>224</v>
      </c>
      <c r="E11" s="251"/>
      <c r="F11" s="251"/>
      <c r="G11" s="168"/>
      <c r="U11" s="172"/>
      <c r="V11" s="172"/>
    </row>
    <row r="12" spans="1:25" x14ac:dyDescent="0.15">
      <c r="A12" s="27">
        <v>6</v>
      </c>
      <c r="B12" s="26" t="s">
        <v>76</v>
      </c>
      <c r="C12" s="26" t="s">
        <v>77</v>
      </c>
      <c r="D12" s="251" t="s">
        <v>225</v>
      </c>
      <c r="E12" s="251"/>
      <c r="F12" s="251"/>
      <c r="G12" s="168"/>
      <c r="U12" s="172"/>
      <c r="V12" s="172"/>
    </row>
    <row r="13" spans="1:25" x14ac:dyDescent="0.15">
      <c r="A13" s="27">
        <v>7</v>
      </c>
      <c r="B13" s="26" t="s">
        <v>76</v>
      </c>
      <c r="C13" s="26" t="s">
        <v>77</v>
      </c>
      <c r="D13" s="251" t="s">
        <v>226</v>
      </c>
      <c r="E13" s="251"/>
      <c r="F13" s="251"/>
      <c r="G13" s="168"/>
      <c r="U13" s="172"/>
      <c r="V13" s="172"/>
    </row>
    <row r="14" spans="1:25" x14ac:dyDescent="0.15">
      <c r="A14" s="26">
        <v>8</v>
      </c>
      <c r="B14" s="26" t="s">
        <v>76</v>
      </c>
      <c r="C14" s="26" t="s">
        <v>77</v>
      </c>
      <c r="D14" s="251" t="s">
        <v>227</v>
      </c>
      <c r="E14" s="251"/>
      <c r="F14" s="251"/>
      <c r="G14" s="168"/>
      <c r="U14" s="172">
        <v>5</v>
      </c>
      <c r="V14" s="172" t="s">
        <v>39</v>
      </c>
    </row>
    <row r="15" spans="1:25" x14ac:dyDescent="0.15">
      <c r="A15" s="27">
        <v>9</v>
      </c>
      <c r="B15" s="26" t="s">
        <v>78</v>
      </c>
      <c r="C15" s="26" t="s">
        <v>77</v>
      </c>
      <c r="D15" s="251" t="s">
        <v>79</v>
      </c>
      <c r="E15" s="251"/>
      <c r="F15" s="251"/>
      <c r="G15" s="168"/>
      <c r="U15" s="172">
        <v>6</v>
      </c>
      <c r="V15" s="172" t="s">
        <v>104</v>
      </c>
    </row>
    <row r="16" spans="1:25" x14ac:dyDescent="0.15">
      <c r="A16" s="27">
        <v>10</v>
      </c>
      <c r="B16" s="26" t="s">
        <v>78</v>
      </c>
      <c r="C16" s="26" t="s">
        <v>77</v>
      </c>
      <c r="D16" s="251" t="s">
        <v>30</v>
      </c>
      <c r="E16" s="251"/>
      <c r="F16" s="251"/>
      <c r="G16" s="168"/>
      <c r="U16" s="172">
        <v>7</v>
      </c>
      <c r="V16" s="172" t="s">
        <v>105</v>
      </c>
    </row>
    <row r="17" spans="1:22" x14ac:dyDescent="0.15">
      <c r="A17" s="26">
        <v>11</v>
      </c>
      <c r="B17" s="27" t="s">
        <v>78</v>
      </c>
      <c r="C17" s="27" t="s">
        <v>77</v>
      </c>
      <c r="D17" s="168" t="s">
        <v>31</v>
      </c>
      <c r="E17" s="168"/>
      <c r="F17" s="168"/>
      <c r="G17" s="168"/>
      <c r="U17" s="169" t="s">
        <v>15</v>
      </c>
    </row>
    <row r="18" spans="1:22" x14ac:dyDescent="0.15">
      <c r="A18" s="27">
        <v>12</v>
      </c>
      <c r="B18" s="27" t="s">
        <v>78</v>
      </c>
      <c r="C18" s="27" t="s">
        <v>77</v>
      </c>
      <c r="D18" s="168" t="s">
        <v>32</v>
      </c>
      <c r="E18" s="168"/>
      <c r="F18" s="168"/>
      <c r="G18" s="168"/>
      <c r="U18" s="172">
        <v>1</v>
      </c>
      <c r="V18" s="172" t="s">
        <v>3</v>
      </c>
    </row>
    <row r="19" spans="1:22" x14ac:dyDescent="0.15">
      <c r="A19" s="27">
        <v>13</v>
      </c>
      <c r="B19" s="27" t="s">
        <v>78</v>
      </c>
      <c r="C19" s="27" t="s">
        <v>77</v>
      </c>
      <c r="D19" s="168" t="s">
        <v>33</v>
      </c>
      <c r="E19" s="168"/>
      <c r="F19" s="168"/>
      <c r="G19" s="168"/>
      <c r="U19" s="172">
        <v>2</v>
      </c>
      <c r="V19" s="172" t="s">
        <v>4</v>
      </c>
    </row>
    <row r="20" spans="1:22" x14ac:dyDescent="0.15">
      <c r="A20" s="26">
        <v>14</v>
      </c>
      <c r="B20" s="27" t="s">
        <v>78</v>
      </c>
      <c r="C20" s="27" t="s">
        <v>77</v>
      </c>
      <c r="D20" s="168" t="s">
        <v>34</v>
      </c>
      <c r="E20" s="168"/>
      <c r="F20" s="168"/>
      <c r="G20" s="168"/>
      <c r="U20" s="172">
        <v>3</v>
      </c>
      <c r="V20" s="172" t="s">
        <v>5</v>
      </c>
    </row>
    <row r="21" spans="1:22" x14ac:dyDescent="0.15">
      <c r="A21" s="27">
        <v>15</v>
      </c>
      <c r="B21" s="27" t="s">
        <v>78</v>
      </c>
      <c r="C21" s="27" t="s">
        <v>77</v>
      </c>
      <c r="D21" s="168" t="s">
        <v>406</v>
      </c>
      <c r="E21" s="168"/>
      <c r="F21" s="168"/>
      <c r="G21" s="168"/>
      <c r="U21" s="172">
        <v>4</v>
      </c>
      <c r="V21" s="172" t="s">
        <v>6</v>
      </c>
    </row>
    <row r="22" spans="1:22" x14ac:dyDescent="0.15">
      <c r="A22" s="27">
        <v>16</v>
      </c>
      <c r="B22" s="27" t="s">
        <v>78</v>
      </c>
      <c r="C22" s="27" t="s">
        <v>77</v>
      </c>
      <c r="D22" s="168" t="s">
        <v>195</v>
      </c>
      <c r="E22" s="168"/>
      <c r="F22" s="168"/>
      <c r="G22" s="168"/>
      <c r="U22" s="172">
        <v>5</v>
      </c>
      <c r="V22" s="172" t="s">
        <v>7</v>
      </c>
    </row>
    <row r="23" spans="1:22" x14ac:dyDescent="0.15">
      <c r="A23" s="26">
        <v>17</v>
      </c>
      <c r="B23" s="27" t="s">
        <v>78</v>
      </c>
      <c r="C23" s="27" t="s">
        <v>77</v>
      </c>
      <c r="D23" s="168" t="s">
        <v>41</v>
      </c>
      <c r="E23" s="168"/>
      <c r="F23" s="168"/>
      <c r="G23" s="168"/>
      <c r="U23" s="172">
        <v>6</v>
      </c>
      <c r="V23" s="172" t="s">
        <v>8</v>
      </c>
    </row>
    <row r="24" spans="1:22" x14ac:dyDescent="0.15">
      <c r="A24" s="27">
        <v>18</v>
      </c>
      <c r="B24" s="27" t="s">
        <v>78</v>
      </c>
      <c r="C24" s="27" t="s">
        <v>77</v>
      </c>
      <c r="D24" s="168" t="s">
        <v>155</v>
      </c>
      <c r="E24" s="168"/>
      <c r="F24" s="168"/>
      <c r="G24" s="168"/>
      <c r="U24" s="172">
        <v>7</v>
      </c>
      <c r="V24" s="172" t="s">
        <v>9</v>
      </c>
    </row>
    <row r="25" spans="1:22" x14ac:dyDescent="0.15">
      <c r="A25" s="27">
        <v>19</v>
      </c>
      <c r="B25" s="27" t="s">
        <v>78</v>
      </c>
      <c r="C25" s="27" t="s">
        <v>77</v>
      </c>
      <c r="D25" s="168" t="s">
        <v>403</v>
      </c>
      <c r="E25" s="168"/>
      <c r="F25" s="168"/>
      <c r="G25" s="168"/>
      <c r="U25" s="172"/>
      <c r="V25" s="172"/>
    </row>
    <row r="26" spans="1:22" x14ac:dyDescent="0.15">
      <c r="A26" s="26">
        <v>20</v>
      </c>
      <c r="B26" s="61" t="s">
        <v>78</v>
      </c>
      <c r="C26" s="61" t="s">
        <v>77</v>
      </c>
      <c r="D26" s="168" t="s">
        <v>16</v>
      </c>
      <c r="E26" s="168"/>
      <c r="F26" s="168"/>
      <c r="G26" s="168"/>
      <c r="U26" s="172">
        <v>8</v>
      </c>
      <c r="V26" s="172" t="s">
        <v>10</v>
      </c>
    </row>
    <row r="27" spans="1:22" x14ac:dyDescent="0.15">
      <c r="A27" s="27">
        <v>21</v>
      </c>
      <c r="B27" s="61" t="s">
        <v>78</v>
      </c>
      <c r="C27" s="61" t="s">
        <v>77</v>
      </c>
      <c r="D27" s="168" t="s">
        <v>93</v>
      </c>
      <c r="E27" s="168"/>
      <c r="F27" s="168"/>
      <c r="G27" s="168"/>
      <c r="U27" s="172">
        <v>9</v>
      </c>
      <c r="V27" s="172" t="s">
        <v>11</v>
      </c>
    </row>
    <row r="28" spans="1:22" x14ac:dyDescent="0.15">
      <c r="A28" s="27">
        <v>22</v>
      </c>
      <c r="B28" s="61" t="s">
        <v>78</v>
      </c>
      <c r="C28" s="61" t="s">
        <v>77</v>
      </c>
      <c r="D28" s="168" t="s">
        <v>52</v>
      </c>
      <c r="E28" s="168"/>
      <c r="F28" s="168"/>
      <c r="G28" s="168"/>
      <c r="U28" s="172">
        <v>10</v>
      </c>
      <c r="V28" s="172" t="s">
        <v>12</v>
      </c>
    </row>
    <row r="29" spans="1:22" x14ac:dyDescent="0.15">
      <c r="A29" s="26">
        <v>23</v>
      </c>
      <c r="B29" s="61" t="s">
        <v>78</v>
      </c>
      <c r="C29" s="61" t="s">
        <v>77</v>
      </c>
      <c r="D29" s="168" t="s">
        <v>82</v>
      </c>
      <c r="E29" s="168"/>
      <c r="F29" s="168"/>
      <c r="G29" s="168"/>
      <c r="U29" s="172">
        <v>11</v>
      </c>
      <c r="V29" s="172" t="s">
        <v>13</v>
      </c>
    </row>
    <row r="30" spans="1:22" x14ac:dyDescent="0.15">
      <c r="A30" s="27">
        <v>24</v>
      </c>
      <c r="B30" s="61" t="s">
        <v>78</v>
      </c>
      <c r="C30" s="61" t="s">
        <v>77</v>
      </c>
      <c r="D30" s="168" t="s">
        <v>177</v>
      </c>
      <c r="E30" s="168"/>
      <c r="F30" s="168"/>
      <c r="G30" s="168"/>
      <c r="U30" s="172">
        <v>12</v>
      </c>
      <c r="V30" s="172" t="s">
        <v>14</v>
      </c>
    </row>
    <row r="31" spans="1:22" x14ac:dyDescent="0.15">
      <c r="A31" s="27">
        <v>25</v>
      </c>
      <c r="B31" s="61" t="s">
        <v>78</v>
      </c>
      <c r="C31" s="61" t="s">
        <v>77</v>
      </c>
      <c r="D31" s="168" t="s">
        <v>178</v>
      </c>
      <c r="E31" s="168"/>
      <c r="F31" s="168"/>
      <c r="G31" s="168"/>
      <c r="U31" s="172"/>
      <c r="V31" s="172"/>
    </row>
    <row r="32" spans="1:22" x14ac:dyDescent="0.15">
      <c r="A32" s="26">
        <v>26</v>
      </c>
      <c r="B32" s="61" t="s">
        <v>78</v>
      </c>
      <c r="C32" s="61" t="s">
        <v>77</v>
      </c>
      <c r="D32" s="168" t="s">
        <v>408</v>
      </c>
      <c r="E32" s="168"/>
      <c r="F32" s="168"/>
      <c r="G32" s="168"/>
      <c r="U32" s="172"/>
      <c r="V32" s="172"/>
    </row>
    <row r="33" spans="1:22" x14ac:dyDescent="0.15">
      <c r="A33" s="26">
        <v>26</v>
      </c>
      <c r="B33" s="61" t="s">
        <v>78</v>
      </c>
      <c r="C33" s="61" t="s">
        <v>77</v>
      </c>
      <c r="D33" s="168" t="s">
        <v>415</v>
      </c>
      <c r="E33" s="168"/>
      <c r="F33" s="168"/>
      <c r="G33" s="168"/>
      <c r="U33" s="172"/>
      <c r="V33" s="172"/>
    </row>
    <row r="34" spans="1:22" x14ac:dyDescent="0.15">
      <c r="A34" s="27">
        <v>27</v>
      </c>
      <c r="B34" s="61" t="s">
        <v>78</v>
      </c>
      <c r="C34" s="61" t="s">
        <v>77</v>
      </c>
      <c r="D34" s="168" t="s">
        <v>183</v>
      </c>
      <c r="E34" s="168"/>
      <c r="F34" s="168"/>
      <c r="G34" s="168"/>
      <c r="U34" s="172"/>
      <c r="V34" s="172"/>
    </row>
    <row r="35" spans="1:22" x14ac:dyDescent="0.15">
      <c r="A35" s="27">
        <v>28</v>
      </c>
      <c r="B35" s="61" t="s">
        <v>78</v>
      </c>
      <c r="C35" s="61" t="s">
        <v>77</v>
      </c>
      <c r="D35" s="168" t="s">
        <v>182</v>
      </c>
      <c r="E35" s="168"/>
      <c r="F35" s="168"/>
      <c r="G35" s="168"/>
      <c r="U35" s="172"/>
      <c r="V35" s="172"/>
    </row>
    <row r="36" spans="1:22" x14ac:dyDescent="0.15">
      <c r="A36" s="26">
        <v>29</v>
      </c>
      <c r="B36" s="26" t="s">
        <v>76</v>
      </c>
      <c r="C36" s="27" t="s">
        <v>77</v>
      </c>
      <c r="D36" s="168" t="s">
        <v>88</v>
      </c>
      <c r="E36" s="168"/>
      <c r="F36" s="168"/>
      <c r="G36" s="168"/>
      <c r="U36" s="172"/>
      <c r="V36" s="172"/>
    </row>
    <row r="37" spans="1:22" x14ac:dyDescent="0.15">
      <c r="A37" s="27">
        <v>30</v>
      </c>
      <c r="B37" s="26" t="s">
        <v>76</v>
      </c>
      <c r="C37" s="27" t="s">
        <v>77</v>
      </c>
      <c r="D37" s="168" t="s">
        <v>180</v>
      </c>
      <c r="E37" s="168"/>
      <c r="F37" s="168"/>
      <c r="G37" s="168"/>
      <c r="U37" s="172"/>
      <c r="V37" s="172"/>
    </row>
    <row r="38" spans="1:22" x14ac:dyDescent="0.15">
      <c r="A38" s="27">
        <v>31</v>
      </c>
      <c r="B38" s="26" t="s">
        <v>76</v>
      </c>
      <c r="C38" s="26" t="s">
        <v>80</v>
      </c>
      <c r="D38" s="168" t="s">
        <v>184</v>
      </c>
      <c r="E38" s="168"/>
      <c r="F38" s="168"/>
      <c r="G38" s="168"/>
    </row>
    <row r="39" spans="1:22" x14ac:dyDescent="0.15">
      <c r="A39" s="26">
        <v>32</v>
      </c>
      <c r="B39" s="26" t="s">
        <v>76</v>
      </c>
      <c r="C39" s="26" t="s">
        <v>81</v>
      </c>
      <c r="D39" s="168" t="s">
        <v>185</v>
      </c>
      <c r="E39" s="168"/>
      <c r="F39" s="168"/>
      <c r="G39" s="168"/>
      <c r="U39" s="172"/>
      <c r="V39" s="172"/>
    </row>
    <row r="40" spans="1:22" x14ac:dyDescent="0.15">
      <c r="A40" s="27">
        <v>33</v>
      </c>
      <c r="B40" s="26" t="s">
        <v>76</v>
      </c>
      <c r="C40" s="26" t="s">
        <v>84</v>
      </c>
      <c r="D40" s="168" t="s">
        <v>186</v>
      </c>
      <c r="E40" s="168"/>
      <c r="F40" s="168"/>
      <c r="G40" s="168"/>
    </row>
    <row r="41" spans="1:22" x14ac:dyDescent="0.15">
      <c r="A41" s="27">
        <v>34</v>
      </c>
      <c r="B41" s="26" t="s">
        <v>78</v>
      </c>
      <c r="C41" s="26" t="s">
        <v>85</v>
      </c>
      <c r="D41" s="168" t="s">
        <v>53</v>
      </c>
      <c r="E41" s="168"/>
      <c r="F41" s="168"/>
      <c r="G41" s="168"/>
    </row>
    <row r="42" spans="1:22" x14ac:dyDescent="0.15">
      <c r="A42" s="26">
        <v>35</v>
      </c>
      <c r="B42" s="26" t="s">
        <v>78</v>
      </c>
      <c r="C42" s="26" t="s">
        <v>85</v>
      </c>
      <c r="D42" s="168" t="s">
        <v>151</v>
      </c>
      <c r="E42" s="168"/>
      <c r="F42" s="168"/>
      <c r="G42" s="168"/>
    </row>
    <row r="43" spans="1:22" x14ac:dyDescent="0.15">
      <c r="A43" s="27">
        <v>36</v>
      </c>
      <c r="B43" s="26" t="s">
        <v>78</v>
      </c>
      <c r="C43" s="26" t="s">
        <v>85</v>
      </c>
      <c r="D43" s="168" t="s">
        <v>55</v>
      </c>
      <c r="E43" s="168"/>
      <c r="F43" s="168"/>
      <c r="G43" s="168"/>
    </row>
    <row r="44" spans="1:22" x14ac:dyDescent="0.15">
      <c r="A44" s="27">
        <v>37</v>
      </c>
      <c r="B44" s="26" t="s">
        <v>76</v>
      </c>
      <c r="C44" s="27" t="s">
        <v>90</v>
      </c>
      <c r="D44" s="168" t="s">
        <v>91</v>
      </c>
      <c r="E44" s="168"/>
      <c r="F44" s="168"/>
      <c r="G44" s="168"/>
    </row>
    <row r="45" spans="1:22" x14ac:dyDescent="0.15">
      <c r="A45" s="26">
        <v>38</v>
      </c>
      <c r="B45" s="26" t="s">
        <v>76</v>
      </c>
      <c r="C45" s="27" t="s">
        <v>90</v>
      </c>
      <c r="D45" s="168" t="s">
        <v>181</v>
      </c>
      <c r="E45" s="168"/>
      <c r="F45" s="168"/>
      <c r="G45" s="168"/>
    </row>
    <row r="46" spans="1:22" x14ac:dyDescent="0.15">
      <c r="A46" s="27">
        <v>39</v>
      </c>
      <c r="B46" s="26" t="s">
        <v>76</v>
      </c>
      <c r="C46" s="26" t="s">
        <v>90</v>
      </c>
      <c r="D46" s="168" t="s">
        <v>95</v>
      </c>
      <c r="E46" s="168"/>
      <c r="F46" s="168"/>
      <c r="G46" s="168"/>
    </row>
  </sheetData>
  <mergeCells count="10">
    <mergeCell ref="D7:F7"/>
    <mergeCell ref="D13:F13"/>
    <mergeCell ref="D14:F14"/>
    <mergeCell ref="D15:F15"/>
    <mergeCell ref="D16:F16"/>
    <mergeCell ref="D8:F8"/>
    <mergeCell ref="D9:F9"/>
    <mergeCell ref="D10:F10"/>
    <mergeCell ref="D11:F11"/>
    <mergeCell ref="D12:F12"/>
  </mergeCells>
  <phoneticPr fontId="0" type="noConversion"/>
  <hyperlinks>
    <hyperlink ref="D38" location="'0600_1300'!A1" display="Audience Flow: 6.00-13.00"/>
    <hyperlink ref="D39" location="'1300_1900'!A1" display="Audience Flow: 13.00-19.00"/>
    <hyperlink ref="D40" location="'1900_2600'!A1" display="Audience Flow: 19.00-26.00"/>
    <hyperlink ref="D41" location="'Прогноз_8 каналов All 6-54'!A1" display="Программы каналов, доля 6-54"/>
    <hyperlink ref="D8" location="'Итоги дня 4+ 18-45'!A1" display="Доля каналов за день, аудитория 4+ и 18-45"/>
    <hyperlink ref="D17" location="'Программы РЕН-ТВ'!A1" display="Доля программ Рен-ТВ за день"/>
    <hyperlink ref="D18" location="'Программы Первого канала'!A1" display="Доля программ Первого канала за день"/>
    <hyperlink ref="D19" location="'Программы РТР'!A1" display="Доля программ России за день"/>
    <hyperlink ref="D20" location="'Программы НТВ'!A1" display="Доля программ НТВ за день"/>
    <hyperlink ref="D36:F36" location="'Доля 6-54'!A1" display="Каналы, динамика доли, аудитория 6-54"/>
    <hyperlink ref="D21" location="'Программы ПЯТНИЦА'!A1" display="Доля программ ПЯТНИЦА за день (быв MTV)"/>
    <hyperlink ref="D22" location="'Программы Ю'!A1" display="Доля программ Ю за день (быв. МУЗ ТВ )"/>
    <hyperlink ref="D23" location="'Программы ТВ-3'!A1" display="Доля программ России за день"/>
    <hyperlink ref="D24" location="'Программы ПЕРЕЦ'!A1" display="Доля программ ПЕРЕЦ за день"/>
    <hyperlink ref="D34:G34" location="'ТОП-25 аудитория 6-54'!A1" display="ТОП-25 программ по рейтингу, аудитория 6-54"/>
    <hyperlink ref="D26" location="'Программы Культура'!A1" display="Доля программ Культура за день"/>
    <hyperlink ref="D28" location="'Программы ТВ Центр'!A1" display="Доля программ ТВ Центр за день"/>
    <hyperlink ref="D44" location="'Лучшие в слоте 6-54'!A1" display="Лучшие в слотах, аудитория 6-54"/>
    <hyperlink ref="D46" location="'Лучшие в слоте 18-30'!A1" display="Лучшие в слотах, аудитория 18-30"/>
    <hyperlink ref="D45" location="'Лучшие в слоте 14-44'!A1" display="Лучшие в слотах, аудитория 14-44"/>
    <hyperlink ref="D43" location="'Прогноз_8 каналов All 18-30'!A1" display="Программы каналов, доля 18-30"/>
    <hyperlink ref="D27" location="'Программы 5 Канал'!A1" display="Доля программ 5 Канал"/>
    <hyperlink ref="D29" location="'Программы РОССИЯ 2'!A1" tooltip="Доля программ РОССИЯ 2 за день" display="Доля программ РОССИЯ 2 за день"/>
    <hyperlink ref="D42" location="'Прогноз_8 каналов All 14-44'!A1" display="Программы каналов, доля 14-44"/>
    <hyperlink ref="D30" location="'Программы 2X2'!A1" tooltip="Доля программ РОССИЯ 2 за день" display="Доля программ 2X2 за день"/>
    <hyperlink ref="D31" location="'Программы DISNEY'!A1" tooltip="Доля программ РОССИЯ 2 за день" display="Доля программ РОССИЯ 2 за день"/>
    <hyperlink ref="D37:F37" location="'Доля 14-44'!A1" display="Каналы, динамика доли, аудитория 14-44"/>
    <hyperlink ref="D35:G35" location="'ТОП-25 аудитория 14-44'!A1" display="ТОП-25 программ по рейтингу, аудитория 14-44"/>
    <hyperlink ref="D8:F8" location="'Итоги дня 14-44 и 6-54_top6'!A1" display="Доля каналов за день, аудитория 14-44 и 6-54, TOP6 + Тематическое ТВ"/>
    <hyperlink ref="D9" location="'Итоги дня 4+ 18-45'!A1" display="Доля каналов за день, аудитория 4+ и 18-45"/>
    <hyperlink ref="D10" location="'Итоги дня 4+ 18-45'!A1" display="Доля каналов за день, аудитория 4+ и 18-45"/>
    <hyperlink ref="D11" location="'Итоги дня 4+ 18-45'!A1" display="Доля каналов за день, аудитория 4+ и 18-45"/>
    <hyperlink ref="D12" location="'Итоги дня 4+ 18-45'!A1" display="Доля каналов за день, аудитория 4+ и 18-45"/>
    <hyperlink ref="D13" location="'Итоги дня 4+ 18-45'!A1" display="Доля каналов за день, аудитория 4+ и 18-45"/>
    <hyperlink ref="D14" location="'Итоги дня 4+ 18-45'!A1" display="Доля каналов за день, аудитория 4+ и 18-45"/>
    <hyperlink ref="D15" location="'Итоги дня 4+ 18-45'!A1" display="Доля каналов за день, аудитория 4+ и 18-45"/>
    <hyperlink ref="D16" location="'Итоги дня 4+ 18-45'!A1" display="Доля каналов за день, аудитория 4+ и 18-45"/>
    <hyperlink ref="D9:F9" location="'Итоги дня 18-30 и ж18-30_top6'!A1" display="Доля каналов за день, аудитория 18-30 и жен 18-30, TOP6 + Тематическое ТВ"/>
    <hyperlink ref="D10:F10" location="'Итоги дня 18+_top6'!A1" display="Доля каналов за день, аудитория 18+, TOP6 + Тематическое ТВ"/>
    <hyperlink ref="D11:F11" location="'Итоги дня 14-44 и 6-54_l'!A1" display="Доля каналов за день, аудитория 14-44 и 6-54, остальные каналы"/>
    <hyperlink ref="D12:F12" location="'Итоги дня 18-30 и ж18-30_l'!A1" display="Доля каналов за день, аудитория 18-30 и жен 18-30, остальные каналы"/>
    <hyperlink ref="D13:F13" location="'Итоги дня 18+_l'!A1" display="Доля каналов за день, аудитория 18+, остальные каналы"/>
    <hyperlink ref="D14:F14" location="'рейтинги каналов'!A1" display="Рейтинги каналов за день, 14-44"/>
    <hyperlink ref="D15:F15" location="'Программы ТНТ'!A1" display="Доля программ ТНТ за день"/>
    <hyperlink ref="D16:F16" location="'Программы СТС'!A1" display="Доля программ СТС за день"/>
    <hyperlink ref="D7:F7" location="Доли_год!A1" display="Сравнение с годово долей"/>
    <hyperlink ref="D25" location="'Программы Домашний'!A1" display="Доля программ ДОМАШНИЙ за день"/>
    <hyperlink ref="D32" location="'Программы КАРУСЕЛЬ'!A1" tooltip="Доля программ РОССИЯ 2 за день" display="Доля программ КАРУСЕЛЬ"/>
    <hyperlink ref="D33" location="'Программы Россия24'!A1" tooltip="Доля программ РОССИЯ 2 за день" display="Доля программ РОССИЯ 24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 enableFormatConditionsCalculation="0"/>
  <dimension ref="A1:N2"/>
  <sheetViews>
    <sheetView showGridLines="0" workbookViewId="0">
      <selection activeCell="V25" sqref="V25"/>
    </sheetView>
  </sheetViews>
  <sheetFormatPr baseColWidth="10" defaultColWidth="8.83203125" defaultRowHeight="13" x14ac:dyDescent="0.15"/>
  <sheetData>
    <row r="1" spans="1:14" ht="16" x14ac:dyDescent="0.2">
      <c r="A1" s="255" t="s">
        <v>96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</row>
    <row r="2" spans="1:14" ht="16" x14ac:dyDescent="0.2">
      <c r="A2" s="257" t="s">
        <v>176</v>
      </c>
      <c r="B2" s="257"/>
      <c r="C2" s="257"/>
      <c r="D2" s="257"/>
      <c r="E2" s="257"/>
      <c r="F2" s="257"/>
      <c r="G2" s="257"/>
      <c r="H2" s="258" t="str">
        <f>'Программы ТНТ'!A1</f>
        <v>Понедельник, 1 июня</v>
      </c>
      <c r="I2" s="258"/>
      <c r="J2" s="258"/>
      <c r="K2" s="258"/>
      <c r="L2" s="258"/>
      <c r="M2" s="258"/>
      <c r="N2" s="258"/>
    </row>
  </sheetData>
  <mergeCells count="3">
    <mergeCell ref="A1:N1"/>
    <mergeCell ref="A2:G2"/>
    <mergeCell ref="H2:N2"/>
  </mergeCells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 enableFormatConditionsCalculation="0"/>
  <dimension ref="A1:DO200"/>
  <sheetViews>
    <sheetView showGridLines="0" tabSelected="1" workbookViewId="0">
      <pane xSplit="3" ySplit="5" topLeftCell="D6" activePane="bottomRight" state="frozen"/>
      <selection pane="topRight"/>
      <selection pane="bottomLeft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65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21" customWidth="1"/>
    <col min="13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64"/>
      <c r="E1" s="39"/>
      <c r="F1" s="40"/>
      <c r="G1" s="40"/>
      <c r="H1" s="40" t="s">
        <v>275</v>
      </c>
      <c r="I1" s="70"/>
      <c r="J1" s="120"/>
      <c r="K1" s="120"/>
      <c r="L1" s="120"/>
      <c r="M1" s="40"/>
      <c r="N1" s="40"/>
      <c r="O1" s="42"/>
      <c r="P1" s="166">
        <v>12.95</v>
      </c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ht="16" x14ac:dyDescent="0.2">
      <c r="A2" s="38" t="s">
        <v>66</v>
      </c>
      <c r="H2" s="57" t="s">
        <v>26</v>
      </c>
      <c r="N2" s="58">
        <f>help1_3!D7</f>
        <v>10.323609851000001</v>
      </c>
    </row>
    <row r="3" spans="1:119" s="47" customFormat="1" ht="15" customHeight="1" thickBot="1" x14ac:dyDescent="0.25">
      <c r="D3" s="111"/>
      <c r="E3" s="48"/>
      <c r="F3" s="48"/>
      <c r="G3" s="48"/>
      <c r="H3" s="57" t="s">
        <v>170</v>
      </c>
      <c r="I3" s="71"/>
      <c r="J3" s="121"/>
      <c r="K3" s="121"/>
      <c r="L3" s="121"/>
      <c r="M3" s="44"/>
      <c r="N3" s="58">
        <f>help1_3!B7</f>
        <v>14.223819386000001</v>
      </c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276</v>
      </c>
      <c r="J5" s="238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276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x14ac:dyDescent="0.15">
      <c r="A6" s="150">
        <v>0.20833333333333334</v>
      </c>
      <c r="B6" s="129">
        <v>0.21039351851851851</v>
      </c>
      <c r="C6" s="124" t="s">
        <v>563</v>
      </c>
      <c r="D6" s="73"/>
      <c r="E6" s="156">
        <v>8.589089306</v>
      </c>
      <c r="F6" s="124">
        <v>10.438828331</v>
      </c>
      <c r="G6" s="124">
        <v>7.5248287210000004</v>
      </c>
      <c r="H6" s="124">
        <v>5.0800935479999998</v>
      </c>
      <c r="I6" s="124">
        <v>8.1252083119999998</v>
      </c>
      <c r="J6" s="73"/>
      <c r="K6" s="156">
        <v>0.19926434200000001</v>
      </c>
      <c r="L6" s="124">
        <v>0.20238346800000001</v>
      </c>
      <c r="M6" s="124">
        <v>0.212439193</v>
      </c>
      <c r="N6" s="124">
        <v>0.171118875</v>
      </c>
      <c r="O6" s="126">
        <v>0.17890240499999999</v>
      </c>
    </row>
    <row r="7" spans="1:119" customFormat="1" x14ac:dyDescent="0.15">
      <c r="A7" s="151">
        <v>0.21039351851851851</v>
      </c>
      <c r="B7" s="130">
        <v>0.24782407407407406</v>
      </c>
      <c r="C7" s="125" t="s">
        <v>563</v>
      </c>
      <c r="D7" s="73"/>
      <c r="E7" s="157">
        <v>7.4809435219999996</v>
      </c>
      <c r="F7" s="125">
        <v>10.180680346000001</v>
      </c>
      <c r="G7" s="125">
        <v>6.118837643</v>
      </c>
      <c r="H7" s="125">
        <v>4.2190131480000002</v>
      </c>
      <c r="I7" s="125">
        <v>6.9372816420000003</v>
      </c>
      <c r="J7" s="73"/>
      <c r="K7" s="157">
        <v>0.200280824</v>
      </c>
      <c r="L7" s="125">
        <v>0.215714979</v>
      </c>
      <c r="M7" s="125">
        <v>0.212043709</v>
      </c>
      <c r="N7" s="125">
        <v>0.17281539600000001</v>
      </c>
      <c r="O7" s="127">
        <v>0.180585837</v>
      </c>
    </row>
    <row r="8" spans="1:119" customFormat="1" x14ac:dyDescent="0.15">
      <c r="A8" s="150">
        <v>0.24782407407407406</v>
      </c>
      <c r="B8" s="129">
        <v>0.25268518518518518</v>
      </c>
      <c r="C8" s="124" t="s">
        <v>251</v>
      </c>
      <c r="D8" s="73"/>
      <c r="E8" s="156">
        <v>6.0372569489999997</v>
      </c>
      <c r="F8" s="124">
        <v>8.5138913869999993</v>
      </c>
      <c r="G8" s="124">
        <v>4.8869041820000003</v>
      </c>
      <c r="H8" s="124">
        <v>3.2855179140000002</v>
      </c>
      <c r="I8" s="124">
        <v>5.564886285</v>
      </c>
      <c r="J8" s="73"/>
      <c r="K8" s="156">
        <v>0.19717130399999999</v>
      </c>
      <c r="L8" s="124">
        <v>0.186936671</v>
      </c>
      <c r="M8" s="124">
        <v>0.21683754</v>
      </c>
      <c r="N8" s="124">
        <v>0.17020746</v>
      </c>
      <c r="O8" s="126">
        <v>0.177023245</v>
      </c>
    </row>
    <row r="9" spans="1:119" customFormat="1" x14ac:dyDescent="0.15">
      <c r="A9" s="151">
        <v>0.25268518518518518</v>
      </c>
      <c r="B9" s="130">
        <v>0.26844907407407409</v>
      </c>
      <c r="C9" s="125" t="s">
        <v>564</v>
      </c>
      <c r="D9" s="73"/>
      <c r="E9" s="157">
        <v>5.6170941049999996</v>
      </c>
      <c r="F9" s="125">
        <v>9.6436862059999999</v>
      </c>
      <c r="G9" s="125">
        <v>4.6462751620000002</v>
      </c>
      <c r="H9" s="125">
        <v>3.2568163619999999</v>
      </c>
      <c r="I9" s="125">
        <v>5.3344057149999999</v>
      </c>
      <c r="J9" s="73"/>
      <c r="K9" s="157">
        <v>0.23675252099999999</v>
      </c>
      <c r="L9" s="125">
        <v>0.21340424899999999</v>
      </c>
      <c r="M9" s="125">
        <v>0.24937158700000001</v>
      </c>
      <c r="N9" s="125">
        <v>0.19407761900000001</v>
      </c>
      <c r="O9" s="127">
        <v>0.21405628600000001</v>
      </c>
    </row>
    <row r="10" spans="1:119" customFormat="1" x14ac:dyDescent="0.15">
      <c r="A10" s="150">
        <v>0.27180555555555558</v>
      </c>
      <c r="B10" s="129">
        <v>0.2875462962962963</v>
      </c>
      <c r="C10" s="124" t="s">
        <v>564</v>
      </c>
      <c r="D10" s="73"/>
      <c r="E10" s="156">
        <v>5.9852451020000004</v>
      </c>
      <c r="F10" s="124">
        <v>9.4283687010000001</v>
      </c>
      <c r="G10" s="124">
        <v>4.671118871</v>
      </c>
      <c r="H10" s="124">
        <v>3.5061530350000001</v>
      </c>
      <c r="I10" s="124">
        <v>5.8028943780000004</v>
      </c>
      <c r="J10" s="73"/>
      <c r="K10" s="156">
        <v>0.33226510300000001</v>
      </c>
      <c r="L10" s="124">
        <v>0.32920808200000001</v>
      </c>
      <c r="M10" s="124">
        <v>0.32576519700000001</v>
      </c>
      <c r="N10" s="124">
        <v>0.26482326899999997</v>
      </c>
      <c r="O10" s="126">
        <v>0.31236009100000001</v>
      </c>
    </row>
    <row r="11" spans="1:119" customFormat="1" x14ac:dyDescent="0.15">
      <c r="A11" s="151">
        <v>0.29453703703703704</v>
      </c>
      <c r="B11" s="130">
        <v>0.31025462962962963</v>
      </c>
      <c r="C11" s="125" t="s">
        <v>564</v>
      </c>
      <c r="D11" s="73"/>
      <c r="E11" s="157">
        <v>4.0426981829999997</v>
      </c>
      <c r="F11" s="125">
        <v>7.4311414669999998</v>
      </c>
      <c r="G11" s="125">
        <v>2.911543376</v>
      </c>
      <c r="H11" s="125">
        <v>2.1025643930000002</v>
      </c>
      <c r="I11" s="125">
        <v>3.985389364</v>
      </c>
      <c r="J11" s="73"/>
      <c r="K11" s="157">
        <v>0.26763121099999998</v>
      </c>
      <c r="L11" s="125">
        <v>0.33104926800000001</v>
      </c>
      <c r="M11" s="125">
        <v>0.224496309</v>
      </c>
      <c r="N11" s="125">
        <v>0.17426149899999999</v>
      </c>
      <c r="O11" s="127">
        <v>0.25941387799999999</v>
      </c>
    </row>
    <row r="12" spans="1:119" customFormat="1" x14ac:dyDescent="0.15">
      <c r="A12" s="150">
        <v>0.31302083333333336</v>
      </c>
      <c r="B12" s="129">
        <v>0.32928240740740738</v>
      </c>
      <c r="C12" s="124" t="s">
        <v>370</v>
      </c>
      <c r="D12" s="73"/>
      <c r="E12" s="156">
        <v>4.3063858230000003</v>
      </c>
      <c r="F12" s="124">
        <v>3.7484911520000002</v>
      </c>
      <c r="G12" s="124">
        <v>3.64173905</v>
      </c>
      <c r="H12" s="124">
        <v>2.635525028</v>
      </c>
      <c r="I12" s="124">
        <v>4.3180576420000003</v>
      </c>
      <c r="J12" s="73"/>
      <c r="K12" s="156">
        <v>0.30536233499999998</v>
      </c>
      <c r="L12" s="124">
        <v>0.17012253299999999</v>
      </c>
      <c r="M12" s="124">
        <v>0.28977027</v>
      </c>
      <c r="N12" s="124">
        <v>0.231885595</v>
      </c>
      <c r="O12" s="126">
        <v>0.30840383799999999</v>
      </c>
    </row>
    <row r="13" spans="1:119" customFormat="1" x14ac:dyDescent="0.15">
      <c r="A13" s="151">
        <v>0.3323726851851852</v>
      </c>
      <c r="B13" s="130">
        <v>0.34803240740740743</v>
      </c>
      <c r="C13" s="125" t="s">
        <v>565</v>
      </c>
      <c r="D13" s="73"/>
      <c r="E13" s="157">
        <v>5.2964712919999997</v>
      </c>
      <c r="F13" s="125">
        <v>6.9997894829999998</v>
      </c>
      <c r="G13" s="125">
        <v>4.7503495170000001</v>
      </c>
      <c r="H13" s="125">
        <v>3.4063514399999999</v>
      </c>
      <c r="I13" s="125">
        <v>5.5252363630000003</v>
      </c>
      <c r="J13" s="73"/>
      <c r="K13" s="157">
        <v>0.37883341199999998</v>
      </c>
      <c r="L13" s="125">
        <v>0.369778208</v>
      </c>
      <c r="M13" s="125">
        <v>0.37760560700000001</v>
      </c>
      <c r="N13" s="125">
        <v>0.31194228299999999</v>
      </c>
      <c r="O13" s="127">
        <v>0.39453808200000001</v>
      </c>
    </row>
    <row r="14" spans="1:119" customFormat="1" x14ac:dyDescent="0.15">
      <c r="A14" s="150">
        <v>0.35187499999999999</v>
      </c>
      <c r="B14" s="129">
        <v>0.36774305555555559</v>
      </c>
      <c r="C14" s="124" t="s">
        <v>566</v>
      </c>
      <c r="D14" s="73"/>
      <c r="E14" s="156">
        <v>5.6124759299999996</v>
      </c>
      <c r="F14" s="124">
        <v>8.3177999329999999</v>
      </c>
      <c r="G14" s="124">
        <v>4.6291315610000003</v>
      </c>
      <c r="H14" s="124">
        <v>3.42244715</v>
      </c>
      <c r="I14" s="124">
        <v>6.1685466739999999</v>
      </c>
      <c r="J14" s="73"/>
      <c r="K14" s="156">
        <v>0.397353593</v>
      </c>
      <c r="L14" s="124">
        <v>0.49265371400000002</v>
      </c>
      <c r="M14" s="124">
        <v>0.36985316200000001</v>
      </c>
      <c r="N14" s="124">
        <v>0.32004917500000002</v>
      </c>
      <c r="O14" s="126">
        <v>0.43705737</v>
      </c>
    </row>
    <row r="15" spans="1:119" customFormat="1" x14ac:dyDescent="0.15">
      <c r="A15" s="151">
        <v>0.36954861111111109</v>
      </c>
      <c r="B15" s="130">
        <v>0.37229166666666669</v>
      </c>
      <c r="C15" s="125" t="s">
        <v>214</v>
      </c>
      <c r="D15" s="73"/>
      <c r="E15" s="157">
        <v>6.3826411829999996</v>
      </c>
      <c r="F15" s="125">
        <v>11.457407321</v>
      </c>
      <c r="G15" s="125">
        <v>5.5120207380000004</v>
      </c>
      <c r="H15" s="125">
        <v>4.1115666549999998</v>
      </c>
      <c r="I15" s="125">
        <v>7.000016209</v>
      </c>
      <c r="J15" s="73"/>
      <c r="K15" s="157">
        <v>0.47346126199999999</v>
      </c>
      <c r="L15" s="125">
        <v>0.74014485799999996</v>
      </c>
      <c r="M15" s="125">
        <v>0.456199191</v>
      </c>
      <c r="N15" s="125">
        <v>0.39502999</v>
      </c>
      <c r="O15" s="127">
        <v>0.51547149199999998</v>
      </c>
    </row>
    <row r="16" spans="1:119" customFormat="1" x14ac:dyDescent="0.15">
      <c r="A16" s="158">
        <v>0.37504629629629632</v>
      </c>
      <c r="B16" s="159">
        <v>0.43789351851851849</v>
      </c>
      <c r="C16" s="160" t="s">
        <v>372</v>
      </c>
      <c r="D16" s="239"/>
      <c r="E16" s="162">
        <v>15.303022391000001</v>
      </c>
      <c r="F16" s="160">
        <v>18.806624283000001</v>
      </c>
      <c r="G16" s="160">
        <v>11.105085205</v>
      </c>
      <c r="H16" s="160">
        <v>9.0632241919999998</v>
      </c>
      <c r="I16" s="160">
        <v>14.582280195999999</v>
      </c>
      <c r="J16" s="239"/>
      <c r="K16" s="162">
        <v>1.265126762</v>
      </c>
      <c r="L16" s="160">
        <v>1.3541419960000001</v>
      </c>
      <c r="M16" s="160">
        <v>1.0105530709999999</v>
      </c>
      <c r="N16" s="160">
        <v>1.000482568</v>
      </c>
      <c r="O16" s="240">
        <v>1.2109092939999999</v>
      </c>
      <c r="P16" s="241"/>
      <c r="Q16" s="241"/>
      <c r="R16" s="241"/>
      <c r="S16" s="241"/>
    </row>
    <row r="17" spans="1:19" customFormat="1" x14ac:dyDescent="0.15">
      <c r="A17" s="163">
        <v>0.43789351851851849</v>
      </c>
      <c r="B17" s="164">
        <v>0.47890046296296296</v>
      </c>
      <c r="C17" s="161" t="s">
        <v>237</v>
      </c>
      <c r="D17" s="239"/>
      <c r="E17" s="165">
        <v>13.330364237</v>
      </c>
      <c r="F17" s="161">
        <v>16.55456624</v>
      </c>
      <c r="G17" s="161">
        <v>9.5526107880000009</v>
      </c>
      <c r="H17" s="161">
        <v>7.4590206730000004</v>
      </c>
      <c r="I17" s="161">
        <v>12.291360689999999</v>
      </c>
      <c r="J17" s="239"/>
      <c r="K17" s="165">
        <v>1.2816981199999999</v>
      </c>
      <c r="L17" s="161">
        <v>1.5303137179999999</v>
      </c>
      <c r="M17" s="161">
        <v>0.99596459800000003</v>
      </c>
      <c r="N17" s="161">
        <v>0.92266035899999999</v>
      </c>
      <c r="O17" s="242">
        <v>1.185233392</v>
      </c>
      <c r="P17" s="241"/>
      <c r="Q17" s="241"/>
      <c r="R17" s="241"/>
      <c r="S17" s="241"/>
    </row>
    <row r="18" spans="1:19" customFormat="1" x14ac:dyDescent="0.15">
      <c r="A18" s="158">
        <v>0.47890046296296296</v>
      </c>
      <c r="B18" s="159">
        <v>0.56025462962962969</v>
      </c>
      <c r="C18" s="160" t="s">
        <v>567</v>
      </c>
      <c r="D18" s="239"/>
      <c r="E18" s="162">
        <v>15.028793691000001</v>
      </c>
      <c r="F18" s="160">
        <v>21.509793550000001</v>
      </c>
      <c r="G18" s="160">
        <v>11.356897215</v>
      </c>
      <c r="H18" s="160">
        <v>7.4219071169999999</v>
      </c>
      <c r="I18" s="160">
        <v>14.416613512</v>
      </c>
      <c r="J18" s="239"/>
      <c r="K18" s="162">
        <v>1.541782829</v>
      </c>
      <c r="L18" s="160">
        <v>1.9242555569999999</v>
      </c>
      <c r="M18" s="160">
        <v>1.2497095540000001</v>
      </c>
      <c r="N18" s="160">
        <v>0.988109342</v>
      </c>
      <c r="O18" s="240">
        <v>1.463894816</v>
      </c>
      <c r="P18" s="241"/>
      <c r="Q18" s="241"/>
      <c r="R18" s="241"/>
      <c r="S18" s="241"/>
    </row>
    <row r="19" spans="1:19" customFormat="1" x14ac:dyDescent="0.15">
      <c r="A19" s="163">
        <v>0.56025462962962969</v>
      </c>
      <c r="B19" s="164">
        <v>0.58329861111111114</v>
      </c>
      <c r="C19" s="161" t="s">
        <v>371</v>
      </c>
      <c r="D19" s="239"/>
      <c r="E19" s="165">
        <v>14.49613879</v>
      </c>
      <c r="F19" s="161">
        <v>19.438127474000002</v>
      </c>
      <c r="G19" s="161">
        <v>10.953320980000001</v>
      </c>
      <c r="H19" s="161">
        <v>6.784262375</v>
      </c>
      <c r="I19" s="161">
        <v>14.470288375000001</v>
      </c>
      <c r="J19" s="239"/>
      <c r="K19" s="165">
        <v>1.5247044940000001</v>
      </c>
      <c r="L19" s="161">
        <v>1.674059178</v>
      </c>
      <c r="M19" s="161">
        <v>1.218354774</v>
      </c>
      <c r="N19" s="161">
        <v>0.92040901100000005</v>
      </c>
      <c r="O19" s="242">
        <v>1.508071991</v>
      </c>
      <c r="P19" s="241"/>
      <c r="Q19" s="241"/>
      <c r="R19" s="241"/>
      <c r="S19" s="241"/>
    </row>
    <row r="20" spans="1:19" customFormat="1" x14ac:dyDescent="0.15">
      <c r="A20" s="150">
        <v>0.58339120370370368</v>
      </c>
      <c r="B20" s="129">
        <v>0.60422453703703705</v>
      </c>
      <c r="C20" s="124" t="s">
        <v>371</v>
      </c>
      <c r="D20" s="73"/>
      <c r="E20" s="156">
        <v>9.6513915400000005</v>
      </c>
      <c r="F20" s="124">
        <v>17.117057571</v>
      </c>
      <c r="G20" s="124">
        <v>7.0259002410000004</v>
      </c>
      <c r="H20" s="124">
        <v>4.471528835</v>
      </c>
      <c r="I20" s="124">
        <v>9.4415115650000008</v>
      </c>
      <c r="J20" s="73"/>
      <c r="K20" s="156">
        <v>1.021147362</v>
      </c>
      <c r="L20" s="124">
        <v>1.5153012349999999</v>
      </c>
      <c r="M20" s="124">
        <v>0.79041449799999997</v>
      </c>
      <c r="N20" s="124">
        <v>0.60965549600000002</v>
      </c>
      <c r="O20" s="126">
        <v>0.98508610500000005</v>
      </c>
    </row>
    <row r="21" spans="1:19" customFormat="1" x14ac:dyDescent="0.15">
      <c r="A21" s="151">
        <v>0.6042939814814815</v>
      </c>
      <c r="B21" s="130">
        <v>0.62548611111111108</v>
      </c>
      <c r="C21" s="125" t="s">
        <v>373</v>
      </c>
      <c r="D21" s="73"/>
      <c r="E21" s="157">
        <v>12.683275263000001</v>
      </c>
      <c r="F21" s="125">
        <v>20.815832889999999</v>
      </c>
      <c r="G21" s="125">
        <v>8.7832376990000007</v>
      </c>
      <c r="H21" s="125">
        <v>5.4427849879999997</v>
      </c>
      <c r="I21" s="125">
        <v>12.09335096</v>
      </c>
      <c r="J21" s="73"/>
      <c r="K21" s="157">
        <v>1.3404415919999999</v>
      </c>
      <c r="L21" s="125">
        <v>1.8947522729999999</v>
      </c>
      <c r="M21" s="125">
        <v>0.99032113600000005</v>
      </c>
      <c r="N21" s="125">
        <v>0.72968853099999997</v>
      </c>
      <c r="O21" s="127">
        <v>1.2611769509999999</v>
      </c>
    </row>
    <row r="22" spans="1:19" customFormat="1" x14ac:dyDescent="0.15">
      <c r="A22" s="150">
        <v>0.62548611111111108</v>
      </c>
      <c r="B22" s="129">
        <v>0.64634259259259264</v>
      </c>
      <c r="C22" s="124" t="s">
        <v>373</v>
      </c>
      <c r="D22" s="73"/>
      <c r="E22" s="156">
        <v>11.912847417</v>
      </c>
      <c r="F22" s="124">
        <v>19.031936541</v>
      </c>
      <c r="G22" s="124">
        <v>8.4373499269999996</v>
      </c>
      <c r="H22" s="124">
        <v>5.146209399</v>
      </c>
      <c r="I22" s="124">
        <v>11.463036337</v>
      </c>
      <c r="J22" s="73"/>
      <c r="K22" s="156">
        <v>1.3421851309999999</v>
      </c>
      <c r="L22" s="124">
        <v>1.861656126</v>
      </c>
      <c r="M22" s="124">
        <v>1.0244995189999999</v>
      </c>
      <c r="N22" s="124">
        <v>0.74791061299999995</v>
      </c>
      <c r="O22" s="126">
        <v>1.271177459</v>
      </c>
    </row>
    <row r="23" spans="1:19" customFormat="1" x14ac:dyDescent="0.15">
      <c r="A23" s="151">
        <v>0.64634259259259264</v>
      </c>
      <c r="B23" s="130">
        <v>0.66762731481481474</v>
      </c>
      <c r="C23" s="125" t="s">
        <v>373</v>
      </c>
      <c r="D23" s="73"/>
      <c r="E23" s="157">
        <v>11.187805195999999</v>
      </c>
      <c r="F23" s="125">
        <v>17.367750129000001</v>
      </c>
      <c r="G23" s="125">
        <v>7.9228290799999996</v>
      </c>
      <c r="H23" s="125">
        <v>4.9075580509999996</v>
      </c>
      <c r="I23" s="125">
        <v>10.773005227000001</v>
      </c>
      <c r="J23" s="73"/>
      <c r="K23" s="157">
        <v>1.229979669</v>
      </c>
      <c r="L23" s="125">
        <v>1.6670220120000001</v>
      </c>
      <c r="M23" s="125">
        <v>0.96389119499999998</v>
      </c>
      <c r="N23" s="125">
        <v>0.74206061400000001</v>
      </c>
      <c r="O23" s="127">
        <v>1.180348065</v>
      </c>
    </row>
    <row r="24" spans="1:19" customFormat="1" x14ac:dyDescent="0.15">
      <c r="A24" s="150">
        <v>0.66762731481481474</v>
      </c>
      <c r="B24" s="129">
        <v>0.68694444444444447</v>
      </c>
      <c r="C24" s="124" t="s">
        <v>373</v>
      </c>
      <c r="D24" s="73"/>
      <c r="E24" s="156">
        <v>12.521307425</v>
      </c>
      <c r="F24" s="124">
        <v>18.609240884999998</v>
      </c>
      <c r="G24" s="124">
        <v>8.807888277</v>
      </c>
      <c r="H24" s="124">
        <v>5.2962138789999997</v>
      </c>
      <c r="I24" s="124">
        <v>12.195149014</v>
      </c>
      <c r="J24" s="73"/>
      <c r="K24" s="156">
        <v>1.3494395619999999</v>
      </c>
      <c r="L24" s="124">
        <v>1.704173503</v>
      </c>
      <c r="M24" s="124">
        <v>1.0887038630000001</v>
      </c>
      <c r="N24" s="124">
        <v>0.83468536500000001</v>
      </c>
      <c r="O24" s="126">
        <v>1.3089308209999999</v>
      </c>
    </row>
    <row r="25" spans="1:19" customFormat="1" x14ac:dyDescent="0.15">
      <c r="A25" s="151">
        <v>0.68694444444444447</v>
      </c>
      <c r="B25" s="130">
        <v>0.70848379629629632</v>
      </c>
      <c r="C25" s="125" t="s">
        <v>373</v>
      </c>
      <c r="D25" s="73"/>
      <c r="E25" s="157">
        <v>12.628402035000001</v>
      </c>
      <c r="F25" s="125">
        <v>19.050007764</v>
      </c>
      <c r="G25" s="125">
        <v>8.8768625019999998</v>
      </c>
      <c r="H25" s="125">
        <v>5.4662871500000003</v>
      </c>
      <c r="I25" s="125">
        <v>12.190191919</v>
      </c>
      <c r="J25" s="73"/>
      <c r="K25" s="157">
        <v>1.384620296</v>
      </c>
      <c r="L25" s="125">
        <v>1.806821682</v>
      </c>
      <c r="M25" s="125">
        <v>1.131577174</v>
      </c>
      <c r="N25" s="125">
        <v>0.88846972999999996</v>
      </c>
      <c r="O25" s="127">
        <v>1.3280132950000001</v>
      </c>
    </row>
    <row r="26" spans="1:19" customFormat="1" x14ac:dyDescent="0.15">
      <c r="A26" s="150">
        <v>0.70848379629629632</v>
      </c>
      <c r="B26" s="129">
        <v>0.7279282407407407</v>
      </c>
      <c r="C26" s="124" t="s">
        <v>373</v>
      </c>
      <c r="D26" s="73"/>
      <c r="E26" s="156">
        <v>11.620365641999999</v>
      </c>
      <c r="F26" s="124">
        <v>16.917947871999999</v>
      </c>
      <c r="G26" s="124">
        <v>8.6407827749999999</v>
      </c>
      <c r="H26" s="124">
        <v>5.2069308300000001</v>
      </c>
      <c r="I26" s="124">
        <v>11.650384864999999</v>
      </c>
      <c r="J26" s="73"/>
      <c r="K26" s="156">
        <v>1.370682054</v>
      </c>
      <c r="L26" s="124">
        <v>1.7337333880000001</v>
      </c>
      <c r="M26" s="124">
        <v>1.165574621</v>
      </c>
      <c r="N26" s="124">
        <v>0.90153534300000004</v>
      </c>
      <c r="O26" s="126">
        <v>1.367199769</v>
      </c>
    </row>
    <row r="27" spans="1:19" customFormat="1" x14ac:dyDescent="0.15">
      <c r="A27" s="163">
        <v>0.7279282407407407</v>
      </c>
      <c r="B27" s="164">
        <v>0.74872685185185184</v>
      </c>
      <c r="C27" s="161" t="s">
        <v>373</v>
      </c>
      <c r="D27" s="239"/>
      <c r="E27" s="165">
        <v>14.934723966</v>
      </c>
      <c r="F27" s="161">
        <v>20.312583056000001</v>
      </c>
      <c r="G27" s="161">
        <v>10.698212815</v>
      </c>
      <c r="H27" s="161">
        <v>6.5405100569999997</v>
      </c>
      <c r="I27" s="161">
        <v>14.714035132999999</v>
      </c>
      <c r="J27" s="239"/>
      <c r="K27" s="165">
        <v>1.892165528</v>
      </c>
      <c r="L27" s="161">
        <v>2.2153245199999998</v>
      </c>
      <c r="M27" s="161">
        <v>1.558058452</v>
      </c>
      <c r="N27" s="161">
        <v>1.1908535069999999</v>
      </c>
      <c r="O27" s="242">
        <v>1.8523033209999999</v>
      </c>
      <c r="P27" s="241"/>
      <c r="Q27" s="241"/>
      <c r="R27" s="241"/>
      <c r="S27" s="241"/>
    </row>
    <row r="28" spans="1:19" customFormat="1" x14ac:dyDescent="0.15">
      <c r="A28" s="158">
        <v>0.74872685185185184</v>
      </c>
      <c r="B28" s="159">
        <v>0.76951388888888894</v>
      </c>
      <c r="C28" s="160" t="s">
        <v>373</v>
      </c>
      <c r="D28" s="239"/>
      <c r="E28" s="162">
        <v>14.732863777</v>
      </c>
      <c r="F28" s="160">
        <v>18.189721498000001</v>
      </c>
      <c r="G28" s="160">
        <v>10.147148036000001</v>
      </c>
      <c r="H28" s="160">
        <v>6.1647576900000001</v>
      </c>
      <c r="I28" s="160">
        <v>14.273088876999999</v>
      </c>
      <c r="J28" s="239"/>
      <c r="K28" s="162">
        <v>2.0587226099999998</v>
      </c>
      <c r="L28" s="160">
        <v>2.1965318279999999</v>
      </c>
      <c r="M28" s="160">
        <v>1.6280138829999999</v>
      </c>
      <c r="N28" s="160">
        <v>1.2274764220000001</v>
      </c>
      <c r="O28" s="240">
        <v>1.9687458390000001</v>
      </c>
      <c r="P28" s="241"/>
      <c r="Q28" s="241"/>
      <c r="R28" s="241"/>
      <c r="S28" s="241"/>
    </row>
    <row r="29" spans="1:19" customFormat="1" x14ac:dyDescent="0.15">
      <c r="A29" s="163">
        <v>0.76951388888888894</v>
      </c>
      <c r="B29" s="164">
        <v>0.79113425925925929</v>
      </c>
      <c r="C29" s="161" t="s">
        <v>373</v>
      </c>
      <c r="D29" s="239"/>
      <c r="E29" s="165">
        <v>14.612428291000001</v>
      </c>
      <c r="F29" s="161">
        <v>17.499866219000001</v>
      </c>
      <c r="G29" s="161">
        <v>9.7381274900000001</v>
      </c>
      <c r="H29" s="161">
        <v>5.8864622850000003</v>
      </c>
      <c r="I29" s="161">
        <v>13.797660595</v>
      </c>
      <c r="J29" s="239"/>
      <c r="K29" s="165">
        <v>2.2215312539999998</v>
      </c>
      <c r="L29" s="161">
        <v>2.332018068</v>
      </c>
      <c r="M29" s="161">
        <v>1.6663513299999999</v>
      </c>
      <c r="N29" s="161">
        <v>1.266451341</v>
      </c>
      <c r="O29" s="242">
        <v>2.0520209550000001</v>
      </c>
      <c r="P29" s="241"/>
      <c r="Q29" s="241"/>
      <c r="R29" s="241"/>
      <c r="S29" s="241"/>
    </row>
    <row r="30" spans="1:19" customFormat="1" x14ac:dyDescent="0.15">
      <c r="A30" s="158">
        <v>0.79113425925925929</v>
      </c>
      <c r="B30" s="159">
        <v>0.81244212962962958</v>
      </c>
      <c r="C30" s="160" t="s">
        <v>373</v>
      </c>
      <c r="D30" s="239"/>
      <c r="E30" s="162">
        <v>15.013301950000001</v>
      </c>
      <c r="F30" s="160">
        <v>20.456300860999999</v>
      </c>
      <c r="G30" s="160">
        <v>10.289195466000001</v>
      </c>
      <c r="H30" s="160">
        <v>6.0837122150000003</v>
      </c>
      <c r="I30" s="160">
        <v>14.381148085</v>
      </c>
      <c r="J30" s="239"/>
      <c r="K30" s="162">
        <v>2.498247713</v>
      </c>
      <c r="L30" s="160">
        <v>2.875350547</v>
      </c>
      <c r="M30" s="160">
        <v>1.972856073</v>
      </c>
      <c r="N30" s="160">
        <v>1.461966367</v>
      </c>
      <c r="O30" s="240">
        <v>2.342487523</v>
      </c>
      <c r="P30" s="241"/>
      <c r="Q30" s="241"/>
      <c r="R30" s="241"/>
      <c r="S30" s="241"/>
    </row>
    <row r="31" spans="1:19" customFormat="1" x14ac:dyDescent="0.15">
      <c r="A31" s="151">
        <v>0.81255787037037042</v>
      </c>
      <c r="B31" s="130">
        <v>0.83334490740740741</v>
      </c>
      <c r="C31" s="125" t="s">
        <v>424</v>
      </c>
      <c r="D31" s="73"/>
      <c r="E31" s="157">
        <v>9.3250208659999991</v>
      </c>
      <c r="F31" s="125">
        <v>12.826273158999999</v>
      </c>
      <c r="G31" s="125">
        <v>6.80237246</v>
      </c>
      <c r="H31" s="125">
        <v>4.0763526470000002</v>
      </c>
      <c r="I31" s="125">
        <v>9.4533813099999993</v>
      </c>
      <c r="J31" s="73"/>
      <c r="K31" s="157">
        <v>1.6624064620000001</v>
      </c>
      <c r="L31" s="125">
        <v>1.8607218830000001</v>
      </c>
      <c r="M31" s="125">
        <v>1.390476083</v>
      </c>
      <c r="N31" s="125">
        <v>1.0518267489999999</v>
      </c>
      <c r="O31" s="127">
        <v>1.6421688059999999</v>
      </c>
    </row>
    <row r="32" spans="1:19" customFormat="1" x14ac:dyDescent="0.15">
      <c r="A32" s="158">
        <v>0.83346064814814813</v>
      </c>
      <c r="B32" s="159">
        <v>0.85457175925925932</v>
      </c>
      <c r="C32" s="160" t="s">
        <v>424</v>
      </c>
      <c r="D32" s="239"/>
      <c r="E32" s="162">
        <v>14.143364714000001</v>
      </c>
      <c r="F32" s="160">
        <v>19.904811953999999</v>
      </c>
      <c r="G32" s="160">
        <v>10.366344099000001</v>
      </c>
      <c r="H32" s="160">
        <v>6.2013368780000002</v>
      </c>
      <c r="I32" s="160">
        <v>13.989948103</v>
      </c>
      <c r="J32" s="239"/>
      <c r="K32" s="162">
        <v>2.791919848</v>
      </c>
      <c r="L32" s="160">
        <v>3.1564607609999999</v>
      </c>
      <c r="M32" s="160">
        <v>2.3543225190000001</v>
      </c>
      <c r="N32" s="160">
        <v>1.771541534</v>
      </c>
      <c r="O32" s="240">
        <v>2.7077245329999999</v>
      </c>
      <c r="P32" s="241"/>
      <c r="Q32" s="241"/>
      <c r="R32" s="241"/>
      <c r="S32" s="241"/>
    </row>
    <row r="33" spans="1:19" customFormat="1" x14ac:dyDescent="0.15">
      <c r="A33" s="163">
        <v>0.85457175925925932</v>
      </c>
      <c r="B33" s="164">
        <v>0.87599537037037034</v>
      </c>
      <c r="C33" s="161" t="s">
        <v>252</v>
      </c>
      <c r="D33" s="239"/>
      <c r="E33" s="165">
        <v>15.455685828</v>
      </c>
      <c r="F33" s="161">
        <v>20.041258965000001</v>
      </c>
      <c r="G33" s="161">
        <v>11.249336233999999</v>
      </c>
      <c r="H33" s="161">
        <v>6.9429825689999998</v>
      </c>
      <c r="I33" s="161">
        <v>15.165691066000001</v>
      </c>
      <c r="J33" s="239"/>
      <c r="K33" s="165">
        <v>3.3562109439999999</v>
      </c>
      <c r="L33" s="161">
        <v>3.4712754829999999</v>
      </c>
      <c r="M33" s="161">
        <v>2.7715114139999999</v>
      </c>
      <c r="N33" s="161">
        <v>2.1067906000000001</v>
      </c>
      <c r="O33" s="242">
        <v>3.2106891989999999</v>
      </c>
      <c r="P33" s="241"/>
      <c r="Q33" s="241"/>
      <c r="R33" s="241"/>
      <c r="S33" s="241"/>
    </row>
    <row r="34" spans="1:19" customFormat="1" x14ac:dyDescent="0.15">
      <c r="A34" s="158">
        <v>0.87599537037037034</v>
      </c>
      <c r="B34" s="159">
        <v>0.9193634259259259</v>
      </c>
      <c r="C34" s="160" t="s">
        <v>420</v>
      </c>
      <c r="D34" s="239"/>
      <c r="E34" s="162">
        <v>16.629414957000002</v>
      </c>
      <c r="F34" s="160">
        <v>23.495789432999999</v>
      </c>
      <c r="G34" s="160">
        <v>11.965954612000001</v>
      </c>
      <c r="H34" s="160">
        <v>7.4809515009999998</v>
      </c>
      <c r="I34" s="160">
        <v>15.846955808000001</v>
      </c>
      <c r="J34" s="239"/>
      <c r="K34" s="162">
        <v>3.881701171</v>
      </c>
      <c r="L34" s="160">
        <v>4.2476070300000002</v>
      </c>
      <c r="M34" s="160">
        <v>3.151234428</v>
      </c>
      <c r="N34" s="160">
        <v>2.3468465460000001</v>
      </c>
      <c r="O34" s="240">
        <v>3.6311473959999998</v>
      </c>
      <c r="P34" s="241"/>
      <c r="Q34" s="241"/>
      <c r="R34" s="241"/>
      <c r="S34" s="241"/>
    </row>
    <row r="35" spans="1:19" customFormat="1" x14ac:dyDescent="0.15">
      <c r="A35" s="163">
        <v>0.9193634259259259</v>
      </c>
      <c r="B35" s="164">
        <v>0.95775462962962965</v>
      </c>
      <c r="C35" s="161" t="s">
        <v>422</v>
      </c>
      <c r="D35" s="239"/>
      <c r="E35" s="165">
        <v>16.426493971999999</v>
      </c>
      <c r="F35" s="161">
        <v>24.193155207</v>
      </c>
      <c r="G35" s="161">
        <v>11.558168541000001</v>
      </c>
      <c r="H35" s="161">
        <v>7.3838100390000001</v>
      </c>
      <c r="I35" s="161">
        <v>15.481343641</v>
      </c>
      <c r="J35" s="239"/>
      <c r="K35" s="165">
        <v>3.6403619090000001</v>
      </c>
      <c r="L35" s="161">
        <v>4.1261044470000003</v>
      </c>
      <c r="M35" s="161">
        <v>2.8010733550000002</v>
      </c>
      <c r="N35" s="161">
        <v>2.105157487</v>
      </c>
      <c r="O35" s="242">
        <v>3.3685876299999999</v>
      </c>
      <c r="P35" s="241"/>
      <c r="Q35" s="241"/>
      <c r="R35" s="241"/>
      <c r="S35" s="241"/>
    </row>
    <row r="36" spans="1:19" customFormat="1" x14ac:dyDescent="0.15">
      <c r="A36" s="158">
        <v>0.95775462962962965</v>
      </c>
      <c r="B36" s="159">
        <v>0.99989583333333332</v>
      </c>
      <c r="C36" s="160" t="s">
        <v>192</v>
      </c>
      <c r="D36" s="239"/>
      <c r="E36" s="162">
        <v>17.358365523</v>
      </c>
      <c r="F36" s="160">
        <v>26.441073889999998</v>
      </c>
      <c r="G36" s="160">
        <v>13.065995377</v>
      </c>
      <c r="H36" s="160">
        <v>9.6531669699999991</v>
      </c>
      <c r="I36" s="160">
        <v>16.466187120000001</v>
      </c>
      <c r="J36" s="239"/>
      <c r="K36" s="162">
        <v>3.0541061580000002</v>
      </c>
      <c r="L36" s="160">
        <v>3.8527401999999999</v>
      </c>
      <c r="M36" s="160">
        <v>2.46718255</v>
      </c>
      <c r="N36" s="160">
        <v>2.1969596839999999</v>
      </c>
      <c r="O36" s="240">
        <v>2.8045271860000001</v>
      </c>
      <c r="P36" s="241"/>
      <c r="Q36" s="241"/>
      <c r="R36" s="241"/>
      <c r="S36" s="241"/>
    </row>
    <row r="37" spans="1:19" customFormat="1" x14ac:dyDescent="0.15">
      <c r="A37" s="163">
        <v>0.99989583333333332</v>
      </c>
      <c r="B37" s="164">
        <v>1.0418865740740741</v>
      </c>
      <c r="C37" s="161" t="s">
        <v>198</v>
      </c>
      <c r="D37" s="239"/>
      <c r="E37" s="165">
        <v>22.756770680999999</v>
      </c>
      <c r="F37" s="161">
        <v>29.600183092000002</v>
      </c>
      <c r="G37" s="161">
        <v>17.686286678999998</v>
      </c>
      <c r="H37" s="161">
        <v>14.554860486000001</v>
      </c>
      <c r="I37" s="161">
        <v>21.778140529000002</v>
      </c>
      <c r="J37" s="239"/>
      <c r="K37" s="165">
        <v>2.431227078</v>
      </c>
      <c r="L37" s="161">
        <v>2.7596634510000002</v>
      </c>
      <c r="M37" s="161">
        <v>1.9989835929999999</v>
      </c>
      <c r="N37" s="161">
        <v>1.9196518490000001</v>
      </c>
      <c r="O37" s="242">
        <v>2.2342026110000002</v>
      </c>
      <c r="P37" s="241"/>
      <c r="Q37" s="241"/>
      <c r="R37" s="241"/>
      <c r="S37" s="241"/>
    </row>
    <row r="38" spans="1:19" customFormat="1" x14ac:dyDescent="0.15">
      <c r="A38" s="158">
        <v>1.0419560185185184</v>
      </c>
      <c r="B38" s="159">
        <v>1.1420717592592593</v>
      </c>
      <c r="C38" s="160" t="s">
        <v>568</v>
      </c>
      <c r="D38" s="239"/>
      <c r="E38" s="162">
        <v>13.138021932999999</v>
      </c>
      <c r="F38" s="160">
        <v>15.58937201</v>
      </c>
      <c r="G38" s="160">
        <v>10.218169955</v>
      </c>
      <c r="H38" s="160">
        <v>7.7768949510000001</v>
      </c>
      <c r="I38" s="160">
        <v>12.588943964</v>
      </c>
      <c r="J38" s="239"/>
      <c r="K38" s="162">
        <v>0.54157508700000001</v>
      </c>
      <c r="L38" s="160">
        <v>0.56409506200000004</v>
      </c>
      <c r="M38" s="160">
        <v>0.42709862399999998</v>
      </c>
      <c r="N38" s="160">
        <v>0.38021745200000001</v>
      </c>
      <c r="O38" s="240">
        <v>0.49447514399999998</v>
      </c>
      <c r="P38" s="241"/>
      <c r="Q38" s="241"/>
      <c r="R38" s="241"/>
      <c r="S38" s="241"/>
    </row>
    <row r="39" spans="1:19" customFormat="1" x14ac:dyDescent="0.15">
      <c r="A39" s="163">
        <v>1.1420717592592593</v>
      </c>
      <c r="B39" s="164">
        <v>1.1810300925925927</v>
      </c>
      <c r="C39" s="161" t="s">
        <v>569</v>
      </c>
      <c r="D39" s="239"/>
      <c r="E39" s="165">
        <v>19.647573316999999</v>
      </c>
      <c r="F39" s="161">
        <v>25.847086623999999</v>
      </c>
      <c r="G39" s="161">
        <v>14.532778735000001</v>
      </c>
      <c r="H39" s="161">
        <v>9.6804636530000003</v>
      </c>
      <c r="I39" s="161">
        <v>18.671881280000001</v>
      </c>
      <c r="J39" s="239"/>
      <c r="K39" s="165">
        <v>0.35568726099999998</v>
      </c>
      <c r="L39" s="161">
        <v>0.38369719400000002</v>
      </c>
      <c r="M39" s="161">
        <v>0.26230707800000003</v>
      </c>
      <c r="N39" s="161">
        <v>0.2126016</v>
      </c>
      <c r="O39" s="242">
        <v>0.31934116099999998</v>
      </c>
      <c r="P39" s="241"/>
      <c r="Q39" s="241"/>
      <c r="R39" s="241"/>
      <c r="S39" s="241"/>
    </row>
    <row r="40" spans="1:19" customFormat="1" ht="14" thickBot="1" x14ac:dyDescent="0.2">
      <c r="A40" s="243">
        <v>1.1810300925925927</v>
      </c>
      <c r="B40" s="244">
        <v>1.2083333333333333</v>
      </c>
      <c r="C40" s="245" t="s">
        <v>563</v>
      </c>
      <c r="D40" s="246"/>
      <c r="E40" s="247">
        <v>19.044451963</v>
      </c>
      <c r="F40" s="245">
        <v>19.573731075000001</v>
      </c>
      <c r="G40" s="245">
        <v>12.388857765999999</v>
      </c>
      <c r="H40" s="245">
        <v>8.1301611380000001</v>
      </c>
      <c r="I40" s="245">
        <v>17.777268080999999</v>
      </c>
      <c r="J40" s="246"/>
      <c r="K40" s="247">
        <v>0.223929041</v>
      </c>
      <c r="L40" s="245">
        <v>0.219225956</v>
      </c>
      <c r="M40" s="245">
        <v>0.179187191</v>
      </c>
      <c r="N40" s="245">
        <v>0.15201368300000001</v>
      </c>
      <c r="O40" s="248">
        <v>0.20104672800000001</v>
      </c>
      <c r="P40" s="241"/>
      <c r="Q40" s="241"/>
      <c r="R40" s="241"/>
      <c r="S40" s="241"/>
    </row>
    <row r="41" spans="1:19" customFormat="1" ht="14" thickTop="1" x14ac:dyDescent="0.15">
      <c r="D41" s="3"/>
      <c r="J41" s="3"/>
    </row>
    <row r="42" spans="1:19" customFormat="1" x14ac:dyDescent="0.15">
      <c r="D42" s="3"/>
      <c r="J42" s="3"/>
    </row>
    <row r="43" spans="1:19" customFormat="1" x14ac:dyDescent="0.15">
      <c r="D43" s="3"/>
      <c r="J43" s="3"/>
    </row>
    <row r="44" spans="1:19" customFormat="1" x14ac:dyDescent="0.15">
      <c r="D44" s="3"/>
      <c r="J44" s="3"/>
    </row>
    <row r="45" spans="1:19" customFormat="1" x14ac:dyDescent="0.15">
      <c r="D45" s="3"/>
      <c r="J45" s="3"/>
    </row>
    <row r="46" spans="1:19" customFormat="1" x14ac:dyDescent="0.15">
      <c r="D46" s="3"/>
      <c r="J46" s="3"/>
    </row>
    <row r="47" spans="1:19" customFormat="1" x14ac:dyDescent="0.15">
      <c r="D47" s="3"/>
      <c r="J47" s="3"/>
    </row>
    <row r="48" spans="1:19" customFormat="1" x14ac:dyDescent="0.15">
      <c r="D48" s="3"/>
      <c r="J48" s="3"/>
    </row>
    <row r="49" spans="4:10" customFormat="1" x14ac:dyDescent="0.15">
      <c r="D49" s="3"/>
      <c r="J49" s="3"/>
    </row>
    <row r="50" spans="4:10" customFormat="1" x14ac:dyDescent="0.15">
      <c r="D50" s="3"/>
      <c r="J50" s="3"/>
    </row>
    <row r="51" spans="4:10" customFormat="1" x14ac:dyDescent="0.15">
      <c r="D51" s="3"/>
      <c r="J51" s="3"/>
    </row>
    <row r="52" spans="4:10" customFormat="1" x14ac:dyDescent="0.15">
      <c r="D52" s="3"/>
      <c r="J52" s="3"/>
    </row>
    <row r="53" spans="4:10" customFormat="1" x14ac:dyDescent="0.15">
      <c r="D53" s="3"/>
      <c r="J53" s="3"/>
    </row>
    <row r="54" spans="4:10" customFormat="1" x14ac:dyDescent="0.15">
      <c r="D54" s="3"/>
      <c r="J54" s="3"/>
    </row>
    <row r="55" spans="4:10" customFormat="1" x14ac:dyDescent="0.15">
      <c r="D55" s="3"/>
      <c r="J55" s="3"/>
    </row>
    <row r="56" spans="4:10" customFormat="1" x14ac:dyDescent="0.15">
      <c r="D56" s="3"/>
      <c r="J56" s="3"/>
    </row>
    <row r="57" spans="4:10" customFormat="1" x14ac:dyDescent="0.15">
      <c r="D57" s="3"/>
      <c r="J57" s="3"/>
    </row>
    <row r="58" spans="4:10" customFormat="1" x14ac:dyDescent="0.15">
      <c r="D58" s="3"/>
      <c r="J58" s="3"/>
    </row>
    <row r="59" spans="4:10" customFormat="1" x14ac:dyDescent="0.15">
      <c r="D59" s="3"/>
      <c r="J59" s="3"/>
    </row>
    <row r="60" spans="4:10" customFormat="1" x14ac:dyDescent="0.15">
      <c r="D60" s="3"/>
      <c r="J60" s="3"/>
    </row>
    <row r="61" spans="4:10" customFormat="1" x14ac:dyDescent="0.15">
      <c r="D61" s="3"/>
      <c r="J61" s="3"/>
    </row>
    <row r="62" spans="4:10" customFormat="1" x14ac:dyDescent="0.15">
      <c r="D62" s="3"/>
      <c r="J62" s="3"/>
    </row>
    <row r="63" spans="4:10" customFormat="1" x14ac:dyDescent="0.15">
      <c r="D63" s="3"/>
      <c r="J63" s="3"/>
    </row>
    <row r="64" spans="4:10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53127:G65536 G1:G2">
    <cfRule type="cellIs" dxfId="67" priority="2" stopIfTrue="1" operator="greaterThanOrEqual">
      <formula>8.2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7" orientation="landscape" horizontalDpi="4294967292" r:id="rId1"/>
  <headerFooter alignWithMargins="0">
    <oddFooter>&amp;R&amp;"Arial Cyr,полужирный"По данным Gallup TV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 enableFormatConditionsCalculation="0"/>
  <dimension ref="A1:DO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7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70"/>
      <c r="J1" s="120"/>
      <c r="K1" s="116"/>
      <c r="L1" s="116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ht="16" x14ac:dyDescent="0.2">
      <c r="A2" s="38" t="s">
        <v>67</v>
      </c>
      <c r="F2" s="44" t="s">
        <v>35</v>
      </c>
      <c r="I2" s="189">
        <f>J2</f>
        <v>6.7009004799999996</v>
      </c>
      <c r="J2" s="236">
        <f>help1_3!B8</f>
        <v>6.7009004799999996</v>
      </c>
      <c r="K2" s="119" t="s">
        <v>171</v>
      </c>
      <c r="L2" s="119"/>
      <c r="M2" s="54"/>
    </row>
    <row r="3" spans="1:119" s="47" customFormat="1" ht="15" customHeight="1" thickBot="1" x14ac:dyDescent="0.25">
      <c r="D3" s="111"/>
      <c r="E3" s="44"/>
      <c r="F3" s="44" t="s">
        <v>35</v>
      </c>
      <c r="G3" s="44"/>
      <c r="H3" s="45"/>
      <c r="I3" s="190">
        <f>J3</f>
        <v>7.0521056030000002</v>
      </c>
      <c r="J3" s="236">
        <f>help1_3!H8</f>
        <v>7.0521056030000002</v>
      </c>
      <c r="K3" s="119" t="s">
        <v>284</v>
      </c>
      <c r="L3" s="122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276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276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x14ac:dyDescent="0.15">
      <c r="A6" s="150">
        <v>0.20833333333333334</v>
      </c>
      <c r="B6" s="129">
        <v>0.23148148148148148</v>
      </c>
      <c r="C6" s="124" t="s">
        <v>366</v>
      </c>
      <c r="D6" s="73"/>
      <c r="E6" s="156">
        <v>1.8943199070000001</v>
      </c>
      <c r="F6" s="124">
        <v>0</v>
      </c>
      <c r="G6" s="124">
        <v>3.3282643369999998</v>
      </c>
      <c r="H6" s="124">
        <v>3.403122373</v>
      </c>
      <c r="I6" s="124">
        <v>2.1404553829999999</v>
      </c>
      <c r="J6" s="73"/>
      <c r="K6" s="156">
        <v>4.6229095999999997E-2</v>
      </c>
      <c r="L6" s="124">
        <v>0</v>
      </c>
      <c r="M6" s="124">
        <v>0.10427963799999999</v>
      </c>
      <c r="N6" s="124">
        <v>0.127956876</v>
      </c>
      <c r="O6" s="126">
        <v>5.0638901E-2</v>
      </c>
    </row>
    <row r="7" spans="1:119" customFormat="1" x14ac:dyDescent="0.15">
      <c r="A7" s="151">
        <v>0.23148148148148148</v>
      </c>
      <c r="B7" s="130">
        <v>0.24918981481481484</v>
      </c>
      <c r="C7" s="125" t="s">
        <v>250</v>
      </c>
      <c r="D7" s="73"/>
      <c r="E7" s="157">
        <v>1.0681979079999999</v>
      </c>
      <c r="F7" s="125">
        <v>0</v>
      </c>
      <c r="G7" s="125">
        <v>1.5253959159999999</v>
      </c>
      <c r="H7" s="125">
        <v>1.847769711</v>
      </c>
      <c r="I7" s="125">
        <v>1.071334483</v>
      </c>
      <c r="J7" s="73"/>
      <c r="K7" s="157">
        <v>3.1847140000000003E-2</v>
      </c>
      <c r="L7" s="125">
        <v>0</v>
      </c>
      <c r="M7" s="125">
        <v>5.9218403000000003E-2</v>
      </c>
      <c r="N7" s="125">
        <v>8.3410959000000007E-2</v>
      </c>
      <c r="O7" s="127">
        <v>3.1092839000000001E-2</v>
      </c>
    </row>
    <row r="8" spans="1:119" customFormat="1" x14ac:dyDescent="0.15">
      <c r="A8" s="150">
        <v>0.25120370370370371</v>
      </c>
      <c r="B8" s="129">
        <v>0.26476851851851851</v>
      </c>
      <c r="C8" s="124" t="s">
        <v>539</v>
      </c>
      <c r="D8" s="73"/>
      <c r="E8" s="156">
        <v>1.6100386870000001</v>
      </c>
      <c r="F8" s="124">
        <v>0</v>
      </c>
      <c r="G8" s="124">
        <v>1.3050014109999999</v>
      </c>
      <c r="H8" s="124">
        <v>0.95599382399999999</v>
      </c>
      <c r="I8" s="124">
        <v>1.6116502850000001</v>
      </c>
      <c r="J8" s="73"/>
      <c r="K8" s="156">
        <v>6.4425707999999998E-2</v>
      </c>
      <c r="L8" s="124">
        <v>0</v>
      </c>
      <c r="M8" s="124">
        <v>6.6872809000000005E-2</v>
      </c>
      <c r="N8" s="124">
        <v>5.5343590999999998E-2</v>
      </c>
      <c r="O8" s="126">
        <v>6.1512704000000001E-2</v>
      </c>
    </row>
    <row r="9" spans="1:119" customFormat="1" x14ac:dyDescent="0.15">
      <c r="A9" s="151">
        <v>0.26750000000000002</v>
      </c>
      <c r="B9" s="130">
        <v>0.27627314814814813</v>
      </c>
      <c r="C9" s="125" t="s">
        <v>365</v>
      </c>
      <c r="D9" s="73"/>
      <c r="E9" s="157">
        <v>1.2259244789999999</v>
      </c>
      <c r="F9" s="125">
        <v>1.19102044</v>
      </c>
      <c r="G9" s="125">
        <v>1.0802934959999999</v>
      </c>
      <c r="H9" s="125">
        <v>0.88749795799999998</v>
      </c>
      <c r="I9" s="125">
        <v>1.275921165</v>
      </c>
      <c r="J9" s="73"/>
      <c r="K9" s="157">
        <v>6.0512123000000001E-2</v>
      </c>
      <c r="L9" s="125">
        <v>3.4044417E-2</v>
      </c>
      <c r="M9" s="125">
        <v>6.8222584000000003E-2</v>
      </c>
      <c r="N9" s="125">
        <v>6.0183932000000002E-2</v>
      </c>
      <c r="O9" s="127">
        <v>6.0406881000000003E-2</v>
      </c>
    </row>
    <row r="10" spans="1:119" customFormat="1" x14ac:dyDescent="0.15">
      <c r="A10" s="150">
        <v>0.27760416666666665</v>
      </c>
      <c r="B10" s="129">
        <v>0.28644675925925928</v>
      </c>
      <c r="C10" s="124" t="s">
        <v>365</v>
      </c>
      <c r="D10" s="73"/>
      <c r="E10" s="156">
        <v>2.2646457409999998</v>
      </c>
      <c r="F10" s="124">
        <v>2.8825532030000001</v>
      </c>
      <c r="G10" s="124">
        <v>2.1131103699999998</v>
      </c>
      <c r="H10" s="124">
        <v>1.53293496</v>
      </c>
      <c r="I10" s="124">
        <v>2.8629502840000001</v>
      </c>
      <c r="J10" s="73"/>
      <c r="K10" s="156">
        <v>0.13146092100000001</v>
      </c>
      <c r="L10" s="124">
        <v>0.108537593</v>
      </c>
      <c r="M10" s="124">
        <v>0.152141846</v>
      </c>
      <c r="N10" s="124">
        <v>0.11936364300000001</v>
      </c>
      <c r="O10" s="126">
        <v>0.161489099</v>
      </c>
    </row>
    <row r="11" spans="1:119" customFormat="1" x14ac:dyDescent="0.15">
      <c r="A11" s="151">
        <v>0.28934027777777777</v>
      </c>
      <c r="B11" s="130">
        <v>0.29908564814814814</v>
      </c>
      <c r="C11" s="125" t="s">
        <v>236</v>
      </c>
      <c r="D11" s="73"/>
      <c r="E11" s="157">
        <v>2.7088783680000001</v>
      </c>
      <c r="F11" s="125">
        <v>0.35787176700000001</v>
      </c>
      <c r="G11" s="125">
        <v>1.9291028859999999</v>
      </c>
      <c r="H11" s="125">
        <v>1.367873755</v>
      </c>
      <c r="I11" s="125">
        <v>2.6491877590000001</v>
      </c>
      <c r="J11" s="73"/>
      <c r="K11" s="157">
        <v>0.16621612899999999</v>
      </c>
      <c r="L11" s="125">
        <v>1.3806749E-2</v>
      </c>
      <c r="M11" s="125">
        <v>0.144075869</v>
      </c>
      <c r="N11" s="125">
        <v>0.1116907</v>
      </c>
      <c r="O11" s="127">
        <v>0.15889323699999999</v>
      </c>
    </row>
    <row r="12" spans="1:119" customFormat="1" x14ac:dyDescent="0.15">
      <c r="A12" s="150">
        <v>0.29989583333333331</v>
      </c>
      <c r="B12" s="129">
        <v>0.31061342592592595</v>
      </c>
      <c r="C12" s="124" t="s">
        <v>540</v>
      </c>
      <c r="D12" s="73"/>
      <c r="E12" s="156">
        <v>1.9787170350000001</v>
      </c>
      <c r="F12" s="124">
        <v>1.314978969</v>
      </c>
      <c r="G12" s="124">
        <v>2.0794664740000002</v>
      </c>
      <c r="H12" s="124">
        <v>1.378034612</v>
      </c>
      <c r="I12" s="124">
        <v>2.3573806390000001</v>
      </c>
      <c r="J12" s="73"/>
      <c r="K12" s="156">
        <v>0.13339514899999999</v>
      </c>
      <c r="L12" s="124">
        <v>6.1745940999999999E-2</v>
      </c>
      <c r="M12" s="124">
        <v>0.161763986</v>
      </c>
      <c r="N12" s="124">
        <v>0.114920361</v>
      </c>
      <c r="O12" s="126">
        <v>0.15674656200000001</v>
      </c>
    </row>
    <row r="13" spans="1:119" customFormat="1" x14ac:dyDescent="0.15">
      <c r="A13" s="151">
        <v>0.3143171296296296</v>
      </c>
      <c r="B13" s="130">
        <v>0.33015046296296297</v>
      </c>
      <c r="C13" s="125" t="s">
        <v>367</v>
      </c>
      <c r="D13" s="73"/>
      <c r="E13" s="157">
        <v>3.2828862650000001</v>
      </c>
      <c r="F13" s="125">
        <v>4.8617219890000003</v>
      </c>
      <c r="G13" s="125">
        <v>4.3050871830000004</v>
      </c>
      <c r="H13" s="125">
        <v>3.1086951159999998</v>
      </c>
      <c r="I13" s="125">
        <v>4.3650902340000002</v>
      </c>
      <c r="J13" s="73"/>
      <c r="K13" s="157">
        <v>0.233445549</v>
      </c>
      <c r="L13" s="125">
        <v>0.22301950800000001</v>
      </c>
      <c r="M13" s="125">
        <v>0.34246314500000002</v>
      </c>
      <c r="N13" s="125">
        <v>0.27398794599999998</v>
      </c>
      <c r="O13" s="127">
        <v>0.312581204</v>
      </c>
    </row>
    <row r="14" spans="1:119" customFormat="1" x14ac:dyDescent="0.15">
      <c r="A14" s="150">
        <v>0.33292824074074073</v>
      </c>
      <c r="B14" s="129">
        <v>0.33405092592592589</v>
      </c>
      <c r="C14" s="124" t="s">
        <v>541</v>
      </c>
      <c r="D14" s="73"/>
      <c r="E14" s="156">
        <v>4.3038361639999998</v>
      </c>
      <c r="F14" s="124">
        <v>6.4941943770000004</v>
      </c>
      <c r="G14" s="124">
        <v>4.464471466</v>
      </c>
      <c r="H14" s="124">
        <v>3.564477202</v>
      </c>
      <c r="I14" s="124">
        <v>5.10649292</v>
      </c>
      <c r="J14" s="73"/>
      <c r="K14" s="156">
        <v>0.31096594599999999</v>
      </c>
      <c r="L14" s="124">
        <v>0.32372530799999999</v>
      </c>
      <c r="M14" s="124">
        <v>0.34903975399999998</v>
      </c>
      <c r="N14" s="124">
        <v>0.31477855100000002</v>
      </c>
      <c r="O14" s="126">
        <v>0.366921255</v>
      </c>
    </row>
    <row r="15" spans="1:119" customFormat="1" x14ac:dyDescent="0.15">
      <c r="A15" s="151">
        <v>0.33405092592592589</v>
      </c>
      <c r="B15" s="130">
        <v>0.33515046296296297</v>
      </c>
      <c r="C15" s="125" t="s">
        <v>542</v>
      </c>
      <c r="D15" s="73"/>
      <c r="E15" s="157">
        <v>3.7987383459999999</v>
      </c>
      <c r="F15" s="125">
        <v>4.3284608269999998</v>
      </c>
      <c r="G15" s="125">
        <v>4.2888900259999998</v>
      </c>
      <c r="H15" s="125">
        <v>3.425212336</v>
      </c>
      <c r="I15" s="125">
        <v>4.6127672090000003</v>
      </c>
      <c r="J15" s="73"/>
      <c r="K15" s="157">
        <v>0.28448848599999998</v>
      </c>
      <c r="L15" s="125">
        <v>0.236966078</v>
      </c>
      <c r="M15" s="125">
        <v>0.34731967800000002</v>
      </c>
      <c r="N15" s="125">
        <v>0.31522808000000002</v>
      </c>
      <c r="O15" s="127">
        <v>0.34314940900000002</v>
      </c>
    </row>
    <row r="16" spans="1:119" customFormat="1" x14ac:dyDescent="0.15">
      <c r="A16" s="150">
        <v>0.33515046296296297</v>
      </c>
      <c r="B16" s="129">
        <v>0.375</v>
      </c>
      <c r="C16" s="124" t="s">
        <v>543</v>
      </c>
      <c r="D16" s="73"/>
      <c r="E16" s="156">
        <v>2.927996491</v>
      </c>
      <c r="F16" s="124">
        <v>1.955478748</v>
      </c>
      <c r="G16" s="124">
        <v>3.6588571079999999</v>
      </c>
      <c r="H16" s="124">
        <v>2.8664660689999999</v>
      </c>
      <c r="I16" s="124">
        <v>3.8480569650000001</v>
      </c>
      <c r="J16" s="73"/>
      <c r="K16" s="156">
        <v>0.20876078000000001</v>
      </c>
      <c r="L16" s="124">
        <v>0.111658169</v>
      </c>
      <c r="M16" s="124">
        <v>0.29312969799999999</v>
      </c>
      <c r="N16" s="124">
        <v>0.267600067</v>
      </c>
      <c r="O16" s="126">
        <v>0.27415234100000002</v>
      </c>
    </row>
    <row r="17" spans="1:15" customFormat="1" x14ac:dyDescent="0.15">
      <c r="A17" s="151">
        <v>0.37559027777777776</v>
      </c>
      <c r="B17" s="130">
        <v>0.39531250000000001</v>
      </c>
      <c r="C17" s="125" t="s">
        <v>238</v>
      </c>
      <c r="D17" s="73"/>
      <c r="E17" s="157">
        <v>2.7926550680000002</v>
      </c>
      <c r="F17" s="125">
        <v>0.73176679300000003</v>
      </c>
      <c r="G17" s="125">
        <v>2.9972636069999998</v>
      </c>
      <c r="H17" s="125">
        <v>2.3629392779999998</v>
      </c>
      <c r="I17" s="125">
        <v>3.2706018889999999</v>
      </c>
      <c r="J17" s="73"/>
      <c r="K17" s="157">
        <v>0.209253988</v>
      </c>
      <c r="L17" s="125">
        <v>4.6959448000000001E-2</v>
      </c>
      <c r="M17" s="125">
        <v>0.252805636</v>
      </c>
      <c r="N17" s="125">
        <v>0.242626757</v>
      </c>
      <c r="O17" s="127">
        <v>0.24528387900000001</v>
      </c>
    </row>
    <row r="18" spans="1:15" customFormat="1" x14ac:dyDescent="0.15">
      <c r="A18" s="150">
        <v>0.39700231481481479</v>
      </c>
      <c r="B18" s="129">
        <v>0.43739583333333337</v>
      </c>
      <c r="C18" s="124" t="s">
        <v>544</v>
      </c>
      <c r="D18" s="73"/>
      <c r="E18" s="156">
        <v>4.87172173</v>
      </c>
      <c r="F18" s="124">
        <v>4.9422407870000002</v>
      </c>
      <c r="G18" s="124">
        <v>4.7743057259999997</v>
      </c>
      <c r="H18" s="124">
        <v>3.7212709199999998</v>
      </c>
      <c r="I18" s="124">
        <v>5.7438375280000002</v>
      </c>
      <c r="J18" s="73"/>
      <c r="K18" s="156">
        <v>0.42201361999999998</v>
      </c>
      <c r="L18" s="124">
        <v>0.37459456299999999</v>
      </c>
      <c r="M18" s="124">
        <v>0.45068401400000002</v>
      </c>
      <c r="N18" s="124">
        <v>0.425662292</v>
      </c>
      <c r="O18" s="126">
        <v>0.50036428399999999</v>
      </c>
    </row>
    <row r="19" spans="1:15" customFormat="1" x14ac:dyDescent="0.15">
      <c r="A19" s="151">
        <v>0.43739583333333337</v>
      </c>
      <c r="B19" s="130">
        <v>0.45803240740740742</v>
      </c>
      <c r="C19" s="125" t="s">
        <v>545</v>
      </c>
      <c r="D19" s="73"/>
      <c r="E19" s="157">
        <v>5.4552975100000003</v>
      </c>
      <c r="F19" s="125">
        <v>4.2690074689999999</v>
      </c>
      <c r="G19" s="125">
        <v>5.1784951010000002</v>
      </c>
      <c r="H19" s="125">
        <v>3.9345949619999998</v>
      </c>
      <c r="I19" s="125">
        <v>6.4186489099999999</v>
      </c>
      <c r="J19" s="73"/>
      <c r="K19" s="157">
        <v>0.51723081400000004</v>
      </c>
      <c r="L19" s="125">
        <v>0.39186422999999998</v>
      </c>
      <c r="M19" s="125">
        <v>0.53742532600000004</v>
      </c>
      <c r="N19" s="125">
        <v>0.48473576800000001</v>
      </c>
      <c r="O19" s="127">
        <v>0.61091042299999998</v>
      </c>
    </row>
    <row r="20" spans="1:15" customFormat="1" x14ac:dyDescent="0.15">
      <c r="A20" s="150">
        <v>0.45803240740740742</v>
      </c>
      <c r="B20" s="129">
        <v>0.47841435185185183</v>
      </c>
      <c r="C20" s="124" t="s">
        <v>546</v>
      </c>
      <c r="D20" s="73"/>
      <c r="E20" s="156">
        <v>5.747053964</v>
      </c>
      <c r="F20" s="124">
        <v>5.0408187819999997</v>
      </c>
      <c r="G20" s="124">
        <v>5.7091946340000002</v>
      </c>
      <c r="H20" s="124">
        <v>4.0545779409999998</v>
      </c>
      <c r="I20" s="124">
        <v>6.8471598399999998</v>
      </c>
      <c r="J20" s="73"/>
      <c r="K20" s="156">
        <v>0.55824301300000001</v>
      </c>
      <c r="L20" s="124">
        <v>0.46759799699999999</v>
      </c>
      <c r="M20" s="124">
        <v>0.59624174200000002</v>
      </c>
      <c r="N20" s="124">
        <v>0.50248471500000003</v>
      </c>
      <c r="O20" s="126">
        <v>0.66663912000000003</v>
      </c>
    </row>
    <row r="21" spans="1:15" customFormat="1" x14ac:dyDescent="0.15">
      <c r="A21" s="151">
        <v>0.47849537037037032</v>
      </c>
      <c r="B21" s="130">
        <v>0.49968750000000001</v>
      </c>
      <c r="C21" s="125" t="s">
        <v>547</v>
      </c>
      <c r="D21" s="73"/>
      <c r="E21" s="157">
        <v>5.6355668909999999</v>
      </c>
      <c r="F21" s="125">
        <v>6.823319058</v>
      </c>
      <c r="G21" s="125">
        <v>4.9246371330000001</v>
      </c>
      <c r="H21" s="125">
        <v>3.2716335440000002</v>
      </c>
      <c r="I21" s="125">
        <v>6.5304351770000002</v>
      </c>
      <c r="J21" s="73"/>
      <c r="K21" s="157">
        <v>0.55700313099999998</v>
      </c>
      <c r="L21" s="125">
        <v>0.62412780499999998</v>
      </c>
      <c r="M21" s="125">
        <v>0.53011357699999995</v>
      </c>
      <c r="N21" s="125">
        <v>0.42669322999999998</v>
      </c>
      <c r="O21" s="127">
        <v>0.64667297400000001</v>
      </c>
    </row>
    <row r="22" spans="1:15" customFormat="1" x14ac:dyDescent="0.15">
      <c r="A22" s="150">
        <v>0.49968750000000001</v>
      </c>
      <c r="B22" s="129">
        <v>0.51956018518518521</v>
      </c>
      <c r="C22" s="124" t="s">
        <v>548</v>
      </c>
      <c r="D22" s="73"/>
      <c r="E22" s="156">
        <v>5.38343989</v>
      </c>
      <c r="F22" s="124">
        <v>7.3508423250000003</v>
      </c>
      <c r="G22" s="124">
        <v>4.4343206320000004</v>
      </c>
      <c r="H22" s="124">
        <v>3.1387498229999999</v>
      </c>
      <c r="I22" s="124">
        <v>5.9288814629999997</v>
      </c>
      <c r="J22" s="73"/>
      <c r="K22" s="156">
        <v>0.547872315</v>
      </c>
      <c r="L22" s="124">
        <v>0.63415341400000003</v>
      </c>
      <c r="M22" s="124">
        <v>0.483356652</v>
      </c>
      <c r="N22" s="124">
        <v>0.41538242399999997</v>
      </c>
      <c r="O22" s="126">
        <v>0.60101357700000002</v>
      </c>
    </row>
    <row r="23" spans="1:15" customFormat="1" x14ac:dyDescent="0.15">
      <c r="A23" s="151">
        <v>0.51956018518518521</v>
      </c>
      <c r="B23" s="130">
        <v>0.56199074074074074</v>
      </c>
      <c r="C23" s="125" t="s">
        <v>230</v>
      </c>
      <c r="D23" s="73"/>
      <c r="E23" s="157">
        <v>7.4366808080000002</v>
      </c>
      <c r="F23" s="125">
        <v>7.4329578859999996</v>
      </c>
      <c r="G23" s="125">
        <v>6.9270178930000004</v>
      </c>
      <c r="H23" s="125">
        <v>5.0010367689999997</v>
      </c>
      <c r="I23" s="125">
        <v>7.7066953810000003</v>
      </c>
      <c r="J23" s="73"/>
      <c r="K23" s="157">
        <v>0.780736243</v>
      </c>
      <c r="L23" s="125">
        <v>0.66733794099999999</v>
      </c>
      <c r="M23" s="125">
        <v>0.77430880199999996</v>
      </c>
      <c r="N23" s="125">
        <v>0.67450098000000003</v>
      </c>
      <c r="O23" s="127">
        <v>0.79388257799999995</v>
      </c>
    </row>
    <row r="24" spans="1:15" customFormat="1" x14ac:dyDescent="0.15">
      <c r="A24" s="150">
        <v>0.56440972222222219</v>
      </c>
      <c r="B24" s="129">
        <v>0.5809375</v>
      </c>
      <c r="C24" s="124" t="s">
        <v>241</v>
      </c>
      <c r="D24" s="73"/>
      <c r="E24" s="156">
        <v>6.386871352</v>
      </c>
      <c r="F24" s="124">
        <v>8.0641747309999996</v>
      </c>
      <c r="G24" s="124">
        <v>6.8449837569999996</v>
      </c>
      <c r="H24" s="124">
        <v>5.0509046770000001</v>
      </c>
      <c r="I24" s="124">
        <v>6.7050843479999997</v>
      </c>
      <c r="J24" s="73"/>
      <c r="K24" s="156">
        <v>0.66892038799999998</v>
      </c>
      <c r="L24" s="124">
        <v>0.69605599500000004</v>
      </c>
      <c r="M24" s="124">
        <v>0.759364492</v>
      </c>
      <c r="N24" s="124">
        <v>0.68360105299999996</v>
      </c>
      <c r="O24" s="126">
        <v>0.69686812099999995</v>
      </c>
    </row>
    <row r="25" spans="1:15" customFormat="1" x14ac:dyDescent="0.15">
      <c r="A25" s="151">
        <v>0.58333333333333337</v>
      </c>
      <c r="B25" s="130">
        <v>0.58855324074074067</v>
      </c>
      <c r="C25" s="125" t="s">
        <v>241</v>
      </c>
      <c r="D25" s="73"/>
      <c r="E25" s="157">
        <v>4.1475673459999998</v>
      </c>
      <c r="F25" s="125">
        <v>5.456351679</v>
      </c>
      <c r="G25" s="125">
        <v>4.969853777</v>
      </c>
      <c r="H25" s="125">
        <v>3.9607232749999999</v>
      </c>
      <c r="I25" s="125">
        <v>4.5683525960000004</v>
      </c>
      <c r="J25" s="73"/>
      <c r="K25" s="157">
        <v>0.44090602899999998</v>
      </c>
      <c r="L25" s="125">
        <v>0.48047659799999998</v>
      </c>
      <c r="M25" s="125">
        <v>0.56343390999999998</v>
      </c>
      <c r="N25" s="125">
        <v>0.54942783900000003</v>
      </c>
      <c r="O25" s="127">
        <v>0.48083418999999999</v>
      </c>
    </row>
    <row r="26" spans="1:15" customFormat="1" x14ac:dyDescent="0.15">
      <c r="A26" s="150">
        <v>0.58855324074074067</v>
      </c>
      <c r="B26" s="129">
        <v>0.59291666666666665</v>
      </c>
      <c r="C26" s="124" t="s">
        <v>241</v>
      </c>
      <c r="D26" s="73"/>
      <c r="E26" s="156">
        <v>5.5627113159999997</v>
      </c>
      <c r="F26" s="124">
        <v>5.9605667809999998</v>
      </c>
      <c r="G26" s="124">
        <v>6.2512008300000002</v>
      </c>
      <c r="H26" s="124">
        <v>4.8616052060000001</v>
      </c>
      <c r="I26" s="124">
        <v>6.0627557369999998</v>
      </c>
      <c r="J26" s="73"/>
      <c r="K26" s="156">
        <v>0.58057500900000003</v>
      </c>
      <c r="L26" s="124">
        <v>0.51551494200000003</v>
      </c>
      <c r="M26" s="124">
        <v>0.694998958</v>
      </c>
      <c r="N26" s="124">
        <v>0.65652312199999996</v>
      </c>
      <c r="O26" s="126">
        <v>0.62481748800000003</v>
      </c>
    </row>
    <row r="27" spans="1:15" customFormat="1" x14ac:dyDescent="0.15">
      <c r="A27" s="151">
        <v>0.59564814814814815</v>
      </c>
      <c r="B27" s="130">
        <v>0.60351851851851845</v>
      </c>
      <c r="C27" s="125" t="s">
        <v>241</v>
      </c>
      <c r="D27" s="73"/>
      <c r="E27" s="157">
        <v>5.6639882039999998</v>
      </c>
      <c r="F27" s="125">
        <v>7.5488683969999997</v>
      </c>
      <c r="G27" s="125">
        <v>6.0189418589999999</v>
      </c>
      <c r="H27" s="125">
        <v>4.4925859509999997</v>
      </c>
      <c r="I27" s="125">
        <v>6.2989939550000003</v>
      </c>
      <c r="J27" s="73"/>
      <c r="K27" s="157">
        <v>0.60429592700000001</v>
      </c>
      <c r="L27" s="125">
        <v>0.683750674</v>
      </c>
      <c r="M27" s="125">
        <v>0.67978668499999995</v>
      </c>
      <c r="N27" s="125">
        <v>0.60881698299999998</v>
      </c>
      <c r="O27" s="127">
        <v>0.66051169099999996</v>
      </c>
    </row>
    <row r="28" spans="1:15" customFormat="1" x14ac:dyDescent="0.15">
      <c r="A28" s="150">
        <v>0.60386574074074073</v>
      </c>
      <c r="B28" s="129">
        <v>0.60898148148148146</v>
      </c>
      <c r="C28" s="124" t="s">
        <v>241</v>
      </c>
      <c r="D28" s="73"/>
      <c r="E28" s="156">
        <v>5.2133432969999998</v>
      </c>
      <c r="F28" s="124">
        <v>6.1311403090000001</v>
      </c>
      <c r="G28" s="124">
        <v>5.4885109940000003</v>
      </c>
      <c r="H28" s="124">
        <v>3.9638750190000001</v>
      </c>
      <c r="I28" s="124">
        <v>5.7209698009999999</v>
      </c>
      <c r="J28" s="73"/>
      <c r="K28" s="156">
        <v>0.542829122</v>
      </c>
      <c r="L28" s="124">
        <v>0.55106593199999998</v>
      </c>
      <c r="M28" s="124">
        <v>0.60396395300000005</v>
      </c>
      <c r="N28" s="124">
        <v>0.52333482200000003</v>
      </c>
      <c r="O28" s="126">
        <v>0.588990719</v>
      </c>
    </row>
    <row r="29" spans="1:15" customFormat="1" x14ac:dyDescent="0.15">
      <c r="A29" s="151">
        <v>0.60898148148148146</v>
      </c>
      <c r="B29" s="130">
        <v>0.68489583333333337</v>
      </c>
      <c r="C29" s="125" t="s">
        <v>549</v>
      </c>
      <c r="D29" s="73"/>
      <c r="E29" s="157">
        <v>6.4689236750000001</v>
      </c>
      <c r="F29" s="125">
        <v>7.4382547299999997</v>
      </c>
      <c r="G29" s="125">
        <v>5.844554982</v>
      </c>
      <c r="H29" s="125">
        <v>3.7819636239999999</v>
      </c>
      <c r="I29" s="125">
        <v>6.9882922450000002</v>
      </c>
      <c r="J29" s="73"/>
      <c r="K29" s="157">
        <v>0.70746564300000003</v>
      </c>
      <c r="L29" s="125">
        <v>0.70294982299999997</v>
      </c>
      <c r="M29" s="125">
        <v>0.70271850499999999</v>
      </c>
      <c r="N29" s="125">
        <v>0.55734655300000002</v>
      </c>
      <c r="O29" s="127">
        <v>0.75722432399999995</v>
      </c>
    </row>
    <row r="30" spans="1:15" customFormat="1" x14ac:dyDescent="0.15">
      <c r="A30" s="150">
        <v>0.68489583333333337</v>
      </c>
      <c r="B30" s="129">
        <v>0.74927083333333344</v>
      </c>
      <c r="C30" s="124" t="s">
        <v>230</v>
      </c>
      <c r="D30" s="73"/>
      <c r="E30" s="156">
        <v>6.7955708829999999</v>
      </c>
      <c r="F30" s="124">
        <v>5.7487093959999997</v>
      </c>
      <c r="G30" s="124">
        <v>6.1291956340000002</v>
      </c>
      <c r="H30" s="124">
        <v>4.4560694759999997</v>
      </c>
      <c r="I30" s="124">
        <v>7.1392204020000003</v>
      </c>
      <c r="J30" s="73"/>
      <c r="K30" s="156">
        <v>0.80086494200000002</v>
      </c>
      <c r="L30" s="124">
        <v>0.58533308299999998</v>
      </c>
      <c r="M30" s="124">
        <v>0.83214854800000004</v>
      </c>
      <c r="N30" s="124">
        <v>0.76757341000000001</v>
      </c>
      <c r="O30" s="126">
        <v>0.83636823299999996</v>
      </c>
    </row>
    <row r="31" spans="1:15" customFormat="1" x14ac:dyDescent="0.15">
      <c r="A31" s="151">
        <v>0.74927083333333344</v>
      </c>
      <c r="B31" s="130">
        <v>0.77048611111111109</v>
      </c>
      <c r="C31" s="125" t="s">
        <v>368</v>
      </c>
      <c r="D31" s="73"/>
      <c r="E31" s="157">
        <v>4.6549861320000003</v>
      </c>
      <c r="F31" s="125">
        <v>3.3539328570000002</v>
      </c>
      <c r="G31" s="125">
        <v>4.3160093279999998</v>
      </c>
      <c r="H31" s="125">
        <v>3.0549895880000002</v>
      </c>
      <c r="I31" s="125">
        <v>4.735134972</v>
      </c>
      <c r="J31" s="73"/>
      <c r="K31" s="157">
        <v>0.65294927899999999</v>
      </c>
      <c r="L31" s="125">
        <v>0.40646852999999999</v>
      </c>
      <c r="M31" s="125">
        <v>0.69446616400000005</v>
      </c>
      <c r="N31" s="125">
        <v>0.61053526999999996</v>
      </c>
      <c r="O31" s="127">
        <v>0.65498110799999998</v>
      </c>
    </row>
    <row r="32" spans="1:15" customFormat="1" x14ac:dyDescent="0.15">
      <c r="A32" s="150">
        <v>0.77129629629629637</v>
      </c>
      <c r="B32" s="129">
        <v>0.79144675925925922</v>
      </c>
      <c r="C32" s="124" t="s">
        <v>368</v>
      </c>
      <c r="D32" s="73"/>
      <c r="E32" s="156">
        <v>4.7277572360000004</v>
      </c>
      <c r="F32" s="124">
        <v>5.1168667340000002</v>
      </c>
      <c r="G32" s="124">
        <v>4.2344214979999997</v>
      </c>
      <c r="H32" s="124">
        <v>2.7556465320000001</v>
      </c>
      <c r="I32" s="124">
        <v>4.9144762909999997</v>
      </c>
      <c r="J32" s="73"/>
      <c r="K32" s="156">
        <v>0.722293191</v>
      </c>
      <c r="L32" s="124">
        <v>0.68530369000000002</v>
      </c>
      <c r="M32" s="124">
        <v>0.72868098599999998</v>
      </c>
      <c r="N32" s="124">
        <v>0.59585998100000004</v>
      </c>
      <c r="O32" s="126">
        <v>0.73460231200000004</v>
      </c>
    </row>
    <row r="33" spans="1:15" customFormat="1" x14ac:dyDescent="0.15">
      <c r="A33" s="151">
        <v>0.79173611111111108</v>
      </c>
      <c r="B33" s="130">
        <v>0.81206018518518519</v>
      </c>
      <c r="C33" s="125" t="s">
        <v>368</v>
      </c>
      <c r="D33" s="73"/>
      <c r="E33" s="157">
        <v>6.48245337</v>
      </c>
      <c r="F33" s="125">
        <v>7.2201108959999996</v>
      </c>
      <c r="G33" s="125">
        <v>6.1566232730000001</v>
      </c>
      <c r="H33" s="125">
        <v>4.0705619070000001</v>
      </c>
      <c r="I33" s="125">
        <v>6.7623027369999997</v>
      </c>
      <c r="J33" s="73"/>
      <c r="K33" s="157">
        <v>1.0797832979999999</v>
      </c>
      <c r="L33" s="125">
        <v>1.016264622</v>
      </c>
      <c r="M33" s="125">
        <v>1.1817059830000001</v>
      </c>
      <c r="N33" s="125">
        <v>0.979548427</v>
      </c>
      <c r="O33" s="127">
        <v>1.1027398589999999</v>
      </c>
    </row>
    <row r="34" spans="1:15" customFormat="1" x14ac:dyDescent="0.15">
      <c r="A34" s="150">
        <v>0.81206018518518519</v>
      </c>
      <c r="B34" s="129">
        <v>0.83278935185185177</v>
      </c>
      <c r="C34" s="124" t="s">
        <v>368</v>
      </c>
      <c r="D34" s="73"/>
      <c r="E34" s="156">
        <v>7.4948436279999999</v>
      </c>
      <c r="F34" s="124">
        <v>8.6845774000000002</v>
      </c>
      <c r="G34" s="124">
        <v>6.7790127699999996</v>
      </c>
      <c r="H34" s="124">
        <v>4.4895451800000004</v>
      </c>
      <c r="I34" s="124">
        <v>7.9948769469999998</v>
      </c>
      <c r="J34" s="73"/>
      <c r="K34" s="156">
        <v>1.3337600460000001</v>
      </c>
      <c r="L34" s="124">
        <v>1.257885444</v>
      </c>
      <c r="M34" s="124">
        <v>1.3824713550000001</v>
      </c>
      <c r="N34" s="124">
        <v>1.155152881</v>
      </c>
      <c r="O34" s="126">
        <v>1.386152405</v>
      </c>
    </row>
    <row r="35" spans="1:15" customFormat="1" x14ac:dyDescent="0.15">
      <c r="A35" s="151">
        <v>0.83278935185185177</v>
      </c>
      <c r="B35" s="130">
        <v>0.87172453703703701</v>
      </c>
      <c r="C35" s="125" t="s">
        <v>550</v>
      </c>
      <c r="D35" s="73"/>
      <c r="E35" s="157">
        <v>5.7473651419999996</v>
      </c>
      <c r="F35" s="125">
        <v>5.4219101670000001</v>
      </c>
      <c r="G35" s="125">
        <v>4.8717154760000003</v>
      </c>
      <c r="H35" s="125">
        <v>3.2737367079999999</v>
      </c>
      <c r="I35" s="125">
        <v>5.9509925399999997</v>
      </c>
      <c r="J35" s="73"/>
      <c r="K35" s="157">
        <v>1.175929963</v>
      </c>
      <c r="L35" s="125">
        <v>0.88623010700000004</v>
      </c>
      <c r="M35" s="125">
        <v>1.139766144</v>
      </c>
      <c r="N35" s="125">
        <v>0.95586136099999996</v>
      </c>
      <c r="O35" s="127">
        <v>1.190750717</v>
      </c>
    </row>
    <row r="36" spans="1:15" customFormat="1" x14ac:dyDescent="0.15">
      <c r="A36" s="150">
        <v>0.87172453703703701</v>
      </c>
      <c r="B36" s="129">
        <v>0.94568287037037047</v>
      </c>
      <c r="C36" s="124" t="s">
        <v>423</v>
      </c>
      <c r="D36" s="73"/>
      <c r="E36" s="156">
        <v>11.13560691</v>
      </c>
      <c r="F36" s="124">
        <v>12.778542703999999</v>
      </c>
      <c r="G36" s="124">
        <v>9.9393082079999999</v>
      </c>
      <c r="H36" s="124">
        <v>7.0534616650000004</v>
      </c>
      <c r="I36" s="124">
        <v>11.256512112999999</v>
      </c>
      <c r="J36" s="73"/>
      <c r="K36" s="156">
        <v>2.5604167119999999</v>
      </c>
      <c r="L36" s="124">
        <v>2.262284572</v>
      </c>
      <c r="M36" s="124">
        <v>2.556484728</v>
      </c>
      <c r="N36" s="124">
        <v>2.1547356390000001</v>
      </c>
      <c r="O36" s="126">
        <v>2.5417059069999999</v>
      </c>
    </row>
    <row r="37" spans="1:15" customFormat="1" x14ac:dyDescent="0.15">
      <c r="A37" s="151">
        <v>0.94568287037037047</v>
      </c>
      <c r="B37" s="130">
        <v>0.95115740740740751</v>
      </c>
      <c r="C37" s="125" t="s">
        <v>241</v>
      </c>
      <c r="D37" s="73"/>
      <c r="E37" s="157">
        <v>11.354773096000001</v>
      </c>
      <c r="F37" s="125">
        <v>12.466065772</v>
      </c>
      <c r="G37" s="125">
        <v>10.246875271</v>
      </c>
      <c r="H37" s="125">
        <v>7.2404048970000003</v>
      </c>
      <c r="I37" s="125">
        <v>11.483206495999999</v>
      </c>
      <c r="J37" s="73"/>
      <c r="K37" s="157">
        <v>2.4357033060000002</v>
      </c>
      <c r="L37" s="125">
        <v>2.121074578</v>
      </c>
      <c r="M37" s="125">
        <v>2.3762306180000001</v>
      </c>
      <c r="N37" s="125">
        <v>1.9737566090000001</v>
      </c>
      <c r="O37" s="127">
        <v>2.408625641</v>
      </c>
    </row>
    <row r="38" spans="1:15" customFormat="1" x14ac:dyDescent="0.15">
      <c r="A38" s="150">
        <v>0.95195601851851863</v>
      </c>
      <c r="B38" s="129">
        <v>0.95923611111111118</v>
      </c>
      <c r="C38" s="124" t="s">
        <v>241</v>
      </c>
      <c r="D38" s="73"/>
      <c r="E38" s="156">
        <v>9.6289689809999999</v>
      </c>
      <c r="F38" s="124">
        <v>10.73623793</v>
      </c>
      <c r="G38" s="124">
        <v>8.2830176869999992</v>
      </c>
      <c r="H38" s="124">
        <v>5.584511998</v>
      </c>
      <c r="I38" s="124">
        <v>9.9090972750000006</v>
      </c>
      <c r="J38" s="73"/>
      <c r="K38" s="156">
        <v>2.064235064</v>
      </c>
      <c r="L38" s="124">
        <v>1.8822426299999999</v>
      </c>
      <c r="M38" s="124">
        <v>1.915686105</v>
      </c>
      <c r="N38" s="124">
        <v>1.5216259050000001</v>
      </c>
      <c r="O38" s="126">
        <v>2.0751934009999999</v>
      </c>
    </row>
    <row r="39" spans="1:15" customFormat="1" x14ac:dyDescent="0.15">
      <c r="A39" s="151">
        <v>0.95923611111111118</v>
      </c>
      <c r="B39" s="130">
        <v>0.99557870370370372</v>
      </c>
      <c r="C39" s="125" t="s">
        <v>323</v>
      </c>
      <c r="D39" s="73"/>
      <c r="E39" s="157">
        <v>7.461207774</v>
      </c>
      <c r="F39" s="125">
        <v>7.4555935560000002</v>
      </c>
      <c r="G39" s="125">
        <v>6.425416491</v>
      </c>
      <c r="H39" s="125">
        <v>4.1423767419999997</v>
      </c>
      <c r="I39" s="125">
        <v>7.6343940679999998</v>
      </c>
      <c r="J39" s="73"/>
      <c r="K39" s="157">
        <v>1.3288527020000001</v>
      </c>
      <c r="L39" s="125">
        <v>1.0978637680000001</v>
      </c>
      <c r="M39" s="125">
        <v>1.22800475</v>
      </c>
      <c r="N39" s="125">
        <v>0.95472262600000002</v>
      </c>
      <c r="O39" s="127">
        <v>1.3158695499999999</v>
      </c>
    </row>
    <row r="40" spans="1:15" customFormat="1" x14ac:dyDescent="0.15">
      <c r="A40" s="150">
        <v>0.99557870370370372</v>
      </c>
      <c r="B40" s="129">
        <v>1</v>
      </c>
      <c r="C40" s="124" t="s">
        <v>191</v>
      </c>
      <c r="D40" s="73"/>
      <c r="E40" s="156">
        <v>6.7044160479999997</v>
      </c>
      <c r="F40" s="124">
        <v>7.237025021</v>
      </c>
      <c r="G40" s="124">
        <v>5.8361633450000001</v>
      </c>
      <c r="H40" s="124">
        <v>3.7047790709999999</v>
      </c>
      <c r="I40" s="124">
        <v>6.9159979959999998</v>
      </c>
      <c r="J40" s="73"/>
      <c r="K40" s="156">
        <v>0.97537383099999997</v>
      </c>
      <c r="L40" s="124">
        <v>0.88575923400000001</v>
      </c>
      <c r="M40" s="124">
        <v>0.90812018800000005</v>
      </c>
      <c r="N40" s="124">
        <v>0.69585073600000003</v>
      </c>
      <c r="O40" s="126">
        <v>0.97186615399999998</v>
      </c>
    </row>
    <row r="41" spans="1:15" customFormat="1" x14ac:dyDescent="0.15">
      <c r="A41" s="151">
        <v>1.0007523148148147</v>
      </c>
      <c r="B41" s="130">
        <v>1.0200810185185185</v>
      </c>
      <c r="C41" s="125" t="s">
        <v>191</v>
      </c>
      <c r="D41" s="73"/>
      <c r="E41" s="157">
        <v>5.7186515140000003</v>
      </c>
      <c r="F41" s="125">
        <v>6.1810361360000003</v>
      </c>
      <c r="G41" s="125">
        <v>4.7646775330000004</v>
      </c>
      <c r="H41" s="125">
        <v>3.0378231489999998</v>
      </c>
      <c r="I41" s="125">
        <v>5.9360590230000003</v>
      </c>
      <c r="J41" s="73"/>
      <c r="K41" s="157">
        <v>0.69905632100000004</v>
      </c>
      <c r="L41" s="125">
        <v>0.64251242200000003</v>
      </c>
      <c r="M41" s="125">
        <v>0.62106316699999997</v>
      </c>
      <c r="N41" s="125">
        <v>0.46401303799999999</v>
      </c>
      <c r="O41" s="127">
        <v>0.69800884100000005</v>
      </c>
    </row>
    <row r="42" spans="1:15" customFormat="1" x14ac:dyDescent="0.15">
      <c r="A42" s="150">
        <v>1.0208912037037037</v>
      </c>
      <c r="B42" s="129">
        <v>1.064525462962963</v>
      </c>
      <c r="C42" s="124" t="s">
        <v>551</v>
      </c>
      <c r="D42" s="73"/>
      <c r="E42" s="156">
        <v>4.4971890160000001</v>
      </c>
      <c r="F42" s="124">
        <v>4.7227553200000001</v>
      </c>
      <c r="G42" s="124">
        <v>3.9309277100000002</v>
      </c>
      <c r="H42" s="124">
        <v>2.5006271369999999</v>
      </c>
      <c r="I42" s="124">
        <v>4.4232942629999998</v>
      </c>
      <c r="J42" s="73"/>
      <c r="K42" s="156">
        <v>0.34832619999999997</v>
      </c>
      <c r="L42" s="124">
        <v>0.32991305300000001</v>
      </c>
      <c r="M42" s="124">
        <v>0.31825711299999998</v>
      </c>
      <c r="N42" s="124">
        <v>0.233527649</v>
      </c>
      <c r="O42" s="126">
        <v>0.32803152699999999</v>
      </c>
    </row>
    <row r="43" spans="1:15" customFormat="1" x14ac:dyDescent="0.15">
      <c r="A43" s="151">
        <v>1.066539351851852</v>
      </c>
      <c r="B43" s="130">
        <v>1.0729166666666667</v>
      </c>
      <c r="C43" s="125" t="s">
        <v>191</v>
      </c>
      <c r="D43" s="73"/>
      <c r="E43" s="157">
        <v>2.1988751149999999</v>
      </c>
      <c r="F43" s="125">
        <v>0.24693024</v>
      </c>
      <c r="G43" s="125">
        <v>2.570778781</v>
      </c>
      <c r="H43" s="125">
        <v>2.0105727930000001</v>
      </c>
      <c r="I43" s="125">
        <v>2.21872165</v>
      </c>
      <c r="J43" s="73"/>
      <c r="K43" s="157">
        <v>0.11092258000000001</v>
      </c>
      <c r="L43" s="125">
        <v>1.1452708000000001E-2</v>
      </c>
      <c r="M43" s="125">
        <v>0.12732880299999999</v>
      </c>
      <c r="N43" s="125">
        <v>0.115875175</v>
      </c>
      <c r="O43" s="127">
        <v>0.10673026400000001</v>
      </c>
    </row>
    <row r="44" spans="1:15" customFormat="1" x14ac:dyDescent="0.15">
      <c r="A44" s="150">
        <v>1.0729745370370372</v>
      </c>
      <c r="B44" s="129">
        <v>1.1132870370370369</v>
      </c>
      <c r="C44" s="124" t="s">
        <v>543</v>
      </c>
      <c r="D44" s="73"/>
      <c r="E44" s="156">
        <v>2.1971542770000001</v>
      </c>
      <c r="F44" s="124">
        <v>0.23620419300000001</v>
      </c>
      <c r="G44" s="124">
        <v>2.5697918550000001</v>
      </c>
      <c r="H44" s="124">
        <v>1.804117033</v>
      </c>
      <c r="I44" s="124">
        <v>2.2819779470000001</v>
      </c>
      <c r="J44" s="73"/>
      <c r="K44" s="156">
        <v>8.0712143E-2</v>
      </c>
      <c r="L44" s="124">
        <v>7.5698520000000002E-3</v>
      </c>
      <c r="M44" s="124">
        <v>9.5468675000000003E-2</v>
      </c>
      <c r="N44" s="124">
        <v>7.9809529000000004E-2</v>
      </c>
      <c r="O44" s="126">
        <v>7.9606896999999996E-2</v>
      </c>
    </row>
    <row r="45" spans="1:15" customFormat="1" x14ac:dyDescent="0.15">
      <c r="A45" s="151">
        <v>1.1132870370370369</v>
      </c>
      <c r="B45" s="130">
        <v>1.156076388888889</v>
      </c>
      <c r="C45" s="125" t="s">
        <v>191</v>
      </c>
      <c r="D45" s="73"/>
      <c r="E45" s="157">
        <v>1.801486548</v>
      </c>
      <c r="F45" s="125">
        <v>0.30433803700000001</v>
      </c>
      <c r="G45" s="125">
        <v>2.913638878</v>
      </c>
      <c r="H45" s="125">
        <v>2.5041393809999999</v>
      </c>
      <c r="I45" s="125">
        <v>2.0245327240000002</v>
      </c>
      <c r="J45" s="73"/>
      <c r="K45" s="157">
        <v>4.4519858000000002E-2</v>
      </c>
      <c r="L45" s="125">
        <v>6.1831810000000003E-3</v>
      </c>
      <c r="M45" s="125">
        <v>7.0360390999999994E-2</v>
      </c>
      <c r="N45" s="125">
        <v>7.1043091000000003E-2</v>
      </c>
      <c r="O45" s="127">
        <v>4.7424516999999999E-2</v>
      </c>
    </row>
    <row r="46" spans="1:15" customFormat="1" ht="14" thickBot="1" x14ac:dyDescent="0.2">
      <c r="A46" s="152">
        <v>1.1561342592592594</v>
      </c>
      <c r="B46" s="131">
        <v>1.2083333333333333</v>
      </c>
      <c r="C46" s="132" t="s">
        <v>366</v>
      </c>
      <c r="D46" s="74"/>
      <c r="E46" s="227">
        <v>0.98152598099999999</v>
      </c>
      <c r="F46" s="132">
        <v>0.76932725099999999</v>
      </c>
      <c r="G46" s="132">
        <v>2.4640921740000001</v>
      </c>
      <c r="H46" s="132">
        <v>2.7926344740000002</v>
      </c>
      <c r="I46" s="132">
        <v>0.94376869200000002</v>
      </c>
      <c r="J46" s="74"/>
      <c r="K46" s="227">
        <v>1.3600920000000001E-2</v>
      </c>
      <c r="L46" s="132">
        <v>9.3190760000000008E-3</v>
      </c>
      <c r="M46" s="132">
        <v>3.7956336E-2</v>
      </c>
      <c r="N46" s="132">
        <v>5.4762836000000002E-2</v>
      </c>
      <c r="O46" s="133">
        <v>1.2468672E-2</v>
      </c>
    </row>
    <row r="47" spans="1:15" customFormat="1" ht="14" thickTop="1" x14ac:dyDescent="0.15">
      <c r="D47" s="3"/>
      <c r="J47" s="3"/>
    </row>
    <row r="48" spans="1:15" customFormat="1" x14ac:dyDescent="0.15">
      <c r="D48" s="3"/>
      <c r="J48" s="3"/>
    </row>
    <row r="49" spans="4:10" customFormat="1" x14ac:dyDescent="0.15">
      <c r="D49" s="3"/>
      <c r="J49" s="3"/>
    </row>
    <row r="50" spans="4:10" customFormat="1" x14ac:dyDescent="0.15">
      <c r="D50" s="3"/>
      <c r="J50" s="3"/>
    </row>
    <row r="51" spans="4:10" customFormat="1" x14ac:dyDescent="0.15">
      <c r="D51" s="3"/>
      <c r="J51" s="3"/>
    </row>
    <row r="52" spans="4:10" customFormat="1" x14ac:dyDescent="0.15">
      <c r="D52" s="3"/>
      <c r="J52" s="3"/>
    </row>
    <row r="53" spans="4:10" customFormat="1" x14ac:dyDescent="0.15">
      <c r="D53" s="3"/>
      <c r="J53" s="3"/>
    </row>
    <row r="54" spans="4:10" customFormat="1" x14ac:dyDescent="0.15">
      <c r="D54" s="3"/>
      <c r="J54" s="3"/>
    </row>
    <row r="55" spans="4:10" customFormat="1" x14ac:dyDescent="0.15">
      <c r="D55" s="3"/>
      <c r="J55" s="3"/>
    </row>
    <row r="56" spans="4:10" customFormat="1" x14ac:dyDescent="0.15">
      <c r="D56" s="3"/>
      <c r="J56" s="3"/>
    </row>
    <row r="57" spans="4:10" customFormat="1" x14ac:dyDescent="0.15">
      <c r="D57" s="3"/>
      <c r="J57" s="3"/>
    </row>
    <row r="58" spans="4:10" customFormat="1" x14ac:dyDescent="0.15">
      <c r="D58" s="3"/>
      <c r="J58" s="3"/>
    </row>
    <row r="59" spans="4:10" customFormat="1" x14ac:dyDescent="0.15">
      <c r="D59" s="3"/>
      <c r="J59" s="3"/>
    </row>
    <row r="60" spans="4:10" customFormat="1" x14ac:dyDescent="0.15">
      <c r="D60" s="3"/>
      <c r="J60" s="3"/>
    </row>
    <row r="61" spans="4:10" customFormat="1" x14ac:dyDescent="0.15">
      <c r="D61" s="3"/>
      <c r="J61" s="3"/>
    </row>
    <row r="62" spans="4:10" customFormat="1" x14ac:dyDescent="0.15">
      <c r="D62" s="3"/>
      <c r="J62" s="3"/>
    </row>
    <row r="63" spans="4:10" customFormat="1" x14ac:dyDescent="0.15">
      <c r="D63" s="3"/>
      <c r="J63" s="3"/>
    </row>
    <row r="64" spans="4:10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163:G65536 G1:G2">
    <cfRule type="cellIs" dxfId="66" priority="7" stopIfTrue="1" operator="greaterThan">
      <formula>$J$2</formula>
    </cfRule>
  </conditionalFormatting>
  <conditionalFormatting sqref="G3">
    <cfRule type="cellIs" dxfId="65" priority="6" stopIfTrue="1" operator="greaterThan">
      <formula>$J$2</formula>
    </cfRule>
  </conditionalFormatting>
  <conditionalFormatting sqref="I6:I200">
    <cfRule type="cellIs" dxfId="64" priority="1" stopIfTrue="1" operator="greaterThan">
      <formula>$J$3</formula>
    </cfRule>
  </conditionalFormatting>
  <printOptions horizontalCentered="1"/>
  <pageMargins left="0.31496062992125984" right="7.874015748031496E-2" top="0.98425196850393704" bottom="0.98425196850393704" header="0.51181102362204722" footer="0.51181102362204722"/>
  <pageSetup paperSize="9" scale="75" orientation="landscape" horizontalDpi="4294967292" r:id="rId1"/>
  <headerFooter alignWithMargins="0">
    <oddFooter>&amp;R&amp;"Arial Cyr,полужирный"По данным Gallup TV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 enableFormatConditionsCalculation="0">
    <pageSetUpPr fitToPage="1"/>
  </sheetPr>
  <dimension ref="A1:DO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6" x14ac:dyDescent="0.2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1" customWidth="1"/>
    <col min="5" max="7" width="7.5" style="44" customWidth="1"/>
    <col min="8" max="8" width="7.5" style="45" customWidth="1"/>
    <col min="9" max="9" width="7.5" style="69" customWidth="1"/>
    <col min="10" max="10" width="0.6640625" style="121" customWidth="1"/>
    <col min="11" max="12" width="7.5" style="122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111"/>
      <c r="E1" s="39"/>
      <c r="F1" s="40"/>
      <c r="G1" s="40"/>
      <c r="H1" s="40" t="s">
        <v>27</v>
      </c>
      <c r="I1" s="68"/>
      <c r="J1" s="120"/>
      <c r="L1" s="122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x14ac:dyDescent="0.2">
      <c r="A2" s="38" t="s">
        <v>68</v>
      </c>
      <c r="F2" s="44" t="s">
        <v>35</v>
      </c>
      <c r="I2" s="189">
        <f>J2</f>
        <v>4.6778176089999999</v>
      </c>
      <c r="J2" s="249">
        <f>help1_3!B9</f>
        <v>4.6778176089999999</v>
      </c>
      <c r="K2" s="119" t="s">
        <v>171</v>
      </c>
    </row>
    <row r="3" spans="1:119" s="47" customFormat="1" ht="15" customHeight="1" thickBot="1" x14ac:dyDescent="0.25">
      <c r="D3" s="111"/>
      <c r="E3" s="44"/>
      <c r="F3" s="44" t="s">
        <v>35</v>
      </c>
      <c r="G3" s="44"/>
      <c r="H3" s="45"/>
      <c r="I3" s="191">
        <f>J3</f>
        <v>4.8987928969999999</v>
      </c>
      <c r="J3" s="249">
        <f>help1_3!O9</f>
        <v>4.8987928969999999</v>
      </c>
      <c r="K3" s="192" t="s">
        <v>417</v>
      </c>
      <c r="L3" s="122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416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416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ht="13" x14ac:dyDescent="0.15">
      <c r="A6" s="150">
        <v>0.20833333333333334</v>
      </c>
      <c r="B6" s="129">
        <v>0.25004629629629632</v>
      </c>
      <c r="C6" s="124" t="s">
        <v>384</v>
      </c>
      <c r="D6" s="73"/>
      <c r="E6" s="156">
        <v>10.137727608000001</v>
      </c>
      <c r="F6" s="124">
        <v>6.788692942</v>
      </c>
      <c r="G6" s="124">
        <v>7.0173102329999999</v>
      </c>
      <c r="H6" s="124">
        <v>6.7974381990000001</v>
      </c>
      <c r="I6" s="124">
        <v>7.1468678209999998</v>
      </c>
      <c r="J6" s="73"/>
      <c r="K6" s="156">
        <v>0.27261527200000002</v>
      </c>
      <c r="L6" s="124">
        <v>0.144035306</v>
      </c>
      <c r="M6" s="124">
        <v>0.24419940400000001</v>
      </c>
      <c r="N6" s="124">
        <v>0.27935416099999999</v>
      </c>
      <c r="O6" s="126">
        <v>0.30647348400000002</v>
      </c>
    </row>
    <row r="7" spans="1:119" customFormat="1" ht="13" x14ac:dyDescent="0.15">
      <c r="A7" s="151">
        <v>0.25004629629629632</v>
      </c>
      <c r="B7" s="130">
        <v>0.29237268518518517</v>
      </c>
      <c r="C7" s="125" t="s">
        <v>381</v>
      </c>
      <c r="D7" s="73"/>
      <c r="E7" s="157">
        <v>1.580120309</v>
      </c>
      <c r="F7" s="125">
        <v>0.57493443899999996</v>
      </c>
      <c r="G7" s="125">
        <v>1.461080172</v>
      </c>
      <c r="H7" s="125">
        <v>1.5579565280000001</v>
      </c>
      <c r="I7" s="125">
        <v>1.5723417230000001</v>
      </c>
      <c r="J7" s="73"/>
      <c r="K7" s="157">
        <v>7.7064479000000005E-2</v>
      </c>
      <c r="L7" s="125">
        <v>1.6747850000000002E-2</v>
      </c>
      <c r="M7" s="125">
        <v>9.0386965999999999E-2</v>
      </c>
      <c r="N7" s="125">
        <v>0.10569017999999999</v>
      </c>
      <c r="O7" s="127">
        <v>0.121678262</v>
      </c>
    </row>
    <row r="8" spans="1:119" customFormat="1" ht="13" x14ac:dyDescent="0.15">
      <c r="A8" s="150">
        <v>0.29237268518518517</v>
      </c>
      <c r="B8" s="129">
        <v>0.31254629629629632</v>
      </c>
      <c r="C8" s="124" t="s">
        <v>612</v>
      </c>
      <c r="D8" s="73"/>
      <c r="E8" s="156">
        <v>3.4700053940000002</v>
      </c>
      <c r="F8" s="124">
        <v>2.8714895930000002</v>
      </c>
      <c r="G8" s="124">
        <v>2.5680736789999998</v>
      </c>
      <c r="H8" s="124">
        <v>2.192184873</v>
      </c>
      <c r="I8" s="124">
        <v>2.580158285</v>
      </c>
      <c r="J8" s="73"/>
      <c r="K8" s="156">
        <v>0.22817843500000001</v>
      </c>
      <c r="L8" s="124">
        <v>0.125804058</v>
      </c>
      <c r="M8" s="124">
        <v>0.19751160500000001</v>
      </c>
      <c r="N8" s="124">
        <v>0.182154444</v>
      </c>
      <c r="O8" s="126">
        <v>0.23298728599999999</v>
      </c>
    </row>
    <row r="9" spans="1:119" customFormat="1" ht="13" x14ac:dyDescent="0.15">
      <c r="A9" s="151">
        <v>0.31254629629629632</v>
      </c>
      <c r="B9" s="130">
        <v>0.3541435185185185</v>
      </c>
      <c r="C9" s="125" t="s">
        <v>612</v>
      </c>
      <c r="D9" s="73"/>
      <c r="E9" s="157">
        <v>4.7914266019999996</v>
      </c>
      <c r="F9" s="125">
        <v>0.67057824300000002</v>
      </c>
      <c r="G9" s="125">
        <v>4.6666655889999999</v>
      </c>
      <c r="H9" s="125">
        <v>3.6722246539999999</v>
      </c>
      <c r="I9" s="125">
        <v>5.2150331039999998</v>
      </c>
      <c r="J9" s="73"/>
      <c r="K9" s="157">
        <v>0.33899936800000002</v>
      </c>
      <c r="L9" s="125">
        <v>3.2964240999999998E-2</v>
      </c>
      <c r="M9" s="125">
        <v>0.36901214999999998</v>
      </c>
      <c r="N9" s="125">
        <v>0.32926722200000003</v>
      </c>
      <c r="O9" s="127">
        <v>0.47251231300000002</v>
      </c>
    </row>
    <row r="10" spans="1:119" customFormat="1" ht="13" x14ac:dyDescent="0.15">
      <c r="A10" s="150">
        <v>0.35421296296296295</v>
      </c>
      <c r="B10" s="129">
        <v>0.3747685185185185</v>
      </c>
      <c r="C10" s="124" t="s">
        <v>309</v>
      </c>
      <c r="D10" s="73"/>
      <c r="E10" s="156">
        <v>5.0767815670000003</v>
      </c>
      <c r="F10" s="124">
        <v>2.5686009329999999</v>
      </c>
      <c r="G10" s="124">
        <v>5.185739012</v>
      </c>
      <c r="H10" s="124">
        <v>5.1137709630000003</v>
      </c>
      <c r="I10" s="124">
        <v>6.1162415890000004</v>
      </c>
      <c r="J10" s="73"/>
      <c r="K10" s="156">
        <v>0.36559823699999999</v>
      </c>
      <c r="L10" s="124">
        <v>0.15703841900000001</v>
      </c>
      <c r="M10" s="124">
        <v>0.42057251600000001</v>
      </c>
      <c r="N10" s="124">
        <v>0.48506807200000002</v>
      </c>
      <c r="O10" s="126">
        <v>0.55686922000000005</v>
      </c>
    </row>
    <row r="11" spans="1:119" customFormat="1" ht="13" x14ac:dyDescent="0.15">
      <c r="A11" s="151">
        <v>0.3747685185185185</v>
      </c>
      <c r="B11" s="130">
        <v>0.45834490740740735</v>
      </c>
      <c r="C11" s="125" t="s">
        <v>613</v>
      </c>
      <c r="D11" s="73"/>
      <c r="E11" s="157">
        <v>5.329046494</v>
      </c>
      <c r="F11" s="125">
        <v>2.7687003109999999</v>
      </c>
      <c r="G11" s="125">
        <v>6.0099167109999998</v>
      </c>
      <c r="H11" s="125">
        <v>5.4411446210000003</v>
      </c>
      <c r="I11" s="125">
        <v>7.1254842829999996</v>
      </c>
      <c r="J11" s="73"/>
      <c r="K11" s="157">
        <v>0.45638193999999999</v>
      </c>
      <c r="L11" s="125">
        <v>0.212731694</v>
      </c>
      <c r="M11" s="125">
        <v>0.565690727</v>
      </c>
      <c r="N11" s="125">
        <v>0.61762567800000001</v>
      </c>
      <c r="O11" s="127">
        <v>0.71270947399999995</v>
      </c>
    </row>
    <row r="12" spans="1:119" customFormat="1" ht="13" x14ac:dyDescent="0.15">
      <c r="A12" s="150">
        <v>0.45834490740740735</v>
      </c>
      <c r="B12" s="129">
        <v>0.50004629629629627</v>
      </c>
      <c r="C12" s="124" t="s">
        <v>614</v>
      </c>
      <c r="D12" s="73"/>
      <c r="E12" s="156">
        <v>6.6531104379999997</v>
      </c>
      <c r="F12" s="124">
        <v>3.7214970940000001</v>
      </c>
      <c r="G12" s="124">
        <v>7.6060132600000001</v>
      </c>
      <c r="H12" s="124">
        <v>6.5229341380000001</v>
      </c>
      <c r="I12" s="124">
        <v>8.973863089</v>
      </c>
      <c r="J12" s="73"/>
      <c r="K12" s="156">
        <v>0.65210241300000005</v>
      </c>
      <c r="L12" s="124">
        <v>0.34272951299999999</v>
      </c>
      <c r="M12" s="124">
        <v>0.80695066400000004</v>
      </c>
      <c r="N12" s="124">
        <v>0.83026737699999997</v>
      </c>
      <c r="O12" s="126">
        <v>1.032703427</v>
      </c>
    </row>
    <row r="13" spans="1:119" customFormat="1" ht="13" x14ac:dyDescent="0.15">
      <c r="A13" s="151">
        <v>0.50004629629629627</v>
      </c>
      <c r="B13" s="130">
        <v>0.52082175925925933</v>
      </c>
      <c r="C13" s="125" t="s">
        <v>615</v>
      </c>
      <c r="D13" s="73"/>
      <c r="E13" s="157">
        <v>7.8798323679999998</v>
      </c>
      <c r="F13" s="125">
        <v>6.377577778</v>
      </c>
      <c r="G13" s="125">
        <v>7.1306526860000004</v>
      </c>
      <c r="H13" s="125">
        <v>6.3439278610000001</v>
      </c>
      <c r="I13" s="125">
        <v>8.4891629979999994</v>
      </c>
      <c r="J13" s="73"/>
      <c r="K13" s="157">
        <v>0.80366163000000002</v>
      </c>
      <c r="L13" s="125">
        <v>0.55135891000000004</v>
      </c>
      <c r="M13" s="125">
        <v>0.77868887200000003</v>
      </c>
      <c r="N13" s="125">
        <v>0.84024764200000002</v>
      </c>
      <c r="O13" s="127">
        <v>1.0268924530000001</v>
      </c>
    </row>
    <row r="14" spans="1:119" customFormat="1" ht="13" x14ac:dyDescent="0.15">
      <c r="A14" s="150">
        <v>0.52087962962962964</v>
      </c>
      <c r="B14" s="129">
        <v>0.54159722222222217</v>
      </c>
      <c r="C14" s="124" t="s">
        <v>616</v>
      </c>
      <c r="D14" s="73"/>
      <c r="E14" s="156">
        <v>5.8382866919999996</v>
      </c>
      <c r="F14" s="124">
        <v>6.5220747860000001</v>
      </c>
      <c r="G14" s="124">
        <v>5.7274054830000001</v>
      </c>
      <c r="H14" s="124">
        <v>4.9690659259999999</v>
      </c>
      <c r="I14" s="124">
        <v>6.0173382369999997</v>
      </c>
      <c r="J14" s="73"/>
      <c r="K14" s="156">
        <v>0.61055572999999996</v>
      </c>
      <c r="L14" s="124">
        <v>0.59145546400000004</v>
      </c>
      <c r="M14" s="124">
        <v>0.64422938399999996</v>
      </c>
      <c r="N14" s="124">
        <v>0.67250394599999996</v>
      </c>
      <c r="O14" s="126">
        <v>0.75502695500000006</v>
      </c>
    </row>
    <row r="15" spans="1:119" customFormat="1" ht="13" x14ac:dyDescent="0.15">
      <c r="A15" s="151">
        <v>0.54159722222222217</v>
      </c>
      <c r="B15" s="130">
        <v>0.58317129629629627</v>
      </c>
      <c r="C15" s="125" t="s">
        <v>381</v>
      </c>
      <c r="D15" s="73"/>
      <c r="E15" s="157">
        <v>5.0139835640000001</v>
      </c>
      <c r="F15" s="125">
        <v>4.0996440310000004</v>
      </c>
      <c r="G15" s="125">
        <v>5.3396606609999999</v>
      </c>
      <c r="H15" s="125">
        <v>4.9211902910000003</v>
      </c>
      <c r="I15" s="125">
        <v>5.9320729319999996</v>
      </c>
      <c r="J15" s="73"/>
      <c r="K15" s="157">
        <v>0.52771733399999998</v>
      </c>
      <c r="L15" s="125">
        <v>0.35907173999999997</v>
      </c>
      <c r="M15" s="125">
        <v>0.593261594</v>
      </c>
      <c r="N15" s="125">
        <v>0.664803743</v>
      </c>
      <c r="O15" s="127">
        <v>0.71800816499999998</v>
      </c>
    </row>
    <row r="16" spans="1:119" customFormat="1" ht="13" x14ac:dyDescent="0.15">
      <c r="A16" s="150">
        <v>0.58317129629629627</v>
      </c>
      <c r="B16" s="129">
        <v>0.62440972222222224</v>
      </c>
      <c r="C16" s="124" t="s">
        <v>382</v>
      </c>
      <c r="D16" s="73"/>
      <c r="E16" s="156">
        <v>4.210854673</v>
      </c>
      <c r="F16" s="124">
        <v>1.748770267</v>
      </c>
      <c r="G16" s="124">
        <v>4.0723058779999999</v>
      </c>
      <c r="H16" s="124">
        <v>3.60675459</v>
      </c>
      <c r="I16" s="124">
        <v>4.8804427119999998</v>
      </c>
      <c r="J16" s="73"/>
      <c r="K16" s="156">
        <v>0.44471793399999998</v>
      </c>
      <c r="L16" s="124">
        <v>0.156850564</v>
      </c>
      <c r="M16" s="124">
        <v>0.457939759</v>
      </c>
      <c r="N16" s="124">
        <v>0.48711137300000001</v>
      </c>
      <c r="O16" s="126">
        <v>0.59678680200000001</v>
      </c>
    </row>
    <row r="17" spans="1:15" customFormat="1" ht="13" x14ac:dyDescent="0.15">
      <c r="A17" s="151">
        <v>0.62440972222222224</v>
      </c>
      <c r="B17" s="130">
        <v>0.66599537037037038</v>
      </c>
      <c r="C17" s="125" t="s">
        <v>382</v>
      </c>
      <c r="D17" s="73"/>
      <c r="E17" s="157">
        <v>3.5240645320000001</v>
      </c>
      <c r="F17" s="125">
        <v>0.47161230999999998</v>
      </c>
      <c r="G17" s="125">
        <v>3.3530660769999998</v>
      </c>
      <c r="H17" s="125">
        <v>3.3995890339999999</v>
      </c>
      <c r="I17" s="125">
        <v>3.9277937299999999</v>
      </c>
      <c r="J17" s="73"/>
      <c r="K17" s="157">
        <v>0.39245411200000002</v>
      </c>
      <c r="L17" s="125">
        <v>4.5694805999999998E-2</v>
      </c>
      <c r="M17" s="125">
        <v>0.406974108</v>
      </c>
      <c r="N17" s="125">
        <v>0.50240384500000002</v>
      </c>
      <c r="O17" s="127">
        <v>0.51286882</v>
      </c>
    </row>
    <row r="18" spans="1:15" customFormat="1" ht="13" x14ac:dyDescent="0.15">
      <c r="A18" s="150">
        <v>0.66599537037037038</v>
      </c>
      <c r="B18" s="129">
        <v>0.70767361111111116</v>
      </c>
      <c r="C18" s="124" t="s">
        <v>383</v>
      </c>
      <c r="D18" s="73"/>
      <c r="E18" s="156">
        <v>4.3857321950000001</v>
      </c>
      <c r="F18" s="124">
        <v>2.8416814600000002</v>
      </c>
      <c r="G18" s="124">
        <v>3.3674192949999999</v>
      </c>
      <c r="H18" s="124">
        <v>3.4126253270000002</v>
      </c>
      <c r="I18" s="124">
        <v>3.3685766880000001</v>
      </c>
      <c r="J18" s="73"/>
      <c r="K18" s="156">
        <v>0.47649772699999998</v>
      </c>
      <c r="L18" s="124">
        <v>0.26490930800000001</v>
      </c>
      <c r="M18" s="124">
        <v>0.42246964399999998</v>
      </c>
      <c r="N18" s="124">
        <v>0.54535340700000001</v>
      </c>
      <c r="O18" s="126">
        <v>0.47567521800000001</v>
      </c>
    </row>
    <row r="19" spans="1:15" customFormat="1" ht="13" x14ac:dyDescent="0.15">
      <c r="A19" s="151">
        <v>0.70767361111111116</v>
      </c>
      <c r="B19" s="130">
        <v>0.74938657407407405</v>
      </c>
      <c r="C19" s="125" t="s">
        <v>383</v>
      </c>
      <c r="D19" s="73"/>
      <c r="E19" s="157">
        <v>3.6696119559999998</v>
      </c>
      <c r="F19" s="125">
        <v>3.4171121969999998</v>
      </c>
      <c r="G19" s="125">
        <v>3.035350083</v>
      </c>
      <c r="H19" s="125">
        <v>3.3139600499999999</v>
      </c>
      <c r="I19" s="125">
        <v>2.9611656310000001</v>
      </c>
      <c r="J19" s="73"/>
      <c r="K19" s="157">
        <v>0.44964637899999998</v>
      </c>
      <c r="L19" s="125">
        <v>0.36201854100000003</v>
      </c>
      <c r="M19" s="125">
        <v>0.42660427699999998</v>
      </c>
      <c r="N19" s="125">
        <v>0.58953845000000005</v>
      </c>
      <c r="O19" s="127">
        <v>0.46475735499999998</v>
      </c>
    </row>
    <row r="20" spans="1:15" customFormat="1" ht="13" x14ac:dyDescent="0.15">
      <c r="A20" s="150">
        <v>0.74938657407407405</v>
      </c>
      <c r="B20" s="129">
        <v>0.79172453703703705</v>
      </c>
      <c r="C20" s="124" t="s">
        <v>228</v>
      </c>
      <c r="D20" s="73"/>
      <c r="E20" s="156">
        <v>3.2770800499999999</v>
      </c>
      <c r="F20" s="124">
        <v>2.5365376589999999</v>
      </c>
      <c r="G20" s="124">
        <v>3.030992983</v>
      </c>
      <c r="H20" s="124">
        <v>2.8501623619999998</v>
      </c>
      <c r="I20" s="124">
        <v>3.1332761869999999</v>
      </c>
      <c r="J20" s="73"/>
      <c r="K20" s="156">
        <v>0.47944502100000003</v>
      </c>
      <c r="L20" s="124">
        <v>0.32304484100000003</v>
      </c>
      <c r="M20" s="124">
        <v>0.50393812900000001</v>
      </c>
      <c r="N20" s="124">
        <v>0.59215385899999995</v>
      </c>
      <c r="O20" s="126">
        <v>0.59225386400000002</v>
      </c>
    </row>
    <row r="21" spans="1:15" customFormat="1" ht="13" x14ac:dyDescent="0.15">
      <c r="A21" s="151">
        <v>0.79172453703703705</v>
      </c>
      <c r="B21" s="130">
        <v>0.81245370370370373</v>
      </c>
      <c r="C21" s="125" t="s">
        <v>617</v>
      </c>
      <c r="D21" s="73"/>
      <c r="E21" s="157">
        <v>4.7024238739999999</v>
      </c>
      <c r="F21" s="125">
        <v>2.797706163</v>
      </c>
      <c r="G21" s="125">
        <v>4.4817918480000003</v>
      </c>
      <c r="H21" s="125">
        <v>3.6218917419999999</v>
      </c>
      <c r="I21" s="125">
        <v>4.5912411049999999</v>
      </c>
      <c r="J21" s="73"/>
      <c r="K21" s="157">
        <v>0.78436671899999999</v>
      </c>
      <c r="L21" s="125">
        <v>0.39395304599999997</v>
      </c>
      <c r="M21" s="125">
        <v>0.86111765900000004</v>
      </c>
      <c r="N21" s="125">
        <v>0.87236683299999995</v>
      </c>
      <c r="O21" s="127">
        <v>1.023069979</v>
      </c>
    </row>
    <row r="22" spans="1:15" customFormat="1" ht="13" x14ac:dyDescent="0.15">
      <c r="A22" s="150">
        <v>0.8125</v>
      </c>
      <c r="B22" s="129">
        <v>0.83318287037037031</v>
      </c>
      <c r="C22" s="124" t="s">
        <v>618</v>
      </c>
      <c r="D22" s="73"/>
      <c r="E22" s="156">
        <v>5.5916298449999999</v>
      </c>
      <c r="F22" s="124">
        <v>4.2101621199999997</v>
      </c>
      <c r="G22" s="124">
        <v>5.437596482</v>
      </c>
      <c r="H22" s="124">
        <v>4.5932271829999998</v>
      </c>
      <c r="I22" s="124">
        <v>5.7896277639999996</v>
      </c>
      <c r="J22" s="73"/>
      <c r="K22" s="156">
        <v>0.99684083499999998</v>
      </c>
      <c r="L22" s="124">
        <v>0.61077295700000001</v>
      </c>
      <c r="M22" s="124">
        <v>1.111501598</v>
      </c>
      <c r="N22" s="124">
        <v>1.1851965799999999</v>
      </c>
      <c r="O22" s="126">
        <v>1.39221371</v>
      </c>
    </row>
    <row r="23" spans="1:15" customFormat="1" ht="13" x14ac:dyDescent="0.15">
      <c r="A23" s="151">
        <v>0.83318287037037031</v>
      </c>
      <c r="B23" s="130">
        <v>0.91396990740740736</v>
      </c>
      <c r="C23" s="125" t="s">
        <v>619</v>
      </c>
      <c r="D23" s="73"/>
      <c r="E23" s="157">
        <v>4.0923487879999998</v>
      </c>
      <c r="F23" s="125">
        <v>2.1124311900000001</v>
      </c>
      <c r="G23" s="125">
        <v>3.6643812019999999</v>
      </c>
      <c r="H23" s="125">
        <v>2.687542256</v>
      </c>
      <c r="I23" s="125">
        <v>3.996035778</v>
      </c>
      <c r="J23" s="73"/>
      <c r="K23" s="157">
        <v>0.89749805199999999</v>
      </c>
      <c r="L23" s="125">
        <v>0.36485779299999999</v>
      </c>
      <c r="M23" s="125">
        <v>0.91329500900000005</v>
      </c>
      <c r="N23" s="125">
        <v>0.816119963</v>
      </c>
      <c r="O23" s="127">
        <v>1.1877547610000001</v>
      </c>
    </row>
    <row r="24" spans="1:15" customFormat="1" ht="13" x14ac:dyDescent="0.15">
      <c r="A24" s="150">
        <v>0.91396990740740736</v>
      </c>
      <c r="B24" s="129">
        <v>0.95833333333333337</v>
      </c>
      <c r="C24" s="124" t="s">
        <v>612</v>
      </c>
      <c r="D24" s="73"/>
      <c r="E24" s="156">
        <v>4.5906815070000002</v>
      </c>
      <c r="F24" s="124">
        <v>3.8021198749999998</v>
      </c>
      <c r="G24" s="124">
        <v>4.3188119670000003</v>
      </c>
      <c r="H24" s="124">
        <v>3.3004122229999999</v>
      </c>
      <c r="I24" s="124">
        <v>4.4874089250000004</v>
      </c>
      <c r="J24" s="73"/>
      <c r="K24" s="156">
        <v>1.025749808</v>
      </c>
      <c r="L24" s="124">
        <v>0.65493769700000004</v>
      </c>
      <c r="M24" s="124">
        <v>1.0573872479999999</v>
      </c>
      <c r="N24" s="124">
        <v>0.95144012899999997</v>
      </c>
      <c r="O24" s="126">
        <v>1.309000438</v>
      </c>
    </row>
    <row r="25" spans="1:15" customFormat="1" ht="13" x14ac:dyDescent="0.15">
      <c r="A25" s="151">
        <v>0.95839120370370379</v>
      </c>
      <c r="B25" s="130">
        <v>0.97600694444444447</v>
      </c>
      <c r="C25" s="125" t="s">
        <v>620</v>
      </c>
      <c r="D25" s="73"/>
      <c r="E25" s="157">
        <v>5.8516881300000003</v>
      </c>
      <c r="F25" s="125">
        <v>5.3003077479999998</v>
      </c>
      <c r="G25" s="125">
        <v>5.7761314480000001</v>
      </c>
      <c r="H25" s="125">
        <v>4.8108271670000002</v>
      </c>
      <c r="I25" s="125">
        <v>5.666971083</v>
      </c>
      <c r="J25" s="73"/>
      <c r="K25" s="157">
        <v>1.11788745</v>
      </c>
      <c r="L25" s="125">
        <v>0.82605268499999995</v>
      </c>
      <c r="M25" s="125">
        <v>1.193138832</v>
      </c>
      <c r="N25" s="125">
        <v>1.1965285189999999</v>
      </c>
      <c r="O25" s="127">
        <v>1.3989719030000001</v>
      </c>
    </row>
    <row r="26" spans="1:15" customFormat="1" ht="13" x14ac:dyDescent="0.15">
      <c r="A26" s="150">
        <v>0.97608796296296296</v>
      </c>
      <c r="B26" s="129">
        <v>1.0185763888888888</v>
      </c>
      <c r="C26" s="124" t="s">
        <v>621</v>
      </c>
      <c r="D26" s="73"/>
      <c r="E26" s="156">
        <v>5.8012164110000004</v>
      </c>
      <c r="F26" s="124">
        <v>2.259675686</v>
      </c>
      <c r="G26" s="124">
        <v>5.6229958370000004</v>
      </c>
      <c r="H26" s="124">
        <v>4.3021434190000001</v>
      </c>
      <c r="I26" s="124">
        <v>6.0524452220000002</v>
      </c>
      <c r="J26" s="73"/>
      <c r="K26" s="156">
        <v>0.84738397700000001</v>
      </c>
      <c r="L26" s="124">
        <v>0.27766813099999998</v>
      </c>
      <c r="M26" s="124">
        <v>0.87582573100000005</v>
      </c>
      <c r="N26" s="124">
        <v>0.80098323599999999</v>
      </c>
      <c r="O26" s="126">
        <v>1.126493897</v>
      </c>
    </row>
    <row r="27" spans="1:15" customFormat="1" ht="13" x14ac:dyDescent="0.15">
      <c r="A27" s="151">
        <v>1.0185763888888888</v>
      </c>
      <c r="B27" s="130">
        <v>1.0609490740740741</v>
      </c>
      <c r="C27" s="125" t="s">
        <v>621</v>
      </c>
      <c r="D27" s="73"/>
      <c r="E27" s="157">
        <v>5.4538145350000002</v>
      </c>
      <c r="F27" s="125">
        <v>1.615015855</v>
      </c>
      <c r="G27" s="125">
        <v>6.2504527410000001</v>
      </c>
      <c r="H27" s="125">
        <v>5.1225750760000004</v>
      </c>
      <c r="I27" s="125">
        <v>6.9405390819999999</v>
      </c>
      <c r="J27" s="73"/>
      <c r="K27" s="157">
        <v>0.44091362099999998</v>
      </c>
      <c r="L27" s="125">
        <v>0.117654298</v>
      </c>
      <c r="M27" s="125">
        <v>0.52933656500000004</v>
      </c>
      <c r="N27" s="125">
        <v>0.49974025900000002</v>
      </c>
      <c r="O27" s="127">
        <v>0.69355889699999995</v>
      </c>
    </row>
    <row r="28" spans="1:15" customFormat="1" ht="13" x14ac:dyDescent="0.15">
      <c r="A28" s="150">
        <v>1.0609490740740741</v>
      </c>
      <c r="B28" s="129">
        <v>1.1412962962962963</v>
      </c>
      <c r="C28" s="124" t="s">
        <v>619</v>
      </c>
      <c r="D28" s="73"/>
      <c r="E28" s="156">
        <v>4.9993923220000003</v>
      </c>
      <c r="F28" s="124">
        <v>3.4723592010000002</v>
      </c>
      <c r="G28" s="124">
        <v>5.0062916839999998</v>
      </c>
      <c r="H28" s="124">
        <v>4.4193777440000002</v>
      </c>
      <c r="I28" s="124">
        <v>5.408801907</v>
      </c>
      <c r="J28" s="73"/>
      <c r="K28" s="156">
        <v>0.176560941</v>
      </c>
      <c r="L28" s="124">
        <v>0.106453483</v>
      </c>
      <c r="M28" s="124">
        <v>0.17675111399999999</v>
      </c>
      <c r="N28" s="124">
        <v>0.184526105</v>
      </c>
      <c r="O28" s="126">
        <v>0.22659279900000001</v>
      </c>
    </row>
    <row r="29" spans="1:15" customFormat="1" ht="14" thickBot="1" x14ac:dyDescent="0.2">
      <c r="A29" s="154">
        <v>1.1412962962962963</v>
      </c>
      <c r="B29" s="155">
        <v>1.2083333333333333</v>
      </c>
      <c r="C29" s="153" t="s">
        <v>622</v>
      </c>
      <c r="D29" s="74"/>
      <c r="E29" s="231">
        <v>3.4281317699999998</v>
      </c>
      <c r="F29" s="153">
        <v>2.334214513</v>
      </c>
      <c r="G29" s="153">
        <v>3.5647232199999999</v>
      </c>
      <c r="H29" s="153">
        <v>4.7921047000000003</v>
      </c>
      <c r="I29" s="153">
        <v>4.2823652509999999</v>
      </c>
      <c r="J29" s="74"/>
      <c r="K29" s="231">
        <v>5.3651690000000002E-2</v>
      </c>
      <c r="L29" s="153">
        <v>3.1362511000000003E-2</v>
      </c>
      <c r="M29" s="153">
        <v>5.9520555000000003E-2</v>
      </c>
      <c r="N29" s="153">
        <v>9.9382477999999996E-2</v>
      </c>
      <c r="O29" s="229">
        <v>8.6053515999999997E-2</v>
      </c>
    </row>
    <row r="30" spans="1:15" customFormat="1" ht="14" thickTop="1" x14ac:dyDescent="0.15">
      <c r="D30" s="3"/>
      <c r="J30" s="3"/>
    </row>
    <row r="31" spans="1:15" customFormat="1" ht="13" x14ac:dyDescent="0.15">
      <c r="D31" s="3"/>
      <c r="J31" s="3"/>
    </row>
    <row r="32" spans="1:15" customFormat="1" ht="13" x14ac:dyDescent="0.15">
      <c r="D32" s="3"/>
      <c r="J32" s="3"/>
    </row>
    <row r="33" spans="4:10" customFormat="1" ht="13" x14ac:dyDescent="0.15">
      <c r="D33" s="3"/>
      <c r="J33" s="3"/>
    </row>
    <row r="34" spans="4:10" customFormat="1" ht="13" x14ac:dyDescent="0.15">
      <c r="D34" s="3"/>
      <c r="J34" s="3"/>
    </row>
    <row r="35" spans="4:10" customFormat="1" ht="13" x14ac:dyDescent="0.15">
      <c r="D35" s="3"/>
      <c r="J35" s="3"/>
    </row>
    <row r="36" spans="4:10" customFormat="1" ht="13" x14ac:dyDescent="0.15">
      <c r="D36" s="3"/>
      <c r="J36" s="3"/>
    </row>
    <row r="37" spans="4:10" customFormat="1" ht="13" x14ac:dyDescent="0.15">
      <c r="D37" s="3"/>
      <c r="J37" s="3"/>
    </row>
    <row r="38" spans="4:10" customFormat="1" ht="13" x14ac:dyDescent="0.15">
      <c r="D38" s="3"/>
      <c r="J38" s="3"/>
    </row>
    <row r="39" spans="4:10" customFormat="1" ht="13" x14ac:dyDescent="0.15">
      <c r="D39" s="3"/>
      <c r="J39" s="3"/>
    </row>
    <row r="40" spans="4:10" customFormat="1" ht="13" x14ac:dyDescent="0.15">
      <c r="D40" s="3"/>
      <c r="J40" s="3"/>
    </row>
    <row r="41" spans="4:10" customFormat="1" ht="13" x14ac:dyDescent="0.15">
      <c r="D41" s="3"/>
      <c r="J41" s="3"/>
    </row>
    <row r="42" spans="4:10" customFormat="1" ht="13" x14ac:dyDescent="0.15">
      <c r="D42" s="3"/>
      <c r="J42" s="3"/>
    </row>
    <row r="43" spans="4:10" customFormat="1" ht="13" x14ac:dyDescent="0.15">
      <c r="D43" s="3"/>
      <c r="J43" s="3"/>
    </row>
    <row r="44" spans="4:10" customFormat="1" ht="13" x14ac:dyDescent="0.15">
      <c r="D44" s="3"/>
      <c r="J44" s="3"/>
    </row>
    <row r="45" spans="4:10" customFormat="1" ht="13" x14ac:dyDescent="0.15">
      <c r="D45" s="3"/>
      <c r="J45" s="3"/>
    </row>
    <row r="46" spans="4:10" customFormat="1" ht="13" x14ac:dyDescent="0.15">
      <c r="D46" s="3"/>
      <c r="J46" s="3"/>
    </row>
    <row r="47" spans="4:10" customFormat="1" ht="13" x14ac:dyDescent="0.15">
      <c r="D47" s="3"/>
      <c r="J47" s="3"/>
    </row>
    <row r="48" spans="4:10" customFormat="1" ht="13" x14ac:dyDescent="0.15">
      <c r="D48" s="3"/>
      <c r="J48" s="3"/>
    </row>
    <row r="49" spans="4:10" customFormat="1" ht="13" x14ac:dyDescent="0.15">
      <c r="D49" s="3"/>
      <c r="J49" s="3"/>
    </row>
    <row r="50" spans="4:10" customFormat="1" ht="13" x14ac:dyDescent="0.15">
      <c r="D50" s="3"/>
      <c r="J50" s="3"/>
    </row>
    <row r="51" spans="4:10" customFormat="1" ht="13" x14ac:dyDescent="0.15">
      <c r="D51" s="3"/>
      <c r="J51" s="3"/>
    </row>
    <row r="52" spans="4:10" customFormat="1" ht="13" x14ac:dyDescent="0.15">
      <c r="D52" s="3"/>
      <c r="J52" s="3"/>
    </row>
    <row r="53" spans="4:10" customFormat="1" ht="13" x14ac:dyDescent="0.15">
      <c r="D53" s="3"/>
      <c r="J53" s="3"/>
    </row>
    <row r="54" spans="4:10" customFormat="1" ht="13" x14ac:dyDescent="0.15">
      <c r="D54" s="3"/>
      <c r="J54" s="3"/>
    </row>
    <row r="55" spans="4:10" customFormat="1" ht="13" x14ac:dyDescent="0.15">
      <c r="D55" s="3"/>
      <c r="J55" s="3"/>
    </row>
    <row r="56" spans="4:10" customFormat="1" ht="13" x14ac:dyDescent="0.15">
      <c r="D56" s="3"/>
      <c r="J56" s="3"/>
    </row>
    <row r="57" spans="4:10" customFormat="1" ht="13" x14ac:dyDescent="0.15">
      <c r="D57" s="3"/>
      <c r="J57" s="3"/>
    </row>
    <row r="58" spans="4:10" customFormat="1" ht="13" x14ac:dyDescent="0.15">
      <c r="D58" s="3"/>
      <c r="J58" s="3"/>
    </row>
    <row r="59" spans="4:10" customFormat="1" ht="13" x14ac:dyDescent="0.15">
      <c r="D59" s="3"/>
      <c r="J59" s="3"/>
    </row>
    <row r="60" spans="4:10" customFormat="1" ht="13" x14ac:dyDescent="0.15">
      <c r="D60" s="3"/>
      <c r="J60" s="3"/>
    </row>
    <row r="61" spans="4:10" customFormat="1" ht="13" x14ac:dyDescent="0.15">
      <c r="D61" s="3"/>
      <c r="J61" s="3"/>
    </row>
    <row r="62" spans="4:10" customFormat="1" ht="13" x14ac:dyDescent="0.15">
      <c r="D62" s="3"/>
      <c r="J62" s="3"/>
    </row>
    <row r="63" spans="4:10" customFormat="1" ht="13" x14ac:dyDescent="0.15">
      <c r="D63" s="3"/>
      <c r="J63" s="3"/>
    </row>
    <row r="64" spans="4:10" customFormat="1" ht="13" x14ac:dyDescent="0.15">
      <c r="D64" s="3"/>
      <c r="J64" s="3"/>
    </row>
    <row r="65" spans="4:10" customFormat="1" ht="13" x14ac:dyDescent="0.15">
      <c r="D65" s="3"/>
      <c r="J65" s="3"/>
    </row>
    <row r="66" spans="4:10" customFormat="1" ht="13" x14ac:dyDescent="0.15">
      <c r="D66" s="3"/>
      <c r="J66" s="3"/>
    </row>
    <row r="67" spans="4:10" customFormat="1" ht="13" x14ac:dyDescent="0.15">
      <c r="D67" s="3"/>
      <c r="J67" s="3"/>
    </row>
    <row r="68" spans="4:10" customFormat="1" ht="13" x14ac:dyDescent="0.15">
      <c r="D68" s="3"/>
      <c r="J68" s="3"/>
    </row>
    <row r="69" spans="4:10" customFormat="1" ht="13" x14ac:dyDescent="0.15">
      <c r="D69" s="3"/>
      <c r="J69" s="3"/>
    </row>
    <row r="70" spans="4:10" customFormat="1" ht="13" x14ac:dyDescent="0.15">
      <c r="D70" s="3"/>
      <c r="J70" s="3"/>
    </row>
    <row r="71" spans="4:10" customFormat="1" ht="13" x14ac:dyDescent="0.15">
      <c r="D71" s="3"/>
      <c r="J71" s="3"/>
    </row>
    <row r="72" spans="4:10" customFormat="1" ht="13" x14ac:dyDescent="0.15">
      <c r="D72" s="3"/>
      <c r="J72" s="3"/>
    </row>
    <row r="73" spans="4:10" customFormat="1" ht="13" x14ac:dyDescent="0.15">
      <c r="D73" s="3"/>
      <c r="J73" s="3"/>
    </row>
    <row r="74" spans="4:10" customFormat="1" ht="13" x14ac:dyDescent="0.15">
      <c r="D74" s="3"/>
      <c r="J74" s="3"/>
    </row>
    <row r="75" spans="4:10" customFormat="1" ht="13" x14ac:dyDescent="0.15">
      <c r="D75" s="3"/>
      <c r="J75" s="3"/>
    </row>
    <row r="76" spans="4:10" customFormat="1" ht="13" x14ac:dyDescent="0.15">
      <c r="D76" s="3"/>
      <c r="J76" s="3"/>
    </row>
    <row r="77" spans="4:10" customFormat="1" ht="13" x14ac:dyDescent="0.15">
      <c r="D77" s="3"/>
      <c r="J77" s="3"/>
    </row>
    <row r="78" spans="4:10" customFormat="1" ht="13" x14ac:dyDescent="0.15">
      <c r="D78" s="3"/>
      <c r="J78" s="3"/>
    </row>
    <row r="79" spans="4:10" customFormat="1" ht="13" x14ac:dyDescent="0.15">
      <c r="D79" s="3"/>
      <c r="J79" s="3"/>
    </row>
    <row r="80" spans="4:10" customFormat="1" ht="13" x14ac:dyDescent="0.15">
      <c r="D80" s="3"/>
      <c r="J80" s="3"/>
    </row>
    <row r="81" spans="4:10" customFormat="1" ht="13" x14ac:dyDescent="0.15">
      <c r="D81" s="3"/>
      <c r="J81" s="3"/>
    </row>
    <row r="82" spans="4:10" customFormat="1" ht="13" x14ac:dyDescent="0.15">
      <c r="D82" s="3"/>
      <c r="J82" s="3"/>
    </row>
    <row r="83" spans="4:10" customFormat="1" ht="13" x14ac:dyDescent="0.15">
      <c r="D83" s="3"/>
      <c r="J83" s="3"/>
    </row>
    <row r="84" spans="4:10" customFormat="1" ht="13" x14ac:dyDescent="0.15">
      <c r="D84" s="3"/>
      <c r="J84" s="3"/>
    </row>
    <row r="85" spans="4:10" customFormat="1" ht="13" x14ac:dyDescent="0.15">
      <c r="D85" s="3"/>
      <c r="J85" s="3"/>
    </row>
    <row r="86" spans="4:10" customFormat="1" ht="13" x14ac:dyDescent="0.15">
      <c r="D86" s="3"/>
      <c r="J86" s="3"/>
    </row>
    <row r="87" spans="4:10" customFormat="1" ht="13" x14ac:dyDescent="0.15">
      <c r="D87" s="3"/>
      <c r="J87" s="3"/>
    </row>
    <row r="88" spans="4:10" customFormat="1" ht="13" x14ac:dyDescent="0.15">
      <c r="D88" s="3"/>
      <c r="J88" s="3"/>
    </row>
    <row r="89" spans="4:10" customFormat="1" ht="13" x14ac:dyDescent="0.15">
      <c r="D89" s="3"/>
      <c r="J89" s="3"/>
    </row>
    <row r="90" spans="4:10" customFormat="1" ht="13" x14ac:dyDescent="0.15">
      <c r="D90" s="3"/>
      <c r="J90" s="3"/>
    </row>
    <row r="91" spans="4:10" customFormat="1" ht="13" x14ac:dyDescent="0.15">
      <c r="D91" s="3"/>
      <c r="J91" s="3"/>
    </row>
    <row r="92" spans="4:10" customFormat="1" ht="13" x14ac:dyDescent="0.15">
      <c r="D92" s="3"/>
      <c r="J92" s="3"/>
    </row>
    <row r="93" spans="4:10" customFormat="1" ht="13" x14ac:dyDescent="0.15">
      <c r="D93" s="3"/>
      <c r="J93" s="3"/>
    </row>
    <row r="94" spans="4:10" customFormat="1" ht="13" x14ac:dyDescent="0.15">
      <c r="D94" s="3"/>
      <c r="J94" s="3"/>
    </row>
    <row r="95" spans="4:10" customFormat="1" ht="13" x14ac:dyDescent="0.15">
      <c r="D95" s="3"/>
      <c r="J95" s="3"/>
    </row>
    <row r="96" spans="4:10" customFormat="1" ht="13" x14ac:dyDescent="0.15">
      <c r="D96" s="3"/>
      <c r="J96" s="3"/>
    </row>
    <row r="97" spans="4:10" customFormat="1" ht="13" x14ac:dyDescent="0.15">
      <c r="D97" s="3"/>
      <c r="J97" s="3"/>
    </row>
    <row r="98" spans="4:10" customFormat="1" ht="13" x14ac:dyDescent="0.15">
      <c r="D98" s="3"/>
      <c r="J98" s="3"/>
    </row>
    <row r="99" spans="4:10" customFormat="1" ht="13" x14ac:dyDescent="0.15">
      <c r="D99" s="3"/>
      <c r="J99" s="3"/>
    </row>
    <row r="100" spans="4:10" customFormat="1" ht="13" x14ac:dyDescent="0.15">
      <c r="D100" s="3"/>
      <c r="J100" s="3"/>
    </row>
    <row r="101" spans="4:10" customFormat="1" ht="13" x14ac:dyDescent="0.15">
      <c r="D101" s="3"/>
      <c r="J101" s="3"/>
    </row>
    <row r="102" spans="4:10" customFormat="1" ht="13" x14ac:dyDescent="0.15">
      <c r="D102" s="3"/>
      <c r="J102" s="3"/>
    </row>
    <row r="103" spans="4:10" customFormat="1" ht="13" x14ac:dyDescent="0.15">
      <c r="D103" s="3"/>
      <c r="J103" s="3"/>
    </row>
    <row r="104" spans="4:10" customFormat="1" ht="13" x14ac:dyDescent="0.15">
      <c r="D104" s="3"/>
      <c r="J104" s="3"/>
    </row>
    <row r="105" spans="4:10" customFormat="1" ht="13" x14ac:dyDescent="0.15">
      <c r="D105" s="3"/>
      <c r="J105" s="3"/>
    </row>
    <row r="106" spans="4:10" customFormat="1" ht="13" x14ac:dyDescent="0.15">
      <c r="D106" s="3"/>
      <c r="J106" s="3"/>
    </row>
    <row r="107" spans="4:10" customFormat="1" ht="13" x14ac:dyDescent="0.15">
      <c r="D107" s="3"/>
      <c r="J107" s="3"/>
    </row>
    <row r="108" spans="4:10" customFormat="1" ht="13" x14ac:dyDescent="0.15">
      <c r="D108" s="3"/>
      <c r="J108" s="3"/>
    </row>
    <row r="109" spans="4:10" customFormat="1" ht="13" x14ac:dyDescent="0.15">
      <c r="D109" s="3"/>
      <c r="J109" s="3"/>
    </row>
    <row r="110" spans="4:10" customFormat="1" ht="13" x14ac:dyDescent="0.15">
      <c r="D110" s="3"/>
      <c r="J110" s="3"/>
    </row>
    <row r="111" spans="4:10" customFormat="1" ht="13" x14ac:dyDescent="0.15">
      <c r="D111" s="3"/>
      <c r="J111" s="3"/>
    </row>
    <row r="112" spans="4:10" customFormat="1" ht="13" x14ac:dyDescent="0.15">
      <c r="D112" s="3"/>
      <c r="J112" s="3"/>
    </row>
    <row r="113" spans="4:10" customFormat="1" ht="13" x14ac:dyDescent="0.15">
      <c r="D113" s="3"/>
      <c r="J113" s="3"/>
    </row>
    <row r="114" spans="4:10" customFormat="1" ht="13" x14ac:dyDescent="0.15">
      <c r="D114" s="3"/>
      <c r="J114" s="3"/>
    </row>
    <row r="115" spans="4:10" customFormat="1" ht="13" x14ac:dyDescent="0.15">
      <c r="D115" s="3"/>
      <c r="J115" s="3"/>
    </row>
    <row r="116" spans="4:10" customFormat="1" ht="13" x14ac:dyDescent="0.15">
      <c r="D116" s="3"/>
      <c r="J116" s="3"/>
    </row>
    <row r="117" spans="4:10" customFormat="1" ht="13" x14ac:dyDescent="0.15">
      <c r="D117" s="3"/>
      <c r="J117" s="3"/>
    </row>
    <row r="118" spans="4:10" customFormat="1" ht="13" x14ac:dyDescent="0.15">
      <c r="D118" s="3"/>
      <c r="J118" s="3"/>
    </row>
    <row r="119" spans="4:10" customFormat="1" ht="13" x14ac:dyDescent="0.15">
      <c r="D119" s="3"/>
      <c r="J119" s="3"/>
    </row>
    <row r="120" spans="4:10" customFormat="1" ht="13" x14ac:dyDescent="0.15">
      <c r="D120" s="3"/>
      <c r="J120" s="3"/>
    </row>
    <row r="121" spans="4:10" customFormat="1" ht="13" x14ac:dyDescent="0.15">
      <c r="D121" s="3"/>
      <c r="J121" s="3"/>
    </row>
    <row r="122" spans="4:10" customFormat="1" ht="13" x14ac:dyDescent="0.15">
      <c r="D122" s="3"/>
      <c r="J122" s="3"/>
    </row>
    <row r="123" spans="4:10" customFormat="1" ht="13" x14ac:dyDescent="0.15">
      <c r="D123" s="3"/>
      <c r="J123" s="3"/>
    </row>
    <row r="124" spans="4:10" customFormat="1" ht="13" x14ac:dyDescent="0.15">
      <c r="D124" s="3"/>
      <c r="J124" s="3"/>
    </row>
    <row r="125" spans="4:10" customFormat="1" ht="13" x14ac:dyDescent="0.15">
      <c r="D125" s="3"/>
      <c r="J125" s="3"/>
    </row>
    <row r="126" spans="4:10" customFormat="1" ht="13" x14ac:dyDescent="0.15">
      <c r="D126" s="3"/>
      <c r="J126" s="3"/>
    </row>
    <row r="127" spans="4:10" customFormat="1" ht="13" x14ac:dyDescent="0.15">
      <c r="D127" s="3"/>
      <c r="J127" s="3"/>
    </row>
    <row r="128" spans="4:10" customFormat="1" ht="13" x14ac:dyDescent="0.15">
      <c r="D128" s="3"/>
      <c r="J128" s="3"/>
    </row>
    <row r="129" spans="4:10" customFormat="1" ht="13" x14ac:dyDescent="0.15">
      <c r="D129" s="3"/>
      <c r="J129" s="3"/>
    </row>
    <row r="130" spans="4:10" customFormat="1" ht="13" x14ac:dyDescent="0.15">
      <c r="D130" s="3"/>
      <c r="J130" s="3"/>
    </row>
    <row r="131" spans="4:10" customFormat="1" ht="13" x14ac:dyDescent="0.15">
      <c r="D131" s="3"/>
      <c r="J131" s="3"/>
    </row>
    <row r="132" spans="4:10" customFormat="1" ht="13" x14ac:dyDescent="0.15">
      <c r="D132" s="3"/>
      <c r="J132" s="3"/>
    </row>
    <row r="133" spans="4:10" customFormat="1" ht="13" x14ac:dyDescent="0.15">
      <c r="D133" s="3"/>
      <c r="J133" s="3"/>
    </row>
    <row r="134" spans="4:10" customFormat="1" ht="13" x14ac:dyDescent="0.15">
      <c r="D134" s="3"/>
      <c r="J134" s="3"/>
    </row>
    <row r="135" spans="4:10" customFormat="1" ht="13" x14ac:dyDescent="0.15">
      <c r="D135" s="3"/>
      <c r="J135" s="3"/>
    </row>
    <row r="136" spans="4:10" customFormat="1" ht="13" x14ac:dyDescent="0.15">
      <c r="D136" s="3"/>
      <c r="J136" s="3"/>
    </row>
    <row r="137" spans="4:10" customFormat="1" ht="13" x14ac:dyDescent="0.15">
      <c r="D137" s="3"/>
      <c r="J137" s="3"/>
    </row>
    <row r="138" spans="4:10" customFormat="1" ht="13" x14ac:dyDescent="0.15">
      <c r="D138" s="3"/>
      <c r="J138" s="3"/>
    </row>
    <row r="139" spans="4:10" customFormat="1" ht="13" x14ac:dyDescent="0.15">
      <c r="D139" s="3"/>
      <c r="J139" s="3"/>
    </row>
    <row r="140" spans="4:10" customFormat="1" ht="13" x14ac:dyDescent="0.15">
      <c r="D140" s="3"/>
      <c r="J140" s="3"/>
    </row>
    <row r="141" spans="4:10" customFormat="1" ht="13" x14ac:dyDescent="0.15">
      <c r="D141" s="3"/>
      <c r="J141" s="3"/>
    </row>
    <row r="142" spans="4:10" customFormat="1" ht="13" x14ac:dyDescent="0.15">
      <c r="D142" s="3"/>
      <c r="J142" s="3"/>
    </row>
    <row r="143" spans="4:10" customFormat="1" ht="13" x14ac:dyDescent="0.15">
      <c r="D143" s="3"/>
      <c r="J143" s="3"/>
    </row>
    <row r="144" spans="4:10" customFormat="1" ht="13" x14ac:dyDescent="0.15">
      <c r="D144" s="3"/>
      <c r="J144" s="3"/>
    </row>
    <row r="145" spans="4:10" customFormat="1" ht="13" x14ac:dyDescent="0.15">
      <c r="D145" s="3"/>
      <c r="J145" s="3"/>
    </row>
    <row r="146" spans="4:10" customFormat="1" ht="13" x14ac:dyDescent="0.15">
      <c r="D146" s="3"/>
      <c r="J146" s="3"/>
    </row>
    <row r="147" spans="4:10" customFormat="1" ht="13" x14ac:dyDescent="0.15">
      <c r="D147" s="3"/>
      <c r="J147" s="3"/>
    </row>
    <row r="148" spans="4:10" customFormat="1" ht="13" x14ac:dyDescent="0.15">
      <c r="D148" s="3"/>
      <c r="J148" s="3"/>
    </row>
    <row r="149" spans="4:10" customFormat="1" ht="13" x14ac:dyDescent="0.15">
      <c r="D149" s="3"/>
      <c r="J149" s="3"/>
    </row>
    <row r="150" spans="4:10" customFormat="1" ht="13" x14ac:dyDescent="0.15">
      <c r="D150" s="3"/>
      <c r="J150" s="3"/>
    </row>
    <row r="151" spans="4:10" customFormat="1" ht="13" x14ac:dyDescent="0.15">
      <c r="D151" s="3"/>
      <c r="J151" s="3"/>
    </row>
    <row r="152" spans="4:10" customFormat="1" ht="13" x14ac:dyDescent="0.15">
      <c r="D152" s="3"/>
      <c r="J152" s="3"/>
    </row>
    <row r="153" spans="4:10" customFormat="1" ht="13" x14ac:dyDescent="0.15">
      <c r="D153" s="3"/>
      <c r="J153" s="3"/>
    </row>
    <row r="154" spans="4:10" customFormat="1" ht="13" x14ac:dyDescent="0.15">
      <c r="D154" s="3"/>
      <c r="J154" s="3"/>
    </row>
    <row r="155" spans="4:10" customFormat="1" ht="13" x14ac:dyDescent="0.15">
      <c r="D155" s="3"/>
      <c r="J155" s="3"/>
    </row>
    <row r="156" spans="4:10" customFormat="1" ht="13" x14ac:dyDescent="0.15">
      <c r="D156" s="3"/>
      <c r="J156" s="3"/>
    </row>
    <row r="157" spans="4:10" customFormat="1" ht="13" x14ac:dyDescent="0.15">
      <c r="D157" s="3"/>
      <c r="J157" s="3"/>
    </row>
    <row r="158" spans="4:10" customFormat="1" ht="13" x14ac:dyDescent="0.15">
      <c r="D158" s="3"/>
      <c r="J158" s="3"/>
    </row>
    <row r="159" spans="4:10" customFormat="1" ht="13" x14ac:dyDescent="0.15">
      <c r="D159" s="3"/>
      <c r="J159" s="3"/>
    </row>
    <row r="160" spans="4:10" customFormat="1" ht="13" x14ac:dyDescent="0.15">
      <c r="D160" s="3"/>
      <c r="J160" s="3"/>
    </row>
    <row r="161" spans="4:10" customFormat="1" ht="13" x14ac:dyDescent="0.15">
      <c r="D161" s="3"/>
      <c r="J161" s="3"/>
    </row>
    <row r="162" spans="4:10" customFormat="1" ht="13" x14ac:dyDescent="0.15">
      <c r="D162" s="3"/>
      <c r="J162" s="3"/>
    </row>
    <row r="163" spans="4:10" customFormat="1" ht="13" x14ac:dyDescent="0.15">
      <c r="D163" s="3"/>
      <c r="J163" s="3"/>
    </row>
    <row r="164" spans="4:10" customFormat="1" ht="13" x14ac:dyDescent="0.15">
      <c r="D164" s="3"/>
      <c r="J164" s="3"/>
    </row>
    <row r="165" spans="4:10" customFormat="1" ht="13" x14ac:dyDescent="0.15">
      <c r="D165" s="3"/>
      <c r="J165" s="3"/>
    </row>
    <row r="166" spans="4:10" customFormat="1" ht="13" x14ac:dyDescent="0.15">
      <c r="D166" s="3"/>
      <c r="J166" s="3"/>
    </row>
    <row r="167" spans="4:10" customFormat="1" ht="13" x14ac:dyDescent="0.15">
      <c r="D167" s="3"/>
      <c r="J167" s="3"/>
    </row>
    <row r="168" spans="4:10" customFormat="1" ht="13" x14ac:dyDescent="0.15">
      <c r="D168" s="3"/>
      <c r="J168" s="3"/>
    </row>
    <row r="169" spans="4:10" customFormat="1" ht="13" x14ac:dyDescent="0.15">
      <c r="D169" s="3"/>
      <c r="J169" s="3"/>
    </row>
    <row r="170" spans="4:10" customFormat="1" ht="13" x14ac:dyDescent="0.15">
      <c r="D170" s="3"/>
      <c r="J170" s="3"/>
    </row>
    <row r="171" spans="4:10" customFormat="1" ht="13" x14ac:dyDescent="0.15">
      <c r="D171" s="3"/>
      <c r="J171" s="3"/>
    </row>
    <row r="172" spans="4:10" customFormat="1" ht="13" x14ac:dyDescent="0.15">
      <c r="D172" s="3"/>
      <c r="J172" s="3"/>
    </row>
    <row r="173" spans="4:10" customFormat="1" ht="13" x14ac:dyDescent="0.15">
      <c r="D173" s="3"/>
      <c r="J173" s="3"/>
    </row>
    <row r="174" spans="4:10" customFormat="1" ht="13" x14ac:dyDescent="0.15">
      <c r="D174" s="3"/>
      <c r="J174" s="3"/>
    </row>
    <row r="175" spans="4:10" customFormat="1" ht="13" x14ac:dyDescent="0.15">
      <c r="D175" s="3"/>
      <c r="J175" s="3"/>
    </row>
    <row r="176" spans="4:10" customFormat="1" ht="13" x14ac:dyDescent="0.15">
      <c r="D176" s="3"/>
      <c r="J176" s="3"/>
    </row>
    <row r="177" spans="4:10" customFormat="1" ht="13" x14ac:dyDescent="0.15">
      <c r="D177" s="3"/>
      <c r="J177" s="3"/>
    </row>
    <row r="178" spans="4:10" customFormat="1" ht="13" x14ac:dyDescent="0.15">
      <c r="D178" s="3"/>
      <c r="J178" s="3"/>
    </row>
    <row r="179" spans="4:10" customFormat="1" ht="13" x14ac:dyDescent="0.15">
      <c r="D179" s="3"/>
      <c r="J179" s="3"/>
    </row>
    <row r="180" spans="4:10" customFormat="1" ht="13" x14ac:dyDescent="0.15">
      <c r="D180" s="3"/>
      <c r="J180" s="3"/>
    </row>
    <row r="181" spans="4:10" customFormat="1" ht="13" x14ac:dyDescent="0.15">
      <c r="D181" s="3"/>
      <c r="J181" s="3"/>
    </row>
    <row r="182" spans="4:10" customFormat="1" ht="13" x14ac:dyDescent="0.15">
      <c r="D182" s="3"/>
      <c r="J182" s="3"/>
    </row>
    <row r="183" spans="4:10" customFormat="1" ht="13" x14ac:dyDescent="0.15">
      <c r="D183" s="3"/>
      <c r="J183" s="3"/>
    </row>
    <row r="184" spans="4:10" customFormat="1" ht="13" x14ac:dyDescent="0.15">
      <c r="D184" s="3"/>
      <c r="J184" s="3"/>
    </row>
    <row r="185" spans="4:10" customFormat="1" ht="13" x14ac:dyDescent="0.15">
      <c r="D185" s="3"/>
      <c r="J185" s="3"/>
    </row>
    <row r="186" spans="4:10" customFormat="1" ht="13" x14ac:dyDescent="0.15">
      <c r="D186" s="3"/>
      <c r="J186" s="3"/>
    </row>
    <row r="187" spans="4:10" customFormat="1" ht="13" x14ac:dyDescent="0.15">
      <c r="D187" s="3"/>
      <c r="J187" s="3"/>
    </row>
    <row r="188" spans="4:10" customFormat="1" ht="13" x14ac:dyDescent="0.15">
      <c r="D188" s="3"/>
      <c r="J188" s="3"/>
    </row>
    <row r="189" spans="4:10" customFormat="1" ht="13" x14ac:dyDescent="0.15">
      <c r="D189" s="3"/>
      <c r="J189" s="3"/>
    </row>
    <row r="190" spans="4:10" customFormat="1" ht="13" x14ac:dyDescent="0.15">
      <c r="D190" s="3"/>
      <c r="J190" s="3"/>
    </row>
    <row r="191" spans="4:10" customFormat="1" ht="13" x14ac:dyDescent="0.15">
      <c r="D191" s="3"/>
      <c r="J191" s="3"/>
    </row>
    <row r="192" spans="4:10" customFormat="1" ht="13" x14ac:dyDescent="0.15">
      <c r="D192" s="3"/>
      <c r="J192" s="3"/>
    </row>
    <row r="193" spans="4:10" customFormat="1" ht="13" x14ac:dyDescent="0.15">
      <c r="D193" s="3"/>
      <c r="J193" s="3"/>
    </row>
    <row r="194" spans="4:10" customFormat="1" ht="13" x14ac:dyDescent="0.15">
      <c r="D194" s="3"/>
      <c r="J194" s="3"/>
    </row>
    <row r="195" spans="4:10" customFormat="1" ht="13" x14ac:dyDescent="0.15">
      <c r="D195" s="3"/>
      <c r="J195" s="3"/>
    </row>
    <row r="196" spans="4:10" customFormat="1" ht="13" x14ac:dyDescent="0.15">
      <c r="D196" s="3"/>
      <c r="J196" s="3"/>
    </row>
    <row r="197" spans="4:10" customFormat="1" ht="13" x14ac:dyDescent="0.15">
      <c r="D197" s="3"/>
      <c r="J197" s="3"/>
    </row>
    <row r="198" spans="4:10" customFormat="1" ht="13" x14ac:dyDescent="0.15">
      <c r="D198" s="3"/>
      <c r="J198" s="3"/>
    </row>
    <row r="199" spans="4:10" customFormat="1" ht="13" x14ac:dyDescent="0.15">
      <c r="D199" s="3"/>
      <c r="J199" s="3"/>
    </row>
    <row r="200" spans="4:10" customFormat="1" ht="13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H48:H136">
    <cfRule type="cellIs" dxfId="63" priority="2" stopIfTrue="1" operator="greaterThanOrEqual">
      <formula>$J$3</formula>
    </cfRule>
  </conditionalFormatting>
  <conditionalFormatting sqref="I6:I196">
    <cfRule type="cellIs" dxfId="62" priority="1" stopIfTrue="1" operator="greaterThanOrEqual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70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 enableFormatConditionsCalculation="0">
    <pageSetUpPr fitToPage="1"/>
  </sheetPr>
  <dimension ref="A1:DN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6" x14ac:dyDescent="0.2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1" customWidth="1"/>
    <col min="5" max="7" width="7.5" style="44" customWidth="1"/>
    <col min="8" max="8" width="7.5" style="45" customWidth="1"/>
    <col min="9" max="9" width="7.5" style="69" customWidth="1"/>
    <col min="10" max="10" width="0.6640625" style="121" customWidth="1"/>
    <col min="11" max="12" width="7.5" style="115" customWidth="1"/>
    <col min="13" max="13" width="7.5" style="44" customWidth="1"/>
    <col min="14" max="15" width="7.5" style="46" customWidth="1"/>
    <col min="16" max="19" width="6.1640625" style="46" customWidth="1"/>
    <col min="20" max="118" width="8.83203125" style="46"/>
    <col min="119" max="16384" width="8.83203125" style="43"/>
  </cols>
  <sheetData>
    <row r="1" spans="1:118" s="38" customFormat="1" ht="18" x14ac:dyDescent="0.2">
      <c r="A1" s="106" t="str">
        <f>Содержание!A2</f>
        <v>Понедельник, 1 июня</v>
      </c>
      <c r="B1" s="37"/>
      <c r="D1" s="109"/>
      <c r="E1" s="39"/>
      <c r="F1" s="40"/>
      <c r="G1" s="40"/>
      <c r="H1" s="40" t="s">
        <v>27</v>
      </c>
      <c r="I1" s="67"/>
      <c r="J1" s="120"/>
      <c r="K1" s="110"/>
      <c r="L1" s="112"/>
      <c r="M1" s="40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</row>
    <row r="2" spans="1:118" x14ac:dyDescent="0.2">
      <c r="A2" s="38" t="s">
        <v>28</v>
      </c>
      <c r="D2" s="109"/>
      <c r="F2" s="44" t="s">
        <v>35</v>
      </c>
      <c r="I2" s="189">
        <f>J2</f>
        <v>11.720243546000001</v>
      </c>
      <c r="J2" s="223">
        <f>help1_3!B10</f>
        <v>11.720243546000001</v>
      </c>
      <c r="K2" s="119" t="s">
        <v>171</v>
      </c>
    </row>
    <row r="3" spans="1:118" s="47" customFormat="1" ht="15" customHeight="1" thickBot="1" x14ac:dyDescent="0.2">
      <c r="D3" s="118"/>
      <c r="E3" s="44"/>
      <c r="F3" s="44" t="s">
        <v>35</v>
      </c>
      <c r="G3" s="44"/>
      <c r="H3" s="45"/>
      <c r="I3" s="193">
        <f>J3</f>
        <v>12.934481765999999</v>
      </c>
      <c r="J3" s="223">
        <f>help1_3!E10</f>
        <v>12.934481765999999</v>
      </c>
      <c r="K3" s="113" t="s">
        <v>286</v>
      </c>
      <c r="L3" s="114"/>
      <c r="M3" s="48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</row>
    <row r="4" spans="1:118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</row>
    <row r="5" spans="1:118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8" t="s">
        <v>278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0" t="s">
        <v>278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8" customFormat="1" ht="13" x14ac:dyDescent="0.15">
      <c r="A6" s="150">
        <v>0.20833333333333334</v>
      </c>
      <c r="B6" s="129">
        <v>0.21266203703703704</v>
      </c>
      <c r="C6" s="124" t="s">
        <v>300</v>
      </c>
      <c r="D6" s="73"/>
      <c r="E6" s="156">
        <v>13.933792993000001</v>
      </c>
      <c r="F6" s="124">
        <v>11.520790383</v>
      </c>
      <c r="G6" s="124">
        <v>14.781696788</v>
      </c>
      <c r="H6" s="124">
        <v>13.134329062999999</v>
      </c>
      <c r="I6" s="124">
        <v>13.562534562</v>
      </c>
      <c r="J6" s="73"/>
      <c r="K6" s="156">
        <v>0.32189716899999998</v>
      </c>
      <c r="L6" s="124">
        <v>0.220822668</v>
      </c>
      <c r="M6" s="124">
        <v>0.423229419</v>
      </c>
      <c r="N6" s="124">
        <v>0.45137963599999997</v>
      </c>
      <c r="O6" s="126">
        <v>0.44300635599999999</v>
      </c>
    </row>
    <row r="7" spans="1:118" customFormat="1" ht="13" x14ac:dyDescent="0.15">
      <c r="A7" s="151">
        <v>0.21266203703703704</v>
      </c>
      <c r="B7" s="130">
        <v>0.22157407407407406</v>
      </c>
      <c r="C7" s="125" t="s">
        <v>301</v>
      </c>
      <c r="D7" s="73"/>
      <c r="E7" s="157">
        <v>9.4834197160000002</v>
      </c>
      <c r="F7" s="125">
        <v>8.5935893809999992</v>
      </c>
      <c r="G7" s="125">
        <v>9.9907318889999992</v>
      </c>
      <c r="H7" s="125">
        <v>7.6174297600000003</v>
      </c>
      <c r="I7" s="125">
        <v>9.1974314600000007</v>
      </c>
      <c r="J7" s="73"/>
      <c r="K7" s="157">
        <v>0.223230179</v>
      </c>
      <c r="L7" s="125">
        <v>0.168110285</v>
      </c>
      <c r="M7" s="125">
        <v>0.30245325200000001</v>
      </c>
      <c r="N7" s="125">
        <v>0.27541272700000002</v>
      </c>
      <c r="O7" s="127">
        <v>0.32123983900000003</v>
      </c>
    </row>
    <row r="8" spans="1:118" customFormat="1" ht="13" x14ac:dyDescent="0.15">
      <c r="A8" s="150">
        <v>0.22157407407407406</v>
      </c>
      <c r="B8" s="129">
        <v>0.22390046296296295</v>
      </c>
      <c r="C8" s="124" t="s">
        <v>302</v>
      </c>
      <c r="D8" s="73"/>
      <c r="E8" s="156">
        <v>10.152044919</v>
      </c>
      <c r="F8" s="124">
        <v>14.232489255000001</v>
      </c>
      <c r="G8" s="124">
        <v>9.5979767050000007</v>
      </c>
      <c r="H8" s="124">
        <v>7.3661449890000004</v>
      </c>
      <c r="I8" s="124">
        <v>8.6995410910000004</v>
      </c>
      <c r="J8" s="73"/>
      <c r="K8" s="156">
        <v>0.25358417900000002</v>
      </c>
      <c r="L8" s="124">
        <v>0.27965681599999997</v>
      </c>
      <c r="M8" s="124">
        <v>0.31088415699999999</v>
      </c>
      <c r="N8" s="124">
        <v>0.29124820600000001</v>
      </c>
      <c r="O8" s="126">
        <v>0.32532239600000001</v>
      </c>
    </row>
    <row r="9" spans="1:118" customFormat="1" ht="13" x14ac:dyDescent="0.15">
      <c r="A9" s="151">
        <v>0.22390046296296295</v>
      </c>
      <c r="B9" s="130">
        <v>0.22930555555555554</v>
      </c>
      <c r="C9" s="125" t="s">
        <v>301</v>
      </c>
      <c r="D9" s="73"/>
      <c r="E9" s="157">
        <v>10.667973768</v>
      </c>
      <c r="F9" s="125">
        <v>10.395495014</v>
      </c>
      <c r="G9" s="125">
        <v>10.44842639</v>
      </c>
      <c r="H9" s="125">
        <v>8.3208929040000008</v>
      </c>
      <c r="I9" s="125">
        <v>10.024148152</v>
      </c>
      <c r="J9" s="73"/>
      <c r="K9" s="157">
        <v>0.27300524199999998</v>
      </c>
      <c r="L9" s="125">
        <v>0.217558904</v>
      </c>
      <c r="M9" s="125">
        <v>0.34602839099999999</v>
      </c>
      <c r="N9" s="125">
        <v>0.33397922400000002</v>
      </c>
      <c r="O9" s="127">
        <v>0.38138060099999999</v>
      </c>
    </row>
    <row r="10" spans="1:118" customFormat="1" ht="13" x14ac:dyDescent="0.15">
      <c r="A10" s="150">
        <v>0.22930555555555554</v>
      </c>
      <c r="B10" s="129">
        <v>0.23347222222222222</v>
      </c>
      <c r="C10" s="124" t="s">
        <v>303</v>
      </c>
      <c r="D10" s="73"/>
      <c r="E10" s="156">
        <v>11.63862877</v>
      </c>
      <c r="F10" s="124">
        <v>12.953095195</v>
      </c>
      <c r="G10" s="124">
        <v>10.932911852</v>
      </c>
      <c r="H10" s="124">
        <v>9.5592110130000005</v>
      </c>
      <c r="I10" s="124">
        <v>11.489482668000001</v>
      </c>
      <c r="J10" s="73"/>
      <c r="K10" s="156">
        <v>0.31377814900000001</v>
      </c>
      <c r="L10" s="124">
        <v>0.27965681599999997</v>
      </c>
      <c r="M10" s="124">
        <v>0.39031435399999997</v>
      </c>
      <c r="N10" s="124">
        <v>0.400019968</v>
      </c>
      <c r="O10" s="126">
        <v>0.465386201</v>
      </c>
    </row>
    <row r="11" spans="1:118" customFormat="1" ht="13" x14ac:dyDescent="0.15">
      <c r="A11" s="151">
        <v>0.23347222222222222</v>
      </c>
      <c r="B11" s="130">
        <v>0.25016203703703704</v>
      </c>
      <c r="C11" s="125" t="s">
        <v>301</v>
      </c>
      <c r="D11" s="73"/>
      <c r="E11" s="157">
        <v>10.879312219999999</v>
      </c>
      <c r="F11" s="125">
        <v>7.9013864030000001</v>
      </c>
      <c r="G11" s="125">
        <v>13.089655921</v>
      </c>
      <c r="H11" s="125">
        <v>12.645006030999999</v>
      </c>
      <c r="I11" s="125">
        <v>13.963661181999999</v>
      </c>
      <c r="J11" s="73"/>
      <c r="K11" s="157">
        <v>0.32974570399999997</v>
      </c>
      <c r="L11" s="125">
        <v>0.180345854</v>
      </c>
      <c r="M11" s="125">
        <v>0.51611942600000005</v>
      </c>
      <c r="N11" s="125">
        <v>0.57893183199999998</v>
      </c>
      <c r="O11" s="127">
        <v>0.62363606599999999</v>
      </c>
    </row>
    <row r="12" spans="1:118" customFormat="1" ht="13" x14ac:dyDescent="0.15">
      <c r="A12" s="150">
        <v>0.25016203703703704</v>
      </c>
      <c r="B12" s="129">
        <v>0.25435185185185188</v>
      </c>
      <c r="C12" s="124" t="s">
        <v>304</v>
      </c>
      <c r="D12" s="73"/>
      <c r="E12" s="156">
        <v>15.756721561000001</v>
      </c>
      <c r="F12" s="124">
        <v>8.7629518639999997</v>
      </c>
      <c r="G12" s="124">
        <v>20.725929354000002</v>
      </c>
      <c r="H12" s="124">
        <v>21.995699379000001</v>
      </c>
      <c r="I12" s="124">
        <v>22.526233952999998</v>
      </c>
      <c r="J12" s="73"/>
      <c r="K12" s="156">
        <v>0.53196711600000002</v>
      </c>
      <c r="L12" s="124">
        <v>0.18206514600000001</v>
      </c>
      <c r="M12" s="124">
        <v>0.94388066800000003</v>
      </c>
      <c r="N12" s="124">
        <v>1.1736656029999999</v>
      </c>
      <c r="O12" s="126">
        <v>1.1566023459999999</v>
      </c>
    </row>
    <row r="13" spans="1:118" customFormat="1" ht="13" x14ac:dyDescent="0.15">
      <c r="A13" s="151">
        <v>0.25435185185185188</v>
      </c>
      <c r="B13" s="130">
        <v>0.27098379629629626</v>
      </c>
      <c r="C13" s="125" t="s">
        <v>301</v>
      </c>
      <c r="D13" s="73"/>
      <c r="E13" s="157">
        <v>19.995163446999999</v>
      </c>
      <c r="F13" s="125">
        <v>10.981479986</v>
      </c>
      <c r="G13" s="125">
        <v>22.728164677999999</v>
      </c>
      <c r="H13" s="125">
        <v>20.779061610999999</v>
      </c>
      <c r="I13" s="125">
        <v>23.798886209999999</v>
      </c>
      <c r="J13" s="73"/>
      <c r="K13" s="157">
        <v>0.86396632399999995</v>
      </c>
      <c r="L13" s="125">
        <v>0.250627971</v>
      </c>
      <c r="M13" s="125">
        <v>1.248860128</v>
      </c>
      <c r="N13" s="125">
        <v>1.256837268</v>
      </c>
      <c r="O13" s="127">
        <v>1.460224803</v>
      </c>
    </row>
    <row r="14" spans="1:118" customFormat="1" ht="13" x14ac:dyDescent="0.15">
      <c r="A14" s="150">
        <v>0.27098379629629626</v>
      </c>
      <c r="B14" s="129">
        <v>0.27515046296296297</v>
      </c>
      <c r="C14" s="124" t="s">
        <v>305</v>
      </c>
      <c r="D14" s="73"/>
      <c r="E14" s="156">
        <v>26.513421648000001</v>
      </c>
      <c r="F14" s="124">
        <v>19.741326387000001</v>
      </c>
      <c r="G14" s="124">
        <v>26.233512881999999</v>
      </c>
      <c r="H14" s="124">
        <v>22.813544788000002</v>
      </c>
      <c r="I14" s="124">
        <v>26.574036069999998</v>
      </c>
      <c r="J14" s="73"/>
      <c r="K14" s="156">
        <v>1.341625828</v>
      </c>
      <c r="L14" s="124">
        <v>0.59193399499999999</v>
      </c>
      <c r="M14" s="124">
        <v>1.707392719</v>
      </c>
      <c r="N14" s="124">
        <v>1.5921477399999999</v>
      </c>
      <c r="O14" s="126">
        <v>1.916106402</v>
      </c>
    </row>
    <row r="15" spans="1:118" customFormat="1" ht="13" x14ac:dyDescent="0.15">
      <c r="A15" s="151">
        <v>0.27515046296296297</v>
      </c>
      <c r="B15" s="130">
        <v>0.29180555555555554</v>
      </c>
      <c r="C15" s="125" t="s">
        <v>301</v>
      </c>
      <c r="D15" s="73"/>
      <c r="E15" s="157">
        <v>24.023074303000001</v>
      </c>
      <c r="F15" s="125">
        <v>14.990191611</v>
      </c>
      <c r="G15" s="125">
        <v>25.051771174999999</v>
      </c>
      <c r="H15" s="125">
        <v>22.568659594</v>
      </c>
      <c r="I15" s="125">
        <v>25.371523019000001</v>
      </c>
      <c r="J15" s="73"/>
      <c r="K15" s="157">
        <v>1.3732474729999999</v>
      </c>
      <c r="L15" s="125">
        <v>0.55395694100000004</v>
      </c>
      <c r="M15" s="125">
        <v>1.7923895480000001</v>
      </c>
      <c r="N15" s="125">
        <v>1.7543870800000001</v>
      </c>
      <c r="O15" s="127">
        <v>1.9910962969999999</v>
      </c>
    </row>
    <row r="16" spans="1:118" customFormat="1" ht="13" x14ac:dyDescent="0.15">
      <c r="A16" s="150">
        <v>0.29180555555555554</v>
      </c>
      <c r="B16" s="129">
        <v>0.29600694444444448</v>
      </c>
      <c r="C16" s="124" t="s">
        <v>306</v>
      </c>
      <c r="D16" s="73"/>
      <c r="E16" s="156">
        <v>18.193012512999999</v>
      </c>
      <c r="F16" s="124">
        <v>8.7565810460000009</v>
      </c>
      <c r="G16" s="124">
        <v>21.309778681000001</v>
      </c>
      <c r="H16" s="124">
        <v>20.941318647999999</v>
      </c>
      <c r="I16" s="124">
        <v>22.100613847000002</v>
      </c>
      <c r="J16" s="73"/>
      <c r="K16" s="156">
        <v>1.090224174</v>
      </c>
      <c r="L16" s="124">
        <v>0.32336607499999998</v>
      </c>
      <c r="M16" s="124">
        <v>1.577877411</v>
      </c>
      <c r="N16" s="124">
        <v>1.726916449</v>
      </c>
      <c r="O16" s="126">
        <v>1.7975362669999999</v>
      </c>
    </row>
    <row r="17" spans="1:15" customFormat="1" ht="13" x14ac:dyDescent="0.15">
      <c r="A17" s="151">
        <v>0.29600694444444448</v>
      </c>
      <c r="B17" s="130">
        <v>0.31270833333333331</v>
      </c>
      <c r="C17" s="125" t="s">
        <v>301</v>
      </c>
      <c r="D17" s="73"/>
      <c r="E17" s="157">
        <v>19.651636256</v>
      </c>
      <c r="F17" s="125">
        <v>12.982629639000001</v>
      </c>
      <c r="G17" s="125">
        <v>20.762268788</v>
      </c>
      <c r="H17" s="125">
        <v>19.847314815000001</v>
      </c>
      <c r="I17" s="125">
        <v>21.591558471999999</v>
      </c>
      <c r="J17" s="73"/>
      <c r="K17" s="157">
        <v>1.316120644</v>
      </c>
      <c r="L17" s="125">
        <v>0.58782489599999999</v>
      </c>
      <c r="M17" s="125">
        <v>1.6092037299999999</v>
      </c>
      <c r="N17" s="125">
        <v>1.651358785</v>
      </c>
      <c r="O17" s="127">
        <v>1.779589036</v>
      </c>
    </row>
    <row r="18" spans="1:15" customFormat="1" ht="13" x14ac:dyDescent="0.15">
      <c r="A18" s="150">
        <v>0.31270833333333331</v>
      </c>
      <c r="B18" s="129">
        <v>0.3168287037037037</v>
      </c>
      <c r="C18" s="124" t="s">
        <v>307</v>
      </c>
      <c r="D18" s="73"/>
      <c r="E18" s="156">
        <v>26.490303371</v>
      </c>
      <c r="F18" s="124">
        <v>26.740933284</v>
      </c>
      <c r="G18" s="124">
        <v>23.998795627</v>
      </c>
      <c r="H18" s="124">
        <v>22.739688086000001</v>
      </c>
      <c r="I18" s="124">
        <v>25.845378883999999</v>
      </c>
      <c r="J18" s="73"/>
      <c r="K18" s="156">
        <v>1.8390010480000001</v>
      </c>
      <c r="L18" s="124">
        <v>1.085814287</v>
      </c>
      <c r="M18" s="124">
        <v>1.912040094</v>
      </c>
      <c r="N18" s="124">
        <v>1.9785415639999999</v>
      </c>
      <c r="O18" s="126">
        <v>2.1927426159999999</v>
      </c>
    </row>
    <row r="19" spans="1:15" customFormat="1" ht="13" x14ac:dyDescent="0.15">
      <c r="A19" s="151">
        <v>0.3168287037037037</v>
      </c>
      <c r="B19" s="130">
        <v>0.33347222222222223</v>
      </c>
      <c r="C19" s="125" t="s">
        <v>301</v>
      </c>
      <c r="D19" s="73"/>
      <c r="E19" s="157">
        <v>25.80441107</v>
      </c>
      <c r="F19" s="125">
        <v>24.207805741000001</v>
      </c>
      <c r="G19" s="125">
        <v>23.109342264999999</v>
      </c>
      <c r="H19" s="125">
        <v>22.200789427</v>
      </c>
      <c r="I19" s="125">
        <v>25.203047799</v>
      </c>
      <c r="J19" s="73"/>
      <c r="K19" s="157">
        <v>1.829588231</v>
      </c>
      <c r="L19" s="125">
        <v>1.1339989180000001</v>
      </c>
      <c r="M19" s="125">
        <v>1.821436389</v>
      </c>
      <c r="N19" s="125">
        <v>1.9504239699999999</v>
      </c>
      <c r="O19" s="127">
        <v>2.0874036540000001</v>
      </c>
    </row>
    <row r="20" spans="1:15" customFormat="1" ht="13" x14ac:dyDescent="0.15">
      <c r="A20" s="150">
        <v>0.33347222222222223</v>
      </c>
      <c r="B20" s="129">
        <v>0.33765046296296292</v>
      </c>
      <c r="C20" s="124" t="s">
        <v>308</v>
      </c>
      <c r="D20" s="73"/>
      <c r="E20" s="156">
        <v>23.934187547000001</v>
      </c>
      <c r="F20" s="124">
        <v>18.858483586999998</v>
      </c>
      <c r="G20" s="124">
        <v>22.153083826</v>
      </c>
      <c r="H20" s="124">
        <v>21.868686091000001</v>
      </c>
      <c r="I20" s="124">
        <v>23.680256375999999</v>
      </c>
      <c r="J20" s="73"/>
      <c r="K20" s="156">
        <v>1.784142584</v>
      </c>
      <c r="L20" s="124">
        <v>1.044557298</v>
      </c>
      <c r="M20" s="124">
        <v>1.791352649</v>
      </c>
      <c r="N20" s="124">
        <v>2.02623358</v>
      </c>
      <c r="O20" s="126">
        <v>2.02899085</v>
      </c>
    </row>
    <row r="21" spans="1:15" customFormat="1" ht="13" x14ac:dyDescent="0.15">
      <c r="A21" s="151">
        <v>0.33765046296296292</v>
      </c>
      <c r="B21" s="130">
        <v>0.3543055555555556</v>
      </c>
      <c r="C21" s="125" t="s">
        <v>301</v>
      </c>
      <c r="D21" s="73"/>
      <c r="E21" s="157">
        <v>18.867872328000001</v>
      </c>
      <c r="F21" s="125">
        <v>17.961070474</v>
      </c>
      <c r="G21" s="125">
        <v>17.482793241</v>
      </c>
      <c r="H21" s="125">
        <v>16.582702507</v>
      </c>
      <c r="I21" s="125">
        <v>18.481588499000001</v>
      </c>
      <c r="J21" s="73"/>
      <c r="K21" s="157">
        <v>1.32046065</v>
      </c>
      <c r="L21" s="125">
        <v>0.93490847099999996</v>
      </c>
      <c r="M21" s="125">
        <v>1.376477054</v>
      </c>
      <c r="N21" s="125">
        <v>1.515510855</v>
      </c>
      <c r="O21" s="127">
        <v>1.546080023</v>
      </c>
    </row>
    <row r="22" spans="1:15" customFormat="1" ht="13" x14ac:dyDescent="0.15">
      <c r="A22" s="150">
        <v>0.3543055555555556</v>
      </c>
      <c r="B22" s="129">
        <v>0.35848379629629629</v>
      </c>
      <c r="C22" s="124" t="s">
        <v>309</v>
      </c>
      <c r="D22" s="73"/>
      <c r="E22" s="156">
        <v>15.398786649</v>
      </c>
      <c r="F22" s="124">
        <v>15.396735997</v>
      </c>
      <c r="G22" s="124">
        <v>15.411302867</v>
      </c>
      <c r="H22" s="124">
        <v>15.5326846</v>
      </c>
      <c r="I22" s="124">
        <v>16.120317407000002</v>
      </c>
      <c r="J22" s="73"/>
      <c r="K22" s="156">
        <v>1.0818071060000001</v>
      </c>
      <c r="L22" s="124">
        <v>0.87788474299999997</v>
      </c>
      <c r="M22" s="124">
        <v>1.2278719659999999</v>
      </c>
      <c r="N22" s="124">
        <v>1.4515957070000001</v>
      </c>
      <c r="O22" s="126">
        <v>1.3650753470000001</v>
      </c>
    </row>
    <row r="23" spans="1:15" customFormat="1" ht="13" x14ac:dyDescent="0.15">
      <c r="A23" s="151">
        <v>0.35848379629629629</v>
      </c>
      <c r="B23" s="130">
        <v>0.37516203703703704</v>
      </c>
      <c r="C23" s="125" t="s">
        <v>301</v>
      </c>
      <c r="D23" s="73"/>
      <c r="E23" s="157">
        <v>14.63114537</v>
      </c>
      <c r="F23" s="125">
        <v>13.714295903</v>
      </c>
      <c r="G23" s="125">
        <v>14.144660303</v>
      </c>
      <c r="H23" s="125">
        <v>14.704030400000001</v>
      </c>
      <c r="I23" s="125">
        <v>14.775941485000001</v>
      </c>
      <c r="J23" s="73"/>
      <c r="K23" s="157">
        <v>1.0600855769999999</v>
      </c>
      <c r="L23" s="125">
        <v>0.85258705999999995</v>
      </c>
      <c r="M23" s="125">
        <v>1.1522073639999999</v>
      </c>
      <c r="N23" s="125">
        <v>1.3999046669999999</v>
      </c>
      <c r="O23" s="127">
        <v>1.2667423529999999</v>
      </c>
    </row>
    <row r="24" spans="1:15" customFormat="1" ht="13" x14ac:dyDescent="0.15">
      <c r="A24" s="150">
        <v>0.37516203703703704</v>
      </c>
      <c r="B24" s="129">
        <v>0.38734953703703701</v>
      </c>
      <c r="C24" s="124" t="s">
        <v>310</v>
      </c>
      <c r="D24" s="73"/>
      <c r="E24" s="156">
        <v>13.80229858</v>
      </c>
      <c r="F24" s="124">
        <v>12.449338092</v>
      </c>
      <c r="G24" s="124">
        <v>14.109377874</v>
      </c>
      <c r="H24" s="124">
        <v>16.169678524999998</v>
      </c>
      <c r="I24" s="124">
        <v>15.265045875</v>
      </c>
      <c r="J24" s="73"/>
      <c r="K24" s="156">
        <v>1.0229108010000001</v>
      </c>
      <c r="L24" s="124">
        <v>0.78961751000000002</v>
      </c>
      <c r="M24" s="124">
        <v>1.1779476879999999</v>
      </c>
      <c r="N24" s="124">
        <v>1.6545169449999999</v>
      </c>
      <c r="O24" s="126">
        <v>1.34139422</v>
      </c>
    </row>
    <row r="25" spans="1:15" customFormat="1" ht="13" x14ac:dyDescent="0.15">
      <c r="A25" s="151">
        <v>0.38734953703703701</v>
      </c>
      <c r="B25" s="130">
        <v>0.40825231481481478</v>
      </c>
      <c r="C25" s="125" t="s">
        <v>311</v>
      </c>
      <c r="D25" s="73"/>
      <c r="E25" s="157">
        <v>9.8868550969999998</v>
      </c>
      <c r="F25" s="125">
        <v>8.6485157879999992</v>
      </c>
      <c r="G25" s="125">
        <v>10.899376622</v>
      </c>
      <c r="H25" s="125">
        <v>11.981885657999999</v>
      </c>
      <c r="I25" s="125">
        <v>11.109263839</v>
      </c>
      <c r="J25" s="73"/>
      <c r="K25" s="157">
        <v>0.77890527700000001</v>
      </c>
      <c r="L25" s="125">
        <v>0.57813965499999997</v>
      </c>
      <c r="M25" s="125">
        <v>0.94619485000000003</v>
      </c>
      <c r="N25" s="125">
        <v>1.254103899</v>
      </c>
      <c r="O25" s="127">
        <v>1.008776524</v>
      </c>
    </row>
    <row r="26" spans="1:15" customFormat="1" ht="13" x14ac:dyDescent="0.15">
      <c r="A26" s="150">
        <v>0.4102662037037037</v>
      </c>
      <c r="B26" s="129">
        <v>0.45425925925925931</v>
      </c>
      <c r="C26" s="124" t="s">
        <v>312</v>
      </c>
      <c r="D26" s="73"/>
      <c r="E26" s="156">
        <v>7.581062298</v>
      </c>
      <c r="F26" s="124">
        <v>6.5808019260000004</v>
      </c>
      <c r="G26" s="124">
        <v>7.1732847790000003</v>
      </c>
      <c r="H26" s="124">
        <v>8.7523085920000003</v>
      </c>
      <c r="I26" s="124">
        <v>8.1410632849999995</v>
      </c>
      <c r="J26" s="73"/>
      <c r="K26" s="156">
        <v>0.69176849900000004</v>
      </c>
      <c r="L26" s="124">
        <v>0.55373282400000001</v>
      </c>
      <c r="M26" s="124">
        <v>0.71466011200000001</v>
      </c>
      <c r="N26" s="124">
        <v>1.0503766000000001</v>
      </c>
      <c r="O26" s="126">
        <v>0.84450156899999995</v>
      </c>
    </row>
    <row r="27" spans="1:15" customFormat="1" ht="13" x14ac:dyDescent="0.15">
      <c r="A27" s="151">
        <v>0.45500000000000002</v>
      </c>
      <c r="B27" s="130">
        <v>0.49965277777777778</v>
      </c>
      <c r="C27" s="125" t="s">
        <v>313</v>
      </c>
      <c r="D27" s="73"/>
      <c r="E27" s="157">
        <v>7.7502285210000004</v>
      </c>
      <c r="F27" s="125">
        <v>5.3151583670000004</v>
      </c>
      <c r="G27" s="125">
        <v>7.3196596429999996</v>
      </c>
      <c r="H27" s="125">
        <v>10.17191867</v>
      </c>
      <c r="I27" s="125">
        <v>8.8734477960000007</v>
      </c>
      <c r="J27" s="73"/>
      <c r="K27" s="157">
        <v>0.759030608</v>
      </c>
      <c r="L27" s="125">
        <v>0.49029164200000003</v>
      </c>
      <c r="M27" s="125">
        <v>0.77672613700000004</v>
      </c>
      <c r="N27" s="125">
        <v>1.2932898820000001</v>
      </c>
      <c r="O27" s="127">
        <v>0.99946666399999995</v>
      </c>
    </row>
    <row r="28" spans="1:15" customFormat="1" ht="13" x14ac:dyDescent="0.15">
      <c r="A28" s="150">
        <v>0.50013888888888891</v>
      </c>
      <c r="B28" s="129">
        <v>0.5134143518518518</v>
      </c>
      <c r="C28" s="124" t="s">
        <v>314</v>
      </c>
      <c r="D28" s="73"/>
      <c r="E28" s="156">
        <v>10.131860331</v>
      </c>
      <c r="F28" s="124">
        <v>9.4471976640000008</v>
      </c>
      <c r="G28" s="124">
        <v>10.721200024</v>
      </c>
      <c r="H28" s="124">
        <v>13.312165143</v>
      </c>
      <c r="I28" s="124">
        <v>12.084462984</v>
      </c>
      <c r="J28" s="73"/>
      <c r="K28" s="156">
        <v>1.0226529660000001</v>
      </c>
      <c r="L28" s="124">
        <v>0.81182535499999997</v>
      </c>
      <c r="M28" s="124">
        <v>1.1603236480000001</v>
      </c>
      <c r="N28" s="124">
        <v>1.7543277770000001</v>
      </c>
      <c r="O28" s="126">
        <v>1.3802029520000001</v>
      </c>
    </row>
    <row r="29" spans="1:15" customFormat="1" ht="13" x14ac:dyDescent="0.15">
      <c r="A29" s="151">
        <v>0.5134143518518518</v>
      </c>
      <c r="B29" s="130">
        <v>0.60028935185185184</v>
      </c>
      <c r="C29" s="125" t="s">
        <v>429</v>
      </c>
      <c r="D29" s="73"/>
      <c r="E29" s="157">
        <v>7.1638100639999998</v>
      </c>
      <c r="F29" s="125">
        <v>4.6693525200000003</v>
      </c>
      <c r="G29" s="125">
        <v>7.0809618739999998</v>
      </c>
      <c r="H29" s="125">
        <v>9.1167433340000006</v>
      </c>
      <c r="I29" s="125">
        <v>7.8285569260000001</v>
      </c>
      <c r="J29" s="73"/>
      <c r="K29" s="157">
        <v>0.75277022299999996</v>
      </c>
      <c r="L29" s="125">
        <v>0.41281695800000001</v>
      </c>
      <c r="M29" s="125">
        <v>0.79113101399999997</v>
      </c>
      <c r="N29" s="125">
        <v>1.2344443249999999</v>
      </c>
      <c r="O29" s="127">
        <v>0.92352571699999997</v>
      </c>
    </row>
    <row r="30" spans="1:15" customFormat="1" ht="13" x14ac:dyDescent="0.15">
      <c r="A30" s="150">
        <v>0.60113425925925923</v>
      </c>
      <c r="B30" s="129">
        <v>0.6251620370370371</v>
      </c>
      <c r="C30" s="124" t="s">
        <v>430</v>
      </c>
      <c r="D30" s="73"/>
      <c r="E30" s="156">
        <v>4.7355584019999997</v>
      </c>
      <c r="F30" s="124">
        <v>3.3925430639999998</v>
      </c>
      <c r="G30" s="124">
        <v>5.2047618169999996</v>
      </c>
      <c r="H30" s="124">
        <v>7.9636542800000001</v>
      </c>
      <c r="I30" s="124">
        <v>6.6835339510000003</v>
      </c>
      <c r="J30" s="73"/>
      <c r="K30" s="156">
        <v>0.49912095499999998</v>
      </c>
      <c r="L30" s="124">
        <v>0.30786856899999998</v>
      </c>
      <c r="M30" s="124">
        <v>0.58462625400000001</v>
      </c>
      <c r="N30" s="124">
        <v>1.0651859349999999</v>
      </c>
      <c r="O30" s="126">
        <v>0.79559135299999995</v>
      </c>
    </row>
    <row r="31" spans="1:15" customFormat="1" ht="13" x14ac:dyDescent="0.15">
      <c r="A31" s="151">
        <v>0.6251620370370371</v>
      </c>
      <c r="B31" s="130">
        <v>0.63674768518518521</v>
      </c>
      <c r="C31" s="125" t="s">
        <v>315</v>
      </c>
      <c r="D31" s="73"/>
      <c r="E31" s="157">
        <v>7.4277298869999999</v>
      </c>
      <c r="F31" s="125">
        <v>7.3928157209999998</v>
      </c>
      <c r="G31" s="125">
        <v>8.8964195440000005</v>
      </c>
      <c r="H31" s="125">
        <v>12.081072894</v>
      </c>
      <c r="I31" s="125">
        <v>11.661894781000001</v>
      </c>
      <c r="J31" s="73"/>
      <c r="K31" s="157">
        <v>0.81896374500000002</v>
      </c>
      <c r="L31" s="125">
        <v>0.69558037100000003</v>
      </c>
      <c r="M31" s="125">
        <v>1.059969223</v>
      </c>
      <c r="N31" s="125">
        <v>1.717992583</v>
      </c>
      <c r="O31" s="127">
        <v>1.480883578</v>
      </c>
    </row>
    <row r="32" spans="1:15" customFormat="1" ht="13" x14ac:dyDescent="0.15">
      <c r="A32" s="150">
        <v>0.63674768518518521</v>
      </c>
      <c r="B32" s="129">
        <v>0.67038194444444443</v>
      </c>
      <c r="C32" s="124" t="s">
        <v>430</v>
      </c>
      <c r="D32" s="73"/>
      <c r="E32" s="156">
        <v>9.2077559020000006</v>
      </c>
      <c r="F32" s="124">
        <v>6.0588850760000001</v>
      </c>
      <c r="G32" s="124">
        <v>9.87428828</v>
      </c>
      <c r="H32" s="124">
        <v>14.151823821000001</v>
      </c>
      <c r="I32" s="124">
        <v>12.143597311000001</v>
      </c>
      <c r="J32" s="73"/>
      <c r="K32" s="156">
        <v>1.025572361</v>
      </c>
      <c r="L32" s="124">
        <v>0.59166329299999998</v>
      </c>
      <c r="M32" s="124">
        <v>1.2084796259999999</v>
      </c>
      <c r="N32" s="124">
        <v>2.1306536390000002</v>
      </c>
      <c r="O32" s="126">
        <v>1.586170498</v>
      </c>
    </row>
    <row r="33" spans="1:15" customFormat="1" ht="13" x14ac:dyDescent="0.15">
      <c r="A33" s="151">
        <v>0.67038194444444443</v>
      </c>
      <c r="B33" s="130">
        <v>0.71031250000000001</v>
      </c>
      <c r="C33" s="125" t="s">
        <v>431</v>
      </c>
      <c r="D33" s="73"/>
      <c r="E33" s="157">
        <v>8.7872470329999999</v>
      </c>
      <c r="F33" s="125">
        <v>8.0362415089999999</v>
      </c>
      <c r="G33" s="125">
        <v>9.5125130789999996</v>
      </c>
      <c r="H33" s="125">
        <v>13.829133746</v>
      </c>
      <c r="I33" s="125">
        <v>10.875480378000001</v>
      </c>
      <c r="J33" s="73"/>
      <c r="K33" s="157">
        <v>0.95841334899999997</v>
      </c>
      <c r="L33" s="125">
        <v>0.75106743200000003</v>
      </c>
      <c r="M33" s="125">
        <v>1.199835832</v>
      </c>
      <c r="N33" s="125">
        <v>2.2299046950000001</v>
      </c>
      <c r="O33" s="127">
        <v>1.4828794219999999</v>
      </c>
    </row>
    <row r="34" spans="1:15" customFormat="1" ht="13" x14ac:dyDescent="0.15">
      <c r="A34" s="150">
        <v>0.71031250000000001</v>
      </c>
      <c r="B34" s="129">
        <v>0.74950231481481477</v>
      </c>
      <c r="C34" s="124" t="s">
        <v>432</v>
      </c>
      <c r="D34" s="73"/>
      <c r="E34" s="156">
        <v>8.2121089380000001</v>
      </c>
      <c r="F34" s="124">
        <v>7.4072111029999999</v>
      </c>
      <c r="G34" s="124">
        <v>8.9162656800000004</v>
      </c>
      <c r="H34" s="124">
        <v>13.397909139999999</v>
      </c>
      <c r="I34" s="124">
        <v>11.106955812000001</v>
      </c>
      <c r="J34" s="73"/>
      <c r="K34" s="156">
        <v>1.011363459</v>
      </c>
      <c r="L34" s="124">
        <v>0.78887958300000005</v>
      </c>
      <c r="M34" s="124">
        <v>1.25931781</v>
      </c>
      <c r="N34" s="124">
        <v>2.390718176</v>
      </c>
      <c r="O34" s="126">
        <v>1.7109053270000001</v>
      </c>
    </row>
    <row r="35" spans="1:15" customFormat="1" ht="13" x14ac:dyDescent="0.15">
      <c r="A35" s="151">
        <v>0.75013888888888891</v>
      </c>
      <c r="B35" s="130">
        <v>0.78085648148148146</v>
      </c>
      <c r="C35" s="125" t="s">
        <v>316</v>
      </c>
      <c r="D35" s="73"/>
      <c r="E35" s="157">
        <v>12.468008341999999</v>
      </c>
      <c r="F35" s="125">
        <v>13.397592924</v>
      </c>
      <c r="G35" s="125">
        <v>12.198277782</v>
      </c>
      <c r="H35" s="125">
        <v>14.016995903</v>
      </c>
      <c r="I35" s="125">
        <v>12.955685305999999</v>
      </c>
      <c r="J35" s="73"/>
      <c r="K35" s="157">
        <v>1.7908147720000001</v>
      </c>
      <c r="L35" s="125">
        <v>1.6693232609999999</v>
      </c>
      <c r="M35" s="125">
        <v>1.9919375079999999</v>
      </c>
      <c r="N35" s="125">
        <v>2.8572953839999999</v>
      </c>
      <c r="O35" s="127">
        <v>2.2990907900000002</v>
      </c>
    </row>
    <row r="36" spans="1:15" customFormat="1" ht="13" x14ac:dyDescent="0.15">
      <c r="A36" s="150">
        <v>0.78303240740740743</v>
      </c>
      <c r="B36" s="129">
        <v>0.82854166666666673</v>
      </c>
      <c r="C36" s="124" t="s">
        <v>317</v>
      </c>
      <c r="D36" s="73"/>
      <c r="E36" s="156">
        <v>11.479948729</v>
      </c>
      <c r="F36" s="124">
        <v>10.20845394</v>
      </c>
      <c r="G36" s="124">
        <v>10.510202425999999</v>
      </c>
      <c r="H36" s="124">
        <v>13.299390449000001</v>
      </c>
      <c r="I36" s="124">
        <v>11.16186272</v>
      </c>
      <c r="J36" s="73"/>
      <c r="K36" s="156">
        <v>1.9305096820000001</v>
      </c>
      <c r="L36" s="124">
        <v>1.440208116</v>
      </c>
      <c r="M36" s="124">
        <v>2.0254667830000002</v>
      </c>
      <c r="N36" s="124">
        <v>3.2198514249999999</v>
      </c>
      <c r="O36" s="126">
        <v>2.3779774229999999</v>
      </c>
    </row>
    <row r="37" spans="1:15" customFormat="1" ht="13" x14ac:dyDescent="0.15">
      <c r="A37" s="151">
        <v>0.82854166666666673</v>
      </c>
      <c r="B37" s="130">
        <v>0.87504629629629627</v>
      </c>
      <c r="C37" s="125" t="s">
        <v>318</v>
      </c>
      <c r="D37" s="73"/>
      <c r="E37" s="157">
        <v>15.6015716</v>
      </c>
      <c r="F37" s="125">
        <v>12.169306282000001</v>
      </c>
      <c r="G37" s="125">
        <v>15.172244923999999</v>
      </c>
      <c r="H37" s="125">
        <v>18.765852442</v>
      </c>
      <c r="I37" s="125">
        <v>16.336212932999999</v>
      </c>
      <c r="J37" s="73"/>
      <c r="K37" s="157">
        <v>3.1865936540000002</v>
      </c>
      <c r="L37" s="125">
        <v>1.9917060069999999</v>
      </c>
      <c r="M37" s="125">
        <v>3.5438536909999998</v>
      </c>
      <c r="N37" s="125">
        <v>5.4668242720000002</v>
      </c>
      <c r="O37" s="127">
        <v>4.2698988419999999</v>
      </c>
    </row>
    <row r="38" spans="1:15" customFormat="1" ht="13" x14ac:dyDescent="0.15">
      <c r="A38" s="150">
        <v>0.87513888888888891</v>
      </c>
      <c r="B38" s="129">
        <v>0.90502314814814822</v>
      </c>
      <c r="C38" s="124" t="s">
        <v>319</v>
      </c>
      <c r="D38" s="73"/>
      <c r="E38" s="156">
        <v>16.245342509</v>
      </c>
      <c r="F38" s="124">
        <v>11.606737611</v>
      </c>
      <c r="G38" s="124">
        <v>16.585409117000001</v>
      </c>
      <c r="H38" s="124">
        <v>19.090286741</v>
      </c>
      <c r="I38" s="124">
        <v>17.221657126</v>
      </c>
      <c r="J38" s="73"/>
      <c r="K38" s="156">
        <v>3.7580596609999999</v>
      </c>
      <c r="L38" s="124">
        <v>2.0949460160000002</v>
      </c>
      <c r="M38" s="124">
        <v>4.3572918410000003</v>
      </c>
      <c r="N38" s="124">
        <v>6.0026248390000001</v>
      </c>
      <c r="O38" s="126">
        <v>4.9927246580000002</v>
      </c>
    </row>
    <row r="39" spans="1:15" customFormat="1" ht="13" x14ac:dyDescent="0.15">
      <c r="A39" s="151">
        <v>0.90502314814814822</v>
      </c>
      <c r="B39" s="130">
        <v>0.99052083333333341</v>
      </c>
      <c r="C39" s="125" t="s">
        <v>421</v>
      </c>
      <c r="D39" s="73"/>
      <c r="E39" s="157">
        <v>13.16378943</v>
      </c>
      <c r="F39" s="125">
        <v>9.3430092760000001</v>
      </c>
      <c r="G39" s="125">
        <v>13.691181955999999</v>
      </c>
      <c r="H39" s="125">
        <v>16.344160315</v>
      </c>
      <c r="I39" s="125">
        <v>14.149448223</v>
      </c>
      <c r="J39" s="73"/>
      <c r="K39" s="157">
        <v>2.7642870720000001</v>
      </c>
      <c r="L39" s="125">
        <v>1.5457830800000001</v>
      </c>
      <c r="M39" s="125">
        <v>3.1352889500000001</v>
      </c>
      <c r="N39" s="125">
        <v>4.440403495</v>
      </c>
      <c r="O39" s="127">
        <v>3.6249705219999999</v>
      </c>
    </row>
    <row r="40" spans="1:15" customFormat="1" ht="13" x14ac:dyDescent="0.15">
      <c r="A40" s="150">
        <v>0.99052083333333341</v>
      </c>
      <c r="B40" s="129">
        <v>1.0127083333333333</v>
      </c>
      <c r="C40" s="124" t="s">
        <v>320</v>
      </c>
      <c r="D40" s="73"/>
      <c r="E40" s="156">
        <v>9.316572077</v>
      </c>
      <c r="F40" s="124">
        <v>5.6873970399999996</v>
      </c>
      <c r="G40" s="124">
        <v>9.3535299359999993</v>
      </c>
      <c r="H40" s="124">
        <v>10.388452495999999</v>
      </c>
      <c r="I40" s="124">
        <v>9.5063259589999998</v>
      </c>
      <c r="J40" s="73"/>
      <c r="K40" s="156">
        <v>1.285769191</v>
      </c>
      <c r="L40" s="124">
        <v>0.655821023</v>
      </c>
      <c r="M40" s="124">
        <v>1.3807258060000001</v>
      </c>
      <c r="N40" s="124">
        <v>1.835562406</v>
      </c>
      <c r="O40" s="126">
        <v>1.6166090179999999</v>
      </c>
    </row>
    <row r="41" spans="1:15" customFormat="1" ht="13" x14ac:dyDescent="0.15">
      <c r="A41" s="151">
        <v>1.0127083333333333</v>
      </c>
      <c r="B41" s="130">
        <v>1.0548726851851853</v>
      </c>
      <c r="C41" s="125" t="s">
        <v>243</v>
      </c>
      <c r="D41" s="73"/>
      <c r="E41" s="157">
        <v>8.9036832589999992</v>
      </c>
      <c r="F41" s="125">
        <v>6.1870329030000004</v>
      </c>
      <c r="G41" s="125">
        <v>9.390361274</v>
      </c>
      <c r="H41" s="125">
        <v>12.422635055000001</v>
      </c>
      <c r="I41" s="125">
        <v>10.538661604</v>
      </c>
      <c r="J41" s="73"/>
      <c r="K41" s="157">
        <v>0.79003783999999999</v>
      </c>
      <c r="L41" s="125">
        <v>0.49087043899999999</v>
      </c>
      <c r="M41" s="125">
        <v>0.875884781</v>
      </c>
      <c r="N41" s="125">
        <v>1.3364246259999999</v>
      </c>
      <c r="O41" s="127">
        <v>1.134230267</v>
      </c>
    </row>
    <row r="42" spans="1:15" customFormat="1" ht="13" x14ac:dyDescent="0.15">
      <c r="A42" s="150">
        <v>1.0548726851851853</v>
      </c>
      <c r="B42" s="129">
        <v>1.0680671296296296</v>
      </c>
      <c r="C42" s="124" t="s">
        <v>321</v>
      </c>
      <c r="D42" s="73"/>
      <c r="E42" s="156">
        <v>9.1288390550000003</v>
      </c>
      <c r="F42" s="124">
        <v>6.6957758759999999</v>
      </c>
      <c r="G42" s="124">
        <v>9.6827662249999999</v>
      </c>
      <c r="H42" s="124">
        <v>13.010679832999999</v>
      </c>
      <c r="I42" s="124">
        <v>11.135604938</v>
      </c>
      <c r="J42" s="73"/>
      <c r="K42" s="156">
        <v>0.50640855299999998</v>
      </c>
      <c r="L42" s="124">
        <v>0.33734034400000001</v>
      </c>
      <c r="M42" s="124">
        <v>0.552154959</v>
      </c>
      <c r="N42" s="124">
        <v>0.85431313399999997</v>
      </c>
      <c r="O42" s="126">
        <v>0.74193808500000002</v>
      </c>
    </row>
    <row r="43" spans="1:15" customFormat="1" ht="13" x14ac:dyDescent="0.15">
      <c r="A43" s="151">
        <v>1.0680671296296296</v>
      </c>
      <c r="B43" s="130">
        <v>1.0998726851851852</v>
      </c>
      <c r="C43" s="125" t="s">
        <v>430</v>
      </c>
      <c r="D43" s="73"/>
      <c r="E43" s="157">
        <v>12.458636642</v>
      </c>
      <c r="F43" s="125">
        <v>10.076794902</v>
      </c>
      <c r="G43" s="125">
        <v>12.645144462999999</v>
      </c>
      <c r="H43" s="125">
        <v>15.267392021999999</v>
      </c>
      <c r="I43" s="125">
        <v>13.453121316000001</v>
      </c>
      <c r="J43" s="73"/>
      <c r="K43" s="157">
        <v>0.51201628499999996</v>
      </c>
      <c r="L43" s="125">
        <v>0.37018595199999998</v>
      </c>
      <c r="M43" s="125">
        <v>0.52298793600000004</v>
      </c>
      <c r="N43" s="125">
        <v>0.74797085100000005</v>
      </c>
      <c r="O43" s="127">
        <v>0.65737409999999996</v>
      </c>
    </row>
    <row r="44" spans="1:15" customFormat="1" ht="13" x14ac:dyDescent="0.15">
      <c r="A44" s="150">
        <v>1.0998726851851852</v>
      </c>
      <c r="B44" s="129">
        <v>1.1250462962962964</v>
      </c>
      <c r="C44" s="124" t="s">
        <v>432</v>
      </c>
      <c r="D44" s="73"/>
      <c r="E44" s="156">
        <v>11.575188881000001</v>
      </c>
      <c r="F44" s="124">
        <v>13.338104614000001</v>
      </c>
      <c r="G44" s="124">
        <v>12.012232427000001</v>
      </c>
      <c r="H44" s="124">
        <v>12.236927079000001</v>
      </c>
      <c r="I44" s="124">
        <v>11.783418685999999</v>
      </c>
      <c r="J44" s="73"/>
      <c r="K44" s="156">
        <v>0.34626396700000001</v>
      </c>
      <c r="L44" s="124">
        <v>0.32551508299999998</v>
      </c>
      <c r="M44" s="124">
        <v>0.358552394</v>
      </c>
      <c r="N44" s="124">
        <v>0.43637921600000001</v>
      </c>
      <c r="O44" s="126">
        <v>0.41478299400000002</v>
      </c>
    </row>
    <row r="45" spans="1:15" customFormat="1" ht="13" x14ac:dyDescent="0.15">
      <c r="A45" s="151">
        <v>1.1251504629629629</v>
      </c>
      <c r="B45" s="130">
        <v>1.1293287037037036</v>
      </c>
      <c r="C45" s="125" t="s">
        <v>322</v>
      </c>
      <c r="D45" s="73"/>
      <c r="E45" s="157">
        <v>13.978511363000001</v>
      </c>
      <c r="F45" s="125">
        <v>12.786132089000001</v>
      </c>
      <c r="G45" s="125">
        <v>13.609278976000001</v>
      </c>
      <c r="H45" s="125">
        <v>13.282199061</v>
      </c>
      <c r="I45" s="125">
        <v>13.590730572</v>
      </c>
      <c r="J45" s="73"/>
      <c r="K45" s="157">
        <v>0.37131257099999998</v>
      </c>
      <c r="L45" s="125">
        <v>0.29143964500000002</v>
      </c>
      <c r="M45" s="125">
        <v>0.35056498400000002</v>
      </c>
      <c r="N45" s="125">
        <v>0.39603876500000001</v>
      </c>
      <c r="O45" s="127">
        <v>0.40634287600000002</v>
      </c>
    </row>
    <row r="46" spans="1:15" customFormat="1" ht="13" x14ac:dyDescent="0.15">
      <c r="A46" s="150">
        <v>1.1293287037037036</v>
      </c>
      <c r="B46" s="129">
        <v>1.1433796296296297</v>
      </c>
      <c r="C46" s="124" t="s">
        <v>432</v>
      </c>
      <c r="D46" s="73"/>
      <c r="E46" s="156">
        <v>12.180688356999999</v>
      </c>
      <c r="F46" s="124">
        <v>12.101715613</v>
      </c>
      <c r="G46" s="124">
        <v>13.642303277</v>
      </c>
      <c r="H46" s="124">
        <v>11.825078108</v>
      </c>
      <c r="I46" s="124">
        <v>12.944330721</v>
      </c>
      <c r="J46" s="73"/>
      <c r="K46" s="156">
        <v>0.29189436600000002</v>
      </c>
      <c r="L46" s="124">
        <v>0.24052137200000001</v>
      </c>
      <c r="M46" s="124">
        <v>0.32030208599999999</v>
      </c>
      <c r="N46" s="124">
        <v>0.32492154600000001</v>
      </c>
      <c r="O46" s="126">
        <v>0.35860339400000002</v>
      </c>
    </row>
    <row r="47" spans="1:15" customFormat="1" ht="13" x14ac:dyDescent="0.15">
      <c r="A47" s="151">
        <v>1.1433796296296297</v>
      </c>
      <c r="B47" s="130">
        <v>1.1858217592592593</v>
      </c>
      <c r="C47" s="125" t="s">
        <v>313</v>
      </c>
      <c r="D47" s="73"/>
      <c r="E47" s="157">
        <v>11.310816323999999</v>
      </c>
      <c r="F47" s="125">
        <v>9.0329380019999999</v>
      </c>
      <c r="G47" s="125">
        <v>12.07284604</v>
      </c>
      <c r="H47" s="125">
        <v>10.543395890999999</v>
      </c>
      <c r="I47" s="125">
        <v>11.456563209</v>
      </c>
      <c r="J47" s="73"/>
      <c r="K47" s="157">
        <v>0.19745183399999999</v>
      </c>
      <c r="L47" s="125">
        <v>0.130458136</v>
      </c>
      <c r="M47" s="125">
        <v>0.21154783199999999</v>
      </c>
      <c r="N47" s="125">
        <v>0.22681859600000001</v>
      </c>
      <c r="O47" s="127">
        <v>0.246201536</v>
      </c>
    </row>
    <row r="48" spans="1:15" customFormat="1" ht="14" thickBot="1" x14ac:dyDescent="0.2">
      <c r="A48" s="152">
        <v>1.1858217592592593</v>
      </c>
      <c r="B48" s="131">
        <v>1.2058333333333333</v>
      </c>
      <c r="C48" s="132" t="s">
        <v>311</v>
      </c>
      <c r="D48" s="74"/>
      <c r="E48" s="227">
        <v>11.567674125</v>
      </c>
      <c r="F48" s="132">
        <v>8.3531294079999991</v>
      </c>
      <c r="G48" s="132">
        <v>10.744308189</v>
      </c>
      <c r="H48" s="132">
        <v>10.920806263999999</v>
      </c>
      <c r="I48" s="132">
        <v>11.708895149</v>
      </c>
      <c r="J48" s="74"/>
      <c r="K48" s="227">
        <v>0.13341355699999999</v>
      </c>
      <c r="L48" s="132">
        <v>9.2825313000000007E-2</v>
      </c>
      <c r="M48" s="132">
        <v>0.15623289700000001</v>
      </c>
      <c r="N48" s="132">
        <v>0.20342950100000001</v>
      </c>
      <c r="O48" s="133">
        <v>0.21913554900000001</v>
      </c>
    </row>
    <row r="49" spans="4:10" customFormat="1" ht="14" thickTop="1" x14ac:dyDescent="0.15">
      <c r="D49" s="3"/>
      <c r="J49" s="3"/>
    </row>
    <row r="50" spans="4:10" customFormat="1" ht="13" x14ac:dyDescent="0.15">
      <c r="D50" s="3"/>
      <c r="J50" s="3"/>
    </row>
    <row r="51" spans="4:10" customFormat="1" ht="13" x14ac:dyDescent="0.15">
      <c r="D51" s="3"/>
      <c r="J51" s="3"/>
    </row>
    <row r="52" spans="4:10" customFormat="1" ht="13" x14ac:dyDescent="0.15">
      <c r="D52" s="3"/>
      <c r="J52" s="3"/>
    </row>
    <row r="53" spans="4:10" customFormat="1" ht="13" x14ac:dyDescent="0.15">
      <c r="D53" s="3"/>
      <c r="J53" s="3"/>
    </row>
    <row r="54" spans="4:10" customFormat="1" ht="13" x14ac:dyDescent="0.15">
      <c r="D54" s="3"/>
      <c r="J54" s="3"/>
    </row>
    <row r="55" spans="4:10" customFormat="1" ht="13" x14ac:dyDescent="0.15">
      <c r="D55" s="3"/>
      <c r="J55" s="3"/>
    </row>
    <row r="56" spans="4:10" customFormat="1" ht="13" x14ac:dyDescent="0.15">
      <c r="D56" s="3"/>
      <c r="J56" s="3"/>
    </row>
    <row r="57" spans="4:10" customFormat="1" ht="13" x14ac:dyDescent="0.15">
      <c r="D57" s="3"/>
      <c r="J57" s="3"/>
    </row>
    <row r="58" spans="4:10" customFormat="1" ht="13" x14ac:dyDescent="0.15">
      <c r="D58" s="3"/>
      <c r="J58" s="3"/>
    </row>
    <row r="59" spans="4:10" customFormat="1" ht="13" x14ac:dyDescent="0.15">
      <c r="D59" s="3"/>
      <c r="J59" s="3"/>
    </row>
    <row r="60" spans="4:10" customFormat="1" ht="13" x14ac:dyDescent="0.15">
      <c r="D60" s="3"/>
      <c r="J60" s="3"/>
    </row>
    <row r="61" spans="4:10" customFormat="1" ht="13" x14ac:dyDescent="0.15">
      <c r="D61" s="3"/>
      <c r="J61" s="3"/>
    </row>
    <row r="62" spans="4:10" customFormat="1" ht="13" x14ac:dyDescent="0.15">
      <c r="D62" s="3"/>
      <c r="J62" s="3"/>
    </row>
    <row r="63" spans="4:10" customFormat="1" ht="13" x14ac:dyDescent="0.15">
      <c r="D63" s="3"/>
      <c r="J63" s="3"/>
    </row>
    <row r="64" spans="4:10" customFormat="1" ht="13" x14ac:dyDescent="0.15">
      <c r="D64" s="3"/>
      <c r="J64" s="3"/>
    </row>
    <row r="65" spans="4:10" customFormat="1" ht="13" x14ac:dyDescent="0.15">
      <c r="D65" s="3"/>
      <c r="J65" s="3"/>
    </row>
    <row r="66" spans="4:10" customFormat="1" ht="13" x14ac:dyDescent="0.15">
      <c r="D66" s="3"/>
      <c r="J66" s="3"/>
    </row>
    <row r="67" spans="4:10" customFormat="1" ht="13" x14ac:dyDescent="0.15">
      <c r="D67" s="3"/>
      <c r="J67" s="3"/>
    </row>
    <row r="68" spans="4:10" customFormat="1" ht="13" x14ac:dyDescent="0.15">
      <c r="D68" s="3"/>
      <c r="J68" s="3"/>
    </row>
    <row r="69" spans="4:10" customFormat="1" ht="13" x14ac:dyDescent="0.15">
      <c r="D69" s="3"/>
      <c r="J69" s="3"/>
    </row>
    <row r="70" spans="4:10" customFormat="1" ht="13" x14ac:dyDescent="0.15">
      <c r="D70" s="3"/>
      <c r="J70" s="3"/>
    </row>
    <row r="71" spans="4:10" customFormat="1" ht="13" x14ac:dyDescent="0.15">
      <c r="D71" s="3"/>
      <c r="J71" s="3"/>
    </row>
    <row r="72" spans="4:10" customFormat="1" ht="13" x14ac:dyDescent="0.15">
      <c r="D72" s="3"/>
      <c r="J72" s="3"/>
    </row>
    <row r="73" spans="4:10" customFormat="1" ht="13" x14ac:dyDescent="0.15">
      <c r="D73" s="3"/>
      <c r="J73" s="3"/>
    </row>
    <row r="74" spans="4:10" customFormat="1" ht="13" x14ac:dyDescent="0.15">
      <c r="D74" s="3"/>
      <c r="J74" s="3"/>
    </row>
    <row r="75" spans="4:10" customFormat="1" ht="13" x14ac:dyDescent="0.15">
      <c r="D75" s="3"/>
      <c r="J75" s="3"/>
    </row>
    <row r="76" spans="4:10" customFormat="1" ht="13" x14ac:dyDescent="0.15">
      <c r="D76" s="3"/>
      <c r="J76" s="3"/>
    </row>
    <row r="77" spans="4:10" customFormat="1" ht="13" x14ac:dyDescent="0.15">
      <c r="D77" s="3"/>
      <c r="J77" s="3"/>
    </row>
    <row r="78" spans="4:10" customFormat="1" ht="13" x14ac:dyDescent="0.15">
      <c r="D78" s="3"/>
      <c r="J78" s="3"/>
    </row>
    <row r="79" spans="4:10" customFormat="1" ht="13" x14ac:dyDescent="0.15">
      <c r="D79" s="3"/>
      <c r="J79" s="3"/>
    </row>
    <row r="80" spans="4:10" customFormat="1" ht="13" x14ac:dyDescent="0.15">
      <c r="D80" s="3"/>
      <c r="J80" s="3"/>
    </row>
    <row r="81" spans="4:10" customFormat="1" ht="13" x14ac:dyDescent="0.15">
      <c r="D81" s="3"/>
      <c r="J81" s="3"/>
    </row>
    <row r="82" spans="4:10" customFormat="1" ht="13" x14ac:dyDescent="0.15">
      <c r="D82" s="3"/>
      <c r="J82" s="3"/>
    </row>
    <row r="83" spans="4:10" customFormat="1" ht="13" x14ac:dyDescent="0.15">
      <c r="D83" s="3"/>
      <c r="J83" s="3"/>
    </row>
    <row r="84" spans="4:10" customFormat="1" ht="13" x14ac:dyDescent="0.15">
      <c r="D84" s="3"/>
      <c r="J84" s="3"/>
    </row>
    <row r="85" spans="4:10" customFormat="1" ht="13" x14ac:dyDescent="0.15">
      <c r="D85" s="3"/>
      <c r="J85" s="3"/>
    </row>
    <row r="86" spans="4:10" customFormat="1" ht="13" x14ac:dyDescent="0.15">
      <c r="D86" s="3"/>
      <c r="J86" s="3"/>
    </row>
    <row r="87" spans="4:10" customFormat="1" ht="13" x14ac:dyDescent="0.15">
      <c r="D87" s="3"/>
      <c r="J87" s="3"/>
    </row>
    <row r="88" spans="4:10" customFormat="1" ht="13" x14ac:dyDescent="0.15">
      <c r="D88" s="3"/>
      <c r="J88" s="3"/>
    </row>
    <row r="89" spans="4:10" customFormat="1" ht="13" x14ac:dyDescent="0.15">
      <c r="D89" s="3"/>
      <c r="J89" s="3"/>
    </row>
    <row r="90" spans="4:10" customFormat="1" ht="13" x14ac:dyDescent="0.15">
      <c r="D90" s="3"/>
      <c r="J90" s="3"/>
    </row>
    <row r="91" spans="4:10" customFormat="1" ht="13" x14ac:dyDescent="0.15">
      <c r="D91" s="3"/>
      <c r="J91" s="3"/>
    </row>
    <row r="92" spans="4:10" customFormat="1" ht="13" x14ac:dyDescent="0.15">
      <c r="D92" s="3"/>
      <c r="J92" s="3"/>
    </row>
    <row r="93" spans="4:10" customFormat="1" ht="13" x14ac:dyDescent="0.15">
      <c r="D93" s="3"/>
      <c r="J93" s="3"/>
    </row>
    <row r="94" spans="4:10" customFormat="1" ht="13" x14ac:dyDescent="0.15">
      <c r="D94" s="3"/>
      <c r="J94" s="3"/>
    </row>
    <row r="95" spans="4:10" customFormat="1" ht="13" x14ac:dyDescent="0.15">
      <c r="D95" s="3"/>
      <c r="J95" s="3"/>
    </row>
    <row r="96" spans="4:10" customFormat="1" ht="13" x14ac:dyDescent="0.15">
      <c r="D96" s="3"/>
      <c r="J96" s="3"/>
    </row>
    <row r="97" spans="4:10" customFormat="1" ht="13" x14ac:dyDescent="0.15">
      <c r="D97" s="3"/>
      <c r="J97" s="3"/>
    </row>
    <row r="98" spans="4:10" customFormat="1" ht="13" x14ac:dyDescent="0.15">
      <c r="D98" s="3"/>
      <c r="J98" s="3"/>
    </row>
    <row r="99" spans="4:10" customFormat="1" ht="13" x14ac:dyDescent="0.15">
      <c r="D99" s="3"/>
      <c r="J99" s="3"/>
    </row>
    <row r="100" spans="4:10" customFormat="1" ht="13" x14ac:dyDescent="0.15">
      <c r="D100" s="3"/>
      <c r="J100" s="3"/>
    </row>
    <row r="101" spans="4:10" customFormat="1" ht="13" x14ac:dyDescent="0.15">
      <c r="D101" s="3"/>
      <c r="J101" s="3"/>
    </row>
    <row r="102" spans="4:10" customFormat="1" ht="13" x14ac:dyDescent="0.15">
      <c r="D102" s="3"/>
      <c r="J102" s="3"/>
    </row>
    <row r="103" spans="4:10" customFormat="1" ht="13" x14ac:dyDescent="0.15">
      <c r="D103" s="3"/>
      <c r="J103" s="3"/>
    </row>
    <row r="104" spans="4:10" customFormat="1" ht="13" x14ac:dyDescent="0.15">
      <c r="D104" s="3"/>
      <c r="J104" s="3"/>
    </row>
    <row r="105" spans="4:10" customFormat="1" ht="13" x14ac:dyDescent="0.15">
      <c r="D105" s="3"/>
      <c r="J105" s="3"/>
    </row>
    <row r="106" spans="4:10" customFormat="1" ht="13" x14ac:dyDescent="0.15">
      <c r="D106" s="3"/>
      <c r="J106" s="3"/>
    </row>
    <row r="107" spans="4:10" customFormat="1" ht="13" x14ac:dyDescent="0.15">
      <c r="D107" s="3"/>
      <c r="J107" s="3"/>
    </row>
    <row r="108" spans="4:10" customFormat="1" ht="13" x14ac:dyDescent="0.15">
      <c r="D108" s="3"/>
      <c r="J108" s="3"/>
    </row>
    <row r="109" spans="4:10" customFormat="1" ht="13" x14ac:dyDescent="0.15">
      <c r="D109" s="3"/>
      <c r="J109" s="3"/>
    </row>
    <row r="110" spans="4:10" customFormat="1" ht="13" x14ac:dyDescent="0.15">
      <c r="D110" s="3"/>
      <c r="J110" s="3"/>
    </row>
    <row r="111" spans="4:10" customFormat="1" ht="13" x14ac:dyDescent="0.15">
      <c r="D111" s="3"/>
      <c r="J111" s="3"/>
    </row>
    <row r="112" spans="4:10" customFormat="1" ht="13" x14ac:dyDescent="0.15">
      <c r="D112" s="3"/>
      <c r="J112" s="3"/>
    </row>
    <row r="113" spans="4:10" customFormat="1" ht="13" x14ac:dyDescent="0.15">
      <c r="D113" s="3"/>
      <c r="J113" s="3"/>
    </row>
    <row r="114" spans="4:10" customFormat="1" ht="13" x14ac:dyDescent="0.15">
      <c r="D114" s="3"/>
      <c r="J114" s="3"/>
    </row>
    <row r="115" spans="4:10" customFormat="1" ht="13" x14ac:dyDescent="0.15">
      <c r="D115" s="3"/>
      <c r="J115" s="3"/>
    </row>
    <row r="116" spans="4:10" customFormat="1" ht="13" x14ac:dyDescent="0.15">
      <c r="D116" s="3"/>
      <c r="J116" s="3"/>
    </row>
    <row r="117" spans="4:10" customFormat="1" ht="13" x14ac:dyDescent="0.15">
      <c r="D117" s="3"/>
      <c r="J117" s="3"/>
    </row>
    <row r="118" spans="4:10" customFormat="1" ht="13" x14ac:dyDescent="0.15">
      <c r="D118" s="3"/>
      <c r="J118" s="3"/>
    </row>
    <row r="119" spans="4:10" customFormat="1" ht="13" x14ac:dyDescent="0.15">
      <c r="D119" s="3"/>
      <c r="J119" s="3"/>
    </row>
    <row r="120" spans="4:10" customFormat="1" ht="13" x14ac:dyDescent="0.15">
      <c r="D120" s="3"/>
      <c r="J120" s="3"/>
    </row>
    <row r="121" spans="4:10" customFormat="1" ht="13" x14ac:dyDescent="0.15">
      <c r="D121" s="3"/>
      <c r="J121" s="3"/>
    </row>
    <row r="122" spans="4:10" customFormat="1" ht="13" x14ac:dyDescent="0.15">
      <c r="D122" s="3"/>
      <c r="J122" s="3"/>
    </row>
    <row r="123" spans="4:10" customFormat="1" ht="13" x14ac:dyDescent="0.15">
      <c r="D123" s="3"/>
      <c r="J123" s="3"/>
    </row>
    <row r="124" spans="4:10" customFormat="1" ht="13" x14ac:dyDescent="0.15">
      <c r="D124" s="3"/>
      <c r="J124" s="3"/>
    </row>
    <row r="125" spans="4:10" customFormat="1" ht="13" x14ac:dyDescent="0.15">
      <c r="D125" s="3"/>
      <c r="J125" s="3"/>
    </row>
    <row r="126" spans="4:10" customFormat="1" ht="13" x14ac:dyDescent="0.15">
      <c r="D126" s="3"/>
      <c r="J126" s="3"/>
    </row>
    <row r="127" spans="4:10" customFormat="1" ht="13" x14ac:dyDescent="0.15">
      <c r="D127" s="3"/>
      <c r="J127" s="3"/>
    </row>
    <row r="128" spans="4:10" customFormat="1" ht="13" x14ac:dyDescent="0.15">
      <c r="D128" s="3"/>
      <c r="J128" s="3"/>
    </row>
    <row r="129" spans="4:10" customFormat="1" ht="13" x14ac:dyDescent="0.15">
      <c r="D129" s="3"/>
      <c r="J129" s="3"/>
    </row>
    <row r="130" spans="4:10" customFormat="1" ht="13" x14ac:dyDescent="0.15">
      <c r="D130" s="3"/>
      <c r="J130" s="3"/>
    </row>
    <row r="131" spans="4:10" customFormat="1" ht="13" x14ac:dyDescent="0.15">
      <c r="D131" s="3"/>
      <c r="J131" s="3"/>
    </row>
    <row r="132" spans="4:10" customFormat="1" ht="13" x14ac:dyDescent="0.15">
      <c r="D132" s="3"/>
      <c r="J132" s="3"/>
    </row>
    <row r="133" spans="4:10" customFormat="1" ht="13" x14ac:dyDescent="0.15">
      <c r="D133" s="3"/>
      <c r="J133" s="3"/>
    </row>
    <row r="134" spans="4:10" customFormat="1" ht="13" x14ac:dyDescent="0.15">
      <c r="D134" s="3"/>
      <c r="J134" s="3"/>
    </row>
    <row r="135" spans="4:10" customFormat="1" ht="13" x14ac:dyDescent="0.15">
      <c r="D135" s="3"/>
      <c r="J135" s="3"/>
    </row>
    <row r="136" spans="4:10" customFormat="1" ht="13" x14ac:dyDescent="0.15">
      <c r="D136" s="3"/>
      <c r="J136" s="3"/>
    </row>
    <row r="137" spans="4:10" customFormat="1" ht="13" x14ac:dyDescent="0.15">
      <c r="D137" s="3"/>
      <c r="J137" s="3"/>
    </row>
    <row r="138" spans="4:10" customFormat="1" ht="13" x14ac:dyDescent="0.15">
      <c r="D138" s="3"/>
      <c r="J138" s="3"/>
    </row>
    <row r="139" spans="4:10" customFormat="1" ht="13" x14ac:dyDescent="0.15">
      <c r="D139" s="3"/>
      <c r="J139" s="3"/>
    </row>
    <row r="140" spans="4:10" customFormat="1" ht="13" x14ac:dyDescent="0.15">
      <c r="D140" s="3"/>
      <c r="J140" s="3"/>
    </row>
    <row r="141" spans="4:10" customFormat="1" ht="13" x14ac:dyDescent="0.15">
      <c r="D141" s="3"/>
      <c r="J141" s="3"/>
    </row>
    <row r="142" spans="4:10" customFormat="1" ht="13" x14ac:dyDescent="0.15">
      <c r="D142" s="3"/>
      <c r="J142" s="3"/>
    </row>
    <row r="143" spans="4:10" customFormat="1" ht="13" x14ac:dyDescent="0.15">
      <c r="D143" s="3"/>
      <c r="J143" s="3"/>
    </row>
    <row r="144" spans="4:10" customFormat="1" ht="13" x14ac:dyDescent="0.15">
      <c r="D144" s="3"/>
      <c r="J144" s="3"/>
    </row>
    <row r="145" spans="4:10" customFormat="1" ht="13" x14ac:dyDescent="0.15">
      <c r="D145" s="3"/>
      <c r="J145" s="3"/>
    </row>
    <row r="146" spans="4:10" customFormat="1" ht="13" x14ac:dyDescent="0.15">
      <c r="D146" s="3"/>
      <c r="J146" s="3"/>
    </row>
    <row r="147" spans="4:10" customFormat="1" ht="13" x14ac:dyDescent="0.15">
      <c r="D147" s="3"/>
      <c r="J147" s="3"/>
    </row>
    <row r="148" spans="4:10" customFormat="1" ht="13" x14ac:dyDescent="0.15">
      <c r="D148" s="3"/>
      <c r="J148" s="3"/>
    </row>
    <row r="149" spans="4:10" customFormat="1" ht="13" x14ac:dyDescent="0.15">
      <c r="D149" s="3"/>
      <c r="J149" s="3"/>
    </row>
    <row r="150" spans="4:10" customFormat="1" ht="13" x14ac:dyDescent="0.15">
      <c r="D150" s="3"/>
      <c r="J150" s="3"/>
    </row>
    <row r="151" spans="4:10" customFormat="1" ht="13" x14ac:dyDescent="0.15">
      <c r="D151" s="3"/>
      <c r="J151" s="3"/>
    </row>
    <row r="152" spans="4:10" customFormat="1" ht="13" x14ac:dyDescent="0.15">
      <c r="D152" s="3"/>
      <c r="J152" s="3"/>
    </row>
    <row r="153" spans="4:10" customFormat="1" ht="13" x14ac:dyDescent="0.15">
      <c r="D153" s="3"/>
      <c r="J153" s="3"/>
    </row>
    <row r="154" spans="4:10" customFormat="1" ht="13" x14ac:dyDescent="0.15">
      <c r="D154" s="3"/>
      <c r="J154" s="3"/>
    </row>
    <row r="155" spans="4:10" customFormat="1" ht="13" x14ac:dyDescent="0.15">
      <c r="D155" s="3"/>
      <c r="J155" s="3"/>
    </row>
    <row r="156" spans="4:10" customFormat="1" ht="13" x14ac:dyDescent="0.15">
      <c r="D156" s="3"/>
      <c r="J156" s="3"/>
    </row>
    <row r="157" spans="4:10" customFormat="1" ht="13" x14ac:dyDescent="0.15">
      <c r="D157" s="3"/>
      <c r="J157" s="3"/>
    </row>
    <row r="158" spans="4:10" customFormat="1" ht="13" x14ac:dyDescent="0.15">
      <c r="D158" s="3"/>
      <c r="J158" s="3"/>
    </row>
    <row r="159" spans="4:10" customFormat="1" ht="13" x14ac:dyDescent="0.15">
      <c r="D159" s="3"/>
      <c r="J159" s="3"/>
    </row>
    <row r="160" spans="4:10" customFormat="1" ht="13" x14ac:dyDescent="0.15">
      <c r="D160" s="3"/>
      <c r="J160" s="3"/>
    </row>
    <row r="161" spans="4:10" customFormat="1" ht="13" x14ac:dyDescent="0.15">
      <c r="D161" s="3"/>
      <c r="J161" s="3"/>
    </row>
    <row r="162" spans="4:10" customFormat="1" ht="13" x14ac:dyDescent="0.15">
      <c r="D162" s="3"/>
      <c r="J162" s="3"/>
    </row>
    <row r="163" spans="4:10" customFormat="1" ht="13" x14ac:dyDescent="0.15">
      <c r="D163" s="3"/>
      <c r="J163" s="3"/>
    </row>
    <row r="164" spans="4:10" customFormat="1" ht="13" x14ac:dyDescent="0.15">
      <c r="D164" s="3"/>
      <c r="J164" s="3"/>
    </row>
    <row r="165" spans="4:10" customFormat="1" ht="13" x14ac:dyDescent="0.15">
      <c r="D165" s="3"/>
      <c r="J165" s="3"/>
    </row>
    <row r="166" spans="4:10" customFormat="1" ht="13" x14ac:dyDescent="0.15">
      <c r="D166" s="3"/>
      <c r="J166" s="3"/>
    </row>
    <row r="167" spans="4:10" customFormat="1" ht="13" x14ac:dyDescent="0.15">
      <c r="D167" s="3"/>
      <c r="J167" s="3"/>
    </row>
    <row r="168" spans="4:10" customFormat="1" ht="13" x14ac:dyDescent="0.15">
      <c r="D168" s="3"/>
      <c r="J168" s="3"/>
    </row>
    <row r="169" spans="4:10" customFormat="1" ht="13" x14ac:dyDescent="0.15">
      <c r="D169" s="3"/>
      <c r="J169" s="3"/>
    </row>
    <row r="170" spans="4:10" customFormat="1" ht="13" x14ac:dyDescent="0.15">
      <c r="D170" s="3"/>
      <c r="J170" s="3"/>
    </row>
    <row r="171" spans="4:10" customFormat="1" ht="13" x14ac:dyDescent="0.15">
      <c r="D171" s="3"/>
      <c r="J171" s="3"/>
    </row>
    <row r="172" spans="4:10" customFormat="1" ht="13" x14ac:dyDescent="0.15">
      <c r="D172" s="3"/>
      <c r="J172" s="3"/>
    </row>
    <row r="173" spans="4:10" customFormat="1" ht="13" x14ac:dyDescent="0.15">
      <c r="D173" s="3"/>
      <c r="J173" s="3"/>
    </row>
    <row r="174" spans="4:10" customFormat="1" ht="13" x14ac:dyDescent="0.15">
      <c r="D174" s="3"/>
      <c r="J174" s="3"/>
    </row>
    <row r="175" spans="4:10" customFormat="1" ht="13" x14ac:dyDescent="0.15">
      <c r="D175" s="3"/>
      <c r="J175" s="3"/>
    </row>
    <row r="176" spans="4:10" customFormat="1" ht="13" x14ac:dyDescent="0.15">
      <c r="D176" s="3"/>
      <c r="J176" s="3"/>
    </row>
    <row r="177" spans="4:10" customFormat="1" ht="13" x14ac:dyDescent="0.15">
      <c r="D177" s="3"/>
      <c r="J177" s="3"/>
    </row>
    <row r="178" spans="4:10" customFormat="1" ht="13" x14ac:dyDescent="0.15">
      <c r="D178" s="3"/>
      <c r="J178" s="3"/>
    </row>
    <row r="179" spans="4:10" customFormat="1" ht="13" x14ac:dyDescent="0.15">
      <c r="D179" s="3"/>
      <c r="J179" s="3"/>
    </row>
    <row r="180" spans="4:10" customFormat="1" ht="13" x14ac:dyDescent="0.15">
      <c r="D180" s="3"/>
      <c r="J180" s="3"/>
    </row>
    <row r="181" spans="4:10" customFormat="1" ht="13" x14ac:dyDescent="0.15">
      <c r="D181" s="3"/>
      <c r="J181" s="3"/>
    </row>
    <row r="182" spans="4:10" customFormat="1" ht="13" x14ac:dyDescent="0.15">
      <c r="D182" s="3"/>
      <c r="J182" s="3"/>
    </row>
    <row r="183" spans="4:10" customFormat="1" ht="13" x14ac:dyDescent="0.15">
      <c r="D183" s="3"/>
      <c r="J183" s="3"/>
    </row>
    <row r="184" spans="4:10" customFormat="1" ht="13" x14ac:dyDescent="0.15">
      <c r="D184" s="3"/>
      <c r="J184" s="3"/>
    </row>
    <row r="185" spans="4:10" customFormat="1" ht="13" x14ac:dyDescent="0.15">
      <c r="D185" s="3"/>
      <c r="J185" s="3"/>
    </row>
    <row r="186" spans="4:10" customFormat="1" ht="13" x14ac:dyDescent="0.15">
      <c r="D186" s="3"/>
      <c r="J186" s="3"/>
    </row>
    <row r="187" spans="4:10" customFormat="1" ht="13" x14ac:dyDescent="0.15">
      <c r="D187" s="3"/>
      <c r="J187" s="3"/>
    </row>
    <row r="188" spans="4:10" customFormat="1" ht="13" x14ac:dyDescent="0.15">
      <c r="D188" s="3"/>
      <c r="J188" s="3"/>
    </row>
    <row r="189" spans="4:10" customFormat="1" ht="13" x14ac:dyDescent="0.15">
      <c r="D189" s="3"/>
      <c r="J189" s="3"/>
    </row>
    <row r="190" spans="4:10" customFormat="1" ht="13" x14ac:dyDescent="0.15">
      <c r="D190" s="3"/>
      <c r="J190" s="3"/>
    </row>
    <row r="191" spans="4:10" customFormat="1" ht="13" x14ac:dyDescent="0.15">
      <c r="D191" s="3"/>
      <c r="J191" s="3"/>
    </row>
    <row r="192" spans="4:10" customFormat="1" ht="13" x14ac:dyDescent="0.15">
      <c r="D192" s="3"/>
      <c r="J192" s="3"/>
    </row>
    <row r="193" spans="4:10" customFormat="1" ht="13" x14ac:dyDescent="0.15">
      <c r="D193" s="3"/>
      <c r="J193" s="3"/>
    </row>
    <row r="194" spans="4:10" customFormat="1" ht="13" x14ac:dyDescent="0.15">
      <c r="D194" s="3"/>
      <c r="J194" s="3"/>
    </row>
    <row r="195" spans="4:10" customFormat="1" ht="13" x14ac:dyDescent="0.15">
      <c r="D195" s="3"/>
      <c r="J195" s="3"/>
    </row>
    <row r="196" spans="4:10" customFormat="1" ht="13" x14ac:dyDescent="0.15">
      <c r="D196" s="3"/>
      <c r="J196" s="3"/>
    </row>
    <row r="197" spans="4:10" customFormat="1" ht="13" x14ac:dyDescent="0.15">
      <c r="D197" s="3"/>
      <c r="J197" s="3"/>
    </row>
    <row r="198" spans="4:10" customFormat="1" ht="13" x14ac:dyDescent="0.15">
      <c r="D198" s="3"/>
      <c r="J198" s="3"/>
    </row>
    <row r="199" spans="4:10" customFormat="1" ht="13" x14ac:dyDescent="0.15">
      <c r="D199" s="3"/>
      <c r="J199" s="3"/>
    </row>
    <row r="200" spans="4:10" customFormat="1" ht="13" x14ac:dyDescent="0.15">
      <c r="D200" s="3"/>
      <c r="J200" s="3"/>
    </row>
  </sheetData>
  <mergeCells count="2">
    <mergeCell ref="E4:I4"/>
    <mergeCell ref="K4:O4"/>
  </mergeCells>
  <conditionalFormatting sqref="G184:G65536">
    <cfRule type="cellIs" dxfId="61" priority="6" stopIfTrue="1" operator="greaterThanOrEqual">
      <formula>$J$2</formula>
    </cfRule>
  </conditionalFormatting>
  <conditionalFormatting sqref="G1:G2">
    <cfRule type="cellIs" dxfId="60" priority="4" stopIfTrue="1" operator="greaterThan">
      <formula>$J$2</formula>
    </cfRule>
  </conditionalFormatting>
  <conditionalFormatting sqref="G3">
    <cfRule type="cellIs" dxfId="59" priority="3" stopIfTrue="1" operator="greaterThan">
      <formula>$J$2</formula>
    </cfRule>
  </conditionalFormatting>
  <conditionalFormatting sqref="I6:I198">
    <cfRule type="cellIs" dxfId="58" priority="1" stopIfTrue="1" operator="greaterThan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6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 enableFormatConditionsCalculation="0">
    <pageSetUpPr fitToPage="1"/>
  </sheetPr>
  <dimension ref="A1:DO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6" x14ac:dyDescent="0.2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1" customWidth="1"/>
    <col min="5" max="7" width="7.5" style="44" customWidth="1"/>
    <col min="8" max="8" width="7.5" style="45" customWidth="1"/>
    <col min="9" max="9" width="7.5" style="69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111"/>
      <c r="E1" s="39"/>
      <c r="F1" s="40"/>
      <c r="G1" s="40"/>
      <c r="H1" s="40" t="s">
        <v>27</v>
      </c>
      <c r="I1" s="68"/>
      <c r="J1" s="120"/>
      <c r="K1" s="112"/>
      <c r="L1" s="112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x14ac:dyDescent="0.2">
      <c r="A2" s="38" t="s">
        <v>29</v>
      </c>
      <c r="F2" s="44" t="s">
        <v>35</v>
      </c>
      <c r="I2" s="189">
        <f>J2</f>
        <v>7.5492819820000001</v>
      </c>
      <c r="J2" s="230">
        <f>help1_3!B11</f>
        <v>7.5492819820000001</v>
      </c>
      <c r="K2" s="119" t="s">
        <v>171</v>
      </c>
      <c r="L2" s="113"/>
    </row>
    <row r="3" spans="1:119" s="47" customFormat="1" ht="15" customHeight="1" thickBot="1" x14ac:dyDescent="0.2">
      <c r="D3" s="118"/>
      <c r="E3" s="44"/>
      <c r="F3" s="44" t="s">
        <v>35</v>
      </c>
      <c r="G3" s="44"/>
      <c r="H3" s="45"/>
      <c r="I3" s="194">
        <f>J3</f>
        <v>14.081518175999999</v>
      </c>
      <c r="J3" s="230">
        <f>help1_3!I11</f>
        <v>14.081518175999999</v>
      </c>
      <c r="K3" s="113" t="s">
        <v>287</v>
      </c>
      <c r="L3" s="118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279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279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ht="13" x14ac:dyDescent="0.15">
      <c r="A6" s="150">
        <v>0.20833333333333334</v>
      </c>
      <c r="B6" s="129">
        <v>0.21322916666666666</v>
      </c>
      <c r="C6" s="124" t="s">
        <v>246</v>
      </c>
      <c r="D6" s="73"/>
      <c r="E6" s="156">
        <v>7.9112942740000003</v>
      </c>
      <c r="F6" s="124">
        <v>7.6621220660000002</v>
      </c>
      <c r="G6" s="124">
        <v>7.8984082469999999</v>
      </c>
      <c r="H6" s="124">
        <v>12.036861886000001</v>
      </c>
      <c r="I6" s="124">
        <v>13.584505558</v>
      </c>
      <c r="J6" s="73"/>
      <c r="K6" s="156">
        <v>0.182367692</v>
      </c>
      <c r="L6" s="124">
        <v>0.146071796</v>
      </c>
      <c r="M6" s="124">
        <v>0.22611901700000001</v>
      </c>
      <c r="N6" s="124">
        <v>0.41316688800000001</v>
      </c>
      <c r="O6" s="126">
        <v>0.54167229100000003</v>
      </c>
    </row>
    <row r="7" spans="1:119" customFormat="1" ht="13" x14ac:dyDescent="0.15">
      <c r="A7" s="151">
        <v>0.21322916666666666</v>
      </c>
      <c r="B7" s="130">
        <v>0.21534722222222222</v>
      </c>
      <c r="C7" s="125" t="s">
        <v>244</v>
      </c>
      <c r="D7" s="73"/>
      <c r="E7" s="157">
        <v>8.2526601910000004</v>
      </c>
      <c r="F7" s="125">
        <v>10.782067083999999</v>
      </c>
      <c r="G7" s="125">
        <v>7.9131036789999998</v>
      </c>
      <c r="H7" s="125">
        <v>12.459120390000001</v>
      </c>
      <c r="I7" s="125">
        <v>13.776454032</v>
      </c>
      <c r="J7" s="73"/>
      <c r="K7" s="157">
        <v>0.181908397</v>
      </c>
      <c r="L7" s="125">
        <v>0.194574317</v>
      </c>
      <c r="M7" s="125">
        <v>0.22511042000000001</v>
      </c>
      <c r="N7" s="125">
        <v>0.41978779700000002</v>
      </c>
      <c r="O7" s="127">
        <v>0.53994410599999998</v>
      </c>
    </row>
    <row r="8" spans="1:119" customFormat="1" ht="13" x14ac:dyDescent="0.15">
      <c r="A8" s="150">
        <v>0.21534722222222222</v>
      </c>
      <c r="B8" s="129">
        <v>0.22916666666666666</v>
      </c>
      <c r="C8" s="124" t="s">
        <v>324</v>
      </c>
      <c r="D8" s="73"/>
      <c r="E8" s="156">
        <v>13.474244984</v>
      </c>
      <c r="F8" s="124">
        <v>10.327461672</v>
      </c>
      <c r="G8" s="124">
        <v>13.671692332999999</v>
      </c>
      <c r="H8" s="124">
        <v>17.684221272999999</v>
      </c>
      <c r="I8" s="124">
        <v>19.600431530000002</v>
      </c>
      <c r="J8" s="73"/>
      <c r="K8" s="156">
        <v>0.33469687399999998</v>
      </c>
      <c r="L8" s="124">
        <v>0.21073156800000001</v>
      </c>
      <c r="M8" s="124">
        <v>0.43866808000000002</v>
      </c>
      <c r="N8" s="124">
        <v>0.68489334599999996</v>
      </c>
      <c r="O8" s="126">
        <v>0.88854505500000003</v>
      </c>
    </row>
    <row r="9" spans="1:119" customFormat="1" ht="13" x14ac:dyDescent="0.15">
      <c r="A9" s="151">
        <v>0.22916666666666666</v>
      </c>
      <c r="B9" s="130">
        <v>0.23261574074074076</v>
      </c>
      <c r="C9" s="125" t="s">
        <v>325</v>
      </c>
      <c r="D9" s="73"/>
      <c r="E9" s="157">
        <v>19.297066529999999</v>
      </c>
      <c r="F9" s="125">
        <v>9.7047947969999999</v>
      </c>
      <c r="G9" s="125">
        <v>18.069609972999999</v>
      </c>
      <c r="H9" s="125">
        <v>21.067852318</v>
      </c>
      <c r="I9" s="125">
        <v>23.640051409000002</v>
      </c>
      <c r="J9" s="73"/>
      <c r="K9" s="157">
        <v>0.52050018600000003</v>
      </c>
      <c r="L9" s="125">
        <v>0.20929076399999999</v>
      </c>
      <c r="M9" s="125">
        <v>0.64427954899999995</v>
      </c>
      <c r="N9" s="125">
        <v>0.88146518500000004</v>
      </c>
      <c r="O9" s="127">
        <v>1.1506574199999999</v>
      </c>
    </row>
    <row r="10" spans="1:119" customFormat="1" ht="13" x14ac:dyDescent="0.15">
      <c r="A10" s="150">
        <v>0.23261574074074076</v>
      </c>
      <c r="B10" s="129">
        <v>0.23681712962962964</v>
      </c>
      <c r="C10" s="124" t="s">
        <v>244</v>
      </c>
      <c r="D10" s="73"/>
      <c r="E10" s="156">
        <v>18.322706802999999</v>
      </c>
      <c r="F10" s="124">
        <v>9.6725489529999997</v>
      </c>
      <c r="G10" s="124">
        <v>16.540521290000001</v>
      </c>
      <c r="H10" s="124">
        <v>18.597222931000001</v>
      </c>
      <c r="I10" s="124">
        <v>20.588873695</v>
      </c>
      <c r="J10" s="73"/>
      <c r="K10" s="156">
        <v>0.47437204100000002</v>
      </c>
      <c r="L10" s="124">
        <v>0.2053171</v>
      </c>
      <c r="M10" s="124">
        <v>0.57269949899999995</v>
      </c>
      <c r="N10" s="124">
        <v>0.75773487100000003</v>
      </c>
      <c r="O10" s="126">
        <v>0.98343909500000004</v>
      </c>
    </row>
    <row r="11" spans="1:119" customFormat="1" ht="13" x14ac:dyDescent="0.15">
      <c r="A11" s="151">
        <v>0.23681712962962964</v>
      </c>
      <c r="B11" s="130">
        <v>0.24982638888888889</v>
      </c>
      <c r="C11" s="125" t="s">
        <v>324</v>
      </c>
      <c r="D11" s="73"/>
      <c r="E11" s="157">
        <v>23.217147474000001</v>
      </c>
      <c r="F11" s="125">
        <v>12.085988434000001</v>
      </c>
      <c r="G11" s="125">
        <v>21.581401142000001</v>
      </c>
      <c r="H11" s="125">
        <v>22.901141836000001</v>
      </c>
      <c r="I11" s="125">
        <v>25.083276821999998</v>
      </c>
      <c r="J11" s="73"/>
      <c r="K11" s="157">
        <v>0.73192962399999995</v>
      </c>
      <c r="L11" s="125">
        <v>0.28124765099999999</v>
      </c>
      <c r="M11" s="125">
        <v>0.87971858000000003</v>
      </c>
      <c r="N11" s="125">
        <v>1.080232297</v>
      </c>
      <c r="O11" s="127">
        <v>1.4040695169999999</v>
      </c>
    </row>
    <row r="12" spans="1:119" customFormat="1" ht="13" x14ac:dyDescent="0.15">
      <c r="A12" s="150">
        <v>0.24982638888888889</v>
      </c>
      <c r="B12" s="129">
        <v>0.25490740740740742</v>
      </c>
      <c r="C12" s="124" t="s">
        <v>326</v>
      </c>
      <c r="D12" s="73"/>
      <c r="E12" s="156">
        <v>24.457465412000001</v>
      </c>
      <c r="F12" s="124">
        <v>12.02729871</v>
      </c>
      <c r="G12" s="124">
        <v>23.234908048000001</v>
      </c>
      <c r="H12" s="124">
        <v>25.031379172000001</v>
      </c>
      <c r="I12" s="124">
        <v>27.014149727</v>
      </c>
      <c r="J12" s="73"/>
      <c r="K12" s="156">
        <v>0.84264345399999996</v>
      </c>
      <c r="L12" s="124">
        <v>0.24965316100000001</v>
      </c>
      <c r="M12" s="124">
        <v>1.0689756340000001</v>
      </c>
      <c r="N12" s="124">
        <v>1.3471187259999999</v>
      </c>
      <c r="O12" s="126">
        <v>1.75942742</v>
      </c>
    </row>
    <row r="13" spans="1:119" customFormat="1" ht="13" x14ac:dyDescent="0.15">
      <c r="A13" s="151">
        <v>0.25490740740740742</v>
      </c>
      <c r="B13" s="130">
        <v>0.25702546296296297</v>
      </c>
      <c r="C13" s="125" t="s">
        <v>244</v>
      </c>
      <c r="D13" s="73"/>
      <c r="E13" s="157">
        <v>19.55979584</v>
      </c>
      <c r="F13" s="125">
        <v>11.813632501000001</v>
      </c>
      <c r="G13" s="125">
        <v>17.350190431000001</v>
      </c>
      <c r="H13" s="125">
        <v>19.870541027000002</v>
      </c>
      <c r="I13" s="125">
        <v>21.259434327000001</v>
      </c>
      <c r="J13" s="73"/>
      <c r="K13" s="157">
        <v>0.74986154199999999</v>
      </c>
      <c r="L13" s="125">
        <v>0.248498782</v>
      </c>
      <c r="M13" s="125">
        <v>0.83788255700000003</v>
      </c>
      <c r="N13" s="125">
        <v>1.1271793219999999</v>
      </c>
      <c r="O13" s="127">
        <v>1.47108127</v>
      </c>
    </row>
    <row r="14" spans="1:119" customFormat="1" ht="13" x14ac:dyDescent="0.15">
      <c r="A14" s="150">
        <v>0.25702546296296297</v>
      </c>
      <c r="B14" s="129">
        <v>0.27074074074074073</v>
      </c>
      <c r="C14" s="124" t="s">
        <v>324</v>
      </c>
      <c r="D14" s="73"/>
      <c r="E14" s="156">
        <v>27.038514954</v>
      </c>
      <c r="F14" s="124">
        <v>15.212940559</v>
      </c>
      <c r="G14" s="124">
        <v>25.299475795999999</v>
      </c>
      <c r="H14" s="124">
        <v>26.437839587999999</v>
      </c>
      <c r="I14" s="124">
        <v>28.339425254999998</v>
      </c>
      <c r="J14" s="73"/>
      <c r="K14" s="156">
        <v>1.1942823389999999</v>
      </c>
      <c r="L14" s="124">
        <v>0.352941589</v>
      </c>
      <c r="M14" s="124">
        <v>1.4231745119999999</v>
      </c>
      <c r="N14" s="124">
        <v>1.619202032</v>
      </c>
      <c r="O14" s="126">
        <v>2.1004959539999999</v>
      </c>
    </row>
    <row r="15" spans="1:119" customFormat="1" ht="13" x14ac:dyDescent="0.15">
      <c r="A15" s="151">
        <v>0.27074074074074073</v>
      </c>
      <c r="B15" s="130">
        <v>0.2742013888888889</v>
      </c>
      <c r="C15" s="125" t="s">
        <v>327</v>
      </c>
      <c r="D15" s="73"/>
      <c r="E15" s="157">
        <v>25.926001847999999</v>
      </c>
      <c r="F15" s="125">
        <v>17.210437802000001</v>
      </c>
      <c r="G15" s="125">
        <v>25.535941111</v>
      </c>
      <c r="H15" s="125">
        <v>26.879182518</v>
      </c>
      <c r="I15" s="125">
        <v>29.173373680000001</v>
      </c>
      <c r="J15" s="73"/>
      <c r="K15" s="157">
        <v>1.3055400269999999</v>
      </c>
      <c r="L15" s="125">
        <v>0.517122796</v>
      </c>
      <c r="M15" s="125">
        <v>1.651863533</v>
      </c>
      <c r="N15" s="125">
        <v>1.8593109249999999</v>
      </c>
      <c r="O15" s="127">
        <v>2.396879405</v>
      </c>
    </row>
    <row r="16" spans="1:119" customFormat="1" ht="13" x14ac:dyDescent="0.15">
      <c r="A16" s="150">
        <v>0.2742013888888889</v>
      </c>
      <c r="B16" s="129">
        <v>0.27837962962962964</v>
      </c>
      <c r="C16" s="124" t="s">
        <v>244</v>
      </c>
      <c r="D16" s="73"/>
      <c r="E16" s="156">
        <v>19.254162967999999</v>
      </c>
      <c r="F16" s="124">
        <v>12.903679259</v>
      </c>
      <c r="G16" s="124">
        <v>18.569313450999999</v>
      </c>
      <c r="H16" s="124">
        <v>20.110087201999999</v>
      </c>
      <c r="I16" s="124">
        <v>21.972485361</v>
      </c>
      <c r="J16" s="73"/>
      <c r="K16" s="156">
        <v>1.008653112</v>
      </c>
      <c r="L16" s="124">
        <v>0.40015129900000002</v>
      </c>
      <c r="M16" s="124">
        <v>1.2411302630000001</v>
      </c>
      <c r="N16" s="124">
        <v>1.465224576</v>
      </c>
      <c r="O16" s="126">
        <v>1.8910335119999999</v>
      </c>
    </row>
    <row r="17" spans="1:15" customFormat="1" ht="13" x14ac:dyDescent="0.15">
      <c r="A17" s="151">
        <v>0.27837962962962964</v>
      </c>
      <c r="B17" s="130">
        <v>0.29151620370370374</v>
      </c>
      <c r="C17" s="125" t="s">
        <v>324</v>
      </c>
      <c r="D17" s="73"/>
      <c r="E17" s="157">
        <v>21.758119378</v>
      </c>
      <c r="F17" s="125">
        <v>14.004175713</v>
      </c>
      <c r="G17" s="125">
        <v>21.257461631000002</v>
      </c>
      <c r="H17" s="125">
        <v>23.608094282</v>
      </c>
      <c r="I17" s="125">
        <v>26.217709805999998</v>
      </c>
      <c r="J17" s="73"/>
      <c r="K17" s="157">
        <v>1.270490525</v>
      </c>
      <c r="L17" s="125">
        <v>0.53843775900000002</v>
      </c>
      <c r="M17" s="125">
        <v>1.5475200929999999</v>
      </c>
      <c r="N17" s="125">
        <v>1.86549301</v>
      </c>
      <c r="O17" s="127">
        <v>2.3854152850000001</v>
      </c>
    </row>
    <row r="18" spans="1:15" customFormat="1" ht="13" x14ac:dyDescent="0.15">
      <c r="A18" s="150">
        <v>0.29151620370370374</v>
      </c>
      <c r="B18" s="129">
        <v>0.29650462962962965</v>
      </c>
      <c r="C18" s="124" t="s">
        <v>328</v>
      </c>
      <c r="D18" s="73"/>
      <c r="E18" s="156">
        <v>19.415093849000002</v>
      </c>
      <c r="F18" s="124">
        <v>11.188131741999999</v>
      </c>
      <c r="G18" s="124">
        <v>20.542614426</v>
      </c>
      <c r="H18" s="124">
        <v>23.198116337999998</v>
      </c>
      <c r="I18" s="124">
        <v>25.715101555</v>
      </c>
      <c r="J18" s="73"/>
      <c r="K18" s="156">
        <v>1.1640354180000001</v>
      </c>
      <c r="L18" s="124">
        <v>0.41234161200000002</v>
      </c>
      <c r="M18" s="124">
        <v>1.5176885389999999</v>
      </c>
      <c r="N18" s="124">
        <v>1.903660138</v>
      </c>
      <c r="O18" s="126">
        <v>2.4226797649999998</v>
      </c>
    </row>
    <row r="19" spans="1:15" customFormat="1" ht="13" x14ac:dyDescent="0.15">
      <c r="A19" s="151">
        <v>0.29650462962962965</v>
      </c>
      <c r="B19" s="130">
        <v>0.29864583333333333</v>
      </c>
      <c r="C19" s="125" t="s">
        <v>244</v>
      </c>
      <c r="D19" s="73"/>
      <c r="E19" s="157">
        <v>12.075455515</v>
      </c>
      <c r="F19" s="125">
        <v>13.392910686</v>
      </c>
      <c r="G19" s="125">
        <v>13.024701147</v>
      </c>
      <c r="H19" s="125">
        <v>13.976884457000001</v>
      </c>
      <c r="I19" s="125">
        <v>15.575468897</v>
      </c>
      <c r="J19" s="73"/>
      <c r="K19" s="157">
        <v>0.79554500500000003</v>
      </c>
      <c r="L19" s="125">
        <v>0.55935533199999998</v>
      </c>
      <c r="M19" s="125">
        <v>1.001026194</v>
      </c>
      <c r="N19" s="125">
        <v>1.1454154729999999</v>
      </c>
      <c r="O19" s="127">
        <v>1.4516649930000001</v>
      </c>
    </row>
    <row r="20" spans="1:15" customFormat="1" ht="13" x14ac:dyDescent="0.15">
      <c r="A20" s="150">
        <v>0.29864583333333333</v>
      </c>
      <c r="B20" s="129">
        <v>0.31253472222222223</v>
      </c>
      <c r="C20" s="124" t="s">
        <v>324</v>
      </c>
      <c r="D20" s="73"/>
      <c r="E20" s="156">
        <v>17.680440360999999</v>
      </c>
      <c r="F20" s="124">
        <v>16.562617662000001</v>
      </c>
      <c r="G20" s="124">
        <v>18.498653141999998</v>
      </c>
      <c r="H20" s="124">
        <v>20.401693361</v>
      </c>
      <c r="I20" s="124">
        <v>22.791952958</v>
      </c>
      <c r="J20" s="73"/>
      <c r="K20" s="156">
        <v>1.193044848</v>
      </c>
      <c r="L20" s="124">
        <v>0.76598403800000003</v>
      </c>
      <c r="M20" s="124">
        <v>1.4398319239999999</v>
      </c>
      <c r="N20" s="124">
        <v>1.704952743</v>
      </c>
      <c r="O20" s="126">
        <v>2.1520296550000002</v>
      </c>
    </row>
    <row r="21" spans="1:15" customFormat="1" ht="13" x14ac:dyDescent="0.15">
      <c r="A21" s="151">
        <v>0.31253472222222223</v>
      </c>
      <c r="B21" s="130">
        <v>0.31584490740740739</v>
      </c>
      <c r="C21" s="125" t="s">
        <v>329</v>
      </c>
      <c r="D21" s="73"/>
      <c r="E21" s="157">
        <v>16.058662560999998</v>
      </c>
      <c r="F21" s="125">
        <v>15.009747943000001</v>
      </c>
      <c r="G21" s="125">
        <v>14.822737164999999</v>
      </c>
      <c r="H21" s="125">
        <v>18.199808985000001</v>
      </c>
      <c r="I21" s="125">
        <v>20.578680838</v>
      </c>
      <c r="J21" s="73"/>
      <c r="K21" s="157">
        <v>1.110346735</v>
      </c>
      <c r="L21" s="125">
        <v>0.60901599900000003</v>
      </c>
      <c r="M21" s="125">
        <v>1.180164352</v>
      </c>
      <c r="N21" s="125">
        <v>1.5788624760000001</v>
      </c>
      <c r="O21" s="127">
        <v>2.0298468519999999</v>
      </c>
    </row>
    <row r="22" spans="1:15" customFormat="1" ht="13" x14ac:dyDescent="0.15">
      <c r="A22" s="150">
        <v>0.31584490740740739</v>
      </c>
      <c r="B22" s="129">
        <v>0.32004629629629627</v>
      </c>
      <c r="C22" s="124" t="s">
        <v>244</v>
      </c>
      <c r="D22" s="73"/>
      <c r="E22" s="156">
        <v>13.861494519000001</v>
      </c>
      <c r="F22" s="124">
        <v>12.276169391</v>
      </c>
      <c r="G22" s="124">
        <v>11.984997041</v>
      </c>
      <c r="H22" s="124">
        <v>13.614992757</v>
      </c>
      <c r="I22" s="124">
        <v>15.702098646</v>
      </c>
      <c r="J22" s="73"/>
      <c r="K22" s="156">
        <v>0.97809141700000002</v>
      </c>
      <c r="L22" s="124">
        <v>0.52898785599999998</v>
      </c>
      <c r="M22" s="124">
        <v>0.94389556900000005</v>
      </c>
      <c r="N22" s="124">
        <v>1.1943065660000001</v>
      </c>
      <c r="O22" s="126">
        <v>1.547540857</v>
      </c>
    </row>
    <row r="23" spans="1:15" customFormat="1" ht="13" x14ac:dyDescent="0.15">
      <c r="A23" s="151">
        <v>0.32004629629629627</v>
      </c>
      <c r="B23" s="130">
        <v>0.33314814814814814</v>
      </c>
      <c r="C23" s="125" t="s">
        <v>324</v>
      </c>
      <c r="D23" s="73"/>
      <c r="E23" s="157">
        <v>16.286595575</v>
      </c>
      <c r="F23" s="125">
        <v>13.265034757</v>
      </c>
      <c r="G23" s="125">
        <v>13.356808352</v>
      </c>
      <c r="H23" s="125">
        <v>16.769869219</v>
      </c>
      <c r="I23" s="125">
        <v>19.503631014</v>
      </c>
      <c r="J23" s="73"/>
      <c r="K23" s="157">
        <v>1.1564299330000001</v>
      </c>
      <c r="L23" s="125">
        <v>0.63286561699999999</v>
      </c>
      <c r="M23" s="125">
        <v>1.0538094840000001</v>
      </c>
      <c r="N23" s="125">
        <v>1.474392382</v>
      </c>
      <c r="O23" s="127">
        <v>1.8998683540000001</v>
      </c>
    </row>
    <row r="24" spans="1:15" customFormat="1" ht="13" x14ac:dyDescent="0.15">
      <c r="A24" s="150">
        <v>0.33314814814814814</v>
      </c>
      <c r="B24" s="129">
        <v>0.33819444444444446</v>
      </c>
      <c r="C24" s="124" t="s">
        <v>330</v>
      </c>
      <c r="D24" s="73"/>
      <c r="E24" s="156">
        <v>14.82848098</v>
      </c>
      <c r="F24" s="124">
        <v>14.301479347000001</v>
      </c>
      <c r="G24" s="124">
        <v>13.433879195999999</v>
      </c>
      <c r="H24" s="124">
        <v>17.506375925</v>
      </c>
      <c r="I24" s="124">
        <v>19.950690044000002</v>
      </c>
      <c r="J24" s="73"/>
      <c r="K24" s="156">
        <v>1.099720021</v>
      </c>
      <c r="L24" s="124">
        <v>0.78930834000000005</v>
      </c>
      <c r="M24" s="124">
        <v>1.0831108629999999</v>
      </c>
      <c r="N24" s="124">
        <v>1.620895639</v>
      </c>
      <c r="O24" s="126">
        <v>2.0888440240000001</v>
      </c>
    </row>
    <row r="25" spans="1:15" customFormat="1" ht="13" x14ac:dyDescent="0.15">
      <c r="A25" s="151">
        <v>0.33819444444444446</v>
      </c>
      <c r="B25" s="130">
        <v>0.34045138888888887</v>
      </c>
      <c r="C25" s="125" t="s">
        <v>244</v>
      </c>
      <c r="D25" s="73"/>
      <c r="E25" s="157">
        <v>11.299783656000001</v>
      </c>
      <c r="F25" s="125">
        <v>9.8238166969999998</v>
      </c>
      <c r="G25" s="125">
        <v>10.423016944</v>
      </c>
      <c r="H25" s="125">
        <v>13.668906207999999</v>
      </c>
      <c r="I25" s="125">
        <v>15.737755231</v>
      </c>
      <c r="J25" s="73"/>
      <c r="K25" s="157">
        <v>0.81151653099999999</v>
      </c>
      <c r="L25" s="125">
        <v>0.51779576699999996</v>
      </c>
      <c r="M25" s="125">
        <v>0.82602125100000001</v>
      </c>
      <c r="N25" s="125">
        <v>1.257997646</v>
      </c>
      <c r="O25" s="127">
        <v>1.6296109560000001</v>
      </c>
    </row>
    <row r="26" spans="1:15" customFormat="1" ht="13" x14ac:dyDescent="0.15">
      <c r="A26" s="150">
        <v>0.34045138888888887</v>
      </c>
      <c r="B26" s="129">
        <v>0.35418981481481482</v>
      </c>
      <c r="C26" s="124" t="s">
        <v>324</v>
      </c>
      <c r="D26" s="73"/>
      <c r="E26" s="156">
        <v>13.710851026</v>
      </c>
      <c r="F26" s="124">
        <v>11.474993153</v>
      </c>
      <c r="G26" s="124">
        <v>13.31872143</v>
      </c>
      <c r="H26" s="124">
        <v>17.164778531</v>
      </c>
      <c r="I26" s="124">
        <v>19.616847414999999</v>
      </c>
      <c r="J26" s="73"/>
      <c r="K26" s="156">
        <v>0.95448288400000003</v>
      </c>
      <c r="L26" s="124">
        <v>0.59504872600000003</v>
      </c>
      <c r="M26" s="124">
        <v>1.047281798</v>
      </c>
      <c r="N26" s="124">
        <v>1.5663635090000001</v>
      </c>
      <c r="O26" s="126">
        <v>2.031169142</v>
      </c>
    </row>
    <row r="27" spans="1:15" customFormat="1" ht="13" x14ac:dyDescent="0.15">
      <c r="A27" s="151">
        <v>0.35418981481481482</v>
      </c>
      <c r="B27" s="130">
        <v>0.35758101851851848</v>
      </c>
      <c r="C27" s="125" t="s">
        <v>331</v>
      </c>
      <c r="D27" s="73"/>
      <c r="E27" s="157">
        <v>12.985076468999999</v>
      </c>
      <c r="F27" s="125">
        <v>9.3133220489999999</v>
      </c>
      <c r="G27" s="125">
        <v>12.816183757999999</v>
      </c>
      <c r="H27" s="125">
        <v>15.969862566</v>
      </c>
      <c r="I27" s="125">
        <v>18.268944235999999</v>
      </c>
      <c r="J27" s="73"/>
      <c r="K27" s="157">
        <v>0.91074258900000005</v>
      </c>
      <c r="L27" s="125">
        <v>0.52931141900000001</v>
      </c>
      <c r="M27" s="125">
        <v>1.0179941720000001</v>
      </c>
      <c r="N27" s="125">
        <v>1.4881495440000001</v>
      </c>
      <c r="O27" s="127">
        <v>1.9274269749999999</v>
      </c>
    </row>
    <row r="28" spans="1:15" customFormat="1" ht="13" x14ac:dyDescent="0.15">
      <c r="A28" s="150">
        <v>0.35758101851851848</v>
      </c>
      <c r="B28" s="129">
        <v>0.36190972222222223</v>
      </c>
      <c r="C28" s="124" t="s">
        <v>244</v>
      </c>
      <c r="D28" s="73"/>
      <c r="E28" s="156">
        <v>11.60771145</v>
      </c>
      <c r="F28" s="124">
        <v>8.0530577710000006</v>
      </c>
      <c r="G28" s="124">
        <v>11.621381908</v>
      </c>
      <c r="H28" s="124">
        <v>13.523548694</v>
      </c>
      <c r="I28" s="124">
        <v>15.458040175000001</v>
      </c>
      <c r="J28" s="73"/>
      <c r="K28" s="156">
        <v>0.82562772100000004</v>
      </c>
      <c r="L28" s="124">
        <v>0.484946233</v>
      </c>
      <c r="M28" s="124">
        <v>0.93459009999999998</v>
      </c>
      <c r="N28" s="124">
        <v>1.270355645</v>
      </c>
      <c r="O28" s="126">
        <v>1.6415945970000001</v>
      </c>
    </row>
    <row r="29" spans="1:15" customFormat="1" ht="13" x14ac:dyDescent="0.15">
      <c r="A29" s="151">
        <v>0.36190972222222223</v>
      </c>
      <c r="B29" s="130">
        <v>0.37493055555555554</v>
      </c>
      <c r="C29" s="125" t="s">
        <v>324</v>
      </c>
      <c r="D29" s="73"/>
      <c r="E29" s="157">
        <v>12.300817471</v>
      </c>
      <c r="F29" s="125">
        <v>9.9113494029999991</v>
      </c>
      <c r="G29" s="125">
        <v>11.426019912999999</v>
      </c>
      <c r="H29" s="125">
        <v>13.679662445</v>
      </c>
      <c r="I29" s="125">
        <v>15.686854760999999</v>
      </c>
      <c r="J29" s="73"/>
      <c r="K29" s="157">
        <v>0.895344217</v>
      </c>
      <c r="L29" s="125">
        <v>0.62005894399999995</v>
      </c>
      <c r="M29" s="125">
        <v>0.93415617699999998</v>
      </c>
      <c r="N29" s="125">
        <v>1.307569875</v>
      </c>
      <c r="O29" s="127">
        <v>1.668985817</v>
      </c>
    </row>
    <row r="30" spans="1:15" customFormat="1" ht="13" x14ac:dyDescent="0.15">
      <c r="A30" s="150">
        <v>0.37505787037037036</v>
      </c>
      <c r="B30" s="129">
        <v>0.38546296296296295</v>
      </c>
      <c r="C30" s="124" t="s">
        <v>433</v>
      </c>
      <c r="D30" s="73"/>
      <c r="E30" s="156">
        <v>13.726808782999999</v>
      </c>
      <c r="F30" s="124">
        <v>13.300121541999999</v>
      </c>
      <c r="G30" s="124">
        <v>11.434476219</v>
      </c>
      <c r="H30" s="124">
        <v>13.766923762999999</v>
      </c>
      <c r="I30" s="124">
        <v>15.472662852999999</v>
      </c>
      <c r="J30" s="73"/>
      <c r="K30" s="156">
        <v>1.0141830030000001</v>
      </c>
      <c r="L30" s="124">
        <v>0.84449553700000002</v>
      </c>
      <c r="M30" s="124">
        <v>0.95186901700000004</v>
      </c>
      <c r="N30" s="124">
        <v>1.4057449630000001</v>
      </c>
      <c r="O30" s="126">
        <v>1.7539922020000001</v>
      </c>
    </row>
    <row r="31" spans="1:15" customFormat="1" ht="13" x14ac:dyDescent="0.15">
      <c r="A31" s="151">
        <v>0.38546296296296295</v>
      </c>
      <c r="B31" s="130">
        <v>0.41390046296296296</v>
      </c>
      <c r="C31" s="125" t="s">
        <v>324</v>
      </c>
      <c r="D31" s="73"/>
      <c r="E31" s="157">
        <v>9.6555973010000002</v>
      </c>
      <c r="F31" s="125">
        <v>7.9205873799999997</v>
      </c>
      <c r="G31" s="125">
        <v>9.3065957259999994</v>
      </c>
      <c r="H31" s="125">
        <v>11.419477486</v>
      </c>
      <c r="I31" s="125">
        <v>12.948015120999999</v>
      </c>
      <c r="J31" s="73"/>
      <c r="K31" s="157">
        <v>0.769237685</v>
      </c>
      <c r="L31" s="125">
        <v>0.53590739399999998</v>
      </c>
      <c r="M31" s="125">
        <v>0.81743677100000001</v>
      </c>
      <c r="N31" s="125">
        <v>1.207485352</v>
      </c>
      <c r="O31" s="127">
        <v>1.4900599160000001</v>
      </c>
    </row>
    <row r="32" spans="1:15" customFormat="1" ht="13" x14ac:dyDescent="0.15">
      <c r="A32" s="150">
        <v>0.41390046296296296</v>
      </c>
      <c r="B32" s="129">
        <v>0.45766203703703701</v>
      </c>
      <c r="C32" s="124" t="s">
        <v>332</v>
      </c>
      <c r="D32" s="73"/>
      <c r="E32" s="156">
        <v>5.6552897690000004</v>
      </c>
      <c r="F32" s="124">
        <v>6.5027778530000004</v>
      </c>
      <c r="G32" s="124">
        <v>5.8858743579999997</v>
      </c>
      <c r="H32" s="124">
        <v>10.480882853000001</v>
      </c>
      <c r="I32" s="124">
        <v>11.543382317000001</v>
      </c>
      <c r="J32" s="73"/>
      <c r="K32" s="156">
        <v>0.52126160300000002</v>
      </c>
      <c r="L32" s="124">
        <v>0.55765088500000004</v>
      </c>
      <c r="M32" s="124">
        <v>0.59231906000000001</v>
      </c>
      <c r="N32" s="124">
        <v>1.269264452</v>
      </c>
      <c r="O32" s="126">
        <v>1.5222918860000001</v>
      </c>
    </row>
    <row r="33" spans="1:15" customFormat="1" ht="13" x14ac:dyDescent="0.15">
      <c r="A33" s="151">
        <v>0.45839120370370368</v>
      </c>
      <c r="B33" s="130">
        <v>0.48114583333333333</v>
      </c>
      <c r="C33" s="125" t="s">
        <v>245</v>
      </c>
      <c r="D33" s="73"/>
      <c r="E33" s="157">
        <v>8.4928517249999995</v>
      </c>
      <c r="F33" s="125">
        <v>11.071173025</v>
      </c>
      <c r="G33" s="125">
        <v>9.5257977109999992</v>
      </c>
      <c r="H33" s="125">
        <v>14.426912136</v>
      </c>
      <c r="I33" s="125">
        <v>15.816606071000001</v>
      </c>
      <c r="J33" s="73"/>
      <c r="K33" s="157">
        <v>0.82781211899999996</v>
      </c>
      <c r="L33" s="125">
        <v>1.029038275</v>
      </c>
      <c r="M33" s="125">
        <v>0.99754982599999997</v>
      </c>
      <c r="N33" s="125">
        <v>1.793026505</v>
      </c>
      <c r="O33" s="127">
        <v>2.1680179079999999</v>
      </c>
    </row>
    <row r="34" spans="1:15" customFormat="1" ht="13" x14ac:dyDescent="0.15">
      <c r="A34" s="150">
        <v>0.48468749999999999</v>
      </c>
      <c r="B34" s="129">
        <v>0.49905092592592593</v>
      </c>
      <c r="C34" s="124" t="s">
        <v>244</v>
      </c>
      <c r="D34" s="73"/>
      <c r="E34" s="156">
        <v>6.2470576519999996</v>
      </c>
      <c r="F34" s="124">
        <v>6.9562600440000004</v>
      </c>
      <c r="G34" s="124">
        <v>7.3997538829999998</v>
      </c>
      <c r="H34" s="124">
        <v>10.856573274</v>
      </c>
      <c r="I34" s="124">
        <v>11.949574484999999</v>
      </c>
      <c r="J34" s="73"/>
      <c r="K34" s="156">
        <v>0.61849646899999999</v>
      </c>
      <c r="L34" s="124">
        <v>0.63120532100000004</v>
      </c>
      <c r="M34" s="124">
        <v>0.801413661</v>
      </c>
      <c r="N34" s="124">
        <v>1.430228075</v>
      </c>
      <c r="O34" s="126">
        <v>1.7512440520000001</v>
      </c>
    </row>
    <row r="35" spans="1:15" customFormat="1" ht="13" x14ac:dyDescent="0.15">
      <c r="A35" s="151">
        <v>0.49905092592592593</v>
      </c>
      <c r="B35" s="130">
        <v>0.54037037037037039</v>
      </c>
      <c r="C35" s="125" t="s">
        <v>434</v>
      </c>
      <c r="D35" s="73"/>
      <c r="E35" s="157">
        <v>5.992617912</v>
      </c>
      <c r="F35" s="125">
        <v>4.3893613519999999</v>
      </c>
      <c r="G35" s="125">
        <v>8.1339092490000002</v>
      </c>
      <c r="H35" s="125">
        <v>12.195317146000001</v>
      </c>
      <c r="I35" s="125">
        <v>13.537561757000001</v>
      </c>
      <c r="J35" s="73"/>
      <c r="K35" s="157">
        <v>0.61816682099999998</v>
      </c>
      <c r="L35" s="125">
        <v>0.38814781799999998</v>
      </c>
      <c r="M35" s="125">
        <v>0.90103612600000005</v>
      </c>
      <c r="N35" s="125">
        <v>1.632175913</v>
      </c>
      <c r="O35" s="127">
        <v>2.0350944000000002</v>
      </c>
    </row>
    <row r="36" spans="1:15" customFormat="1" ht="13" x14ac:dyDescent="0.15">
      <c r="A36" s="150">
        <v>0.54037037037037039</v>
      </c>
      <c r="B36" s="129">
        <v>0.58268518518518519</v>
      </c>
      <c r="C36" s="124" t="s">
        <v>435</v>
      </c>
      <c r="D36" s="73"/>
      <c r="E36" s="156">
        <v>5.7848798119999998</v>
      </c>
      <c r="F36" s="124">
        <v>3.2791199080000002</v>
      </c>
      <c r="G36" s="124">
        <v>6.4010760160000002</v>
      </c>
      <c r="H36" s="124">
        <v>10.162757538999999</v>
      </c>
      <c r="I36" s="124">
        <v>11.356384658</v>
      </c>
      <c r="J36" s="73"/>
      <c r="K36" s="156">
        <v>0.60873610300000003</v>
      </c>
      <c r="L36" s="124">
        <v>0.28760802600000002</v>
      </c>
      <c r="M36" s="124">
        <v>0.71118152800000001</v>
      </c>
      <c r="N36" s="124">
        <v>1.3723330629999999</v>
      </c>
      <c r="O36" s="126">
        <v>1.704347896</v>
      </c>
    </row>
    <row r="37" spans="1:15" customFormat="1" ht="13" x14ac:dyDescent="0.15">
      <c r="A37" s="151">
        <v>0.58340277777777783</v>
      </c>
      <c r="B37" s="130">
        <v>0.60244212962962962</v>
      </c>
      <c r="C37" s="125" t="s">
        <v>239</v>
      </c>
      <c r="D37" s="73"/>
      <c r="E37" s="157">
        <v>6.7956839579999997</v>
      </c>
      <c r="F37" s="125">
        <v>6.4252012120000002</v>
      </c>
      <c r="G37" s="125">
        <v>7.8976694429999998</v>
      </c>
      <c r="H37" s="125">
        <v>11.933445970999999</v>
      </c>
      <c r="I37" s="125">
        <v>13.145198783</v>
      </c>
      <c r="J37" s="73"/>
      <c r="K37" s="157">
        <v>0.72015952299999997</v>
      </c>
      <c r="L37" s="125">
        <v>0.56891113599999998</v>
      </c>
      <c r="M37" s="125">
        <v>0.88995633500000004</v>
      </c>
      <c r="N37" s="125">
        <v>1.6297432089999999</v>
      </c>
      <c r="O37" s="127">
        <v>1.998951286</v>
      </c>
    </row>
    <row r="38" spans="1:15" customFormat="1" ht="13" x14ac:dyDescent="0.15">
      <c r="A38" s="150">
        <v>0.60599537037037032</v>
      </c>
      <c r="B38" s="129">
        <v>0.62018518518518517</v>
      </c>
      <c r="C38" s="124" t="s">
        <v>244</v>
      </c>
      <c r="D38" s="73"/>
      <c r="E38" s="156">
        <v>3.3468029750000001</v>
      </c>
      <c r="F38" s="124">
        <v>1.8030749159999999</v>
      </c>
      <c r="G38" s="124">
        <v>4.2634169120000003</v>
      </c>
      <c r="H38" s="124">
        <v>7.7798209280000004</v>
      </c>
      <c r="I38" s="124">
        <v>8.8164603939999999</v>
      </c>
      <c r="J38" s="73"/>
      <c r="K38" s="156">
        <v>0.35110880799999999</v>
      </c>
      <c r="L38" s="124">
        <v>0.16309713300000001</v>
      </c>
      <c r="M38" s="124">
        <v>0.47768133699999998</v>
      </c>
      <c r="N38" s="124">
        <v>1.040495851</v>
      </c>
      <c r="O38" s="126">
        <v>1.2967416519999999</v>
      </c>
    </row>
    <row r="39" spans="1:15" customFormat="1" ht="13" x14ac:dyDescent="0.15">
      <c r="A39" s="151">
        <v>0.62018518518518517</v>
      </c>
      <c r="B39" s="130">
        <v>0.62954861111111116</v>
      </c>
      <c r="C39" s="125" t="s">
        <v>333</v>
      </c>
      <c r="D39" s="73"/>
      <c r="E39" s="157">
        <v>3.939999088</v>
      </c>
      <c r="F39" s="125">
        <v>3.6520282559999999</v>
      </c>
      <c r="G39" s="125">
        <v>5.7020484849999997</v>
      </c>
      <c r="H39" s="125">
        <v>10.378240749</v>
      </c>
      <c r="I39" s="125">
        <v>11.971118524</v>
      </c>
      <c r="J39" s="73"/>
      <c r="K39" s="157">
        <v>0.42935310799999998</v>
      </c>
      <c r="L39" s="125">
        <v>0.33879487000000003</v>
      </c>
      <c r="M39" s="125">
        <v>0.66500167600000004</v>
      </c>
      <c r="N39" s="125">
        <v>1.4267200120000001</v>
      </c>
      <c r="O39" s="127">
        <v>1.8066371809999999</v>
      </c>
    </row>
    <row r="40" spans="1:15" customFormat="1" ht="13" x14ac:dyDescent="0.15">
      <c r="A40" s="150">
        <v>0.62954861111111116</v>
      </c>
      <c r="B40" s="129">
        <v>0.66849537037037043</v>
      </c>
      <c r="C40" s="124" t="s">
        <v>436</v>
      </c>
      <c r="D40" s="73"/>
      <c r="E40" s="156">
        <v>2.7605155240000001</v>
      </c>
      <c r="F40" s="124">
        <v>2.8849147450000001</v>
      </c>
      <c r="G40" s="124">
        <v>2.8591893169999998</v>
      </c>
      <c r="H40" s="124">
        <v>7.8480482970000001</v>
      </c>
      <c r="I40" s="124">
        <v>9.2243607440000002</v>
      </c>
      <c r="J40" s="73"/>
      <c r="K40" s="156">
        <v>0.30738041199999999</v>
      </c>
      <c r="L40" s="124">
        <v>0.28090522099999998</v>
      </c>
      <c r="M40" s="124">
        <v>0.34872905599999998</v>
      </c>
      <c r="N40" s="124">
        <v>1.171999528</v>
      </c>
      <c r="O40" s="126">
        <v>1.5237629690000001</v>
      </c>
    </row>
    <row r="41" spans="1:15" customFormat="1" ht="13" x14ac:dyDescent="0.15">
      <c r="A41" s="151">
        <v>0.66849537037037043</v>
      </c>
      <c r="B41" s="130">
        <v>0.70776620370370369</v>
      </c>
      <c r="C41" s="125" t="s">
        <v>437</v>
      </c>
      <c r="D41" s="73"/>
      <c r="E41" s="157">
        <v>2.485486587</v>
      </c>
      <c r="F41" s="125">
        <v>3.3677165590000002</v>
      </c>
      <c r="G41" s="125">
        <v>3.3441221250000002</v>
      </c>
      <c r="H41" s="125">
        <v>8.2001304830000006</v>
      </c>
      <c r="I41" s="125">
        <v>9.3964995640000009</v>
      </c>
      <c r="J41" s="73"/>
      <c r="K41" s="157">
        <v>0.27009102000000001</v>
      </c>
      <c r="L41" s="125">
        <v>0.31352812299999999</v>
      </c>
      <c r="M41" s="125">
        <v>0.42012646599999998</v>
      </c>
      <c r="N41" s="125">
        <v>1.3141148979999999</v>
      </c>
      <c r="O41" s="127">
        <v>1.7153657819999999</v>
      </c>
    </row>
    <row r="42" spans="1:15" customFormat="1" ht="13" x14ac:dyDescent="0.15">
      <c r="A42" s="150">
        <v>0.70839120370370379</v>
      </c>
      <c r="B42" s="129">
        <v>0.71737268518518515</v>
      </c>
      <c r="C42" s="124" t="s">
        <v>334</v>
      </c>
      <c r="D42" s="73"/>
      <c r="E42" s="156">
        <v>4.141940731</v>
      </c>
      <c r="F42" s="124">
        <v>3.601446997</v>
      </c>
      <c r="G42" s="124">
        <v>5.3646887039999998</v>
      </c>
      <c r="H42" s="124">
        <v>10.366072333</v>
      </c>
      <c r="I42" s="124">
        <v>11.768191122999999</v>
      </c>
      <c r="J42" s="73"/>
      <c r="K42" s="156">
        <v>0.47546015800000002</v>
      </c>
      <c r="L42" s="124">
        <v>0.358211532</v>
      </c>
      <c r="M42" s="124">
        <v>0.70838321800000004</v>
      </c>
      <c r="N42" s="124">
        <v>1.7765958239999999</v>
      </c>
      <c r="O42" s="126">
        <v>2.3046178529999999</v>
      </c>
    </row>
    <row r="43" spans="1:15" customFormat="1" ht="13" x14ac:dyDescent="0.15">
      <c r="A43" s="151">
        <v>0.71817129629629628</v>
      </c>
      <c r="B43" s="130">
        <v>0.73233796296296294</v>
      </c>
      <c r="C43" s="125" t="s">
        <v>244</v>
      </c>
      <c r="D43" s="73"/>
      <c r="E43" s="157">
        <v>4.5691805580000002</v>
      </c>
      <c r="F43" s="125">
        <v>3.8008062480000002</v>
      </c>
      <c r="G43" s="125">
        <v>5.6954150910000001</v>
      </c>
      <c r="H43" s="125">
        <v>9.0429487789999996</v>
      </c>
      <c r="I43" s="125">
        <v>10.111408867</v>
      </c>
      <c r="J43" s="73"/>
      <c r="K43" s="157">
        <v>0.55161460799999995</v>
      </c>
      <c r="L43" s="125">
        <v>0.39527057700000001</v>
      </c>
      <c r="M43" s="125">
        <v>0.784285809</v>
      </c>
      <c r="N43" s="125">
        <v>1.577518274</v>
      </c>
      <c r="O43" s="127">
        <v>1.9930921180000001</v>
      </c>
    </row>
    <row r="44" spans="1:15" customFormat="1" ht="13" x14ac:dyDescent="0.15">
      <c r="A44" s="150">
        <v>0.73233796296296294</v>
      </c>
      <c r="B44" s="129">
        <v>0.76113425925925926</v>
      </c>
      <c r="C44" s="124" t="s">
        <v>334</v>
      </c>
      <c r="D44" s="73"/>
      <c r="E44" s="156">
        <v>5.6306429470000001</v>
      </c>
      <c r="F44" s="124">
        <v>3.4161344549999999</v>
      </c>
      <c r="G44" s="124">
        <v>6.9619719949999999</v>
      </c>
      <c r="H44" s="124">
        <v>10.422097892</v>
      </c>
      <c r="I44" s="124">
        <v>11.809754692</v>
      </c>
      <c r="J44" s="73"/>
      <c r="K44" s="156">
        <v>0.747655281</v>
      </c>
      <c r="L44" s="124">
        <v>0.39190358199999997</v>
      </c>
      <c r="M44" s="124">
        <v>1.0655070369999999</v>
      </c>
      <c r="N44" s="124">
        <v>1.98021531</v>
      </c>
      <c r="O44" s="126">
        <v>2.5424741819999999</v>
      </c>
    </row>
    <row r="45" spans="1:15" customFormat="1" ht="13" x14ac:dyDescent="0.15">
      <c r="A45" s="151">
        <v>0.76113425925925926</v>
      </c>
      <c r="B45" s="130">
        <v>0.81685185185185183</v>
      </c>
      <c r="C45" s="125" t="s">
        <v>337</v>
      </c>
      <c r="D45" s="73"/>
      <c r="E45" s="157">
        <v>7.3958001439999999</v>
      </c>
      <c r="F45" s="125">
        <v>5.7904468690000002</v>
      </c>
      <c r="G45" s="125">
        <v>8.0093053580000007</v>
      </c>
      <c r="H45" s="125">
        <v>11.681476411</v>
      </c>
      <c r="I45" s="125">
        <v>12.646155456000001</v>
      </c>
      <c r="J45" s="73"/>
      <c r="K45" s="157">
        <v>1.167989723</v>
      </c>
      <c r="L45" s="125">
        <v>0.78377287900000003</v>
      </c>
      <c r="M45" s="125">
        <v>1.440858142</v>
      </c>
      <c r="N45" s="125">
        <v>2.6381493549999999</v>
      </c>
      <c r="O45" s="127">
        <v>3.2790203390000001</v>
      </c>
    </row>
    <row r="46" spans="1:15" customFormat="1" ht="13" x14ac:dyDescent="0.15">
      <c r="A46" s="150">
        <v>0.81685185185185183</v>
      </c>
      <c r="B46" s="129">
        <v>0.83318287037037031</v>
      </c>
      <c r="C46" s="124" t="s">
        <v>244</v>
      </c>
      <c r="D46" s="73"/>
      <c r="E46" s="156">
        <v>7.6213729920000004</v>
      </c>
      <c r="F46" s="124">
        <v>6.5504632300000001</v>
      </c>
      <c r="G46" s="124">
        <v>8.2512495399999999</v>
      </c>
      <c r="H46" s="124">
        <v>11.318504674</v>
      </c>
      <c r="I46" s="124">
        <v>12.264465883</v>
      </c>
      <c r="J46" s="73"/>
      <c r="K46" s="156">
        <v>1.363246312</v>
      </c>
      <c r="L46" s="124">
        <v>0.95375537799999999</v>
      </c>
      <c r="M46" s="124">
        <v>1.6952413260000001</v>
      </c>
      <c r="N46" s="124">
        <v>2.934491811</v>
      </c>
      <c r="O46" s="126">
        <v>3.700491467</v>
      </c>
    </row>
    <row r="47" spans="1:15" customFormat="1" ht="13" x14ac:dyDescent="0.15">
      <c r="A47" s="151">
        <v>0.83340277777777771</v>
      </c>
      <c r="B47" s="130">
        <v>0.88295138888888891</v>
      </c>
      <c r="C47" s="125" t="s">
        <v>335</v>
      </c>
      <c r="D47" s="73"/>
      <c r="E47" s="157">
        <v>9.8927247979999997</v>
      </c>
      <c r="F47" s="125">
        <v>8.3444498740000004</v>
      </c>
      <c r="G47" s="125">
        <v>11.313341811000001</v>
      </c>
      <c r="H47" s="125">
        <v>14.966999539</v>
      </c>
      <c r="I47" s="125">
        <v>16.179736208000001</v>
      </c>
      <c r="J47" s="73"/>
      <c r="K47" s="157">
        <v>2.0766610019999998</v>
      </c>
      <c r="L47" s="125">
        <v>1.4057448180000001</v>
      </c>
      <c r="M47" s="125">
        <v>2.7104677599999998</v>
      </c>
      <c r="N47" s="125">
        <v>4.436667763</v>
      </c>
      <c r="O47" s="127">
        <v>5.6011425340000001</v>
      </c>
    </row>
    <row r="48" spans="1:15" customFormat="1" ht="13" x14ac:dyDescent="0.15">
      <c r="A48" s="150">
        <v>0.88295138888888891</v>
      </c>
      <c r="B48" s="129">
        <v>0.92511574074074077</v>
      </c>
      <c r="C48" s="124" t="s">
        <v>427</v>
      </c>
      <c r="D48" s="73"/>
      <c r="E48" s="156">
        <v>7.2633151050000002</v>
      </c>
      <c r="F48" s="124">
        <v>6.6030180740000004</v>
      </c>
      <c r="G48" s="124">
        <v>8.5521645280000005</v>
      </c>
      <c r="H48" s="124">
        <v>13.304981787999999</v>
      </c>
      <c r="I48" s="124">
        <v>14.265654407</v>
      </c>
      <c r="J48" s="73"/>
      <c r="K48" s="156">
        <v>1.69591479</v>
      </c>
      <c r="L48" s="124">
        <v>1.181736143</v>
      </c>
      <c r="M48" s="124">
        <v>2.2469781640000002</v>
      </c>
      <c r="N48" s="124">
        <v>4.1559322329999997</v>
      </c>
      <c r="O48" s="126">
        <v>5.1925860190000002</v>
      </c>
    </row>
    <row r="49" spans="1:15" customFormat="1" ht="13" x14ac:dyDescent="0.15">
      <c r="A49" s="151">
        <v>0.92511574074074077</v>
      </c>
      <c r="B49" s="130">
        <v>1.0061226851851852</v>
      </c>
      <c r="C49" s="125" t="s">
        <v>427</v>
      </c>
      <c r="D49" s="73"/>
      <c r="E49" s="157">
        <v>8.4401031930000006</v>
      </c>
      <c r="F49" s="125">
        <v>7.0425657609999996</v>
      </c>
      <c r="G49" s="125">
        <v>10.56038678</v>
      </c>
      <c r="H49" s="125">
        <v>17.159190964</v>
      </c>
      <c r="I49" s="125">
        <v>18.342729687999999</v>
      </c>
      <c r="J49" s="73"/>
      <c r="K49" s="157">
        <v>1.6114131599999999</v>
      </c>
      <c r="L49" s="125">
        <v>1.0779567400000001</v>
      </c>
      <c r="M49" s="125">
        <v>2.1791126670000001</v>
      </c>
      <c r="N49" s="125">
        <v>4.2188808050000004</v>
      </c>
      <c r="O49" s="127">
        <v>5.269024581</v>
      </c>
    </row>
    <row r="50" spans="1:15" customFormat="1" ht="13" x14ac:dyDescent="0.15">
      <c r="A50" s="150">
        <v>1.006724537037037</v>
      </c>
      <c r="B50" s="129">
        <v>1.0488541666666666</v>
      </c>
      <c r="C50" s="124" t="s">
        <v>438</v>
      </c>
      <c r="D50" s="73"/>
      <c r="E50" s="156">
        <v>3.4839750120000001</v>
      </c>
      <c r="F50" s="124">
        <v>1.8329323200000001</v>
      </c>
      <c r="G50" s="124">
        <v>4.8588145450000004</v>
      </c>
      <c r="H50" s="124">
        <v>8.9598949030000004</v>
      </c>
      <c r="I50" s="124">
        <v>9.802829912</v>
      </c>
      <c r="J50" s="73"/>
      <c r="K50" s="156">
        <v>0.33690169399999997</v>
      </c>
      <c r="L50" s="124">
        <v>0.156994675</v>
      </c>
      <c r="M50" s="124">
        <v>0.49477903299999998</v>
      </c>
      <c r="N50" s="124">
        <v>1.0545643339999999</v>
      </c>
      <c r="O50" s="126">
        <v>1.337561883</v>
      </c>
    </row>
    <row r="51" spans="1:15" customFormat="1" ht="13" x14ac:dyDescent="0.15">
      <c r="A51" s="151">
        <v>1.0488541666666666</v>
      </c>
      <c r="B51" s="130">
        <v>1.0711111111111111</v>
      </c>
      <c r="C51" s="125" t="s">
        <v>439</v>
      </c>
      <c r="D51" s="73"/>
      <c r="E51" s="157">
        <v>3.3443182889999998</v>
      </c>
      <c r="F51" s="125">
        <v>4.439365488</v>
      </c>
      <c r="G51" s="125">
        <v>4.5366700819999997</v>
      </c>
      <c r="H51" s="125">
        <v>6.7274944449999996</v>
      </c>
      <c r="I51" s="125">
        <v>6.8817853949999996</v>
      </c>
      <c r="J51" s="73"/>
      <c r="K51" s="157">
        <v>0.193754394</v>
      </c>
      <c r="L51" s="125">
        <v>0.23299934</v>
      </c>
      <c r="M51" s="125">
        <v>0.270106921</v>
      </c>
      <c r="N51" s="125">
        <v>0.45955270399999998</v>
      </c>
      <c r="O51" s="127">
        <v>0.54087848500000002</v>
      </c>
    </row>
    <row r="52" spans="1:15" customFormat="1" ht="13" x14ac:dyDescent="0.15">
      <c r="A52" s="150">
        <v>1.0711111111111111</v>
      </c>
      <c r="B52" s="129">
        <v>1.0732060185185184</v>
      </c>
      <c r="C52" s="124" t="s">
        <v>200</v>
      </c>
      <c r="D52" s="73"/>
      <c r="E52" s="156">
        <v>2.5783653979999999</v>
      </c>
      <c r="F52" s="124">
        <v>3.163260615</v>
      </c>
      <c r="G52" s="124">
        <v>4.5748073790000001</v>
      </c>
      <c r="H52" s="124">
        <v>6.4612685279999997</v>
      </c>
      <c r="I52" s="124">
        <v>6.6586296469999997</v>
      </c>
      <c r="J52" s="73"/>
      <c r="K52" s="156">
        <v>0.127892009</v>
      </c>
      <c r="L52" s="124">
        <v>0.14651676199999999</v>
      </c>
      <c r="M52" s="124">
        <v>0.22242709999999999</v>
      </c>
      <c r="N52" s="124">
        <v>0.36644600500000002</v>
      </c>
      <c r="O52" s="126">
        <v>0.434822241</v>
      </c>
    </row>
    <row r="53" spans="1:15" customFormat="1" ht="13" x14ac:dyDescent="0.15">
      <c r="A53" s="151">
        <v>1.0732060185185184</v>
      </c>
      <c r="B53" s="130">
        <v>1.111724537037037</v>
      </c>
      <c r="C53" s="125" t="s">
        <v>440</v>
      </c>
      <c r="D53" s="73"/>
      <c r="E53" s="157">
        <v>2.5940723339999998</v>
      </c>
      <c r="F53" s="125">
        <v>5.4410957599999996</v>
      </c>
      <c r="G53" s="125">
        <v>2.7494689129999998</v>
      </c>
      <c r="H53" s="125">
        <v>5.8432699030000004</v>
      </c>
      <c r="I53" s="125">
        <v>5.6334895060000001</v>
      </c>
      <c r="J53" s="73"/>
      <c r="K53" s="157">
        <v>9.5933542999999996E-2</v>
      </c>
      <c r="L53" s="125">
        <v>0.17590877599999999</v>
      </c>
      <c r="M53" s="125">
        <v>0.102844114</v>
      </c>
      <c r="N53" s="125">
        <v>0.26028298100000002</v>
      </c>
      <c r="O53" s="127">
        <v>0.29353773399999999</v>
      </c>
    </row>
    <row r="54" spans="1:15" customFormat="1" ht="13" x14ac:dyDescent="0.15">
      <c r="A54" s="150">
        <v>1.111724537037037</v>
      </c>
      <c r="B54" s="129">
        <v>1.1498148148148148</v>
      </c>
      <c r="C54" s="124" t="s">
        <v>441</v>
      </c>
      <c r="D54" s="73"/>
      <c r="E54" s="156">
        <v>3.9983455669999999</v>
      </c>
      <c r="F54" s="124">
        <v>9.053860963</v>
      </c>
      <c r="G54" s="124">
        <v>4.3542371370000001</v>
      </c>
      <c r="H54" s="124">
        <v>6.9951571640000001</v>
      </c>
      <c r="I54" s="124">
        <v>6.9173698760000004</v>
      </c>
      <c r="J54" s="73"/>
      <c r="K54" s="156">
        <v>0.10196345699999999</v>
      </c>
      <c r="L54" s="124">
        <v>0.18893680800000001</v>
      </c>
      <c r="M54" s="124">
        <v>0.10888321400000001</v>
      </c>
      <c r="N54" s="124">
        <v>0.20577162700000001</v>
      </c>
      <c r="O54" s="126">
        <v>0.235999655</v>
      </c>
    </row>
    <row r="55" spans="1:15" customFormat="1" ht="13" x14ac:dyDescent="0.15">
      <c r="A55" s="151">
        <v>1.1498148148148148</v>
      </c>
      <c r="B55" s="130">
        <v>1.1894907407407407</v>
      </c>
      <c r="C55" s="125" t="s">
        <v>442</v>
      </c>
      <c r="D55" s="73"/>
      <c r="E55" s="157">
        <v>2.9790907660000001</v>
      </c>
      <c r="F55" s="125">
        <v>6.9361307679999999</v>
      </c>
      <c r="G55" s="125">
        <v>3.0543525100000002</v>
      </c>
      <c r="H55" s="125">
        <v>5.9676107580000002</v>
      </c>
      <c r="I55" s="125">
        <v>6.0882444439999999</v>
      </c>
      <c r="J55" s="73"/>
      <c r="K55" s="157">
        <v>4.7999193000000002E-2</v>
      </c>
      <c r="L55" s="125">
        <v>9.3967447999999995E-2</v>
      </c>
      <c r="M55" s="125">
        <v>5.0351996000000003E-2</v>
      </c>
      <c r="N55" s="125">
        <v>0.122738835</v>
      </c>
      <c r="O55" s="127">
        <v>0.14550887900000001</v>
      </c>
    </row>
    <row r="56" spans="1:15" customFormat="1" ht="13" x14ac:dyDescent="0.15">
      <c r="A56" s="150">
        <v>1.1894907407407407</v>
      </c>
      <c r="B56" s="129">
        <v>1.2063310185185185</v>
      </c>
      <c r="C56" s="124" t="s">
        <v>232</v>
      </c>
      <c r="D56" s="73"/>
      <c r="E56" s="156">
        <v>5.6991323500000002</v>
      </c>
      <c r="F56" s="124">
        <v>12.473125632</v>
      </c>
      <c r="G56" s="124">
        <v>6.6823748930000004</v>
      </c>
      <c r="H56" s="124">
        <v>7.5311250730000001</v>
      </c>
      <c r="I56" s="124">
        <v>8.1630426069999995</v>
      </c>
      <c r="J56" s="73"/>
      <c r="K56" s="156">
        <v>6.5915725999999994E-2</v>
      </c>
      <c r="L56" s="124">
        <v>0.13752213299999999</v>
      </c>
      <c r="M56" s="124">
        <v>9.8531143000000002E-2</v>
      </c>
      <c r="N56" s="124">
        <v>0.142110651</v>
      </c>
      <c r="O56" s="126">
        <v>0.18631067600000001</v>
      </c>
    </row>
    <row r="57" spans="1:15" customFormat="1" ht="14" thickBot="1" x14ac:dyDescent="0.2">
      <c r="A57" s="154">
        <v>1.2081597222222222</v>
      </c>
      <c r="B57" s="155">
        <v>1.2083333333333333</v>
      </c>
      <c r="C57" s="153" t="s">
        <v>246</v>
      </c>
      <c r="D57" s="74"/>
      <c r="E57" s="231">
        <v>6.431615098</v>
      </c>
      <c r="F57" s="153">
        <v>13.199170105</v>
      </c>
      <c r="G57" s="153">
        <v>7.3893210849999997</v>
      </c>
      <c r="H57" s="153">
        <v>8.6375473629999995</v>
      </c>
      <c r="I57" s="153">
        <v>9.2921235200000005</v>
      </c>
      <c r="J57" s="74"/>
      <c r="K57" s="231">
        <v>6.6878191000000003E-2</v>
      </c>
      <c r="L57" s="153">
        <v>0.13752213299999999</v>
      </c>
      <c r="M57" s="153">
        <v>0.10514330400000001</v>
      </c>
      <c r="N57" s="153">
        <v>0.16520739400000001</v>
      </c>
      <c r="O57" s="229">
        <v>0.21659109300000001</v>
      </c>
    </row>
    <row r="58" spans="1:15" customFormat="1" ht="14" thickTop="1" x14ac:dyDescent="0.15">
      <c r="D58" s="3"/>
      <c r="J58" s="3"/>
    </row>
    <row r="59" spans="1:15" customFormat="1" ht="13" x14ac:dyDescent="0.15">
      <c r="D59" s="3"/>
      <c r="J59" s="3"/>
    </row>
    <row r="60" spans="1:15" customFormat="1" ht="13" x14ac:dyDescent="0.15">
      <c r="D60" s="3"/>
      <c r="J60" s="3"/>
    </row>
    <row r="61" spans="1:15" customFormat="1" ht="13" x14ac:dyDescent="0.15">
      <c r="D61" s="3"/>
      <c r="J61" s="3"/>
    </row>
    <row r="62" spans="1:15" customFormat="1" ht="13" x14ac:dyDescent="0.15">
      <c r="D62" s="3"/>
      <c r="J62" s="3"/>
    </row>
    <row r="63" spans="1:15" customFormat="1" ht="13" x14ac:dyDescent="0.15">
      <c r="D63" s="3"/>
      <c r="J63" s="3"/>
    </row>
    <row r="64" spans="1:15" customFormat="1" ht="13" x14ac:dyDescent="0.15">
      <c r="D64" s="3"/>
      <c r="J64" s="3"/>
    </row>
    <row r="65" spans="4:10" customFormat="1" ht="13" x14ac:dyDescent="0.15">
      <c r="D65" s="3"/>
      <c r="J65" s="3"/>
    </row>
    <row r="66" spans="4:10" customFormat="1" ht="13" x14ac:dyDescent="0.15">
      <c r="D66" s="3"/>
      <c r="J66" s="3"/>
    </row>
    <row r="67" spans="4:10" customFormat="1" ht="13" x14ac:dyDescent="0.15">
      <c r="D67" s="3"/>
      <c r="J67" s="3"/>
    </row>
    <row r="68" spans="4:10" customFormat="1" ht="13" x14ac:dyDescent="0.15">
      <c r="D68" s="3"/>
      <c r="J68" s="3"/>
    </row>
    <row r="69" spans="4:10" customFormat="1" ht="13" x14ac:dyDescent="0.15">
      <c r="D69" s="3"/>
      <c r="J69" s="3"/>
    </row>
    <row r="70" spans="4:10" customFormat="1" ht="13" x14ac:dyDescent="0.15">
      <c r="D70" s="3"/>
      <c r="J70" s="3"/>
    </row>
    <row r="71" spans="4:10" customFormat="1" ht="13" x14ac:dyDescent="0.15">
      <c r="D71" s="3"/>
      <c r="J71" s="3"/>
    </row>
    <row r="72" spans="4:10" customFormat="1" ht="13" x14ac:dyDescent="0.15">
      <c r="D72" s="3"/>
      <c r="J72" s="3"/>
    </row>
    <row r="73" spans="4:10" customFormat="1" ht="13" x14ac:dyDescent="0.15">
      <c r="D73" s="3"/>
      <c r="J73" s="3"/>
    </row>
    <row r="74" spans="4:10" customFormat="1" ht="13" x14ac:dyDescent="0.15">
      <c r="D74" s="3"/>
      <c r="J74" s="3"/>
    </row>
    <row r="75" spans="4:10" customFormat="1" ht="13" x14ac:dyDescent="0.15">
      <c r="D75" s="3"/>
      <c r="J75" s="3"/>
    </row>
    <row r="76" spans="4:10" customFormat="1" ht="13" x14ac:dyDescent="0.15">
      <c r="D76" s="3"/>
      <c r="J76" s="3"/>
    </row>
    <row r="77" spans="4:10" customFormat="1" ht="13" x14ac:dyDescent="0.15">
      <c r="D77" s="3"/>
      <c r="J77" s="3"/>
    </row>
    <row r="78" spans="4:10" customFormat="1" ht="13" x14ac:dyDescent="0.15">
      <c r="D78" s="3"/>
      <c r="J78" s="3"/>
    </row>
    <row r="79" spans="4:10" customFormat="1" ht="13" x14ac:dyDescent="0.15">
      <c r="D79" s="3"/>
      <c r="J79" s="3"/>
    </row>
    <row r="80" spans="4:10" customFormat="1" ht="13" x14ac:dyDescent="0.15">
      <c r="D80" s="3"/>
      <c r="J80" s="3"/>
    </row>
    <row r="81" spans="4:10" customFormat="1" ht="13" x14ac:dyDescent="0.15">
      <c r="D81" s="3"/>
      <c r="J81" s="3"/>
    </row>
    <row r="82" spans="4:10" customFormat="1" ht="13" x14ac:dyDescent="0.15">
      <c r="D82" s="3"/>
      <c r="J82" s="3"/>
    </row>
    <row r="83" spans="4:10" customFormat="1" ht="13" x14ac:dyDescent="0.15">
      <c r="D83" s="3"/>
      <c r="J83" s="3"/>
    </row>
    <row r="84" spans="4:10" customFormat="1" ht="13" x14ac:dyDescent="0.15">
      <c r="D84" s="3"/>
      <c r="J84" s="3"/>
    </row>
    <row r="85" spans="4:10" customFormat="1" ht="13" x14ac:dyDescent="0.15">
      <c r="D85" s="3"/>
      <c r="J85" s="3"/>
    </row>
    <row r="86" spans="4:10" customFormat="1" ht="13" x14ac:dyDescent="0.15">
      <c r="D86" s="3"/>
      <c r="J86" s="3"/>
    </row>
    <row r="87" spans="4:10" customFormat="1" ht="13" x14ac:dyDescent="0.15">
      <c r="D87" s="3"/>
      <c r="J87" s="3"/>
    </row>
    <row r="88" spans="4:10" customFormat="1" ht="13" x14ac:dyDescent="0.15">
      <c r="D88" s="3"/>
      <c r="J88" s="3"/>
    </row>
    <row r="89" spans="4:10" customFormat="1" ht="13" x14ac:dyDescent="0.15">
      <c r="D89" s="3"/>
      <c r="J89" s="3"/>
    </row>
    <row r="90" spans="4:10" customFormat="1" ht="13" x14ac:dyDescent="0.15">
      <c r="D90" s="3"/>
      <c r="J90" s="3"/>
    </row>
    <row r="91" spans="4:10" customFormat="1" ht="13" x14ac:dyDescent="0.15">
      <c r="D91" s="3"/>
      <c r="J91" s="3"/>
    </row>
    <row r="92" spans="4:10" customFormat="1" ht="13" x14ac:dyDescent="0.15">
      <c r="D92" s="3"/>
      <c r="J92" s="3"/>
    </row>
    <row r="93" spans="4:10" customFormat="1" ht="13" x14ac:dyDescent="0.15">
      <c r="D93" s="3"/>
      <c r="J93" s="3"/>
    </row>
    <row r="94" spans="4:10" customFormat="1" ht="13" x14ac:dyDescent="0.15">
      <c r="D94" s="3"/>
      <c r="J94" s="3"/>
    </row>
    <row r="95" spans="4:10" customFormat="1" ht="13" x14ac:dyDescent="0.15">
      <c r="D95" s="3"/>
      <c r="J95" s="3"/>
    </row>
    <row r="96" spans="4:10" customFormat="1" ht="13" x14ac:dyDescent="0.15">
      <c r="D96" s="3"/>
      <c r="J96" s="3"/>
    </row>
    <row r="97" spans="4:10" customFormat="1" ht="13" x14ac:dyDescent="0.15">
      <c r="D97" s="3"/>
      <c r="J97" s="3"/>
    </row>
    <row r="98" spans="4:10" customFormat="1" ht="13" x14ac:dyDescent="0.15">
      <c r="D98" s="3"/>
      <c r="J98" s="3"/>
    </row>
    <row r="99" spans="4:10" customFormat="1" ht="13" x14ac:dyDescent="0.15">
      <c r="D99" s="3"/>
      <c r="J99" s="3"/>
    </row>
    <row r="100" spans="4:10" customFormat="1" ht="13" x14ac:dyDescent="0.15">
      <c r="D100" s="3"/>
      <c r="J100" s="3"/>
    </row>
    <row r="101" spans="4:10" customFormat="1" ht="13" x14ac:dyDescent="0.15">
      <c r="D101" s="3"/>
      <c r="J101" s="3"/>
    </row>
    <row r="102" spans="4:10" customFormat="1" ht="13" x14ac:dyDescent="0.15">
      <c r="D102" s="3"/>
      <c r="J102" s="3"/>
    </row>
    <row r="103" spans="4:10" customFormat="1" ht="13" x14ac:dyDescent="0.15">
      <c r="D103" s="3"/>
      <c r="J103" s="3"/>
    </row>
    <row r="104" spans="4:10" customFormat="1" ht="13" x14ac:dyDescent="0.15">
      <c r="D104" s="3"/>
      <c r="J104" s="3"/>
    </row>
    <row r="105" spans="4:10" customFormat="1" ht="13" x14ac:dyDescent="0.15">
      <c r="D105" s="3"/>
      <c r="J105" s="3"/>
    </row>
    <row r="106" spans="4:10" customFormat="1" ht="13" x14ac:dyDescent="0.15">
      <c r="D106" s="3"/>
      <c r="J106" s="3"/>
    </row>
    <row r="107" spans="4:10" customFormat="1" ht="13" x14ac:dyDescent="0.15">
      <c r="D107" s="3"/>
      <c r="J107" s="3"/>
    </row>
    <row r="108" spans="4:10" customFormat="1" ht="13" x14ac:dyDescent="0.15">
      <c r="D108" s="3"/>
      <c r="J108" s="3"/>
    </row>
    <row r="109" spans="4:10" customFormat="1" ht="13" x14ac:dyDescent="0.15">
      <c r="D109" s="3"/>
      <c r="J109" s="3"/>
    </row>
    <row r="110" spans="4:10" customFormat="1" ht="13" x14ac:dyDescent="0.15">
      <c r="D110" s="3"/>
      <c r="J110" s="3"/>
    </row>
    <row r="111" spans="4:10" customFormat="1" ht="13" x14ac:dyDescent="0.15">
      <c r="D111" s="3"/>
      <c r="J111" s="3"/>
    </row>
    <row r="112" spans="4:10" customFormat="1" ht="13" x14ac:dyDescent="0.15">
      <c r="D112" s="3"/>
      <c r="J112" s="3"/>
    </row>
    <row r="113" spans="4:10" customFormat="1" ht="13" x14ac:dyDescent="0.15">
      <c r="D113" s="3"/>
      <c r="J113" s="3"/>
    </row>
    <row r="114" spans="4:10" customFormat="1" ht="13" x14ac:dyDescent="0.15">
      <c r="D114" s="3"/>
      <c r="J114" s="3"/>
    </row>
    <row r="115" spans="4:10" customFormat="1" ht="13" x14ac:dyDescent="0.15">
      <c r="D115" s="3"/>
      <c r="J115" s="3"/>
    </row>
    <row r="116" spans="4:10" customFormat="1" ht="13" x14ac:dyDescent="0.15">
      <c r="D116" s="3"/>
      <c r="J116" s="3"/>
    </row>
    <row r="117" spans="4:10" customFormat="1" ht="13" x14ac:dyDescent="0.15">
      <c r="D117" s="3"/>
      <c r="J117" s="3"/>
    </row>
    <row r="118" spans="4:10" customFormat="1" ht="13" x14ac:dyDescent="0.15">
      <c r="D118" s="3"/>
      <c r="J118" s="3"/>
    </row>
    <row r="119" spans="4:10" customFormat="1" ht="13" x14ac:dyDescent="0.15">
      <c r="D119" s="3"/>
      <c r="J119" s="3"/>
    </row>
    <row r="120" spans="4:10" customFormat="1" ht="13" x14ac:dyDescent="0.15">
      <c r="D120" s="3"/>
      <c r="J120" s="3"/>
    </row>
    <row r="121" spans="4:10" customFormat="1" ht="13" x14ac:dyDescent="0.15">
      <c r="D121" s="3"/>
      <c r="J121" s="3"/>
    </row>
    <row r="122" spans="4:10" customFormat="1" ht="13" x14ac:dyDescent="0.15">
      <c r="D122" s="3"/>
      <c r="J122" s="3"/>
    </row>
    <row r="123" spans="4:10" customFormat="1" ht="13" x14ac:dyDescent="0.15">
      <c r="D123" s="3"/>
      <c r="J123" s="3"/>
    </row>
    <row r="124" spans="4:10" customFormat="1" ht="13" x14ac:dyDescent="0.15">
      <c r="D124" s="3"/>
      <c r="J124" s="3"/>
    </row>
    <row r="125" spans="4:10" customFormat="1" ht="13" x14ac:dyDescent="0.15">
      <c r="D125" s="3"/>
      <c r="J125" s="3"/>
    </row>
    <row r="126" spans="4:10" customFormat="1" ht="13" x14ac:dyDescent="0.15">
      <c r="D126" s="3"/>
      <c r="J126" s="3"/>
    </row>
    <row r="127" spans="4:10" customFormat="1" ht="13" x14ac:dyDescent="0.15">
      <c r="D127" s="3"/>
      <c r="J127" s="3"/>
    </row>
    <row r="128" spans="4:10" customFormat="1" ht="13" x14ac:dyDescent="0.15">
      <c r="D128" s="3"/>
      <c r="J128" s="3"/>
    </row>
    <row r="129" spans="4:10" customFormat="1" ht="13" x14ac:dyDescent="0.15">
      <c r="D129" s="3"/>
      <c r="J129" s="3"/>
    </row>
    <row r="130" spans="4:10" customFormat="1" ht="13" x14ac:dyDescent="0.15">
      <c r="D130" s="3"/>
      <c r="J130" s="3"/>
    </row>
    <row r="131" spans="4:10" customFormat="1" ht="13" x14ac:dyDescent="0.15">
      <c r="D131" s="3"/>
      <c r="J131" s="3"/>
    </row>
    <row r="132" spans="4:10" customFormat="1" ht="13" x14ac:dyDescent="0.15">
      <c r="D132" s="3"/>
      <c r="J132" s="3"/>
    </row>
    <row r="133" spans="4:10" customFormat="1" ht="13" x14ac:dyDescent="0.15">
      <c r="D133" s="3"/>
      <c r="J133" s="3"/>
    </row>
    <row r="134" spans="4:10" customFormat="1" ht="13" x14ac:dyDescent="0.15">
      <c r="D134" s="3"/>
      <c r="J134" s="3"/>
    </row>
    <row r="135" spans="4:10" customFormat="1" ht="13" x14ac:dyDescent="0.15">
      <c r="D135" s="3"/>
      <c r="J135" s="3"/>
    </row>
    <row r="136" spans="4:10" customFormat="1" ht="13" x14ac:dyDescent="0.15">
      <c r="D136" s="3"/>
      <c r="J136" s="3"/>
    </row>
    <row r="137" spans="4:10" customFormat="1" ht="13" x14ac:dyDescent="0.15">
      <c r="D137" s="3"/>
      <c r="J137" s="3"/>
    </row>
    <row r="138" spans="4:10" customFormat="1" ht="13" x14ac:dyDescent="0.15">
      <c r="D138" s="3"/>
      <c r="J138" s="3"/>
    </row>
    <row r="139" spans="4:10" customFormat="1" ht="13" x14ac:dyDescent="0.15">
      <c r="D139" s="3"/>
      <c r="J139" s="3"/>
    </row>
    <row r="140" spans="4:10" customFormat="1" ht="13" x14ac:dyDescent="0.15">
      <c r="D140" s="3"/>
      <c r="J140" s="3"/>
    </row>
    <row r="141" spans="4:10" customFormat="1" ht="13" x14ac:dyDescent="0.15">
      <c r="D141" s="3"/>
      <c r="J141" s="3"/>
    </row>
    <row r="142" spans="4:10" customFormat="1" ht="13" x14ac:dyDescent="0.15">
      <c r="D142" s="3"/>
      <c r="J142" s="3"/>
    </row>
    <row r="143" spans="4:10" customFormat="1" ht="13" x14ac:dyDescent="0.15">
      <c r="D143" s="3"/>
      <c r="J143" s="3"/>
    </row>
    <row r="144" spans="4:10" customFormat="1" ht="13" x14ac:dyDescent="0.15">
      <c r="D144" s="3"/>
      <c r="J144" s="3"/>
    </row>
    <row r="145" spans="4:10" customFormat="1" ht="13" x14ac:dyDescent="0.15">
      <c r="D145" s="3"/>
      <c r="J145" s="3"/>
    </row>
    <row r="146" spans="4:10" customFormat="1" ht="13" x14ac:dyDescent="0.15">
      <c r="D146" s="3"/>
      <c r="J146" s="3"/>
    </row>
    <row r="147" spans="4:10" customFormat="1" ht="13" x14ac:dyDescent="0.15">
      <c r="D147" s="3"/>
      <c r="J147" s="3"/>
    </row>
    <row r="148" spans="4:10" customFormat="1" ht="13" x14ac:dyDescent="0.15">
      <c r="D148" s="3"/>
      <c r="J148" s="3"/>
    </row>
    <row r="149" spans="4:10" customFormat="1" ht="13" x14ac:dyDescent="0.15">
      <c r="D149" s="3"/>
      <c r="J149" s="3"/>
    </row>
    <row r="150" spans="4:10" customFormat="1" ht="13" x14ac:dyDescent="0.15">
      <c r="D150" s="3"/>
      <c r="J150" s="3"/>
    </row>
    <row r="151" spans="4:10" customFormat="1" ht="13" x14ac:dyDescent="0.15">
      <c r="D151" s="3"/>
      <c r="J151" s="3"/>
    </row>
    <row r="152" spans="4:10" customFormat="1" ht="13" x14ac:dyDescent="0.15">
      <c r="D152" s="3"/>
      <c r="J152" s="3"/>
    </row>
    <row r="153" spans="4:10" customFormat="1" ht="13" x14ac:dyDescent="0.15">
      <c r="D153" s="3"/>
      <c r="J153" s="3"/>
    </row>
    <row r="154" spans="4:10" customFormat="1" ht="13" x14ac:dyDescent="0.15">
      <c r="D154" s="3"/>
      <c r="J154" s="3"/>
    </row>
    <row r="155" spans="4:10" customFormat="1" ht="13" x14ac:dyDescent="0.15">
      <c r="D155" s="3"/>
      <c r="J155" s="3"/>
    </row>
    <row r="156" spans="4:10" customFormat="1" ht="13" x14ac:dyDescent="0.15">
      <c r="D156" s="3"/>
      <c r="J156" s="3"/>
    </row>
    <row r="157" spans="4:10" customFormat="1" ht="13" x14ac:dyDescent="0.15">
      <c r="D157" s="3"/>
      <c r="J157" s="3"/>
    </row>
    <row r="158" spans="4:10" customFormat="1" ht="13" x14ac:dyDescent="0.15">
      <c r="D158" s="3"/>
      <c r="J158" s="3"/>
    </row>
    <row r="159" spans="4:10" customFormat="1" ht="13" x14ac:dyDescent="0.15">
      <c r="D159" s="3"/>
      <c r="J159" s="3"/>
    </row>
    <row r="160" spans="4:10" customFormat="1" ht="13" x14ac:dyDescent="0.15">
      <c r="D160" s="3"/>
      <c r="J160" s="3"/>
    </row>
    <row r="161" spans="4:10" customFormat="1" ht="13" x14ac:dyDescent="0.15">
      <c r="D161" s="3"/>
      <c r="J161" s="3"/>
    </row>
    <row r="162" spans="4:10" customFormat="1" ht="13" x14ac:dyDescent="0.15">
      <c r="D162" s="3"/>
      <c r="J162" s="3"/>
    </row>
    <row r="163" spans="4:10" customFormat="1" ht="13" x14ac:dyDescent="0.15">
      <c r="D163" s="3"/>
      <c r="J163" s="3"/>
    </row>
    <row r="164" spans="4:10" customFormat="1" ht="13" x14ac:dyDescent="0.15">
      <c r="D164" s="3"/>
      <c r="J164" s="3"/>
    </row>
    <row r="165" spans="4:10" customFormat="1" ht="13" x14ac:dyDescent="0.15">
      <c r="D165" s="3"/>
      <c r="J165" s="3"/>
    </row>
    <row r="166" spans="4:10" customFormat="1" ht="13" x14ac:dyDescent="0.15">
      <c r="D166" s="3"/>
      <c r="J166" s="3"/>
    </row>
    <row r="167" spans="4:10" customFormat="1" ht="13" x14ac:dyDescent="0.15">
      <c r="D167" s="3"/>
      <c r="J167" s="3"/>
    </row>
    <row r="168" spans="4:10" customFormat="1" ht="13" x14ac:dyDescent="0.15">
      <c r="D168" s="3"/>
      <c r="J168" s="3"/>
    </row>
    <row r="169" spans="4:10" customFormat="1" ht="13" x14ac:dyDescent="0.15">
      <c r="D169" s="3"/>
      <c r="J169" s="3"/>
    </row>
    <row r="170" spans="4:10" customFormat="1" ht="13" x14ac:dyDescent="0.15">
      <c r="D170" s="3"/>
      <c r="J170" s="3"/>
    </row>
    <row r="171" spans="4:10" customFormat="1" ht="13" x14ac:dyDescent="0.15">
      <c r="D171" s="3"/>
      <c r="J171" s="3"/>
    </row>
    <row r="172" spans="4:10" customFormat="1" ht="13" x14ac:dyDescent="0.15">
      <c r="D172" s="3"/>
      <c r="J172" s="3"/>
    </row>
    <row r="173" spans="4:10" customFormat="1" ht="13" x14ac:dyDescent="0.15">
      <c r="D173" s="3"/>
      <c r="J173" s="3"/>
    </row>
    <row r="174" spans="4:10" customFormat="1" ht="13" x14ac:dyDescent="0.15">
      <c r="D174" s="3"/>
      <c r="J174" s="3"/>
    </row>
    <row r="175" spans="4:10" customFormat="1" ht="13" x14ac:dyDescent="0.15">
      <c r="D175" s="3"/>
      <c r="J175" s="3"/>
    </row>
    <row r="176" spans="4:10" customFormat="1" ht="13" x14ac:dyDescent="0.15">
      <c r="D176" s="3"/>
      <c r="J176" s="3"/>
    </row>
    <row r="177" spans="4:10" customFormat="1" ht="13" x14ac:dyDescent="0.15">
      <c r="D177" s="3"/>
      <c r="J177" s="3"/>
    </row>
    <row r="178" spans="4:10" customFormat="1" ht="13" x14ac:dyDescent="0.15">
      <c r="D178" s="3"/>
      <c r="J178" s="3"/>
    </row>
    <row r="179" spans="4:10" customFormat="1" ht="13" x14ac:dyDescent="0.15">
      <c r="D179" s="3"/>
      <c r="J179" s="3"/>
    </row>
    <row r="180" spans="4:10" customFormat="1" ht="13" x14ac:dyDescent="0.15">
      <c r="D180" s="3"/>
      <c r="J180" s="3"/>
    </row>
    <row r="181" spans="4:10" customFormat="1" ht="13" x14ac:dyDescent="0.15">
      <c r="D181" s="3"/>
      <c r="J181" s="3"/>
    </row>
    <row r="182" spans="4:10" customFormat="1" ht="13" x14ac:dyDescent="0.15">
      <c r="D182" s="3"/>
      <c r="J182" s="3"/>
    </row>
    <row r="183" spans="4:10" customFormat="1" ht="13" x14ac:dyDescent="0.15">
      <c r="D183" s="3"/>
      <c r="J183" s="3"/>
    </row>
    <row r="184" spans="4:10" customFormat="1" ht="13" x14ac:dyDescent="0.15">
      <c r="D184" s="3"/>
      <c r="J184" s="3"/>
    </row>
    <row r="185" spans="4:10" customFormat="1" ht="13" x14ac:dyDescent="0.15">
      <c r="D185" s="3"/>
      <c r="J185" s="3"/>
    </row>
    <row r="186" spans="4:10" customFormat="1" ht="13" x14ac:dyDescent="0.15">
      <c r="D186" s="3"/>
      <c r="J186" s="3"/>
    </row>
    <row r="187" spans="4:10" customFormat="1" ht="13" x14ac:dyDescent="0.15">
      <c r="D187" s="3"/>
      <c r="J187" s="3"/>
    </row>
    <row r="188" spans="4:10" customFormat="1" ht="13" x14ac:dyDescent="0.15">
      <c r="D188" s="3"/>
      <c r="J188" s="3"/>
    </row>
    <row r="189" spans="4:10" customFormat="1" ht="13" x14ac:dyDescent="0.15">
      <c r="D189" s="3"/>
      <c r="J189" s="3"/>
    </row>
    <row r="190" spans="4:10" customFormat="1" ht="13" x14ac:dyDescent="0.15">
      <c r="D190" s="3"/>
      <c r="J190" s="3"/>
    </row>
    <row r="191" spans="4:10" customFormat="1" ht="13" x14ac:dyDescent="0.15">
      <c r="D191" s="3"/>
      <c r="J191" s="3"/>
    </row>
    <row r="192" spans="4:10" customFormat="1" ht="13" x14ac:dyDescent="0.15">
      <c r="D192" s="3"/>
      <c r="J192" s="3"/>
    </row>
    <row r="193" spans="4:10" customFormat="1" ht="13" x14ac:dyDescent="0.15">
      <c r="D193" s="3"/>
      <c r="J193" s="3"/>
    </row>
    <row r="194" spans="4:10" customFormat="1" ht="13" x14ac:dyDescent="0.15">
      <c r="D194" s="3"/>
      <c r="J194" s="3"/>
    </row>
    <row r="195" spans="4:10" customFormat="1" ht="13" x14ac:dyDescent="0.15">
      <c r="D195" s="3"/>
      <c r="J195" s="3"/>
    </row>
    <row r="196" spans="4:10" customFormat="1" ht="13" x14ac:dyDescent="0.15">
      <c r="D196" s="3"/>
      <c r="J196" s="3"/>
    </row>
    <row r="197" spans="4:10" customFormat="1" ht="13" x14ac:dyDescent="0.15">
      <c r="D197" s="3"/>
      <c r="J197" s="3"/>
    </row>
    <row r="198" spans="4:10" customFormat="1" ht="13" x14ac:dyDescent="0.15">
      <c r="D198" s="3"/>
      <c r="J198" s="3"/>
    </row>
    <row r="199" spans="4:10" customFormat="1" ht="13" x14ac:dyDescent="0.15">
      <c r="D199" s="3"/>
      <c r="J199" s="3"/>
    </row>
    <row r="200" spans="4:10" customFormat="1" ht="13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1:G2 G182:G65536">
    <cfRule type="cellIs" dxfId="57" priority="4" stopIfTrue="1" operator="greaterThanOrEqual">
      <formula>$J$2</formula>
    </cfRule>
  </conditionalFormatting>
  <conditionalFormatting sqref="G3">
    <cfRule type="cellIs" dxfId="56" priority="3" stopIfTrue="1" operator="greaterThanOrEqual">
      <formula>$J$2</formula>
    </cfRule>
  </conditionalFormatting>
  <conditionalFormatting sqref="I6:I195">
    <cfRule type="cellIs" dxfId="55" priority="1" stopIfTrue="1" operator="greaterThanOrEqual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6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 enableFormatConditionsCalculation="0">
    <pageSetUpPr fitToPage="1"/>
  </sheetPr>
  <dimension ref="A1:DO201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69" customWidth="1"/>
    <col min="10" max="10" width="0.6640625" style="121" customWidth="1"/>
    <col min="11" max="12" width="7.5" style="117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68"/>
      <c r="J1" s="120"/>
      <c r="K1" s="116"/>
      <c r="L1" s="116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ht="16" x14ac:dyDescent="0.2">
      <c r="A2" s="38" t="s">
        <v>63</v>
      </c>
      <c r="F2" s="44" t="s">
        <v>35</v>
      </c>
      <c r="I2" s="189">
        <f>J2</f>
        <v>6.8692768190000004</v>
      </c>
      <c r="J2" s="234">
        <f>help1_3!B12</f>
        <v>6.8692768190000004</v>
      </c>
      <c r="K2" s="119" t="s">
        <v>171</v>
      </c>
      <c r="L2" s="119"/>
    </row>
    <row r="3" spans="1:119" s="47" customFormat="1" ht="15" customHeight="1" thickBot="1" x14ac:dyDescent="0.2">
      <c r="D3" s="118"/>
      <c r="E3" s="44"/>
      <c r="F3" s="44" t="s">
        <v>35</v>
      </c>
      <c r="G3" s="44"/>
      <c r="H3" s="45"/>
      <c r="I3" s="195">
        <f>J3</f>
        <v>11.401740299</v>
      </c>
      <c r="J3" s="234">
        <f>help1_3!L12</f>
        <v>11.401740299</v>
      </c>
      <c r="K3" s="119" t="s">
        <v>288</v>
      </c>
      <c r="L3" s="118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58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58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x14ac:dyDescent="0.15">
      <c r="A6" s="150">
        <v>0.20833333333333334</v>
      </c>
      <c r="B6" s="129">
        <v>0.20951388888888889</v>
      </c>
      <c r="C6" s="124" t="s">
        <v>487</v>
      </c>
      <c r="D6" s="73"/>
      <c r="E6" s="156">
        <v>5.6248934449999997</v>
      </c>
      <c r="F6" s="124">
        <v>4.8843270240000001</v>
      </c>
      <c r="G6" s="124">
        <v>8.8961106500000007</v>
      </c>
      <c r="H6" s="124">
        <v>9.6357209200000007</v>
      </c>
      <c r="I6" s="124">
        <v>10.319900480999999</v>
      </c>
      <c r="J6" s="73"/>
      <c r="K6" s="156">
        <v>0.13257896799999999</v>
      </c>
      <c r="L6" s="124">
        <v>9.6090162000000007E-2</v>
      </c>
      <c r="M6" s="124">
        <v>0.25120550899999999</v>
      </c>
      <c r="N6" s="124">
        <v>0.32329999700000001</v>
      </c>
      <c r="O6" s="126">
        <v>0.37236738200000002</v>
      </c>
    </row>
    <row r="7" spans="1:119" customFormat="1" x14ac:dyDescent="0.15">
      <c r="A7" s="151">
        <v>0.20951388888888889</v>
      </c>
      <c r="B7" s="130">
        <v>0.24980324074074076</v>
      </c>
      <c r="C7" s="125" t="s">
        <v>488</v>
      </c>
      <c r="D7" s="73"/>
      <c r="E7" s="157">
        <v>5.6346830079999997</v>
      </c>
      <c r="F7" s="125">
        <v>5.4398787249999998</v>
      </c>
      <c r="G7" s="125">
        <v>9.3783532899999997</v>
      </c>
      <c r="H7" s="125">
        <v>9.7719754600000002</v>
      </c>
      <c r="I7" s="125">
        <v>10.394177062000001</v>
      </c>
      <c r="J7" s="73"/>
      <c r="K7" s="157">
        <v>0.152168464</v>
      </c>
      <c r="L7" s="125">
        <v>0.11570717799999999</v>
      </c>
      <c r="M7" s="125">
        <v>0.32848475599999999</v>
      </c>
      <c r="N7" s="125">
        <v>0.40414096100000002</v>
      </c>
      <c r="O7" s="127">
        <v>0.463771398</v>
      </c>
    </row>
    <row r="8" spans="1:119" customFormat="1" x14ac:dyDescent="0.15">
      <c r="A8" s="150">
        <v>0.24980324074074076</v>
      </c>
      <c r="B8" s="129">
        <v>0.25004629629629632</v>
      </c>
      <c r="C8" s="124" t="s">
        <v>489</v>
      </c>
      <c r="D8" s="73"/>
      <c r="E8" s="156">
        <v>5.5537791380000003</v>
      </c>
      <c r="F8" s="124">
        <v>6.9747325990000002</v>
      </c>
      <c r="G8" s="124">
        <v>8.0268204149999995</v>
      </c>
      <c r="H8" s="124">
        <v>9.1263028110000004</v>
      </c>
      <c r="I8" s="124">
        <v>9.7407578669999992</v>
      </c>
      <c r="J8" s="73"/>
      <c r="K8" s="156">
        <v>0.18313300800000001</v>
      </c>
      <c r="L8" s="124">
        <v>0.162063343</v>
      </c>
      <c r="M8" s="124">
        <v>0.35856213999999997</v>
      </c>
      <c r="N8" s="124">
        <v>0.46860507800000001</v>
      </c>
      <c r="O8" s="126">
        <v>0.53972547999999998</v>
      </c>
    </row>
    <row r="9" spans="1:119" customFormat="1" x14ac:dyDescent="0.15">
      <c r="A9" s="151">
        <v>0.25004629629629632</v>
      </c>
      <c r="B9" s="130">
        <v>0.25526620370370373</v>
      </c>
      <c r="C9" s="125" t="s">
        <v>348</v>
      </c>
      <c r="D9" s="73"/>
      <c r="E9" s="157">
        <v>5.0743197819999999</v>
      </c>
      <c r="F9" s="125">
        <v>8.4203644059999991</v>
      </c>
      <c r="G9" s="125">
        <v>6.4696931580000001</v>
      </c>
      <c r="H9" s="125">
        <v>6.4796084599999997</v>
      </c>
      <c r="I9" s="125">
        <v>6.854420964</v>
      </c>
      <c r="J9" s="73"/>
      <c r="K9" s="157">
        <v>0.17819184599999999</v>
      </c>
      <c r="L9" s="125">
        <v>0.17561138200000001</v>
      </c>
      <c r="M9" s="125">
        <v>0.300287792</v>
      </c>
      <c r="N9" s="125">
        <v>0.35159636</v>
      </c>
      <c r="O9" s="127">
        <v>0.404958296</v>
      </c>
    </row>
    <row r="10" spans="1:119" customFormat="1" x14ac:dyDescent="0.15">
      <c r="A10" s="150">
        <v>0.25526620370370373</v>
      </c>
      <c r="B10" s="129">
        <v>0.25665509259259262</v>
      </c>
      <c r="C10" s="124" t="s">
        <v>188</v>
      </c>
      <c r="D10" s="73"/>
      <c r="E10" s="156">
        <v>5.1837394879999996</v>
      </c>
      <c r="F10" s="124">
        <v>10.645718799000001</v>
      </c>
      <c r="G10" s="124">
        <v>6.902090287</v>
      </c>
      <c r="H10" s="124">
        <v>6.4685560329999996</v>
      </c>
      <c r="I10" s="124">
        <v>6.7989707209999999</v>
      </c>
      <c r="J10" s="73"/>
      <c r="K10" s="156">
        <v>0.195047041</v>
      </c>
      <c r="L10" s="124">
        <v>0.22122214000000001</v>
      </c>
      <c r="M10" s="124">
        <v>0.32996182099999999</v>
      </c>
      <c r="N10" s="124">
        <v>0.36483639800000001</v>
      </c>
      <c r="O10" s="126">
        <v>0.420207781</v>
      </c>
    </row>
    <row r="11" spans="1:119" customFormat="1" x14ac:dyDescent="0.15">
      <c r="A11" s="151">
        <v>0.25665509259259262</v>
      </c>
      <c r="B11" s="130">
        <v>0.27223379629629629</v>
      </c>
      <c r="C11" s="125" t="s">
        <v>489</v>
      </c>
      <c r="D11" s="73"/>
      <c r="E11" s="157">
        <v>4.1747052880000002</v>
      </c>
      <c r="F11" s="125">
        <v>8.140553766</v>
      </c>
      <c r="G11" s="125">
        <v>5.0063273769999999</v>
      </c>
      <c r="H11" s="125">
        <v>4.9579920089999998</v>
      </c>
      <c r="I11" s="125">
        <v>5.2490732370000002</v>
      </c>
      <c r="J11" s="73"/>
      <c r="K11" s="157">
        <v>0.186480864</v>
      </c>
      <c r="L11" s="125">
        <v>0.19435524200000001</v>
      </c>
      <c r="M11" s="125">
        <v>0.28481535699999999</v>
      </c>
      <c r="N11" s="125">
        <v>0.30613328200000001</v>
      </c>
      <c r="O11" s="127">
        <v>0.35259526699999999</v>
      </c>
    </row>
    <row r="12" spans="1:119" customFormat="1" x14ac:dyDescent="0.15">
      <c r="A12" s="150">
        <v>0.27223379629629629</v>
      </c>
      <c r="B12" s="129">
        <v>0.27363425925925927</v>
      </c>
      <c r="C12" s="124" t="s">
        <v>188</v>
      </c>
      <c r="D12" s="73"/>
      <c r="E12" s="156">
        <v>3.5553434309999998</v>
      </c>
      <c r="F12" s="124">
        <v>3.9646293199999998</v>
      </c>
      <c r="G12" s="124">
        <v>4.222430428</v>
      </c>
      <c r="H12" s="124">
        <v>4.1565318500000004</v>
      </c>
      <c r="I12" s="124">
        <v>4.2706578129999997</v>
      </c>
      <c r="J12" s="73"/>
      <c r="K12" s="156">
        <v>0.18023559</v>
      </c>
      <c r="L12" s="124">
        <v>0.118317595</v>
      </c>
      <c r="M12" s="124">
        <v>0.276626802</v>
      </c>
      <c r="N12" s="124">
        <v>0.29272991599999998</v>
      </c>
      <c r="O12" s="126">
        <v>0.32616204199999999</v>
      </c>
    </row>
    <row r="13" spans="1:119" customFormat="1" x14ac:dyDescent="0.15">
      <c r="A13" s="151">
        <v>0.27363425925925927</v>
      </c>
      <c r="B13" s="130">
        <v>0.29171296296296295</v>
      </c>
      <c r="C13" s="125" t="s">
        <v>489</v>
      </c>
      <c r="D13" s="73"/>
      <c r="E13" s="157">
        <v>2.5829827910000001</v>
      </c>
      <c r="F13" s="125">
        <v>3.2522544629999999</v>
      </c>
      <c r="G13" s="125">
        <v>3.2493562370000002</v>
      </c>
      <c r="H13" s="125">
        <v>3.2682719929999999</v>
      </c>
      <c r="I13" s="125">
        <v>3.4658169320000001</v>
      </c>
      <c r="J13" s="73"/>
      <c r="K13" s="157">
        <v>0.146516805</v>
      </c>
      <c r="L13" s="125">
        <v>0.118317595</v>
      </c>
      <c r="M13" s="125">
        <v>0.231213687</v>
      </c>
      <c r="N13" s="125">
        <v>0.25266897399999999</v>
      </c>
      <c r="O13" s="127">
        <v>0.28805629700000002</v>
      </c>
    </row>
    <row r="14" spans="1:119" customFormat="1" x14ac:dyDescent="0.15">
      <c r="A14" s="150">
        <v>0.29171296296296295</v>
      </c>
      <c r="B14" s="129">
        <v>0.29675925925925922</v>
      </c>
      <c r="C14" s="124" t="s">
        <v>349</v>
      </c>
      <c r="D14" s="73"/>
      <c r="E14" s="156">
        <v>2.7647459240000001</v>
      </c>
      <c r="F14" s="124">
        <v>3.2103304650000002</v>
      </c>
      <c r="G14" s="124">
        <v>3.4324306770000002</v>
      </c>
      <c r="H14" s="124">
        <v>3.7364526100000002</v>
      </c>
      <c r="I14" s="124">
        <v>4.0313620319999997</v>
      </c>
      <c r="J14" s="73"/>
      <c r="K14" s="156">
        <v>0.165760835</v>
      </c>
      <c r="L14" s="124">
        <v>0.118317595</v>
      </c>
      <c r="M14" s="124">
        <v>0.253588009</v>
      </c>
      <c r="N14" s="124">
        <v>0.30661695900000002</v>
      </c>
      <c r="O14" s="126">
        <v>0.353152352</v>
      </c>
    </row>
    <row r="15" spans="1:119" customFormat="1" x14ac:dyDescent="0.15">
      <c r="A15" s="151">
        <v>0.29675925925925922</v>
      </c>
      <c r="B15" s="130">
        <v>0.29814814814814816</v>
      </c>
      <c r="C15" s="125" t="s">
        <v>188</v>
      </c>
      <c r="D15" s="73"/>
      <c r="E15" s="157">
        <v>2.5486539879999999</v>
      </c>
      <c r="F15" s="125">
        <v>3.2969205079999999</v>
      </c>
      <c r="G15" s="125">
        <v>3.0260782939999999</v>
      </c>
      <c r="H15" s="125">
        <v>3.4213368059999998</v>
      </c>
      <c r="I15" s="125">
        <v>3.7151348419999999</v>
      </c>
      <c r="J15" s="73"/>
      <c r="K15" s="157">
        <v>0.16483151700000001</v>
      </c>
      <c r="L15" s="125">
        <v>0.13491150499999999</v>
      </c>
      <c r="M15" s="125">
        <v>0.23050061699999999</v>
      </c>
      <c r="N15" s="125">
        <v>0.27868823100000001</v>
      </c>
      <c r="O15" s="127">
        <v>0.32098486799999998</v>
      </c>
    </row>
    <row r="16" spans="1:119" customFormat="1" x14ac:dyDescent="0.15">
      <c r="A16" s="150">
        <v>0.29814814814814816</v>
      </c>
      <c r="B16" s="129">
        <v>0.31341435185185185</v>
      </c>
      <c r="C16" s="124" t="s">
        <v>489</v>
      </c>
      <c r="D16" s="73"/>
      <c r="E16" s="156">
        <v>2.1656288940000001</v>
      </c>
      <c r="F16" s="124">
        <v>2.8574315320000001</v>
      </c>
      <c r="G16" s="124">
        <v>2.8796683970000001</v>
      </c>
      <c r="H16" s="124">
        <v>3.268106731</v>
      </c>
      <c r="I16" s="124">
        <v>3.5538159610000002</v>
      </c>
      <c r="J16" s="73"/>
      <c r="K16" s="156">
        <v>0.146151533</v>
      </c>
      <c r="L16" s="124">
        <v>0.13110659099999999</v>
      </c>
      <c r="M16" s="124">
        <v>0.224191896</v>
      </c>
      <c r="N16" s="124">
        <v>0.27328268300000003</v>
      </c>
      <c r="O16" s="126">
        <v>0.31244886199999999</v>
      </c>
    </row>
    <row r="17" spans="1:15" customFormat="1" x14ac:dyDescent="0.15">
      <c r="A17" s="151">
        <v>0.31341435185185185</v>
      </c>
      <c r="B17" s="130">
        <v>0.31481481481481483</v>
      </c>
      <c r="C17" s="125" t="s">
        <v>188</v>
      </c>
      <c r="D17" s="73"/>
      <c r="E17" s="157">
        <v>1.6158637680000001</v>
      </c>
      <c r="F17" s="125">
        <v>2.861929199</v>
      </c>
      <c r="G17" s="125">
        <v>2.3456335369999999</v>
      </c>
      <c r="H17" s="125">
        <v>2.363299043</v>
      </c>
      <c r="I17" s="125">
        <v>2.6083635329999999</v>
      </c>
      <c r="J17" s="73"/>
      <c r="K17" s="157">
        <v>0.11214386899999999</v>
      </c>
      <c r="L17" s="125">
        <v>0.118317595</v>
      </c>
      <c r="M17" s="125">
        <v>0.18772145800000001</v>
      </c>
      <c r="N17" s="125">
        <v>0.205617628</v>
      </c>
      <c r="O17" s="127">
        <v>0.23682430700000001</v>
      </c>
    </row>
    <row r="18" spans="1:15" customFormat="1" x14ac:dyDescent="0.15">
      <c r="A18" s="150">
        <v>0.31481481481481483</v>
      </c>
      <c r="B18" s="129">
        <v>0.32329861111111108</v>
      </c>
      <c r="C18" s="124" t="s">
        <v>489</v>
      </c>
      <c r="D18" s="73"/>
      <c r="E18" s="156">
        <v>1.3707193259999999</v>
      </c>
      <c r="F18" s="124">
        <v>1.663011196</v>
      </c>
      <c r="G18" s="124">
        <v>1.9148289979999999</v>
      </c>
      <c r="H18" s="124">
        <v>2.3872624409999998</v>
      </c>
      <c r="I18" s="124">
        <v>2.6566445679999999</v>
      </c>
      <c r="J18" s="73"/>
      <c r="K18" s="156">
        <v>9.6701845999999994E-2</v>
      </c>
      <c r="L18" s="124">
        <v>7.2992188E-2</v>
      </c>
      <c r="M18" s="124">
        <v>0.15124193399999999</v>
      </c>
      <c r="N18" s="124">
        <v>0.20922097200000001</v>
      </c>
      <c r="O18" s="126">
        <v>0.24000669399999999</v>
      </c>
    </row>
    <row r="19" spans="1:15" customFormat="1" x14ac:dyDescent="0.15">
      <c r="A19" s="151">
        <v>0.32329861111111108</v>
      </c>
      <c r="B19" s="130">
        <v>0.32813657407407409</v>
      </c>
      <c r="C19" s="125" t="s">
        <v>350</v>
      </c>
      <c r="D19" s="73"/>
      <c r="E19" s="157">
        <v>1.9269674779999999</v>
      </c>
      <c r="F19" s="125">
        <v>0.30197469900000001</v>
      </c>
      <c r="G19" s="125">
        <v>2.5868409529999998</v>
      </c>
      <c r="H19" s="125">
        <v>3.4270981100000002</v>
      </c>
      <c r="I19" s="125">
        <v>3.8708762029999999</v>
      </c>
      <c r="J19" s="73"/>
      <c r="K19" s="157">
        <v>0.138069888</v>
      </c>
      <c r="L19" s="125">
        <v>1.4775332E-2</v>
      </c>
      <c r="M19" s="125">
        <v>0.20723486099999999</v>
      </c>
      <c r="N19" s="125">
        <v>0.30322766600000001</v>
      </c>
      <c r="O19" s="127">
        <v>0.34924866399999999</v>
      </c>
    </row>
    <row r="20" spans="1:15" customFormat="1" x14ac:dyDescent="0.15">
      <c r="A20" s="150">
        <v>0.32813657407407409</v>
      </c>
      <c r="B20" s="129">
        <v>0.33337962962962964</v>
      </c>
      <c r="C20" s="124" t="s">
        <v>489</v>
      </c>
      <c r="D20" s="73"/>
      <c r="E20" s="156">
        <v>1.0914176520000001</v>
      </c>
      <c r="F20" s="124">
        <v>0.312368117</v>
      </c>
      <c r="G20" s="124">
        <v>1.359761674</v>
      </c>
      <c r="H20" s="124">
        <v>2.248037793</v>
      </c>
      <c r="I20" s="124">
        <v>2.514376119</v>
      </c>
      <c r="J20" s="73"/>
      <c r="K20" s="156">
        <v>7.6997952999999994E-2</v>
      </c>
      <c r="L20" s="124">
        <v>1.4775332E-2</v>
      </c>
      <c r="M20" s="124">
        <v>0.10570629600000001</v>
      </c>
      <c r="N20" s="124">
        <v>0.196706142</v>
      </c>
      <c r="O20" s="126">
        <v>0.22656032000000001</v>
      </c>
    </row>
    <row r="21" spans="1:15" customFormat="1" x14ac:dyDescent="0.15">
      <c r="A21" s="151">
        <v>0.33337962962962964</v>
      </c>
      <c r="B21" s="130">
        <v>0.33976851851851847</v>
      </c>
      <c r="C21" s="125" t="s">
        <v>207</v>
      </c>
      <c r="D21" s="73"/>
      <c r="E21" s="157">
        <v>2.4943454950000001</v>
      </c>
      <c r="F21" s="125">
        <v>3.0018791789999999</v>
      </c>
      <c r="G21" s="125">
        <v>2.2144823919999999</v>
      </c>
      <c r="H21" s="125">
        <v>2.920530453</v>
      </c>
      <c r="I21" s="125">
        <v>3.228533112</v>
      </c>
      <c r="J21" s="73"/>
      <c r="K21" s="157">
        <v>0.183522507</v>
      </c>
      <c r="L21" s="125">
        <v>0.16383803199999999</v>
      </c>
      <c r="M21" s="125">
        <v>0.177684335</v>
      </c>
      <c r="N21" s="125">
        <v>0.26984740000000002</v>
      </c>
      <c r="O21" s="127">
        <v>0.309723164</v>
      </c>
    </row>
    <row r="22" spans="1:15" customFormat="1" x14ac:dyDescent="0.15">
      <c r="A22" s="150">
        <v>0.33976851851851847</v>
      </c>
      <c r="B22" s="129">
        <v>0.34114583333333331</v>
      </c>
      <c r="C22" s="124" t="s">
        <v>188</v>
      </c>
      <c r="D22" s="73"/>
      <c r="E22" s="156">
        <v>3.1212101360000002</v>
      </c>
      <c r="F22" s="124">
        <v>4.0458959940000003</v>
      </c>
      <c r="G22" s="124">
        <v>2.37594394</v>
      </c>
      <c r="H22" s="124">
        <v>2.9809893440000002</v>
      </c>
      <c r="I22" s="124">
        <v>3.3152432310000002</v>
      </c>
      <c r="J22" s="73"/>
      <c r="K22" s="156">
        <v>0.225048688</v>
      </c>
      <c r="L22" s="124">
        <v>0.21784471699999999</v>
      </c>
      <c r="M22" s="124">
        <v>0.189223856</v>
      </c>
      <c r="N22" s="124">
        <v>0.27453381199999999</v>
      </c>
      <c r="O22" s="126">
        <v>0.31619993099999999</v>
      </c>
    </row>
    <row r="23" spans="1:15" customFormat="1" x14ac:dyDescent="0.15">
      <c r="A23" s="151">
        <v>0.34114583333333331</v>
      </c>
      <c r="B23" s="130">
        <v>0.37730324074074079</v>
      </c>
      <c r="C23" s="125" t="s">
        <v>489</v>
      </c>
      <c r="D23" s="73"/>
      <c r="E23" s="157">
        <v>2.2061732529999998</v>
      </c>
      <c r="F23" s="125">
        <v>1.5726154910000001</v>
      </c>
      <c r="G23" s="125">
        <v>2.4482864950000001</v>
      </c>
      <c r="H23" s="125">
        <v>3.0731835429999999</v>
      </c>
      <c r="I23" s="125">
        <v>3.3856021009999999</v>
      </c>
      <c r="J23" s="73"/>
      <c r="K23" s="157">
        <v>0.156996733</v>
      </c>
      <c r="L23" s="125">
        <v>9.0871535000000003E-2</v>
      </c>
      <c r="M23" s="125">
        <v>0.196557273</v>
      </c>
      <c r="N23" s="125">
        <v>0.28837383799999999</v>
      </c>
      <c r="O23" s="127">
        <v>0.329789516</v>
      </c>
    </row>
    <row r="24" spans="1:15" customFormat="1" x14ac:dyDescent="0.15">
      <c r="A24" s="150">
        <v>0.37730324074074079</v>
      </c>
      <c r="B24" s="129">
        <v>0.41652777777777777</v>
      </c>
      <c r="C24" s="124" t="s">
        <v>490</v>
      </c>
      <c r="D24" s="73"/>
      <c r="E24" s="156">
        <v>2.143704305</v>
      </c>
      <c r="F24" s="124">
        <v>1.605526185</v>
      </c>
      <c r="G24" s="124">
        <v>2.2928551750000001</v>
      </c>
      <c r="H24" s="124">
        <v>3.4198660510000001</v>
      </c>
      <c r="I24" s="124">
        <v>3.7721065810000001</v>
      </c>
      <c r="J24" s="73"/>
      <c r="K24" s="156">
        <v>0.16898664899999999</v>
      </c>
      <c r="L24" s="124">
        <v>0.108196747</v>
      </c>
      <c r="M24" s="124">
        <v>0.20004609400000001</v>
      </c>
      <c r="N24" s="124">
        <v>0.360626528</v>
      </c>
      <c r="O24" s="126">
        <v>0.407526004</v>
      </c>
    </row>
    <row r="25" spans="1:15" customFormat="1" x14ac:dyDescent="0.15">
      <c r="A25" s="151">
        <v>0.41671296296296295</v>
      </c>
      <c r="B25" s="130">
        <v>0.43039351851851854</v>
      </c>
      <c r="C25" s="125" t="s">
        <v>202</v>
      </c>
      <c r="D25" s="73"/>
      <c r="E25" s="157">
        <v>5.5510010449999996</v>
      </c>
      <c r="F25" s="125">
        <v>7.2947840839999998</v>
      </c>
      <c r="G25" s="125">
        <v>6.6887116190000002</v>
      </c>
      <c r="H25" s="125">
        <v>8.8445924589999994</v>
      </c>
      <c r="I25" s="125">
        <v>9.6229955759999992</v>
      </c>
      <c r="J25" s="73"/>
      <c r="K25" s="157">
        <v>0.49623838799999997</v>
      </c>
      <c r="L25" s="125">
        <v>0.57602482499999996</v>
      </c>
      <c r="M25" s="125">
        <v>0.65381407599999997</v>
      </c>
      <c r="N25" s="125">
        <v>1.0566707950000001</v>
      </c>
      <c r="O25" s="127">
        <v>1.181473604</v>
      </c>
    </row>
    <row r="26" spans="1:15" customFormat="1" x14ac:dyDescent="0.15">
      <c r="A26" s="150">
        <v>0.43039351851851854</v>
      </c>
      <c r="B26" s="129">
        <v>0.43184027777777773</v>
      </c>
      <c r="C26" s="124" t="s">
        <v>188</v>
      </c>
      <c r="D26" s="73"/>
      <c r="E26" s="156">
        <v>3.8915334189999999</v>
      </c>
      <c r="F26" s="124">
        <v>5.751380062</v>
      </c>
      <c r="G26" s="124">
        <v>4.606802665</v>
      </c>
      <c r="H26" s="124">
        <v>8.1988798739999993</v>
      </c>
      <c r="I26" s="124">
        <v>8.8444941149999998</v>
      </c>
      <c r="J26" s="73"/>
      <c r="K26" s="156">
        <v>0.36455639499999998</v>
      </c>
      <c r="L26" s="124">
        <v>0.489008479</v>
      </c>
      <c r="M26" s="124">
        <v>0.465746149</v>
      </c>
      <c r="N26" s="124">
        <v>1.0097327760000001</v>
      </c>
      <c r="O26" s="126">
        <v>1.1209607079999999</v>
      </c>
    </row>
    <row r="27" spans="1:15" customFormat="1" x14ac:dyDescent="0.15">
      <c r="A27" s="151">
        <v>0.43184027777777773</v>
      </c>
      <c r="B27" s="130">
        <v>0.46667824074074077</v>
      </c>
      <c r="C27" s="125" t="s">
        <v>351</v>
      </c>
      <c r="D27" s="73"/>
      <c r="E27" s="157">
        <v>5.1154208429999999</v>
      </c>
      <c r="F27" s="125">
        <v>4.8794170760000002</v>
      </c>
      <c r="G27" s="125">
        <v>5.8465297559999998</v>
      </c>
      <c r="H27" s="125">
        <v>9.4254238039999994</v>
      </c>
      <c r="I27" s="125">
        <v>10.083740098</v>
      </c>
      <c r="J27" s="73"/>
      <c r="K27" s="157">
        <v>0.48478294399999999</v>
      </c>
      <c r="L27" s="125">
        <v>0.44184057300000001</v>
      </c>
      <c r="M27" s="125">
        <v>0.60503339099999998</v>
      </c>
      <c r="N27" s="125">
        <v>1.162911858</v>
      </c>
      <c r="O27" s="127">
        <v>1.2902183490000001</v>
      </c>
    </row>
    <row r="28" spans="1:15" customFormat="1" x14ac:dyDescent="0.15">
      <c r="A28" s="150">
        <v>0.46667824074074077</v>
      </c>
      <c r="B28" s="129">
        <v>0.50347222222222221</v>
      </c>
      <c r="C28" s="124" t="s">
        <v>351</v>
      </c>
      <c r="D28" s="73"/>
      <c r="E28" s="156">
        <v>6.4681631550000001</v>
      </c>
      <c r="F28" s="124">
        <v>5.7845953669999997</v>
      </c>
      <c r="G28" s="124">
        <v>7.4174901679999996</v>
      </c>
      <c r="H28" s="124">
        <v>11.206492561999999</v>
      </c>
      <c r="I28" s="124">
        <v>11.989556717999999</v>
      </c>
      <c r="J28" s="73"/>
      <c r="K28" s="156">
        <v>0.63671032000000005</v>
      </c>
      <c r="L28" s="124">
        <v>0.53085709199999997</v>
      </c>
      <c r="M28" s="124">
        <v>0.78892343899999995</v>
      </c>
      <c r="N28" s="124">
        <v>1.4344845230000001</v>
      </c>
      <c r="O28" s="126">
        <v>1.610375069</v>
      </c>
    </row>
    <row r="29" spans="1:15" customFormat="1" x14ac:dyDescent="0.15">
      <c r="A29" s="151">
        <v>0.50347222222222221</v>
      </c>
      <c r="B29" s="130">
        <v>0.54158564814814814</v>
      </c>
      <c r="C29" s="125" t="s">
        <v>352</v>
      </c>
      <c r="D29" s="73"/>
      <c r="E29" s="157">
        <v>4.1893840659999997</v>
      </c>
      <c r="F29" s="125">
        <v>3.4955676979999999</v>
      </c>
      <c r="G29" s="125">
        <v>4.987956445</v>
      </c>
      <c r="H29" s="125">
        <v>9.536305918</v>
      </c>
      <c r="I29" s="125">
        <v>10.309605723000001</v>
      </c>
      <c r="J29" s="73"/>
      <c r="K29" s="157">
        <v>0.43501386399999997</v>
      </c>
      <c r="L29" s="125">
        <v>0.310787541</v>
      </c>
      <c r="M29" s="125">
        <v>0.55514313999999998</v>
      </c>
      <c r="N29" s="125">
        <v>1.281678849</v>
      </c>
      <c r="O29" s="127">
        <v>1.4626133939999999</v>
      </c>
    </row>
    <row r="30" spans="1:15" customFormat="1" x14ac:dyDescent="0.15">
      <c r="A30" s="150">
        <v>0.54171296296296301</v>
      </c>
      <c r="B30" s="129">
        <v>0.5553703703703704</v>
      </c>
      <c r="C30" s="124" t="s">
        <v>189</v>
      </c>
      <c r="D30" s="73"/>
      <c r="E30" s="156">
        <v>7.1682520460000001</v>
      </c>
      <c r="F30" s="124">
        <v>6.2046878579999998</v>
      </c>
      <c r="G30" s="124">
        <v>7.5043387499999996</v>
      </c>
      <c r="H30" s="124">
        <v>11.592317591</v>
      </c>
      <c r="I30" s="124">
        <v>12.49978778</v>
      </c>
      <c r="J30" s="73"/>
      <c r="K30" s="156">
        <v>0.75320763899999998</v>
      </c>
      <c r="L30" s="124">
        <v>0.55809324999999999</v>
      </c>
      <c r="M30" s="124">
        <v>0.83241912100000004</v>
      </c>
      <c r="N30" s="124">
        <v>1.556700738</v>
      </c>
      <c r="O30" s="126">
        <v>1.7712414670000001</v>
      </c>
    </row>
    <row r="31" spans="1:15" customFormat="1" x14ac:dyDescent="0.15">
      <c r="A31" s="151">
        <v>0.5553703703703704</v>
      </c>
      <c r="B31" s="130">
        <v>0.6056597222222222</v>
      </c>
      <c r="C31" s="125" t="s">
        <v>353</v>
      </c>
      <c r="D31" s="73"/>
      <c r="E31" s="157">
        <v>6.1143600669999998</v>
      </c>
      <c r="F31" s="125">
        <v>4.2780106929999997</v>
      </c>
      <c r="G31" s="125">
        <v>6.5532023559999999</v>
      </c>
      <c r="H31" s="125">
        <v>10.918775286000001</v>
      </c>
      <c r="I31" s="125">
        <v>11.746960524</v>
      </c>
      <c r="J31" s="73"/>
      <c r="K31" s="157">
        <v>0.64495362300000003</v>
      </c>
      <c r="L31" s="125">
        <v>0.37371721400000002</v>
      </c>
      <c r="M31" s="125">
        <v>0.73195065500000001</v>
      </c>
      <c r="N31" s="125">
        <v>1.4819982789999999</v>
      </c>
      <c r="O31" s="127">
        <v>1.6761915590000001</v>
      </c>
    </row>
    <row r="32" spans="1:15" customFormat="1" x14ac:dyDescent="0.15">
      <c r="A32" s="150">
        <v>0.6056597222222222</v>
      </c>
      <c r="B32" s="129">
        <v>0.6474537037037037</v>
      </c>
      <c r="C32" s="124" t="s">
        <v>491</v>
      </c>
      <c r="D32" s="73"/>
      <c r="E32" s="156">
        <v>5.8471596589999999</v>
      </c>
      <c r="F32" s="124">
        <v>4.8298974819999998</v>
      </c>
      <c r="G32" s="124">
        <v>6.3278412810000004</v>
      </c>
      <c r="H32" s="124">
        <v>9.6582116360000008</v>
      </c>
      <c r="I32" s="124">
        <v>10.430598689</v>
      </c>
      <c r="J32" s="73"/>
      <c r="K32" s="156">
        <v>0.63950830700000005</v>
      </c>
      <c r="L32" s="124">
        <v>0.45706592099999999</v>
      </c>
      <c r="M32" s="124">
        <v>0.742561464</v>
      </c>
      <c r="N32" s="124">
        <v>1.352602348</v>
      </c>
      <c r="O32" s="126">
        <v>1.535502895</v>
      </c>
    </row>
    <row r="33" spans="1:15" customFormat="1" x14ac:dyDescent="0.15">
      <c r="A33" s="151">
        <v>0.6474537037037037</v>
      </c>
      <c r="B33" s="130">
        <v>0.6665740740740741</v>
      </c>
      <c r="C33" s="125" t="s">
        <v>354</v>
      </c>
      <c r="D33" s="73"/>
      <c r="E33" s="157">
        <v>6.7464037489999997</v>
      </c>
      <c r="F33" s="125">
        <v>7.4746607279999999</v>
      </c>
      <c r="G33" s="125">
        <v>7.7846220050000001</v>
      </c>
      <c r="H33" s="125">
        <v>10.492637587999999</v>
      </c>
      <c r="I33" s="125">
        <v>11.263395749000001</v>
      </c>
      <c r="J33" s="73"/>
      <c r="K33" s="157">
        <v>0.74133618899999998</v>
      </c>
      <c r="L33" s="125">
        <v>0.71682898799999994</v>
      </c>
      <c r="M33" s="125">
        <v>0.94672256700000001</v>
      </c>
      <c r="N33" s="125">
        <v>1.586406483</v>
      </c>
      <c r="O33" s="127">
        <v>1.797863129</v>
      </c>
    </row>
    <row r="34" spans="1:15" customFormat="1" x14ac:dyDescent="0.15">
      <c r="A34" s="150">
        <v>0.66671296296296301</v>
      </c>
      <c r="B34" s="129">
        <v>0.68025462962962957</v>
      </c>
      <c r="C34" s="124" t="s">
        <v>355</v>
      </c>
      <c r="D34" s="73"/>
      <c r="E34" s="156">
        <v>6.8860945530000004</v>
      </c>
      <c r="F34" s="124">
        <v>5.1471881650000002</v>
      </c>
      <c r="G34" s="124">
        <v>8.8753455320000008</v>
      </c>
      <c r="H34" s="124">
        <v>10.947773658999999</v>
      </c>
      <c r="I34" s="124">
        <v>11.715328804</v>
      </c>
      <c r="J34" s="73"/>
      <c r="K34" s="156">
        <v>0.74217919399999999</v>
      </c>
      <c r="L34" s="124">
        <v>0.47599714199999998</v>
      </c>
      <c r="M34" s="124">
        <v>1.0934907030000001</v>
      </c>
      <c r="N34" s="124">
        <v>1.7117427119999999</v>
      </c>
      <c r="O34" s="126">
        <v>1.948923833</v>
      </c>
    </row>
    <row r="35" spans="1:15" customFormat="1" x14ac:dyDescent="0.15">
      <c r="A35" s="151">
        <v>0.68025462962962957</v>
      </c>
      <c r="B35" s="130">
        <v>0.68170138888888887</v>
      </c>
      <c r="C35" s="125" t="s">
        <v>188</v>
      </c>
      <c r="D35" s="73"/>
      <c r="E35" s="157">
        <v>5.2736653069999999</v>
      </c>
      <c r="F35" s="125">
        <v>3.6351475999999998</v>
      </c>
      <c r="G35" s="125">
        <v>7.4936699390000001</v>
      </c>
      <c r="H35" s="125">
        <v>10.381536528</v>
      </c>
      <c r="I35" s="125">
        <v>11.069960082</v>
      </c>
      <c r="J35" s="73"/>
      <c r="K35" s="157">
        <v>0.57549309400000004</v>
      </c>
      <c r="L35" s="125">
        <v>0.32735006500000002</v>
      </c>
      <c r="M35" s="125">
        <v>0.93555747</v>
      </c>
      <c r="N35" s="125">
        <v>1.6634061469999999</v>
      </c>
      <c r="O35" s="127">
        <v>1.8875746019999999</v>
      </c>
    </row>
    <row r="36" spans="1:15" customFormat="1" x14ac:dyDescent="0.15">
      <c r="A36" s="150">
        <v>0.68170138888888887</v>
      </c>
      <c r="B36" s="129">
        <v>0.71567129629629633</v>
      </c>
      <c r="C36" s="124" t="s">
        <v>492</v>
      </c>
      <c r="D36" s="73"/>
      <c r="E36" s="156">
        <v>6.5109247540000004</v>
      </c>
      <c r="F36" s="124">
        <v>7.2952325489999996</v>
      </c>
      <c r="G36" s="124">
        <v>8.7900054680000004</v>
      </c>
      <c r="H36" s="124">
        <v>12.585656720999999</v>
      </c>
      <c r="I36" s="124">
        <v>13.446444614000001</v>
      </c>
      <c r="J36" s="73"/>
      <c r="K36" s="156">
        <v>0.71886567899999998</v>
      </c>
      <c r="L36" s="124">
        <v>0.69417704800000002</v>
      </c>
      <c r="M36" s="124">
        <v>1.124889169</v>
      </c>
      <c r="N36" s="124">
        <v>2.0648109510000001</v>
      </c>
      <c r="O36" s="126">
        <v>2.3456073719999999</v>
      </c>
    </row>
    <row r="37" spans="1:15" customFormat="1" x14ac:dyDescent="0.15">
      <c r="A37" s="151">
        <v>0.71567129629629633</v>
      </c>
      <c r="B37" s="130">
        <v>0.74938657407407405</v>
      </c>
      <c r="C37" s="125" t="s">
        <v>492</v>
      </c>
      <c r="D37" s="73"/>
      <c r="E37" s="157">
        <v>7.370442766</v>
      </c>
      <c r="F37" s="125">
        <v>6.6531881879999997</v>
      </c>
      <c r="G37" s="125">
        <v>9.5411269670000003</v>
      </c>
      <c r="H37" s="125">
        <v>13.445106817999999</v>
      </c>
      <c r="I37" s="125">
        <v>14.312411227</v>
      </c>
      <c r="J37" s="73"/>
      <c r="K37" s="157">
        <v>0.91816511599999995</v>
      </c>
      <c r="L37" s="125">
        <v>0.71608213600000004</v>
      </c>
      <c r="M37" s="125">
        <v>1.3621019510000001</v>
      </c>
      <c r="N37" s="125">
        <v>2.4149945330000002</v>
      </c>
      <c r="O37" s="127">
        <v>2.7238575040000002</v>
      </c>
    </row>
    <row r="38" spans="1:15" customFormat="1" x14ac:dyDescent="0.15">
      <c r="A38" s="150">
        <v>0.74938657407407405</v>
      </c>
      <c r="B38" s="129">
        <v>0.79151620370370368</v>
      </c>
      <c r="C38" s="124" t="s">
        <v>356</v>
      </c>
      <c r="D38" s="73"/>
      <c r="E38" s="156">
        <v>10.050849652</v>
      </c>
      <c r="F38" s="124">
        <v>11.232905421</v>
      </c>
      <c r="G38" s="124">
        <v>11.227722125</v>
      </c>
      <c r="H38" s="124">
        <v>15.497621728</v>
      </c>
      <c r="I38" s="124">
        <v>16.322103017</v>
      </c>
      <c r="J38" s="73"/>
      <c r="K38" s="156">
        <v>1.4704644819999999</v>
      </c>
      <c r="L38" s="124">
        <v>1.430584769</v>
      </c>
      <c r="M38" s="124">
        <v>1.8667404759999999</v>
      </c>
      <c r="N38" s="124">
        <v>3.219808327</v>
      </c>
      <c r="O38" s="126">
        <v>3.6288736140000002</v>
      </c>
    </row>
    <row r="39" spans="1:15" customFormat="1" x14ac:dyDescent="0.15">
      <c r="A39" s="151">
        <v>0.79172453703703705</v>
      </c>
      <c r="B39" s="130">
        <v>0.82055555555555559</v>
      </c>
      <c r="C39" s="125" t="s">
        <v>217</v>
      </c>
      <c r="D39" s="73"/>
      <c r="E39" s="157">
        <v>9.3332361769999999</v>
      </c>
      <c r="F39" s="125">
        <v>11.473357757</v>
      </c>
      <c r="G39" s="125">
        <v>10.067063144</v>
      </c>
      <c r="H39" s="125">
        <v>12.568049818</v>
      </c>
      <c r="I39" s="125">
        <v>13.332361525</v>
      </c>
      <c r="J39" s="73"/>
      <c r="K39" s="157">
        <v>1.5803835239999999</v>
      </c>
      <c r="L39" s="125">
        <v>1.6243244779999999</v>
      </c>
      <c r="M39" s="125">
        <v>1.9590373679999999</v>
      </c>
      <c r="N39" s="125">
        <v>3.0728312139999998</v>
      </c>
      <c r="O39" s="127">
        <v>3.5155429210000002</v>
      </c>
    </row>
    <row r="40" spans="1:15" customFormat="1" x14ac:dyDescent="0.15">
      <c r="A40" s="150">
        <v>0.82055555555555559</v>
      </c>
      <c r="B40" s="129">
        <v>0.85715277777777776</v>
      </c>
      <c r="C40" s="124" t="s">
        <v>425</v>
      </c>
      <c r="D40" s="73"/>
      <c r="E40" s="156">
        <v>7.0559201500000004</v>
      </c>
      <c r="F40" s="124">
        <v>8.8993392199999999</v>
      </c>
      <c r="G40" s="124">
        <v>8.5415087889999999</v>
      </c>
      <c r="H40" s="124">
        <v>11.573908259</v>
      </c>
      <c r="I40" s="124">
        <v>12.133588358000001</v>
      </c>
      <c r="J40" s="73"/>
      <c r="K40" s="156">
        <v>1.3555819019999999</v>
      </c>
      <c r="L40" s="124">
        <v>1.3750906919999999</v>
      </c>
      <c r="M40" s="124">
        <v>1.8858281109999999</v>
      </c>
      <c r="N40" s="124">
        <v>3.2138141390000001</v>
      </c>
      <c r="O40" s="126">
        <v>3.6507135320000001</v>
      </c>
    </row>
    <row r="41" spans="1:15" customFormat="1" x14ac:dyDescent="0.15">
      <c r="A41" s="151">
        <v>0.85715277777777776</v>
      </c>
      <c r="B41" s="130">
        <v>0.89616898148148139</v>
      </c>
      <c r="C41" s="125" t="s">
        <v>425</v>
      </c>
      <c r="D41" s="73"/>
      <c r="E41" s="157">
        <v>7.4775209729999998</v>
      </c>
      <c r="F41" s="125">
        <v>9.3557060189999994</v>
      </c>
      <c r="G41" s="125">
        <v>9.1707087479999991</v>
      </c>
      <c r="H41" s="125">
        <v>12.838288726</v>
      </c>
      <c r="I41" s="125">
        <v>13.470227951</v>
      </c>
      <c r="J41" s="73"/>
      <c r="K41" s="157">
        <v>1.6802782890000001</v>
      </c>
      <c r="L41" s="125">
        <v>1.668235194</v>
      </c>
      <c r="M41" s="125">
        <v>2.342210514</v>
      </c>
      <c r="N41" s="125">
        <v>3.9879887059999999</v>
      </c>
      <c r="O41" s="127">
        <v>4.5289192280000004</v>
      </c>
    </row>
    <row r="42" spans="1:15" customFormat="1" x14ac:dyDescent="0.15">
      <c r="A42" s="150">
        <v>0.89616898148148139</v>
      </c>
      <c r="B42" s="129">
        <v>0.93502314814814813</v>
      </c>
      <c r="C42" s="124" t="s">
        <v>426</v>
      </c>
      <c r="D42" s="73"/>
      <c r="E42" s="156">
        <v>7.8940298660000003</v>
      </c>
      <c r="F42" s="124">
        <v>7.5331413659999997</v>
      </c>
      <c r="G42" s="124">
        <v>8.7613733800000002</v>
      </c>
      <c r="H42" s="124">
        <v>11.021508352</v>
      </c>
      <c r="I42" s="124">
        <v>11.541339507</v>
      </c>
      <c r="J42" s="73"/>
      <c r="K42" s="156">
        <v>1.830528068</v>
      </c>
      <c r="L42" s="124">
        <v>1.324479261</v>
      </c>
      <c r="M42" s="124">
        <v>2.266492999</v>
      </c>
      <c r="N42" s="124">
        <v>3.3668413529999999</v>
      </c>
      <c r="O42" s="126">
        <v>3.824614419</v>
      </c>
    </row>
    <row r="43" spans="1:15" customFormat="1" x14ac:dyDescent="0.15">
      <c r="A43" s="151">
        <v>0.93502314814814813</v>
      </c>
      <c r="B43" s="130">
        <v>0.97212962962962957</v>
      </c>
      <c r="C43" s="125" t="s">
        <v>426</v>
      </c>
      <c r="D43" s="73"/>
      <c r="E43" s="157">
        <v>8.9139646880000001</v>
      </c>
      <c r="F43" s="125">
        <v>7.1464488920000004</v>
      </c>
      <c r="G43" s="125">
        <v>10.283637772000001</v>
      </c>
      <c r="H43" s="125">
        <v>12.123873587</v>
      </c>
      <c r="I43" s="125">
        <v>12.589533541</v>
      </c>
      <c r="J43" s="73"/>
      <c r="K43" s="157">
        <v>1.8626780999999999</v>
      </c>
      <c r="L43" s="125">
        <v>1.185336822</v>
      </c>
      <c r="M43" s="125">
        <v>2.3268932840000001</v>
      </c>
      <c r="N43" s="125">
        <v>3.2483706620000001</v>
      </c>
      <c r="O43" s="127">
        <v>3.6764756620000001</v>
      </c>
    </row>
    <row r="44" spans="1:15" customFormat="1" x14ac:dyDescent="0.15">
      <c r="A44" s="150">
        <v>0.97212962962962957</v>
      </c>
      <c r="B44" s="129">
        <v>1.0018055555555556</v>
      </c>
      <c r="C44" s="124" t="s">
        <v>493</v>
      </c>
      <c r="D44" s="73"/>
      <c r="E44" s="156">
        <v>8.0355055909999997</v>
      </c>
      <c r="F44" s="124">
        <v>5.5132482100000004</v>
      </c>
      <c r="G44" s="124">
        <v>9.1140983959999993</v>
      </c>
      <c r="H44" s="124">
        <v>11.590736172</v>
      </c>
      <c r="I44" s="124">
        <v>11.956030248999999</v>
      </c>
      <c r="J44" s="73"/>
      <c r="K44" s="156">
        <v>1.322651799</v>
      </c>
      <c r="L44" s="124">
        <v>0.76023833900000004</v>
      </c>
      <c r="M44" s="124">
        <v>1.6007360509999999</v>
      </c>
      <c r="N44" s="124">
        <v>2.4565311689999998</v>
      </c>
      <c r="O44" s="126">
        <v>2.786882544</v>
      </c>
    </row>
    <row r="45" spans="1:15" customFormat="1" x14ac:dyDescent="0.15">
      <c r="A45" s="151">
        <v>1.0018055555555556</v>
      </c>
      <c r="B45" s="130">
        <v>1.0439004629629629</v>
      </c>
      <c r="C45" s="125" t="s">
        <v>494</v>
      </c>
      <c r="D45" s="73"/>
      <c r="E45" s="157">
        <v>6.6938726749999997</v>
      </c>
      <c r="F45" s="125">
        <v>6.3412491109999998</v>
      </c>
      <c r="G45" s="125">
        <v>7.6638979799999998</v>
      </c>
      <c r="H45" s="125">
        <v>8.0435698880000004</v>
      </c>
      <c r="I45" s="125">
        <v>8.2887399140000007</v>
      </c>
      <c r="J45" s="73"/>
      <c r="K45" s="157">
        <v>0.69461976000000003</v>
      </c>
      <c r="L45" s="125">
        <v>0.57645322799999998</v>
      </c>
      <c r="M45" s="125">
        <v>0.84046765400000001</v>
      </c>
      <c r="N45" s="125">
        <v>1.026587192</v>
      </c>
      <c r="O45" s="127">
        <v>1.167690793</v>
      </c>
    </row>
    <row r="46" spans="1:15" customFormat="1" x14ac:dyDescent="0.15">
      <c r="A46" s="150">
        <v>1.0439004629629629</v>
      </c>
      <c r="B46" s="129">
        <v>1.0822685185185186</v>
      </c>
      <c r="C46" s="124" t="s">
        <v>494</v>
      </c>
      <c r="D46" s="73"/>
      <c r="E46" s="156">
        <v>11.005374399000001</v>
      </c>
      <c r="F46" s="124">
        <v>10.494789264</v>
      </c>
      <c r="G46" s="124">
        <v>12.209192656000001</v>
      </c>
      <c r="H46" s="124">
        <v>12.372798801</v>
      </c>
      <c r="I46" s="124">
        <v>12.721276037999999</v>
      </c>
      <c r="J46" s="73"/>
      <c r="K46" s="156">
        <v>0.61750086100000001</v>
      </c>
      <c r="L46" s="124">
        <v>0.532126243</v>
      </c>
      <c r="M46" s="124">
        <v>0.701626372</v>
      </c>
      <c r="N46" s="124">
        <v>0.82137233799999998</v>
      </c>
      <c r="O46" s="126">
        <v>0.93574706500000004</v>
      </c>
    </row>
    <row r="47" spans="1:15" customFormat="1" x14ac:dyDescent="0.15">
      <c r="A47" s="151">
        <v>1.0822685185185186</v>
      </c>
      <c r="B47" s="130">
        <v>1.1223726851851852</v>
      </c>
      <c r="C47" s="125" t="s">
        <v>495</v>
      </c>
      <c r="D47" s="73"/>
      <c r="E47" s="157">
        <v>9.308748714</v>
      </c>
      <c r="F47" s="125">
        <v>3.1272682660000002</v>
      </c>
      <c r="G47" s="125">
        <v>11.090285606</v>
      </c>
      <c r="H47" s="125">
        <v>11.077289126</v>
      </c>
      <c r="I47" s="125">
        <v>11.387754055</v>
      </c>
      <c r="J47" s="73"/>
      <c r="K47" s="157">
        <v>0.30907736099999999</v>
      </c>
      <c r="L47" s="125">
        <v>8.8160325999999997E-2</v>
      </c>
      <c r="M47" s="125">
        <v>0.37123756000000002</v>
      </c>
      <c r="N47" s="125">
        <v>0.44349317100000002</v>
      </c>
      <c r="O47" s="127">
        <v>0.50515416700000004</v>
      </c>
    </row>
    <row r="48" spans="1:15" customFormat="1" x14ac:dyDescent="0.15">
      <c r="A48" s="150">
        <v>1.1223726851851852</v>
      </c>
      <c r="B48" s="129">
        <v>1.1315162037037036</v>
      </c>
      <c r="C48" s="124" t="s">
        <v>357</v>
      </c>
      <c r="D48" s="73"/>
      <c r="E48" s="156">
        <v>8.3716956749999998</v>
      </c>
      <c r="F48" s="124">
        <v>2.1768082689999999</v>
      </c>
      <c r="G48" s="124">
        <v>9.8356003770000004</v>
      </c>
      <c r="H48" s="124">
        <v>8.9003431919999993</v>
      </c>
      <c r="I48" s="124">
        <v>9.1478804779999994</v>
      </c>
      <c r="J48" s="73"/>
      <c r="K48" s="156">
        <v>0.22711302</v>
      </c>
      <c r="L48" s="124">
        <v>5.0218688999999997E-2</v>
      </c>
      <c r="M48" s="124">
        <v>0.25993970399999999</v>
      </c>
      <c r="N48" s="124">
        <v>0.27268357799999998</v>
      </c>
      <c r="O48" s="126">
        <v>0.308525296</v>
      </c>
    </row>
    <row r="49" spans="1:15" customFormat="1" ht="14" thickBot="1" x14ac:dyDescent="0.2">
      <c r="A49" s="154">
        <v>1.1315162037037036</v>
      </c>
      <c r="B49" s="155">
        <v>1.2083333333333333</v>
      </c>
      <c r="C49" s="153" t="s">
        <v>487</v>
      </c>
      <c r="D49" s="74"/>
      <c r="E49" s="231">
        <v>6.5208491720000001</v>
      </c>
      <c r="F49" s="153">
        <v>3.4672251310000002</v>
      </c>
      <c r="G49" s="153">
        <v>7.5778231849999997</v>
      </c>
      <c r="H49" s="153">
        <v>9.8095476300000009</v>
      </c>
      <c r="I49" s="153">
        <v>9.9455488479999996</v>
      </c>
      <c r="J49" s="74"/>
      <c r="K49" s="231">
        <v>0.108626791</v>
      </c>
      <c r="L49" s="153">
        <v>4.9313848E-2</v>
      </c>
      <c r="M49" s="153">
        <v>0.13269626500000001</v>
      </c>
      <c r="N49" s="153">
        <v>0.21153091800000001</v>
      </c>
      <c r="O49" s="229">
        <v>0.239140256</v>
      </c>
    </row>
    <row r="50" spans="1:15" customFormat="1" ht="14" thickTop="1" x14ac:dyDescent="0.15">
      <c r="D50" s="3"/>
      <c r="J50" s="3"/>
    </row>
    <row r="51" spans="1:15" customFormat="1" x14ac:dyDescent="0.15">
      <c r="D51" s="3"/>
      <c r="J51" s="3"/>
    </row>
    <row r="52" spans="1:15" customFormat="1" x14ac:dyDescent="0.15">
      <c r="D52" s="3"/>
      <c r="J52" s="3"/>
    </row>
    <row r="53" spans="1:15" customFormat="1" x14ac:dyDescent="0.15">
      <c r="D53" s="3"/>
      <c r="J53" s="3"/>
    </row>
    <row r="54" spans="1:15" customFormat="1" x14ac:dyDescent="0.15">
      <c r="D54" s="3"/>
      <c r="J54" s="3"/>
    </row>
    <row r="55" spans="1:15" customFormat="1" x14ac:dyDescent="0.15">
      <c r="D55" s="3"/>
      <c r="J55" s="3"/>
    </row>
    <row r="56" spans="1:15" customFormat="1" x14ac:dyDescent="0.15">
      <c r="D56" s="3"/>
      <c r="J56" s="3"/>
    </row>
    <row r="57" spans="1:15" customFormat="1" x14ac:dyDescent="0.15">
      <c r="D57" s="3"/>
      <c r="J57" s="3"/>
    </row>
    <row r="58" spans="1:15" customFormat="1" x14ac:dyDescent="0.15">
      <c r="D58" s="3"/>
      <c r="J58" s="3"/>
    </row>
    <row r="59" spans="1:15" customFormat="1" x14ac:dyDescent="0.15">
      <c r="D59" s="3"/>
      <c r="J59" s="3"/>
    </row>
    <row r="60" spans="1:15" customFormat="1" x14ac:dyDescent="0.15">
      <c r="D60" s="3"/>
      <c r="J60" s="3"/>
    </row>
    <row r="61" spans="1:15" customFormat="1" x14ac:dyDescent="0.15">
      <c r="D61" s="3"/>
      <c r="J61" s="3"/>
    </row>
    <row r="62" spans="1:15" customFormat="1" x14ac:dyDescent="0.15">
      <c r="D62" s="3"/>
      <c r="J62" s="3"/>
    </row>
    <row r="63" spans="1:15" customFormat="1" x14ac:dyDescent="0.15">
      <c r="D63" s="3"/>
      <c r="J63" s="3"/>
    </row>
    <row r="64" spans="1:15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  <row r="201" spans="4:10" x14ac:dyDescent="0.15">
      <c r="I201" s="125"/>
    </row>
  </sheetData>
  <mergeCells count="2">
    <mergeCell ref="E4:I4"/>
    <mergeCell ref="K4:O4"/>
  </mergeCells>
  <phoneticPr fontId="0" type="noConversion"/>
  <conditionalFormatting sqref="G180:G65536 G1:G2">
    <cfRule type="cellIs" dxfId="54" priority="4" stopIfTrue="1" operator="greaterThanOrEqual">
      <formula>$J$2</formula>
    </cfRule>
  </conditionalFormatting>
  <conditionalFormatting sqref="G3">
    <cfRule type="cellIs" dxfId="53" priority="3" stopIfTrue="1" operator="greaterThanOrEqual">
      <formula>$J$2</formula>
    </cfRule>
  </conditionalFormatting>
  <conditionalFormatting sqref="I6:I201">
    <cfRule type="cellIs" dxfId="52" priority="1" stopIfTrue="1" operator="greaterThanOrEqual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59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 enableFormatConditionsCalculation="0">
    <pageSetUpPr fitToPage="1"/>
  </sheetPr>
  <dimension ref="A1:DO221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65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7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64"/>
      <c r="E1" s="39"/>
      <c r="F1" s="40"/>
      <c r="G1" s="40"/>
      <c r="H1" s="40" t="s">
        <v>27</v>
      </c>
      <c r="I1" s="70"/>
      <c r="J1" s="120"/>
      <c r="K1" s="116"/>
      <c r="L1" s="116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ht="16" x14ac:dyDescent="0.2">
      <c r="A2" s="38" t="s">
        <v>404</v>
      </c>
      <c r="F2" s="44" t="s">
        <v>35</v>
      </c>
      <c r="I2" s="189">
        <f>J2</f>
        <v>3.229677143</v>
      </c>
      <c r="J2" s="59">
        <f>help1_3!B16</f>
        <v>3.229677143</v>
      </c>
      <c r="K2" s="119" t="s">
        <v>171</v>
      </c>
      <c r="L2" s="119"/>
    </row>
    <row r="3" spans="1:119" s="47" customFormat="1" ht="15" customHeight="1" thickBot="1" x14ac:dyDescent="0.2">
      <c r="D3" s="66"/>
      <c r="E3" s="44"/>
      <c r="F3" s="44" t="s">
        <v>35</v>
      </c>
      <c r="G3" s="44"/>
      <c r="H3" s="45"/>
      <c r="I3" s="196">
        <f>J2</f>
        <v>3.229677143</v>
      </c>
      <c r="J3" s="59">
        <f>help1_3!B16</f>
        <v>3.229677143</v>
      </c>
      <c r="K3" s="119" t="s">
        <v>171</v>
      </c>
      <c r="L3" s="118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150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150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x14ac:dyDescent="0.15">
      <c r="A6" s="150">
        <v>0.20833333333333334</v>
      </c>
      <c r="B6" s="129">
        <v>0.24565972222222221</v>
      </c>
      <c r="C6" s="124" t="s">
        <v>570</v>
      </c>
      <c r="D6" s="73"/>
      <c r="E6" s="156">
        <v>2.1157615860000001</v>
      </c>
      <c r="F6" s="124">
        <v>4.1515422940000004</v>
      </c>
      <c r="G6" s="124">
        <v>1.6828956479999999</v>
      </c>
      <c r="H6" s="124">
        <v>1.008294705</v>
      </c>
      <c r="I6" s="124">
        <v>2.1157615860000001</v>
      </c>
      <c r="J6" s="73"/>
      <c r="K6" s="156">
        <v>5.5440778000000003E-2</v>
      </c>
      <c r="L6" s="124">
        <v>8.7020679000000004E-2</v>
      </c>
      <c r="M6" s="124">
        <v>5.6925804000000003E-2</v>
      </c>
      <c r="N6" s="124">
        <v>4.0398929E-2</v>
      </c>
      <c r="O6" s="126">
        <v>5.5440778000000003E-2</v>
      </c>
    </row>
    <row r="7" spans="1:119" customFormat="1" x14ac:dyDescent="0.15">
      <c r="A7" s="151">
        <v>0.24565972222222221</v>
      </c>
      <c r="B7" s="130">
        <v>0.25885416666666666</v>
      </c>
      <c r="C7" s="125" t="s">
        <v>539</v>
      </c>
      <c r="D7" s="73"/>
      <c r="E7" s="157">
        <v>2.957459268</v>
      </c>
      <c r="F7" s="125">
        <v>10.267968904</v>
      </c>
      <c r="G7" s="125">
        <v>1.9499189910000001</v>
      </c>
      <c r="H7" s="125">
        <v>1.3197559400000001</v>
      </c>
      <c r="I7" s="125">
        <v>2.957459268</v>
      </c>
      <c r="J7" s="73"/>
      <c r="K7" s="157">
        <v>0.105479867</v>
      </c>
      <c r="L7" s="125">
        <v>0.22354621399999999</v>
      </c>
      <c r="M7" s="125">
        <v>9.0684809000000005E-2</v>
      </c>
      <c r="N7" s="125">
        <v>7.1194204999999997E-2</v>
      </c>
      <c r="O7" s="127">
        <v>0.105479867</v>
      </c>
    </row>
    <row r="8" spans="1:119" customFormat="1" x14ac:dyDescent="0.15">
      <c r="A8" s="150">
        <v>0.26138888888888889</v>
      </c>
      <c r="B8" s="129">
        <v>0.26578703703703704</v>
      </c>
      <c r="C8" s="124" t="s">
        <v>539</v>
      </c>
      <c r="D8" s="73"/>
      <c r="E8" s="156">
        <v>2.615041594</v>
      </c>
      <c r="F8" s="124">
        <v>9.4652463079999993</v>
      </c>
      <c r="G8" s="124">
        <v>1.7234620300000001</v>
      </c>
      <c r="H8" s="124">
        <v>1.288240407</v>
      </c>
      <c r="I8" s="124">
        <v>2.615041594</v>
      </c>
      <c r="J8" s="73"/>
      <c r="K8" s="156">
        <v>0.11552254300000001</v>
      </c>
      <c r="L8" s="124">
        <v>0.21037241100000001</v>
      </c>
      <c r="M8" s="124">
        <v>9.7535582999999995E-2</v>
      </c>
      <c r="N8" s="124">
        <v>7.8802391999999999E-2</v>
      </c>
      <c r="O8" s="126">
        <v>0.11552254300000001</v>
      </c>
    </row>
    <row r="9" spans="1:119" customFormat="1" x14ac:dyDescent="0.15">
      <c r="A9" s="151">
        <v>0.26791666666666664</v>
      </c>
      <c r="B9" s="130">
        <v>0.27672453703703703</v>
      </c>
      <c r="C9" s="125" t="s">
        <v>539</v>
      </c>
      <c r="D9" s="73"/>
      <c r="E9" s="157">
        <v>2.6770415220000001</v>
      </c>
      <c r="F9" s="125">
        <v>8.5675205519999995</v>
      </c>
      <c r="G9" s="125">
        <v>2.2863654169999998</v>
      </c>
      <c r="H9" s="125">
        <v>1.702848447</v>
      </c>
      <c r="I9" s="125">
        <v>2.6770415220000001</v>
      </c>
      <c r="J9" s="73"/>
      <c r="K9" s="157">
        <v>0.13291362900000001</v>
      </c>
      <c r="L9" s="125">
        <v>0.247115538</v>
      </c>
      <c r="M9" s="125">
        <v>0.145363881</v>
      </c>
      <c r="N9" s="125">
        <v>0.116262993</v>
      </c>
      <c r="O9" s="127">
        <v>0.13291362900000001</v>
      </c>
    </row>
    <row r="10" spans="1:119" customFormat="1" x14ac:dyDescent="0.15">
      <c r="A10" s="150">
        <v>0.27900462962962963</v>
      </c>
      <c r="B10" s="129">
        <v>0.28339120370370369</v>
      </c>
      <c r="C10" s="124" t="s">
        <v>539</v>
      </c>
      <c r="D10" s="73"/>
      <c r="E10" s="156">
        <v>2.7054124599999998</v>
      </c>
      <c r="F10" s="124">
        <v>5.656106189</v>
      </c>
      <c r="G10" s="124">
        <v>2.4618982319999998</v>
      </c>
      <c r="H10" s="124">
        <v>1.709720159</v>
      </c>
      <c r="I10" s="124">
        <v>2.7054124599999998</v>
      </c>
      <c r="J10" s="73"/>
      <c r="K10" s="156">
        <v>0.15937399499999999</v>
      </c>
      <c r="L10" s="124">
        <v>0.21037241100000001</v>
      </c>
      <c r="M10" s="124">
        <v>0.177358392</v>
      </c>
      <c r="N10" s="124">
        <v>0.13316926800000001</v>
      </c>
      <c r="O10" s="126">
        <v>0.15937399499999999</v>
      </c>
    </row>
    <row r="11" spans="1:119" customFormat="1" x14ac:dyDescent="0.15">
      <c r="A11" s="151">
        <v>0.28564814814814815</v>
      </c>
      <c r="B11" s="130">
        <v>0.29443287037037036</v>
      </c>
      <c r="C11" s="125" t="s">
        <v>539</v>
      </c>
      <c r="D11" s="73"/>
      <c r="E11" s="157">
        <v>4.9256856820000001</v>
      </c>
      <c r="F11" s="125">
        <v>9.2823626780000001</v>
      </c>
      <c r="G11" s="125">
        <v>3.7121582160000002</v>
      </c>
      <c r="H11" s="125">
        <v>2.6196417620000001</v>
      </c>
      <c r="I11" s="125">
        <v>4.9256856820000001</v>
      </c>
      <c r="J11" s="73"/>
      <c r="K11" s="157">
        <v>0.28957266700000001</v>
      </c>
      <c r="L11" s="125">
        <v>0.35780169699999997</v>
      </c>
      <c r="M11" s="125">
        <v>0.27342259499999999</v>
      </c>
      <c r="N11" s="125">
        <v>0.21190160199999999</v>
      </c>
      <c r="O11" s="127">
        <v>0.28957266700000001</v>
      </c>
    </row>
    <row r="12" spans="1:119" customFormat="1" x14ac:dyDescent="0.15">
      <c r="A12" s="150">
        <v>0.29657407407407405</v>
      </c>
      <c r="B12" s="129">
        <v>0.30108796296296297</v>
      </c>
      <c r="C12" s="124" t="s">
        <v>539</v>
      </c>
      <c r="D12" s="73"/>
      <c r="E12" s="156">
        <v>5.9005069920000004</v>
      </c>
      <c r="F12" s="124">
        <v>7.2884788880000002</v>
      </c>
      <c r="G12" s="124">
        <v>4.5958637619999996</v>
      </c>
      <c r="H12" s="124">
        <v>3.3872562890000002</v>
      </c>
      <c r="I12" s="124">
        <v>5.9005069920000004</v>
      </c>
      <c r="J12" s="73"/>
      <c r="K12" s="156">
        <v>0.39268646000000001</v>
      </c>
      <c r="L12" s="124">
        <v>0.31052458300000002</v>
      </c>
      <c r="M12" s="124">
        <v>0.35700876399999998</v>
      </c>
      <c r="N12" s="124">
        <v>0.28077655200000001</v>
      </c>
      <c r="O12" s="126">
        <v>0.39268646000000001</v>
      </c>
    </row>
    <row r="13" spans="1:119" customFormat="1" x14ac:dyDescent="0.15">
      <c r="A13" s="151">
        <v>0.30108796296296297</v>
      </c>
      <c r="B13" s="130">
        <v>0.33341435185185181</v>
      </c>
      <c r="C13" s="125" t="s">
        <v>571</v>
      </c>
      <c r="D13" s="73"/>
      <c r="E13" s="157">
        <v>0.96142013800000004</v>
      </c>
      <c r="F13" s="125">
        <v>1.2746508409999999</v>
      </c>
      <c r="G13" s="125">
        <v>0.88305969799999995</v>
      </c>
      <c r="H13" s="125">
        <v>0.68766337899999996</v>
      </c>
      <c r="I13" s="125">
        <v>0.96142013800000004</v>
      </c>
      <c r="J13" s="73"/>
      <c r="K13" s="157">
        <v>6.6871588999999995E-2</v>
      </c>
      <c r="L13" s="125">
        <v>5.8742297999999998E-2</v>
      </c>
      <c r="M13" s="125">
        <v>6.9361721000000001E-2</v>
      </c>
      <c r="N13" s="125">
        <v>5.9311454999999999E-2</v>
      </c>
      <c r="O13" s="127">
        <v>6.6871588999999995E-2</v>
      </c>
    </row>
    <row r="14" spans="1:119" customFormat="1" x14ac:dyDescent="0.15">
      <c r="A14" s="150">
        <v>0.33341435185185181</v>
      </c>
      <c r="B14" s="129">
        <v>0.35506944444444444</v>
      </c>
      <c r="C14" s="124" t="s">
        <v>572</v>
      </c>
      <c r="D14" s="73"/>
      <c r="E14" s="156">
        <v>1.957650452</v>
      </c>
      <c r="F14" s="124">
        <v>1.605566375</v>
      </c>
      <c r="G14" s="124">
        <v>1.506417831</v>
      </c>
      <c r="H14" s="124">
        <v>1.031245186</v>
      </c>
      <c r="I14" s="124">
        <v>1.957650452</v>
      </c>
      <c r="J14" s="73"/>
      <c r="K14" s="156">
        <v>0.13871441300000001</v>
      </c>
      <c r="L14" s="124">
        <v>8.4758448E-2</v>
      </c>
      <c r="M14" s="124">
        <v>0.119204458</v>
      </c>
      <c r="N14" s="124">
        <v>9.4525116000000006E-2</v>
      </c>
      <c r="O14" s="126">
        <v>0.13871441300000001</v>
      </c>
    </row>
    <row r="15" spans="1:119" customFormat="1" x14ac:dyDescent="0.15">
      <c r="A15" s="151">
        <v>0.35506944444444444</v>
      </c>
      <c r="B15" s="130">
        <v>0.39762731481481484</v>
      </c>
      <c r="C15" s="125" t="s">
        <v>573</v>
      </c>
      <c r="D15" s="73"/>
      <c r="E15" s="157">
        <v>2.9821311129999999</v>
      </c>
      <c r="F15" s="125">
        <v>5.2503364570000004</v>
      </c>
      <c r="G15" s="125">
        <v>2.284960774</v>
      </c>
      <c r="H15" s="125">
        <v>1.468533385</v>
      </c>
      <c r="I15" s="125">
        <v>2.9821311129999999</v>
      </c>
      <c r="J15" s="73"/>
      <c r="K15" s="157">
        <v>0.220130886</v>
      </c>
      <c r="L15" s="125">
        <v>0.33176046799999998</v>
      </c>
      <c r="M15" s="125">
        <v>0.189707661</v>
      </c>
      <c r="N15" s="125">
        <v>0.14562692499999999</v>
      </c>
      <c r="O15" s="127">
        <v>0.220130886</v>
      </c>
    </row>
    <row r="16" spans="1:119" customFormat="1" x14ac:dyDescent="0.15">
      <c r="A16" s="150">
        <v>0.39762731481481484</v>
      </c>
      <c r="B16" s="129">
        <v>0.47965277777777776</v>
      </c>
      <c r="C16" s="124" t="s">
        <v>574</v>
      </c>
      <c r="D16" s="73"/>
      <c r="E16" s="156">
        <v>3.4880030729999998</v>
      </c>
      <c r="F16" s="124">
        <v>3.4625901099999998</v>
      </c>
      <c r="G16" s="124">
        <v>3.053483194</v>
      </c>
      <c r="H16" s="124">
        <v>2.0414954879999998</v>
      </c>
      <c r="I16" s="124">
        <v>3.4880030729999998</v>
      </c>
      <c r="J16" s="73"/>
      <c r="K16" s="156">
        <v>0.31959111499999998</v>
      </c>
      <c r="L16" s="124">
        <v>0.29242367899999999</v>
      </c>
      <c r="M16" s="124">
        <v>0.30400099200000003</v>
      </c>
      <c r="N16" s="124">
        <v>0.24354816500000001</v>
      </c>
      <c r="O16" s="126">
        <v>0.31959111499999998</v>
      </c>
    </row>
    <row r="17" spans="1:15" customFormat="1" x14ac:dyDescent="0.15">
      <c r="A17" s="151">
        <v>0.47965277777777776</v>
      </c>
      <c r="B17" s="130">
        <v>0.56084490740740744</v>
      </c>
      <c r="C17" s="125" t="s">
        <v>575</v>
      </c>
      <c r="D17" s="73"/>
      <c r="E17" s="157">
        <v>1.931054558</v>
      </c>
      <c r="F17" s="125">
        <v>2.282834652</v>
      </c>
      <c r="G17" s="125">
        <v>1.6005755070000001</v>
      </c>
      <c r="H17" s="125">
        <v>1.2243765900000001</v>
      </c>
      <c r="I17" s="125">
        <v>1.931054558</v>
      </c>
      <c r="J17" s="73"/>
      <c r="K17" s="157">
        <v>0.19819257100000001</v>
      </c>
      <c r="L17" s="125">
        <v>0.203976291</v>
      </c>
      <c r="M17" s="125">
        <v>0.17618756199999999</v>
      </c>
      <c r="N17" s="125">
        <v>0.16307440500000001</v>
      </c>
      <c r="O17" s="127">
        <v>0.19819257100000001</v>
      </c>
    </row>
    <row r="18" spans="1:15" customFormat="1" x14ac:dyDescent="0.15">
      <c r="A18" s="150">
        <v>0.56084490740740744</v>
      </c>
      <c r="B18" s="129">
        <v>0.56927083333333328</v>
      </c>
      <c r="C18" s="124" t="s">
        <v>576</v>
      </c>
      <c r="D18" s="73"/>
      <c r="E18" s="156">
        <v>1.3484797559999999</v>
      </c>
      <c r="F18" s="124">
        <v>0.85250740899999999</v>
      </c>
      <c r="G18" s="124">
        <v>1.1056732760000001</v>
      </c>
      <c r="H18" s="124">
        <v>0.81383590400000005</v>
      </c>
      <c r="I18" s="124">
        <v>1.3484797559999999</v>
      </c>
      <c r="J18" s="73"/>
      <c r="K18" s="156">
        <v>0.14088243</v>
      </c>
      <c r="L18" s="124">
        <v>6.9943403000000001E-2</v>
      </c>
      <c r="M18" s="124">
        <v>0.12235228400000001</v>
      </c>
      <c r="N18" s="124">
        <v>0.10913463700000001</v>
      </c>
      <c r="O18" s="126">
        <v>0.14088243</v>
      </c>
    </row>
    <row r="19" spans="1:15" customFormat="1" x14ac:dyDescent="0.15">
      <c r="A19" s="151">
        <v>0.56927083333333328</v>
      </c>
      <c r="B19" s="130">
        <v>0.59108796296296295</v>
      </c>
      <c r="C19" s="125" t="s">
        <v>572</v>
      </c>
      <c r="D19" s="73"/>
      <c r="E19" s="157">
        <v>2.2199209469999999</v>
      </c>
      <c r="F19" s="125">
        <v>2.7567500200000001</v>
      </c>
      <c r="G19" s="125">
        <v>2.0149271130000002</v>
      </c>
      <c r="H19" s="125">
        <v>1.2503188380000001</v>
      </c>
      <c r="I19" s="125">
        <v>2.2199209469999999</v>
      </c>
      <c r="J19" s="73"/>
      <c r="K19" s="157">
        <v>0.23448429000000001</v>
      </c>
      <c r="L19" s="125">
        <v>0.24362562300000001</v>
      </c>
      <c r="M19" s="125">
        <v>0.22566591799999999</v>
      </c>
      <c r="N19" s="125">
        <v>0.17151137699999999</v>
      </c>
      <c r="O19" s="127">
        <v>0.23448429000000001</v>
      </c>
    </row>
    <row r="20" spans="1:15" customFormat="1" x14ac:dyDescent="0.15">
      <c r="A20" s="150">
        <v>0.59108796296296295</v>
      </c>
      <c r="B20" s="129">
        <v>0.63186342592592593</v>
      </c>
      <c r="C20" s="124" t="s">
        <v>577</v>
      </c>
      <c r="D20" s="73"/>
      <c r="E20" s="156">
        <v>2.9922012640000002</v>
      </c>
      <c r="F20" s="124">
        <v>4.1437054670000002</v>
      </c>
      <c r="G20" s="124">
        <v>2.560579384</v>
      </c>
      <c r="H20" s="124">
        <v>1.532506184</v>
      </c>
      <c r="I20" s="124">
        <v>2.9922012640000002</v>
      </c>
      <c r="J20" s="73"/>
      <c r="K20" s="156">
        <v>0.31841876099999999</v>
      </c>
      <c r="L20" s="124">
        <v>0.375813167</v>
      </c>
      <c r="M20" s="124">
        <v>0.29060364599999999</v>
      </c>
      <c r="N20" s="124">
        <v>0.20764759999999999</v>
      </c>
      <c r="O20" s="126">
        <v>0.31841876099999999</v>
      </c>
    </row>
    <row r="21" spans="1:15" customFormat="1" x14ac:dyDescent="0.15">
      <c r="A21" s="151">
        <v>0.63186342592592593</v>
      </c>
      <c r="B21" s="130">
        <v>0.67204861111111114</v>
      </c>
      <c r="C21" s="125" t="s">
        <v>578</v>
      </c>
      <c r="D21" s="73"/>
      <c r="E21" s="157">
        <v>6.8097524050000002</v>
      </c>
      <c r="F21" s="125">
        <v>5.152690089</v>
      </c>
      <c r="G21" s="125">
        <v>5.5239003440000003</v>
      </c>
      <c r="H21" s="125">
        <v>3.2725205719999999</v>
      </c>
      <c r="I21" s="125">
        <v>6.8097524050000002</v>
      </c>
      <c r="J21" s="73"/>
      <c r="K21" s="157">
        <v>0.75626227899999998</v>
      </c>
      <c r="L21" s="125">
        <v>0.500598608</v>
      </c>
      <c r="M21" s="125">
        <v>0.67461541899999999</v>
      </c>
      <c r="N21" s="125">
        <v>0.49142106000000002</v>
      </c>
      <c r="O21" s="127">
        <v>0.75626227899999998</v>
      </c>
    </row>
    <row r="22" spans="1:15" customFormat="1" x14ac:dyDescent="0.15">
      <c r="A22" s="150">
        <v>0.67204861111111114</v>
      </c>
      <c r="B22" s="129">
        <v>0.7088078703703703</v>
      </c>
      <c r="C22" s="124" t="s">
        <v>579</v>
      </c>
      <c r="D22" s="73"/>
      <c r="E22" s="156">
        <v>4.6343797440000003</v>
      </c>
      <c r="F22" s="124">
        <v>1.734923693</v>
      </c>
      <c r="G22" s="124">
        <v>3.9088193449999999</v>
      </c>
      <c r="H22" s="124">
        <v>2.244163688</v>
      </c>
      <c r="I22" s="124">
        <v>4.6343797440000003</v>
      </c>
      <c r="J22" s="73"/>
      <c r="K22" s="156">
        <v>0.50505581300000002</v>
      </c>
      <c r="L22" s="124">
        <v>0.16177769</v>
      </c>
      <c r="M22" s="124">
        <v>0.49308824000000001</v>
      </c>
      <c r="N22" s="124">
        <v>0.36168077300000001</v>
      </c>
      <c r="O22" s="126">
        <v>0.50505581300000002</v>
      </c>
    </row>
    <row r="23" spans="1:15" customFormat="1" x14ac:dyDescent="0.15">
      <c r="A23" s="151">
        <v>0.7088078703703703</v>
      </c>
      <c r="B23" s="130">
        <v>0.75047453703703704</v>
      </c>
      <c r="C23" s="125" t="s">
        <v>580</v>
      </c>
      <c r="D23" s="73"/>
      <c r="E23" s="157">
        <v>5.6617621790000001</v>
      </c>
      <c r="F23" s="125">
        <v>3.7383623680000002</v>
      </c>
      <c r="G23" s="125">
        <v>4.5208814259999999</v>
      </c>
      <c r="H23" s="125">
        <v>2.6598954379999999</v>
      </c>
      <c r="I23" s="125">
        <v>5.6617621790000001</v>
      </c>
      <c r="J23" s="73"/>
      <c r="K23" s="157">
        <v>0.69770039900000003</v>
      </c>
      <c r="L23" s="125">
        <v>0.39850394700000003</v>
      </c>
      <c r="M23" s="125">
        <v>0.63920463000000005</v>
      </c>
      <c r="N23" s="125">
        <v>0.47519981100000003</v>
      </c>
      <c r="O23" s="127">
        <v>0.69770039900000003</v>
      </c>
    </row>
    <row r="24" spans="1:15" customFormat="1" x14ac:dyDescent="0.15">
      <c r="A24" s="150">
        <v>0.75047453703703704</v>
      </c>
      <c r="B24" s="129">
        <v>0.79167824074074078</v>
      </c>
      <c r="C24" s="124" t="s">
        <v>581</v>
      </c>
      <c r="D24" s="73"/>
      <c r="E24" s="156">
        <v>3.456713331</v>
      </c>
      <c r="F24" s="124">
        <v>4.2478895830000001</v>
      </c>
      <c r="G24" s="124">
        <v>3.0188809449999998</v>
      </c>
      <c r="H24" s="124">
        <v>1.840164127</v>
      </c>
      <c r="I24" s="124">
        <v>3.456713331</v>
      </c>
      <c r="J24" s="73"/>
      <c r="K24" s="156">
        <v>0.50703674099999996</v>
      </c>
      <c r="L24" s="124">
        <v>0.54235969500000003</v>
      </c>
      <c r="M24" s="124">
        <v>0.50291308899999998</v>
      </c>
      <c r="N24" s="124">
        <v>0.38320418099999998</v>
      </c>
      <c r="O24" s="126">
        <v>0.50703674099999996</v>
      </c>
    </row>
    <row r="25" spans="1:15" customFormat="1" x14ac:dyDescent="0.15">
      <c r="A25" s="151">
        <v>0.79167824074074078</v>
      </c>
      <c r="B25" s="130">
        <v>0.83396990740740751</v>
      </c>
      <c r="C25" s="125" t="s">
        <v>578</v>
      </c>
      <c r="D25" s="73"/>
      <c r="E25" s="157">
        <v>3.8537868419999999</v>
      </c>
      <c r="F25" s="125">
        <v>4.4985582439999998</v>
      </c>
      <c r="G25" s="125">
        <v>3.4983255560000002</v>
      </c>
      <c r="H25" s="125">
        <v>2.105118032</v>
      </c>
      <c r="I25" s="125">
        <v>3.8537868419999999</v>
      </c>
      <c r="J25" s="73"/>
      <c r="K25" s="157">
        <v>0.66586880900000001</v>
      </c>
      <c r="L25" s="125">
        <v>0.64376445000000004</v>
      </c>
      <c r="M25" s="125">
        <v>0.69471530800000003</v>
      </c>
      <c r="N25" s="125">
        <v>0.52598809199999996</v>
      </c>
      <c r="O25" s="127">
        <v>0.66586880900000001</v>
      </c>
    </row>
    <row r="26" spans="1:15" customFormat="1" x14ac:dyDescent="0.15">
      <c r="A26" s="150">
        <v>0.83396990740740751</v>
      </c>
      <c r="B26" s="129">
        <v>0.8756018518518518</v>
      </c>
      <c r="C26" s="124" t="s">
        <v>581</v>
      </c>
      <c r="D26" s="73"/>
      <c r="E26" s="156">
        <v>2.9527635760000002</v>
      </c>
      <c r="F26" s="124">
        <v>3.6878473729999999</v>
      </c>
      <c r="G26" s="124">
        <v>2.1015570800000001</v>
      </c>
      <c r="H26" s="124">
        <v>1.3478584790000001</v>
      </c>
      <c r="I26" s="124">
        <v>2.9527635760000002</v>
      </c>
      <c r="J26" s="73"/>
      <c r="K26" s="156">
        <v>0.61252254399999995</v>
      </c>
      <c r="L26" s="124">
        <v>0.61213614400000005</v>
      </c>
      <c r="M26" s="124">
        <v>0.49787077600000001</v>
      </c>
      <c r="N26" s="124">
        <v>0.39726371599999999</v>
      </c>
      <c r="O26" s="126">
        <v>0.61252254399999995</v>
      </c>
    </row>
    <row r="27" spans="1:15" customFormat="1" x14ac:dyDescent="0.15">
      <c r="A27" s="151">
        <v>0.8756018518518518</v>
      </c>
      <c r="B27" s="130">
        <v>0.91659722222222229</v>
      </c>
      <c r="C27" s="125" t="s">
        <v>582</v>
      </c>
      <c r="D27" s="73"/>
      <c r="E27" s="157">
        <v>2.7827456669999999</v>
      </c>
      <c r="F27" s="125">
        <v>3.6331254130000001</v>
      </c>
      <c r="G27" s="125">
        <v>2.3073975180000001</v>
      </c>
      <c r="H27" s="125">
        <v>1.5894648419999999</v>
      </c>
      <c r="I27" s="125">
        <v>2.7827456669999999</v>
      </c>
      <c r="J27" s="73"/>
      <c r="K27" s="157">
        <v>0.64894905300000005</v>
      </c>
      <c r="L27" s="125">
        <v>0.65652969299999997</v>
      </c>
      <c r="M27" s="125">
        <v>0.60765084300000005</v>
      </c>
      <c r="N27" s="125">
        <v>0.49892450399999999</v>
      </c>
      <c r="O27" s="127">
        <v>0.64894905300000005</v>
      </c>
    </row>
    <row r="28" spans="1:15" customFormat="1" x14ac:dyDescent="0.15">
      <c r="A28" s="150">
        <v>0.91659722222222229</v>
      </c>
      <c r="B28" s="129">
        <v>0.93861111111111117</v>
      </c>
      <c r="C28" s="124" t="s">
        <v>375</v>
      </c>
      <c r="D28" s="73"/>
      <c r="E28" s="156">
        <v>2.1358410719999998</v>
      </c>
      <c r="F28" s="124">
        <v>2.2143756080000001</v>
      </c>
      <c r="G28" s="124">
        <v>1.4807843089999999</v>
      </c>
      <c r="H28" s="124">
        <v>1.021361776</v>
      </c>
      <c r="I28" s="124">
        <v>2.1358410719999998</v>
      </c>
      <c r="J28" s="73"/>
      <c r="K28" s="156">
        <v>0.48419679599999998</v>
      </c>
      <c r="L28" s="124">
        <v>0.37813141500000003</v>
      </c>
      <c r="M28" s="124">
        <v>0.37156255799999999</v>
      </c>
      <c r="N28" s="124">
        <v>0.30230155399999997</v>
      </c>
      <c r="O28" s="126">
        <v>0.48419679599999998</v>
      </c>
    </row>
    <row r="29" spans="1:15" customFormat="1" x14ac:dyDescent="0.15">
      <c r="A29" s="151">
        <v>0.93861111111111117</v>
      </c>
      <c r="B29" s="130">
        <v>0.95829861111111114</v>
      </c>
      <c r="C29" s="125" t="s">
        <v>375</v>
      </c>
      <c r="D29" s="73"/>
      <c r="E29" s="157">
        <v>2.9989199700000002</v>
      </c>
      <c r="F29" s="125">
        <v>3.1257760110000001</v>
      </c>
      <c r="G29" s="125">
        <v>2.035781719</v>
      </c>
      <c r="H29" s="125">
        <v>1.3037521299999999</v>
      </c>
      <c r="I29" s="125">
        <v>2.9989199700000002</v>
      </c>
      <c r="J29" s="73"/>
      <c r="K29" s="157">
        <v>0.65257766399999995</v>
      </c>
      <c r="L29" s="125">
        <v>0.53826383300000002</v>
      </c>
      <c r="M29" s="125">
        <v>0.47854892700000001</v>
      </c>
      <c r="N29" s="125">
        <v>0.35970379099999999</v>
      </c>
      <c r="O29" s="127">
        <v>0.65257766399999995</v>
      </c>
    </row>
    <row r="30" spans="1:15" customFormat="1" x14ac:dyDescent="0.15">
      <c r="A30" s="150">
        <v>0.95829861111111114</v>
      </c>
      <c r="B30" s="129">
        <v>0.97828703703703701</v>
      </c>
      <c r="C30" s="124" t="s">
        <v>375</v>
      </c>
      <c r="D30" s="73"/>
      <c r="E30" s="156">
        <v>3.2765308769999999</v>
      </c>
      <c r="F30" s="124">
        <v>2.8416855330000002</v>
      </c>
      <c r="G30" s="124">
        <v>2.2288630569999999</v>
      </c>
      <c r="H30" s="124">
        <v>1.360563207</v>
      </c>
      <c r="I30" s="124">
        <v>3.2765308769999999</v>
      </c>
      <c r="J30" s="73"/>
      <c r="K30" s="156">
        <v>0.621846177</v>
      </c>
      <c r="L30" s="124">
        <v>0.44087053500000001</v>
      </c>
      <c r="M30" s="124">
        <v>0.456352174</v>
      </c>
      <c r="N30" s="124">
        <v>0.33522153700000001</v>
      </c>
      <c r="O30" s="126">
        <v>0.621846177</v>
      </c>
    </row>
    <row r="31" spans="1:15" customFormat="1" x14ac:dyDescent="0.15">
      <c r="A31" s="151">
        <v>0.97828703703703701</v>
      </c>
      <c r="B31" s="130">
        <v>0.99962962962962953</v>
      </c>
      <c r="C31" s="125" t="s">
        <v>583</v>
      </c>
      <c r="D31" s="73"/>
      <c r="E31" s="157">
        <v>1.983390988</v>
      </c>
      <c r="F31" s="125">
        <v>1.3555763350000001</v>
      </c>
      <c r="G31" s="125">
        <v>1.3543274329999999</v>
      </c>
      <c r="H31" s="125">
        <v>0.82166117599999999</v>
      </c>
      <c r="I31" s="125">
        <v>1.983390988</v>
      </c>
      <c r="J31" s="73"/>
      <c r="K31" s="157">
        <v>0.32234173399999999</v>
      </c>
      <c r="L31" s="125">
        <v>0.184928229</v>
      </c>
      <c r="M31" s="125">
        <v>0.23481985</v>
      </c>
      <c r="N31" s="125">
        <v>0.17225114499999999</v>
      </c>
      <c r="O31" s="127">
        <v>0.32234173399999999</v>
      </c>
    </row>
    <row r="32" spans="1:15" customFormat="1" x14ac:dyDescent="0.15">
      <c r="A32" s="150">
        <v>0.99962962962962953</v>
      </c>
      <c r="B32" s="129">
        <v>1.0209143518518518</v>
      </c>
      <c r="C32" s="124" t="s">
        <v>374</v>
      </c>
      <c r="D32" s="73"/>
      <c r="E32" s="156">
        <v>2.3698943749999999</v>
      </c>
      <c r="F32" s="124">
        <v>2.5709152479999999</v>
      </c>
      <c r="G32" s="124">
        <v>1.5419075019999999</v>
      </c>
      <c r="H32" s="124">
        <v>0.99628449399999996</v>
      </c>
      <c r="I32" s="124">
        <v>2.3698943749999999</v>
      </c>
      <c r="J32" s="73"/>
      <c r="K32" s="156">
        <v>0.29139029599999999</v>
      </c>
      <c r="L32" s="124">
        <v>0.26884342300000003</v>
      </c>
      <c r="M32" s="124">
        <v>0.202053909</v>
      </c>
      <c r="N32" s="124">
        <v>0.15306321000000001</v>
      </c>
      <c r="O32" s="126">
        <v>0.29139029599999999</v>
      </c>
    </row>
    <row r="33" spans="1:15" customFormat="1" x14ac:dyDescent="0.15">
      <c r="A33" s="151">
        <v>1.0209143518518518</v>
      </c>
      <c r="B33" s="130">
        <v>1.0412962962962962</v>
      </c>
      <c r="C33" s="125" t="s">
        <v>374</v>
      </c>
      <c r="D33" s="73"/>
      <c r="E33" s="157">
        <v>3.1982025869999999</v>
      </c>
      <c r="F33" s="125">
        <v>4.2236782570000004</v>
      </c>
      <c r="G33" s="125">
        <v>2.1657551320000001</v>
      </c>
      <c r="H33" s="125">
        <v>1.3679439760000001</v>
      </c>
      <c r="I33" s="125">
        <v>3.1982025869999999</v>
      </c>
      <c r="J33" s="73"/>
      <c r="K33" s="157">
        <v>0.293183472</v>
      </c>
      <c r="L33" s="125">
        <v>0.34905931400000001</v>
      </c>
      <c r="M33" s="125">
        <v>0.20796192399999999</v>
      </c>
      <c r="N33" s="125">
        <v>0.152350716</v>
      </c>
      <c r="O33" s="127">
        <v>0.293183472</v>
      </c>
    </row>
    <row r="34" spans="1:15" customFormat="1" x14ac:dyDescent="0.15">
      <c r="A34" s="150">
        <v>1.0412962962962962</v>
      </c>
      <c r="B34" s="129">
        <v>1.0602546296296296</v>
      </c>
      <c r="C34" s="124" t="s">
        <v>374</v>
      </c>
      <c r="D34" s="73"/>
      <c r="E34" s="156">
        <v>4.1890874179999997</v>
      </c>
      <c r="F34" s="124">
        <v>4.0076543689999999</v>
      </c>
      <c r="G34" s="124">
        <v>2.8012309969999998</v>
      </c>
      <c r="H34" s="124">
        <v>1.919163972</v>
      </c>
      <c r="I34" s="124">
        <v>4.1890874179999997</v>
      </c>
      <c r="J34" s="73"/>
      <c r="K34" s="156">
        <v>0.28339841999999998</v>
      </c>
      <c r="L34" s="124">
        <v>0.24434848000000001</v>
      </c>
      <c r="M34" s="124">
        <v>0.198195182</v>
      </c>
      <c r="N34" s="124">
        <v>0.15522972900000001</v>
      </c>
      <c r="O34" s="126">
        <v>0.28339841999999998</v>
      </c>
    </row>
    <row r="35" spans="1:15" customFormat="1" x14ac:dyDescent="0.15">
      <c r="A35" s="151">
        <v>1.0602546296296296</v>
      </c>
      <c r="B35" s="130">
        <v>1.0639467592592593</v>
      </c>
      <c r="C35" s="125" t="s">
        <v>584</v>
      </c>
      <c r="D35" s="73"/>
      <c r="E35" s="157">
        <v>2.6784014520000001</v>
      </c>
      <c r="F35" s="125">
        <v>3.257536049</v>
      </c>
      <c r="G35" s="125">
        <v>1.864369288</v>
      </c>
      <c r="H35" s="125">
        <v>1.2297074379999999</v>
      </c>
      <c r="I35" s="125">
        <v>2.6784014520000001</v>
      </c>
      <c r="J35" s="73"/>
      <c r="K35" s="157">
        <v>0.14628965599999999</v>
      </c>
      <c r="L35" s="125">
        <v>0.161363019</v>
      </c>
      <c r="M35" s="125">
        <v>0.10465693</v>
      </c>
      <c r="N35" s="125">
        <v>8.0091978999999994E-2</v>
      </c>
      <c r="O35" s="127">
        <v>0.14628965599999999</v>
      </c>
    </row>
    <row r="36" spans="1:15" customFormat="1" x14ac:dyDescent="0.15">
      <c r="A36" s="150">
        <v>1.0639467592592593</v>
      </c>
      <c r="B36" s="129">
        <v>1.1015162037037036</v>
      </c>
      <c r="C36" s="124" t="s">
        <v>585</v>
      </c>
      <c r="D36" s="73"/>
      <c r="E36" s="156">
        <v>1.94751333</v>
      </c>
      <c r="F36" s="124">
        <v>2.8817938060000001</v>
      </c>
      <c r="G36" s="124">
        <v>1.5633940049999999</v>
      </c>
      <c r="H36" s="124">
        <v>1.0309981770000001</v>
      </c>
      <c r="I36" s="124">
        <v>1.94751333</v>
      </c>
      <c r="J36" s="73"/>
      <c r="K36" s="156">
        <v>8.1659092000000003E-2</v>
      </c>
      <c r="L36" s="124">
        <v>0.108219842</v>
      </c>
      <c r="M36" s="124">
        <v>6.5834154000000006E-2</v>
      </c>
      <c r="N36" s="124">
        <v>5.1385264E-2</v>
      </c>
      <c r="O36" s="126">
        <v>8.1659092000000003E-2</v>
      </c>
    </row>
    <row r="37" spans="1:15" customFormat="1" x14ac:dyDescent="0.15">
      <c r="A37" s="151">
        <v>1.1015162037037036</v>
      </c>
      <c r="B37" s="130">
        <v>1.1355439814814814</v>
      </c>
      <c r="C37" s="125" t="s">
        <v>586</v>
      </c>
      <c r="D37" s="73"/>
      <c r="E37" s="157">
        <v>2.6149515640000001</v>
      </c>
      <c r="F37" s="125">
        <v>3.1226729130000002</v>
      </c>
      <c r="G37" s="125">
        <v>1.872166709</v>
      </c>
      <c r="H37" s="125">
        <v>1.1270154029999999</v>
      </c>
      <c r="I37" s="125">
        <v>2.6149515640000001</v>
      </c>
      <c r="J37" s="73"/>
      <c r="K37" s="157">
        <v>7.4590747999999998E-2</v>
      </c>
      <c r="L37" s="125">
        <v>7.3532055999999998E-2</v>
      </c>
      <c r="M37" s="125">
        <v>5.2949586999999999E-2</v>
      </c>
      <c r="N37" s="125">
        <v>3.7740032E-2</v>
      </c>
      <c r="O37" s="127">
        <v>7.4590747999999998E-2</v>
      </c>
    </row>
    <row r="38" spans="1:15" customFormat="1" x14ac:dyDescent="0.15">
      <c r="A38" s="150">
        <v>1.1355439814814814</v>
      </c>
      <c r="B38" s="129">
        <v>1.1700231481481482</v>
      </c>
      <c r="C38" s="124" t="s">
        <v>587</v>
      </c>
      <c r="D38" s="73"/>
      <c r="E38" s="156">
        <v>1.859514216</v>
      </c>
      <c r="F38" s="124">
        <v>4.4788189919999999</v>
      </c>
      <c r="G38" s="124">
        <v>1.3878322780000001</v>
      </c>
      <c r="H38" s="124">
        <v>0.84947786000000003</v>
      </c>
      <c r="I38" s="124">
        <v>1.859514216</v>
      </c>
      <c r="J38" s="73"/>
      <c r="K38" s="156">
        <v>3.8137873000000003E-2</v>
      </c>
      <c r="L38" s="124">
        <v>7.5063974000000006E-2</v>
      </c>
      <c r="M38" s="124">
        <v>2.7784689000000001E-2</v>
      </c>
      <c r="N38" s="124">
        <v>2.0063033000000001E-2</v>
      </c>
      <c r="O38" s="126">
        <v>3.8137873000000003E-2</v>
      </c>
    </row>
    <row r="39" spans="1:15" customFormat="1" x14ac:dyDescent="0.15">
      <c r="A39" s="151">
        <v>1.1700231481481482</v>
      </c>
      <c r="B39" s="130">
        <v>1.2082870370370371</v>
      </c>
      <c r="C39" s="125" t="s">
        <v>587</v>
      </c>
      <c r="D39" s="73"/>
      <c r="E39" s="157">
        <v>2.7131132340000002</v>
      </c>
      <c r="F39" s="125">
        <v>6.7230151899999999</v>
      </c>
      <c r="G39" s="125">
        <v>1.5829686380000001</v>
      </c>
      <c r="H39" s="125">
        <v>0.85501938499999997</v>
      </c>
      <c r="I39" s="125">
        <v>2.7131132340000002</v>
      </c>
      <c r="J39" s="73"/>
      <c r="K39" s="157">
        <v>3.3352188999999997E-2</v>
      </c>
      <c r="L39" s="125">
        <v>7.5063974000000006E-2</v>
      </c>
      <c r="M39" s="125">
        <v>2.2957557999999999E-2</v>
      </c>
      <c r="N39" s="125">
        <v>1.6207106999999998E-2</v>
      </c>
      <c r="O39" s="127">
        <v>3.3352188999999997E-2</v>
      </c>
    </row>
    <row r="40" spans="1:15" customFormat="1" ht="14" thickBot="1" x14ac:dyDescent="0.2">
      <c r="A40" s="152">
        <v>1.2082870370370371</v>
      </c>
      <c r="B40" s="131">
        <v>1.2083333333333333</v>
      </c>
      <c r="C40" s="132" t="s">
        <v>570</v>
      </c>
      <c r="D40" s="74"/>
      <c r="E40" s="227">
        <v>3.2074497960000001</v>
      </c>
      <c r="F40" s="132">
        <v>7.2045287560000002</v>
      </c>
      <c r="G40" s="132">
        <v>1.5989592530000001</v>
      </c>
      <c r="H40" s="132">
        <v>0.83976012700000002</v>
      </c>
      <c r="I40" s="132">
        <v>3.2074497960000001</v>
      </c>
      <c r="J40" s="74"/>
      <c r="K40" s="227">
        <v>3.3352188999999997E-2</v>
      </c>
      <c r="L40" s="132">
        <v>7.5063974000000006E-2</v>
      </c>
      <c r="M40" s="132">
        <v>2.2751733E-2</v>
      </c>
      <c r="N40" s="132">
        <v>1.6061802999999999E-2</v>
      </c>
      <c r="O40" s="133">
        <v>3.3352188999999997E-2</v>
      </c>
    </row>
    <row r="41" spans="1:15" customFormat="1" ht="14" thickTop="1" x14ac:dyDescent="0.15">
      <c r="D41" s="3"/>
      <c r="J41" s="3"/>
    </row>
    <row r="42" spans="1:15" customFormat="1" x14ac:dyDescent="0.15">
      <c r="D42" s="3"/>
      <c r="J42" s="3"/>
    </row>
    <row r="43" spans="1:15" customFormat="1" x14ac:dyDescent="0.15">
      <c r="D43" s="3"/>
      <c r="J43" s="3"/>
    </row>
    <row r="44" spans="1:15" customFormat="1" x14ac:dyDescent="0.15">
      <c r="D44" s="3"/>
      <c r="J44" s="3"/>
    </row>
    <row r="45" spans="1:15" customFormat="1" x14ac:dyDescent="0.15">
      <c r="D45" s="3"/>
      <c r="J45" s="3"/>
    </row>
    <row r="46" spans="1:15" customFormat="1" x14ac:dyDescent="0.15">
      <c r="D46" s="3"/>
      <c r="J46" s="3"/>
    </row>
    <row r="47" spans="1:15" customFormat="1" x14ac:dyDescent="0.15">
      <c r="D47" s="3"/>
      <c r="J47" s="3"/>
    </row>
    <row r="48" spans="1:15" customFormat="1" x14ac:dyDescent="0.15">
      <c r="D48" s="3"/>
      <c r="J48" s="3"/>
    </row>
    <row r="49" spans="4:10" customFormat="1" x14ac:dyDescent="0.15">
      <c r="D49" s="3"/>
      <c r="J49" s="3"/>
    </row>
    <row r="50" spans="4:10" customFormat="1" x14ac:dyDescent="0.15">
      <c r="D50" s="3"/>
      <c r="J50" s="3"/>
    </row>
    <row r="51" spans="4:10" customFormat="1" x14ac:dyDescent="0.15">
      <c r="D51" s="3"/>
      <c r="J51" s="3"/>
    </row>
    <row r="52" spans="4:10" customFormat="1" x14ac:dyDescent="0.15">
      <c r="D52" s="3"/>
      <c r="J52" s="3"/>
    </row>
    <row r="53" spans="4:10" customFormat="1" x14ac:dyDescent="0.15">
      <c r="D53" s="3"/>
      <c r="J53" s="3"/>
    </row>
    <row r="54" spans="4:10" customFormat="1" x14ac:dyDescent="0.15">
      <c r="D54" s="3"/>
      <c r="J54" s="3"/>
    </row>
    <row r="55" spans="4:10" customFormat="1" x14ac:dyDescent="0.15">
      <c r="D55" s="3"/>
      <c r="J55" s="3"/>
    </row>
    <row r="56" spans="4:10" customFormat="1" x14ac:dyDescent="0.15">
      <c r="D56" s="3"/>
      <c r="J56" s="3"/>
    </row>
    <row r="57" spans="4:10" customFormat="1" x14ac:dyDescent="0.15">
      <c r="D57" s="3"/>
      <c r="J57" s="3"/>
    </row>
    <row r="58" spans="4:10" customFormat="1" x14ac:dyDescent="0.15">
      <c r="D58" s="3"/>
      <c r="J58" s="3"/>
    </row>
    <row r="59" spans="4:10" customFormat="1" x14ac:dyDescent="0.15">
      <c r="D59" s="3"/>
      <c r="J59" s="3"/>
    </row>
    <row r="60" spans="4:10" customFormat="1" x14ac:dyDescent="0.15">
      <c r="D60" s="3"/>
      <c r="J60" s="3"/>
    </row>
    <row r="61" spans="4:10" customFormat="1" x14ac:dyDescent="0.15">
      <c r="D61" s="3"/>
      <c r="J61" s="3"/>
    </row>
    <row r="62" spans="4:10" customFormat="1" x14ac:dyDescent="0.15">
      <c r="D62" s="3"/>
      <c r="J62" s="3"/>
    </row>
    <row r="63" spans="4:10" customFormat="1" x14ac:dyDescent="0.15">
      <c r="D63" s="3"/>
      <c r="J63" s="3"/>
    </row>
    <row r="64" spans="4:10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1:10" customFormat="1" x14ac:dyDescent="0.15">
      <c r="D193" s="3"/>
      <c r="J193" s="3"/>
    </row>
    <row r="194" spans="1:10" customFormat="1" x14ac:dyDescent="0.15">
      <c r="D194" s="3"/>
      <c r="J194" s="3"/>
    </row>
    <row r="195" spans="1:10" customFormat="1" x14ac:dyDescent="0.15">
      <c r="D195" s="3"/>
      <c r="J195" s="3"/>
    </row>
    <row r="196" spans="1:10" customFormat="1" x14ac:dyDescent="0.15">
      <c r="D196" s="3"/>
      <c r="J196" s="3"/>
    </row>
    <row r="197" spans="1:10" customFormat="1" x14ac:dyDescent="0.15">
      <c r="D197" s="3"/>
      <c r="J197" s="3"/>
    </row>
    <row r="198" spans="1:10" customFormat="1" x14ac:dyDescent="0.15">
      <c r="D198" s="3"/>
      <c r="J198" s="3"/>
    </row>
    <row r="199" spans="1:10" customFormat="1" x14ac:dyDescent="0.15">
      <c r="D199" s="3"/>
      <c r="J199" s="3"/>
    </row>
    <row r="200" spans="1:10" customFormat="1" x14ac:dyDescent="0.15">
      <c r="D200" s="3"/>
      <c r="J200" s="3"/>
    </row>
    <row r="201" spans="1:10" x14ac:dyDescent="0.15">
      <c r="A201" s="128"/>
      <c r="B201" s="128"/>
      <c r="H201" s="125"/>
      <c r="I201" s="125"/>
    </row>
    <row r="202" spans="1:10" x14ac:dyDescent="0.15">
      <c r="A202" s="128"/>
      <c r="B202" s="128"/>
      <c r="H202" s="125"/>
      <c r="I202" s="125"/>
    </row>
    <row r="203" spans="1:10" x14ac:dyDescent="0.15">
      <c r="A203" s="128"/>
      <c r="B203" s="128"/>
      <c r="H203" s="125"/>
      <c r="I203" s="125"/>
    </row>
    <row r="204" spans="1:10" x14ac:dyDescent="0.15">
      <c r="A204" s="128"/>
      <c r="B204" s="128"/>
      <c r="H204" s="125"/>
      <c r="I204" s="125"/>
    </row>
    <row r="205" spans="1:10" x14ac:dyDescent="0.15">
      <c r="A205" s="128"/>
      <c r="B205" s="128"/>
      <c r="H205" s="125"/>
      <c r="I205" s="125"/>
    </row>
    <row r="206" spans="1:10" x14ac:dyDescent="0.15">
      <c r="A206" s="128"/>
      <c r="B206" s="128"/>
      <c r="H206" s="125"/>
      <c r="I206" s="125"/>
    </row>
    <row r="207" spans="1:10" x14ac:dyDescent="0.15">
      <c r="A207" s="128"/>
      <c r="B207" s="128"/>
      <c r="H207" s="125"/>
      <c r="I207" s="125"/>
    </row>
    <row r="208" spans="1:10" x14ac:dyDescent="0.15">
      <c r="A208" s="128"/>
      <c r="B208" s="128"/>
      <c r="H208" s="125"/>
      <c r="I208" s="125"/>
    </row>
    <row r="209" spans="1:9" x14ac:dyDescent="0.15">
      <c r="A209" s="128"/>
      <c r="B209" s="128"/>
      <c r="H209" s="125"/>
      <c r="I209" s="125"/>
    </row>
    <row r="210" spans="1:9" x14ac:dyDescent="0.15">
      <c r="A210" s="128"/>
      <c r="B210" s="128"/>
      <c r="H210" s="125"/>
      <c r="I210" s="125"/>
    </row>
    <row r="211" spans="1:9" x14ac:dyDescent="0.15">
      <c r="A211" s="128"/>
      <c r="B211" s="128"/>
      <c r="H211" s="125"/>
      <c r="I211" s="125"/>
    </row>
    <row r="212" spans="1:9" x14ac:dyDescent="0.15">
      <c r="A212" s="128"/>
      <c r="B212" s="128"/>
      <c r="H212" s="125"/>
      <c r="I212" s="125"/>
    </row>
    <row r="213" spans="1:9" x14ac:dyDescent="0.15">
      <c r="A213" s="128"/>
      <c r="B213" s="128"/>
      <c r="H213" s="125"/>
      <c r="I213" s="125"/>
    </row>
    <row r="214" spans="1:9" x14ac:dyDescent="0.15">
      <c r="A214" s="128"/>
      <c r="B214" s="128"/>
      <c r="H214" s="125"/>
      <c r="I214" s="125"/>
    </row>
    <row r="215" spans="1:9" x14ac:dyDescent="0.15">
      <c r="A215" s="128"/>
      <c r="B215" s="128"/>
      <c r="H215" s="125"/>
      <c r="I215" s="125"/>
    </row>
    <row r="216" spans="1:9" x14ac:dyDescent="0.15">
      <c r="A216" s="128"/>
      <c r="B216" s="128"/>
      <c r="H216" s="125"/>
      <c r="I216" s="125"/>
    </row>
    <row r="217" spans="1:9" x14ac:dyDescent="0.15">
      <c r="A217" s="128"/>
      <c r="B217" s="128"/>
      <c r="H217" s="125"/>
      <c r="I217" s="125"/>
    </row>
    <row r="218" spans="1:9" x14ac:dyDescent="0.15">
      <c r="A218" s="128"/>
      <c r="B218" s="128"/>
      <c r="H218" s="125"/>
      <c r="I218" s="125"/>
    </row>
    <row r="219" spans="1:9" x14ac:dyDescent="0.15">
      <c r="A219" s="128"/>
      <c r="B219" s="128"/>
      <c r="H219" s="125"/>
      <c r="I219" s="125"/>
    </row>
    <row r="220" spans="1:9" x14ac:dyDescent="0.15">
      <c r="A220" s="128"/>
      <c r="B220" s="128"/>
      <c r="H220" s="125"/>
      <c r="I220" s="125"/>
    </row>
    <row r="221" spans="1:9" x14ac:dyDescent="0.15">
      <c r="A221" s="128"/>
      <c r="B221" s="128"/>
    </row>
  </sheetData>
  <mergeCells count="2">
    <mergeCell ref="E4:I4"/>
    <mergeCell ref="K4:O4"/>
  </mergeCells>
  <phoneticPr fontId="0" type="noConversion"/>
  <conditionalFormatting sqref="G1:G2 G152:G65536">
    <cfRule type="cellIs" dxfId="51" priority="4" stopIfTrue="1" operator="greaterThanOrEqual">
      <formula>$J$2</formula>
    </cfRule>
  </conditionalFormatting>
  <conditionalFormatting sqref="G3">
    <cfRule type="cellIs" dxfId="50" priority="3" stopIfTrue="1" operator="greaterThanOrEqual">
      <formula>$J$2</formula>
    </cfRule>
  </conditionalFormatting>
  <conditionalFormatting sqref="I6:I220">
    <cfRule type="cellIs" dxfId="49" priority="1" stopIfTrue="1" operator="greaterThanOrEqual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73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 enableFormatConditionsCalculation="0">
    <pageSetUpPr fitToPage="1"/>
  </sheetPr>
  <dimension ref="A1:DO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6" x14ac:dyDescent="0.2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1" customWidth="1"/>
    <col min="5" max="7" width="7.5" style="44" customWidth="1"/>
    <col min="8" max="8" width="7.5" style="45" customWidth="1"/>
    <col min="9" max="9" width="7.5" style="67" customWidth="1"/>
    <col min="10" max="10" width="0.6640625" style="121" customWidth="1"/>
    <col min="11" max="12" width="7.5" style="117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111"/>
      <c r="E1" s="39"/>
      <c r="F1" s="40"/>
      <c r="G1" s="40"/>
      <c r="H1" s="40" t="s">
        <v>27</v>
      </c>
      <c r="I1" s="67"/>
      <c r="J1" s="120"/>
      <c r="K1" s="116"/>
      <c r="L1" s="116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x14ac:dyDescent="0.2">
      <c r="A2" s="38" t="s">
        <v>201</v>
      </c>
      <c r="F2" s="44" t="s">
        <v>35</v>
      </c>
      <c r="I2" s="189">
        <f>J2</f>
        <v>1.7303879710000001</v>
      </c>
      <c r="J2" s="250">
        <f>help1_3!B17</f>
        <v>1.7303879710000001</v>
      </c>
      <c r="K2" s="119" t="s">
        <v>171</v>
      </c>
      <c r="L2" s="119"/>
    </row>
    <row r="3" spans="1:119" s="47" customFormat="1" ht="15" customHeight="1" thickBot="1" x14ac:dyDescent="0.2">
      <c r="D3" s="66"/>
      <c r="E3" s="44"/>
      <c r="F3" s="44" t="s">
        <v>35</v>
      </c>
      <c r="G3" s="44"/>
      <c r="H3" s="45"/>
      <c r="I3" s="197">
        <f>J3</f>
        <v>2.1389270909999998</v>
      </c>
      <c r="J3" s="250">
        <f>help1_3!G17</f>
        <v>2.1389270909999998</v>
      </c>
      <c r="K3" s="119" t="s">
        <v>289</v>
      </c>
      <c r="L3" s="118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280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280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ht="13" x14ac:dyDescent="0.15">
      <c r="A6" s="150">
        <v>0.20833333333333334</v>
      </c>
      <c r="B6" s="129">
        <v>0.2084027777777778</v>
      </c>
      <c r="C6" s="124" t="s">
        <v>623</v>
      </c>
      <c r="D6" s="73"/>
      <c r="E6" s="156">
        <v>1.0168083699999999</v>
      </c>
      <c r="F6" s="124">
        <v>0</v>
      </c>
      <c r="G6" s="124">
        <v>0.58862868099999999</v>
      </c>
      <c r="H6" s="124">
        <v>1.033867042</v>
      </c>
      <c r="I6" s="124">
        <v>0</v>
      </c>
      <c r="J6" s="73"/>
      <c r="K6" s="156">
        <v>2.4196999E-2</v>
      </c>
      <c r="L6" s="124">
        <v>0</v>
      </c>
      <c r="M6" s="124">
        <v>1.6506371999999998E-2</v>
      </c>
      <c r="N6" s="124">
        <v>3.4461619999999998E-2</v>
      </c>
      <c r="O6" s="126">
        <v>0</v>
      </c>
    </row>
    <row r="7" spans="1:119" customFormat="1" ht="13" x14ac:dyDescent="0.15">
      <c r="A7" s="151">
        <v>0.2084027777777778</v>
      </c>
      <c r="B7" s="130">
        <v>0.2278240740740741</v>
      </c>
      <c r="C7" s="125" t="s">
        <v>234</v>
      </c>
      <c r="D7" s="73"/>
      <c r="E7" s="157">
        <v>7.1859052000000007E-2</v>
      </c>
      <c r="F7" s="125">
        <v>0</v>
      </c>
      <c r="G7" s="125">
        <v>3.8377328000000002E-2</v>
      </c>
      <c r="H7" s="125">
        <v>0.12420824699999999</v>
      </c>
      <c r="I7" s="125">
        <v>0</v>
      </c>
      <c r="J7" s="73"/>
      <c r="K7" s="157">
        <v>1.728357E-3</v>
      </c>
      <c r="L7" s="125">
        <v>0</v>
      </c>
      <c r="M7" s="125">
        <v>1.179027E-3</v>
      </c>
      <c r="N7" s="125">
        <v>4.5912160000000004E-3</v>
      </c>
      <c r="O7" s="127">
        <v>0</v>
      </c>
    </row>
    <row r="8" spans="1:119" customFormat="1" ht="13" x14ac:dyDescent="0.15">
      <c r="A8" s="150">
        <v>0.2278240740740741</v>
      </c>
      <c r="B8" s="129">
        <v>0.26531250000000001</v>
      </c>
      <c r="C8" s="124" t="s">
        <v>386</v>
      </c>
      <c r="D8" s="73"/>
      <c r="E8" s="156">
        <v>0</v>
      </c>
      <c r="F8" s="124">
        <v>0</v>
      </c>
      <c r="G8" s="124">
        <v>8.5288106000000002E-2</v>
      </c>
      <c r="H8" s="124">
        <v>8.4622915000000007E-2</v>
      </c>
      <c r="I8" s="124">
        <v>0.27434412400000002</v>
      </c>
      <c r="J8" s="73"/>
      <c r="K8" s="156">
        <v>0</v>
      </c>
      <c r="L8" s="124">
        <v>0</v>
      </c>
      <c r="M8" s="124">
        <v>3.707924E-3</v>
      </c>
      <c r="N8" s="124">
        <v>4.2262589999999996E-3</v>
      </c>
      <c r="O8" s="126">
        <v>6.7458689999999998E-3</v>
      </c>
    </row>
    <row r="9" spans="1:119" customFormat="1" ht="13" x14ac:dyDescent="0.15">
      <c r="A9" s="151">
        <v>0.26531250000000001</v>
      </c>
      <c r="B9" s="130">
        <v>0.35219907407407408</v>
      </c>
      <c r="C9" s="125" t="s">
        <v>624</v>
      </c>
      <c r="D9" s="73"/>
      <c r="E9" s="157">
        <v>0.95267510399999999</v>
      </c>
      <c r="F9" s="125">
        <v>1.759412347</v>
      </c>
      <c r="G9" s="125">
        <v>0.91746980700000003</v>
      </c>
      <c r="H9" s="125">
        <v>0.74502150199999995</v>
      </c>
      <c r="I9" s="125">
        <v>1.49182934</v>
      </c>
      <c r="J9" s="73"/>
      <c r="K9" s="157">
        <v>6.1347819999999997E-2</v>
      </c>
      <c r="L9" s="125">
        <v>7.5521393000000006E-2</v>
      </c>
      <c r="M9" s="125">
        <v>6.8959474000000007E-2</v>
      </c>
      <c r="N9" s="125">
        <v>6.1917907000000001E-2</v>
      </c>
      <c r="O9" s="127">
        <v>7.3819958000000005E-2</v>
      </c>
    </row>
    <row r="10" spans="1:119" customFormat="1" ht="13" x14ac:dyDescent="0.15">
      <c r="A10" s="150">
        <v>0.35219907407407408</v>
      </c>
      <c r="B10" s="129">
        <v>0.38803240740740735</v>
      </c>
      <c r="C10" s="124" t="s">
        <v>625</v>
      </c>
      <c r="D10" s="73"/>
      <c r="E10" s="156">
        <v>2.0197249959999999</v>
      </c>
      <c r="F10" s="124">
        <v>2.1253811109999998</v>
      </c>
      <c r="G10" s="124">
        <v>1.632033877</v>
      </c>
      <c r="H10" s="124">
        <v>1.0296850049999999</v>
      </c>
      <c r="I10" s="124">
        <v>2.41354867</v>
      </c>
      <c r="J10" s="73"/>
      <c r="K10" s="156">
        <v>0.14678636</v>
      </c>
      <c r="L10" s="124">
        <v>0.13103179300000001</v>
      </c>
      <c r="M10" s="124">
        <v>0.13350901200000001</v>
      </c>
      <c r="N10" s="124">
        <v>0.100229757</v>
      </c>
      <c r="O10" s="126">
        <v>0.159286979</v>
      </c>
    </row>
    <row r="11" spans="1:119" customFormat="1" ht="13" x14ac:dyDescent="0.15">
      <c r="A11" s="151">
        <v>0.38803240740740735</v>
      </c>
      <c r="B11" s="130">
        <v>0.40868055555555555</v>
      </c>
      <c r="C11" s="125" t="s">
        <v>234</v>
      </c>
      <c r="D11" s="73"/>
      <c r="E11" s="157">
        <v>3.2061965589999999</v>
      </c>
      <c r="F11" s="125">
        <v>4.5285099989999997</v>
      </c>
      <c r="G11" s="125">
        <v>2.1786940559999999</v>
      </c>
      <c r="H11" s="125">
        <v>1.3208029800000001</v>
      </c>
      <c r="I11" s="125">
        <v>4.2092678149999996</v>
      </c>
      <c r="J11" s="73"/>
      <c r="K11" s="157">
        <v>0.25334115899999998</v>
      </c>
      <c r="L11" s="125">
        <v>0.30401445799999999</v>
      </c>
      <c r="M11" s="125">
        <v>0.189514023</v>
      </c>
      <c r="N11" s="125">
        <v>0.13853631899999999</v>
      </c>
      <c r="O11" s="127">
        <v>0.31383329799999998</v>
      </c>
    </row>
    <row r="12" spans="1:119" customFormat="1" ht="13" x14ac:dyDescent="0.15">
      <c r="A12" s="150">
        <v>0.40872685185185187</v>
      </c>
      <c r="B12" s="129">
        <v>0.45165509259259262</v>
      </c>
      <c r="C12" s="124" t="s">
        <v>626</v>
      </c>
      <c r="D12" s="73"/>
      <c r="E12" s="156">
        <v>2.5428025719999998</v>
      </c>
      <c r="F12" s="124">
        <v>2.4329812610000001</v>
      </c>
      <c r="G12" s="124">
        <v>2.0347423830000002</v>
      </c>
      <c r="H12" s="124">
        <v>1.4356470649999999</v>
      </c>
      <c r="I12" s="124">
        <v>3.12998128</v>
      </c>
      <c r="J12" s="73"/>
      <c r="K12" s="156">
        <v>0.23052127</v>
      </c>
      <c r="L12" s="124">
        <v>0.20185301</v>
      </c>
      <c r="M12" s="124">
        <v>0.20138015000000001</v>
      </c>
      <c r="N12" s="124">
        <v>0.171321369</v>
      </c>
      <c r="O12" s="126">
        <v>0.27343110700000001</v>
      </c>
    </row>
    <row r="13" spans="1:119" customFormat="1" ht="13" x14ac:dyDescent="0.15">
      <c r="A13" s="151">
        <v>0.45165509259259262</v>
      </c>
      <c r="B13" s="130">
        <v>0.49337962962962961</v>
      </c>
      <c r="C13" s="125" t="s">
        <v>626</v>
      </c>
      <c r="D13" s="73"/>
      <c r="E13" s="157">
        <v>2.7014327499999999</v>
      </c>
      <c r="F13" s="125">
        <v>2.471542806</v>
      </c>
      <c r="G13" s="125">
        <v>2.533448736</v>
      </c>
      <c r="H13" s="125">
        <v>1.98632768</v>
      </c>
      <c r="I13" s="125">
        <v>3.0614525970000002</v>
      </c>
      <c r="J13" s="73"/>
      <c r="K13" s="157">
        <v>0.26361178000000002</v>
      </c>
      <c r="L13" s="125">
        <v>0.228638021</v>
      </c>
      <c r="M13" s="125">
        <v>0.26762744999999999</v>
      </c>
      <c r="N13" s="125">
        <v>0.25041171099999998</v>
      </c>
      <c r="O13" s="127">
        <v>0.281294139</v>
      </c>
    </row>
    <row r="14" spans="1:119" customFormat="1" ht="13" x14ac:dyDescent="0.15">
      <c r="A14" s="150">
        <v>0.49337962962962961</v>
      </c>
      <c r="B14" s="129">
        <v>0.53604166666666664</v>
      </c>
      <c r="C14" s="124" t="s">
        <v>626</v>
      </c>
      <c r="D14" s="73"/>
      <c r="E14" s="156">
        <v>2.9198504989999998</v>
      </c>
      <c r="F14" s="124">
        <v>2.9767193719999998</v>
      </c>
      <c r="G14" s="124">
        <v>2.617046341</v>
      </c>
      <c r="H14" s="124">
        <v>2.1800199760000001</v>
      </c>
      <c r="I14" s="124">
        <v>3.253364682</v>
      </c>
      <c r="J14" s="73"/>
      <c r="K14" s="156">
        <v>0.29955246600000002</v>
      </c>
      <c r="L14" s="124">
        <v>0.26401862100000001</v>
      </c>
      <c r="M14" s="124">
        <v>0.28911239700000002</v>
      </c>
      <c r="N14" s="124">
        <v>0.29109294099999999</v>
      </c>
      <c r="O14" s="126">
        <v>0.30398089</v>
      </c>
    </row>
    <row r="15" spans="1:119" customFormat="1" ht="13" x14ac:dyDescent="0.15">
      <c r="A15" s="151">
        <v>0.53611111111111109</v>
      </c>
      <c r="B15" s="130">
        <v>0.55233796296296289</v>
      </c>
      <c r="C15" s="125" t="s">
        <v>627</v>
      </c>
      <c r="D15" s="73"/>
      <c r="E15" s="157">
        <v>1.9873546630000001</v>
      </c>
      <c r="F15" s="125">
        <v>3.0192444969999999</v>
      </c>
      <c r="G15" s="125">
        <v>1.8115115550000001</v>
      </c>
      <c r="H15" s="125">
        <v>1.972617474</v>
      </c>
      <c r="I15" s="125">
        <v>2.3205174620000002</v>
      </c>
      <c r="J15" s="73"/>
      <c r="K15" s="157">
        <v>0.20903522599999999</v>
      </c>
      <c r="L15" s="125">
        <v>0.27443150799999999</v>
      </c>
      <c r="M15" s="125">
        <v>0.202571481</v>
      </c>
      <c r="N15" s="125">
        <v>0.26724621399999998</v>
      </c>
      <c r="O15" s="127">
        <v>0.21938258999999999</v>
      </c>
    </row>
    <row r="16" spans="1:119" customFormat="1" ht="13" x14ac:dyDescent="0.15">
      <c r="A16" s="150">
        <v>0.55233796296296289</v>
      </c>
      <c r="B16" s="129">
        <v>0.56844907407407408</v>
      </c>
      <c r="C16" s="124" t="s">
        <v>627</v>
      </c>
      <c r="D16" s="73"/>
      <c r="E16" s="156">
        <v>1.734641713</v>
      </c>
      <c r="F16" s="124">
        <v>3.1895334370000001</v>
      </c>
      <c r="G16" s="124">
        <v>1.3357418029999999</v>
      </c>
      <c r="H16" s="124">
        <v>1.880716928</v>
      </c>
      <c r="I16" s="124">
        <v>2.4068548540000001</v>
      </c>
      <c r="J16" s="73"/>
      <c r="K16" s="156">
        <v>0.18146219099999999</v>
      </c>
      <c r="L16" s="124">
        <v>0.27117773000000001</v>
      </c>
      <c r="M16" s="124">
        <v>0.14713553700000001</v>
      </c>
      <c r="N16" s="124">
        <v>0.25097602800000002</v>
      </c>
      <c r="O16" s="126">
        <v>0.22175932600000001</v>
      </c>
    </row>
    <row r="17" spans="1:15" customFormat="1" ht="13" x14ac:dyDescent="0.15">
      <c r="A17" s="151">
        <v>0.5685069444444445</v>
      </c>
      <c r="B17" s="130">
        <v>0.58932870370370372</v>
      </c>
      <c r="C17" s="125" t="s">
        <v>628</v>
      </c>
      <c r="D17" s="73"/>
      <c r="E17" s="157">
        <v>1.1425233770000001</v>
      </c>
      <c r="F17" s="125">
        <v>2.121741396</v>
      </c>
      <c r="G17" s="125">
        <v>0.91386425100000002</v>
      </c>
      <c r="H17" s="125">
        <v>0.76214557900000002</v>
      </c>
      <c r="I17" s="125">
        <v>1.6873565429999999</v>
      </c>
      <c r="J17" s="73"/>
      <c r="K17" s="157">
        <v>0.12070142</v>
      </c>
      <c r="L17" s="125">
        <v>0.187270768</v>
      </c>
      <c r="M17" s="125">
        <v>0.102332861</v>
      </c>
      <c r="N17" s="125">
        <v>0.10450955000000001</v>
      </c>
      <c r="O17" s="127">
        <v>0.16265154500000001</v>
      </c>
    </row>
    <row r="18" spans="1:15" customFormat="1" ht="13" x14ac:dyDescent="0.15">
      <c r="A18" s="150">
        <v>0.58938657407407413</v>
      </c>
      <c r="B18" s="129">
        <v>0.62601851851851853</v>
      </c>
      <c r="C18" s="124" t="s">
        <v>386</v>
      </c>
      <c r="D18" s="73"/>
      <c r="E18" s="156">
        <v>1.3191797750000001</v>
      </c>
      <c r="F18" s="124">
        <v>2.0802013399999999</v>
      </c>
      <c r="G18" s="124">
        <v>1.112051525</v>
      </c>
      <c r="H18" s="124">
        <v>0.84648201499999998</v>
      </c>
      <c r="I18" s="124">
        <v>1.622758613</v>
      </c>
      <c r="J18" s="73"/>
      <c r="K18" s="156">
        <v>0.139392761</v>
      </c>
      <c r="L18" s="124">
        <v>0.18741912099999999</v>
      </c>
      <c r="M18" s="124">
        <v>0.12512743800000001</v>
      </c>
      <c r="N18" s="124">
        <v>0.11393874499999999</v>
      </c>
      <c r="O18" s="126">
        <v>0.15579959700000001</v>
      </c>
    </row>
    <row r="19" spans="1:15" customFormat="1" ht="13" x14ac:dyDescent="0.15">
      <c r="A19" s="151">
        <v>0.62607638888888884</v>
      </c>
      <c r="B19" s="130">
        <v>0.70967592592592599</v>
      </c>
      <c r="C19" s="125" t="s">
        <v>629</v>
      </c>
      <c r="D19" s="73"/>
      <c r="E19" s="157">
        <v>0.43538679699999999</v>
      </c>
      <c r="F19" s="125">
        <v>0.77970161599999999</v>
      </c>
      <c r="G19" s="125">
        <v>0.34239799300000001</v>
      </c>
      <c r="H19" s="125">
        <v>0.24811744699999999</v>
      </c>
      <c r="I19" s="125">
        <v>0.46982027799999998</v>
      </c>
      <c r="J19" s="73"/>
      <c r="K19" s="157">
        <v>4.7943204000000003E-2</v>
      </c>
      <c r="L19" s="125">
        <v>7.4215509999999998E-2</v>
      </c>
      <c r="M19" s="125">
        <v>4.2369279000000003E-2</v>
      </c>
      <c r="N19" s="125">
        <v>3.8355440999999997E-2</v>
      </c>
      <c r="O19" s="127">
        <v>4.8260003000000003E-2</v>
      </c>
    </row>
    <row r="20" spans="1:15" customFormat="1" ht="13" x14ac:dyDescent="0.15">
      <c r="A20" s="150">
        <v>0.70973379629629629</v>
      </c>
      <c r="B20" s="129">
        <v>0.79231481481481481</v>
      </c>
      <c r="C20" s="124" t="s">
        <v>624</v>
      </c>
      <c r="D20" s="73"/>
      <c r="E20" s="156">
        <v>0.97508022999999999</v>
      </c>
      <c r="F20" s="124">
        <v>1.3799081010000001</v>
      </c>
      <c r="G20" s="124">
        <v>1.036160644</v>
      </c>
      <c r="H20" s="124">
        <v>0.66964199599999996</v>
      </c>
      <c r="I20" s="124">
        <v>1.2740753929999999</v>
      </c>
      <c r="J20" s="73"/>
      <c r="K20" s="156">
        <v>0.131853517</v>
      </c>
      <c r="L20" s="124">
        <v>0.16195568799999999</v>
      </c>
      <c r="M20" s="124">
        <v>0.15990679699999999</v>
      </c>
      <c r="N20" s="124">
        <v>0.12979279499999999</v>
      </c>
      <c r="O20" s="126">
        <v>0.15299306200000001</v>
      </c>
    </row>
    <row r="21" spans="1:15" customFormat="1" ht="13" x14ac:dyDescent="0.15">
      <c r="A21" s="151">
        <v>0.79237268518518522</v>
      </c>
      <c r="B21" s="130">
        <v>0.82903935185185185</v>
      </c>
      <c r="C21" s="125" t="s">
        <v>630</v>
      </c>
      <c r="D21" s="73"/>
      <c r="E21" s="157">
        <v>1.1233178989999999</v>
      </c>
      <c r="F21" s="125">
        <v>2.1412101730000002</v>
      </c>
      <c r="G21" s="125">
        <v>1.1074775560000001</v>
      </c>
      <c r="H21" s="125">
        <v>0.81400006300000005</v>
      </c>
      <c r="I21" s="125">
        <v>1.345755936</v>
      </c>
      <c r="J21" s="73"/>
      <c r="K21" s="157">
        <v>0.192824893</v>
      </c>
      <c r="L21" s="125">
        <v>0.30494479699999999</v>
      </c>
      <c r="M21" s="125">
        <v>0.218294341</v>
      </c>
      <c r="N21" s="125">
        <v>0.20171699300000001</v>
      </c>
      <c r="O21" s="127">
        <v>0.188598922</v>
      </c>
    </row>
    <row r="22" spans="1:15" customFormat="1" ht="13" x14ac:dyDescent="0.15">
      <c r="A22" s="150">
        <v>0.82909722222222226</v>
      </c>
      <c r="B22" s="129">
        <v>0.87491898148148151</v>
      </c>
      <c r="C22" s="124" t="s">
        <v>626</v>
      </c>
      <c r="D22" s="73"/>
      <c r="E22" s="156">
        <v>2.4315789400000001</v>
      </c>
      <c r="F22" s="124">
        <v>2.511800375</v>
      </c>
      <c r="G22" s="124">
        <v>2.3306880169999999</v>
      </c>
      <c r="H22" s="124">
        <v>1.711342146</v>
      </c>
      <c r="I22" s="124">
        <v>2.8718847909999998</v>
      </c>
      <c r="J22" s="73"/>
      <c r="K22" s="156">
        <v>0.49747217399999999</v>
      </c>
      <c r="L22" s="124">
        <v>0.41175441200000001</v>
      </c>
      <c r="M22" s="124">
        <v>0.54519831600000002</v>
      </c>
      <c r="N22" s="124">
        <v>0.49916740799999998</v>
      </c>
      <c r="O22" s="126">
        <v>0.47141292899999998</v>
      </c>
    </row>
    <row r="23" spans="1:15" customFormat="1" ht="13" x14ac:dyDescent="0.15">
      <c r="A23" s="151">
        <v>0.87497685185185192</v>
      </c>
      <c r="B23" s="130">
        <v>0.91913194444444446</v>
      </c>
      <c r="C23" s="125" t="s">
        <v>631</v>
      </c>
      <c r="D23" s="73"/>
      <c r="E23" s="157">
        <v>2.0722309229999998</v>
      </c>
      <c r="F23" s="125">
        <v>2.2004543129999998</v>
      </c>
      <c r="G23" s="125">
        <v>1.900879502</v>
      </c>
      <c r="H23" s="125">
        <v>1.407347259</v>
      </c>
      <c r="I23" s="125">
        <v>2.2491335459999999</v>
      </c>
      <c r="J23" s="73"/>
      <c r="K23" s="157">
        <v>0.483531549</v>
      </c>
      <c r="L23" s="125">
        <v>0.39794505400000002</v>
      </c>
      <c r="M23" s="125">
        <v>0.50046885500000005</v>
      </c>
      <c r="N23" s="125">
        <v>0.44144678700000001</v>
      </c>
      <c r="O23" s="127">
        <v>0.427531251</v>
      </c>
    </row>
    <row r="24" spans="1:15" customFormat="1" ht="13" x14ac:dyDescent="0.15">
      <c r="A24" s="150">
        <v>0.91918981481481488</v>
      </c>
      <c r="B24" s="129">
        <v>0.95903935185185185</v>
      </c>
      <c r="C24" s="124" t="s">
        <v>632</v>
      </c>
      <c r="D24" s="73"/>
      <c r="E24" s="156">
        <v>1.891452425</v>
      </c>
      <c r="F24" s="124">
        <v>3.3599841920000002</v>
      </c>
      <c r="G24" s="124">
        <v>1.4255608550000001</v>
      </c>
      <c r="H24" s="124">
        <v>0.90142645899999996</v>
      </c>
      <c r="I24" s="124">
        <v>2.5138240110000001</v>
      </c>
      <c r="J24" s="73"/>
      <c r="K24" s="156">
        <v>0.41841477599999999</v>
      </c>
      <c r="L24" s="124">
        <v>0.57353731500000005</v>
      </c>
      <c r="M24" s="124">
        <v>0.34474869499999999</v>
      </c>
      <c r="N24" s="124">
        <v>0.25653451799999999</v>
      </c>
      <c r="O24" s="126">
        <v>0.44776147500000002</v>
      </c>
    </row>
    <row r="25" spans="1:15" customFormat="1" ht="13" x14ac:dyDescent="0.15">
      <c r="A25" s="151">
        <v>0.95903935185185185</v>
      </c>
      <c r="B25" s="130">
        <v>0.99909722222222219</v>
      </c>
      <c r="C25" s="125" t="s">
        <v>632</v>
      </c>
      <c r="D25" s="73"/>
      <c r="E25" s="157">
        <v>1.925261697</v>
      </c>
      <c r="F25" s="125">
        <v>3.4191154589999999</v>
      </c>
      <c r="G25" s="125">
        <v>1.4353753579999999</v>
      </c>
      <c r="H25" s="125">
        <v>0.98663066399999999</v>
      </c>
      <c r="I25" s="125">
        <v>2.5886259549999999</v>
      </c>
      <c r="J25" s="73"/>
      <c r="K25" s="157">
        <v>0.33761829700000001</v>
      </c>
      <c r="L25" s="125">
        <v>0.49639490800000002</v>
      </c>
      <c r="M25" s="125">
        <v>0.27006520899999997</v>
      </c>
      <c r="N25" s="125">
        <v>0.22395451299999999</v>
      </c>
      <c r="O25" s="127">
        <v>0.35738830300000002</v>
      </c>
    </row>
    <row r="26" spans="1:15" customFormat="1" ht="13" x14ac:dyDescent="0.15">
      <c r="A26" s="150">
        <v>0.99909722222222219</v>
      </c>
      <c r="B26" s="129">
        <v>1.0206712962962963</v>
      </c>
      <c r="C26" s="124" t="s">
        <v>385</v>
      </c>
      <c r="D26" s="73"/>
      <c r="E26" s="156">
        <v>1.760186799</v>
      </c>
      <c r="F26" s="124">
        <v>2.6541107209999999</v>
      </c>
      <c r="G26" s="124">
        <v>1.3056053599999999</v>
      </c>
      <c r="H26" s="124">
        <v>0.94941324800000004</v>
      </c>
      <c r="I26" s="124">
        <v>2.0399419619999999</v>
      </c>
      <c r="J26" s="73"/>
      <c r="K26" s="156">
        <v>0.21642371799999999</v>
      </c>
      <c r="L26" s="124">
        <v>0.27754326499999998</v>
      </c>
      <c r="M26" s="124">
        <v>0.171088517</v>
      </c>
      <c r="N26" s="124">
        <v>0.145862191</v>
      </c>
      <c r="O26" s="126">
        <v>0.19496847</v>
      </c>
    </row>
    <row r="27" spans="1:15" customFormat="1" ht="13" x14ac:dyDescent="0.15">
      <c r="A27" s="151">
        <v>1.0206712962962963</v>
      </c>
      <c r="B27" s="130">
        <v>1.0393171296296295</v>
      </c>
      <c r="C27" s="125" t="s">
        <v>633</v>
      </c>
      <c r="D27" s="73"/>
      <c r="E27" s="157">
        <v>2.1632514110000001</v>
      </c>
      <c r="F27" s="125">
        <v>3.1009122869999999</v>
      </c>
      <c r="G27" s="125">
        <v>1.6888449729999999</v>
      </c>
      <c r="H27" s="125">
        <v>1.095747297</v>
      </c>
      <c r="I27" s="125">
        <v>2.516244033</v>
      </c>
      <c r="J27" s="73"/>
      <c r="K27" s="157">
        <v>0.20004162</v>
      </c>
      <c r="L27" s="125">
        <v>0.25856050600000002</v>
      </c>
      <c r="M27" s="125">
        <v>0.163677927</v>
      </c>
      <c r="N27" s="125">
        <v>0.123186657</v>
      </c>
      <c r="O27" s="127">
        <v>0.183396527</v>
      </c>
    </row>
    <row r="28" spans="1:15" customFormat="1" ht="13" x14ac:dyDescent="0.15">
      <c r="A28" s="150">
        <v>1.0393171296296295</v>
      </c>
      <c r="B28" s="129">
        <v>1.0608449074074073</v>
      </c>
      <c r="C28" s="124" t="s">
        <v>634</v>
      </c>
      <c r="D28" s="73"/>
      <c r="E28" s="156">
        <v>3.3655157600000001</v>
      </c>
      <c r="F28" s="124">
        <v>7.3085237100000002</v>
      </c>
      <c r="G28" s="124">
        <v>2.3513104189999998</v>
      </c>
      <c r="H28" s="124">
        <v>1.5415832810000001</v>
      </c>
      <c r="I28" s="124">
        <v>5.6223912189999998</v>
      </c>
      <c r="J28" s="73"/>
      <c r="K28" s="156">
        <v>0.229406152</v>
      </c>
      <c r="L28" s="124">
        <v>0.44913872599999999</v>
      </c>
      <c r="M28" s="124">
        <v>0.16749750799999999</v>
      </c>
      <c r="N28" s="124">
        <v>0.12566883700000001</v>
      </c>
      <c r="O28" s="126">
        <v>0.29260396300000002</v>
      </c>
    </row>
    <row r="29" spans="1:15" customFormat="1" ht="13" x14ac:dyDescent="0.15">
      <c r="A29" s="151">
        <v>1.0608449074074073</v>
      </c>
      <c r="B29" s="130">
        <v>1.0971527777777779</v>
      </c>
      <c r="C29" s="125" t="s">
        <v>370</v>
      </c>
      <c r="D29" s="73"/>
      <c r="E29" s="157">
        <v>1.7375802929999999</v>
      </c>
      <c r="F29" s="125">
        <v>3.4305223630000001</v>
      </c>
      <c r="G29" s="125">
        <v>1.273294374</v>
      </c>
      <c r="H29" s="125">
        <v>0.81688375700000004</v>
      </c>
      <c r="I29" s="125">
        <v>3.0335116860000002</v>
      </c>
      <c r="J29" s="73"/>
      <c r="K29" s="157">
        <v>7.6195077999999999E-2</v>
      </c>
      <c r="L29" s="125">
        <v>0.13533912400000001</v>
      </c>
      <c r="M29" s="125">
        <v>5.6116351000000002E-2</v>
      </c>
      <c r="N29" s="125">
        <v>4.2423332000000001E-2</v>
      </c>
      <c r="O29" s="127">
        <v>0.101283843</v>
      </c>
    </row>
    <row r="30" spans="1:15" customFormat="1" ht="13" x14ac:dyDescent="0.15">
      <c r="A30" s="150">
        <v>1.0971527777777779</v>
      </c>
      <c r="B30" s="129">
        <v>1.115925925925926</v>
      </c>
      <c r="C30" s="124" t="s">
        <v>635</v>
      </c>
      <c r="D30" s="73"/>
      <c r="E30" s="156">
        <v>1.2848621929999999</v>
      </c>
      <c r="F30" s="124">
        <v>2.1542678049999999</v>
      </c>
      <c r="G30" s="124">
        <v>1.137037627</v>
      </c>
      <c r="H30" s="124">
        <v>0.83619071499999997</v>
      </c>
      <c r="I30" s="124">
        <v>2.2985233300000001</v>
      </c>
      <c r="J30" s="73"/>
      <c r="K30" s="156">
        <v>4.0213151000000003E-2</v>
      </c>
      <c r="L30" s="124">
        <v>5.5993685000000001E-2</v>
      </c>
      <c r="M30" s="124">
        <v>3.5871650999999997E-2</v>
      </c>
      <c r="N30" s="124">
        <v>3.1640089000000003E-2</v>
      </c>
      <c r="O30" s="126">
        <v>5.3969370000000003E-2</v>
      </c>
    </row>
    <row r="31" spans="1:15" customFormat="1" ht="13" x14ac:dyDescent="0.15">
      <c r="A31" s="151">
        <v>1.1186574074074074</v>
      </c>
      <c r="B31" s="130">
        <v>1.1372800925925926</v>
      </c>
      <c r="C31" s="125" t="s">
        <v>635</v>
      </c>
      <c r="D31" s="73"/>
      <c r="E31" s="157">
        <v>1.712545389</v>
      </c>
      <c r="F31" s="125">
        <v>2.2523354950000001</v>
      </c>
      <c r="G31" s="125">
        <v>1.684829133</v>
      </c>
      <c r="H31" s="125">
        <v>1.216997809</v>
      </c>
      <c r="I31" s="125">
        <v>2.8183337399999999</v>
      </c>
      <c r="J31" s="73"/>
      <c r="K31" s="157">
        <v>4.5035588000000001E-2</v>
      </c>
      <c r="L31" s="125">
        <v>4.9772164000000001E-2</v>
      </c>
      <c r="M31" s="125">
        <v>4.3381155999999997E-2</v>
      </c>
      <c r="N31" s="125">
        <v>3.6708167999999999E-2</v>
      </c>
      <c r="O31" s="127">
        <v>5.8013698000000002E-2</v>
      </c>
    </row>
    <row r="32" spans="1:15" customFormat="1" ht="13" x14ac:dyDescent="0.15">
      <c r="A32" s="150">
        <v>1.1372800925925926</v>
      </c>
      <c r="B32" s="129">
        <v>1.2002199074074074</v>
      </c>
      <c r="C32" s="124" t="s">
        <v>387</v>
      </c>
      <c r="D32" s="73"/>
      <c r="E32" s="156">
        <v>1.7975696510000001</v>
      </c>
      <c r="F32" s="124">
        <v>1.107079127</v>
      </c>
      <c r="G32" s="124">
        <v>1.2836580449999999</v>
      </c>
      <c r="H32" s="124">
        <v>1.031878517</v>
      </c>
      <c r="I32" s="124">
        <v>2.728123853</v>
      </c>
      <c r="J32" s="73"/>
      <c r="K32" s="156">
        <v>2.9984579000000001E-2</v>
      </c>
      <c r="L32" s="124">
        <v>1.5553801000000001E-2</v>
      </c>
      <c r="M32" s="124">
        <v>2.2199964999999999E-2</v>
      </c>
      <c r="N32" s="124">
        <v>2.1922120999999999E-2</v>
      </c>
      <c r="O32" s="126">
        <v>4.0003539999999997E-2</v>
      </c>
    </row>
    <row r="33" spans="1:15" customFormat="1" ht="14" thickBot="1" x14ac:dyDescent="0.2">
      <c r="A33" s="154">
        <v>1.2002199074074074</v>
      </c>
      <c r="B33" s="155">
        <v>1.2083333333333333</v>
      </c>
      <c r="C33" s="153" t="s">
        <v>636</v>
      </c>
      <c r="D33" s="74"/>
      <c r="E33" s="231">
        <v>1.9544663010000001</v>
      </c>
      <c r="F33" s="153">
        <v>1.2397687980000001</v>
      </c>
      <c r="G33" s="153">
        <v>1.7180884649999999</v>
      </c>
      <c r="H33" s="153">
        <v>1.30473152</v>
      </c>
      <c r="I33" s="153">
        <v>2.744468586</v>
      </c>
      <c r="J33" s="74"/>
      <c r="K33" s="231">
        <v>2.1512514999999999E-2</v>
      </c>
      <c r="L33" s="153">
        <v>1.3440975000000001E-2</v>
      </c>
      <c r="M33" s="153">
        <v>2.5041825E-2</v>
      </c>
      <c r="N33" s="153">
        <v>2.5185816999999999E-2</v>
      </c>
      <c r="O33" s="229">
        <v>2.7450061000000001E-2</v>
      </c>
    </row>
    <row r="34" spans="1:15" customFormat="1" ht="14" thickTop="1" x14ac:dyDescent="0.15">
      <c r="D34" s="3"/>
      <c r="J34" s="3"/>
    </row>
    <row r="35" spans="1:15" customFormat="1" ht="13" x14ac:dyDescent="0.15">
      <c r="D35" s="3"/>
      <c r="J35" s="3"/>
    </row>
    <row r="36" spans="1:15" customFormat="1" ht="13" x14ac:dyDescent="0.15">
      <c r="D36" s="3"/>
      <c r="J36" s="3"/>
    </row>
    <row r="37" spans="1:15" customFormat="1" ht="13" x14ac:dyDescent="0.15">
      <c r="D37" s="3"/>
      <c r="J37" s="3"/>
    </row>
    <row r="38" spans="1:15" customFormat="1" ht="13" x14ac:dyDescent="0.15">
      <c r="D38" s="3"/>
      <c r="J38" s="3"/>
    </row>
    <row r="39" spans="1:15" customFormat="1" ht="13" x14ac:dyDescent="0.15">
      <c r="D39" s="3"/>
      <c r="J39" s="3"/>
    </row>
    <row r="40" spans="1:15" customFormat="1" ht="13" x14ac:dyDescent="0.15">
      <c r="D40" s="3"/>
      <c r="J40" s="3"/>
    </row>
    <row r="41" spans="1:15" customFormat="1" ht="13" x14ac:dyDescent="0.15">
      <c r="D41" s="3"/>
      <c r="J41" s="3"/>
    </row>
    <row r="42" spans="1:15" customFormat="1" ht="13" x14ac:dyDescent="0.15">
      <c r="D42" s="3"/>
      <c r="J42" s="3"/>
    </row>
    <row r="43" spans="1:15" customFormat="1" ht="13" x14ac:dyDescent="0.15">
      <c r="D43" s="3"/>
      <c r="J43" s="3"/>
    </row>
    <row r="44" spans="1:15" customFormat="1" ht="13" x14ac:dyDescent="0.15">
      <c r="D44" s="3"/>
      <c r="J44" s="3"/>
    </row>
    <row r="45" spans="1:15" customFormat="1" ht="13" x14ac:dyDescent="0.15">
      <c r="D45" s="3"/>
      <c r="J45" s="3"/>
    </row>
    <row r="46" spans="1:15" customFormat="1" ht="13" x14ac:dyDescent="0.15">
      <c r="D46" s="3"/>
      <c r="J46" s="3"/>
    </row>
    <row r="47" spans="1:15" customFormat="1" ht="13" x14ac:dyDescent="0.15">
      <c r="D47" s="3"/>
      <c r="J47" s="3"/>
    </row>
    <row r="48" spans="1:15" customFormat="1" ht="13" x14ac:dyDescent="0.15">
      <c r="D48" s="3"/>
      <c r="J48" s="3"/>
    </row>
    <row r="49" spans="4:10" customFormat="1" ht="13" x14ac:dyDescent="0.15">
      <c r="D49" s="3"/>
      <c r="J49" s="3"/>
    </row>
    <row r="50" spans="4:10" customFormat="1" ht="13" x14ac:dyDescent="0.15">
      <c r="D50" s="3"/>
      <c r="J50" s="3"/>
    </row>
    <row r="51" spans="4:10" customFormat="1" ht="13" x14ac:dyDescent="0.15">
      <c r="D51" s="3"/>
      <c r="J51" s="3"/>
    </row>
    <row r="52" spans="4:10" customFormat="1" ht="13" x14ac:dyDescent="0.15">
      <c r="D52" s="3"/>
      <c r="J52" s="3"/>
    </row>
    <row r="53" spans="4:10" customFormat="1" ht="13" x14ac:dyDescent="0.15">
      <c r="D53" s="3"/>
      <c r="J53" s="3"/>
    </row>
    <row r="54" spans="4:10" customFormat="1" ht="13" x14ac:dyDescent="0.15">
      <c r="D54" s="3"/>
      <c r="J54" s="3"/>
    </row>
    <row r="55" spans="4:10" customFormat="1" ht="13" x14ac:dyDescent="0.15">
      <c r="D55" s="3"/>
      <c r="J55" s="3"/>
    </row>
    <row r="56" spans="4:10" customFormat="1" ht="13" x14ac:dyDescent="0.15">
      <c r="D56" s="3"/>
      <c r="J56" s="3"/>
    </row>
    <row r="57" spans="4:10" customFormat="1" ht="13" x14ac:dyDescent="0.15">
      <c r="D57" s="3"/>
      <c r="J57" s="3"/>
    </row>
    <row r="58" spans="4:10" customFormat="1" ht="13" x14ac:dyDescent="0.15">
      <c r="D58" s="3"/>
      <c r="J58" s="3"/>
    </row>
    <row r="59" spans="4:10" customFormat="1" ht="13" x14ac:dyDescent="0.15">
      <c r="D59" s="3"/>
      <c r="J59" s="3"/>
    </row>
    <row r="60" spans="4:10" customFormat="1" ht="13" x14ac:dyDescent="0.15">
      <c r="D60" s="3"/>
      <c r="J60" s="3"/>
    </row>
    <row r="61" spans="4:10" customFormat="1" ht="13" x14ac:dyDescent="0.15">
      <c r="D61" s="3"/>
      <c r="J61" s="3"/>
    </row>
    <row r="62" spans="4:10" customFormat="1" ht="13" x14ac:dyDescent="0.15">
      <c r="D62" s="3"/>
      <c r="J62" s="3"/>
    </row>
    <row r="63" spans="4:10" customFormat="1" ht="13" x14ac:dyDescent="0.15">
      <c r="D63" s="3"/>
      <c r="J63" s="3"/>
    </row>
    <row r="64" spans="4:10" customFormat="1" ht="13" x14ac:dyDescent="0.15">
      <c r="D64" s="3"/>
      <c r="J64" s="3"/>
    </row>
    <row r="65" spans="4:10" customFormat="1" ht="13" x14ac:dyDescent="0.15">
      <c r="D65" s="3"/>
      <c r="J65" s="3"/>
    </row>
    <row r="66" spans="4:10" customFormat="1" ht="13" x14ac:dyDescent="0.15">
      <c r="D66" s="3"/>
      <c r="J66" s="3"/>
    </row>
    <row r="67" spans="4:10" customFormat="1" ht="13" x14ac:dyDescent="0.15">
      <c r="D67" s="3"/>
      <c r="J67" s="3"/>
    </row>
    <row r="68" spans="4:10" customFormat="1" ht="13" x14ac:dyDescent="0.15">
      <c r="D68" s="3"/>
      <c r="J68" s="3"/>
    </row>
    <row r="69" spans="4:10" customFormat="1" ht="13" x14ac:dyDescent="0.15">
      <c r="D69" s="3"/>
      <c r="J69" s="3"/>
    </row>
    <row r="70" spans="4:10" customFormat="1" ht="13" x14ac:dyDescent="0.15">
      <c r="D70" s="3"/>
      <c r="J70" s="3"/>
    </row>
    <row r="71" spans="4:10" customFormat="1" ht="13" x14ac:dyDescent="0.15">
      <c r="D71" s="3"/>
      <c r="J71" s="3"/>
    </row>
    <row r="72" spans="4:10" customFormat="1" ht="13" x14ac:dyDescent="0.15">
      <c r="D72" s="3"/>
      <c r="J72" s="3"/>
    </row>
    <row r="73" spans="4:10" customFormat="1" ht="13" x14ac:dyDescent="0.15">
      <c r="D73" s="3"/>
      <c r="J73" s="3"/>
    </row>
    <row r="74" spans="4:10" customFormat="1" ht="13" x14ac:dyDescent="0.15">
      <c r="D74" s="3"/>
      <c r="J74" s="3"/>
    </row>
    <row r="75" spans="4:10" customFormat="1" ht="13" x14ac:dyDescent="0.15">
      <c r="D75" s="3"/>
      <c r="J75" s="3"/>
    </row>
    <row r="76" spans="4:10" customFormat="1" ht="13" x14ac:dyDescent="0.15">
      <c r="D76" s="3"/>
      <c r="J76" s="3"/>
    </row>
    <row r="77" spans="4:10" customFormat="1" ht="13" x14ac:dyDescent="0.15">
      <c r="D77" s="3"/>
      <c r="J77" s="3"/>
    </row>
    <row r="78" spans="4:10" customFormat="1" ht="13" x14ac:dyDescent="0.15">
      <c r="D78" s="3"/>
      <c r="J78" s="3"/>
    </row>
    <row r="79" spans="4:10" customFormat="1" ht="13" x14ac:dyDescent="0.15">
      <c r="D79" s="3"/>
      <c r="J79" s="3"/>
    </row>
    <row r="80" spans="4:10" customFormat="1" ht="13" x14ac:dyDescent="0.15">
      <c r="D80" s="3"/>
      <c r="J80" s="3"/>
    </row>
    <row r="81" spans="4:10" customFormat="1" ht="13" x14ac:dyDescent="0.15">
      <c r="D81" s="3"/>
      <c r="J81" s="3"/>
    </row>
    <row r="82" spans="4:10" customFormat="1" ht="13" x14ac:dyDescent="0.15">
      <c r="D82" s="3"/>
      <c r="J82" s="3"/>
    </row>
    <row r="83" spans="4:10" customFormat="1" ht="13" x14ac:dyDescent="0.15">
      <c r="D83" s="3"/>
      <c r="J83" s="3"/>
    </row>
    <row r="84" spans="4:10" customFormat="1" ht="13" x14ac:dyDescent="0.15">
      <c r="D84" s="3"/>
      <c r="J84" s="3"/>
    </row>
    <row r="85" spans="4:10" customFormat="1" ht="13" x14ac:dyDescent="0.15">
      <c r="D85" s="3"/>
      <c r="J85" s="3"/>
    </row>
    <row r="86" spans="4:10" customFormat="1" ht="13" x14ac:dyDescent="0.15">
      <c r="D86" s="3"/>
      <c r="J86" s="3"/>
    </row>
    <row r="87" spans="4:10" customFormat="1" ht="13" x14ac:dyDescent="0.15">
      <c r="D87" s="3"/>
      <c r="J87" s="3"/>
    </row>
    <row r="88" spans="4:10" customFormat="1" ht="13" x14ac:dyDescent="0.15">
      <c r="D88" s="3"/>
      <c r="J88" s="3"/>
    </row>
    <row r="89" spans="4:10" customFormat="1" ht="13" x14ac:dyDescent="0.15">
      <c r="D89" s="3"/>
      <c r="J89" s="3"/>
    </row>
    <row r="90" spans="4:10" customFormat="1" ht="13" x14ac:dyDescent="0.15">
      <c r="D90" s="3"/>
      <c r="J90" s="3"/>
    </row>
    <row r="91" spans="4:10" customFormat="1" ht="13" x14ac:dyDescent="0.15">
      <c r="D91" s="3"/>
      <c r="J91" s="3"/>
    </row>
    <row r="92" spans="4:10" customFormat="1" ht="13" x14ac:dyDescent="0.15">
      <c r="D92" s="3"/>
      <c r="J92" s="3"/>
    </row>
    <row r="93" spans="4:10" customFormat="1" ht="13" x14ac:dyDescent="0.15">
      <c r="D93" s="3"/>
      <c r="J93" s="3"/>
    </row>
    <row r="94" spans="4:10" customFormat="1" ht="13" x14ac:dyDescent="0.15">
      <c r="D94" s="3"/>
      <c r="J94" s="3"/>
    </row>
    <row r="95" spans="4:10" customFormat="1" ht="13" x14ac:dyDescent="0.15">
      <c r="D95" s="3"/>
      <c r="J95" s="3"/>
    </row>
    <row r="96" spans="4:10" customFormat="1" ht="13" x14ac:dyDescent="0.15">
      <c r="D96" s="3"/>
      <c r="J96" s="3"/>
    </row>
    <row r="97" spans="4:10" customFormat="1" ht="13" x14ac:dyDescent="0.15">
      <c r="D97" s="3"/>
      <c r="J97" s="3"/>
    </row>
    <row r="98" spans="4:10" customFormat="1" ht="13" x14ac:dyDescent="0.15">
      <c r="D98" s="3"/>
      <c r="J98" s="3"/>
    </row>
    <row r="99" spans="4:10" customFormat="1" ht="13" x14ac:dyDescent="0.15">
      <c r="D99" s="3"/>
      <c r="J99" s="3"/>
    </row>
    <row r="100" spans="4:10" customFormat="1" ht="13" x14ac:dyDescent="0.15">
      <c r="D100" s="3"/>
      <c r="J100" s="3"/>
    </row>
    <row r="101" spans="4:10" customFormat="1" ht="13" x14ac:dyDescent="0.15">
      <c r="D101" s="3"/>
      <c r="J101" s="3"/>
    </row>
    <row r="102" spans="4:10" customFormat="1" ht="13" x14ac:dyDescent="0.15">
      <c r="D102" s="3"/>
      <c r="J102" s="3"/>
    </row>
    <row r="103" spans="4:10" customFormat="1" ht="13" x14ac:dyDescent="0.15">
      <c r="D103" s="3"/>
      <c r="J103" s="3"/>
    </row>
    <row r="104" spans="4:10" customFormat="1" ht="13" x14ac:dyDescent="0.15">
      <c r="D104" s="3"/>
      <c r="J104" s="3"/>
    </row>
    <row r="105" spans="4:10" customFormat="1" ht="13" x14ac:dyDescent="0.15">
      <c r="D105" s="3"/>
      <c r="J105" s="3"/>
    </row>
    <row r="106" spans="4:10" customFormat="1" ht="13" x14ac:dyDescent="0.15">
      <c r="D106" s="3"/>
      <c r="J106" s="3"/>
    </row>
    <row r="107" spans="4:10" customFormat="1" ht="13" x14ac:dyDescent="0.15">
      <c r="D107" s="3"/>
      <c r="J107" s="3"/>
    </row>
    <row r="108" spans="4:10" customFormat="1" ht="13" x14ac:dyDescent="0.15">
      <c r="D108" s="3"/>
      <c r="J108" s="3"/>
    </row>
    <row r="109" spans="4:10" customFormat="1" ht="13" x14ac:dyDescent="0.15">
      <c r="D109" s="3"/>
      <c r="J109" s="3"/>
    </row>
    <row r="110" spans="4:10" customFormat="1" ht="13" x14ac:dyDescent="0.15">
      <c r="D110" s="3"/>
      <c r="J110" s="3"/>
    </row>
    <row r="111" spans="4:10" customFormat="1" ht="13" x14ac:dyDescent="0.15">
      <c r="D111" s="3"/>
      <c r="J111" s="3"/>
    </row>
    <row r="112" spans="4:10" customFormat="1" ht="13" x14ac:dyDescent="0.15">
      <c r="D112" s="3"/>
      <c r="J112" s="3"/>
    </row>
    <row r="113" spans="4:10" customFormat="1" ht="13" x14ac:dyDescent="0.15">
      <c r="D113" s="3"/>
      <c r="J113" s="3"/>
    </row>
    <row r="114" spans="4:10" customFormat="1" ht="13" x14ac:dyDescent="0.15">
      <c r="D114" s="3"/>
      <c r="J114" s="3"/>
    </row>
    <row r="115" spans="4:10" customFormat="1" ht="13" x14ac:dyDescent="0.15">
      <c r="D115" s="3"/>
      <c r="J115" s="3"/>
    </row>
    <row r="116" spans="4:10" customFormat="1" ht="13" x14ac:dyDescent="0.15">
      <c r="D116" s="3"/>
      <c r="J116" s="3"/>
    </row>
    <row r="117" spans="4:10" customFormat="1" ht="13" x14ac:dyDescent="0.15">
      <c r="D117" s="3"/>
      <c r="J117" s="3"/>
    </row>
    <row r="118" spans="4:10" customFormat="1" ht="13" x14ac:dyDescent="0.15">
      <c r="D118" s="3"/>
      <c r="J118" s="3"/>
    </row>
    <row r="119" spans="4:10" customFormat="1" ht="13" x14ac:dyDescent="0.15">
      <c r="D119" s="3"/>
      <c r="J119" s="3"/>
    </row>
    <row r="120" spans="4:10" customFormat="1" ht="13" x14ac:dyDescent="0.15">
      <c r="D120" s="3"/>
      <c r="J120" s="3"/>
    </row>
    <row r="121" spans="4:10" customFormat="1" ht="13" x14ac:dyDescent="0.15">
      <c r="D121" s="3"/>
      <c r="J121" s="3"/>
    </row>
    <row r="122" spans="4:10" customFormat="1" ht="13" x14ac:dyDescent="0.15">
      <c r="D122" s="3"/>
      <c r="J122" s="3"/>
    </row>
    <row r="123" spans="4:10" customFormat="1" ht="13" x14ac:dyDescent="0.15">
      <c r="D123" s="3"/>
      <c r="J123" s="3"/>
    </row>
    <row r="124" spans="4:10" customFormat="1" ht="13" x14ac:dyDescent="0.15">
      <c r="D124" s="3"/>
      <c r="J124" s="3"/>
    </row>
    <row r="125" spans="4:10" customFormat="1" ht="13" x14ac:dyDescent="0.15">
      <c r="D125" s="3"/>
      <c r="J125" s="3"/>
    </row>
    <row r="126" spans="4:10" customFormat="1" ht="13" x14ac:dyDescent="0.15">
      <c r="D126" s="3"/>
      <c r="J126" s="3"/>
    </row>
    <row r="127" spans="4:10" customFormat="1" ht="13" x14ac:dyDescent="0.15">
      <c r="D127" s="3"/>
      <c r="J127" s="3"/>
    </row>
    <row r="128" spans="4:10" customFormat="1" ht="13" x14ac:dyDescent="0.15">
      <c r="D128" s="3"/>
      <c r="J128" s="3"/>
    </row>
    <row r="129" spans="4:10" customFormat="1" ht="13" x14ac:dyDescent="0.15">
      <c r="D129" s="3"/>
      <c r="J129" s="3"/>
    </row>
    <row r="130" spans="4:10" customFormat="1" ht="13" x14ac:dyDescent="0.15">
      <c r="D130" s="3"/>
      <c r="J130" s="3"/>
    </row>
    <row r="131" spans="4:10" customFormat="1" ht="13" x14ac:dyDescent="0.15">
      <c r="D131" s="3"/>
      <c r="J131" s="3"/>
    </row>
    <row r="132" spans="4:10" customFormat="1" ht="13" x14ac:dyDescent="0.15">
      <c r="D132" s="3"/>
      <c r="J132" s="3"/>
    </row>
    <row r="133" spans="4:10" customFormat="1" ht="13" x14ac:dyDescent="0.15">
      <c r="D133" s="3"/>
      <c r="J133" s="3"/>
    </row>
    <row r="134" spans="4:10" customFormat="1" ht="13" x14ac:dyDescent="0.15">
      <c r="D134" s="3"/>
      <c r="J134" s="3"/>
    </row>
    <row r="135" spans="4:10" customFormat="1" ht="13" x14ac:dyDescent="0.15">
      <c r="D135" s="3"/>
      <c r="J135" s="3"/>
    </row>
    <row r="136" spans="4:10" customFormat="1" ht="13" x14ac:dyDescent="0.15">
      <c r="D136" s="3"/>
      <c r="J136" s="3"/>
    </row>
    <row r="137" spans="4:10" customFormat="1" ht="13" x14ac:dyDescent="0.15">
      <c r="D137" s="3"/>
      <c r="J137" s="3"/>
    </row>
    <row r="138" spans="4:10" customFormat="1" ht="13" x14ac:dyDescent="0.15">
      <c r="D138" s="3"/>
      <c r="J138" s="3"/>
    </row>
    <row r="139" spans="4:10" customFormat="1" ht="13" x14ac:dyDescent="0.15">
      <c r="D139" s="3"/>
      <c r="J139" s="3"/>
    </row>
    <row r="140" spans="4:10" customFormat="1" ht="13" x14ac:dyDescent="0.15">
      <c r="D140" s="3"/>
      <c r="J140" s="3"/>
    </row>
    <row r="141" spans="4:10" customFormat="1" ht="13" x14ac:dyDescent="0.15">
      <c r="D141" s="3"/>
      <c r="J141" s="3"/>
    </row>
    <row r="142" spans="4:10" customFormat="1" ht="13" x14ac:dyDescent="0.15">
      <c r="D142" s="3"/>
      <c r="J142" s="3"/>
    </row>
    <row r="143" spans="4:10" customFormat="1" ht="13" x14ac:dyDescent="0.15">
      <c r="D143" s="3"/>
      <c r="J143" s="3"/>
    </row>
    <row r="144" spans="4:10" customFormat="1" ht="13" x14ac:dyDescent="0.15">
      <c r="D144" s="3"/>
      <c r="J144" s="3"/>
    </row>
    <row r="145" spans="4:10" customFormat="1" ht="13" x14ac:dyDescent="0.15">
      <c r="D145" s="3"/>
      <c r="J145" s="3"/>
    </row>
    <row r="146" spans="4:10" customFormat="1" ht="13" x14ac:dyDescent="0.15">
      <c r="D146" s="3"/>
      <c r="J146" s="3"/>
    </row>
    <row r="147" spans="4:10" customFormat="1" ht="13" x14ac:dyDescent="0.15">
      <c r="D147" s="3"/>
      <c r="J147" s="3"/>
    </row>
    <row r="148" spans="4:10" customFormat="1" ht="13" x14ac:dyDescent="0.15">
      <c r="D148" s="3"/>
      <c r="J148" s="3"/>
    </row>
    <row r="149" spans="4:10" customFormat="1" ht="13" x14ac:dyDescent="0.15">
      <c r="D149" s="3"/>
      <c r="J149" s="3"/>
    </row>
    <row r="150" spans="4:10" customFormat="1" ht="13" x14ac:dyDescent="0.15">
      <c r="D150" s="3"/>
      <c r="J150" s="3"/>
    </row>
    <row r="151" spans="4:10" customFormat="1" ht="13" x14ac:dyDescent="0.15">
      <c r="D151" s="3"/>
      <c r="J151" s="3"/>
    </row>
    <row r="152" spans="4:10" customFormat="1" ht="13" x14ac:dyDescent="0.15">
      <c r="D152" s="3"/>
      <c r="J152" s="3"/>
    </row>
    <row r="153" spans="4:10" customFormat="1" ht="13" x14ac:dyDescent="0.15">
      <c r="D153" s="3"/>
      <c r="J153" s="3"/>
    </row>
    <row r="154" spans="4:10" customFormat="1" ht="13" x14ac:dyDescent="0.15">
      <c r="D154" s="3"/>
      <c r="J154" s="3"/>
    </row>
    <row r="155" spans="4:10" customFormat="1" ht="13" x14ac:dyDescent="0.15">
      <c r="D155" s="3"/>
      <c r="J155" s="3"/>
    </row>
    <row r="156" spans="4:10" customFormat="1" ht="13" x14ac:dyDescent="0.15">
      <c r="D156" s="3"/>
      <c r="J156" s="3"/>
    </row>
    <row r="157" spans="4:10" customFormat="1" ht="13" x14ac:dyDescent="0.15">
      <c r="D157" s="3"/>
      <c r="J157" s="3"/>
    </row>
    <row r="158" spans="4:10" customFormat="1" ht="13" x14ac:dyDescent="0.15">
      <c r="D158" s="3"/>
      <c r="J158" s="3"/>
    </row>
    <row r="159" spans="4:10" customFormat="1" ht="13" x14ac:dyDescent="0.15">
      <c r="D159" s="3"/>
      <c r="J159" s="3"/>
    </row>
    <row r="160" spans="4:10" customFormat="1" ht="13" x14ac:dyDescent="0.15">
      <c r="D160" s="3"/>
      <c r="J160" s="3"/>
    </row>
    <row r="161" spans="4:10" customFormat="1" ht="13" x14ac:dyDescent="0.15">
      <c r="D161" s="3"/>
      <c r="J161" s="3"/>
    </row>
    <row r="162" spans="4:10" customFormat="1" ht="13" x14ac:dyDescent="0.15">
      <c r="D162" s="3"/>
      <c r="J162" s="3"/>
    </row>
    <row r="163" spans="4:10" customFormat="1" ht="13" x14ac:dyDescent="0.15">
      <c r="D163" s="3"/>
      <c r="J163" s="3"/>
    </row>
    <row r="164" spans="4:10" customFormat="1" ht="13" x14ac:dyDescent="0.15">
      <c r="D164" s="3"/>
      <c r="J164" s="3"/>
    </row>
    <row r="165" spans="4:10" customFormat="1" ht="13" x14ac:dyDescent="0.15">
      <c r="D165" s="3"/>
      <c r="J165" s="3"/>
    </row>
    <row r="166" spans="4:10" customFormat="1" ht="13" x14ac:dyDescent="0.15">
      <c r="D166" s="3"/>
      <c r="J166" s="3"/>
    </row>
    <row r="167" spans="4:10" customFormat="1" ht="13" x14ac:dyDescent="0.15">
      <c r="D167" s="3"/>
      <c r="J167" s="3"/>
    </row>
    <row r="168" spans="4:10" customFormat="1" ht="13" x14ac:dyDescent="0.15">
      <c r="D168" s="3"/>
      <c r="J168" s="3"/>
    </row>
    <row r="169" spans="4:10" customFormat="1" ht="13" x14ac:dyDescent="0.15">
      <c r="D169" s="3"/>
      <c r="J169" s="3"/>
    </row>
    <row r="170" spans="4:10" customFormat="1" ht="13" x14ac:dyDescent="0.15">
      <c r="D170" s="3"/>
      <c r="J170" s="3"/>
    </row>
    <row r="171" spans="4:10" customFormat="1" ht="13" x14ac:dyDescent="0.15">
      <c r="D171" s="3"/>
      <c r="J171" s="3"/>
    </row>
    <row r="172" spans="4:10" customFormat="1" ht="13" x14ac:dyDescent="0.15">
      <c r="D172" s="3"/>
      <c r="J172" s="3"/>
    </row>
    <row r="173" spans="4:10" customFormat="1" ht="13" x14ac:dyDescent="0.15">
      <c r="D173" s="3"/>
      <c r="J173" s="3"/>
    </row>
    <row r="174" spans="4:10" customFormat="1" ht="13" x14ac:dyDescent="0.15">
      <c r="D174" s="3"/>
      <c r="J174" s="3"/>
    </row>
    <row r="175" spans="4:10" customFormat="1" ht="13" x14ac:dyDescent="0.15">
      <c r="D175" s="3"/>
      <c r="J175" s="3"/>
    </row>
    <row r="176" spans="4:10" customFormat="1" ht="13" x14ac:dyDescent="0.15">
      <c r="D176" s="3"/>
      <c r="J176" s="3"/>
    </row>
    <row r="177" spans="4:10" customFormat="1" ht="13" x14ac:dyDescent="0.15">
      <c r="D177" s="3"/>
      <c r="J177" s="3"/>
    </row>
    <row r="178" spans="4:10" customFormat="1" ht="13" x14ac:dyDescent="0.15">
      <c r="D178" s="3"/>
      <c r="J178" s="3"/>
    </row>
    <row r="179" spans="4:10" customFormat="1" ht="13" x14ac:dyDescent="0.15">
      <c r="D179" s="3"/>
      <c r="J179" s="3"/>
    </row>
    <row r="180" spans="4:10" customFormat="1" ht="13" x14ac:dyDescent="0.15">
      <c r="D180" s="3"/>
      <c r="J180" s="3"/>
    </row>
    <row r="181" spans="4:10" customFormat="1" ht="13" x14ac:dyDescent="0.15">
      <c r="D181" s="3"/>
      <c r="J181" s="3"/>
    </row>
    <row r="182" spans="4:10" customFormat="1" ht="13" x14ac:dyDescent="0.15">
      <c r="D182" s="3"/>
      <c r="J182" s="3"/>
    </row>
    <row r="183" spans="4:10" customFormat="1" ht="13" x14ac:dyDescent="0.15">
      <c r="D183" s="3"/>
      <c r="J183" s="3"/>
    </row>
    <row r="184" spans="4:10" customFormat="1" ht="13" x14ac:dyDescent="0.15">
      <c r="D184" s="3"/>
      <c r="J184" s="3"/>
    </row>
    <row r="185" spans="4:10" customFormat="1" ht="13" x14ac:dyDescent="0.15">
      <c r="D185" s="3"/>
      <c r="J185" s="3"/>
    </row>
    <row r="186" spans="4:10" customFormat="1" ht="13" x14ac:dyDescent="0.15">
      <c r="D186" s="3"/>
      <c r="J186" s="3"/>
    </row>
    <row r="187" spans="4:10" customFormat="1" ht="13" x14ac:dyDescent="0.15">
      <c r="D187" s="3"/>
      <c r="J187" s="3"/>
    </row>
    <row r="188" spans="4:10" customFormat="1" ht="13" x14ac:dyDescent="0.15">
      <c r="D188" s="3"/>
      <c r="J188" s="3"/>
    </row>
    <row r="189" spans="4:10" customFormat="1" ht="13" x14ac:dyDescent="0.15">
      <c r="D189" s="3"/>
      <c r="J189" s="3"/>
    </row>
    <row r="190" spans="4:10" customFormat="1" ht="13" x14ac:dyDescent="0.15">
      <c r="D190" s="3"/>
      <c r="J190" s="3"/>
    </row>
    <row r="191" spans="4:10" customFormat="1" ht="13" x14ac:dyDescent="0.15">
      <c r="D191" s="3"/>
      <c r="J191" s="3"/>
    </row>
    <row r="192" spans="4:10" customFormat="1" ht="13" x14ac:dyDescent="0.15">
      <c r="D192" s="3"/>
      <c r="J192" s="3"/>
    </row>
    <row r="193" spans="4:10" customFormat="1" ht="13" x14ac:dyDescent="0.15">
      <c r="D193" s="3"/>
      <c r="J193" s="3"/>
    </row>
    <row r="194" spans="4:10" customFormat="1" ht="13" x14ac:dyDescent="0.15">
      <c r="D194" s="3"/>
      <c r="J194" s="3"/>
    </row>
    <row r="195" spans="4:10" customFormat="1" ht="13" x14ac:dyDescent="0.15">
      <c r="D195" s="3"/>
      <c r="J195" s="3"/>
    </row>
    <row r="196" spans="4:10" customFormat="1" ht="13" x14ac:dyDescent="0.15">
      <c r="D196" s="3"/>
      <c r="J196" s="3"/>
    </row>
    <row r="197" spans="4:10" customFormat="1" ht="13" x14ac:dyDescent="0.15">
      <c r="D197" s="3"/>
      <c r="J197" s="3"/>
    </row>
    <row r="198" spans="4:10" customFormat="1" ht="13" x14ac:dyDescent="0.15">
      <c r="D198" s="3"/>
      <c r="J198" s="3"/>
    </row>
    <row r="199" spans="4:10" customFormat="1" ht="13" x14ac:dyDescent="0.15">
      <c r="D199" s="3"/>
      <c r="J199" s="3"/>
    </row>
    <row r="200" spans="4:10" customFormat="1" ht="13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140:G65536 G1:G2">
    <cfRule type="cellIs" dxfId="48" priority="4" stopIfTrue="1" operator="greaterThanOrEqual">
      <formula>$J$2</formula>
    </cfRule>
  </conditionalFormatting>
  <conditionalFormatting sqref="G3">
    <cfRule type="cellIs" dxfId="47" priority="3" stopIfTrue="1" operator="greaterThanOrEqual">
      <formula>$J$2</formula>
    </cfRule>
  </conditionalFormatting>
  <conditionalFormatting sqref="I6:I199">
    <cfRule type="cellIs" dxfId="46" priority="1" stopIfTrue="1" operator="greaterThanOrEqual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75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 enableFormatConditionsCalculation="0">
    <pageSetUpPr fitToPage="1"/>
  </sheetPr>
  <dimension ref="A1:DO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69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116" t="s">
        <v>15</v>
      </c>
      <c r="E1" s="39"/>
      <c r="F1" s="40"/>
      <c r="G1" s="40"/>
      <c r="H1" s="62" t="s">
        <v>27</v>
      </c>
      <c r="I1" s="68"/>
      <c r="J1" s="120"/>
      <c r="K1" s="112"/>
      <c r="L1" s="112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ht="16" x14ac:dyDescent="0.2">
      <c r="A2" s="38" t="s">
        <v>36</v>
      </c>
      <c r="F2" s="44" t="s">
        <v>35</v>
      </c>
      <c r="I2" s="189">
        <f>J2</f>
        <v>3.1169379300000002</v>
      </c>
      <c r="J2" s="223">
        <f>help1_3!B19</f>
        <v>3.1169379300000002</v>
      </c>
      <c r="K2" s="119" t="s">
        <v>171</v>
      </c>
      <c r="L2" s="113"/>
    </row>
    <row r="3" spans="1:119" s="47" customFormat="1" ht="15" customHeight="1" thickBot="1" x14ac:dyDescent="0.2">
      <c r="D3" s="66"/>
      <c r="E3" s="44"/>
      <c r="F3" s="44" t="s">
        <v>35</v>
      </c>
      <c r="G3" s="44"/>
      <c r="H3" s="45"/>
      <c r="I3" s="198">
        <f>J3</f>
        <v>3.5498947279999999</v>
      </c>
      <c r="J3" s="223">
        <f>help1_3!F19</f>
        <v>3.5498947279999999</v>
      </c>
      <c r="K3" s="113" t="s">
        <v>285</v>
      </c>
      <c r="L3" s="114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277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277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x14ac:dyDescent="0.15">
      <c r="A6" s="150">
        <v>0.20833333333333334</v>
      </c>
      <c r="B6" s="129">
        <v>0.22284722222222222</v>
      </c>
      <c r="C6" s="124" t="s">
        <v>588</v>
      </c>
      <c r="D6" s="73"/>
      <c r="E6" s="156">
        <v>4.7538156259999997</v>
      </c>
      <c r="F6" s="124">
        <v>2.1464101169999998</v>
      </c>
      <c r="G6" s="124">
        <v>5.1685671339999999</v>
      </c>
      <c r="H6" s="124">
        <v>3.388035903</v>
      </c>
      <c r="I6" s="124">
        <v>5.1343344460000004</v>
      </c>
      <c r="J6" s="73"/>
      <c r="K6" s="156">
        <v>0.111998131</v>
      </c>
      <c r="L6" s="124">
        <v>4.1753925999999997E-2</v>
      </c>
      <c r="M6" s="124">
        <v>0.155173694</v>
      </c>
      <c r="N6" s="124">
        <v>0.121855509</v>
      </c>
      <c r="O6" s="126">
        <v>0.20117248500000001</v>
      </c>
    </row>
    <row r="7" spans="1:119" customFormat="1" x14ac:dyDescent="0.15">
      <c r="A7" s="151">
        <v>0.22284722222222222</v>
      </c>
      <c r="B7" s="130">
        <v>0.2300925925925926</v>
      </c>
      <c r="C7" s="125" t="s">
        <v>589</v>
      </c>
      <c r="D7" s="73"/>
      <c r="E7" s="157">
        <v>4.1143388219999997</v>
      </c>
      <c r="F7" s="125">
        <v>0</v>
      </c>
      <c r="G7" s="125">
        <v>5.9132448240000004</v>
      </c>
      <c r="H7" s="125">
        <v>3.750938975</v>
      </c>
      <c r="I7" s="125">
        <v>5.6726422210000003</v>
      </c>
      <c r="J7" s="73"/>
      <c r="K7" s="157">
        <v>0.105069308</v>
      </c>
      <c r="L7" s="125">
        <v>0</v>
      </c>
      <c r="M7" s="125">
        <v>0.1957498</v>
      </c>
      <c r="N7" s="125">
        <v>0.15044358099999999</v>
      </c>
      <c r="O7" s="127">
        <v>0.24626602</v>
      </c>
    </row>
    <row r="8" spans="1:119" customFormat="1" x14ac:dyDescent="0.15">
      <c r="A8" s="150">
        <v>0.2300925925925926</v>
      </c>
      <c r="B8" s="129">
        <v>0.23671296296296296</v>
      </c>
      <c r="C8" s="124" t="s">
        <v>590</v>
      </c>
      <c r="D8" s="73"/>
      <c r="E8" s="156">
        <v>1.6700936070000001</v>
      </c>
      <c r="F8" s="124">
        <v>0</v>
      </c>
      <c r="G8" s="124">
        <v>4.918750245</v>
      </c>
      <c r="H8" s="124">
        <v>3.464984872</v>
      </c>
      <c r="I8" s="124">
        <v>4.922987139</v>
      </c>
      <c r="J8" s="73"/>
      <c r="K8" s="156">
        <v>4.4150861E-2</v>
      </c>
      <c r="L8" s="124">
        <v>0</v>
      </c>
      <c r="M8" s="124">
        <v>0.17312562000000001</v>
      </c>
      <c r="N8" s="124">
        <v>0.143181321</v>
      </c>
      <c r="O8" s="126">
        <v>0.224885693</v>
      </c>
    </row>
    <row r="9" spans="1:119" customFormat="1" x14ac:dyDescent="0.15">
      <c r="A9" s="151">
        <v>0.23671296296296296</v>
      </c>
      <c r="B9" s="130">
        <v>0.24336805555555555</v>
      </c>
      <c r="C9" s="125" t="s">
        <v>591</v>
      </c>
      <c r="D9" s="73"/>
      <c r="E9" s="157">
        <v>0.76264022200000003</v>
      </c>
      <c r="F9" s="125">
        <v>0.212150492</v>
      </c>
      <c r="G9" s="125">
        <v>3.4890107669999999</v>
      </c>
      <c r="H9" s="125">
        <v>2.544759021</v>
      </c>
      <c r="I9" s="125">
        <v>3.4174889990000001</v>
      </c>
      <c r="J9" s="73"/>
      <c r="K9" s="157">
        <v>2.2756311000000001E-2</v>
      </c>
      <c r="L9" s="125">
        <v>4.8855499999999998E-3</v>
      </c>
      <c r="M9" s="125">
        <v>0.13452703299999999</v>
      </c>
      <c r="N9" s="125">
        <v>0.114424739</v>
      </c>
      <c r="O9" s="127">
        <v>0.174080231</v>
      </c>
    </row>
    <row r="10" spans="1:119" customFormat="1" x14ac:dyDescent="0.15">
      <c r="A10" s="150">
        <v>0.24336805555555555</v>
      </c>
      <c r="B10" s="129">
        <v>0.25002314814814813</v>
      </c>
      <c r="C10" s="124" t="s">
        <v>592</v>
      </c>
      <c r="D10" s="73"/>
      <c r="E10" s="156">
        <v>0.67460689399999996</v>
      </c>
      <c r="F10" s="124">
        <v>0.935999841</v>
      </c>
      <c r="G10" s="124">
        <v>2.5523454220000001</v>
      </c>
      <c r="H10" s="124">
        <v>2.31256927</v>
      </c>
      <c r="I10" s="124">
        <v>2.559242265</v>
      </c>
      <c r="J10" s="73"/>
      <c r="K10" s="156">
        <v>2.2291219000000001E-2</v>
      </c>
      <c r="L10" s="124">
        <v>2.1984974000000001E-2</v>
      </c>
      <c r="M10" s="124">
        <v>0.109106948</v>
      </c>
      <c r="N10" s="124">
        <v>0.113670678</v>
      </c>
      <c r="O10" s="126">
        <v>0.14576116</v>
      </c>
    </row>
    <row r="11" spans="1:119" customFormat="1" x14ac:dyDescent="0.15">
      <c r="A11" s="151">
        <v>0.25015046296296295</v>
      </c>
      <c r="B11" s="130">
        <v>0.25646990740740744</v>
      </c>
      <c r="C11" s="125" t="s">
        <v>593</v>
      </c>
      <c r="D11" s="73"/>
      <c r="E11" s="157">
        <v>0.27596570399999998</v>
      </c>
      <c r="F11" s="125">
        <v>1.0547823199999999</v>
      </c>
      <c r="G11" s="125">
        <v>1.5333821990000001</v>
      </c>
      <c r="H11" s="125">
        <v>1.653608325</v>
      </c>
      <c r="I11" s="125">
        <v>1.6664772919999999</v>
      </c>
      <c r="J11" s="73"/>
      <c r="K11" s="157">
        <v>9.7682949999999998E-3</v>
      </c>
      <c r="L11" s="125">
        <v>2.1984974000000001E-2</v>
      </c>
      <c r="M11" s="125">
        <v>7.1359117E-2</v>
      </c>
      <c r="N11" s="125">
        <v>9.0164402000000005E-2</v>
      </c>
      <c r="O11" s="127">
        <v>0.10481800600000001</v>
      </c>
    </row>
    <row r="12" spans="1:119" customFormat="1" x14ac:dyDescent="0.15">
      <c r="A12" s="150">
        <v>0.25865740740740739</v>
      </c>
      <c r="B12" s="129">
        <v>0.26534722222222223</v>
      </c>
      <c r="C12" s="124" t="s">
        <v>593</v>
      </c>
      <c r="D12" s="73"/>
      <c r="E12" s="156">
        <v>1.1207451369999999</v>
      </c>
      <c r="F12" s="124">
        <v>1.9466207689999999</v>
      </c>
      <c r="G12" s="124">
        <v>1.445823144</v>
      </c>
      <c r="H12" s="124">
        <v>1.9442220910000001</v>
      </c>
      <c r="I12" s="124">
        <v>1.623737816</v>
      </c>
      <c r="J12" s="73"/>
      <c r="K12" s="156">
        <v>4.8319461000000001E-2</v>
      </c>
      <c r="L12" s="124">
        <v>4.1416421000000002E-2</v>
      </c>
      <c r="M12" s="124">
        <v>7.9519489999999998E-2</v>
      </c>
      <c r="N12" s="124">
        <v>0.117084928</v>
      </c>
      <c r="O12" s="126">
        <v>0.11779416099999999</v>
      </c>
    </row>
    <row r="13" spans="1:119" customFormat="1" x14ac:dyDescent="0.15">
      <c r="A13" s="151">
        <v>0.26682870370370371</v>
      </c>
      <c r="B13" s="130">
        <v>0.27314814814814814</v>
      </c>
      <c r="C13" s="125" t="s">
        <v>593</v>
      </c>
      <c r="D13" s="73"/>
      <c r="E13" s="157">
        <v>0.97209619800000002</v>
      </c>
      <c r="F13" s="125">
        <v>0.79955947599999999</v>
      </c>
      <c r="G13" s="125">
        <v>1.5946410120000001</v>
      </c>
      <c r="H13" s="125">
        <v>1.8386443809999999</v>
      </c>
      <c r="I13" s="125">
        <v>1.5483703790000001</v>
      </c>
      <c r="J13" s="73"/>
      <c r="K13" s="157">
        <v>4.6174456000000003E-2</v>
      </c>
      <c r="L13" s="125">
        <v>2.1984974000000001E-2</v>
      </c>
      <c r="M13" s="125">
        <v>9.6732882000000006E-2</v>
      </c>
      <c r="N13" s="125">
        <v>0.11900380100000001</v>
      </c>
      <c r="O13" s="127">
        <v>0.122557627</v>
      </c>
    </row>
    <row r="14" spans="1:119" customFormat="1" x14ac:dyDescent="0.15">
      <c r="A14" s="150">
        <v>0.2760185185185185</v>
      </c>
      <c r="B14" s="129">
        <v>0.29572916666666665</v>
      </c>
      <c r="C14" s="124" t="s">
        <v>594</v>
      </c>
      <c r="D14" s="73"/>
      <c r="E14" s="156">
        <v>1.8411170939999999</v>
      </c>
      <c r="F14" s="124">
        <v>0.70348329600000004</v>
      </c>
      <c r="G14" s="124">
        <v>2.9986863270000002</v>
      </c>
      <c r="H14" s="124">
        <v>2.9388321589999999</v>
      </c>
      <c r="I14" s="124">
        <v>3.0339171189999998</v>
      </c>
      <c r="J14" s="73"/>
      <c r="K14" s="156">
        <v>0.106584005</v>
      </c>
      <c r="L14" s="124">
        <v>2.6169676999999999E-2</v>
      </c>
      <c r="M14" s="124">
        <v>0.21660801900000001</v>
      </c>
      <c r="N14" s="124">
        <v>0.23185814199999999</v>
      </c>
      <c r="O14" s="126">
        <v>0.27112745300000002</v>
      </c>
    </row>
    <row r="15" spans="1:119" customFormat="1" x14ac:dyDescent="0.15">
      <c r="A15" s="151">
        <v>0.29814814814814816</v>
      </c>
      <c r="B15" s="130">
        <v>0.31115740740740744</v>
      </c>
      <c r="C15" s="125" t="s">
        <v>595</v>
      </c>
      <c r="D15" s="73"/>
      <c r="E15" s="157">
        <v>3.1162767580000001</v>
      </c>
      <c r="F15" s="125">
        <v>1.122316632</v>
      </c>
      <c r="G15" s="125">
        <v>3.2560965880000001</v>
      </c>
      <c r="H15" s="125">
        <v>3.5802364290000002</v>
      </c>
      <c r="I15" s="125">
        <v>3.4784790760000002</v>
      </c>
      <c r="J15" s="73"/>
      <c r="K15" s="157">
        <v>0.21015017899999999</v>
      </c>
      <c r="L15" s="125">
        <v>5.1964333000000001E-2</v>
      </c>
      <c r="M15" s="125">
        <v>0.25337736900000002</v>
      </c>
      <c r="N15" s="125">
        <v>0.29839407200000001</v>
      </c>
      <c r="O15" s="127">
        <v>0.32032312499999999</v>
      </c>
    </row>
    <row r="16" spans="1:119" customFormat="1" x14ac:dyDescent="0.15">
      <c r="A16" s="150">
        <v>0.31298611111111113</v>
      </c>
      <c r="B16" s="129">
        <v>0.32605324074074077</v>
      </c>
      <c r="C16" s="124" t="s">
        <v>596</v>
      </c>
      <c r="D16" s="73"/>
      <c r="E16" s="156">
        <v>3.1612469440000002</v>
      </c>
      <c r="F16" s="124">
        <v>2.5954546540000001</v>
      </c>
      <c r="G16" s="124">
        <v>3.1809344660000001</v>
      </c>
      <c r="H16" s="124">
        <v>3.396179965</v>
      </c>
      <c r="I16" s="124">
        <v>3.4155338290000001</v>
      </c>
      <c r="J16" s="73"/>
      <c r="K16" s="156">
        <v>0.22289794900000001</v>
      </c>
      <c r="L16" s="124">
        <v>0.116148582</v>
      </c>
      <c r="M16" s="124">
        <v>0.25168274699999998</v>
      </c>
      <c r="N16" s="124">
        <v>0.29703769400000002</v>
      </c>
      <c r="O16" s="126">
        <v>0.31920445600000003</v>
      </c>
    </row>
    <row r="17" spans="1:15" customFormat="1" x14ac:dyDescent="0.15">
      <c r="A17" s="151">
        <v>0.32892361111111112</v>
      </c>
      <c r="B17" s="130">
        <v>0.33163194444444444</v>
      </c>
      <c r="C17" s="125" t="s">
        <v>597</v>
      </c>
      <c r="D17" s="73"/>
      <c r="E17" s="157">
        <v>2.3927486830000002</v>
      </c>
      <c r="F17" s="125">
        <v>2.6618988739999998</v>
      </c>
      <c r="G17" s="125">
        <v>1.9471035919999999</v>
      </c>
      <c r="H17" s="125">
        <v>2.5034652770000001</v>
      </c>
      <c r="I17" s="125">
        <v>2.7236407570000001</v>
      </c>
      <c r="J17" s="73"/>
      <c r="K17" s="157">
        <v>0.16752916100000001</v>
      </c>
      <c r="L17" s="125">
        <v>0.125660719</v>
      </c>
      <c r="M17" s="125">
        <v>0.15009930599999999</v>
      </c>
      <c r="N17" s="125">
        <v>0.217791978</v>
      </c>
      <c r="O17" s="127">
        <v>0.24482647199999999</v>
      </c>
    </row>
    <row r="18" spans="1:15" customFormat="1" x14ac:dyDescent="0.15">
      <c r="A18" s="150">
        <v>0.33163194444444444</v>
      </c>
      <c r="B18" s="129">
        <v>0.33342592592592596</v>
      </c>
      <c r="C18" s="124" t="s">
        <v>598</v>
      </c>
      <c r="D18" s="73"/>
      <c r="E18" s="156">
        <v>2.6547189480000002</v>
      </c>
      <c r="F18" s="124">
        <v>2.482229985</v>
      </c>
      <c r="G18" s="124">
        <v>2.2103902230000001</v>
      </c>
      <c r="H18" s="124">
        <v>2.5610128849999998</v>
      </c>
      <c r="I18" s="124">
        <v>2.9289543669999998</v>
      </c>
      <c r="J18" s="73"/>
      <c r="K18" s="156">
        <v>0.18630508500000001</v>
      </c>
      <c r="L18" s="124">
        <v>0.116935255</v>
      </c>
      <c r="M18" s="124">
        <v>0.16949725400000001</v>
      </c>
      <c r="N18" s="124">
        <v>0.222257971</v>
      </c>
      <c r="O18" s="126">
        <v>0.26618526100000001</v>
      </c>
    </row>
    <row r="19" spans="1:15" customFormat="1" x14ac:dyDescent="0.15">
      <c r="A19" s="151">
        <v>0.33560185185185182</v>
      </c>
      <c r="B19" s="130">
        <v>0.34243055555555557</v>
      </c>
      <c r="C19" s="125" t="s">
        <v>599</v>
      </c>
      <c r="D19" s="73"/>
      <c r="E19" s="157">
        <v>2.092443077</v>
      </c>
      <c r="F19" s="125">
        <v>2.6459193320000001</v>
      </c>
      <c r="G19" s="125">
        <v>1.851379313</v>
      </c>
      <c r="H19" s="125">
        <v>2.2849880960000002</v>
      </c>
      <c r="I19" s="125">
        <v>2.3484939090000001</v>
      </c>
      <c r="J19" s="73"/>
      <c r="K19" s="157">
        <v>0.15150659499999999</v>
      </c>
      <c r="L19" s="125">
        <v>0.14323298700000001</v>
      </c>
      <c r="M19" s="125">
        <v>0.14768758600000001</v>
      </c>
      <c r="N19" s="125">
        <v>0.21122233300000001</v>
      </c>
      <c r="O19" s="127">
        <v>0.22211493400000001</v>
      </c>
    </row>
    <row r="20" spans="1:15" customFormat="1" x14ac:dyDescent="0.15">
      <c r="A20" s="150">
        <v>0.34429398148148144</v>
      </c>
      <c r="B20" s="129">
        <v>0.35108796296296302</v>
      </c>
      <c r="C20" s="124" t="s">
        <v>600</v>
      </c>
      <c r="D20" s="73"/>
      <c r="E20" s="156">
        <v>1.7289910630000001</v>
      </c>
      <c r="F20" s="124">
        <v>2.0706635100000002</v>
      </c>
      <c r="G20" s="124">
        <v>2.0222942310000001</v>
      </c>
      <c r="H20" s="124">
        <v>2.4703273939999999</v>
      </c>
      <c r="I20" s="124">
        <v>2.4286610839999998</v>
      </c>
      <c r="J20" s="73"/>
      <c r="K20" s="156">
        <v>0.119921072</v>
      </c>
      <c r="L20" s="124">
        <v>0.104012064</v>
      </c>
      <c r="M20" s="124">
        <v>0.15921334700000001</v>
      </c>
      <c r="N20" s="124">
        <v>0.22576230799999999</v>
      </c>
      <c r="O20" s="126">
        <v>0.23215386399999999</v>
      </c>
    </row>
    <row r="21" spans="1:15" customFormat="1" x14ac:dyDescent="0.15">
      <c r="A21" s="151">
        <v>0.35398148148148145</v>
      </c>
      <c r="B21" s="130">
        <v>0.38686342592592587</v>
      </c>
      <c r="C21" s="125" t="s">
        <v>601</v>
      </c>
      <c r="D21" s="73"/>
      <c r="E21" s="157">
        <v>3.692026625</v>
      </c>
      <c r="F21" s="125">
        <v>4.0489543479999996</v>
      </c>
      <c r="G21" s="125">
        <v>3.6244059439999998</v>
      </c>
      <c r="H21" s="125">
        <v>3.3100960509999999</v>
      </c>
      <c r="I21" s="125">
        <v>3.8526911309999998</v>
      </c>
      <c r="J21" s="73"/>
      <c r="K21" s="157">
        <v>0.26852143899999997</v>
      </c>
      <c r="L21" s="125">
        <v>0.25090085400000001</v>
      </c>
      <c r="M21" s="125">
        <v>0.29689267499999999</v>
      </c>
      <c r="N21" s="125">
        <v>0.32276101200000001</v>
      </c>
      <c r="O21" s="127">
        <v>0.37022761599999998</v>
      </c>
    </row>
    <row r="22" spans="1:15" customFormat="1" x14ac:dyDescent="0.15">
      <c r="A22" s="150">
        <v>0.38686342592592587</v>
      </c>
      <c r="B22" s="129">
        <v>0.38821759259259259</v>
      </c>
      <c r="C22" s="124" t="s">
        <v>200</v>
      </c>
      <c r="D22" s="73"/>
      <c r="E22" s="156">
        <v>2.7110340179999999</v>
      </c>
      <c r="F22" s="124">
        <v>2.970117208</v>
      </c>
      <c r="G22" s="124">
        <v>3.255651989</v>
      </c>
      <c r="H22" s="124">
        <v>2.844292754</v>
      </c>
      <c r="I22" s="124">
        <v>3.5261180639999998</v>
      </c>
      <c r="J22" s="73"/>
      <c r="K22" s="156">
        <v>0.206279084</v>
      </c>
      <c r="L22" s="124">
        <v>0.18700170999999999</v>
      </c>
      <c r="M22" s="124">
        <v>0.27774024899999999</v>
      </c>
      <c r="N22" s="124">
        <v>0.29261450700000002</v>
      </c>
      <c r="O22" s="126">
        <v>0.34293760299999998</v>
      </c>
    </row>
    <row r="23" spans="1:15" customFormat="1" x14ac:dyDescent="0.15">
      <c r="A23" s="151">
        <v>0.39108796296296294</v>
      </c>
      <c r="B23" s="130">
        <v>0.4349189814814815</v>
      </c>
      <c r="C23" s="125" t="s">
        <v>602</v>
      </c>
      <c r="D23" s="73"/>
      <c r="E23" s="157">
        <v>2.1454839360000002</v>
      </c>
      <c r="F23" s="125">
        <v>1.54009734</v>
      </c>
      <c r="G23" s="125">
        <v>2.0747333939999999</v>
      </c>
      <c r="H23" s="125">
        <v>1.7366832699999999</v>
      </c>
      <c r="I23" s="125">
        <v>2.580190193</v>
      </c>
      <c r="J23" s="73"/>
      <c r="K23" s="157">
        <v>0.18205117500000001</v>
      </c>
      <c r="L23" s="125">
        <v>0.113950075</v>
      </c>
      <c r="M23" s="125">
        <v>0.19254697800000001</v>
      </c>
      <c r="N23" s="125">
        <v>0.19517632300000001</v>
      </c>
      <c r="O23" s="127">
        <v>0.26777351500000002</v>
      </c>
    </row>
    <row r="24" spans="1:15" customFormat="1" x14ac:dyDescent="0.15">
      <c r="A24" s="150">
        <v>0.4349189814814815</v>
      </c>
      <c r="B24" s="129">
        <v>0.47767361111111112</v>
      </c>
      <c r="C24" s="124" t="s">
        <v>602</v>
      </c>
      <c r="D24" s="73"/>
      <c r="E24" s="156">
        <v>2.386095445</v>
      </c>
      <c r="F24" s="124">
        <v>1.350441048</v>
      </c>
      <c r="G24" s="124">
        <v>2.1742891289999999</v>
      </c>
      <c r="H24" s="124">
        <v>1.768627758</v>
      </c>
      <c r="I24" s="124">
        <v>2.5578985209999998</v>
      </c>
      <c r="J24" s="73"/>
      <c r="K24" s="156">
        <v>0.22839598999999999</v>
      </c>
      <c r="L24" s="124">
        <v>0.124044363</v>
      </c>
      <c r="M24" s="124">
        <v>0.225855732</v>
      </c>
      <c r="N24" s="124">
        <v>0.21840854800000001</v>
      </c>
      <c r="O24" s="126">
        <v>0.29769880599999998</v>
      </c>
    </row>
    <row r="25" spans="1:15" customFormat="1" x14ac:dyDescent="0.15">
      <c r="A25" s="151">
        <v>0.47767361111111112</v>
      </c>
      <c r="B25" s="130">
        <v>0.5175925925925926</v>
      </c>
      <c r="C25" s="125" t="s">
        <v>602</v>
      </c>
      <c r="D25" s="73"/>
      <c r="E25" s="157">
        <v>2.0948484430000001</v>
      </c>
      <c r="F25" s="125">
        <v>1.8369010059999999</v>
      </c>
      <c r="G25" s="125">
        <v>2.2965999899999998</v>
      </c>
      <c r="H25" s="125">
        <v>2.0238786860000002</v>
      </c>
      <c r="I25" s="125">
        <v>2.356413828</v>
      </c>
      <c r="J25" s="73"/>
      <c r="K25" s="157">
        <v>0.209595321</v>
      </c>
      <c r="L25" s="125">
        <v>0.163678253</v>
      </c>
      <c r="M25" s="125">
        <v>0.24834658000000001</v>
      </c>
      <c r="N25" s="125">
        <v>0.26544606300000001</v>
      </c>
      <c r="O25" s="127">
        <v>0.29156953699999999</v>
      </c>
    </row>
    <row r="26" spans="1:15" customFormat="1" x14ac:dyDescent="0.15">
      <c r="A26" s="150">
        <v>0.5175925925925926</v>
      </c>
      <c r="B26" s="129">
        <v>0.54118055555555555</v>
      </c>
      <c r="C26" s="124" t="s">
        <v>376</v>
      </c>
      <c r="D26" s="73"/>
      <c r="E26" s="156">
        <v>1.414377633</v>
      </c>
      <c r="F26" s="124">
        <v>1.51814249</v>
      </c>
      <c r="G26" s="124">
        <v>1.8481412770000001</v>
      </c>
      <c r="H26" s="124">
        <v>2.06823405</v>
      </c>
      <c r="I26" s="124">
        <v>2.374381853</v>
      </c>
      <c r="J26" s="73"/>
      <c r="K26" s="156">
        <v>0.147804674</v>
      </c>
      <c r="L26" s="124">
        <v>0.137225246</v>
      </c>
      <c r="M26" s="124">
        <v>0.20756687400000001</v>
      </c>
      <c r="N26" s="124">
        <v>0.27930554299999999</v>
      </c>
      <c r="O26" s="126">
        <v>0.305090684</v>
      </c>
    </row>
    <row r="27" spans="1:15" customFormat="1" x14ac:dyDescent="0.15">
      <c r="A27" s="151">
        <v>0.54118055555555555</v>
      </c>
      <c r="B27" s="130">
        <v>0.58476851851851852</v>
      </c>
      <c r="C27" s="125" t="s">
        <v>603</v>
      </c>
      <c r="D27" s="73"/>
      <c r="E27" s="157">
        <v>1.242148614</v>
      </c>
      <c r="F27" s="125">
        <v>0.58657735499999997</v>
      </c>
      <c r="G27" s="125">
        <v>1.660291953</v>
      </c>
      <c r="H27" s="125">
        <v>2.0298599610000001</v>
      </c>
      <c r="I27" s="125">
        <v>1.908313822</v>
      </c>
      <c r="J27" s="73"/>
      <c r="K27" s="157">
        <v>0.13083451900000001</v>
      </c>
      <c r="L27" s="125">
        <v>5.1440718000000003E-2</v>
      </c>
      <c r="M27" s="125">
        <v>0.18467947100000001</v>
      </c>
      <c r="N27" s="125">
        <v>0.27457079400000001</v>
      </c>
      <c r="O27" s="127">
        <v>0.240599388</v>
      </c>
    </row>
    <row r="28" spans="1:15" customFormat="1" x14ac:dyDescent="0.15">
      <c r="A28" s="150">
        <v>0.58476851851851852</v>
      </c>
      <c r="B28" s="129">
        <v>0.60660879629629627</v>
      </c>
      <c r="C28" s="124" t="s">
        <v>379</v>
      </c>
      <c r="D28" s="73"/>
      <c r="E28" s="156">
        <v>1.350151216</v>
      </c>
      <c r="F28" s="124">
        <v>0.56195471699999999</v>
      </c>
      <c r="G28" s="124">
        <v>1.3640089580000001</v>
      </c>
      <c r="H28" s="124">
        <v>2.1126537700000001</v>
      </c>
      <c r="I28" s="124">
        <v>1.450988196</v>
      </c>
      <c r="J28" s="73"/>
      <c r="K28" s="156">
        <v>0.14245348699999999</v>
      </c>
      <c r="L28" s="124">
        <v>4.9826797999999999E-2</v>
      </c>
      <c r="M28" s="124">
        <v>0.152912042</v>
      </c>
      <c r="N28" s="124">
        <v>0.286549887</v>
      </c>
      <c r="O28" s="126">
        <v>0.18444018200000001</v>
      </c>
    </row>
    <row r="29" spans="1:15" customFormat="1" x14ac:dyDescent="0.15">
      <c r="A29" s="151">
        <v>0.60660879629629627</v>
      </c>
      <c r="B29" s="130">
        <v>0.6287152777777778</v>
      </c>
      <c r="C29" s="125" t="s">
        <v>379</v>
      </c>
      <c r="D29" s="73"/>
      <c r="E29" s="157">
        <v>3.7461739540000001</v>
      </c>
      <c r="F29" s="125">
        <v>3.1826958200000002</v>
      </c>
      <c r="G29" s="125">
        <v>3.6107754590000001</v>
      </c>
      <c r="H29" s="125">
        <v>3.7001449960000001</v>
      </c>
      <c r="I29" s="125">
        <v>3.5088376970000001</v>
      </c>
      <c r="J29" s="73"/>
      <c r="K29" s="157">
        <v>0.39876066100000002</v>
      </c>
      <c r="L29" s="125">
        <v>0.29089610199999999</v>
      </c>
      <c r="M29" s="125">
        <v>0.41087738400000001</v>
      </c>
      <c r="N29" s="125">
        <v>0.49968299900000002</v>
      </c>
      <c r="O29" s="127">
        <v>0.44834245099999998</v>
      </c>
    </row>
    <row r="30" spans="1:15" customFormat="1" x14ac:dyDescent="0.15">
      <c r="A30" s="150">
        <v>0.6287152777777778</v>
      </c>
      <c r="B30" s="129">
        <v>0.66688657407407403</v>
      </c>
      <c r="C30" s="124" t="s">
        <v>604</v>
      </c>
      <c r="D30" s="73"/>
      <c r="E30" s="156">
        <v>3.282399829</v>
      </c>
      <c r="F30" s="124">
        <v>3.300321673</v>
      </c>
      <c r="G30" s="124">
        <v>3.7318080469999999</v>
      </c>
      <c r="H30" s="124">
        <v>3.5236466690000001</v>
      </c>
      <c r="I30" s="124">
        <v>4.1022609650000001</v>
      </c>
      <c r="J30" s="73"/>
      <c r="K30" s="156">
        <v>0.36575580600000002</v>
      </c>
      <c r="L30" s="124">
        <v>0.32093783300000001</v>
      </c>
      <c r="M30" s="124">
        <v>0.45433013900000002</v>
      </c>
      <c r="N30" s="124">
        <v>0.52421066599999999</v>
      </c>
      <c r="O30" s="126">
        <v>0.56230066700000003</v>
      </c>
    </row>
    <row r="31" spans="1:15" customFormat="1" x14ac:dyDescent="0.15">
      <c r="A31" s="151">
        <v>0.66688657407407403</v>
      </c>
      <c r="B31" s="130">
        <v>0.68641203703703713</v>
      </c>
      <c r="C31" s="125" t="s">
        <v>377</v>
      </c>
      <c r="D31" s="73"/>
      <c r="E31" s="157">
        <v>5.3577327099999996</v>
      </c>
      <c r="F31" s="125">
        <v>6.277448541</v>
      </c>
      <c r="G31" s="125">
        <v>5.6293195130000004</v>
      </c>
      <c r="H31" s="125">
        <v>5.1732994520000002</v>
      </c>
      <c r="I31" s="125">
        <v>5.7770980559999998</v>
      </c>
      <c r="J31" s="73"/>
      <c r="K31" s="157">
        <v>0.57775079200000001</v>
      </c>
      <c r="L31" s="125">
        <v>0.57597782600000003</v>
      </c>
      <c r="M31" s="125">
        <v>0.69562377900000005</v>
      </c>
      <c r="N31" s="125">
        <v>0.81455481500000004</v>
      </c>
      <c r="O31" s="127">
        <v>0.83431382799999998</v>
      </c>
    </row>
    <row r="32" spans="1:15" customFormat="1" x14ac:dyDescent="0.15">
      <c r="A32" s="150">
        <v>0.68641203703703713</v>
      </c>
      <c r="B32" s="129">
        <v>0.70814814814814808</v>
      </c>
      <c r="C32" s="124" t="s">
        <v>377</v>
      </c>
      <c r="D32" s="73"/>
      <c r="E32" s="156">
        <v>5.6828383850000002</v>
      </c>
      <c r="F32" s="124">
        <v>4.9436877179999996</v>
      </c>
      <c r="G32" s="124">
        <v>6.2826555810000002</v>
      </c>
      <c r="H32" s="124">
        <v>5.9155454299999999</v>
      </c>
      <c r="I32" s="124">
        <v>6.7368386249999999</v>
      </c>
      <c r="J32" s="73"/>
      <c r="K32" s="156">
        <v>0.62251943399999998</v>
      </c>
      <c r="L32" s="124">
        <v>0.46812622500000001</v>
      </c>
      <c r="M32" s="124">
        <v>0.80010345699999996</v>
      </c>
      <c r="N32" s="124">
        <v>0.96056461599999998</v>
      </c>
      <c r="O32" s="126">
        <v>1.0151297749999999</v>
      </c>
    </row>
    <row r="33" spans="1:15" customFormat="1" x14ac:dyDescent="0.15">
      <c r="A33" s="151">
        <v>0.70814814814814808</v>
      </c>
      <c r="B33" s="130">
        <v>0.72760416666666661</v>
      </c>
      <c r="C33" s="125" t="s">
        <v>605</v>
      </c>
      <c r="D33" s="73"/>
      <c r="E33" s="157">
        <v>4.9835007329999996</v>
      </c>
      <c r="F33" s="125">
        <v>4.8697720210000002</v>
      </c>
      <c r="G33" s="125">
        <v>5.8190540589999999</v>
      </c>
      <c r="H33" s="125">
        <v>5.7432599560000002</v>
      </c>
      <c r="I33" s="125">
        <v>6.5509359180000004</v>
      </c>
      <c r="J33" s="73"/>
      <c r="K33" s="157">
        <v>0.58782961099999997</v>
      </c>
      <c r="L33" s="125">
        <v>0.49904908100000001</v>
      </c>
      <c r="M33" s="125">
        <v>0.78494528900000005</v>
      </c>
      <c r="N33" s="125">
        <v>0.99439612399999999</v>
      </c>
      <c r="O33" s="127">
        <v>1.049382909</v>
      </c>
    </row>
    <row r="34" spans="1:15" customFormat="1" x14ac:dyDescent="0.15">
      <c r="A34" s="150">
        <v>0.72760416666666661</v>
      </c>
      <c r="B34" s="129">
        <v>0.74959490740740742</v>
      </c>
      <c r="C34" s="124" t="s">
        <v>605</v>
      </c>
      <c r="D34" s="73"/>
      <c r="E34" s="156">
        <v>5.9410420000000004</v>
      </c>
      <c r="F34" s="124">
        <v>7.7249724759999996</v>
      </c>
      <c r="G34" s="124">
        <v>6.5112958159999996</v>
      </c>
      <c r="H34" s="124">
        <v>6.696482187</v>
      </c>
      <c r="I34" s="124">
        <v>7.3678024539999996</v>
      </c>
      <c r="J34" s="73"/>
      <c r="K34" s="156">
        <v>0.75430434300000004</v>
      </c>
      <c r="L34" s="124">
        <v>0.84472034900000004</v>
      </c>
      <c r="M34" s="124">
        <v>0.95040146299999995</v>
      </c>
      <c r="N34" s="124">
        <v>1.221659743</v>
      </c>
      <c r="O34" s="126">
        <v>1.272187848</v>
      </c>
    </row>
    <row r="35" spans="1:15" customFormat="1" x14ac:dyDescent="0.15">
      <c r="A35" s="151">
        <v>0.74959490740740742</v>
      </c>
      <c r="B35" s="130">
        <v>0.77068287037037031</v>
      </c>
      <c r="C35" s="125" t="s">
        <v>378</v>
      </c>
      <c r="D35" s="73"/>
      <c r="E35" s="157">
        <v>2.8872935970000002</v>
      </c>
      <c r="F35" s="125">
        <v>3.2768205670000001</v>
      </c>
      <c r="G35" s="125">
        <v>3.1763960670000002</v>
      </c>
      <c r="H35" s="125">
        <v>3.8201536250000001</v>
      </c>
      <c r="I35" s="125">
        <v>4.2193631519999997</v>
      </c>
      <c r="J35" s="73"/>
      <c r="K35" s="157">
        <v>0.40499718299999998</v>
      </c>
      <c r="L35" s="125">
        <v>0.39712316800000003</v>
      </c>
      <c r="M35" s="125">
        <v>0.51109704</v>
      </c>
      <c r="N35" s="125">
        <v>0.763452201</v>
      </c>
      <c r="O35" s="127">
        <v>0.80034197600000001</v>
      </c>
    </row>
    <row r="36" spans="1:15" customFormat="1" x14ac:dyDescent="0.15">
      <c r="A36" s="150">
        <v>0.77068287037037031</v>
      </c>
      <c r="B36" s="129">
        <v>0.80866898148148147</v>
      </c>
      <c r="C36" s="124" t="s">
        <v>380</v>
      </c>
      <c r="D36" s="73"/>
      <c r="E36" s="156">
        <v>2.666625958</v>
      </c>
      <c r="F36" s="124">
        <v>3.22563976</v>
      </c>
      <c r="G36" s="124">
        <v>2.6419625550000001</v>
      </c>
      <c r="H36" s="124">
        <v>3.1997646180000001</v>
      </c>
      <c r="I36" s="124">
        <v>3.9246453360000002</v>
      </c>
      <c r="J36" s="73"/>
      <c r="K36" s="156">
        <v>0.422141129</v>
      </c>
      <c r="L36" s="124">
        <v>0.44007943300000002</v>
      </c>
      <c r="M36" s="124">
        <v>0.47663533400000002</v>
      </c>
      <c r="N36" s="124">
        <v>0.724295209</v>
      </c>
      <c r="O36" s="126">
        <v>0.85196599799999995</v>
      </c>
    </row>
    <row r="37" spans="1:15" customFormat="1" x14ac:dyDescent="0.15">
      <c r="A37" s="151">
        <v>0.80866898148148147</v>
      </c>
      <c r="B37" s="130">
        <v>0.84541666666666659</v>
      </c>
      <c r="C37" s="125" t="s">
        <v>606</v>
      </c>
      <c r="D37" s="73"/>
      <c r="E37" s="157">
        <v>3.5798458769999999</v>
      </c>
      <c r="F37" s="125">
        <v>4.2670666099999996</v>
      </c>
      <c r="G37" s="125">
        <v>3.5502949429999999</v>
      </c>
      <c r="H37" s="125">
        <v>3.066137039</v>
      </c>
      <c r="I37" s="125">
        <v>3.8153206119999998</v>
      </c>
      <c r="J37" s="73"/>
      <c r="K37" s="157">
        <v>0.65306144899999996</v>
      </c>
      <c r="L37" s="125">
        <v>0.63352238999999999</v>
      </c>
      <c r="M37" s="125">
        <v>0.74341744799999998</v>
      </c>
      <c r="N37" s="125">
        <v>0.810111531</v>
      </c>
      <c r="O37" s="127">
        <v>0.98914660399999998</v>
      </c>
    </row>
    <row r="38" spans="1:15" customFormat="1" x14ac:dyDescent="0.15">
      <c r="A38" s="150">
        <v>0.84541666666666659</v>
      </c>
      <c r="B38" s="129">
        <v>0.88364583333333335</v>
      </c>
      <c r="C38" s="124" t="s">
        <v>606</v>
      </c>
      <c r="D38" s="73"/>
      <c r="E38" s="156">
        <v>4.1251521029999996</v>
      </c>
      <c r="F38" s="124">
        <v>5.6090280699999999</v>
      </c>
      <c r="G38" s="124">
        <v>4.0114852860000001</v>
      </c>
      <c r="H38" s="124">
        <v>2.828816115</v>
      </c>
      <c r="I38" s="124">
        <v>3.6780206479999999</v>
      </c>
      <c r="J38" s="73"/>
      <c r="K38" s="156">
        <v>0.88884800500000005</v>
      </c>
      <c r="L38" s="124">
        <v>0.968984391</v>
      </c>
      <c r="M38" s="124">
        <v>0.983601324</v>
      </c>
      <c r="N38" s="124">
        <v>0.85298534299999995</v>
      </c>
      <c r="O38" s="126">
        <v>1.123862736</v>
      </c>
    </row>
    <row r="39" spans="1:15" customFormat="1" x14ac:dyDescent="0.15">
      <c r="A39" s="151">
        <v>0.88364583333333335</v>
      </c>
      <c r="B39" s="130">
        <v>0.92083333333333339</v>
      </c>
      <c r="C39" s="125" t="s">
        <v>607</v>
      </c>
      <c r="D39" s="73"/>
      <c r="E39" s="157">
        <v>3.2012843900000001</v>
      </c>
      <c r="F39" s="125">
        <v>2.9821334529999999</v>
      </c>
      <c r="G39" s="125">
        <v>3.1695483690000001</v>
      </c>
      <c r="H39" s="125">
        <v>2.2472153119999998</v>
      </c>
      <c r="I39" s="125">
        <v>3.0413823359999999</v>
      </c>
      <c r="J39" s="73"/>
      <c r="K39" s="157">
        <v>0.75040418200000003</v>
      </c>
      <c r="L39" s="125">
        <v>0.53591359900000002</v>
      </c>
      <c r="M39" s="125">
        <v>0.83696482000000005</v>
      </c>
      <c r="N39" s="125">
        <v>0.70609239400000001</v>
      </c>
      <c r="O39" s="127">
        <v>0.99118877900000002</v>
      </c>
    </row>
    <row r="40" spans="1:15" customFormat="1" x14ac:dyDescent="0.15">
      <c r="A40" s="150">
        <v>0.92083333333333339</v>
      </c>
      <c r="B40" s="129">
        <v>0.95942129629629624</v>
      </c>
      <c r="C40" s="124" t="s">
        <v>607</v>
      </c>
      <c r="D40" s="73"/>
      <c r="E40" s="156">
        <v>3.2397391409999998</v>
      </c>
      <c r="F40" s="124">
        <v>2.7367708660000001</v>
      </c>
      <c r="G40" s="124">
        <v>3.0696915690000002</v>
      </c>
      <c r="H40" s="124">
        <v>2.2259669280000001</v>
      </c>
      <c r="I40" s="124">
        <v>2.9275279630000002</v>
      </c>
      <c r="J40" s="73"/>
      <c r="K40" s="156">
        <v>0.714931541</v>
      </c>
      <c r="L40" s="124">
        <v>0.46647813900000001</v>
      </c>
      <c r="M40" s="124">
        <v>0.73972425200000003</v>
      </c>
      <c r="N40" s="124">
        <v>0.63105815899999995</v>
      </c>
      <c r="O40" s="126">
        <v>0.87408894500000001</v>
      </c>
    </row>
    <row r="41" spans="1:15" customFormat="1" x14ac:dyDescent="0.15">
      <c r="A41" s="151">
        <v>0.95942129629629624</v>
      </c>
      <c r="B41" s="130">
        <v>1.0543055555555556</v>
      </c>
      <c r="C41" s="125" t="s">
        <v>608</v>
      </c>
      <c r="D41" s="73"/>
      <c r="E41" s="157">
        <v>3.0675592090000001</v>
      </c>
      <c r="F41" s="125">
        <v>2.918152847</v>
      </c>
      <c r="G41" s="125">
        <v>3.7019830950000001</v>
      </c>
      <c r="H41" s="125">
        <v>2.6128333260000001</v>
      </c>
      <c r="I41" s="125">
        <v>3.7199773810000001</v>
      </c>
      <c r="J41" s="73"/>
      <c r="K41" s="157">
        <v>0.401344215</v>
      </c>
      <c r="L41" s="125">
        <v>0.32431344699999998</v>
      </c>
      <c r="M41" s="125">
        <v>0.51598860800000002</v>
      </c>
      <c r="N41" s="125">
        <v>0.43263201800000001</v>
      </c>
      <c r="O41" s="127">
        <v>0.65272427899999996</v>
      </c>
    </row>
    <row r="42" spans="1:15" customFormat="1" x14ac:dyDescent="0.15">
      <c r="A42" s="150">
        <v>1.0543055555555556</v>
      </c>
      <c r="B42" s="129">
        <v>1.0718634259259259</v>
      </c>
      <c r="C42" s="124" t="s">
        <v>609</v>
      </c>
      <c r="D42" s="73"/>
      <c r="E42" s="156">
        <v>1.7015358869999999</v>
      </c>
      <c r="F42" s="124">
        <v>1.3597917980000001</v>
      </c>
      <c r="G42" s="124">
        <v>2.5899751599999998</v>
      </c>
      <c r="H42" s="124">
        <v>1.913200037</v>
      </c>
      <c r="I42" s="124">
        <v>2.688626781</v>
      </c>
      <c r="J42" s="73"/>
      <c r="K42" s="156">
        <v>9.3314974999999994E-2</v>
      </c>
      <c r="L42" s="124">
        <v>6.7831814000000004E-2</v>
      </c>
      <c r="M42" s="124">
        <v>0.14478416399999999</v>
      </c>
      <c r="N42" s="124">
        <v>0.123335473</v>
      </c>
      <c r="O42" s="126">
        <v>0.188168538</v>
      </c>
    </row>
    <row r="43" spans="1:15" customFormat="1" x14ac:dyDescent="0.15">
      <c r="A43" s="151">
        <v>1.0718634259259259</v>
      </c>
      <c r="B43" s="130">
        <v>1.1641666666666668</v>
      </c>
      <c r="C43" s="125" t="s">
        <v>610</v>
      </c>
      <c r="D43" s="73"/>
      <c r="E43" s="157">
        <v>3.9740315829999999</v>
      </c>
      <c r="F43" s="125">
        <v>7.0806244999999999</v>
      </c>
      <c r="G43" s="125">
        <v>3.6559858730000001</v>
      </c>
      <c r="H43" s="125">
        <v>2.4349147709999999</v>
      </c>
      <c r="I43" s="125">
        <v>3.3896932350000002</v>
      </c>
      <c r="J43" s="73"/>
      <c r="K43" s="157">
        <v>0.118826903</v>
      </c>
      <c r="L43" s="125">
        <v>0.18023973700000001</v>
      </c>
      <c r="M43" s="125">
        <v>0.108792692</v>
      </c>
      <c r="N43" s="125">
        <v>8.5703314000000003E-2</v>
      </c>
      <c r="O43" s="127">
        <v>0.12970142400000001</v>
      </c>
    </row>
    <row r="44" spans="1:15" customFormat="1" ht="14" thickBot="1" x14ac:dyDescent="0.2">
      <c r="A44" s="152">
        <v>1.1641666666666668</v>
      </c>
      <c r="B44" s="131">
        <v>1.2083333333333333</v>
      </c>
      <c r="C44" s="132" t="s">
        <v>611</v>
      </c>
      <c r="D44" s="74"/>
      <c r="E44" s="227">
        <v>3.5821034919999999</v>
      </c>
      <c r="F44" s="132">
        <v>8.3707343559999998</v>
      </c>
      <c r="G44" s="132">
        <v>4.3288250960000001</v>
      </c>
      <c r="H44" s="132">
        <v>2.902551377</v>
      </c>
      <c r="I44" s="132">
        <v>3.9033815610000002</v>
      </c>
      <c r="J44" s="74"/>
      <c r="K44" s="227">
        <v>4.6112311000000003E-2</v>
      </c>
      <c r="L44" s="132">
        <v>9.5839312999999995E-2</v>
      </c>
      <c r="M44" s="132">
        <v>6.3990899000000004E-2</v>
      </c>
      <c r="N44" s="132">
        <v>5.5650633999999997E-2</v>
      </c>
      <c r="O44" s="133">
        <v>8.1116192000000004E-2</v>
      </c>
    </row>
    <row r="45" spans="1:15" customFormat="1" ht="14" thickTop="1" x14ac:dyDescent="0.15">
      <c r="D45" s="3"/>
      <c r="J45" s="3"/>
    </row>
    <row r="46" spans="1:15" customFormat="1" x14ac:dyDescent="0.15">
      <c r="D46" s="3"/>
      <c r="J46" s="3"/>
    </row>
    <row r="47" spans="1:15" customFormat="1" x14ac:dyDescent="0.15">
      <c r="D47" s="3"/>
      <c r="J47" s="3"/>
    </row>
    <row r="48" spans="1:15" customFormat="1" x14ac:dyDescent="0.15">
      <c r="D48" s="3"/>
      <c r="J48" s="3"/>
    </row>
    <row r="49" spans="4:10" customFormat="1" x14ac:dyDescent="0.15">
      <c r="D49" s="3"/>
      <c r="J49" s="3"/>
    </row>
    <row r="50" spans="4:10" customFormat="1" x14ac:dyDescent="0.15">
      <c r="D50" s="3"/>
      <c r="J50" s="3"/>
    </row>
    <row r="51" spans="4:10" customFormat="1" x14ac:dyDescent="0.15">
      <c r="D51" s="3"/>
      <c r="J51" s="3"/>
    </row>
    <row r="52" spans="4:10" customFormat="1" x14ac:dyDescent="0.15">
      <c r="D52" s="3"/>
      <c r="J52" s="3"/>
    </row>
    <row r="53" spans="4:10" customFormat="1" x14ac:dyDescent="0.15">
      <c r="D53" s="3"/>
      <c r="J53" s="3"/>
    </row>
    <row r="54" spans="4:10" customFormat="1" x14ac:dyDescent="0.15">
      <c r="D54" s="3"/>
      <c r="J54" s="3"/>
    </row>
    <row r="55" spans="4:10" customFormat="1" x14ac:dyDescent="0.15">
      <c r="D55" s="3"/>
      <c r="J55" s="3"/>
    </row>
    <row r="56" spans="4:10" customFormat="1" x14ac:dyDescent="0.15">
      <c r="D56" s="3"/>
      <c r="J56" s="3"/>
    </row>
    <row r="57" spans="4:10" customFormat="1" x14ac:dyDescent="0.15">
      <c r="D57" s="3"/>
      <c r="J57" s="3"/>
    </row>
    <row r="58" spans="4:10" customFormat="1" x14ac:dyDescent="0.15">
      <c r="D58" s="3"/>
      <c r="J58" s="3"/>
    </row>
    <row r="59" spans="4:10" customFormat="1" x14ac:dyDescent="0.15">
      <c r="D59" s="3"/>
      <c r="J59" s="3"/>
    </row>
    <row r="60" spans="4:10" customFormat="1" x14ac:dyDescent="0.15">
      <c r="D60" s="3"/>
      <c r="J60" s="3"/>
    </row>
    <row r="61" spans="4:10" customFormat="1" x14ac:dyDescent="0.15">
      <c r="D61" s="3"/>
      <c r="J61" s="3"/>
    </row>
    <row r="62" spans="4:10" customFormat="1" x14ac:dyDescent="0.15">
      <c r="D62" s="3"/>
      <c r="J62" s="3"/>
    </row>
    <row r="63" spans="4:10" customFormat="1" x14ac:dyDescent="0.15">
      <c r="D63" s="3"/>
      <c r="J63" s="3"/>
    </row>
    <row r="64" spans="4:10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62656:G65536 G1:G2">
    <cfRule type="cellIs" dxfId="45" priority="4" stopIfTrue="1" operator="greaterThanOrEqual">
      <formula>$J$2</formula>
    </cfRule>
  </conditionalFormatting>
  <conditionalFormatting sqref="G199:G62655">
    <cfRule type="cellIs" dxfId="44" priority="5" stopIfTrue="1" operator="greaterThanOrEqual">
      <formula>$J$2</formula>
    </cfRule>
  </conditionalFormatting>
  <conditionalFormatting sqref="G3">
    <cfRule type="cellIs" dxfId="43" priority="3" stopIfTrue="1" operator="greaterThanOrEqual">
      <formula>$J$2</formula>
    </cfRule>
  </conditionalFormatting>
  <conditionalFormatting sqref="H198">
    <cfRule type="cellIs" dxfId="42" priority="2" stopIfTrue="1" operator="greaterThanOrEqual">
      <formula>$J$3</formula>
    </cfRule>
  </conditionalFormatting>
  <conditionalFormatting sqref="I6:I199">
    <cfRule type="cellIs" dxfId="41" priority="1" stopIfTrue="1" operator="greaterThanOrEqual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57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 enableFormatConditionsCalculation="0"/>
  <dimension ref="A1:W1"/>
  <sheetViews>
    <sheetView zoomScale="85" zoomScaleNormal="85" zoomScalePageLayoutView="85" workbookViewId="0">
      <selection activeCell="U15" sqref="U15"/>
    </sheetView>
  </sheetViews>
  <sheetFormatPr baseColWidth="10" defaultColWidth="8.83203125" defaultRowHeight="13" x14ac:dyDescent="0.15"/>
  <cols>
    <col min="1" max="8" width="8.83203125" style="175"/>
    <col min="9" max="17" width="9.1640625" style="175" customWidth="1"/>
    <col min="18" max="16384" width="8.83203125" style="175"/>
  </cols>
  <sheetData>
    <row r="1" spans="1:23" ht="23" x14ac:dyDescent="0.25">
      <c r="A1" s="252" t="s">
        <v>271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184"/>
      <c r="R1" s="184"/>
      <c r="S1" s="184"/>
      <c r="T1" s="184"/>
      <c r="U1" s="184"/>
      <c r="V1" s="184"/>
      <c r="W1" s="184"/>
    </row>
  </sheetData>
  <mergeCells count="1">
    <mergeCell ref="A1:P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 enableFormatConditionsCalculation="0">
    <pageSetUpPr fitToPage="1"/>
  </sheetPr>
  <dimension ref="A1:DO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70"/>
      <c r="J1" s="120"/>
      <c r="K1" s="112"/>
      <c r="L1" s="112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ht="16" x14ac:dyDescent="0.2">
      <c r="A2" s="38" t="s">
        <v>156</v>
      </c>
      <c r="F2" s="44" t="s">
        <v>35</v>
      </c>
      <c r="I2" s="189">
        <f>J2</f>
        <v>2.2280624260000002</v>
      </c>
      <c r="J2" s="234">
        <f>help1_3!B13</f>
        <v>2.2280624260000002</v>
      </c>
      <c r="K2" s="119" t="s">
        <v>171</v>
      </c>
      <c r="L2" s="113"/>
    </row>
    <row r="3" spans="1:119" s="47" customFormat="1" ht="15" customHeight="1" thickBot="1" x14ac:dyDescent="0.2">
      <c r="D3" s="118"/>
      <c r="E3" s="44"/>
      <c r="F3" s="44" t="s">
        <v>35</v>
      </c>
      <c r="G3" s="44"/>
      <c r="H3" s="45"/>
      <c r="I3" s="199">
        <f>J3</f>
        <v>2.2537049580000001</v>
      </c>
      <c r="J3" s="234">
        <f>help1_3!K13</f>
        <v>2.2537049580000001</v>
      </c>
      <c r="K3" s="113" t="s">
        <v>290</v>
      </c>
      <c r="L3" s="114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281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281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x14ac:dyDescent="0.15">
      <c r="A6" s="150">
        <v>0.20833333333333334</v>
      </c>
      <c r="B6" s="129">
        <v>0.21618055555555557</v>
      </c>
      <c r="C6" s="124" t="s">
        <v>527</v>
      </c>
      <c r="D6" s="73"/>
      <c r="E6" s="156">
        <v>1.12766462</v>
      </c>
      <c r="F6" s="124">
        <v>0.70279056699999998</v>
      </c>
      <c r="G6" s="124">
        <v>1.02688504</v>
      </c>
      <c r="H6" s="124">
        <v>0.60738504800000004</v>
      </c>
      <c r="I6" s="124">
        <v>0</v>
      </c>
      <c r="J6" s="73"/>
      <c r="K6" s="156">
        <v>2.5727514999999999E-2</v>
      </c>
      <c r="L6" s="124">
        <v>1.3287472E-2</v>
      </c>
      <c r="M6" s="124">
        <v>2.9509264E-2</v>
      </c>
      <c r="N6" s="124">
        <v>2.0832347000000001E-2</v>
      </c>
      <c r="O6" s="126">
        <v>0</v>
      </c>
    </row>
    <row r="7" spans="1:119" customFormat="1" x14ac:dyDescent="0.15">
      <c r="A7" s="151">
        <v>0.21618055555555557</v>
      </c>
      <c r="B7" s="130">
        <v>0.22947916666666668</v>
      </c>
      <c r="C7" s="125" t="s">
        <v>528</v>
      </c>
      <c r="D7" s="73"/>
      <c r="E7" s="157">
        <v>0.888048316</v>
      </c>
      <c r="F7" s="125">
        <v>0</v>
      </c>
      <c r="G7" s="125">
        <v>0.46901514300000002</v>
      </c>
      <c r="H7" s="125">
        <v>0.27404371100000002</v>
      </c>
      <c r="I7" s="125">
        <v>8.0946755999999995E-2</v>
      </c>
      <c r="J7" s="73"/>
      <c r="K7" s="157">
        <v>2.2122668000000002E-2</v>
      </c>
      <c r="L7" s="125">
        <v>0</v>
      </c>
      <c r="M7" s="125">
        <v>1.5091334E-2</v>
      </c>
      <c r="N7" s="125">
        <v>1.0653871000000001E-2</v>
      </c>
      <c r="O7" s="127">
        <v>2.7012640000000001E-3</v>
      </c>
    </row>
    <row r="8" spans="1:119" customFormat="1" x14ac:dyDescent="0.15">
      <c r="A8" s="150">
        <v>0.22947916666666668</v>
      </c>
      <c r="B8" s="129">
        <v>0.25006944444444446</v>
      </c>
      <c r="C8" s="124" t="s">
        <v>529</v>
      </c>
      <c r="D8" s="73"/>
      <c r="E8" s="156">
        <v>0.37900070200000002</v>
      </c>
      <c r="F8" s="124">
        <v>0</v>
      </c>
      <c r="G8" s="124">
        <v>0.19809449600000001</v>
      </c>
      <c r="H8" s="124">
        <v>0.19401393</v>
      </c>
      <c r="I8" s="124">
        <v>0</v>
      </c>
      <c r="J8" s="73"/>
      <c r="K8" s="156">
        <v>1.1233411E-2</v>
      </c>
      <c r="L8" s="124">
        <v>0</v>
      </c>
      <c r="M8" s="124">
        <v>7.6630520000000001E-3</v>
      </c>
      <c r="N8" s="124">
        <v>8.7298619999999997E-3</v>
      </c>
      <c r="O8" s="126">
        <v>0</v>
      </c>
    </row>
    <row r="9" spans="1:119" customFormat="1" x14ac:dyDescent="0.15">
      <c r="A9" s="151">
        <v>0.25018518518518518</v>
      </c>
      <c r="B9" s="130">
        <v>0.27087962962962964</v>
      </c>
      <c r="C9" s="125" t="s">
        <v>363</v>
      </c>
      <c r="D9" s="73"/>
      <c r="E9" s="157">
        <v>0.73767114499999997</v>
      </c>
      <c r="F9" s="125">
        <v>0</v>
      </c>
      <c r="G9" s="125">
        <v>0.64764017399999996</v>
      </c>
      <c r="H9" s="125">
        <v>0.49713414</v>
      </c>
      <c r="I9" s="125">
        <v>0.92820696000000003</v>
      </c>
      <c r="J9" s="73"/>
      <c r="K9" s="157">
        <v>3.0480032000000001E-2</v>
      </c>
      <c r="L9" s="125">
        <v>0</v>
      </c>
      <c r="M9" s="125">
        <v>3.4367908000000003E-2</v>
      </c>
      <c r="N9" s="125">
        <v>2.9360931E-2</v>
      </c>
      <c r="O9" s="127">
        <v>5.6096879000000002E-2</v>
      </c>
    </row>
    <row r="10" spans="1:119" customFormat="1" x14ac:dyDescent="0.15">
      <c r="A10" s="150">
        <v>0.27087962962962964</v>
      </c>
      <c r="B10" s="129">
        <v>0.31251157407407409</v>
      </c>
      <c r="C10" s="124" t="s">
        <v>530</v>
      </c>
      <c r="D10" s="73"/>
      <c r="E10" s="156">
        <v>0.64279690099999998</v>
      </c>
      <c r="F10" s="124">
        <v>0.74151361199999999</v>
      </c>
      <c r="G10" s="124">
        <v>0.74299120100000005</v>
      </c>
      <c r="H10" s="124">
        <v>0.57471954800000002</v>
      </c>
      <c r="I10" s="124">
        <v>0.79552712299999995</v>
      </c>
      <c r="J10" s="73"/>
      <c r="K10" s="156">
        <v>3.9022414999999998E-2</v>
      </c>
      <c r="L10" s="124">
        <v>2.9352264999999999E-2</v>
      </c>
      <c r="M10" s="124">
        <v>5.4635374E-2</v>
      </c>
      <c r="N10" s="124">
        <v>4.5748184999999997E-2</v>
      </c>
      <c r="O10" s="126">
        <v>6.2006335000000003E-2</v>
      </c>
    </row>
    <row r="11" spans="1:119" customFormat="1" x14ac:dyDescent="0.15">
      <c r="A11" s="151">
        <v>0.31256944444444446</v>
      </c>
      <c r="B11" s="130">
        <v>0.33340277777777777</v>
      </c>
      <c r="C11" s="125" t="s">
        <v>531</v>
      </c>
      <c r="D11" s="73"/>
      <c r="E11" s="157">
        <v>0.24969161400000001</v>
      </c>
      <c r="F11" s="125">
        <v>0.32554122800000002</v>
      </c>
      <c r="G11" s="125">
        <v>0.20237332399999999</v>
      </c>
      <c r="H11" s="125">
        <v>0.245625132</v>
      </c>
      <c r="I11" s="125">
        <v>0.26325516700000001</v>
      </c>
      <c r="J11" s="73"/>
      <c r="K11" s="157">
        <v>1.7629740000000001E-2</v>
      </c>
      <c r="L11" s="125">
        <v>1.4843531E-2</v>
      </c>
      <c r="M11" s="125">
        <v>1.5985269E-2</v>
      </c>
      <c r="N11" s="125">
        <v>2.1537568E-2</v>
      </c>
      <c r="O11" s="127">
        <v>2.2928184000000001E-2</v>
      </c>
    </row>
    <row r="12" spans="1:119" customFormat="1" x14ac:dyDescent="0.15">
      <c r="A12" s="150">
        <v>0.33340277777777777</v>
      </c>
      <c r="B12" s="129">
        <v>0.35423611111111114</v>
      </c>
      <c r="C12" s="124" t="s">
        <v>363</v>
      </c>
      <c r="D12" s="73"/>
      <c r="E12" s="156">
        <v>1.592832797</v>
      </c>
      <c r="F12" s="124">
        <v>2.2753598890000002</v>
      </c>
      <c r="G12" s="124">
        <v>1.1766348529999999</v>
      </c>
      <c r="H12" s="124">
        <v>1.0740561980000001</v>
      </c>
      <c r="I12" s="124">
        <v>1.5769753070000001</v>
      </c>
      <c r="J12" s="73"/>
      <c r="K12" s="156">
        <v>0.112926149</v>
      </c>
      <c r="L12" s="124">
        <v>0.11995560399999999</v>
      </c>
      <c r="M12" s="124">
        <v>9.3141340000000003E-2</v>
      </c>
      <c r="N12" s="124">
        <v>9.8430554000000003E-2</v>
      </c>
      <c r="O12" s="126">
        <v>0.13621076700000001</v>
      </c>
    </row>
    <row r="13" spans="1:119" customFormat="1" x14ac:dyDescent="0.15">
      <c r="A13" s="151">
        <v>0.35510416666666672</v>
      </c>
      <c r="B13" s="130">
        <v>0.37472222222222223</v>
      </c>
      <c r="C13" s="125" t="s">
        <v>363</v>
      </c>
      <c r="D13" s="73"/>
      <c r="E13" s="157">
        <v>1.0144083559999999</v>
      </c>
      <c r="F13" s="125">
        <v>0.50033855199999999</v>
      </c>
      <c r="G13" s="125">
        <v>1.545927842</v>
      </c>
      <c r="H13" s="125">
        <v>1.265500906</v>
      </c>
      <c r="I13" s="125">
        <v>1.212947821</v>
      </c>
      <c r="J13" s="73"/>
      <c r="K13" s="157">
        <v>7.3132564999999997E-2</v>
      </c>
      <c r="L13" s="125">
        <v>3.0696841999999998E-2</v>
      </c>
      <c r="M13" s="125">
        <v>0.12552731</v>
      </c>
      <c r="N13" s="125">
        <v>0.120156047</v>
      </c>
      <c r="O13" s="127">
        <v>0.106832231</v>
      </c>
    </row>
    <row r="14" spans="1:119" customFormat="1" x14ac:dyDescent="0.15">
      <c r="A14" s="150">
        <v>0.3755324074074074</v>
      </c>
      <c r="B14" s="129">
        <v>0.39503472222222219</v>
      </c>
      <c r="C14" s="124" t="s">
        <v>364</v>
      </c>
      <c r="D14" s="73"/>
      <c r="E14" s="156">
        <v>1.8286630850000001</v>
      </c>
      <c r="F14" s="124">
        <v>1.0746401350000001</v>
      </c>
      <c r="G14" s="124">
        <v>1.6294388449999999</v>
      </c>
      <c r="H14" s="124">
        <v>1.2545147720000001</v>
      </c>
      <c r="I14" s="124">
        <v>1.6362665890000001</v>
      </c>
      <c r="J14" s="73"/>
      <c r="K14" s="156">
        <v>0.13702195</v>
      </c>
      <c r="L14" s="124">
        <v>6.8962554999999995E-2</v>
      </c>
      <c r="M14" s="124">
        <v>0.1374358</v>
      </c>
      <c r="N14" s="124">
        <v>0.128813657</v>
      </c>
      <c r="O14" s="126">
        <v>0.14471843200000001</v>
      </c>
    </row>
    <row r="15" spans="1:119" customFormat="1" x14ac:dyDescent="0.15">
      <c r="A15" s="151">
        <v>0.39590277777777777</v>
      </c>
      <c r="B15" s="130">
        <v>0.40172453703703703</v>
      </c>
      <c r="C15" s="125" t="s">
        <v>364</v>
      </c>
      <c r="D15" s="73"/>
      <c r="E15" s="157">
        <v>2.604176657</v>
      </c>
      <c r="F15" s="125">
        <v>2.7890859529999998</v>
      </c>
      <c r="G15" s="125">
        <v>1.918749993</v>
      </c>
      <c r="H15" s="125">
        <v>1.3441032799999999</v>
      </c>
      <c r="I15" s="125">
        <v>2.2060221019999999</v>
      </c>
      <c r="J15" s="73"/>
      <c r="K15" s="157">
        <v>0.20546663400000001</v>
      </c>
      <c r="L15" s="125">
        <v>0.18759209099999999</v>
      </c>
      <c r="M15" s="125">
        <v>0.16596682700000001</v>
      </c>
      <c r="N15" s="125">
        <v>0.14020316199999999</v>
      </c>
      <c r="O15" s="127">
        <v>0.19757774</v>
      </c>
    </row>
    <row r="16" spans="1:119" customFormat="1" x14ac:dyDescent="0.15">
      <c r="A16" s="150">
        <v>0.40475694444444449</v>
      </c>
      <c r="B16" s="129">
        <v>0.49402777777777779</v>
      </c>
      <c r="C16" s="124" t="s">
        <v>532</v>
      </c>
      <c r="D16" s="73"/>
      <c r="E16" s="156">
        <v>2.8821349939999998</v>
      </c>
      <c r="F16" s="124">
        <v>4.8036123110000002</v>
      </c>
      <c r="G16" s="124">
        <v>2.5350102369999998</v>
      </c>
      <c r="H16" s="124">
        <v>1.7999274460000001</v>
      </c>
      <c r="I16" s="124">
        <v>2.0212101539999998</v>
      </c>
      <c r="J16" s="73"/>
      <c r="K16" s="156">
        <v>0.26982398699999999</v>
      </c>
      <c r="L16" s="124">
        <v>0.41729635100000001</v>
      </c>
      <c r="M16" s="124">
        <v>0.25795190200000001</v>
      </c>
      <c r="N16" s="124">
        <v>0.21964687499999999</v>
      </c>
      <c r="O16" s="126">
        <v>0.209030939</v>
      </c>
    </row>
    <row r="17" spans="1:15" customFormat="1" x14ac:dyDescent="0.15">
      <c r="A17" s="151">
        <v>0.49402777777777779</v>
      </c>
      <c r="B17" s="130">
        <v>0.54333333333333333</v>
      </c>
      <c r="C17" s="125" t="s">
        <v>533</v>
      </c>
      <c r="D17" s="73"/>
      <c r="E17" s="157">
        <v>2.1978135249999999</v>
      </c>
      <c r="F17" s="125">
        <v>2.007546858</v>
      </c>
      <c r="G17" s="125">
        <v>3.0925031079999998</v>
      </c>
      <c r="H17" s="125">
        <v>2.4247804949999998</v>
      </c>
      <c r="I17" s="125">
        <v>2.349996832</v>
      </c>
      <c r="J17" s="73"/>
      <c r="K17" s="157">
        <v>0.22591783100000001</v>
      </c>
      <c r="L17" s="125">
        <v>0.178698308</v>
      </c>
      <c r="M17" s="125">
        <v>0.34201930899999999</v>
      </c>
      <c r="N17" s="125">
        <v>0.324280189</v>
      </c>
      <c r="O17" s="127">
        <v>0.275065316</v>
      </c>
    </row>
    <row r="18" spans="1:15" customFormat="1" x14ac:dyDescent="0.15">
      <c r="A18" s="150">
        <v>0.54333333333333333</v>
      </c>
      <c r="B18" s="129">
        <v>0.58865740740740746</v>
      </c>
      <c r="C18" s="124" t="s">
        <v>533</v>
      </c>
      <c r="D18" s="73"/>
      <c r="E18" s="156">
        <v>3.1265334839999999</v>
      </c>
      <c r="F18" s="124">
        <v>2.6394685569999998</v>
      </c>
      <c r="G18" s="124">
        <v>3.3571082630000002</v>
      </c>
      <c r="H18" s="124">
        <v>2.4381806259999999</v>
      </c>
      <c r="I18" s="124">
        <v>3.7019572570000001</v>
      </c>
      <c r="J18" s="73"/>
      <c r="K18" s="156">
        <v>0.32953689899999999</v>
      </c>
      <c r="L18" s="124">
        <v>0.231029023</v>
      </c>
      <c r="M18" s="124">
        <v>0.37385738699999999</v>
      </c>
      <c r="N18" s="124">
        <v>0.330481788</v>
      </c>
      <c r="O18" s="126">
        <v>0.43168603999999999</v>
      </c>
    </row>
    <row r="19" spans="1:15" customFormat="1" x14ac:dyDescent="0.15">
      <c r="A19" s="151">
        <v>0.58865740740740746</v>
      </c>
      <c r="B19" s="130">
        <v>0.62822916666666673</v>
      </c>
      <c r="C19" s="125" t="s">
        <v>242</v>
      </c>
      <c r="D19" s="73"/>
      <c r="E19" s="157">
        <v>3.496775296</v>
      </c>
      <c r="F19" s="125">
        <v>4.1736104310000002</v>
      </c>
      <c r="G19" s="125">
        <v>3.9104662970000001</v>
      </c>
      <c r="H19" s="125">
        <v>2.9117922219999999</v>
      </c>
      <c r="I19" s="125">
        <v>4.3051142540000003</v>
      </c>
      <c r="J19" s="73"/>
      <c r="K19" s="157">
        <v>0.370612461</v>
      </c>
      <c r="L19" s="125">
        <v>0.37663646099999998</v>
      </c>
      <c r="M19" s="125">
        <v>0.44162906899999999</v>
      </c>
      <c r="N19" s="125">
        <v>0.39319348599999998</v>
      </c>
      <c r="O19" s="127">
        <v>0.501215525</v>
      </c>
    </row>
    <row r="20" spans="1:15" customFormat="1" x14ac:dyDescent="0.15">
      <c r="A20" s="150">
        <v>0.62822916666666673</v>
      </c>
      <c r="B20" s="129">
        <v>0.67307870370370371</v>
      </c>
      <c r="C20" s="124" t="s">
        <v>242</v>
      </c>
      <c r="D20" s="73"/>
      <c r="E20" s="156">
        <v>3.287866771</v>
      </c>
      <c r="F20" s="124">
        <v>4.9580950460000004</v>
      </c>
      <c r="G20" s="124">
        <v>3.917222116</v>
      </c>
      <c r="H20" s="124">
        <v>2.7690293000000001</v>
      </c>
      <c r="I20" s="124">
        <v>3.462945446</v>
      </c>
      <c r="J20" s="73"/>
      <c r="K20" s="156">
        <v>0.36481590400000002</v>
      </c>
      <c r="L20" s="124">
        <v>0.48038659299999997</v>
      </c>
      <c r="M20" s="124">
        <v>0.47751796400000002</v>
      </c>
      <c r="N20" s="124">
        <v>0.41425898100000003</v>
      </c>
      <c r="O20" s="126">
        <v>0.42745892299999999</v>
      </c>
    </row>
    <row r="21" spans="1:15" customFormat="1" x14ac:dyDescent="0.15">
      <c r="A21" s="151">
        <v>0.67307870370370371</v>
      </c>
      <c r="B21" s="130">
        <v>0.71952546296296294</v>
      </c>
      <c r="C21" s="125" t="s">
        <v>533</v>
      </c>
      <c r="D21" s="73"/>
      <c r="E21" s="157">
        <v>1.4896739939999999</v>
      </c>
      <c r="F21" s="125">
        <v>1.4961666440000001</v>
      </c>
      <c r="G21" s="125">
        <v>2.1284359240000001</v>
      </c>
      <c r="H21" s="125">
        <v>1.600721002</v>
      </c>
      <c r="I21" s="125">
        <v>2.2571097120000001</v>
      </c>
      <c r="J21" s="73"/>
      <c r="K21" s="157">
        <v>0.16444466899999999</v>
      </c>
      <c r="L21" s="125">
        <v>0.141694294</v>
      </c>
      <c r="M21" s="125">
        <v>0.27161172500000003</v>
      </c>
      <c r="N21" s="125">
        <v>0.26181053500000001</v>
      </c>
      <c r="O21" s="127">
        <v>0.29572934099999998</v>
      </c>
    </row>
    <row r="22" spans="1:15" customFormat="1" x14ac:dyDescent="0.15">
      <c r="A22" s="150">
        <v>0.71952546296296294</v>
      </c>
      <c r="B22" s="129">
        <v>0.77090277777777771</v>
      </c>
      <c r="C22" s="124" t="s">
        <v>533</v>
      </c>
      <c r="D22" s="73"/>
      <c r="E22" s="156">
        <v>0.99226193200000001</v>
      </c>
      <c r="F22" s="124">
        <v>1.0706800379999999</v>
      </c>
      <c r="G22" s="124">
        <v>1.5324198520000001</v>
      </c>
      <c r="H22" s="124">
        <v>1.448187544</v>
      </c>
      <c r="I22" s="124">
        <v>1.64480699</v>
      </c>
      <c r="J22" s="73"/>
      <c r="K22" s="156">
        <v>0.13064266899999999</v>
      </c>
      <c r="L22" s="124">
        <v>0.121792863</v>
      </c>
      <c r="M22" s="124">
        <v>0.23130030800000001</v>
      </c>
      <c r="N22" s="124">
        <v>0.273057671</v>
      </c>
      <c r="O22" s="126">
        <v>0.255685255</v>
      </c>
    </row>
    <row r="23" spans="1:15" customFormat="1" x14ac:dyDescent="0.15">
      <c r="A23" s="151">
        <v>0.77159722222222227</v>
      </c>
      <c r="B23" s="130">
        <v>0.79121527777777778</v>
      </c>
      <c r="C23" s="125" t="s">
        <v>364</v>
      </c>
      <c r="D23" s="73"/>
      <c r="E23" s="157">
        <v>2.0120870850000001</v>
      </c>
      <c r="F23" s="125">
        <v>2.469534452</v>
      </c>
      <c r="G23" s="125">
        <v>1.6207182170000001</v>
      </c>
      <c r="H23" s="125">
        <v>1.2961892509999999</v>
      </c>
      <c r="I23" s="125">
        <v>1.909684642</v>
      </c>
      <c r="J23" s="73"/>
      <c r="K23" s="157">
        <v>0.30728029699999998</v>
      </c>
      <c r="L23" s="125">
        <v>0.330828226</v>
      </c>
      <c r="M23" s="125">
        <v>0.27845206700000003</v>
      </c>
      <c r="N23" s="125">
        <v>0.27992899599999999</v>
      </c>
      <c r="O23" s="127">
        <v>0.348785136</v>
      </c>
    </row>
    <row r="24" spans="1:15" customFormat="1" x14ac:dyDescent="0.15">
      <c r="A24" s="150">
        <v>0.79208333333333336</v>
      </c>
      <c r="B24" s="129">
        <v>0.81182870370370364</v>
      </c>
      <c r="C24" s="124" t="s">
        <v>364</v>
      </c>
      <c r="D24" s="73"/>
      <c r="E24" s="156">
        <v>1.9351048500000001</v>
      </c>
      <c r="F24" s="124">
        <v>2.4010372059999998</v>
      </c>
      <c r="G24" s="124">
        <v>1.572554335</v>
      </c>
      <c r="H24" s="124">
        <v>1.1817881880000001</v>
      </c>
      <c r="I24" s="124">
        <v>1.8648003070000001</v>
      </c>
      <c r="J24" s="73"/>
      <c r="K24" s="156">
        <v>0.32295065899999997</v>
      </c>
      <c r="L24" s="124">
        <v>0.33833730000000001</v>
      </c>
      <c r="M24" s="124">
        <v>0.30231930099999998</v>
      </c>
      <c r="N24" s="124">
        <v>0.28485807600000002</v>
      </c>
      <c r="O24" s="126">
        <v>0.379228966</v>
      </c>
    </row>
    <row r="25" spans="1:15" customFormat="1" x14ac:dyDescent="0.15">
      <c r="A25" s="151">
        <v>0.81252314814814808</v>
      </c>
      <c r="B25" s="130">
        <v>0.83309027777777767</v>
      </c>
      <c r="C25" s="125" t="s">
        <v>534</v>
      </c>
      <c r="D25" s="73"/>
      <c r="E25" s="157">
        <v>2.4674752</v>
      </c>
      <c r="F25" s="125">
        <v>2.0336857300000002</v>
      </c>
      <c r="G25" s="125">
        <v>2.241228907</v>
      </c>
      <c r="H25" s="125">
        <v>1.5106476069999999</v>
      </c>
      <c r="I25" s="125">
        <v>2.5559940700000001</v>
      </c>
      <c r="J25" s="73"/>
      <c r="K25" s="157">
        <v>0.43988606299999999</v>
      </c>
      <c r="L25" s="125">
        <v>0.295029078</v>
      </c>
      <c r="M25" s="125">
        <v>0.45813063199999998</v>
      </c>
      <c r="N25" s="125">
        <v>0.389794431</v>
      </c>
      <c r="O25" s="127">
        <v>0.56344071299999998</v>
      </c>
    </row>
    <row r="26" spans="1:15" customFormat="1" x14ac:dyDescent="0.15">
      <c r="A26" s="150">
        <v>0.83309027777777767</v>
      </c>
      <c r="B26" s="129">
        <v>0.87748842592592602</v>
      </c>
      <c r="C26" s="124" t="s">
        <v>535</v>
      </c>
      <c r="D26" s="73"/>
      <c r="E26" s="156">
        <v>2.489531285</v>
      </c>
      <c r="F26" s="124">
        <v>2.927283327</v>
      </c>
      <c r="G26" s="124">
        <v>2.6320086460000001</v>
      </c>
      <c r="H26" s="124">
        <v>1.9093101889999999</v>
      </c>
      <c r="I26" s="124">
        <v>2.7431691800000002</v>
      </c>
      <c r="J26" s="73"/>
      <c r="K26" s="156">
        <v>0.51776953299999995</v>
      </c>
      <c r="L26" s="124">
        <v>0.488045112</v>
      </c>
      <c r="M26" s="124">
        <v>0.62530116899999999</v>
      </c>
      <c r="N26" s="124">
        <v>0.56354485899999995</v>
      </c>
      <c r="O26" s="126">
        <v>0.71875130099999995</v>
      </c>
    </row>
    <row r="27" spans="1:15" customFormat="1" x14ac:dyDescent="0.15">
      <c r="A27" s="151">
        <v>0.87748842592592602</v>
      </c>
      <c r="B27" s="130">
        <v>0.91743055555555564</v>
      </c>
      <c r="C27" s="125" t="e">
        <v>#NAME?</v>
      </c>
      <c r="D27" s="73"/>
      <c r="E27" s="157">
        <v>2.0955028840000001</v>
      </c>
      <c r="F27" s="125">
        <v>2.356035635</v>
      </c>
      <c r="G27" s="125">
        <v>1.7451137830000001</v>
      </c>
      <c r="H27" s="125">
        <v>1.2018805349999999</v>
      </c>
      <c r="I27" s="125">
        <v>1.827827568</v>
      </c>
      <c r="J27" s="73"/>
      <c r="K27" s="157">
        <v>0.48958660900000001</v>
      </c>
      <c r="L27" s="125">
        <v>0.42508521999999999</v>
      </c>
      <c r="M27" s="125">
        <v>0.46004361199999999</v>
      </c>
      <c r="N27" s="125">
        <v>0.37740375300000001</v>
      </c>
      <c r="O27" s="127">
        <v>0.534726641</v>
      </c>
    </row>
    <row r="28" spans="1:15" customFormat="1" x14ac:dyDescent="0.15">
      <c r="A28" s="150">
        <v>0.91743055555555564</v>
      </c>
      <c r="B28" s="129">
        <v>0.93864583333333329</v>
      </c>
      <c r="C28" s="124" t="s">
        <v>536</v>
      </c>
      <c r="D28" s="73"/>
      <c r="E28" s="156">
        <v>2.4114579389999999</v>
      </c>
      <c r="F28" s="124">
        <v>2.357650483</v>
      </c>
      <c r="G28" s="124">
        <v>1.91898824</v>
      </c>
      <c r="H28" s="124">
        <v>1.343353161</v>
      </c>
      <c r="I28" s="124">
        <v>2.2470226640000002</v>
      </c>
      <c r="J28" s="73"/>
      <c r="K28" s="156">
        <v>0.54604110400000005</v>
      </c>
      <c r="L28" s="124">
        <v>0.40184643799999997</v>
      </c>
      <c r="M28" s="124">
        <v>0.48084002300000001</v>
      </c>
      <c r="N28" s="124">
        <v>0.39700546799999997</v>
      </c>
      <c r="O28" s="126">
        <v>0.63311375700000005</v>
      </c>
    </row>
    <row r="29" spans="1:15" customFormat="1" x14ac:dyDescent="0.15">
      <c r="A29" s="151">
        <v>0.93864583333333329</v>
      </c>
      <c r="B29" s="130">
        <v>0.95971064814814822</v>
      </c>
      <c r="C29" s="125" t="s">
        <v>536</v>
      </c>
      <c r="D29" s="73"/>
      <c r="E29" s="157">
        <v>2.00100473</v>
      </c>
      <c r="F29" s="125">
        <v>2.016749415</v>
      </c>
      <c r="G29" s="125">
        <v>1.6846903369999999</v>
      </c>
      <c r="H29" s="125">
        <v>1.2887165789999999</v>
      </c>
      <c r="I29" s="125">
        <v>1.9494466580000001</v>
      </c>
      <c r="J29" s="73"/>
      <c r="K29" s="157">
        <v>0.43408633299999999</v>
      </c>
      <c r="L29" s="125">
        <v>0.34691018200000001</v>
      </c>
      <c r="M29" s="125">
        <v>0.39483533399999998</v>
      </c>
      <c r="N29" s="125">
        <v>0.35478947</v>
      </c>
      <c r="O29" s="127">
        <v>0.51325427999999995</v>
      </c>
    </row>
    <row r="30" spans="1:15" customFormat="1" x14ac:dyDescent="0.15">
      <c r="A30" s="150">
        <v>0.95971064814814822</v>
      </c>
      <c r="B30" s="129">
        <v>0.98141203703703705</v>
      </c>
      <c r="C30" s="124" t="s">
        <v>536</v>
      </c>
      <c r="D30" s="73"/>
      <c r="E30" s="156">
        <v>2.3315613439999998</v>
      </c>
      <c r="F30" s="124">
        <v>2.3348415939999998</v>
      </c>
      <c r="G30" s="124">
        <v>2.0135712460000001</v>
      </c>
      <c r="H30" s="124">
        <v>1.361205658</v>
      </c>
      <c r="I30" s="124">
        <v>2.293499878</v>
      </c>
      <c r="J30" s="73"/>
      <c r="K30" s="156">
        <v>0.43587583899999999</v>
      </c>
      <c r="L30" s="124">
        <v>0.35773445799999998</v>
      </c>
      <c r="M30" s="124">
        <v>0.40546687100000001</v>
      </c>
      <c r="N30" s="124">
        <v>0.33023046299999997</v>
      </c>
      <c r="O30" s="126">
        <v>0.51806063000000002</v>
      </c>
    </row>
    <row r="31" spans="1:15" customFormat="1" x14ac:dyDescent="0.15">
      <c r="A31" s="151">
        <v>0.98141203703703705</v>
      </c>
      <c r="B31" s="130">
        <v>1.0220138888888888</v>
      </c>
      <c r="C31" s="125" t="e">
        <v>#NAME?</v>
      </c>
      <c r="D31" s="73"/>
      <c r="E31" s="157">
        <v>3.0872826209999999</v>
      </c>
      <c r="F31" s="125">
        <v>3.4342475939999999</v>
      </c>
      <c r="G31" s="125">
        <v>2.6201009499999999</v>
      </c>
      <c r="H31" s="125">
        <v>1.6933027279999999</v>
      </c>
      <c r="I31" s="125">
        <v>2.3721631159999998</v>
      </c>
      <c r="J31" s="73"/>
      <c r="K31" s="157">
        <v>0.42866488200000002</v>
      </c>
      <c r="L31" s="125">
        <v>0.40359267199999999</v>
      </c>
      <c r="M31" s="125">
        <v>0.387715802</v>
      </c>
      <c r="N31" s="125">
        <v>0.29831413499999998</v>
      </c>
      <c r="O31" s="127">
        <v>0.395547396</v>
      </c>
    </row>
    <row r="32" spans="1:15" customFormat="1" x14ac:dyDescent="0.15">
      <c r="A32" s="150">
        <v>1.0220138888888888</v>
      </c>
      <c r="B32" s="129">
        <v>1.0619212962962963</v>
      </c>
      <c r="C32" s="124" t="s">
        <v>233</v>
      </c>
      <c r="D32" s="73"/>
      <c r="E32" s="156">
        <v>1.855013281</v>
      </c>
      <c r="F32" s="124">
        <v>0.89277170299999997</v>
      </c>
      <c r="G32" s="124">
        <v>2.0443558880000001</v>
      </c>
      <c r="H32" s="124">
        <v>1.797411324</v>
      </c>
      <c r="I32" s="124">
        <v>2.0433511950000001</v>
      </c>
      <c r="J32" s="73"/>
      <c r="K32" s="156">
        <v>0.144932701</v>
      </c>
      <c r="L32" s="124">
        <v>6.2926720000000005E-2</v>
      </c>
      <c r="M32" s="124">
        <v>0.16720395900000001</v>
      </c>
      <c r="N32" s="124">
        <v>0.169543635</v>
      </c>
      <c r="O32" s="126">
        <v>0.19095129599999999</v>
      </c>
    </row>
    <row r="33" spans="1:15" customFormat="1" x14ac:dyDescent="0.15">
      <c r="A33" s="151">
        <v>1.0619791666666667</v>
      </c>
      <c r="B33" s="130">
        <v>1.1042476851851852</v>
      </c>
      <c r="C33" s="125" t="s">
        <v>530</v>
      </c>
      <c r="D33" s="73"/>
      <c r="E33" s="157">
        <v>1.2091070180000001</v>
      </c>
      <c r="F33" s="125">
        <v>0.26743246399999998</v>
      </c>
      <c r="G33" s="125">
        <v>1.487418039</v>
      </c>
      <c r="H33" s="125">
        <v>1.4869560420000001</v>
      </c>
      <c r="I33" s="125">
        <v>1.463334264</v>
      </c>
      <c r="J33" s="73"/>
      <c r="K33" s="157">
        <v>5.0648470000000001E-2</v>
      </c>
      <c r="L33" s="125">
        <v>1.0025437999999999E-2</v>
      </c>
      <c r="M33" s="125">
        <v>6.2639582999999999E-2</v>
      </c>
      <c r="N33" s="125">
        <v>7.4141638999999995E-2</v>
      </c>
      <c r="O33" s="127">
        <v>7.2367450999999999E-2</v>
      </c>
    </row>
    <row r="34" spans="1:15" customFormat="1" x14ac:dyDescent="0.15">
      <c r="A34" s="150">
        <v>1.1042476851851852</v>
      </c>
      <c r="B34" s="129">
        <v>1.1251851851851853</v>
      </c>
      <c r="C34" s="124" t="e">
        <v>#NAME?</v>
      </c>
      <c r="D34" s="73"/>
      <c r="E34" s="156">
        <v>1.352259535</v>
      </c>
      <c r="F34" s="124">
        <v>0</v>
      </c>
      <c r="G34" s="124">
        <v>1.824300574</v>
      </c>
      <c r="H34" s="124">
        <v>1.6093895789999999</v>
      </c>
      <c r="I34" s="124">
        <v>1.4439429070000001</v>
      </c>
      <c r="J34" s="73"/>
      <c r="K34" s="156">
        <v>3.9710738000000002E-2</v>
      </c>
      <c r="L34" s="124">
        <v>0</v>
      </c>
      <c r="M34" s="124">
        <v>5.3326242000000003E-2</v>
      </c>
      <c r="N34" s="124">
        <v>5.6025168E-2</v>
      </c>
      <c r="O34" s="126">
        <v>4.9354347E-2</v>
      </c>
    </row>
    <row r="35" spans="1:15" customFormat="1" x14ac:dyDescent="0.15">
      <c r="A35" s="151">
        <v>1.1251851851851853</v>
      </c>
      <c r="B35" s="130">
        <v>1.1981712962962963</v>
      </c>
      <c r="C35" s="125" t="s">
        <v>537</v>
      </c>
      <c r="D35" s="73"/>
      <c r="E35" s="157">
        <v>0.85066747300000001</v>
      </c>
      <c r="F35" s="125">
        <v>0.27369357799999999</v>
      </c>
      <c r="G35" s="125">
        <v>0.94948059500000004</v>
      </c>
      <c r="H35" s="125">
        <v>1.3370084630000001</v>
      </c>
      <c r="I35" s="125">
        <v>0.88650491099999995</v>
      </c>
      <c r="J35" s="73"/>
      <c r="K35" s="157">
        <v>1.5557016E-2</v>
      </c>
      <c r="L35" s="125">
        <v>4.2270290000000002E-3</v>
      </c>
      <c r="M35" s="125">
        <v>1.7689547E-2</v>
      </c>
      <c r="N35" s="125">
        <v>3.0219805999999998E-2</v>
      </c>
      <c r="O35" s="127">
        <v>1.8702489999999999E-2</v>
      </c>
    </row>
    <row r="36" spans="1:15" customFormat="1" ht="14" thickBot="1" x14ac:dyDescent="0.2">
      <c r="A36" s="152">
        <v>1.1982291666666667</v>
      </c>
      <c r="B36" s="131">
        <v>1.2083333333333333</v>
      </c>
      <c r="C36" s="132" t="s">
        <v>538</v>
      </c>
      <c r="D36" s="74"/>
      <c r="E36" s="227">
        <v>0.14036963199999999</v>
      </c>
      <c r="F36" s="132">
        <v>0</v>
      </c>
      <c r="G36" s="132">
        <v>0.383741426</v>
      </c>
      <c r="H36" s="132">
        <v>0.96410378299999999</v>
      </c>
      <c r="I36" s="132">
        <v>0.13112966200000001</v>
      </c>
      <c r="J36" s="74"/>
      <c r="K36" s="227">
        <v>1.5721890000000001E-3</v>
      </c>
      <c r="L36" s="132">
        <v>0</v>
      </c>
      <c r="M36" s="132">
        <v>5.634572E-3</v>
      </c>
      <c r="N36" s="132">
        <v>1.8524626999999998E-2</v>
      </c>
      <c r="O36" s="133">
        <v>1.84728E-3</v>
      </c>
    </row>
    <row r="37" spans="1:15" customFormat="1" ht="14" thickTop="1" x14ac:dyDescent="0.15">
      <c r="D37" s="3"/>
      <c r="J37" s="3"/>
    </row>
    <row r="38" spans="1:15" customFormat="1" x14ac:dyDescent="0.15">
      <c r="D38" s="3"/>
      <c r="J38" s="3"/>
    </row>
    <row r="39" spans="1:15" customFormat="1" x14ac:dyDescent="0.15">
      <c r="D39" s="3"/>
      <c r="J39" s="3"/>
    </row>
    <row r="40" spans="1:15" customFormat="1" x14ac:dyDescent="0.15">
      <c r="D40" s="3"/>
      <c r="J40" s="3"/>
    </row>
    <row r="41" spans="1:15" customFormat="1" x14ac:dyDescent="0.15">
      <c r="D41" s="3"/>
      <c r="J41" s="3"/>
    </row>
    <row r="42" spans="1:15" customFormat="1" x14ac:dyDescent="0.15">
      <c r="D42" s="3"/>
      <c r="J42" s="3"/>
    </row>
    <row r="43" spans="1:15" customFormat="1" x14ac:dyDescent="0.15">
      <c r="D43" s="3"/>
      <c r="J43" s="3"/>
    </row>
    <row r="44" spans="1:15" customFormat="1" x14ac:dyDescent="0.15">
      <c r="D44" s="3"/>
      <c r="J44" s="3"/>
    </row>
    <row r="45" spans="1:15" customFormat="1" x14ac:dyDescent="0.15">
      <c r="D45" s="3"/>
      <c r="J45" s="3"/>
    </row>
    <row r="46" spans="1:15" customFormat="1" x14ac:dyDescent="0.15">
      <c r="D46" s="3"/>
      <c r="J46" s="3"/>
    </row>
    <row r="47" spans="1:15" customFormat="1" x14ac:dyDescent="0.15">
      <c r="D47" s="3"/>
      <c r="J47" s="3"/>
    </row>
    <row r="48" spans="1:15" customFormat="1" x14ac:dyDescent="0.15">
      <c r="D48" s="3"/>
      <c r="J48" s="3"/>
    </row>
    <row r="49" spans="4:10" customFormat="1" x14ac:dyDescent="0.15">
      <c r="D49" s="3"/>
      <c r="J49" s="3"/>
    </row>
    <row r="50" spans="4:10" customFormat="1" x14ac:dyDescent="0.15">
      <c r="D50" s="3"/>
      <c r="J50" s="3"/>
    </row>
    <row r="51" spans="4:10" customFormat="1" x14ac:dyDescent="0.15">
      <c r="D51" s="3"/>
      <c r="J51" s="3"/>
    </row>
    <row r="52" spans="4:10" customFormat="1" x14ac:dyDescent="0.15">
      <c r="D52" s="3"/>
      <c r="J52" s="3"/>
    </row>
    <row r="53" spans="4:10" customFormat="1" x14ac:dyDescent="0.15">
      <c r="D53" s="3"/>
      <c r="J53" s="3"/>
    </row>
    <row r="54" spans="4:10" customFormat="1" x14ac:dyDescent="0.15">
      <c r="D54" s="3"/>
      <c r="J54" s="3"/>
    </row>
    <row r="55" spans="4:10" customFormat="1" x14ac:dyDescent="0.15">
      <c r="D55" s="3"/>
      <c r="J55" s="3"/>
    </row>
    <row r="56" spans="4:10" customFormat="1" x14ac:dyDescent="0.15">
      <c r="D56" s="3"/>
      <c r="J56" s="3"/>
    </row>
    <row r="57" spans="4:10" customFormat="1" x14ac:dyDescent="0.15">
      <c r="D57" s="3"/>
      <c r="J57" s="3"/>
    </row>
    <row r="58" spans="4:10" customFormat="1" x14ac:dyDescent="0.15">
      <c r="D58" s="3"/>
      <c r="J58" s="3"/>
    </row>
    <row r="59" spans="4:10" customFormat="1" x14ac:dyDescent="0.15">
      <c r="D59" s="3"/>
      <c r="J59" s="3"/>
    </row>
    <row r="60" spans="4:10" customFormat="1" x14ac:dyDescent="0.15">
      <c r="D60" s="3"/>
      <c r="J60" s="3"/>
    </row>
    <row r="61" spans="4:10" customFormat="1" x14ac:dyDescent="0.15">
      <c r="D61" s="3"/>
      <c r="J61" s="3"/>
    </row>
    <row r="62" spans="4:10" customFormat="1" x14ac:dyDescent="0.15">
      <c r="D62" s="3"/>
      <c r="J62" s="3"/>
    </row>
    <row r="63" spans="4:10" customFormat="1" x14ac:dyDescent="0.15">
      <c r="D63" s="3"/>
      <c r="J63" s="3"/>
    </row>
    <row r="64" spans="4:10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11524:G65536 G1:G2">
    <cfRule type="cellIs" dxfId="40" priority="4" stopIfTrue="1" operator="greaterThanOrEqual">
      <formula>$J$2</formula>
    </cfRule>
  </conditionalFormatting>
  <conditionalFormatting sqref="G197:G11523">
    <cfRule type="cellIs" dxfId="39" priority="5" stopIfTrue="1" operator="greaterThanOrEqual">
      <formula>$J$2</formula>
    </cfRule>
  </conditionalFormatting>
  <conditionalFormatting sqref="G3">
    <cfRule type="cellIs" dxfId="38" priority="3" stopIfTrue="1" operator="greaterThanOrEqual">
      <formula>$J$2</formula>
    </cfRule>
  </conditionalFormatting>
  <conditionalFormatting sqref="H190:H196">
    <cfRule type="cellIs" dxfId="37" priority="2" stopIfTrue="1" operator="greaterThanOrEqual">
      <formula>$J$3</formula>
    </cfRule>
  </conditionalFormatting>
  <conditionalFormatting sqref="I6:I197">
    <cfRule type="cellIs" dxfId="36" priority="1" stopIfTrue="1" operator="greaterThanOrEqual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76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 enableFormatConditionsCalculation="0">
    <pageSetUpPr fitToPage="1"/>
  </sheetPr>
  <dimension ref="A1:DO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65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64"/>
      <c r="E1" s="39"/>
      <c r="F1" s="40"/>
      <c r="G1" s="40"/>
      <c r="H1" s="40" t="s">
        <v>27</v>
      </c>
      <c r="I1" s="70"/>
      <c r="J1" s="120"/>
      <c r="K1" s="112"/>
      <c r="L1" s="112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ht="16" x14ac:dyDescent="0.2">
      <c r="A2" s="38" t="s">
        <v>83</v>
      </c>
      <c r="F2" s="44" t="s">
        <v>35</v>
      </c>
      <c r="I2" s="189">
        <f>J2</f>
        <v>1.8760893160000001</v>
      </c>
      <c r="J2" s="237">
        <f>help1_3!B15</f>
        <v>1.8760893160000001</v>
      </c>
      <c r="K2" s="119" t="s">
        <v>171</v>
      </c>
      <c r="L2" s="113"/>
    </row>
    <row r="3" spans="1:119" s="47" customFormat="1" ht="15" customHeight="1" thickBot="1" x14ac:dyDescent="0.2">
      <c r="D3" s="66"/>
      <c r="E3" s="44"/>
      <c r="F3" s="44" t="s">
        <v>35</v>
      </c>
      <c r="G3" s="44"/>
      <c r="H3" s="45"/>
      <c r="I3" s="200">
        <f>J3</f>
        <v>3.109581623</v>
      </c>
      <c r="J3" s="237">
        <f>help1_3!J15</f>
        <v>3.109581623</v>
      </c>
      <c r="K3" s="113" t="s">
        <v>291</v>
      </c>
      <c r="L3" s="114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8" t="s">
        <v>282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0" t="s">
        <v>282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x14ac:dyDescent="0.15">
      <c r="A6" s="150">
        <v>0.20833333333333334</v>
      </c>
      <c r="B6" s="129">
        <v>0.2122685185185185</v>
      </c>
      <c r="C6" s="124" t="s">
        <v>215</v>
      </c>
      <c r="D6" s="73"/>
      <c r="E6" s="156">
        <v>1.5771265210000001</v>
      </c>
      <c r="F6" s="124">
        <v>0</v>
      </c>
      <c r="G6" s="124">
        <v>1.5826422069999999</v>
      </c>
      <c r="H6" s="124">
        <v>3.6574282939999998</v>
      </c>
      <c r="I6" s="124">
        <v>4.856722918</v>
      </c>
      <c r="J6" s="73"/>
      <c r="K6" s="156">
        <v>3.6434627999999997E-2</v>
      </c>
      <c r="L6" s="124">
        <v>0</v>
      </c>
      <c r="M6" s="124">
        <v>4.5314198E-2</v>
      </c>
      <c r="N6" s="124">
        <v>0.12569265199999999</v>
      </c>
      <c r="O6" s="126">
        <v>0.154471106</v>
      </c>
    </row>
    <row r="7" spans="1:119" customFormat="1" x14ac:dyDescent="0.15">
      <c r="A7" s="151">
        <v>0.2122685185185185</v>
      </c>
      <c r="B7" s="130">
        <v>0.24480324074074075</v>
      </c>
      <c r="C7" s="125" t="s">
        <v>215</v>
      </c>
      <c r="D7" s="73"/>
      <c r="E7" s="157">
        <v>0.437361422</v>
      </c>
      <c r="F7" s="125">
        <v>0</v>
      </c>
      <c r="G7" s="125">
        <v>1.505201869</v>
      </c>
      <c r="H7" s="125">
        <v>3.081883887</v>
      </c>
      <c r="I7" s="125">
        <v>4.0672287850000002</v>
      </c>
      <c r="J7" s="73"/>
      <c r="K7" s="157">
        <v>1.1568093E-2</v>
      </c>
      <c r="L7" s="125">
        <v>0</v>
      </c>
      <c r="M7" s="125">
        <v>5.1656079000000001E-2</v>
      </c>
      <c r="N7" s="125">
        <v>0.12518954900000001</v>
      </c>
      <c r="O7" s="127">
        <v>0.166835699</v>
      </c>
    </row>
    <row r="8" spans="1:119" customFormat="1" x14ac:dyDescent="0.15">
      <c r="A8" s="150">
        <v>0.2537962962962963</v>
      </c>
      <c r="B8" s="129">
        <v>0.26975694444444448</v>
      </c>
      <c r="C8" s="124" t="s">
        <v>552</v>
      </c>
      <c r="D8" s="73"/>
      <c r="E8" s="156">
        <v>0.58927728800000001</v>
      </c>
      <c r="F8" s="124">
        <v>1.352384904</v>
      </c>
      <c r="G8" s="124">
        <v>0.64966585099999996</v>
      </c>
      <c r="H8" s="124">
        <v>1.385677367</v>
      </c>
      <c r="I8" s="124">
        <v>1.401375523</v>
      </c>
      <c r="J8" s="73"/>
      <c r="K8" s="156">
        <v>2.5149570999999999E-2</v>
      </c>
      <c r="L8" s="124">
        <v>3.0301923000000001E-2</v>
      </c>
      <c r="M8" s="124">
        <v>3.5245471E-2</v>
      </c>
      <c r="N8" s="124">
        <v>8.3120026E-2</v>
      </c>
      <c r="O8" s="126">
        <v>9.5800789999999997E-2</v>
      </c>
    </row>
    <row r="9" spans="1:119" customFormat="1" x14ac:dyDescent="0.15">
      <c r="A9" s="151">
        <v>0.27096064814814813</v>
      </c>
      <c r="B9" s="130">
        <v>0.29086805555555556</v>
      </c>
      <c r="C9" s="125" t="s">
        <v>552</v>
      </c>
      <c r="D9" s="73"/>
      <c r="E9" s="157">
        <v>0.95298905300000003</v>
      </c>
      <c r="F9" s="125">
        <v>0.66504791399999996</v>
      </c>
      <c r="G9" s="125">
        <v>0.72652295</v>
      </c>
      <c r="H9" s="125">
        <v>1.3202030920000001</v>
      </c>
      <c r="I9" s="125">
        <v>1.084463698</v>
      </c>
      <c r="J9" s="73"/>
      <c r="K9" s="157">
        <v>5.3142625999999998E-2</v>
      </c>
      <c r="L9" s="125">
        <v>2.3572269E-2</v>
      </c>
      <c r="M9" s="125">
        <v>5.0968221000000001E-2</v>
      </c>
      <c r="N9" s="125">
        <v>0.10032724799999999</v>
      </c>
      <c r="O9" s="127">
        <v>9.6197056000000003E-2</v>
      </c>
    </row>
    <row r="10" spans="1:119" customFormat="1" x14ac:dyDescent="0.15">
      <c r="A10" s="150">
        <v>0.29086805555555556</v>
      </c>
      <c r="B10" s="129">
        <v>0.29162037037037036</v>
      </c>
      <c r="C10" s="124" t="s">
        <v>200</v>
      </c>
      <c r="D10" s="73"/>
      <c r="E10" s="156">
        <v>1.9126746509999999</v>
      </c>
      <c r="F10" s="124">
        <v>1.321267236</v>
      </c>
      <c r="G10" s="124">
        <v>1.2083921200000001</v>
      </c>
      <c r="H10" s="124">
        <v>1.963417993</v>
      </c>
      <c r="I10" s="124">
        <v>1.9502364139999999</v>
      </c>
      <c r="J10" s="73"/>
      <c r="K10" s="156">
        <v>0.11165932100000001</v>
      </c>
      <c r="L10" s="124">
        <v>5.1435014000000001E-2</v>
      </c>
      <c r="M10" s="124">
        <v>8.8441354E-2</v>
      </c>
      <c r="N10" s="124">
        <v>0.158193419</v>
      </c>
      <c r="O10" s="126">
        <v>0.18646573</v>
      </c>
    </row>
    <row r="11" spans="1:119" customFormat="1" x14ac:dyDescent="0.15">
      <c r="A11" s="151">
        <v>0.29244212962962962</v>
      </c>
      <c r="B11" s="130">
        <v>0.31144675925925924</v>
      </c>
      <c r="C11" s="125" t="s">
        <v>552</v>
      </c>
      <c r="D11" s="73"/>
      <c r="E11" s="157">
        <v>0.66973442500000002</v>
      </c>
      <c r="F11" s="125">
        <v>0.34816902199999999</v>
      </c>
      <c r="G11" s="125">
        <v>0.65488653399999996</v>
      </c>
      <c r="H11" s="125">
        <v>1.022563382</v>
      </c>
      <c r="I11" s="125">
        <v>0.64434377600000003</v>
      </c>
      <c r="J11" s="73"/>
      <c r="K11" s="157">
        <v>4.3914568000000001E-2</v>
      </c>
      <c r="L11" s="125">
        <v>1.5240004E-2</v>
      </c>
      <c r="M11" s="125">
        <v>5.0304939E-2</v>
      </c>
      <c r="N11" s="125">
        <v>8.4793761999999995E-2</v>
      </c>
      <c r="O11" s="127">
        <v>6.1797049999999999E-2</v>
      </c>
    </row>
    <row r="12" spans="1:119" customFormat="1" x14ac:dyDescent="0.15">
      <c r="A12" s="150">
        <v>0.31255787037037036</v>
      </c>
      <c r="B12" s="129">
        <v>0.33339120370370368</v>
      </c>
      <c r="C12" s="124" t="s">
        <v>553</v>
      </c>
      <c r="D12" s="73"/>
      <c r="E12" s="156">
        <v>0.55705767900000003</v>
      </c>
      <c r="F12" s="124">
        <v>0.18587357700000001</v>
      </c>
      <c r="G12" s="124">
        <v>0.431955486</v>
      </c>
      <c r="H12" s="124">
        <v>0.72095527500000001</v>
      </c>
      <c r="I12" s="124">
        <v>1.034905701</v>
      </c>
      <c r="J12" s="73"/>
      <c r="K12" s="156">
        <v>3.9331643999999999E-2</v>
      </c>
      <c r="L12" s="124">
        <v>8.4751789999999994E-3</v>
      </c>
      <c r="M12" s="124">
        <v>3.4119737999999997E-2</v>
      </c>
      <c r="N12" s="124">
        <v>6.3216753000000001E-2</v>
      </c>
      <c r="O12" s="126">
        <v>9.8034558999999993E-2</v>
      </c>
    </row>
    <row r="13" spans="1:119" customFormat="1" x14ac:dyDescent="0.15">
      <c r="A13" s="151">
        <v>0.33339120370370368</v>
      </c>
      <c r="B13" s="130">
        <v>0.372037037037037</v>
      </c>
      <c r="C13" s="125" t="s">
        <v>369</v>
      </c>
      <c r="D13" s="73"/>
      <c r="E13" s="157">
        <v>2.779649445</v>
      </c>
      <c r="F13" s="125">
        <v>2.788464834</v>
      </c>
      <c r="G13" s="125">
        <v>3.1867351199999998</v>
      </c>
      <c r="H13" s="125">
        <v>3.9470988660000002</v>
      </c>
      <c r="I13" s="125">
        <v>4.9168580100000003</v>
      </c>
      <c r="J13" s="73"/>
      <c r="K13" s="157">
        <v>0.19802661199999999</v>
      </c>
      <c r="L13" s="125">
        <v>0.157296361</v>
      </c>
      <c r="M13" s="125">
        <v>0.25460254700000001</v>
      </c>
      <c r="N13" s="125">
        <v>0.366637514</v>
      </c>
      <c r="O13" s="127">
        <v>0.47430156699999998</v>
      </c>
    </row>
    <row r="14" spans="1:119" customFormat="1" x14ac:dyDescent="0.15">
      <c r="A14" s="150">
        <v>0.372037037037037</v>
      </c>
      <c r="B14" s="129">
        <v>0.4082175925925926</v>
      </c>
      <c r="C14" s="124" t="s">
        <v>369</v>
      </c>
      <c r="D14" s="73"/>
      <c r="E14" s="156">
        <v>3.6502906839999998</v>
      </c>
      <c r="F14" s="124">
        <v>4.9568794519999999</v>
      </c>
      <c r="G14" s="124">
        <v>4.2083702919999997</v>
      </c>
      <c r="H14" s="124">
        <v>5.0484568019999996</v>
      </c>
      <c r="I14" s="124">
        <v>6.7165019399999997</v>
      </c>
      <c r="J14" s="73"/>
      <c r="K14" s="156">
        <v>0.28045774600000001</v>
      </c>
      <c r="L14" s="124">
        <v>0.32447558599999998</v>
      </c>
      <c r="M14" s="124">
        <v>0.359399089</v>
      </c>
      <c r="N14" s="124">
        <v>0.52184057800000005</v>
      </c>
      <c r="O14" s="126">
        <v>0.681299706</v>
      </c>
    </row>
    <row r="15" spans="1:119" customFormat="1" x14ac:dyDescent="0.15">
      <c r="A15" s="151">
        <v>0.4082175925925926</v>
      </c>
      <c r="B15" s="130">
        <v>0.45119212962962968</v>
      </c>
      <c r="C15" s="125" t="s">
        <v>554</v>
      </c>
      <c r="D15" s="73"/>
      <c r="E15" s="157">
        <v>3.9211871010000001</v>
      </c>
      <c r="F15" s="125">
        <v>3.8634773359999999</v>
      </c>
      <c r="G15" s="125">
        <v>3.8836298619999998</v>
      </c>
      <c r="H15" s="125">
        <v>5.1110101129999999</v>
      </c>
      <c r="I15" s="125">
        <v>5.5485618030000001</v>
      </c>
      <c r="J15" s="73"/>
      <c r="K15" s="157">
        <v>0.35500240100000002</v>
      </c>
      <c r="L15" s="125">
        <v>0.31979549600000001</v>
      </c>
      <c r="M15" s="125">
        <v>0.38380427099999997</v>
      </c>
      <c r="N15" s="125">
        <v>0.60896726499999998</v>
      </c>
      <c r="O15" s="127">
        <v>0.66020865799999995</v>
      </c>
    </row>
    <row r="16" spans="1:119" customFormat="1" x14ac:dyDescent="0.15">
      <c r="A16" s="150">
        <v>0.45119212962962968</v>
      </c>
      <c r="B16" s="129">
        <v>0.49869212962962961</v>
      </c>
      <c r="C16" s="124" t="s">
        <v>555</v>
      </c>
      <c r="D16" s="73"/>
      <c r="E16" s="156">
        <v>3.275136657</v>
      </c>
      <c r="F16" s="124">
        <v>2.869897119</v>
      </c>
      <c r="G16" s="124">
        <v>3.213351506</v>
      </c>
      <c r="H16" s="124">
        <v>3.416729267</v>
      </c>
      <c r="I16" s="124">
        <v>4.2763110060000002</v>
      </c>
      <c r="J16" s="73"/>
      <c r="K16" s="156">
        <v>0.32030999399999999</v>
      </c>
      <c r="L16" s="124">
        <v>0.265377843</v>
      </c>
      <c r="M16" s="124">
        <v>0.34073404800000001</v>
      </c>
      <c r="N16" s="124">
        <v>0.433363569</v>
      </c>
      <c r="O16" s="126">
        <v>0.55433337199999999</v>
      </c>
    </row>
    <row r="17" spans="1:15" customFormat="1" x14ac:dyDescent="0.15">
      <c r="A17" s="151">
        <v>0.49869212962962961</v>
      </c>
      <c r="B17" s="130">
        <v>0.54194444444444445</v>
      </c>
      <c r="C17" s="125" t="s">
        <v>556</v>
      </c>
      <c r="D17" s="73"/>
      <c r="E17" s="157">
        <v>1.7401875689999999</v>
      </c>
      <c r="F17" s="125">
        <v>1.895788375</v>
      </c>
      <c r="G17" s="125">
        <v>1.285984596</v>
      </c>
      <c r="H17" s="125">
        <v>1.5044602629999999</v>
      </c>
      <c r="I17" s="125">
        <v>1.9709183749999999</v>
      </c>
      <c r="J17" s="73"/>
      <c r="K17" s="157">
        <v>0.17945620400000001</v>
      </c>
      <c r="L17" s="125">
        <v>0.167957885</v>
      </c>
      <c r="M17" s="125">
        <v>0.14242207400000001</v>
      </c>
      <c r="N17" s="125">
        <v>0.20135720600000001</v>
      </c>
      <c r="O17" s="127">
        <v>0.25781431700000002</v>
      </c>
    </row>
    <row r="18" spans="1:15" customFormat="1" x14ac:dyDescent="0.15">
      <c r="A18" s="150">
        <v>0.54194444444444445</v>
      </c>
      <c r="B18" s="129">
        <v>0.5838888888888889</v>
      </c>
      <c r="C18" s="124" t="s">
        <v>557</v>
      </c>
      <c r="D18" s="73"/>
      <c r="E18" s="156">
        <v>1.7251719299999999</v>
      </c>
      <c r="F18" s="124">
        <v>1.760009328</v>
      </c>
      <c r="G18" s="124">
        <v>1.3555556010000001</v>
      </c>
      <c r="H18" s="124">
        <v>1.7192580580000001</v>
      </c>
      <c r="I18" s="124">
        <v>2.7935399900000002</v>
      </c>
      <c r="J18" s="73"/>
      <c r="K18" s="156">
        <v>0.18164756000000001</v>
      </c>
      <c r="L18" s="124">
        <v>0.15418492</v>
      </c>
      <c r="M18" s="124">
        <v>0.15068759900000001</v>
      </c>
      <c r="N18" s="124">
        <v>0.23239465000000001</v>
      </c>
      <c r="O18" s="126">
        <v>0.36340392300000002</v>
      </c>
    </row>
    <row r="19" spans="1:15" customFormat="1" x14ac:dyDescent="0.15">
      <c r="A19" s="151">
        <v>0.58395833333333336</v>
      </c>
      <c r="B19" s="130">
        <v>0.62304398148148155</v>
      </c>
      <c r="C19" s="125" t="s">
        <v>558</v>
      </c>
      <c r="D19" s="73"/>
      <c r="E19" s="157">
        <v>1.406626554</v>
      </c>
      <c r="F19" s="125">
        <v>0.98546254099999997</v>
      </c>
      <c r="G19" s="125">
        <v>1.2849958340000001</v>
      </c>
      <c r="H19" s="125">
        <v>1.775890889</v>
      </c>
      <c r="I19" s="125">
        <v>2.3823814470000002</v>
      </c>
      <c r="J19" s="73"/>
      <c r="K19" s="157">
        <v>0.14829286699999999</v>
      </c>
      <c r="L19" s="125">
        <v>8.8296579E-2</v>
      </c>
      <c r="M19" s="125">
        <v>0.14423578100000001</v>
      </c>
      <c r="N19" s="125">
        <v>0.23959006599999999</v>
      </c>
      <c r="O19" s="127">
        <v>0.31273572199999999</v>
      </c>
    </row>
    <row r="20" spans="1:15" customFormat="1" x14ac:dyDescent="0.15">
      <c r="A20" s="150">
        <v>0.62304398148148155</v>
      </c>
      <c r="B20" s="129">
        <v>0.66128472222222223</v>
      </c>
      <c r="C20" s="124" t="s">
        <v>558</v>
      </c>
      <c r="D20" s="73"/>
      <c r="E20" s="156">
        <v>1.157157276</v>
      </c>
      <c r="F20" s="124">
        <v>0.30451709199999999</v>
      </c>
      <c r="G20" s="124">
        <v>1.863877309</v>
      </c>
      <c r="H20" s="124">
        <v>2.34258722</v>
      </c>
      <c r="I20" s="124">
        <v>3.0561104979999998</v>
      </c>
      <c r="J20" s="73"/>
      <c r="K20" s="156">
        <v>0.12903874400000001</v>
      </c>
      <c r="L20" s="124">
        <v>2.9561338999999999E-2</v>
      </c>
      <c r="M20" s="124">
        <v>0.225441582</v>
      </c>
      <c r="N20" s="124">
        <v>0.343601604</v>
      </c>
      <c r="O20" s="126">
        <v>0.42230323400000003</v>
      </c>
    </row>
    <row r="21" spans="1:15" customFormat="1" x14ac:dyDescent="0.15">
      <c r="A21" s="151">
        <v>0.66128472222222223</v>
      </c>
      <c r="B21" s="130">
        <v>0.69728009259259249</v>
      </c>
      <c r="C21" s="125" t="s">
        <v>558</v>
      </c>
      <c r="D21" s="73"/>
      <c r="E21" s="157">
        <v>1.8450246290000001</v>
      </c>
      <c r="F21" s="125">
        <v>0.51080562900000004</v>
      </c>
      <c r="G21" s="125">
        <v>2.5355171529999998</v>
      </c>
      <c r="H21" s="125">
        <v>2.9101863379999999</v>
      </c>
      <c r="I21" s="125">
        <v>3.6332363189999999</v>
      </c>
      <c r="J21" s="73"/>
      <c r="K21" s="157">
        <v>0.20005368700000001</v>
      </c>
      <c r="L21" s="125">
        <v>4.7452476E-2</v>
      </c>
      <c r="M21" s="125">
        <v>0.31574466099999998</v>
      </c>
      <c r="N21" s="125">
        <v>0.45937818600000002</v>
      </c>
      <c r="O21" s="127">
        <v>0.56396375499999996</v>
      </c>
    </row>
    <row r="22" spans="1:15" customFormat="1" x14ac:dyDescent="0.15">
      <c r="A22" s="150">
        <v>0.69728009259259249</v>
      </c>
      <c r="B22" s="129">
        <v>0.73604166666666659</v>
      </c>
      <c r="C22" s="124" t="s">
        <v>558</v>
      </c>
      <c r="D22" s="73"/>
      <c r="E22" s="156">
        <v>2.1735366460000001</v>
      </c>
      <c r="F22" s="124">
        <v>0.91683636400000001</v>
      </c>
      <c r="G22" s="124">
        <v>2.2840388319999998</v>
      </c>
      <c r="H22" s="124">
        <v>2.7276284730000002</v>
      </c>
      <c r="I22" s="124">
        <v>3.5985026000000002</v>
      </c>
      <c r="J22" s="73"/>
      <c r="K22" s="156">
        <v>0.25357105699999999</v>
      </c>
      <c r="L22" s="124">
        <v>9.2131405999999999E-2</v>
      </c>
      <c r="M22" s="124">
        <v>0.306452897</v>
      </c>
      <c r="N22" s="124">
        <v>0.46727597799999998</v>
      </c>
      <c r="O22" s="126">
        <v>0.63821318000000005</v>
      </c>
    </row>
    <row r="23" spans="1:15" customFormat="1" x14ac:dyDescent="0.15">
      <c r="A23" s="151">
        <v>0.73604166666666659</v>
      </c>
      <c r="B23" s="130">
        <v>0.7494791666666667</v>
      </c>
      <c r="C23" s="125" t="s">
        <v>194</v>
      </c>
      <c r="D23" s="73"/>
      <c r="E23" s="157">
        <v>1.9469998449999999</v>
      </c>
      <c r="F23" s="125">
        <v>2.3033304559999999</v>
      </c>
      <c r="G23" s="125">
        <v>1.617720077</v>
      </c>
      <c r="H23" s="125">
        <v>1.4559560229999999</v>
      </c>
      <c r="I23" s="125">
        <v>2.1517744360000002</v>
      </c>
      <c r="J23" s="73"/>
      <c r="K23" s="157">
        <v>0.25284575500000001</v>
      </c>
      <c r="L23" s="125">
        <v>0.26084970699999999</v>
      </c>
      <c r="M23" s="125">
        <v>0.241410716</v>
      </c>
      <c r="N23" s="125">
        <v>0.27074385899999998</v>
      </c>
      <c r="O23" s="127">
        <v>0.40144974700000002</v>
      </c>
    </row>
    <row r="24" spans="1:15" customFormat="1" x14ac:dyDescent="0.15">
      <c r="A24" s="150">
        <v>0.7494791666666667</v>
      </c>
      <c r="B24" s="129">
        <v>0.75006944444444434</v>
      </c>
      <c r="C24" s="124" t="s">
        <v>200</v>
      </c>
      <c r="D24" s="73"/>
      <c r="E24" s="156">
        <v>1.7392849109999999</v>
      </c>
      <c r="F24" s="124">
        <v>2.0288295629999999</v>
      </c>
      <c r="G24" s="124">
        <v>1.447448082</v>
      </c>
      <c r="H24" s="124">
        <v>1.504756668</v>
      </c>
      <c r="I24" s="124">
        <v>2.3125289050000002</v>
      </c>
      <c r="J24" s="73"/>
      <c r="K24" s="156">
        <v>0.233980303</v>
      </c>
      <c r="L24" s="124">
        <v>0.23643808299999999</v>
      </c>
      <c r="M24" s="124">
        <v>0.22545711800000001</v>
      </c>
      <c r="N24" s="124">
        <v>0.29011480499999998</v>
      </c>
      <c r="O24" s="126">
        <v>0.44816757800000001</v>
      </c>
    </row>
    <row r="25" spans="1:15" customFormat="1" x14ac:dyDescent="0.15">
      <c r="A25" s="151">
        <v>0.75006944444444434</v>
      </c>
      <c r="B25" s="130">
        <v>0.75285879629629626</v>
      </c>
      <c r="C25" s="125" t="s">
        <v>194</v>
      </c>
      <c r="D25" s="73"/>
      <c r="E25" s="157">
        <v>1.444956691</v>
      </c>
      <c r="F25" s="125">
        <v>1.3666141949999999</v>
      </c>
      <c r="G25" s="125">
        <v>1.3366988630000001</v>
      </c>
      <c r="H25" s="125">
        <v>1.322434763</v>
      </c>
      <c r="I25" s="125">
        <v>2.2074732949999998</v>
      </c>
      <c r="J25" s="73"/>
      <c r="K25" s="157">
        <v>0.19656659600000001</v>
      </c>
      <c r="L25" s="125">
        <v>0.16107511299999999</v>
      </c>
      <c r="M25" s="125">
        <v>0.21172649299999999</v>
      </c>
      <c r="N25" s="125">
        <v>0.258578584</v>
      </c>
      <c r="O25" s="127">
        <v>0.43021374400000001</v>
      </c>
    </row>
    <row r="26" spans="1:15" customFormat="1" x14ac:dyDescent="0.15">
      <c r="A26" s="150">
        <v>0.75285879629629626</v>
      </c>
      <c r="B26" s="129">
        <v>0.7909722222222223</v>
      </c>
      <c r="C26" s="124" t="s">
        <v>559</v>
      </c>
      <c r="D26" s="73"/>
      <c r="E26" s="156">
        <v>0.88488352400000003</v>
      </c>
      <c r="F26" s="124">
        <v>0.694004434</v>
      </c>
      <c r="G26" s="124">
        <v>0.89222155999999997</v>
      </c>
      <c r="H26" s="124">
        <v>1.217709156</v>
      </c>
      <c r="I26" s="124">
        <v>1.82883879</v>
      </c>
      <c r="J26" s="73"/>
      <c r="K26" s="156">
        <v>0.13017964700000001</v>
      </c>
      <c r="L26" s="124">
        <v>8.8930527999999995E-2</v>
      </c>
      <c r="M26" s="124">
        <v>0.14880266</v>
      </c>
      <c r="N26" s="124">
        <v>0.25405282899999998</v>
      </c>
      <c r="O26" s="126">
        <v>0.380498224</v>
      </c>
    </row>
    <row r="27" spans="1:15" customFormat="1" x14ac:dyDescent="0.15">
      <c r="A27" s="151">
        <v>0.79173611111111108</v>
      </c>
      <c r="B27" s="130">
        <v>0.79219907407407408</v>
      </c>
      <c r="C27" s="125" t="s">
        <v>200</v>
      </c>
      <c r="D27" s="73"/>
      <c r="E27" s="157">
        <v>0.91130099499999995</v>
      </c>
      <c r="F27" s="125">
        <v>0</v>
      </c>
      <c r="G27" s="125">
        <v>1.4166105819999999</v>
      </c>
      <c r="H27" s="125">
        <v>1.6554782100000001</v>
      </c>
      <c r="I27" s="125">
        <v>2.856918785</v>
      </c>
      <c r="J27" s="73"/>
      <c r="K27" s="157">
        <v>0.143621057</v>
      </c>
      <c r="L27" s="125">
        <v>0</v>
      </c>
      <c r="M27" s="125">
        <v>0.25974051599999998</v>
      </c>
      <c r="N27" s="125">
        <v>0.37993796400000002</v>
      </c>
      <c r="O27" s="127">
        <v>0.65966598700000001</v>
      </c>
    </row>
    <row r="28" spans="1:15" customFormat="1" x14ac:dyDescent="0.15">
      <c r="A28" s="150">
        <v>0.79219907407407408</v>
      </c>
      <c r="B28" s="129">
        <v>0.8338078703703703</v>
      </c>
      <c r="C28" s="124" t="s">
        <v>560</v>
      </c>
      <c r="D28" s="73"/>
      <c r="E28" s="156">
        <v>2.045477107</v>
      </c>
      <c r="F28" s="124">
        <v>0.94646284000000003</v>
      </c>
      <c r="G28" s="124">
        <v>2.2989392749999999</v>
      </c>
      <c r="H28" s="124">
        <v>2.6687768799999998</v>
      </c>
      <c r="I28" s="124">
        <v>4.4321821630000002</v>
      </c>
      <c r="J28" s="73"/>
      <c r="K28" s="156">
        <v>0.35394125500000001</v>
      </c>
      <c r="L28" s="124">
        <v>0.135550173</v>
      </c>
      <c r="M28" s="124">
        <v>0.45711867900000003</v>
      </c>
      <c r="N28" s="124">
        <v>0.66773029699999997</v>
      </c>
      <c r="O28" s="126">
        <v>1.161237686</v>
      </c>
    </row>
    <row r="29" spans="1:15" customFormat="1" x14ac:dyDescent="0.15">
      <c r="A29" s="151">
        <v>0.8338078703703703</v>
      </c>
      <c r="B29" s="130">
        <v>0.87357638888888889</v>
      </c>
      <c r="C29" s="125" t="s">
        <v>560</v>
      </c>
      <c r="D29" s="73"/>
      <c r="E29" s="157">
        <v>2.2935539330000001</v>
      </c>
      <c r="F29" s="125">
        <v>1.8482478259999999</v>
      </c>
      <c r="G29" s="125">
        <v>2.1266200340000001</v>
      </c>
      <c r="H29" s="125">
        <v>2.8775248370000002</v>
      </c>
      <c r="I29" s="125">
        <v>4.3738002619999996</v>
      </c>
      <c r="J29" s="73"/>
      <c r="K29" s="157">
        <v>0.47352204399999998</v>
      </c>
      <c r="L29" s="125">
        <v>0.30496393900000002</v>
      </c>
      <c r="M29" s="125">
        <v>0.50154144899999997</v>
      </c>
      <c r="N29" s="125">
        <v>0.84554211499999998</v>
      </c>
      <c r="O29" s="127">
        <v>1.3992831990000001</v>
      </c>
    </row>
    <row r="30" spans="1:15" customFormat="1" x14ac:dyDescent="0.15">
      <c r="A30" s="150">
        <v>0.87357638888888889</v>
      </c>
      <c r="B30" s="129">
        <v>0.91569444444444448</v>
      </c>
      <c r="C30" s="124" t="s">
        <v>561</v>
      </c>
      <c r="D30" s="73"/>
      <c r="E30" s="156">
        <v>2.042045866</v>
      </c>
      <c r="F30" s="124">
        <v>2.287335664</v>
      </c>
      <c r="G30" s="124">
        <v>1.859761456</v>
      </c>
      <c r="H30" s="124">
        <v>2.3887675439999998</v>
      </c>
      <c r="I30" s="124">
        <v>2.925546948</v>
      </c>
      <c r="J30" s="73"/>
      <c r="K30" s="156">
        <v>0.47532463400000002</v>
      </c>
      <c r="L30" s="124">
        <v>0.41361408</v>
      </c>
      <c r="M30" s="124">
        <v>0.48913932399999999</v>
      </c>
      <c r="N30" s="124">
        <v>0.74956061399999996</v>
      </c>
      <c r="O30" s="126">
        <v>1.009225246</v>
      </c>
    </row>
    <row r="31" spans="1:15" customFormat="1" x14ac:dyDescent="0.15">
      <c r="A31" s="151">
        <v>0.91569444444444448</v>
      </c>
      <c r="B31" s="130">
        <v>0.95776620370370369</v>
      </c>
      <c r="C31" s="125" t="s">
        <v>561</v>
      </c>
      <c r="D31" s="73"/>
      <c r="E31" s="157">
        <v>1.310637609</v>
      </c>
      <c r="F31" s="125">
        <v>1.486114323</v>
      </c>
      <c r="G31" s="125">
        <v>1.3030055620000001</v>
      </c>
      <c r="H31" s="125">
        <v>2.066827478</v>
      </c>
      <c r="I31" s="125">
        <v>2.293316967</v>
      </c>
      <c r="J31" s="73"/>
      <c r="K31" s="157">
        <v>0.29214052800000001</v>
      </c>
      <c r="L31" s="125">
        <v>0.25494423900000002</v>
      </c>
      <c r="M31" s="125">
        <v>0.31810322899999999</v>
      </c>
      <c r="N31" s="125">
        <v>0.59382277100000003</v>
      </c>
      <c r="O31" s="127">
        <v>0.734465963</v>
      </c>
    </row>
    <row r="32" spans="1:15" customFormat="1" x14ac:dyDescent="0.15">
      <c r="A32" s="150">
        <v>0.95776620370370369</v>
      </c>
      <c r="B32" s="129">
        <v>1.0000694444444445</v>
      </c>
      <c r="C32" s="124" t="s">
        <v>556</v>
      </c>
      <c r="D32" s="73"/>
      <c r="E32" s="156">
        <v>1.1876307399999999</v>
      </c>
      <c r="F32" s="124">
        <v>1.292108848</v>
      </c>
      <c r="G32" s="124">
        <v>1.0174443200000001</v>
      </c>
      <c r="H32" s="124">
        <v>1.1932472649999999</v>
      </c>
      <c r="I32" s="124">
        <v>1.6723500689999999</v>
      </c>
      <c r="J32" s="73"/>
      <c r="K32" s="156">
        <v>0.208956906</v>
      </c>
      <c r="L32" s="124">
        <v>0.188273734</v>
      </c>
      <c r="M32" s="124">
        <v>0.19211861</v>
      </c>
      <c r="N32" s="124">
        <v>0.27157057800000001</v>
      </c>
      <c r="O32" s="126">
        <v>0.42434279800000002</v>
      </c>
    </row>
    <row r="33" spans="1:15" customFormat="1" x14ac:dyDescent="0.15">
      <c r="A33" s="151">
        <v>1.0011111111111111</v>
      </c>
      <c r="B33" s="130">
        <v>1.0199768518518517</v>
      </c>
      <c r="C33" s="125" t="s">
        <v>194</v>
      </c>
      <c r="D33" s="73"/>
      <c r="E33" s="157">
        <v>1.4299516320000001</v>
      </c>
      <c r="F33" s="125">
        <v>1.7766760960000001</v>
      </c>
      <c r="G33" s="125">
        <v>1.184173988</v>
      </c>
      <c r="H33" s="125">
        <v>0.958211437</v>
      </c>
      <c r="I33" s="125">
        <v>1.249923927</v>
      </c>
      <c r="J33" s="73"/>
      <c r="K33" s="157">
        <v>0.17378887400000001</v>
      </c>
      <c r="L33" s="125">
        <v>0.183829029</v>
      </c>
      <c r="M33" s="125">
        <v>0.15347005799999999</v>
      </c>
      <c r="N33" s="125">
        <v>0.14534344499999999</v>
      </c>
      <c r="O33" s="127">
        <v>0.212877815</v>
      </c>
    </row>
    <row r="34" spans="1:15" customFormat="1" x14ac:dyDescent="0.15">
      <c r="A34" s="150">
        <v>1.0209027777777777</v>
      </c>
      <c r="B34" s="129">
        <v>1.1006134259259259</v>
      </c>
      <c r="C34" s="124" t="s">
        <v>562</v>
      </c>
      <c r="D34" s="73"/>
      <c r="E34" s="156">
        <v>1.802382827</v>
      </c>
      <c r="F34" s="124">
        <v>1.4173777409999999</v>
      </c>
      <c r="G34" s="124">
        <v>1.8861072050000001</v>
      </c>
      <c r="H34" s="124">
        <v>2.0310261029999999</v>
      </c>
      <c r="I34" s="124">
        <v>3.3036195890000002</v>
      </c>
      <c r="J34" s="73"/>
      <c r="K34" s="156">
        <v>0.110602363</v>
      </c>
      <c r="L34" s="124">
        <v>7.8271860999999998E-2</v>
      </c>
      <c r="M34" s="124">
        <v>0.11951394899999999</v>
      </c>
      <c r="N34" s="124">
        <v>0.14961017400000001</v>
      </c>
      <c r="O34" s="126">
        <v>0.260531189</v>
      </c>
    </row>
    <row r="35" spans="1:15" customFormat="1" x14ac:dyDescent="0.15">
      <c r="A35" s="151">
        <v>1.1006597222222221</v>
      </c>
      <c r="B35" s="130">
        <v>1.1427314814814815</v>
      </c>
      <c r="C35" s="125" t="s">
        <v>560</v>
      </c>
      <c r="D35" s="73"/>
      <c r="E35" s="157">
        <v>2.5474015999999999E-2</v>
      </c>
      <c r="F35" s="125">
        <v>0</v>
      </c>
      <c r="G35" s="125">
        <v>8.0466702000000001E-2</v>
      </c>
      <c r="H35" s="125">
        <v>1.3903444819999999</v>
      </c>
      <c r="I35" s="125">
        <v>0.80592480099999997</v>
      </c>
      <c r="J35" s="73"/>
      <c r="K35" s="157">
        <v>7.0275299999999997E-4</v>
      </c>
      <c r="L35" s="125">
        <v>0</v>
      </c>
      <c r="M35" s="125">
        <v>2.1969839999999999E-3</v>
      </c>
      <c r="N35" s="125">
        <v>4.4939125000000003E-2</v>
      </c>
      <c r="O35" s="127">
        <v>2.4482371999999999E-2</v>
      </c>
    </row>
    <row r="36" spans="1:15" customFormat="1" x14ac:dyDescent="0.15">
      <c r="A36" s="150">
        <v>1.1427314814814815</v>
      </c>
      <c r="B36" s="129">
        <v>1.1801273148148148</v>
      </c>
      <c r="C36" s="124" t="s">
        <v>560</v>
      </c>
      <c r="D36" s="73"/>
      <c r="E36" s="156">
        <v>1.7549029819999999</v>
      </c>
      <c r="F36" s="124">
        <v>0</v>
      </c>
      <c r="G36" s="124">
        <v>1.2344681</v>
      </c>
      <c r="H36" s="124">
        <v>2.1386120389999999</v>
      </c>
      <c r="I36" s="124">
        <v>0.57570559799999999</v>
      </c>
      <c r="J36" s="73"/>
      <c r="K36" s="156">
        <v>3.1948301999999998E-2</v>
      </c>
      <c r="L36" s="124">
        <v>0</v>
      </c>
      <c r="M36" s="124">
        <v>2.2365382E-2</v>
      </c>
      <c r="N36" s="124">
        <v>4.7044631000000003E-2</v>
      </c>
      <c r="O36" s="126">
        <v>1.0773365999999999E-2</v>
      </c>
    </row>
    <row r="37" spans="1:15" customFormat="1" ht="14" thickBot="1" x14ac:dyDescent="0.2">
      <c r="A37" s="154">
        <v>1.1801273148148148</v>
      </c>
      <c r="B37" s="155">
        <v>1.2083333333333333</v>
      </c>
      <c r="C37" s="153" t="s">
        <v>215</v>
      </c>
      <c r="D37" s="74"/>
      <c r="E37" s="231">
        <v>2.5957652740000001</v>
      </c>
      <c r="F37" s="153">
        <v>0.117089786</v>
      </c>
      <c r="G37" s="153">
        <v>1.8078845349999999</v>
      </c>
      <c r="H37" s="153">
        <v>2.091017409</v>
      </c>
      <c r="I37" s="153">
        <v>1.2367772829999999</v>
      </c>
      <c r="J37" s="74"/>
      <c r="K37" s="231">
        <v>3.0688275000000001E-2</v>
      </c>
      <c r="L37" s="153">
        <v>1.311315E-3</v>
      </c>
      <c r="M37" s="153">
        <v>2.6109727999999999E-2</v>
      </c>
      <c r="N37" s="153">
        <v>3.9125133999999999E-2</v>
      </c>
      <c r="O37" s="229">
        <v>1.8354056000000001E-2</v>
      </c>
    </row>
    <row r="38" spans="1:15" customFormat="1" ht="14" thickTop="1" x14ac:dyDescent="0.15">
      <c r="D38" s="3"/>
      <c r="J38" s="3"/>
    </row>
    <row r="39" spans="1:15" customFormat="1" x14ac:dyDescent="0.15">
      <c r="D39" s="3"/>
      <c r="J39" s="3"/>
    </row>
    <row r="40" spans="1:15" customFormat="1" x14ac:dyDescent="0.15">
      <c r="D40" s="3"/>
      <c r="J40" s="3"/>
    </row>
    <row r="41" spans="1:15" customFormat="1" x14ac:dyDescent="0.15">
      <c r="D41" s="3"/>
      <c r="J41" s="3"/>
    </row>
    <row r="42" spans="1:15" customFormat="1" x14ac:dyDescent="0.15">
      <c r="D42" s="3"/>
      <c r="J42" s="3"/>
    </row>
    <row r="43" spans="1:15" customFormat="1" x14ac:dyDescent="0.15">
      <c r="D43" s="3"/>
      <c r="J43" s="3"/>
    </row>
    <row r="44" spans="1:15" customFormat="1" x14ac:dyDescent="0.15">
      <c r="D44" s="3"/>
      <c r="J44" s="3"/>
    </row>
    <row r="45" spans="1:15" customFormat="1" x14ac:dyDescent="0.15">
      <c r="D45" s="3"/>
      <c r="J45" s="3"/>
    </row>
    <row r="46" spans="1:15" customFormat="1" x14ac:dyDescent="0.15">
      <c r="D46" s="3"/>
      <c r="J46" s="3"/>
    </row>
    <row r="47" spans="1:15" customFormat="1" x14ac:dyDescent="0.15">
      <c r="D47" s="3"/>
      <c r="J47" s="3"/>
    </row>
    <row r="48" spans="1:15" customFormat="1" x14ac:dyDescent="0.15">
      <c r="D48" s="3"/>
      <c r="J48" s="3"/>
    </row>
    <row r="49" spans="4:10" customFormat="1" x14ac:dyDescent="0.15">
      <c r="D49" s="3"/>
      <c r="J49" s="3"/>
    </row>
    <row r="50" spans="4:10" customFormat="1" x14ac:dyDescent="0.15">
      <c r="D50" s="3"/>
      <c r="J50" s="3"/>
    </row>
    <row r="51" spans="4:10" customFormat="1" x14ac:dyDescent="0.15">
      <c r="D51" s="3"/>
      <c r="J51" s="3"/>
    </row>
    <row r="52" spans="4:10" customFormat="1" x14ac:dyDescent="0.15">
      <c r="D52" s="3"/>
      <c r="J52" s="3"/>
    </row>
    <row r="53" spans="4:10" customFormat="1" x14ac:dyDescent="0.15">
      <c r="D53" s="3"/>
      <c r="J53" s="3"/>
    </row>
    <row r="54" spans="4:10" customFormat="1" x14ac:dyDescent="0.15">
      <c r="D54" s="3"/>
      <c r="J54" s="3"/>
    </row>
    <row r="55" spans="4:10" customFormat="1" x14ac:dyDescent="0.15">
      <c r="D55" s="3"/>
      <c r="J55" s="3"/>
    </row>
    <row r="56" spans="4:10" customFormat="1" x14ac:dyDescent="0.15">
      <c r="D56" s="3"/>
      <c r="J56" s="3"/>
    </row>
    <row r="57" spans="4:10" customFormat="1" x14ac:dyDescent="0.15">
      <c r="D57" s="3"/>
      <c r="J57" s="3"/>
    </row>
    <row r="58" spans="4:10" customFormat="1" x14ac:dyDescent="0.15">
      <c r="D58" s="3"/>
      <c r="J58" s="3"/>
    </row>
    <row r="59" spans="4:10" customFormat="1" x14ac:dyDescent="0.15">
      <c r="D59" s="3"/>
      <c r="J59" s="3"/>
    </row>
    <row r="60" spans="4:10" customFormat="1" x14ac:dyDescent="0.15">
      <c r="D60" s="3"/>
      <c r="J60" s="3"/>
    </row>
    <row r="61" spans="4:10" customFormat="1" x14ac:dyDescent="0.15">
      <c r="D61" s="3"/>
      <c r="J61" s="3"/>
    </row>
    <row r="62" spans="4:10" customFormat="1" x14ac:dyDescent="0.15">
      <c r="D62" s="3"/>
      <c r="J62" s="3"/>
    </row>
    <row r="63" spans="4:10" customFormat="1" x14ac:dyDescent="0.15">
      <c r="D63" s="3"/>
      <c r="J63" s="3"/>
    </row>
    <row r="64" spans="4:10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168:G65536 G1:G2">
    <cfRule type="cellIs" dxfId="35" priority="4" stopIfTrue="1" operator="greaterThan">
      <formula>$J$2</formula>
    </cfRule>
  </conditionalFormatting>
  <conditionalFormatting sqref="G3">
    <cfRule type="cellIs" dxfId="34" priority="3" stopIfTrue="1" operator="greaterThan">
      <formula>$J$2</formula>
    </cfRule>
  </conditionalFormatting>
  <conditionalFormatting sqref="I6:I198">
    <cfRule type="cellIs" dxfId="33" priority="1" stopIfTrue="1" operator="greaterThan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73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 enableFormatConditionsCalculation="0">
    <pageSetUpPr fitToPage="1"/>
  </sheetPr>
  <dimension ref="A1:DJ201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8" width="6.1640625" style="46" customWidth="1"/>
    <col min="19" max="19" width="6.1640625" style="43" customWidth="1"/>
    <col min="20" max="16384" width="8.83203125" style="43"/>
  </cols>
  <sheetData>
    <row r="1" spans="1:114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70"/>
      <c r="J1" s="120"/>
      <c r="K1" s="112"/>
      <c r="L1" s="112"/>
      <c r="M1" s="41"/>
      <c r="N1" s="40"/>
      <c r="O1" s="42"/>
      <c r="P1" s="42"/>
      <c r="Q1" s="42"/>
      <c r="R1" s="42"/>
    </row>
    <row r="2" spans="1:114" ht="16" x14ac:dyDescent="0.2">
      <c r="A2" s="38" t="s">
        <v>152</v>
      </c>
      <c r="F2" s="44" t="s">
        <v>35</v>
      </c>
      <c r="I2" s="189">
        <f>J2</f>
        <v>0.349706672</v>
      </c>
      <c r="J2" s="235">
        <f>help1_3!B18</f>
        <v>0.349706672</v>
      </c>
      <c r="K2" s="119" t="s">
        <v>171</v>
      </c>
      <c r="L2" s="113"/>
    </row>
    <row r="3" spans="1:114" s="47" customFormat="1" ht="15" customHeight="1" thickBot="1" x14ac:dyDescent="0.2">
      <c r="D3" s="118"/>
      <c r="E3" s="44"/>
      <c r="F3" s="44" t="s">
        <v>35</v>
      </c>
      <c r="G3" s="44"/>
      <c r="H3" s="45"/>
      <c r="I3" s="201">
        <f>J3</f>
        <v>1.1119411779999999</v>
      </c>
      <c r="J3" s="235">
        <f>help1_3!L18</f>
        <v>1.1119411779999999</v>
      </c>
      <c r="K3" s="113" t="s">
        <v>288</v>
      </c>
      <c r="L3" s="114"/>
      <c r="M3" s="49"/>
      <c r="N3" s="48"/>
      <c r="O3" s="50"/>
      <c r="P3" s="50"/>
      <c r="Q3" s="50"/>
      <c r="R3" s="50"/>
    </row>
    <row r="4" spans="1:114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</row>
    <row r="5" spans="1:114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58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58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4" customFormat="1" x14ac:dyDescent="0.15">
      <c r="A6" s="150">
        <v>0.41721064814814812</v>
      </c>
      <c r="B6" s="129">
        <v>0.42747685185185186</v>
      </c>
      <c r="C6" s="124" t="s">
        <v>359</v>
      </c>
      <c r="D6" s="73"/>
      <c r="E6" s="156">
        <v>0.298250982</v>
      </c>
      <c r="F6" s="124">
        <v>0.76244921099999996</v>
      </c>
      <c r="G6" s="124">
        <v>0.53588776999999999</v>
      </c>
      <c r="H6" s="124">
        <v>1.039420534</v>
      </c>
      <c r="I6" s="124">
        <v>1.164725002</v>
      </c>
      <c r="J6" s="73"/>
      <c r="K6" s="156">
        <v>2.6417566999999999E-2</v>
      </c>
      <c r="L6" s="124">
        <v>5.9456594000000001E-2</v>
      </c>
      <c r="M6" s="124">
        <v>5.2099231000000003E-2</v>
      </c>
      <c r="N6" s="124">
        <v>0.12388703500000001</v>
      </c>
      <c r="O6" s="126">
        <v>0.14268942500000001</v>
      </c>
    </row>
    <row r="7" spans="1:114" customFormat="1" x14ac:dyDescent="0.15">
      <c r="A7" s="151">
        <v>0.42747685185185186</v>
      </c>
      <c r="B7" s="130">
        <v>0.42862268518518515</v>
      </c>
      <c r="C7" s="125" t="s">
        <v>188</v>
      </c>
      <c r="D7" s="73"/>
      <c r="E7" s="157">
        <v>0</v>
      </c>
      <c r="F7" s="125">
        <v>0</v>
      </c>
      <c r="G7" s="125">
        <v>0.53749254599999996</v>
      </c>
      <c r="H7" s="125">
        <v>1.1776622400000001</v>
      </c>
      <c r="I7" s="125">
        <v>1.3177528409999999</v>
      </c>
      <c r="J7" s="73"/>
      <c r="K7" s="157">
        <v>0</v>
      </c>
      <c r="L7" s="125">
        <v>0</v>
      </c>
      <c r="M7" s="125">
        <v>5.4154466999999998E-2</v>
      </c>
      <c r="N7" s="125">
        <v>0.144334038</v>
      </c>
      <c r="O7" s="127">
        <v>0.166239679</v>
      </c>
    </row>
    <row r="8" spans="1:114" customFormat="1" x14ac:dyDescent="0.15">
      <c r="A8" s="150">
        <v>0.42862268518518515</v>
      </c>
      <c r="B8" s="129">
        <v>0.46649305555555554</v>
      </c>
      <c r="C8" s="124" t="s">
        <v>358</v>
      </c>
      <c r="D8" s="73"/>
      <c r="E8" s="156">
        <v>0.20870533799999999</v>
      </c>
      <c r="F8" s="124">
        <v>0.26658862799999999</v>
      </c>
      <c r="G8" s="124">
        <v>0.38123771299999998</v>
      </c>
      <c r="H8" s="124">
        <v>1.3653704900000001</v>
      </c>
      <c r="I8" s="124">
        <v>1.5139214670000001</v>
      </c>
      <c r="J8" s="73"/>
      <c r="K8" s="156">
        <v>1.9747608E-2</v>
      </c>
      <c r="L8" s="124">
        <v>2.3982764E-2</v>
      </c>
      <c r="M8" s="124">
        <v>3.9346610999999997E-2</v>
      </c>
      <c r="N8" s="124">
        <v>0.16827503399999999</v>
      </c>
      <c r="O8" s="126">
        <v>0.193340596</v>
      </c>
    </row>
    <row r="9" spans="1:114" customFormat="1" x14ac:dyDescent="0.15">
      <c r="A9" s="151">
        <v>0.46649305555555554</v>
      </c>
      <c r="B9" s="130">
        <v>0.46883101851851849</v>
      </c>
      <c r="C9" s="125" t="s">
        <v>190</v>
      </c>
      <c r="D9" s="73"/>
      <c r="E9" s="157">
        <v>0</v>
      </c>
      <c r="F9" s="125">
        <v>0</v>
      </c>
      <c r="G9" s="125">
        <v>7.0929508000000002E-2</v>
      </c>
      <c r="H9" s="125">
        <v>1.1593762350000001</v>
      </c>
      <c r="I9" s="125">
        <v>1.2753813979999999</v>
      </c>
      <c r="J9" s="73"/>
      <c r="K9" s="157">
        <v>0</v>
      </c>
      <c r="L9" s="125">
        <v>0</v>
      </c>
      <c r="M9" s="125">
        <v>7.3460280000000001E-3</v>
      </c>
      <c r="N9" s="125">
        <v>0.14135920900000001</v>
      </c>
      <c r="O9" s="127">
        <v>0.16281335999999999</v>
      </c>
    </row>
    <row r="10" spans="1:114" customFormat="1" x14ac:dyDescent="0.15">
      <c r="A10" s="150">
        <v>0.46998842592592593</v>
      </c>
      <c r="B10" s="129">
        <v>0.51776620370370374</v>
      </c>
      <c r="C10" s="124" t="s">
        <v>496</v>
      </c>
      <c r="D10" s="73"/>
      <c r="E10" s="156">
        <v>0.86706222399999999</v>
      </c>
      <c r="F10" s="124">
        <v>0.56660927800000005</v>
      </c>
      <c r="G10" s="124">
        <v>0.95598962899999995</v>
      </c>
      <c r="H10" s="124">
        <v>1.803005526</v>
      </c>
      <c r="I10" s="124">
        <v>1.9736778159999999</v>
      </c>
      <c r="J10" s="73"/>
      <c r="K10" s="156">
        <v>8.6516811999999998E-2</v>
      </c>
      <c r="L10" s="124">
        <v>5.1007242000000001E-2</v>
      </c>
      <c r="M10" s="124">
        <v>0.102824505</v>
      </c>
      <c r="N10" s="124">
        <v>0.234440338</v>
      </c>
      <c r="O10" s="126">
        <v>0.26954019499999998</v>
      </c>
    </row>
    <row r="11" spans="1:114" customFormat="1" x14ac:dyDescent="0.15">
      <c r="A11" s="151">
        <v>0.51776620370370374</v>
      </c>
      <c r="B11" s="130">
        <v>0.56555555555555559</v>
      </c>
      <c r="C11" s="125" t="s">
        <v>496</v>
      </c>
      <c r="D11" s="73"/>
      <c r="E11" s="157">
        <v>1.471665147</v>
      </c>
      <c r="F11" s="125">
        <v>1.84486891</v>
      </c>
      <c r="G11" s="125">
        <v>1.693016367</v>
      </c>
      <c r="H11" s="125">
        <v>2.09900339</v>
      </c>
      <c r="I11" s="125">
        <v>2.2886628710000001</v>
      </c>
      <c r="J11" s="73"/>
      <c r="K11" s="157">
        <v>0.154381991</v>
      </c>
      <c r="L11" s="125">
        <v>0.16454258899999999</v>
      </c>
      <c r="M11" s="125">
        <v>0.18898414699999999</v>
      </c>
      <c r="N11" s="125">
        <v>0.28274527599999999</v>
      </c>
      <c r="O11" s="127">
        <v>0.32548198299999997</v>
      </c>
    </row>
    <row r="12" spans="1:114" customFormat="1" x14ac:dyDescent="0.15">
      <c r="A12" s="150">
        <v>0.56678240740740737</v>
      </c>
      <c r="B12" s="129">
        <v>0.56936342592592593</v>
      </c>
      <c r="C12" s="124" t="s">
        <v>360</v>
      </c>
      <c r="D12" s="73"/>
      <c r="E12" s="156">
        <v>0.83176252699999997</v>
      </c>
      <c r="F12" s="124">
        <v>0.98847358799999996</v>
      </c>
      <c r="G12" s="124">
        <v>0.71503540799999998</v>
      </c>
      <c r="H12" s="124">
        <v>1.158218202</v>
      </c>
      <c r="I12" s="124">
        <v>1.272264751</v>
      </c>
      <c r="J12" s="73"/>
      <c r="K12" s="156">
        <v>8.6525814000000006E-2</v>
      </c>
      <c r="L12" s="124">
        <v>8.1368423999999995E-2</v>
      </c>
      <c r="M12" s="124">
        <v>7.9063706999999997E-2</v>
      </c>
      <c r="N12" s="124">
        <v>0.15556956599999999</v>
      </c>
      <c r="O12" s="126">
        <v>0.179180429</v>
      </c>
    </row>
    <row r="13" spans="1:114" customFormat="1" x14ac:dyDescent="0.15">
      <c r="A13" s="151">
        <v>0.56965277777777779</v>
      </c>
      <c r="B13" s="130">
        <v>0.57990740740740743</v>
      </c>
      <c r="C13" s="125" t="s">
        <v>248</v>
      </c>
      <c r="D13" s="73"/>
      <c r="E13" s="157">
        <v>0.65114609099999998</v>
      </c>
      <c r="F13" s="125">
        <v>0.224361482</v>
      </c>
      <c r="G13" s="125">
        <v>0.60803882300000001</v>
      </c>
      <c r="H13" s="125">
        <v>1.0670489400000001</v>
      </c>
      <c r="I13" s="125">
        <v>1.168378318</v>
      </c>
      <c r="J13" s="73"/>
      <c r="K13" s="157">
        <v>6.8019797000000007E-2</v>
      </c>
      <c r="L13" s="125">
        <v>1.9624267000000001E-2</v>
      </c>
      <c r="M13" s="125">
        <v>6.7279827E-2</v>
      </c>
      <c r="N13" s="125">
        <v>0.144442664</v>
      </c>
      <c r="O13" s="127">
        <v>0.165914482</v>
      </c>
    </row>
    <row r="14" spans="1:114" customFormat="1" x14ac:dyDescent="0.15">
      <c r="A14" s="150">
        <v>0.58152777777777775</v>
      </c>
      <c r="B14" s="129">
        <v>0.61763888888888896</v>
      </c>
      <c r="C14" s="124" t="s">
        <v>497</v>
      </c>
      <c r="D14" s="73"/>
      <c r="E14" s="156">
        <v>8.1499648999999993E-2</v>
      </c>
      <c r="F14" s="124">
        <v>5.5927721999999999E-2</v>
      </c>
      <c r="G14" s="124">
        <v>9.8478061000000006E-2</v>
      </c>
      <c r="H14" s="124">
        <v>1.3443628459999999</v>
      </c>
      <c r="I14" s="124">
        <v>1.4693554369999999</v>
      </c>
      <c r="J14" s="73"/>
      <c r="K14" s="156">
        <v>8.6086340000000004E-3</v>
      </c>
      <c r="L14" s="124">
        <v>4.994582E-3</v>
      </c>
      <c r="M14" s="124">
        <v>1.1065062000000001E-2</v>
      </c>
      <c r="N14" s="124">
        <v>0.18246098199999999</v>
      </c>
      <c r="O14" s="126">
        <v>0.21002024499999999</v>
      </c>
    </row>
    <row r="15" spans="1:114" customFormat="1" x14ac:dyDescent="0.15">
      <c r="A15" s="151">
        <v>0.6193171296296297</v>
      </c>
      <c r="B15" s="130">
        <v>0.62267361111111108</v>
      </c>
      <c r="C15" s="125" t="s">
        <v>498</v>
      </c>
      <c r="D15" s="73"/>
      <c r="E15" s="157">
        <v>0</v>
      </c>
      <c r="F15" s="125">
        <v>0</v>
      </c>
      <c r="G15" s="125">
        <v>0.39045326400000002</v>
      </c>
      <c r="H15" s="125">
        <v>1.9110267780000001</v>
      </c>
      <c r="I15" s="125">
        <v>2.0536339520000002</v>
      </c>
      <c r="J15" s="73"/>
      <c r="K15" s="157">
        <v>0</v>
      </c>
      <c r="L15" s="125">
        <v>0</v>
      </c>
      <c r="M15" s="125">
        <v>4.4100477999999999E-2</v>
      </c>
      <c r="N15" s="125">
        <v>0.25330133900000001</v>
      </c>
      <c r="O15" s="127">
        <v>0.28688205500000002</v>
      </c>
    </row>
    <row r="16" spans="1:114" customFormat="1" x14ac:dyDescent="0.15">
      <c r="A16" s="150">
        <v>0.62508101851851849</v>
      </c>
      <c r="B16" s="129">
        <v>0.6320486111111111</v>
      </c>
      <c r="C16" s="124" t="s">
        <v>359</v>
      </c>
      <c r="D16" s="73"/>
      <c r="E16" s="156">
        <v>0.101876802</v>
      </c>
      <c r="F16" s="124">
        <v>9.3246885000000002E-2</v>
      </c>
      <c r="G16" s="124">
        <v>0.13409124</v>
      </c>
      <c r="H16" s="124">
        <v>1.22513647</v>
      </c>
      <c r="I16" s="124">
        <v>1.332270724</v>
      </c>
      <c r="J16" s="73"/>
      <c r="K16" s="156">
        <v>1.1232762E-2</v>
      </c>
      <c r="L16" s="124">
        <v>8.7135310000000001E-3</v>
      </c>
      <c r="M16" s="124">
        <v>1.5899403999999999E-2</v>
      </c>
      <c r="N16" s="124">
        <v>0.172203999</v>
      </c>
      <c r="O16" s="126">
        <v>0.19625995399999999</v>
      </c>
    </row>
    <row r="17" spans="1:15" customFormat="1" x14ac:dyDescent="0.15">
      <c r="A17" s="151">
        <v>0.63378472222222226</v>
      </c>
      <c r="B17" s="130">
        <v>0.66500000000000004</v>
      </c>
      <c r="C17" s="125" t="s">
        <v>499</v>
      </c>
      <c r="D17" s="73"/>
      <c r="E17" s="157">
        <v>6.5079591000000006E-2</v>
      </c>
      <c r="F17" s="125">
        <v>7.1716549999999999E-3</v>
      </c>
      <c r="G17" s="125">
        <v>0.14120165300000001</v>
      </c>
      <c r="H17" s="125">
        <v>1.1495211869999999</v>
      </c>
      <c r="I17" s="125">
        <v>1.257210529</v>
      </c>
      <c r="J17" s="73"/>
      <c r="K17" s="157">
        <v>7.2798150000000002E-3</v>
      </c>
      <c r="L17" s="125">
        <v>7.0302299999999999E-4</v>
      </c>
      <c r="M17" s="125">
        <v>1.7246026000000001E-2</v>
      </c>
      <c r="N17" s="125">
        <v>0.17202710500000001</v>
      </c>
      <c r="O17" s="127">
        <v>0.19813573500000001</v>
      </c>
    </row>
    <row r="18" spans="1:15" customFormat="1" x14ac:dyDescent="0.15">
      <c r="A18" s="150">
        <v>0.66696759259259253</v>
      </c>
      <c r="B18" s="129">
        <v>0.68494212962962964</v>
      </c>
      <c r="C18" s="124" t="s">
        <v>500</v>
      </c>
      <c r="D18" s="73"/>
      <c r="E18" s="156">
        <v>0.36175874499999999</v>
      </c>
      <c r="F18" s="124">
        <v>0.21484621800000001</v>
      </c>
      <c r="G18" s="124">
        <v>0.49197100399999999</v>
      </c>
      <c r="H18" s="124">
        <v>1.16116182</v>
      </c>
      <c r="I18" s="124">
        <v>1.249129012</v>
      </c>
      <c r="J18" s="73"/>
      <c r="K18" s="156">
        <v>3.9004451000000002E-2</v>
      </c>
      <c r="L18" s="124">
        <v>1.9742874000000001E-2</v>
      </c>
      <c r="M18" s="124">
        <v>6.0751257000000003E-2</v>
      </c>
      <c r="N18" s="124">
        <v>0.18260006300000001</v>
      </c>
      <c r="O18" s="126">
        <v>0.20897652899999999</v>
      </c>
    </row>
    <row r="19" spans="1:15" customFormat="1" x14ac:dyDescent="0.15">
      <c r="A19" s="151">
        <v>0.68615740740740738</v>
      </c>
      <c r="B19" s="130">
        <v>0.74895833333333339</v>
      </c>
      <c r="C19" s="125" t="s">
        <v>501</v>
      </c>
      <c r="D19" s="73"/>
      <c r="E19" s="157">
        <v>0.40967770199999998</v>
      </c>
      <c r="F19" s="125">
        <v>0.66523761599999998</v>
      </c>
      <c r="G19" s="125">
        <v>1.0338116550000001</v>
      </c>
      <c r="H19" s="125">
        <v>1.250600427</v>
      </c>
      <c r="I19" s="125">
        <v>1.35541417</v>
      </c>
      <c r="J19" s="73"/>
      <c r="K19" s="157">
        <v>4.8369246999999997E-2</v>
      </c>
      <c r="L19" s="125">
        <v>6.7908138000000007E-2</v>
      </c>
      <c r="M19" s="125">
        <v>0.14061020699999999</v>
      </c>
      <c r="N19" s="125">
        <v>0.21575654599999999</v>
      </c>
      <c r="O19" s="127">
        <v>0.248163525</v>
      </c>
    </row>
    <row r="20" spans="1:15" customFormat="1" x14ac:dyDescent="0.15">
      <c r="A20" s="150">
        <v>0.75086805555555547</v>
      </c>
      <c r="B20" s="129">
        <v>0.75340277777777775</v>
      </c>
      <c r="C20" s="124" t="s">
        <v>360</v>
      </c>
      <c r="D20" s="73"/>
      <c r="E20" s="156">
        <v>0.39555674899999999</v>
      </c>
      <c r="F20" s="124">
        <v>0.79073073999999999</v>
      </c>
      <c r="G20" s="124">
        <v>0.56849403600000004</v>
      </c>
      <c r="H20" s="124">
        <v>1.056108104</v>
      </c>
      <c r="I20" s="124">
        <v>1.1477750200000001</v>
      </c>
      <c r="J20" s="73"/>
      <c r="K20" s="156">
        <v>5.3832710999999998E-2</v>
      </c>
      <c r="L20" s="124">
        <v>9.2625542000000005E-2</v>
      </c>
      <c r="M20" s="124">
        <v>9.0060901999999998E-2</v>
      </c>
      <c r="N20" s="124">
        <v>0.20671479600000001</v>
      </c>
      <c r="O20" s="126">
        <v>0.238087992</v>
      </c>
    </row>
    <row r="21" spans="1:15" customFormat="1" x14ac:dyDescent="0.15">
      <c r="A21" s="151">
        <v>0.75392361111111106</v>
      </c>
      <c r="B21" s="130">
        <v>0.78984953703703698</v>
      </c>
      <c r="C21" s="125" t="s">
        <v>502</v>
      </c>
      <c r="D21" s="73"/>
      <c r="E21" s="157">
        <v>0.241225368</v>
      </c>
      <c r="F21" s="125">
        <v>0.35705039900000002</v>
      </c>
      <c r="G21" s="125">
        <v>0.33206362299999997</v>
      </c>
      <c r="H21" s="125">
        <v>1.3437813409999999</v>
      </c>
      <c r="I21" s="125">
        <v>1.4422603030000001</v>
      </c>
      <c r="J21" s="73"/>
      <c r="K21" s="157">
        <v>3.5491241E-2</v>
      </c>
      <c r="L21" s="125">
        <v>4.5786657000000001E-2</v>
      </c>
      <c r="M21" s="125">
        <v>5.5326183000000001E-2</v>
      </c>
      <c r="N21" s="125">
        <v>0.28021734300000001</v>
      </c>
      <c r="O21" s="127">
        <v>0.32222028000000003</v>
      </c>
    </row>
    <row r="22" spans="1:15" customFormat="1" x14ac:dyDescent="0.15">
      <c r="A22" s="150">
        <v>0.79173611111111108</v>
      </c>
      <c r="B22" s="129">
        <v>0.80207175925925922</v>
      </c>
      <c r="C22" s="124" t="s">
        <v>359</v>
      </c>
      <c r="D22" s="73"/>
      <c r="E22" s="156">
        <v>0.382642278</v>
      </c>
      <c r="F22" s="124">
        <v>0.27131860299999999</v>
      </c>
      <c r="G22" s="124">
        <v>0.33168888699999999</v>
      </c>
      <c r="H22" s="124">
        <v>1.2424762</v>
      </c>
      <c r="I22" s="124">
        <v>1.3320545720000001</v>
      </c>
      <c r="J22" s="73"/>
      <c r="K22" s="156">
        <v>6.2290465000000003E-2</v>
      </c>
      <c r="L22" s="124">
        <v>3.7473853000000001E-2</v>
      </c>
      <c r="M22" s="124">
        <v>6.2721539000000007E-2</v>
      </c>
      <c r="N22" s="124">
        <v>0.295003299</v>
      </c>
      <c r="O22" s="126">
        <v>0.33977608100000001</v>
      </c>
    </row>
    <row r="23" spans="1:15" customFormat="1" x14ac:dyDescent="0.15">
      <c r="A23" s="151">
        <v>0.80207175925925922</v>
      </c>
      <c r="B23" s="130">
        <v>0.80320601851851858</v>
      </c>
      <c r="C23" s="125" t="s">
        <v>188</v>
      </c>
      <c r="D23" s="73"/>
      <c r="E23" s="157">
        <v>0.45532208200000002</v>
      </c>
      <c r="F23" s="125">
        <v>0.229467949</v>
      </c>
      <c r="G23" s="125">
        <v>0.29042116200000001</v>
      </c>
      <c r="H23" s="125">
        <v>1.0691782169999999</v>
      </c>
      <c r="I23" s="125">
        <v>1.1450531180000001</v>
      </c>
      <c r="J23" s="73"/>
      <c r="K23" s="157">
        <v>7.6333442000000001E-2</v>
      </c>
      <c r="L23" s="125">
        <v>3.2832325000000002E-2</v>
      </c>
      <c r="M23" s="125">
        <v>5.5668711000000003E-2</v>
      </c>
      <c r="N23" s="125">
        <v>0.25830061399999998</v>
      </c>
      <c r="O23" s="127">
        <v>0.29750301299999998</v>
      </c>
    </row>
    <row r="24" spans="1:15" customFormat="1" x14ac:dyDescent="0.15">
      <c r="A24" s="150">
        <v>0.80320601851851858</v>
      </c>
      <c r="B24" s="129">
        <v>0.81362268518518521</v>
      </c>
      <c r="C24" s="124" t="s">
        <v>362</v>
      </c>
      <c r="D24" s="73"/>
      <c r="E24" s="156">
        <v>0.48957142599999998</v>
      </c>
      <c r="F24" s="124">
        <v>0.30907441899999999</v>
      </c>
      <c r="G24" s="124">
        <v>0.30761769500000002</v>
      </c>
      <c r="H24" s="124">
        <v>1.183966544</v>
      </c>
      <c r="I24" s="124">
        <v>1.2636356040000001</v>
      </c>
      <c r="J24" s="73"/>
      <c r="K24" s="156">
        <v>8.3922915000000001E-2</v>
      </c>
      <c r="L24" s="124">
        <v>4.4166274999999998E-2</v>
      </c>
      <c r="M24" s="124">
        <v>6.0213494999999999E-2</v>
      </c>
      <c r="N24" s="124">
        <v>0.28997329399999999</v>
      </c>
      <c r="O24" s="126">
        <v>0.33398267100000001</v>
      </c>
    </row>
    <row r="25" spans="1:15" customFormat="1" x14ac:dyDescent="0.15">
      <c r="A25" s="151">
        <v>0.81385416666666666</v>
      </c>
      <c r="B25" s="130">
        <v>0.81721064814814814</v>
      </c>
      <c r="C25" s="125" t="s">
        <v>498</v>
      </c>
      <c r="D25" s="73"/>
      <c r="E25" s="157">
        <v>0.57324100600000005</v>
      </c>
      <c r="F25" s="125">
        <v>0.61840304899999998</v>
      </c>
      <c r="G25" s="125">
        <v>0.45916643400000001</v>
      </c>
      <c r="H25" s="125">
        <v>1.042622315</v>
      </c>
      <c r="I25" s="125">
        <v>1.1071522600000001</v>
      </c>
      <c r="J25" s="73"/>
      <c r="K25" s="157">
        <v>0.101360647</v>
      </c>
      <c r="L25" s="125">
        <v>8.9159705000000006E-2</v>
      </c>
      <c r="M25" s="125">
        <v>9.2587173999999994E-2</v>
      </c>
      <c r="N25" s="125">
        <v>0.266737218</v>
      </c>
      <c r="O25" s="127">
        <v>0.307220045</v>
      </c>
    </row>
    <row r="26" spans="1:15" customFormat="1" x14ac:dyDescent="0.15">
      <c r="A26" s="150">
        <v>0.81773148148148145</v>
      </c>
      <c r="B26" s="129">
        <v>0.84532407407407406</v>
      </c>
      <c r="C26" s="124" t="s">
        <v>361</v>
      </c>
      <c r="D26" s="73"/>
      <c r="E26" s="156">
        <v>0.62256654300000003</v>
      </c>
      <c r="F26" s="124">
        <v>0.51438673800000001</v>
      </c>
      <c r="G26" s="124">
        <v>0.51198282399999995</v>
      </c>
      <c r="H26" s="124">
        <v>1.3110051869999999</v>
      </c>
      <c r="I26" s="124">
        <v>1.3857805379999999</v>
      </c>
      <c r="J26" s="73"/>
      <c r="K26" s="156">
        <v>0.115473198</v>
      </c>
      <c r="L26" s="124">
        <v>7.7262492000000002E-2</v>
      </c>
      <c r="M26" s="124">
        <v>0.10922962999999999</v>
      </c>
      <c r="N26" s="124">
        <v>0.35286062600000001</v>
      </c>
      <c r="O26" s="126">
        <v>0.40404579600000001</v>
      </c>
    </row>
    <row r="27" spans="1:15" customFormat="1" x14ac:dyDescent="0.15">
      <c r="A27" s="151">
        <v>0.84636574074074078</v>
      </c>
      <c r="B27" s="130">
        <v>0.85351851851851857</v>
      </c>
      <c r="C27" s="125" t="s">
        <v>336</v>
      </c>
      <c r="D27" s="73"/>
      <c r="E27" s="157">
        <v>0.55282009200000004</v>
      </c>
      <c r="F27" s="125">
        <v>1.1591798310000001</v>
      </c>
      <c r="G27" s="125">
        <v>0.54151746000000001</v>
      </c>
      <c r="H27" s="125">
        <v>0.80322568000000005</v>
      </c>
      <c r="I27" s="125">
        <v>0.79292884699999999</v>
      </c>
      <c r="J27" s="73"/>
      <c r="K27" s="157">
        <v>0.11201248699999999</v>
      </c>
      <c r="L27" s="125">
        <v>0.18794725000000001</v>
      </c>
      <c r="M27" s="125">
        <v>0.12612605800000001</v>
      </c>
      <c r="N27" s="125">
        <v>0.234484677</v>
      </c>
      <c r="O27" s="127">
        <v>0.25090278399999999</v>
      </c>
    </row>
    <row r="28" spans="1:15" customFormat="1" x14ac:dyDescent="0.15">
      <c r="A28" s="150">
        <v>0.85467592592592589</v>
      </c>
      <c r="B28" s="129">
        <v>0.88177083333333339</v>
      </c>
      <c r="C28" s="124" t="s">
        <v>503</v>
      </c>
      <c r="D28" s="73"/>
      <c r="E28" s="156">
        <v>0.14665333699999999</v>
      </c>
      <c r="F28" s="124">
        <v>0.211966451</v>
      </c>
      <c r="G28" s="124">
        <v>0.23768926100000001</v>
      </c>
      <c r="H28" s="124">
        <v>0.83023711600000005</v>
      </c>
      <c r="I28" s="124">
        <v>0.87278469999999997</v>
      </c>
      <c r="J28" s="73"/>
      <c r="K28" s="156">
        <v>3.2166196000000001E-2</v>
      </c>
      <c r="L28" s="124">
        <v>3.7275851999999998E-2</v>
      </c>
      <c r="M28" s="124">
        <v>5.9174119999999997E-2</v>
      </c>
      <c r="N28" s="124">
        <v>0.25287344899999997</v>
      </c>
      <c r="O28" s="126">
        <v>0.288010657</v>
      </c>
    </row>
    <row r="29" spans="1:15" customFormat="1" x14ac:dyDescent="0.15">
      <c r="A29" s="151">
        <v>0.8837962962962963</v>
      </c>
      <c r="B29" s="130">
        <v>0.9019328703703704</v>
      </c>
      <c r="C29" s="125" t="s">
        <v>504</v>
      </c>
      <c r="D29" s="73"/>
      <c r="E29" s="157">
        <v>0.338496666</v>
      </c>
      <c r="F29" s="125">
        <v>0.46456364300000003</v>
      </c>
      <c r="G29" s="125">
        <v>0.37648276400000003</v>
      </c>
      <c r="H29" s="125">
        <v>1.3388086239999999</v>
      </c>
      <c r="I29" s="125">
        <v>1.4248373249999999</v>
      </c>
      <c r="J29" s="73"/>
      <c r="K29" s="157">
        <v>7.8795242000000001E-2</v>
      </c>
      <c r="L29" s="125">
        <v>8.3276702999999994E-2</v>
      </c>
      <c r="M29" s="125">
        <v>9.9618397999999997E-2</v>
      </c>
      <c r="N29" s="125">
        <v>0.42458644000000001</v>
      </c>
      <c r="O29" s="127">
        <v>0.48849010799999998</v>
      </c>
    </row>
    <row r="30" spans="1:15" customFormat="1" x14ac:dyDescent="0.15">
      <c r="A30" s="150">
        <v>0.90378472222222228</v>
      </c>
      <c r="B30" s="129">
        <v>0.90863425925925922</v>
      </c>
      <c r="C30" s="124" t="s">
        <v>505</v>
      </c>
      <c r="D30" s="73"/>
      <c r="E30" s="156">
        <v>0.54684160599999998</v>
      </c>
      <c r="F30" s="124">
        <v>0.55293384700000003</v>
      </c>
      <c r="G30" s="124">
        <v>0.60515841299999995</v>
      </c>
      <c r="H30" s="124">
        <v>1.457703698</v>
      </c>
      <c r="I30" s="124">
        <v>1.5471118180000001</v>
      </c>
      <c r="J30" s="73"/>
      <c r="K30" s="156">
        <v>0.12910575899999999</v>
      </c>
      <c r="L30" s="124">
        <v>9.8899269999999997E-2</v>
      </c>
      <c r="M30" s="124">
        <v>0.16005978800000001</v>
      </c>
      <c r="N30" s="124">
        <v>0.45578935100000001</v>
      </c>
      <c r="O30" s="126">
        <v>0.52339794100000003</v>
      </c>
    </row>
    <row r="31" spans="1:15" customFormat="1" x14ac:dyDescent="0.15">
      <c r="A31" s="151">
        <v>0.91013888888888894</v>
      </c>
      <c r="B31" s="130">
        <v>0.91236111111111118</v>
      </c>
      <c r="C31" s="125" t="s">
        <v>506</v>
      </c>
      <c r="D31" s="73"/>
      <c r="E31" s="157">
        <v>0.37348455600000002</v>
      </c>
      <c r="F31" s="125">
        <v>0.67369217000000003</v>
      </c>
      <c r="G31" s="125">
        <v>0.381669692</v>
      </c>
      <c r="H31" s="125">
        <v>1.0086361210000001</v>
      </c>
      <c r="I31" s="125">
        <v>1.071650429</v>
      </c>
      <c r="J31" s="73"/>
      <c r="K31" s="157">
        <v>8.9438642999999998E-2</v>
      </c>
      <c r="L31" s="125">
        <v>0.121728557</v>
      </c>
      <c r="M31" s="125">
        <v>0.101974359</v>
      </c>
      <c r="N31" s="125">
        <v>0.317369711</v>
      </c>
      <c r="O31" s="127">
        <v>0.36553705399999997</v>
      </c>
    </row>
    <row r="32" spans="1:15" customFormat="1" x14ac:dyDescent="0.15">
      <c r="A32" s="150">
        <v>0.91236111111111118</v>
      </c>
      <c r="B32" s="129">
        <v>0.94140046296296298</v>
      </c>
      <c r="C32" s="124" t="s">
        <v>507</v>
      </c>
      <c r="D32" s="73"/>
      <c r="E32" s="156">
        <v>0.39720791599999999</v>
      </c>
      <c r="F32" s="124">
        <v>0.67399098499999999</v>
      </c>
      <c r="G32" s="124">
        <v>0.419659275</v>
      </c>
      <c r="H32" s="124">
        <v>0.879423183</v>
      </c>
      <c r="I32" s="124">
        <v>0.91772878999999996</v>
      </c>
      <c r="J32" s="73"/>
      <c r="K32" s="156">
        <v>9.0543612999999995E-2</v>
      </c>
      <c r="L32" s="124">
        <v>0.116152308</v>
      </c>
      <c r="M32" s="124">
        <v>0.105756004</v>
      </c>
      <c r="N32" s="124">
        <v>0.26117392</v>
      </c>
      <c r="O32" s="126">
        <v>0.29629303699999998</v>
      </c>
    </row>
    <row r="33" spans="1:15" customFormat="1" x14ac:dyDescent="0.15">
      <c r="A33" s="151">
        <v>0.94140046296296298</v>
      </c>
      <c r="B33" s="130">
        <v>0.96609953703703699</v>
      </c>
      <c r="C33" s="125" t="s">
        <v>506</v>
      </c>
      <c r="D33" s="73"/>
      <c r="E33" s="157">
        <v>0.25046837399999999</v>
      </c>
      <c r="F33" s="125">
        <v>0.34648583599999999</v>
      </c>
      <c r="G33" s="125">
        <v>0.257201391</v>
      </c>
      <c r="H33" s="125">
        <v>0.72546075499999996</v>
      </c>
      <c r="I33" s="125">
        <v>0.76600411599999996</v>
      </c>
      <c r="J33" s="73"/>
      <c r="K33" s="157">
        <v>5.2604525999999999E-2</v>
      </c>
      <c r="L33" s="125">
        <v>5.8195947999999997E-2</v>
      </c>
      <c r="M33" s="125">
        <v>5.8375637000000001E-2</v>
      </c>
      <c r="N33" s="125">
        <v>0.194681939</v>
      </c>
      <c r="O33" s="127">
        <v>0.22403488099999999</v>
      </c>
    </row>
    <row r="34" spans="1:15" customFormat="1" x14ac:dyDescent="0.15">
      <c r="A34" s="150">
        <v>0.96685185185185185</v>
      </c>
      <c r="B34" s="129">
        <v>0.97020833333333334</v>
      </c>
      <c r="C34" s="124" t="s">
        <v>498</v>
      </c>
      <c r="D34" s="73"/>
      <c r="E34" s="156">
        <v>0.21614534599999999</v>
      </c>
      <c r="F34" s="124">
        <v>0.35703391299999998</v>
      </c>
      <c r="G34" s="124">
        <v>0.240146734</v>
      </c>
      <c r="H34" s="124">
        <v>0.61298925500000001</v>
      </c>
      <c r="I34" s="124">
        <v>0.64566233500000003</v>
      </c>
      <c r="J34" s="73"/>
      <c r="K34" s="156">
        <v>4.1361460000000003E-2</v>
      </c>
      <c r="L34" s="124">
        <v>5.5316070000000002E-2</v>
      </c>
      <c r="M34" s="124">
        <v>4.9828671999999997E-2</v>
      </c>
      <c r="N34" s="124">
        <v>0.15420616300000001</v>
      </c>
      <c r="O34" s="126">
        <v>0.17761010099999999</v>
      </c>
    </row>
    <row r="35" spans="1:15" customFormat="1" x14ac:dyDescent="0.15">
      <c r="A35" s="151">
        <v>0.97231481481481474</v>
      </c>
      <c r="B35" s="130">
        <v>0.98255787037037035</v>
      </c>
      <c r="C35" s="125" t="s">
        <v>359</v>
      </c>
      <c r="D35" s="73"/>
      <c r="E35" s="157">
        <v>0.195909167</v>
      </c>
      <c r="F35" s="125">
        <v>0.36815392800000002</v>
      </c>
      <c r="G35" s="125">
        <v>0.30488870499999998</v>
      </c>
      <c r="H35" s="125">
        <v>0.71920756100000005</v>
      </c>
      <c r="I35" s="125">
        <v>0.75373001399999995</v>
      </c>
      <c r="J35" s="73"/>
      <c r="K35" s="157">
        <v>3.5249309E-2</v>
      </c>
      <c r="L35" s="125">
        <v>5.5316070000000002E-2</v>
      </c>
      <c r="M35" s="125">
        <v>5.8533177999999998E-2</v>
      </c>
      <c r="N35" s="125">
        <v>0.16633851499999999</v>
      </c>
      <c r="O35" s="127">
        <v>0.19158378500000001</v>
      </c>
    </row>
    <row r="36" spans="1:15" customFormat="1" x14ac:dyDescent="0.15">
      <c r="A36" s="150">
        <v>0.98255787037037035</v>
      </c>
      <c r="B36" s="129">
        <v>0.98371527777777779</v>
      </c>
      <c r="C36" s="124" t="s">
        <v>188</v>
      </c>
      <c r="D36" s="73"/>
      <c r="E36" s="156">
        <v>0.14092207600000001</v>
      </c>
      <c r="F36" s="124">
        <v>0.37115376700000002</v>
      </c>
      <c r="G36" s="124">
        <v>0.25821178500000003</v>
      </c>
      <c r="H36" s="124">
        <v>0.800669886</v>
      </c>
      <c r="I36" s="124">
        <v>0.83765172899999996</v>
      </c>
      <c r="J36" s="73"/>
      <c r="K36" s="156">
        <v>2.4577861999999999E-2</v>
      </c>
      <c r="L36" s="124">
        <v>5.5316070000000002E-2</v>
      </c>
      <c r="M36" s="124">
        <v>4.7609774000000001E-2</v>
      </c>
      <c r="N36" s="124">
        <v>0.17856522799999999</v>
      </c>
      <c r="O36" s="126">
        <v>0.20566615299999999</v>
      </c>
    </row>
    <row r="37" spans="1:15" customFormat="1" x14ac:dyDescent="0.15">
      <c r="A37" s="151">
        <v>0.98371527777777779</v>
      </c>
      <c r="B37" s="130">
        <v>0.98723379629629626</v>
      </c>
      <c r="C37" s="125" t="s">
        <v>508</v>
      </c>
      <c r="D37" s="73"/>
      <c r="E37" s="157">
        <v>0.25599819499999998</v>
      </c>
      <c r="F37" s="125">
        <v>0.37920719400000003</v>
      </c>
      <c r="G37" s="125">
        <v>0.32612285299999999</v>
      </c>
      <c r="H37" s="125">
        <v>0.78011946399999998</v>
      </c>
      <c r="I37" s="125">
        <v>0.81628039299999999</v>
      </c>
      <c r="J37" s="73"/>
      <c r="K37" s="157">
        <v>4.4141597999999997E-2</v>
      </c>
      <c r="L37" s="125">
        <v>5.5316070000000002E-2</v>
      </c>
      <c r="M37" s="125">
        <v>5.9505820000000001E-2</v>
      </c>
      <c r="N37" s="125">
        <v>0.17182309000000001</v>
      </c>
      <c r="O37" s="127">
        <v>0.19790075700000001</v>
      </c>
    </row>
    <row r="38" spans="1:15" customFormat="1" x14ac:dyDescent="0.15">
      <c r="A38" s="150">
        <v>0.98781249999999998</v>
      </c>
      <c r="B38" s="129">
        <v>1.0148958333333333</v>
      </c>
      <c r="C38" s="124" t="s">
        <v>509</v>
      </c>
      <c r="D38" s="73"/>
      <c r="E38" s="156">
        <v>0.141150991</v>
      </c>
      <c r="F38" s="124">
        <v>0.163488097</v>
      </c>
      <c r="G38" s="124">
        <v>0.23674974500000001</v>
      </c>
      <c r="H38" s="124">
        <v>0.53310391800000001</v>
      </c>
      <c r="I38" s="124">
        <v>0.55546059400000003</v>
      </c>
      <c r="J38" s="73"/>
      <c r="K38" s="156">
        <v>1.9675412E-2</v>
      </c>
      <c r="L38" s="124">
        <v>1.9097513999999999E-2</v>
      </c>
      <c r="M38" s="124">
        <v>3.5251115E-2</v>
      </c>
      <c r="N38" s="124">
        <v>9.4833226000000007E-2</v>
      </c>
      <c r="O38" s="126">
        <v>0.108785048</v>
      </c>
    </row>
    <row r="39" spans="1:15" customFormat="1" x14ac:dyDescent="0.15">
      <c r="A39" s="151">
        <v>1.0159953703703704</v>
      </c>
      <c r="B39" s="130">
        <v>1.0660879629629629</v>
      </c>
      <c r="C39" s="125" t="s">
        <v>510</v>
      </c>
      <c r="D39" s="73"/>
      <c r="E39" s="157">
        <v>8.4478257000000001E-2</v>
      </c>
      <c r="F39" s="125">
        <v>2.7388458000000001E-2</v>
      </c>
      <c r="G39" s="125">
        <v>0.158443949</v>
      </c>
      <c r="H39" s="125">
        <v>0.66635650400000002</v>
      </c>
      <c r="I39" s="125">
        <v>0.69425229099999997</v>
      </c>
      <c r="J39" s="73"/>
      <c r="K39" s="157">
        <v>6.734037E-3</v>
      </c>
      <c r="L39" s="125">
        <v>1.9638720000000002E-3</v>
      </c>
      <c r="M39" s="125">
        <v>1.3226079999999999E-2</v>
      </c>
      <c r="N39" s="125">
        <v>6.4147668000000005E-2</v>
      </c>
      <c r="O39" s="127">
        <v>7.3883387999999994E-2</v>
      </c>
    </row>
    <row r="40" spans="1:15" customFormat="1" x14ac:dyDescent="0.15">
      <c r="A40" s="150">
        <v>1.0678240740740741</v>
      </c>
      <c r="B40" s="129">
        <v>1.072673611111111</v>
      </c>
      <c r="C40" s="124" t="s">
        <v>505</v>
      </c>
      <c r="D40" s="73"/>
      <c r="E40" s="156">
        <v>0.25418952700000003</v>
      </c>
      <c r="F40" s="124">
        <v>0</v>
      </c>
      <c r="G40" s="124">
        <v>0.562832954</v>
      </c>
      <c r="H40" s="124">
        <v>0.88268990199999997</v>
      </c>
      <c r="I40" s="124">
        <v>0.91454189200000002</v>
      </c>
      <c r="J40" s="73"/>
      <c r="K40" s="156">
        <v>1.2838436999999999E-2</v>
      </c>
      <c r="L40" s="124">
        <v>0</v>
      </c>
      <c r="M40" s="124">
        <v>2.7846236E-2</v>
      </c>
      <c r="N40" s="124">
        <v>5.087063E-2</v>
      </c>
      <c r="O40" s="126">
        <v>5.8591287999999998E-2</v>
      </c>
    </row>
    <row r="41" spans="1:15" customFormat="1" x14ac:dyDescent="0.15">
      <c r="A41" s="151">
        <v>1.072673611111111</v>
      </c>
      <c r="B41" s="130">
        <v>1.1105324074074074</v>
      </c>
      <c r="C41" s="125" t="s">
        <v>358</v>
      </c>
      <c r="D41" s="73"/>
      <c r="E41" s="157">
        <v>3.1350207999999997E-2</v>
      </c>
      <c r="F41" s="125">
        <v>8.0574076999999994E-2</v>
      </c>
      <c r="G41" s="125">
        <v>7.5831000999999995E-2</v>
      </c>
      <c r="H41" s="125">
        <v>0.33714577299999998</v>
      </c>
      <c r="I41" s="125">
        <v>0.35003099900000001</v>
      </c>
      <c r="J41" s="73"/>
      <c r="K41" s="157">
        <v>1.1673950000000001E-3</v>
      </c>
      <c r="L41" s="125">
        <v>2.627393E-3</v>
      </c>
      <c r="M41" s="125">
        <v>2.8563500000000001E-3</v>
      </c>
      <c r="N41" s="125">
        <v>1.5125256E-2</v>
      </c>
      <c r="O41" s="127">
        <v>1.7420822999999998E-2</v>
      </c>
    </row>
    <row r="42" spans="1:15" customFormat="1" x14ac:dyDescent="0.15">
      <c r="A42" s="150">
        <v>1.1108796296296297</v>
      </c>
      <c r="B42" s="129">
        <v>1.113414351851852</v>
      </c>
      <c r="C42" s="124" t="s">
        <v>360</v>
      </c>
      <c r="D42" s="73"/>
      <c r="E42" s="156">
        <v>0</v>
      </c>
      <c r="F42" s="124">
        <v>0</v>
      </c>
      <c r="G42" s="124">
        <v>0</v>
      </c>
      <c r="H42" s="124">
        <v>0.388819058</v>
      </c>
      <c r="I42" s="124">
        <v>0.404871961</v>
      </c>
      <c r="J42" s="73"/>
      <c r="K42" s="156">
        <v>0</v>
      </c>
      <c r="L42" s="124">
        <v>0</v>
      </c>
      <c r="M42" s="124">
        <v>0</v>
      </c>
      <c r="N42" s="124">
        <v>1.3894544E-2</v>
      </c>
      <c r="O42" s="126">
        <v>1.6003324999999999E-2</v>
      </c>
    </row>
    <row r="43" spans="1:15" customFormat="1" ht="14" thickBot="1" x14ac:dyDescent="0.2">
      <c r="A43" s="154">
        <v>1.1139351851851853</v>
      </c>
      <c r="B43" s="155">
        <v>1.1241898148148148</v>
      </c>
      <c r="C43" s="153" t="s">
        <v>248</v>
      </c>
      <c r="D43" s="74"/>
      <c r="E43" s="231">
        <v>0</v>
      </c>
      <c r="F43" s="153">
        <v>0</v>
      </c>
      <c r="G43" s="153">
        <v>8.981579E-3</v>
      </c>
      <c r="H43" s="153">
        <v>0.42974757600000002</v>
      </c>
      <c r="I43" s="153">
        <v>0.44843619200000001</v>
      </c>
      <c r="J43" s="74"/>
      <c r="K43" s="231">
        <v>0</v>
      </c>
      <c r="L43" s="153">
        <v>0</v>
      </c>
      <c r="M43" s="153">
        <v>2.5062400000000002E-4</v>
      </c>
      <c r="N43" s="153">
        <v>1.4339566E-2</v>
      </c>
      <c r="O43" s="229">
        <v>1.6515887999999999E-2</v>
      </c>
    </row>
    <row r="44" spans="1:15" customFormat="1" ht="14" thickTop="1" x14ac:dyDescent="0.15">
      <c r="D44" s="3"/>
      <c r="J44" s="3"/>
    </row>
    <row r="45" spans="1:15" customFormat="1" x14ac:dyDescent="0.15">
      <c r="D45" s="3"/>
      <c r="J45" s="3"/>
    </row>
    <row r="46" spans="1:15" customFormat="1" x14ac:dyDescent="0.15">
      <c r="D46" s="3"/>
      <c r="J46" s="3"/>
    </row>
    <row r="47" spans="1:15" customFormat="1" x14ac:dyDescent="0.15">
      <c r="D47" s="3"/>
      <c r="J47" s="3"/>
    </row>
    <row r="48" spans="1:15" customFormat="1" x14ac:dyDescent="0.15">
      <c r="D48" s="3"/>
      <c r="J48" s="3"/>
    </row>
    <row r="49" spans="4:10" customFormat="1" x14ac:dyDescent="0.15">
      <c r="D49" s="3"/>
      <c r="J49" s="3"/>
    </row>
    <row r="50" spans="4:10" customFormat="1" x14ac:dyDescent="0.15">
      <c r="D50" s="3"/>
      <c r="J50" s="3"/>
    </row>
    <row r="51" spans="4:10" customFormat="1" x14ac:dyDescent="0.15">
      <c r="D51" s="3"/>
      <c r="J51" s="3"/>
    </row>
    <row r="52" spans="4:10" customFormat="1" x14ac:dyDescent="0.15">
      <c r="D52" s="3"/>
      <c r="J52" s="3"/>
    </row>
    <row r="53" spans="4:10" customFormat="1" x14ac:dyDescent="0.15">
      <c r="D53" s="3"/>
      <c r="J53" s="3"/>
    </row>
    <row r="54" spans="4:10" customFormat="1" x14ac:dyDescent="0.15">
      <c r="D54" s="3"/>
      <c r="J54" s="3"/>
    </row>
    <row r="55" spans="4:10" customFormat="1" x14ac:dyDescent="0.15">
      <c r="D55" s="3"/>
      <c r="J55" s="3"/>
    </row>
    <row r="56" spans="4:10" customFormat="1" x14ac:dyDescent="0.15">
      <c r="D56" s="3"/>
      <c r="J56" s="3"/>
    </row>
    <row r="57" spans="4:10" customFormat="1" x14ac:dyDescent="0.15">
      <c r="D57" s="3"/>
      <c r="J57" s="3"/>
    </row>
    <row r="58" spans="4:10" customFormat="1" x14ac:dyDescent="0.15">
      <c r="D58" s="3"/>
      <c r="J58" s="3"/>
    </row>
    <row r="59" spans="4:10" customFormat="1" x14ac:dyDescent="0.15">
      <c r="D59" s="3"/>
      <c r="J59" s="3"/>
    </row>
    <row r="60" spans="4:10" customFormat="1" x14ac:dyDescent="0.15">
      <c r="D60" s="3"/>
      <c r="J60" s="3"/>
    </row>
    <row r="61" spans="4:10" customFormat="1" x14ac:dyDescent="0.15">
      <c r="D61" s="3"/>
      <c r="J61" s="3"/>
    </row>
    <row r="62" spans="4:10" customFormat="1" x14ac:dyDescent="0.15">
      <c r="D62" s="3"/>
      <c r="J62" s="3"/>
    </row>
    <row r="63" spans="4:10" customFormat="1" x14ac:dyDescent="0.15">
      <c r="D63" s="3"/>
      <c r="J63" s="3"/>
    </row>
    <row r="64" spans="4:10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  <row r="201" spans="4:10" x14ac:dyDescent="0.15">
      <c r="I201" s="125"/>
    </row>
  </sheetData>
  <mergeCells count="2">
    <mergeCell ref="E4:I4"/>
    <mergeCell ref="K4:O4"/>
  </mergeCells>
  <phoneticPr fontId="0" type="noConversion"/>
  <conditionalFormatting sqref="G1:G2 G185:G65536">
    <cfRule type="cellIs" dxfId="32" priority="4" stopIfTrue="1" operator="greaterThan">
      <formula>$J$2</formula>
    </cfRule>
  </conditionalFormatting>
  <conditionalFormatting sqref="G3">
    <cfRule type="cellIs" dxfId="31" priority="3" stopIfTrue="1" operator="greaterThan">
      <formula>$J$2</formula>
    </cfRule>
  </conditionalFormatting>
  <conditionalFormatting sqref="I6:I201">
    <cfRule type="cellIs" dxfId="30" priority="1" stopIfTrue="1" operator="greaterThan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1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 enableFormatConditionsCalculation="0">
    <pageSetUpPr fitToPage="1"/>
  </sheetPr>
  <dimension ref="A1:DJ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8" width="6.1640625" style="46" customWidth="1"/>
    <col min="19" max="19" width="6.1640625" style="43" customWidth="1"/>
    <col min="20" max="16384" width="8.83203125" style="43"/>
  </cols>
  <sheetData>
    <row r="1" spans="1:114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70"/>
      <c r="J1" s="120"/>
      <c r="K1" s="112"/>
      <c r="L1" s="112"/>
      <c r="M1" s="41"/>
      <c r="N1" s="40"/>
      <c r="O1" s="42"/>
      <c r="P1" s="42"/>
      <c r="Q1" s="42"/>
      <c r="R1" s="42"/>
    </row>
    <row r="2" spans="1:114" ht="16" x14ac:dyDescent="0.2">
      <c r="A2" s="38" t="s">
        <v>92</v>
      </c>
      <c r="F2" s="44" t="s">
        <v>35</v>
      </c>
      <c r="I2" s="189">
        <f>J2</f>
        <v>3.6215102379999999</v>
      </c>
      <c r="J2" s="232">
        <f>help1_3!B21</f>
        <v>3.6215102379999999</v>
      </c>
      <c r="K2" s="119" t="s">
        <v>171</v>
      </c>
      <c r="L2" s="113"/>
    </row>
    <row r="3" spans="1:114" s="47" customFormat="1" ht="15" customHeight="1" thickBot="1" x14ac:dyDescent="0.2">
      <c r="D3" s="118"/>
      <c r="E3" s="44"/>
      <c r="F3" s="44" t="s">
        <v>35</v>
      </c>
      <c r="G3" s="44"/>
      <c r="H3" s="45"/>
      <c r="I3" s="201">
        <f>J3</f>
        <v>5.3653049099999999</v>
      </c>
      <c r="J3" s="232">
        <f>help1_3!F21</f>
        <v>5.3653049099999999</v>
      </c>
      <c r="K3" s="113" t="s">
        <v>285</v>
      </c>
      <c r="L3" s="114"/>
      <c r="M3" s="49"/>
      <c r="N3" s="48"/>
      <c r="O3" s="50"/>
      <c r="P3" s="50"/>
      <c r="Q3" s="50"/>
      <c r="R3" s="50"/>
    </row>
    <row r="4" spans="1:114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</row>
    <row r="5" spans="1:114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277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277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4" customFormat="1" x14ac:dyDescent="0.15">
      <c r="A6" s="150">
        <v>0.20833333333333334</v>
      </c>
      <c r="B6" s="129">
        <v>0.23128472222222221</v>
      </c>
      <c r="C6" s="124" t="s">
        <v>637</v>
      </c>
      <c r="D6" s="73"/>
      <c r="E6" s="156">
        <v>1.049324159</v>
      </c>
      <c r="F6" s="124">
        <v>2.8376340610000002</v>
      </c>
      <c r="G6" s="124">
        <v>3.0015438529999998</v>
      </c>
      <c r="H6" s="124">
        <v>5.1506808270000004</v>
      </c>
      <c r="I6" s="124">
        <v>3.8964627080000001</v>
      </c>
      <c r="J6" s="73"/>
      <c r="K6" s="156">
        <v>2.5607768999999999E-2</v>
      </c>
      <c r="L6" s="124">
        <v>5.6760665000000002E-2</v>
      </c>
      <c r="M6" s="124">
        <v>9.4042982999999997E-2</v>
      </c>
      <c r="N6" s="124">
        <v>0.193664804</v>
      </c>
      <c r="O6" s="126">
        <v>0.159527534</v>
      </c>
    </row>
    <row r="7" spans="1:114" customFormat="1" x14ac:dyDescent="0.15">
      <c r="A7" s="151">
        <v>0.23128472222222221</v>
      </c>
      <c r="B7" s="130">
        <v>0.24438657407407408</v>
      </c>
      <c r="C7" s="125" t="s">
        <v>638</v>
      </c>
      <c r="D7" s="73"/>
      <c r="E7" s="157">
        <v>1.3196175590000001</v>
      </c>
      <c r="F7" s="125">
        <v>2.9207373849999998</v>
      </c>
      <c r="G7" s="125">
        <v>1.855315676</v>
      </c>
      <c r="H7" s="125">
        <v>2.6103859630000001</v>
      </c>
      <c r="I7" s="125">
        <v>2.385204415</v>
      </c>
      <c r="J7" s="73"/>
      <c r="K7" s="157">
        <v>3.7729189000000003E-2</v>
      </c>
      <c r="L7" s="125">
        <v>6.5402666999999998E-2</v>
      </c>
      <c r="M7" s="125">
        <v>6.9192965999999995E-2</v>
      </c>
      <c r="N7" s="125">
        <v>0.113640687</v>
      </c>
      <c r="O7" s="127">
        <v>0.116837978</v>
      </c>
    </row>
    <row r="8" spans="1:114" customFormat="1" x14ac:dyDescent="0.15">
      <c r="A8" s="150">
        <v>0.24438657407407408</v>
      </c>
      <c r="B8" s="129">
        <v>0.24964120370370368</v>
      </c>
      <c r="C8" s="124" t="s">
        <v>639</v>
      </c>
      <c r="D8" s="73"/>
      <c r="E8" s="156">
        <v>0.76116227800000003</v>
      </c>
      <c r="F8" s="124">
        <v>2.4193176369999998</v>
      </c>
      <c r="G8" s="124">
        <v>0.98463587299999999</v>
      </c>
      <c r="H8" s="124">
        <v>2.0590522930000001</v>
      </c>
      <c r="I8" s="124">
        <v>1.5936026670000001</v>
      </c>
      <c r="J8" s="73"/>
      <c r="K8" s="156">
        <v>2.5219720000000001E-2</v>
      </c>
      <c r="L8" s="124">
        <v>5.6760665000000002E-2</v>
      </c>
      <c r="M8" s="124">
        <v>4.2306814999999998E-2</v>
      </c>
      <c r="N8" s="124">
        <v>0.101931915</v>
      </c>
      <c r="O8" s="126">
        <v>9.1291649000000002E-2</v>
      </c>
    </row>
    <row r="9" spans="1:114" customFormat="1" x14ac:dyDescent="0.15">
      <c r="A9" s="151">
        <v>0.25012731481481482</v>
      </c>
      <c r="B9" s="130">
        <v>0.25679398148148147</v>
      </c>
      <c r="C9" s="125" t="s">
        <v>388</v>
      </c>
      <c r="D9" s="73"/>
      <c r="E9" s="157">
        <v>1.4958513499999999</v>
      </c>
      <c r="F9" s="125">
        <v>3.1136210740000001</v>
      </c>
      <c r="G9" s="125">
        <v>1.809082847</v>
      </c>
      <c r="H9" s="125">
        <v>2.4926126320000002</v>
      </c>
      <c r="I9" s="125">
        <v>2.4513377790000002</v>
      </c>
      <c r="J9" s="73"/>
      <c r="K9" s="157">
        <v>5.3279923999999999E-2</v>
      </c>
      <c r="L9" s="125">
        <v>6.4889487999999995E-2</v>
      </c>
      <c r="M9" s="125">
        <v>8.4471218000000001E-2</v>
      </c>
      <c r="N9" s="125">
        <v>0.13632069799999999</v>
      </c>
      <c r="O9" s="127">
        <v>0.15457154400000001</v>
      </c>
    </row>
    <row r="10" spans="1:114" customFormat="1" x14ac:dyDescent="0.15">
      <c r="A10" s="150">
        <v>0.25679398148148147</v>
      </c>
      <c r="B10" s="129">
        <v>0.26209490740740743</v>
      </c>
      <c r="C10" s="124" t="s">
        <v>640</v>
      </c>
      <c r="D10" s="73"/>
      <c r="E10" s="156">
        <v>3.0831151170000002</v>
      </c>
      <c r="F10" s="124">
        <v>2.847870887</v>
      </c>
      <c r="G10" s="124">
        <v>2.5334840110000001</v>
      </c>
      <c r="H10" s="124">
        <v>2.4957337260000001</v>
      </c>
      <c r="I10" s="124">
        <v>2.4881174850000001</v>
      </c>
      <c r="J10" s="73"/>
      <c r="K10" s="156">
        <v>0.12893328400000001</v>
      </c>
      <c r="L10" s="124">
        <v>5.9530743999999997E-2</v>
      </c>
      <c r="M10" s="124">
        <v>0.13369492699999999</v>
      </c>
      <c r="N10" s="124">
        <v>0.147143833</v>
      </c>
      <c r="O10" s="126">
        <v>0.173860614</v>
      </c>
    </row>
    <row r="11" spans="1:114" customFormat="1" x14ac:dyDescent="0.15">
      <c r="A11" s="151">
        <v>0.26209490740740743</v>
      </c>
      <c r="B11" s="130">
        <v>0.26395833333333335</v>
      </c>
      <c r="C11" s="125" t="s">
        <v>641</v>
      </c>
      <c r="D11" s="73"/>
      <c r="E11" s="157">
        <v>1.9470631709999999</v>
      </c>
      <c r="F11" s="125">
        <v>0.87396808299999995</v>
      </c>
      <c r="G11" s="125">
        <v>2.0505027519999999</v>
      </c>
      <c r="H11" s="125">
        <v>1.8451759910000001</v>
      </c>
      <c r="I11" s="125">
        <v>2.1349042900000001</v>
      </c>
      <c r="J11" s="73"/>
      <c r="K11" s="157">
        <v>8.5035360000000004E-2</v>
      </c>
      <c r="L11" s="125">
        <v>1.8064052000000001E-2</v>
      </c>
      <c r="M11" s="125">
        <v>0.11482634999999999</v>
      </c>
      <c r="N11" s="125">
        <v>0.11186423600000001</v>
      </c>
      <c r="O11" s="127">
        <v>0.15745440999999999</v>
      </c>
    </row>
    <row r="12" spans="1:114" customFormat="1" x14ac:dyDescent="0.15">
      <c r="A12" s="150">
        <v>0.26395833333333335</v>
      </c>
      <c r="B12" s="129">
        <v>0.26542824074074073</v>
      </c>
      <c r="C12" s="124" t="s">
        <v>640</v>
      </c>
      <c r="D12" s="73"/>
      <c r="E12" s="156">
        <v>2.751170101</v>
      </c>
      <c r="F12" s="124">
        <v>0</v>
      </c>
      <c r="G12" s="124">
        <v>2.3096468410000002</v>
      </c>
      <c r="H12" s="124">
        <v>2.184873477</v>
      </c>
      <c r="I12" s="124">
        <v>2.3827505100000002</v>
      </c>
      <c r="J12" s="73"/>
      <c r="K12" s="156">
        <v>0.12249497299999999</v>
      </c>
      <c r="L12" s="124">
        <v>0</v>
      </c>
      <c r="M12" s="124">
        <v>0.13347567099999999</v>
      </c>
      <c r="N12" s="124">
        <v>0.13608406300000001</v>
      </c>
      <c r="O12" s="126">
        <v>0.18109467700000001</v>
      </c>
    </row>
    <row r="13" spans="1:114" customFormat="1" x14ac:dyDescent="0.15">
      <c r="A13" s="151">
        <v>0.26542824074074073</v>
      </c>
      <c r="B13" s="130">
        <v>0.26718749999999997</v>
      </c>
      <c r="C13" s="125" t="s">
        <v>642</v>
      </c>
      <c r="D13" s="73"/>
      <c r="E13" s="157">
        <v>3.2505094589999999</v>
      </c>
      <c r="F13" s="125">
        <v>0</v>
      </c>
      <c r="G13" s="125">
        <v>2.6133751190000001</v>
      </c>
      <c r="H13" s="125">
        <v>2.9166300500000002</v>
      </c>
      <c r="I13" s="125">
        <v>2.8149008599999998</v>
      </c>
      <c r="J13" s="73"/>
      <c r="K13" s="157">
        <v>0.149186559</v>
      </c>
      <c r="L13" s="125">
        <v>0</v>
      </c>
      <c r="M13" s="125">
        <v>0.15259494200000001</v>
      </c>
      <c r="N13" s="125">
        <v>0.183215502</v>
      </c>
      <c r="O13" s="127">
        <v>0.215555631</v>
      </c>
    </row>
    <row r="14" spans="1:114" customFormat="1" x14ac:dyDescent="0.15">
      <c r="A14" s="150">
        <v>0.26718749999999997</v>
      </c>
      <c r="B14" s="129">
        <v>0.26898148148148149</v>
      </c>
      <c r="C14" s="124" t="s">
        <v>640</v>
      </c>
      <c r="D14" s="73"/>
      <c r="E14" s="156">
        <v>2.6292850900000002</v>
      </c>
      <c r="F14" s="124">
        <v>0</v>
      </c>
      <c r="G14" s="124">
        <v>2.920958229</v>
      </c>
      <c r="H14" s="124">
        <v>3.4239510719999999</v>
      </c>
      <c r="I14" s="124">
        <v>3.3172886030000002</v>
      </c>
      <c r="J14" s="73"/>
      <c r="K14" s="156">
        <v>0.12249497299999999</v>
      </c>
      <c r="L14" s="124">
        <v>0</v>
      </c>
      <c r="M14" s="124">
        <v>0.172355431</v>
      </c>
      <c r="N14" s="124">
        <v>0.215477696</v>
      </c>
      <c r="O14" s="126">
        <v>0.257334648</v>
      </c>
    </row>
    <row r="15" spans="1:114" customFormat="1" x14ac:dyDescent="0.15">
      <c r="A15" s="151">
        <v>0.26898148148148149</v>
      </c>
      <c r="B15" s="130">
        <v>0.26972222222222225</v>
      </c>
      <c r="C15" s="125" t="s">
        <v>643</v>
      </c>
      <c r="D15" s="73"/>
      <c r="E15" s="157">
        <v>3.2997173750000002</v>
      </c>
      <c r="F15" s="125">
        <v>0</v>
      </c>
      <c r="G15" s="125">
        <v>3.379676103</v>
      </c>
      <c r="H15" s="125">
        <v>3.6915063799999999</v>
      </c>
      <c r="I15" s="125">
        <v>3.837076615</v>
      </c>
      <c r="J15" s="73"/>
      <c r="K15" s="157">
        <v>0.15616920100000001</v>
      </c>
      <c r="L15" s="125">
        <v>0</v>
      </c>
      <c r="M15" s="125">
        <v>0.20315103800000001</v>
      </c>
      <c r="N15" s="125">
        <v>0.23487788600000001</v>
      </c>
      <c r="O15" s="127">
        <v>0.303102229</v>
      </c>
    </row>
    <row r="16" spans="1:114" customFormat="1" x14ac:dyDescent="0.15">
      <c r="A16" s="150">
        <v>0.26972222222222225</v>
      </c>
      <c r="B16" s="129">
        <v>0.27089120370370373</v>
      </c>
      <c r="C16" s="124" t="s">
        <v>640</v>
      </c>
      <c r="D16" s="73"/>
      <c r="E16" s="156">
        <v>3.5266774839999999</v>
      </c>
      <c r="F16" s="124">
        <v>0</v>
      </c>
      <c r="G16" s="124">
        <v>3.3287125440000001</v>
      </c>
      <c r="H16" s="124">
        <v>3.6151835700000001</v>
      </c>
      <c r="I16" s="124">
        <v>3.7843696680000001</v>
      </c>
      <c r="J16" s="73"/>
      <c r="K16" s="156">
        <v>0.16292273600000001</v>
      </c>
      <c r="L16" s="124">
        <v>0</v>
      </c>
      <c r="M16" s="124">
        <v>0.197714419</v>
      </c>
      <c r="N16" s="124">
        <v>0.23103985299999999</v>
      </c>
      <c r="O16" s="126">
        <v>0.29621065800000002</v>
      </c>
    </row>
    <row r="17" spans="1:15" customFormat="1" x14ac:dyDescent="0.15">
      <c r="A17" s="151">
        <v>0.27089120370370373</v>
      </c>
      <c r="B17" s="130">
        <v>0.27276620370370369</v>
      </c>
      <c r="C17" s="125" t="s">
        <v>644</v>
      </c>
      <c r="D17" s="73"/>
      <c r="E17" s="157">
        <v>2.3536664799999998</v>
      </c>
      <c r="F17" s="125">
        <v>0</v>
      </c>
      <c r="G17" s="125">
        <v>2.489995564</v>
      </c>
      <c r="H17" s="125">
        <v>3.0521459599999998</v>
      </c>
      <c r="I17" s="125">
        <v>2.836914712</v>
      </c>
      <c r="J17" s="73"/>
      <c r="K17" s="157">
        <v>0.116960172</v>
      </c>
      <c r="L17" s="125">
        <v>0</v>
      </c>
      <c r="M17" s="125">
        <v>0.15858900000000001</v>
      </c>
      <c r="N17" s="125">
        <v>0.206291012</v>
      </c>
      <c r="O17" s="127">
        <v>0.23224045800000001</v>
      </c>
    </row>
    <row r="18" spans="1:15" customFormat="1" x14ac:dyDescent="0.15">
      <c r="A18" s="150">
        <v>0.27276620370370369</v>
      </c>
      <c r="B18" s="129">
        <v>0.28075231481481483</v>
      </c>
      <c r="C18" s="124" t="s">
        <v>640</v>
      </c>
      <c r="D18" s="73"/>
      <c r="E18" s="156">
        <v>1.723143731</v>
      </c>
      <c r="F18" s="124">
        <v>0</v>
      </c>
      <c r="G18" s="124">
        <v>1.985179169</v>
      </c>
      <c r="H18" s="124">
        <v>2.280464308</v>
      </c>
      <c r="I18" s="124">
        <v>2.2509846269999998</v>
      </c>
      <c r="J18" s="73"/>
      <c r="K18" s="156">
        <v>9.1673732999999993E-2</v>
      </c>
      <c r="L18" s="124">
        <v>0</v>
      </c>
      <c r="M18" s="124">
        <v>0.13400793999999999</v>
      </c>
      <c r="N18" s="124">
        <v>0.16743145600000001</v>
      </c>
      <c r="O18" s="126">
        <v>0.19389474100000001</v>
      </c>
    </row>
    <row r="19" spans="1:15" customFormat="1" x14ac:dyDescent="0.15">
      <c r="A19" s="151">
        <v>0.28075231481481483</v>
      </c>
      <c r="B19" s="130">
        <v>0.28244212962962961</v>
      </c>
      <c r="C19" s="125" t="s">
        <v>645</v>
      </c>
      <c r="D19" s="73"/>
      <c r="E19" s="157">
        <v>1.783222192</v>
      </c>
      <c r="F19" s="125">
        <v>0</v>
      </c>
      <c r="G19" s="125">
        <v>2.1567242320000002</v>
      </c>
      <c r="H19" s="125">
        <v>2.346614771</v>
      </c>
      <c r="I19" s="125">
        <v>2.5769350449999999</v>
      </c>
      <c r="J19" s="73"/>
      <c r="K19" s="157">
        <v>0.105746231</v>
      </c>
      <c r="L19" s="125">
        <v>0</v>
      </c>
      <c r="M19" s="125">
        <v>0.15600714399999999</v>
      </c>
      <c r="N19" s="125">
        <v>0.18343726299999999</v>
      </c>
      <c r="O19" s="127">
        <v>0.230333597</v>
      </c>
    </row>
    <row r="20" spans="1:15" customFormat="1" x14ac:dyDescent="0.15">
      <c r="A20" s="150">
        <v>0.28244212962962961</v>
      </c>
      <c r="B20" s="129">
        <v>0.28385416666666669</v>
      </c>
      <c r="C20" s="124" t="s">
        <v>640</v>
      </c>
      <c r="D20" s="73"/>
      <c r="E20" s="156">
        <v>2.5289497509999999</v>
      </c>
      <c r="F20" s="124">
        <v>2.3487011930000001</v>
      </c>
      <c r="G20" s="124">
        <v>2.4936204160000002</v>
      </c>
      <c r="H20" s="124">
        <v>2.3750529519999999</v>
      </c>
      <c r="I20" s="124">
        <v>2.8843890710000002</v>
      </c>
      <c r="J20" s="73"/>
      <c r="K20" s="156">
        <v>0.15353571799999999</v>
      </c>
      <c r="L20" s="124">
        <v>9.4311713000000005E-2</v>
      </c>
      <c r="M20" s="124">
        <v>0.18570541600000001</v>
      </c>
      <c r="N20" s="124">
        <v>0.19035633900000001</v>
      </c>
      <c r="O20" s="126">
        <v>0.26605815500000002</v>
      </c>
    </row>
    <row r="21" spans="1:15" customFormat="1" x14ac:dyDescent="0.15">
      <c r="A21" s="151">
        <v>0.28385416666666669</v>
      </c>
      <c r="B21" s="130">
        <v>0.28434027777777776</v>
      </c>
      <c r="C21" s="125" t="s">
        <v>646</v>
      </c>
      <c r="D21" s="73"/>
      <c r="E21" s="157">
        <v>2.5539007090000001</v>
      </c>
      <c r="F21" s="125">
        <v>2.3508503759999999</v>
      </c>
      <c r="G21" s="125">
        <v>2.4955445740000002</v>
      </c>
      <c r="H21" s="125">
        <v>2.3771939030000002</v>
      </c>
      <c r="I21" s="125">
        <v>2.8873248220000001</v>
      </c>
      <c r="J21" s="73"/>
      <c r="K21" s="157">
        <v>0.15353571799999999</v>
      </c>
      <c r="L21" s="125">
        <v>9.4311713000000005E-2</v>
      </c>
      <c r="M21" s="125">
        <v>0.18570541600000001</v>
      </c>
      <c r="N21" s="125">
        <v>0.19035633900000001</v>
      </c>
      <c r="O21" s="127">
        <v>0.26605815500000002</v>
      </c>
    </row>
    <row r="22" spans="1:15" customFormat="1" x14ac:dyDescent="0.15">
      <c r="A22" s="150">
        <v>0.28434027777777776</v>
      </c>
      <c r="B22" s="129">
        <v>0.28489583333333335</v>
      </c>
      <c r="C22" s="124" t="s">
        <v>640</v>
      </c>
      <c r="D22" s="73"/>
      <c r="E22" s="156">
        <v>1.893225272</v>
      </c>
      <c r="F22" s="124">
        <v>0</v>
      </c>
      <c r="G22" s="124">
        <v>2.1191224449999999</v>
      </c>
      <c r="H22" s="124">
        <v>2.1399932380000002</v>
      </c>
      <c r="I22" s="124">
        <v>2.5196102100000002</v>
      </c>
      <c r="J22" s="73"/>
      <c r="K22" s="156">
        <v>0.111631434</v>
      </c>
      <c r="L22" s="124">
        <v>0</v>
      </c>
      <c r="M22" s="124">
        <v>0.15711973400000001</v>
      </c>
      <c r="N22" s="124">
        <v>0.17017600399999999</v>
      </c>
      <c r="O22" s="126">
        <v>0.22982235100000001</v>
      </c>
    </row>
    <row r="23" spans="1:15" customFormat="1" x14ac:dyDescent="0.15">
      <c r="A23" s="151">
        <v>0.28489583333333335</v>
      </c>
      <c r="B23" s="130">
        <v>0.28606481481481483</v>
      </c>
      <c r="C23" s="125" t="s">
        <v>188</v>
      </c>
      <c r="D23" s="73"/>
      <c r="E23" s="157">
        <v>1.9254125360000001</v>
      </c>
      <c r="F23" s="125">
        <v>0</v>
      </c>
      <c r="G23" s="125">
        <v>2.1511646469999999</v>
      </c>
      <c r="H23" s="125">
        <v>2.1229598219999999</v>
      </c>
      <c r="I23" s="125">
        <v>2.5173488540000002</v>
      </c>
      <c r="J23" s="73"/>
      <c r="K23" s="157">
        <v>0.111631434</v>
      </c>
      <c r="L23" s="125">
        <v>0</v>
      </c>
      <c r="M23" s="125">
        <v>0.15711973400000001</v>
      </c>
      <c r="N23" s="125">
        <v>0.167928247</v>
      </c>
      <c r="O23" s="127">
        <v>0.22578627900000001</v>
      </c>
    </row>
    <row r="24" spans="1:15" customFormat="1" x14ac:dyDescent="0.15">
      <c r="A24" s="150">
        <v>0.28606481481481483</v>
      </c>
      <c r="B24" s="129">
        <v>0.28832175925925924</v>
      </c>
      <c r="C24" s="124" t="s">
        <v>640</v>
      </c>
      <c r="D24" s="73"/>
      <c r="E24" s="156">
        <v>1.5232155119999999</v>
      </c>
      <c r="F24" s="124">
        <v>0</v>
      </c>
      <c r="G24" s="124">
        <v>1.742333374</v>
      </c>
      <c r="H24" s="124">
        <v>1.9111714230000001</v>
      </c>
      <c r="I24" s="124">
        <v>2.053681182</v>
      </c>
      <c r="J24" s="73"/>
      <c r="K24" s="156">
        <v>8.9139660999999995E-2</v>
      </c>
      <c r="L24" s="124">
        <v>0</v>
      </c>
      <c r="M24" s="124">
        <v>0.12749168899999999</v>
      </c>
      <c r="N24" s="124">
        <v>0.15305729300000001</v>
      </c>
      <c r="O24" s="126">
        <v>0.18419308300000001</v>
      </c>
    </row>
    <row r="25" spans="1:15" customFormat="1" x14ac:dyDescent="0.15">
      <c r="A25" s="151">
        <v>0.28832175925925924</v>
      </c>
      <c r="B25" s="130">
        <v>0.29179398148148145</v>
      </c>
      <c r="C25" s="125" t="s">
        <v>390</v>
      </c>
      <c r="D25" s="73"/>
      <c r="E25" s="157">
        <v>2.0732385729999998</v>
      </c>
      <c r="F25" s="125">
        <v>0</v>
      </c>
      <c r="G25" s="125">
        <v>2.4567276530000002</v>
      </c>
      <c r="H25" s="125">
        <v>2.6172567889999998</v>
      </c>
      <c r="I25" s="125">
        <v>2.961443858</v>
      </c>
      <c r="J25" s="73"/>
      <c r="K25" s="157">
        <v>0.120844429</v>
      </c>
      <c r="L25" s="125">
        <v>0</v>
      </c>
      <c r="M25" s="125">
        <v>0.180979907</v>
      </c>
      <c r="N25" s="125">
        <v>0.210016599</v>
      </c>
      <c r="O25" s="127">
        <v>0.26538968200000002</v>
      </c>
    </row>
    <row r="26" spans="1:15" customFormat="1" x14ac:dyDescent="0.15">
      <c r="A26" s="150">
        <v>0.29179398148148145</v>
      </c>
      <c r="B26" s="129">
        <v>0.29846064814814816</v>
      </c>
      <c r="C26" s="124" t="s">
        <v>389</v>
      </c>
      <c r="D26" s="73"/>
      <c r="E26" s="156">
        <v>2.2665315069999998</v>
      </c>
      <c r="F26" s="124">
        <v>0</v>
      </c>
      <c r="G26" s="124">
        <v>2.1224113259999999</v>
      </c>
      <c r="H26" s="124">
        <v>2.4418640699999998</v>
      </c>
      <c r="I26" s="124">
        <v>2.8419401010000001</v>
      </c>
      <c r="J26" s="73"/>
      <c r="K26" s="156">
        <v>0.13991972799999999</v>
      </c>
      <c r="L26" s="124">
        <v>0</v>
      </c>
      <c r="M26" s="124">
        <v>0.158698639</v>
      </c>
      <c r="N26" s="124">
        <v>0.20030097099999999</v>
      </c>
      <c r="O26" s="126">
        <v>0.25866595199999998</v>
      </c>
    </row>
    <row r="27" spans="1:15" customFormat="1" x14ac:dyDescent="0.15">
      <c r="A27" s="151">
        <v>0.29846064814814816</v>
      </c>
      <c r="B27" s="130">
        <v>0.30475694444444446</v>
      </c>
      <c r="C27" s="125" t="s">
        <v>640</v>
      </c>
      <c r="D27" s="73"/>
      <c r="E27" s="157">
        <v>1.510022714</v>
      </c>
      <c r="F27" s="125">
        <v>0</v>
      </c>
      <c r="G27" s="125">
        <v>1.6992595859999999</v>
      </c>
      <c r="H27" s="125">
        <v>1.813700366</v>
      </c>
      <c r="I27" s="125">
        <v>2.3097162519999999</v>
      </c>
      <c r="J27" s="73"/>
      <c r="K27" s="157">
        <v>0.10093226600000001</v>
      </c>
      <c r="L27" s="125">
        <v>0</v>
      </c>
      <c r="M27" s="125">
        <v>0.13242317300000001</v>
      </c>
      <c r="N27" s="125">
        <v>0.15102020499999999</v>
      </c>
      <c r="O27" s="127">
        <v>0.212656755</v>
      </c>
    </row>
    <row r="28" spans="1:15" customFormat="1" x14ac:dyDescent="0.15">
      <c r="A28" s="150">
        <v>0.30475694444444446</v>
      </c>
      <c r="B28" s="129">
        <v>0.30550925925925926</v>
      </c>
      <c r="C28" s="124" t="s">
        <v>643</v>
      </c>
      <c r="D28" s="73"/>
      <c r="E28" s="156">
        <v>1.9687884410000001</v>
      </c>
      <c r="F28" s="124">
        <v>0</v>
      </c>
      <c r="G28" s="124">
        <v>2.2792555650000001</v>
      </c>
      <c r="H28" s="124">
        <v>2.7679408520000002</v>
      </c>
      <c r="I28" s="124">
        <v>3.1034166280000002</v>
      </c>
      <c r="J28" s="73"/>
      <c r="K28" s="156">
        <v>0.132826315</v>
      </c>
      <c r="L28" s="124">
        <v>0</v>
      </c>
      <c r="M28" s="124">
        <v>0.17625591099999999</v>
      </c>
      <c r="N28" s="124">
        <v>0.22924138899999999</v>
      </c>
      <c r="O28" s="126">
        <v>0.27949218100000001</v>
      </c>
    </row>
    <row r="29" spans="1:15" customFormat="1" x14ac:dyDescent="0.15">
      <c r="A29" s="151">
        <v>0.30550925925925926</v>
      </c>
      <c r="B29" s="130">
        <v>0.30634259259259261</v>
      </c>
      <c r="C29" s="125" t="s">
        <v>640</v>
      </c>
      <c r="D29" s="73"/>
      <c r="E29" s="157">
        <v>2.205331224</v>
      </c>
      <c r="F29" s="125">
        <v>0</v>
      </c>
      <c r="G29" s="125">
        <v>2.0673764700000001</v>
      </c>
      <c r="H29" s="125">
        <v>1.9038237570000001</v>
      </c>
      <c r="I29" s="125">
        <v>2.8704210130000001</v>
      </c>
      <c r="J29" s="73"/>
      <c r="K29" s="157">
        <v>0.14800022299999999</v>
      </c>
      <c r="L29" s="125">
        <v>0</v>
      </c>
      <c r="M29" s="125">
        <v>0.15975467400000001</v>
      </c>
      <c r="N29" s="125">
        <v>0.15665648300000001</v>
      </c>
      <c r="O29" s="127">
        <v>0.25857487000000001</v>
      </c>
    </row>
    <row r="30" spans="1:15" customFormat="1" x14ac:dyDescent="0.15">
      <c r="A30" s="150">
        <v>0.30634259259259261</v>
      </c>
      <c r="B30" s="129">
        <v>0.30809027777777781</v>
      </c>
      <c r="C30" s="124" t="s">
        <v>642</v>
      </c>
      <c r="D30" s="73"/>
      <c r="E30" s="156">
        <v>1.755338109</v>
      </c>
      <c r="F30" s="124">
        <v>0</v>
      </c>
      <c r="G30" s="124">
        <v>2.0443835560000001</v>
      </c>
      <c r="H30" s="124">
        <v>1.939205198</v>
      </c>
      <c r="I30" s="124">
        <v>2.797269129</v>
      </c>
      <c r="J30" s="73"/>
      <c r="K30" s="156">
        <v>0.120720296</v>
      </c>
      <c r="L30" s="124">
        <v>0</v>
      </c>
      <c r="M30" s="124">
        <v>0.160957132</v>
      </c>
      <c r="N30" s="124">
        <v>0.16368945600000001</v>
      </c>
      <c r="O30" s="126">
        <v>0.26009913099999998</v>
      </c>
    </row>
    <row r="31" spans="1:15" customFormat="1" x14ac:dyDescent="0.15">
      <c r="A31" s="151">
        <v>0.30809027777777781</v>
      </c>
      <c r="B31" s="130">
        <v>0.30965277777777778</v>
      </c>
      <c r="C31" s="125" t="s">
        <v>640</v>
      </c>
      <c r="D31" s="73"/>
      <c r="E31" s="157">
        <v>1.8282099780000001</v>
      </c>
      <c r="F31" s="125">
        <v>1.1757765760000001</v>
      </c>
      <c r="G31" s="125">
        <v>2.444444625</v>
      </c>
      <c r="H31" s="125">
        <v>2.2941558689999999</v>
      </c>
      <c r="I31" s="125">
        <v>3.2650507210000002</v>
      </c>
      <c r="J31" s="73"/>
      <c r="K31" s="157">
        <v>0.12274589800000001</v>
      </c>
      <c r="L31" s="125">
        <v>5.6038576999999999E-2</v>
      </c>
      <c r="M31" s="125">
        <v>0.187102502</v>
      </c>
      <c r="N31" s="125">
        <v>0.19011267900000001</v>
      </c>
      <c r="O31" s="127">
        <v>0.29854047500000003</v>
      </c>
    </row>
    <row r="32" spans="1:15" customFormat="1" x14ac:dyDescent="0.15">
      <c r="A32" s="150">
        <v>0.30965277777777778</v>
      </c>
      <c r="B32" s="129">
        <v>0.31152777777777779</v>
      </c>
      <c r="C32" s="124" t="s">
        <v>641</v>
      </c>
      <c r="D32" s="73"/>
      <c r="E32" s="156">
        <v>2.451365746</v>
      </c>
      <c r="F32" s="124">
        <v>3.3842331360000002</v>
      </c>
      <c r="G32" s="124">
        <v>2.2075419379999999</v>
      </c>
      <c r="H32" s="124">
        <v>2.1762000709999998</v>
      </c>
      <c r="I32" s="124">
        <v>3.000898882</v>
      </c>
      <c r="J32" s="73"/>
      <c r="K32" s="156">
        <v>0.16777140800000001</v>
      </c>
      <c r="L32" s="124">
        <v>0.15737506500000001</v>
      </c>
      <c r="M32" s="124">
        <v>0.17154250200000001</v>
      </c>
      <c r="N32" s="124">
        <v>0.183058375</v>
      </c>
      <c r="O32" s="126">
        <v>0.28033486200000002</v>
      </c>
    </row>
    <row r="33" spans="1:15" customFormat="1" x14ac:dyDescent="0.15">
      <c r="A33" s="151">
        <v>0.31152777777777779</v>
      </c>
      <c r="B33" s="130">
        <v>0.3127199074074074</v>
      </c>
      <c r="C33" s="125" t="s">
        <v>640</v>
      </c>
      <c r="D33" s="73"/>
      <c r="E33" s="157">
        <v>2.9967235329999999</v>
      </c>
      <c r="F33" s="125">
        <v>4.0703766220000004</v>
      </c>
      <c r="G33" s="125">
        <v>2.6883439920000001</v>
      </c>
      <c r="H33" s="125">
        <v>2.4602218709999999</v>
      </c>
      <c r="I33" s="125">
        <v>3.193987881</v>
      </c>
      <c r="J33" s="73"/>
      <c r="K33" s="157">
        <v>0.20226354899999999</v>
      </c>
      <c r="L33" s="125">
        <v>0.17241394800000001</v>
      </c>
      <c r="M33" s="125">
        <v>0.21053517299999999</v>
      </c>
      <c r="N33" s="125">
        <v>0.210490969</v>
      </c>
      <c r="O33" s="127">
        <v>0.29976309299999998</v>
      </c>
    </row>
    <row r="34" spans="1:15" customFormat="1" x14ac:dyDescent="0.15">
      <c r="A34" s="150">
        <v>0.3127199074074074</v>
      </c>
      <c r="B34" s="129">
        <v>0.31440972222222224</v>
      </c>
      <c r="C34" s="124" t="s">
        <v>645</v>
      </c>
      <c r="D34" s="73"/>
      <c r="E34" s="156">
        <v>2.9194119889999999</v>
      </c>
      <c r="F34" s="124">
        <v>3.2755639439999999</v>
      </c>
      <c r="G34" s="124">
        <v>2.8959095509999999</v>
      </c>
      <c r="H34" s="124">
        <v>2.4914714440000001</v>
      </c>
      <c r="I34" s="124">
        <v>3.3704240579999998</v>
      </c>
      <c r="J34" s="73"/>
      <c r="K34" s="156">
        <v>0.20013029199999999</v>
      </c>
      <c r="L34" s="124">
        <v>0.13505489600000001</v>
      </c>
      <c r="M34" s="124">
        <v>0.22966590200000001</v>
      </c>
      <c r="N34" s="124">
        <v>0.21538723900000001</v>
      </c>
      <c r="O34" s="126">
        <v>0.32401360200000001</v>
      </c>
    </row>
    <row r="35" spans="1:15" customFormat="1" x14ac:dyDescent="0.15">
      <c r="A35" s="151">
        <v>0.31440972222222224</v>
      </c>
      <c r="B35" s="130">
        <v>0.32097222222222221</v>
      </c>
      <c r="C35" s="125" t="s">
        <v>640</v>
      </c>
      <c r="D35" s="73"/>
      <c r="E35" s="157">
        <v>1.4467340120000001</v>
      </c>
      <c r="F35" s="125">
        <v>0</v>
      </c>
      <c r="G35" s="125">
        <v>1.5210832969999999</v>
      </c>
      <c r="H35" s="125">
        <v>1.6701748540000001</v>
      </c>
      <c r="I35" s="125">
        <v>2.152811673</v>
      </c>
      <c r="J35" s="73"/>
      <c r="K35" s="157">
        <v>0.10177586</v>
      </c>
      <c r="L35" s="125">
        <v>0</v>
      </c>
      <c r="M35" s="125">
        <v>0.120134436</v>
      </c>
      <c r="N35" s="125">
        <v>0.14613688799999999</v>
      </c>
      <c r="O35" s="127">
        <v>0.20334303300000001</v>
      </c>
    </row>
    <row r="36" spans="1:15" customFormat="1" x14ac:dyDescent="0.15">
      <c r="A36" s="150">
        <v>0.32097222222222221</v>
      </c>
      <c r="B36" s="129">
        <v>0.32145833333333335</v>
      </c>
      <c r="C36" s="124" t="s">
        <v>646</v>
      </c>
      <c r="D36" s="73"/>
      <c r="E36" s="156">
        <v>1.293990365</v>
      </c>
      <c r="F36" s="124">
        <v>0</v>
      </c>
      <c r="G36" s="124">
        <v>1.4994341309999999</v>
      </c>
      <c r="H36" s="124">
        <v>2.1474647390000001</v>
      </c>
      <c r="I36" s="124">
        <v>2.376451238</v>
      </c>
      <c r="J36" s="73"/>
      <c r="K36" s="156">
        <v>9.1093479000000005E-2</v>
      </c>
      <c r="L36" s="124">
        <v>0</v>
      </c>
      <c r="M36" s="124">
        <v>0.11710061200000001</v>
      </c>
      <c r="N36" s="124">
        <v>0.18759155999999999</v>
      </c>
      <c r="O36" s="126">
        <v>0.217304424</v>
      </c>
    </row>
    <row r="37" spans="1:15" customFormat="1" x14ac:dyDescent="0.15">
      <c r="A37" s="151">
        <v>0.32145833333333335</v>
      </c>
      <c r="B37" s="130">
        <v>0.32442129629629629</v>
      </c>
      <c r="C37" s="125" t="s">
        <v>640</v>
      </c>
      <c r="D37" s="73"/>
      <c r="E37" s="157">
        <v>1.632071498</v>
      </c>
      <c r="F37" s="125">
        <v>1.1632170049999999</v>
      </c>
      <c r="G37" s="125">
        <v>1.9115445639999999</v>
      </c>
      <c r="H37" s="125">
        <v>2.6129854149999998</v>
      </c>
      <c r="I37" s="125">
        <v>2.8792868070000002</v>
      </c>
      <c r="J37" s="73"/>
      <c r="K37" s="157">
        <v>0.115944379</v>
      </c>
      <c r="L37" s="125">
        <v>5.5930582E-2</v>
      </c>
      <c r="M37" s="125">
        <v>0.15166201500000001</v>
      </c>
      <c r="N37" s="125">
        <v>0.22985276599999999</v>
      </c>
      <c r="O37" s="127">
        <v>0.26482390300000003</v>
      </c>
    </row>
    <row r="38" spans="1:15" customFormat="1" x14ac:dyDescent="0.15">
      <c r="A38" s="150">
        <v>0.32442129629629629</v>
      </c>
      <c r="B38" s="129">
        <v>0.32664351851851853</v>
      </c>
      <c r="C38" s="124" t="s">
        <v>647</v>
      </c>
      <c r="D38" s="73"/>
      <c r="E38" s="156">
        <v>2.094968701</v>
      </c>
      <c r="F38" s="124">
        <v>1.1319757029999999</v>
      </c>
      <c r="G38" s="124">
        <v>2.2784425420000001</v>
      </c>
      <c r="H38" s="124">
        <v>2.5483334439999998</v>
      </c>
      <c r="I38" s="124">
        <v>3.1577585770000001</v>
      </c>
      <c r="J38" s="73"/>
      <c r="K38" s="156">
        <v>0.14886590199999999</v>
      </c>
      <c r="L38" s="124">
        <v>5.5930582E-2</v>
      </c>
      <c r="M38" s="124">
        <v>0.17998961599999999</v>
      </c>
      <c r="N38" s="124">
        <v>0.221769405</v>
      </c>
      <c r="O38" s="126">
        <v>0.28634000500000001</v>
      </c>
    </row>
    <row r="39" spans="1:15" customFormat="1" x14ac:dyDescent="0.15">
      <c r="A39" s="151">
        <v>0.32664351851851853</v>
      </c>
      <c r="B39" s="130">
        <v>0.32998842592592592</v>
      </c>
      <c r="C39" s="125" t="s">
        <v>640</v>
      </c>
      <c r="D39" s="73"/>
      <c r="E39" s="157">
        <v>1.7946010539999999</v>
      </c>
      <c r="F39" s="125">
        <v>1.157431842</v>
      </c>
      <c r="G39" s="125">
        <v>2.0644367780000001</v>
      </c>
      <c r="H39" s="125">
        <v>2.308015047</v>
      </c>
      <c r="I39" s="125">
        <v>2.8520215590000002</v>
      </c>
      <c r="J39" s="73"/>
      <c r="K39" s="157">
        <v>0.130481771</v>
      </c>
      <c r="L39" s="125">
        <v>5.5930582E-2</v>
      </c>
      <c r="M39" s="125">
        <v>0.167964162</v>
      </c>
      <c r="N39" s="125">
        <v>0.20828327599999999</v>
      </c>
      <c r="O39" s="127">
        <v>0.27109628899999999</v>
      </c>
    </row>
    <row r="40" spans="1:15" customFormat="1" x14ac:dyDescent="0.15">
      <c r="A40" s="150">
        <v>0.32998842592592592</v>
      </c>
      <c r="B40" s="129">
        <v>0.33346064814814813</v>
      </c>
      <c r="C40" s="124" t="s">
        <v>390</v>
      </c>
      <c r="D40" s="73"/>
      <c r="E40" s="156">
        <v>1.74241866</v>
      </c>
      <c r="F40" s="124">
        <v>1.1899858489999999</v>
      </c>
      <c r="G40" s="124">
        <v>2.1136607939999998</v>
      </c>
      <c r="H40" s="124">
        <v>2.5829135289999998</v>
      </c>
      <c r="I40" s="124">
        <v>2.9605567540000002</v>
      </c>
      <c r="J40" s="73"/>
      <c r="K40" s="156">
        <v>0.121310739</v>
      </c>
      <c r="L40" s="124">
        <v>5.5930582E-2</v>
      </c>
      <c r="M40" s="124">
        <v>0.161349614</v>
      </c>
      <c r="N40" s="124">
        <v>0.223266982</v>
      </c>
      <c r="O40" s="126">
        <v>0.26522336600000002</v>
      </c>
    </row>
    <row r="41" spans="1:15" customFormat="1" x14ac:dyDescent="0.15">
      <c r="A41" s="151">
        <v>0.33346064814814813</v>
      </c>
      <c r="B41" s="130">
        <v>0.34012731481481479</v>
      </c>
      <c r="C41" s="125" t="s">
        <v>391</v>
      </c>
      <c r="D41" s="73"/>
      <c r="E41" s="157">
        <v>2.0663986209999998</v>
      </c>
      <c r="F41" s="125">
        <v>1.65125297</v>
      </c>
      <c r="G41" s="125">
        <v>2.161522529</v>
      </c>
      <c r="H41" s="125">
        <v>2.7826114940000002</v>
      </c>
      <c r="I41" s="125">
        <v>2.8435933680000001</v>
      </c>
      <c r="J41" s="73"/>
      <c r="K41" s="157">
        <v>0.15179553800000001</v>
      </c>
      <c r="L41" s="125">
        <v>8.9904015000000004E-2</v>
      </c>
      <c r="M41" s="125">
        <v>0.173381439</v>
      </c>
      <c r="N41" s="125">
        <v>0.25717527099999998</v>
      </c>
      <c r="O41" s="127">
        <v>0.270852384</v>
      </c>
    </row>
    <row r="42" spans="1:15" customFormat="1" x14ac:dyDescent="0.15">
      <c r="A42" s="150">
        <v>0.34012731481481479</v>
      </c>
      <c r="B42" s="129">
        <v>0.34628472222222223</v>
      </c>
      <c r="C42" s="124" t="s">
        <v>640</v>
      </c>
      <c r="D42" s="73"/>
      <c r="E42" s="156">
        <v>1.7995860290000001</v>
      </c>
      <c r="F42" s="124">
        <v>1.0630452370000001</v>
      </c>
      <c r="G42" s="124">
        <v>1.886843579</v>
      </c>
      <c r="H42" s="124">
        <v>2.0759983160000002</v>
      </c>
      <c r="I42" s="124">
        <v>2.444489414</v>
      </c>
      <c r="J42" s="73"/>
      <c r="K42" s="156">
        <v>0.12657632299999999</v>
      </c>
      <c r="L42" s="124">
        <v>5.5930582E-2</v>
      </c>
      <c r="M42" s="124">
        <v>0.14981129100000001</v>
      </c>
      <c r="N42" s="124">
        <v>0.18979753399999999</v>
      </c>
      <c r="O42" s="126">
        <v>0.23064601800000001</v>
      </c>
    </row>
    <row r="43" spans="1:15" customFormat="1" x14ac:dyDescent="0.15">
      <c r="A43" s="151">
        <v>0.34628472222222223</v>
      </c>
      <c r="B43" s="130">
        <v>0.34803240740740743</v>
      </c>
      <c r="C43" s="125" t="s">
        <v>642</v>
      </c>
      <c r="D43" s="73"/>
      <c r="E43" s="157">
        <v>1.806342766</v>
      </c>
      <c r="F43" s="125">
        <v>1.1648702719999999</v>
      </c>
      <c r="G43" s="125">
        <v>2.0487961320000001</v>
      </c>
      <c r="H43" s="125">
        <v>2.3058630980000001</v>
      </c>
      <c r="I43" s="125">
        <v>2.8589884830000001</v>
      </c>
      <c r="J43" s="73"/>
      <c r="K43" s="157">
        <v>0.121901472</v>
      </c>
      <c r="L43" s="125">
        <v>5.5930582E-2</v>
      </c>
      <c r="M43" s="125">
        <v>0.158795297</v>
      </c>
      <c r="N43" s="125">
        <v>0.20830204399999999</v>
      </c>
      <c r="O43" s="127">
        <v>0.27029229999999999</v>
      </c>
    </row>
    <row r="44" spans="1:15" customFormat="1" x14ac:dyDescent="0.15">
      <c r="A44" s="150">
        <v>0.34803240740740743</v>
      </c>
      <c r="B44" s="129">
        <v>0.34857638888888887</v>
      </c>
      <c r="C44" s="124" t="s">
        <v>640</v>
      </c>
      <c r="D44" s="73"/>
      <c r="E44" s="156">
        <v>2.0444891869999999</v>
      </c>
      <c r="F44" s="124">
        <v>1.2106960339999999</v>
      </c>
      <c r="G44" s="124">
        <v>2.1415914049999998</v>
      </c>
      <c r="H44" s="124">
        <v>2.3802963240000001</v>
      </c>
      <c r="I44" s="124">
        <v>2.978479095</v>
      </c>
      <c r="J44" s="73"/>
      <c r="K44" s="156">
        <v>0.14010515500000001</v>
      </c>
      <c r="L44" s="124">
        <v>5.5930582E-2</v>
      </c>
      <c r="M44" s="124">
        <v>0.16740147499999999</v>
      </c>
      <c r="N44" s="124">
        <v>0.21631734899999999</v>
      </c>
      <c r="O44" s="126">
        <v>0.28468458000000002</v>
      </c>
    </row>
    <row r="45" spans="1:15" customFormat="1" x14ac:dyDescent="0.15">
      <c r="A45" s="151">
        <v>0.34857638888888887</v>
      </c>
      <c r="B45" s="130">
        <v>0.35046296296296298</v>
      </c>
      <c r="C45" s="125" t="s">
        <v>641</v>
      </c>
      <c r="D45" s="73"/>
      <c r="E45" s="157">
        <v>2.4292571170000001</v>
      </c>
      <c r="F45" s="125">
        <v>2.6651112000000001</v>
      </c>
      <c r="G45" s="125">
        <v>2.2136193780000002</v>
      </c>
      <c r="H45" s="125">
        <v>2.6371696349999998</v>
      </c>
      <c r="I45" s="125">
        <v>2.8474992920000002</v>
      </c>
      <c r="J45" s="73"/>
      <c r="K45" s="157">
        <v>0.169867934</v>
      </c>
      <c r="L45" s="125">
        <v>0.13362032300000001</v>
      </c>
      <c r="M45" s="125">
        <v>0.174553719</v>
      </c>
      <c r="N45" s="125">
        <v>0.24209246300000001</v>
      </c>
      <c r="O45" s="127">
        <v>0.27337681000000003</v>
      </c>
    </row>
    <row r="46" spans="1:15" customFormat="1" x14ac:dyDescent="0.15">
      <c r="A46" s="150">
        <v>0.35046296296296298</v>
      </c>
      <c r="B46" s="129">
        <v>0.35402777777777777</v>
      </c>
      <c r="C46" s="124" t="s">
        <v>640</v>
      </c>
      <c r="D46" s="73"/>
      <c r="E46" s="156">
        <v>2.6166953679999998</v>
      </c>
      <c r="F46" s="124">
        <v>3.089172714</v>
      </c>
      <c r="G46" s="124">
        <v>2.6933514669999998</v>
      </c>
      <c r="H46" s="124">
        <v>2.9661242880000001</v>
      </c>
      <c r="I46" s="124">
        <v>3.2542985679999998</v>
      </c>
      <c r="J46" s="73"/>
      <c r="K46" s="156">
        <v>0.18107500600000001</v>
      </c>
      <c r="L46" s="124">
        <v>0.167411009</v>
      </c>
      <c r="M46" s="124">
        <v>0.209177632</v>
      </c>
      <c r="N46" s="124">
        <v>0.27010572399999999</v>
      </c>
      <c r="O46" s="126">
        <v>0.30651066100000002</v>
      </c>
    </row>
    <row r="47" spans="1:15" customFormat="1" x14ac:dyDescent="0.15">
      <c r="A47" s="151">
        <v>0.35402777777777777</v>
      </c>
      <c r="B47" s="130">
        <v>0.35591435185185188</v>
      </c>
      <c r="C47" s="125" t="s">
        <v>644</v>
      </c>
      <c r="D47" s="73"/>
      <c r="E47" s="157">
        <v>2.5777375070000002</v>
      </c>
      <c r="F47" s="125">
        <v>2.9666796729999998</v>
      </c>
      <c r="G47" s="125">
        <v>2.9637444679999998</v>
      </c>
      <c r="H47" s="125">
        <v>3.2199128199999998</v>
      </c>
      <c r="I47" s="125">
        <v>3.5811781759999999</v>
      </c>
      <c r="J47" s="73"/>
      <c r="K47" s="157">
        <v>0.178374746</v>
      </c>
      <c r="L47" s="125">
        <v>0.16459861200000001</v>
      </c>
      <c r="M47" s="125">
        <v>0.23199075199999999</v>
      </c>
      <c r="N47" s="125">
        <v>0.29654734199999999</v>
      </c>
      <c r="O47" s="127">
        <v>0.33663501499999998</v>
      </c>
    </row>
    <row r="48" spans="1:15" customFormat="1" x14ac:dyDescent="0.15">
      <c r="A48" s="150">
        <v>0.35591435185185188</v>
      </c>
      <c r="B48" s="129">
        <v>0.362337962962963</v>
      </c>
      <c r="C48" s="124" t="s">
        <v>640</v>
      </c>
      <c r="D48" s="73"/>
      <c r="E48" s="156">
        <v>2.2798954249999999</v>
      </c>
      <c r="F48" s="124">
        <v>2.1601940540000002</v>
      </c>
      <c r="G48" s="124">
        <v>2.2956555760000001</v>
      </c>
      <c r="H48" s="124">
        <v>2.594244303</v>
      </c>
      <c r="I48" s="124">
        <v>2.7854746430000001</v>
      </c>
      <c r="J48" s="73"/>
      <c r="K48" s="156">
        <v>0.162421869</v>
      </c>
      <c r="L48" s="124">
        <v>0.12973785299999999</v>
      </c>
      <c r="M48" s="124">
        <v>0.18479532200000001</v>
      </c>
      <c r="N48" s="124">
        <v>0.24381667900000001</v>
      </c>
      <c r="O48" s="126">
        <v>0.26868025200000001</v>
      </c>
    </row>
    <row r="49" spans="1:15" customFormat="1" x14ac:dyDescent="0.15">
      <c r="A49" s="151">
        <v>0.362337962962963</v>
      </c>
      <c r="B49" s="130">
        <v>0.36281249999999998</v>
      </c>
      <c r="C49" s="125" t="s">
        <v>646</v>
      </c>
      <c r="D49" s="73"/>
      <c r="E49" s="157">
        <v>2.5010414010000002</v>
      </c>
      <c r="F49" s="125">
        <v>2.3736084270000002</v>
      </c>
      <c r="G49" s="125">
        <v>2.2780087770000002</v>
      </c>
      <c r="H49" s="125">
        <v>2.7995191940000002</v>
      </c>
      <c r="I49" s="125">
        <v>2.9656469379999999</v>
      </c>
      <c r="J49" s="73"/>
      <c r="K49" s="157">
        <v>0.17834826400000001</v>
      </c>
      <c r="L49" s="125">
        <v>0.14595508500000001</v>
      </c>
      <c r="M49" s="125">
        <v>0.181416507</v>
      </c>
      <c r="N49" s="125">
        <v>0.25924505799999997</v>
      </c>
      <c r="O49" s="127">
        <v>0.27958436199999998</v>
      </c>
    </row>
    <row r="50" spans="1:15" customFormat="1" x14ac:dyDescent="0.15">
      <c r="A50" s="150">
        <v>0.36281249999999998</v>
      </c>
      <c r="B50" s="129">
        <v>0.36519675925925926</v>
      </c>
      <c r="C50" s="124" t="s">
        <v>640</v>
      </c>
      <c r="D50" s="73"/>
      <c r="E50" s="156">
        <v>1.423534324</v>
      </c>
      <c r="F50" s="124">
        <v>1.434850264</v>
      </c>
      <c r="G50" s="124">
        <v>1.3426045499999999</v>
      </c>
      <c r="H50" s="124">
        <v>2.2653987949999999</v>
      </c>
      <c r="I50" s="124">
        <v>2.195786349</v>
      </c>
      <c r="J50" s="73"/>
      <c r="K50" s="156">
        <v>0.100252338</v>
      </c>
      <c r="L50" s="124">
        <v>8.6186642999999993E-2</v>
      </c>
      <c r="M50" s="124">
        <v>0.107728305</v>
      </c>
      <c r="N50" s="124">
        <v>0.21334946399999999</v>
      </c>
      <c r="O50" s="126">
        <v>0.20913949200000001</v>
      </c>
    </row>
    <row r="51" spans="1:15" customFormat="1" x14ac:dyDescent="0.15">
      <c r="A51" s="151">
        <v>0.36519675925925926</v>
      </c>
      <c r="B51" s="130">
        <v>0.36743055555555554</v>
      </c>
      <c r="C51" s="125" t="s">
        <v>647</v>
      </c>
      <c r="D51" s="73"/>
      <c r="E51" s="157">
        <v>1.7430098009999999</v>
      </c>
      <c r="F51" s="125">
        <v>1.401896867</v>
      </c>
      <c r="G51" s="125">
        <v>1.599378293</v>
      </c>
      <c r="H51" s="125">
        <v>2.4921533309999999</v>
      </c>
      <c r="I51" s="125">
        <v>2.2350236840000002</v>
      </c>
      <c r="J51" s="73"/>
      <c r="K51" s="157">
        <v>0.125553255</v>
      </c>
      <c r="L51" s="125">
        <v>8.6186642999999993E-2</v>
      </c>
      <c r="M51" s="125">
        <v>0.12908402799999999</v>
      </c>
      <c r="N51" s="125">
        <v>0.23550421499999999</v>
      </c>
      <c r="O51" s="127">
        <v>0.21456145099999999</v>
      </c>
    </row>
    <row r="52" spans="1:15" customFormat="1" x14ac:dyDescent="0.15">
      <c r="A52" s="150">
        <v>0.36743055555555554</v>
      </c>
      <c r="B52" s="129">
        <v>0.37164351851851851</v>
      </c>
      <c r="C52" s="124" t="s">
        <v>640</v>
      </c>
      <c r="D52" s="73"/>
      <c r="E52" s="156">
        <v>0.99961855700000002</v>
      </c>
      <c r="F52" s="124">
        <v>0.45135643600000003</v>
      </c>
      <c r="G52" s="124">
        <v>1.0404612179999999</v>
      </c>
      <c r="H52" s="124">
        <v>1.9725814150000001</v>
      </c>
      <c r="I52" s="124">
        <v>1.8722373590000001</v>
      </c>
      <c r="J52" s="73"/>
      <c r="K52" s="156">
        <v>7.3771170999999996E-2</v>
      </c>
      <c r="L52" s="124">
        <v>2.8728881000000001E-2</v>
      </c>
      <c r="M52" s="124">
        <v>8.5885536999999998E-2</v>
      </c>
      <c r="N52" s="124">
        <v>0.188908672</v>
      </c>
      <c r="O52" s="126">
        <v>0.181308051</v>
      </c>
    </row>
    <row r="53" spans="1:15" customFormat="1" x14ac:dyDescent="0.15">
      <c r="A53" s="151">
        <v>0.37164351851851851</v>
      </c>
      <c r="B53" s="130">
        <v>0.37511574074074078</v>
      </c>
      <c r="C53" s="125" t="s">
        <v>390</v>
      </c>
      <c r="D53" s="73"/>
      <c r="E53" s="157">
        <v>1.6011033589999999</v>
      </c>
      <c r="F53" s="125">
        <v>1.009010835</v>
      </c>
      <c r="G53" s="125">
        <v>1.7176031549999999</v>
      </c>
      <c r="H53" s="125">
        <v>2.6432515620000001</v>
      </c>
      <c r="I53" s="125">
        <v>2.69148298</v>
      </c>
      <c r="J53" s="73"/>
      <c r="K53" s="157">
        <v>0.11882026900000001</v>
      </c>
      <c r="L53" s="125">
        <v>6.4688835E-2</v>
      </c>
      <c r="M53" s="125">
        <v>0.14269488999999999</v>
      </c>
      <c r="N53" s="125">
        <v>0.25835279100000003</v>
      </c>
      <c r="O53" s="127">
        <v>0.25836715700000001</v>
      </c>
    </row>
    <row r="54" spans="1:15" customFormat="1" x14ac:dyDescent="0.15">
      <c r="A54" s="150">
        <v>0.37511574074074078</v>
      </c>
      <c r="B54" s="129">
        <v>0.38196759259259255</v>
      </c>
      <c r="C54" s="124" t="s">
        <v>392</v>
      </c>
      <c r="D54" s="73"/>
      <c r="E54" s="156">
        <v>1.9682773840000001</v>
      </c>
      <c r="F54" s="124">
        <v>1.5889511679999999</v>
      </c>
      <c r="G54" s="124">
        <v>2.3443287509999999</v>
      </c>
      <c r="H54" s="124">
        <v>3.0908476130000002</v>
      </c>
      <c r="I54" s="124">
        <v>3.435794316</v>
      </c>
      <c r="J54" s="73"/>
      <c r="K54" s="156">
        <v>0.14521288700000001</v>
      </c>
      <c r="L54" s="124">
        <v>0.10078403599999999</v>
      </c>
      <c r="M54" s="124">
        <v>0.19478854800000001</v>
      </c>
      <c r="N54" s="124">
        <v>0.31401386100000001</v>
      </c>
      <c r="O54" s="126">
        <v>0.32895472399999998</v>
      </c>
    </row>
    <row r="55" spans="1:15" customFormat="1" x14ac:dyDescent="0.15">
      <c r="A55" s="151">
        <v>0.38196759259259255</v>
      </c>
      <c r="B55" s="130">
        <v>0.38815972222222223</v>
      </c>
      <c r="C55" s="125" t="s">
        <v>640</v>
      </c>
      <c r="D55" s="73"/>
      <c r="E55" s="157">
        <v>1.286793659</v>
      </c>
      <c r="F55" s="125">
        <v>1.757583747</v>
      </c>
      <c r="G55" s="125">
        <v>1.504654369</v>
      </c>
      <c r="H55" s="125">
        <v>2.1668290269999999</v>
      </c>
      <c r="I55" s="125">
        <v>2.4720469430000001</v>
      </c>
      <c r="J55" s="73"/>
      <c r="K55" s="157">
        <v>9.6125198999999995E-2</v>
      </c>
      <c r="L55" s="125">
        <v>0.111304058</v>
      </c>
      <c r="M55" s="125">
        <v>0.12650351800000001</v>
      </c>
      <c r="N55" s="125">
        <v>0.22319030200000001</v>
      </c>
      <c r="O55" s="127">
        <v>0.23991637800000001</v>
      </c>
    </row>
    <row r="56" spans="1:15" customFormat="1" x14ac:dyDescent="0.15">
      <c r="A56" s="150">
        <v>0.38815972222222223</v>
      </c>
      <c r="B56" s="129">
        <v>0.38983796296296297</v>
      </c>
      <c r="C56" s="124" t="s">
        <v>645</v>
      </c>
      <c r="D56" s="73"/>
      <c r="E56" s="156">
        <v>2.6136733419999998</v>
      </c>
      <c r="F56" s="124">
        <v>3.7959900050000002</v>
      </c>
      <c r="G56" s="124">
        <v>2.6167541679999999</v>
      </c>
      <c r="H56" s="124">
        <v>3.402333144</v>
      </c>
      <c r="I56" s="124">
        <v>3.5495294890000002</v>
      </c>
      <c r="J56" s="73"/>
      <c r="K56" s="156">
        <v>0.20022764900000001</v>
      </c>
      <c r="L56" s="124">
        <v>0.24525660299999999</v>
      </c>
      <c r="M56" s="124">
        <v>0.22466543999999999</v>
      </c>
      <c r="N56" s="124">
        <v>0.34610812699999999</v>
      </c>
      <c r="O56" s="126">
        <v>0.349530966</v>
      </c>
    </row>
    <row r="57" spans="1:15" customFormat="1" x14ac:dyDescent="0.15">
      <c r="A57" s="151">
        <v>0.38983796296296297</v>
      </c>
      <c r="B57" s="130">
        <v>0.39150462962962962</v>
      </c>
      <c r="C57" s="125" t="s">
        <v>640</v>
      </c>
      <c r="D57" s="73"/>
      <c r="E57" s="157">
        <v>2.469903559</v>
      </c>
      <c r="F57" s="125">
        <v>3.058677571</v>
      </c>
      <c r="G57" s="125">
        <v>2.2203762020000002</v>
      </c>
      <c r="H57" s="125">
        <v>3.299344064</v>
      </c>
      <c r="I57" s="125">
        <v>3.4585732619999998</v>
      </c>
      <c r="J57" s="73"/>
      <c r="K57" s="157">
        <v>0.18604277999999999</v>
      </c>
      <c r="L57" s="125">
        <v>0.19273669700000001</v>
      </c>
      <c r="M57" s="125">
        <v>0.190274261</v>
      </c>
      <c r="N57" s="125">
        <v>0.34042929</v>
      </c>
      <c r="O57" s="127">
        <v>0.34236191700000002</v>
      </c>
    </row>
    <row r="58" spans="1:15" customFormat="1" x14ac:dyDescent="0.15">
      <c r="A58" s="150">
        <v>0.39150462962962962</v>
      </c>
      <c r="B58" s="129">
        <v>0.3933680555555556</v>
      </c>
      <c r="C58" s="124" t="s">
        <v>644</v>
      </c>
      <c r="D58" s="73"/>
      <c r="E58" s="156">
        <v>2.803047029</v>
      </c>
      <c r="F58" s="124">
        <v>2.544648494</v>
      </c>
      <c r="G58" s="124">
        <v>2.417882568</v>
      </c>
      <c r="H58" s="124">
        <v>3.4297059160000001</v>
      </c>
      <c r="I58" s="124">
        <v>3.8836900569999999</v>
      </c>
      <c r="J58" s="73"/>
      <c r="K58" s="156">
        <v>0.21087994400000001</v>
      </c>
      <c r="L58" s="124">
        <v>0.16647674400000001</v>
      </c>
      <c r="M58" s="124">
        <v>0.20644691800000001</v>
      </c>
      <c r="N58" s="124">
        <v>0.35506279299999999</v>
      </c>
      <c r="O58" s="126">
        <v>0.375920692</v>
      </c>
    </row>
    <row r="59" spans="1:15" customFormat="1" x14ac:dyDescent="0.15">
      <c r="A59" s="151">
        <v>0.3933680555555556</v>
      </c>
      <c r="B59" s="130">
        <v>0.39457175925925925</v>
      </c>
      <c r="C59" s="125" t="s">
        <v>640</v>
      </c>
      <c r="D59" s="73"/>
      <c r="E59" s="157">
        <v>0.81691765000000005</v>
      </c>
      <c r="F59" s="125">
        <v>0</v>
      </c>
      <c r="G59" s="125">
        <v>1.177395864</v>
      </c>
      <c r="H59" s="125">
        <v>2.534571428</v>
      </c>
      <c r="I59" s="125">
        <v>2.456035644</v>
      </c>
      <c r="J59" s="73"/>
      <c r="K59" s="157">
        <v>6.2516224999999995E-2</v>
      </c>
      <c r="L59" s="125">
        <v>0</v>
      </c>
      <c r="M59" s="125">
        <v>0.10078456199999999</v>
      </c>
      <c r="N59" s="125">
        <v>0.26297351899999999</v>
      </c>
      <c r="O59" s="127">
        <v>0.23500009699999999</v>
      </c>
    </row>
    <row r="60" spans="1:15" customFormat="1" x14ac:dyDescent="0.15">
      <c r="A60" s="150">
        <v>0.39457175925925925</v>
      </c>
      <c r="B60" s="129">
        <v>0.41646990740740741</v>
      </c>
      <c r="C60" s="124" t="s">
        <v>390</v>
      </c>
      <c r="D60" s="73"/>
      <c r="E60" s="156">
        <v>1.5413167400000001</v>
      </c>
      <c r="F60" s="124">
        <v>1.4198387640000001</v>
      </c>
      <c r="G60" s="124">
        <v>2.2200527659999998</v>
      </c>
      <c r="H60" s="124">
        <v>3.415263371</v>
      </c>
      <c r="I60" s="124">
        <v>3.1580431070000001</v>
      </c>
      <c r="J60" s="73"/>
      <c r="K60" s="156">
        <v>0.126195845</v>
      </c>
      <c r="L60" s="124">
        <v>9.9322088000000003E-2</v>
      </c>
      <c r="M60" s="124">
        <v>0.198634122</v>
      </c>
      <c r="N60" s="124">
        <v>0.36718159</v>
      </c>
      <c r="O60" s="126">
        <v>0.314544934</v>
      </c>
    </row>
    <row r="61" spans="1:15" customFormat="1" x14ac:dyDescent="0.15">
      <c r="A61" s="151">
        <v>0.41681712962962963</v>
      </c>
      <c r="B61" s="130">
        <v>0.43858796296296299</v>
      </c>
      <c r="C61" s="125" t="s">
        <v>254</v>
      </c>
      <c r="D61" s="73"/>
      <c r="E61" s="157">
        <v>2.9860632040000001</v>
      </c>
      <c r="F61" s="125">
        <v>2.0304204129999999</v>
      </c>
      <c r="G61" s="125">
        <v>3.4159278400000002</v>
      </c>
      <c r="H61" s="125">
        <v>3.9958398850000001</v>
      </c>
      <c r="I61" s="125">
        <v>4.3092364749999996</v>
      </c>
      <c r="J61" s="73"/>
      <c r="K61" s="157">
        <v>0.27088753500000001</v>
      </c>
      <c r="L61" s="125">
        <v>0.16567570400000001</v>
      </c>
      <c r="M61" s="125">
        <v>0.33730723699999998</v>
      </c>
      <c r="N61" s="125">
        <v>0.48141197499999999</v>
      </c>
      <c r="O61" s="127">
        <v>0.476933265</v>
      </c>
    </row>
    <row r="62" spans="1:15" customFormat="1" x14ac:dyDescent="0.15">
      <c r="A62" s="150">
        <v>0.43858796296296299</v>
      </c>
      <c r="B62" s="129">
        <v>0.47605324074074074</v>
      </c>
      <c r="C62" s="124" t="s">
        <v>648</v>
      </c>
      <c r="D62" s="73"/>
      <c r="E62" s="156">
        <v>2.8802912169999999</v>
      </c>
      <c r="F62" s="124">
        <v>2.8451781770000002</v>
      </c>
      <c r="G62" s="124">
        <v>4.141849187</v>
      </c>
      <c r="H62" s="124">
        <v>3.9601077440000001</v>
      </c>
      <c r="I62" s="124">
        <v>3.7558576029999999</v>
      </c>
      <c r="J62" s="73"/>
      <c r="K62" s="156">
        <v>0.27633007599999998</v>
      </c>
      <c r="L62" s="124">
        <v>0.26257301399999999</v>
      </c>
      <c r="M62" s="124">
        <v>0.431431546</v>
      </c>
      <c r="N62" s="124">
        <v>0.489181647</v>
      </c>
      <c r="O62" s="126">
        <v>0.43815005200000001</v>
      </c>
    </row>
    <row r="63" spans="1:15" customFormat="1" x14ac:dyDescent="0.15">
      <c r="A63" s="151">
        <v>0.47605324074074074</v>
      </c>
      <c r="B63" s="130">
        <v>0.50004629629629627</v>
      </c>
      <c r="C63" s="125" t="s">
        <v>648</v>
      </c>
      <c r="D63" s="73"/>
      <c r="E63" s="157">
        <v>3.90658635</v>
      </c>
      <c r="F63" s="125">
        <v>3.7443536430000002</v>
      </c>
      <c r="G63" s="125">
        <v>4.7887938559999998</v>
      </c>
      <c r="H63" s="125">
        <v>4.3842197389999997</v>
      </c>
      <c r="I63" s="125">
        <v>4.2921961299999998</v>
      </c>
      <c r="J63" s="73"/>
      <c r="K63" s="157">
        <v>0.38621438899999999</v>
      </c>
      <c r="L63" s="125">
        <v>0.34382445499999997</v>
      </c>
      <c r="M63" s="125">
        <v>0.51474019599999998</v>
      </c>
      <c r="N63" s="125">
        <v>0.57015392300000001</v>
      </c>
      <c r="O63" s="127">
        <v>0.52718651999999999</v>
      </c>
    </row>
    <row r="64" spans="1:15" customFormat="1" x14ac:dyDescent="0.15">
      <c r="A64" s="150">
        <v>0.50012731481481476</v>
      </c>
      <c r="B64" s="129">
        <v>0.5218518518518519</v>
      </c>
      <c r="C64" s="124" t="s">
        <v>393</v>
      </c>
      <c r="D64" s="73"/>
      <c r="E64" s="156">
        <v>4.2195738919999997</v>
      </c>
      <c r="F64" s="124">
        <v>2.4798476869999999</v>
      </c>
      <c r="G64" s="124">
        <v>4.5132546920000003</v>
      </c>
      <c r="H64" s="124">
        <v>5.0448254539999997</v>
      </c>
      <c r="I64" s="124">
        <v>4.6513326179999996</v>
      </c>
      <c r="J64" s="73"/>
      <c r="K64" s="156">
        <v>0.43091665099999998</v>
      </c>
      <c r="L64" s="124">
        <v>0.21468068500000001</v>
      </c>
      <c r="M64" s="124">
        <v>0.493427226</v>
      </c>
      <c r="N64" s="124">
        <v>0.66871990000000003</v>
      </c>
      <c r="O64" s="126">
        <v>0.58206700099999997</v>
      </c>
    </row>
    <row r="65" spans="1:15" customFormat="1" x14ac:dyDescent="0.15">
      <c r="A65" s="151">
        <v>0.5218518518518519</v>
      </c>
      <c r="B65" s="130">
        <v>0.53465277777777775</v>
      </c>
      <c r="C65" s="125" t="s">
        <v>648</v>
      </c>
      <c r="D65" s="73"/>
      <c r="E65" s="157">
        <v>3.860533948</v>
      </c>
      <c r="F65" s="125">
        <v>2.142297428</v>
      </c>
      <c r="G65" s="125">
        <v>4.4314519580000002</v>
      </c>
      <c r="H65" s="125">
        <v>4.7000972919999997</v>
      </c>
      <c r="I65" s="125">
        <v>4.4115985420000001</v>
      </c>
      <c r="J65" s="73"/>
      <c r="K65" s="157">
        <v>0.40542298700000001</v>
      </c>
      <c r="L65" s="125">
        <v>0.19353287599999999</v>
      </c>
      <c r="M65" s="125">
        <v>0.50149537700000002</v>
      </c>
      <c r="N65" s="125">
        <v>0.63815429800000001</v>
      </c>
      <c r="O65" s="127">
        <v>0.57290764999999999</v>
      </c>
    </row>
    <row r="66" spans="1:15" customFormat="1" x14ac:dyDescent="0.15">
      <c r="A66" s="150">
        <v>0.53465277777777775</v>
      </c>
      <c r="B66" s="129">
        <v>0.56987268518518519</v>
      </c>
      <c r="C66" s="124" t="s">
        <v>648</v>
      </c>
      <c r="D66" s="73"/>
      <c r="E66" s="156">
        <v>3.5854117369999998</v>
      </c>
      <c r="F66" s="124">
        <v>2.9536214169999999</v>
      </c>
      <c r="G66" s="124">
        <v>4.4010180349999999</v>
      </c>
      <c r="H66" s="124">
        <v>4.5788979019999996</v>
      </c>
      <c r="I66" s="124">
        <v>4.3722762700000004</v>
      </c>
      <c r="J66" s="73"/>
      <c r="K66" s="156">
        <v>0.37563860199999999</v>
      </c>
      <c r="L66" s="124">
        <v>0.25947820100000002</v>
      </c>
      <c r="M66" s="124">
        <v>0.48812958899999997</v>
      </c>
      <c r="N66" s="124">
        <v>0.61499772100000005</v>
      </c>
      <c r="O66" s="126">
        <v>0.55182511700000003</v>
      </c>
    </row>
    <row r="67" spans="1:15" customFormat="1" x14ac:dyDescent="0.15">
      <c r="A67" s="151">
        <v>0.56987268518518519</v>
      </c>
      <c r="B67" s="130">
        <v>0.60721064814814818</v>
      </c>
      <c r="C67" s="125" t="s">
        <v>648</v>
      </c>
      <c r="D67" s="73"/>
      <c r="E67" s="157">
        <v>3.480942738</v>
      </c>
      <c r="F67" s="125">
        <v>1.1644266080000001</v>
      </c>
      <c r="G67" s="125">
        <v>3.6613115660000002</v>
      </c>
      <c r="H67" s="125">
        <v>4.403561635</v>
      </c>
      <c r="I67" s="125">
        <v>4.0742428830000001</v>
      </c>
      <c r="J67" s="73"/>
      <c r="K67" s="157">
        <v>0.36776679899999998</v>
      </c>
      <c r="L67" s="125">
        <v>0.103341685</v>
      </c>
      <c r="M67" s="125">
        <v>0.41017931899999999</v>
      </c>
      <c r="N67" s="125">
        <v>0.599928774</v>
      </c>
      <c r="O67" s="127">
        <v>0.51606443199999996</v>
      </c>
    </row>
    <row r="68" spans="1:15" customFormat="1" x14ac:dyDescent="0.15">
      <c r="A68" s="150">
        <v>0.60721064814814818</v>
      </c>
      <c r="B68" s="129">
        <v>0.64581018518518518</v>
      </c>
      <c r="C68" s="124" t="s">
        <v>648</v>
      </c>
      <c r="D68" s="73"/>
      <c r="E68" s="156">
        <v>3.4243078869999999</v>
      </c>
      <c r="F68" s="124">
        <v>1.0629764049999999</v>
      </c>
      <c r="G68" s="124">
        <v>3.9135188030000001</v>
      </c>
      <c r="H68" s="124">
        <v>4.6299893130000003</v>
      </c>
      <c r="I68" s="124">
        <v>4.5454211170000001</v>
      </c>
      <c r="J68" s="73"/>
      <c r="K68" s="156">
        <v>0.37449675500000001</v>
      </c>
      <c r="L68" s="124">
        <v>0.100513252</v>
      </c>
      <c r="M68" s="124">
        <v>0.45939076899999998</v>
      </c>
      <c r="N68" s="124">
        <v>0.64790504900000001</v>
      </c>
      <c r="O68" s="126">
        <v>0.59845552499999999</v>
      </c>
    </row>
    <row r="69" spans="1:15" customFormat="1" x14ac:dyDescent="0.15">
      <c r="A69" s="151">
        <v>0.64596064814814813</v>
      </c>
      <c r="B69" s="130">
        <v>0.66722222222222216</v>
      </c>
      <c r="C69" s="125" t="s">
        <v>649</v>
      </c>
      <c r="D69" s="73"/>
      <c r="E69" s="157">
        <v>3.199547243</v>
      </c>
      <c r="F69" s="125">
        <v>2.451854988</v>
      </c>
      <c r="G69" s="125">
        <v>3.6864556190000002</v>
      </c>
      <c r="H69" s="125">
        <v>4.320874506</v>
      </c>
      <c r="I69" s="125">
        <v>4.0981238009999998</v>
      </c>
      <c r="J69" s="73"/>
      <c r="K69" s="157">
        <v>0.35218160100000001</v>
      </c>
      <c r="L69" s="125">
        <v>0.23580557999999999</v>
      </c>
      <c r="M69" s="125">
        <v>0.44861951700000002</v>
      </c>
      <c r="N69" s="125">
        <v>0.65310048499999995</v>
      </c>
      <c r="O69" s="127">
        <v>0.56419462799999998</v>
      </c>
    </row>
    <row r="70" spans="1:15" customFormat="1" x14ac:dyDescent="0.15">
      <c r="A70" s="150">
        <v>0.66722222222222216</v>
      </c>
      <c r="B70" s="129">
        <v>0.69869212962962957</v>
      </c>
      <c r="C70" s="124" t="s">
        <v>648</v>
      </c>
      <c r="D70" s="73"/>
      <c r="E70" s="156">
        <v>2.6188834449999998</v>
      </c>
      <c r="F70" s="124">
        <v>0.82321496400000005</v>
      </c>
      <c r="G70" s="124">
        <v>2.6685371660000001</v>
      </c>
      <c r="H70" s="124">
        <v>3.833942736</v>
      </c>
      <c r="I70" s="124">
        <v>3.3600412519999998</v>
      </c>
      <c r="J70" s="73"/>
      <c r="K70" s="156">
        <v>0.28366317400000002</v>
      </c>
      <c r="L70" s="124">
        <v>7.6388074E-2</v>
      </c>
      <c r="M70" s="124">
        <v>0.33328518800000001</v>
      </c>
      <c r="N70" s="124">
        <v>0.60910563200000001</v>
      </c>
      <c r="O70" s="126">
        <v>0.49136401800000001</v>
      </c>
    </row>
    <row r="71" spans="1:15" customFormat="1" x14ac:dyDescent="0.15">
      <c r="A71" s="151">
        <v>0.69869212962962957</v>
      </c>
      <c r="B71" s="130">
        <v>0.73578703703703707</v>
      </c>
      <c r="C71" s="125" t="s">
        <v>648</v>
      </c>
      <c r="D71" s="73"/>
      <c r="E71" s="157">
        <v>2.9310056439999999</v>
      </c>
      <c r="F71" s="125">
        <v>2.006527153</v>
      </c>
      <c r="G71" s="125">
        <v>2.823605127</v>
      </c>
      <c r="H71" s="125">
        <v>3.7252612260000002</v>
      </c>
      <c r="I71" s="125">
        <v>3.4020634109999999</v>
      </c>
      <c r="J71" s="73"/>
      <c r="K71" s="157">
        <v>0.34269033799999998</v>
      </c>
      <c r="L71" s="125">
        <v>0.20199910099999999</v>
      </c>
      <c r="M71" s="125">
        <v>0.37955971900000002</v>
      </c>
      <c r="N71" s="125">
        <v>0.63967007399999998</v>
      </c>
      <c r="O71" s="127">
        <v>0.54325402300000003</v>
      </c>
    </row>
    <row r="72" spans="1:15" customFormat="1" x14ac:dyDescent="0.15">
      <c r="A72" s="150">
        <v>0.73578703703703707</v>
      </c>
      <c r="B72" s="129">
        <v>0.77083333333333337</v>
      </c>
      <c r="C72" s="124" t="s">
        <v>648</v>
      </c>
      <c r="D72" s="73"/>
      <c r="E72" s="156">
        <v>2.6389658040000001</v>
      </c>
      <c r="F72" s="124">
        <v>3.1213381020000002</v>
      </c>
      <c r="G72" s="124">
        <v>2.8739401299999998</v>
      </c>
      <c r="H72" s="124">
        <v>3.6294301459999998</v>
      </c>
      <c r="I72" s="124">
        <v>3.1203276450000001</v>
      </c>
      <c r="J72" s="73"/>
      <c r="K72" s="156">
        <v>0.359730838</v>
      </c>
      <c r="L72" s="124">
        <v>0.36885911300000002</v>
      </c>
      <c r="M72" s="124">
        <v>0.44967944300000001</v>
      </c>
      <c r="N72" s="124">
        <v>0.706176095</v>
      </c>
      <c r="O72" s="126">
        <v>0.57658756099999997</v>
      </c>
    </row>
    <row r="73" spans="1:15" customFormat="1" x14ac:dyDescent="0.15">
      <c r="A73" s="151">
        <v>0.77096064814814813</v>
      </c>
      <c r="B73" s="130">
        <v>0.79438657407407398</v>
      </c>
      <c r="C73" s="125" t="s">
        <v>394</v>
      </c>
      <c r="D73" s="73"/>
      <c r="E73" s="157">
        <v>3.8273285110000002</v>
      </c>
      <c r="F73" s="125">
        <v>3.2138633799999998</v>
      </c>
      <c r="G73" s="125">
        <v>4.1488197849999997</v>
      </c>
      <c r="H73" s="125">
        <v>5.3208704219999996</v>
      </c>
      <c r="I73" s="125">
        <v>4.617332126</v>
      </c>
      <c r="J73" s="73"/>
      <c r="K73" s="157">
        <v>0.58633357600000002</v>
      </c>
      <c r="L73" s="125">
        <v>0.43068720799999999</v>
      </c>
      <c r="M73" s="125">
        <v>0.71910247599999999</v>
      </c>
      <c r="N73" s="125">
        <v>1.158535922</v>
      </c>
      <c r="O73" s="127">
        <v>0.957900529</v>
      </c>
    </row>
    <row r="74" spans="1:15" customFormat="1" x14ac:dyDescent="0.15">
      <c r="A74" s="150">
        <v>0.79438657407407398</v>
      </c>
      <c r="B74" s="129">
        <v>0.82085648148148149</v>
      </c>
      <c r="C74" s="124" t="s">
        <v>395</v>
      </c>
      <c r="D74" s="73"/>
      <c r="E74" s="156">
        <v>2.9625280159999998</v>
      </c>
      <c r="F74" s="124">
        <v>2.1274525519999998</v>
      </c>
      <c r="G74" s="124">
        <v>3.8901024400000002</v>
      </c>
      <c r="H74" s="124">
        <v>5.868048623</v>
      </c>
      <c r="I74" s="124">
        <v>5.039536161</v>
      </c>
      <c r="J74" s="73"/>
      <c r="K74" s="156">
        <v>0.50512950300000004</v>
      </c>
      <c r="L74" s="124">
        <v>0.30241133100000001</v>
      </c>
      <c r="M74" s="124">
        <v>0.76102147600000003</v>
      </c>
      <c r="N74" s="124">
        <v>1.4429202409999999</v>
      </c>
      <c r="O74" s="126">
        <v>1.20555597</v>
      </c>
    </row>
    <row r="75" spans="1:15" customFormat="1" x14ac:dyDescent="0.15">
      <c r="A75" s="151">
        <v>0.82085648148148149</v>
      </c>
      <c r="B75" s="130">
        <v>0.85017361111111101</v>
      </c>
      <c r="C75" s="125" t="s">
        <v>395</v>
      </c>
      <c r="D75" s="73"/>
      <c r="E75" s="157">
        <v>3.5888643839999999</v>
      </c>
      <c r="F75" s="125">
        <v>2.9600876980000002</v>
      </c>
      <c r="G75" s="125">
        <v>5.2266912760000004</v>
      </c>
      <c r="H75" s="125">
        <v>7.4063377450000001</v>
      </c>
      <c r="I75" s="125">
        <v>6.5601172109999997</v>
      </c>
      <c r="J75" s="73"/>
      <c r="K75" s="157">
        <v>0.67780586300000001</v>
      </c>
      <c r="L75" s="125">
        <v>0.451578543</v>
      </c>
      <c r="M75" s="125">
        <v>1.136303793</v>
      </c>
      <c r="N75" s="125">
        <v>2.0323370199999999</v>
      </c>
      <c r="O75" s="127">
        <v>1.7731322810000001</v>
      </c>
    </row>
    <row r="76" spans="1:15" customFormat="1" x14ac:dyDescent="0.15">
      <c r="A76" s="150">
        <v>0.85017361111111101</v>
      </c>
      <c r="B76" s="129">
        <v>0.88421296296296292</v>
      </c>
      <c r="C76" s="124" t="s">
        <v>240</v>
      </c>
      <c r="D76" s="73"/>
      <c r="E76" s="156">
        <v>4.0255544360000002</v>
      </c>
      <c r="F76" s="124">
        <v>3.4087438030000001</v>
      </c>
      <c r="G76" s="124">
        <v>5.5482099969999998</v>
      </c>
      <c r="H76" s="124">
        <v>7.0401410709999999</v>
      </c>
      <c r="I76" s="124">
        <v>6.6623533249999998</v>
      </c>
      <c r="J76" s="73"/>
      <c r="K76" s="156">
        <v>0.87744439299999999</v>
      </c>
      <c r="L76" s="124">
        <v>0.59513001499999996</v>
      </c>
      <c r="M76" s="124">
        <v>1.373624347</v>
      </c>
      <c r="N76" s="124">
        <v>2.1347318579999999</v>
      </c>
      <c r="O76" s="126">
        <v>2.0527685830000002</v>
      </c>
    </row>
    <row r="77" spans="1:15" customFormat="1" x14ac:dyDescent="0.15">
      <c r="A77" s="151">
        <v>0.88421296296296292</v>
      </c>
      <c r="B77" s="130">
        <v>0.91675925925925927</v>
      </c>
      <c r="C77" s="125" t="s">
        <v>240</v>
      </c>
      <c r="D77" s="73"/>
      <c r="E77" s="157">
        <v>4.7206732730000001</v>
      </c>
      <c r="F77" s="125">
        <v>3.293423663</v>
      </c>
      <c r="G77" s="125">
        <v>6.0603747339999998</v>
      </c>
      <c r="H77" s="125">
        <v>7.3592492219999999</v>
      </c>
      <c r="I77" s="125">
        <v>7.6744328849999999</v>
      </c>
      <c r="J77" s="73"/>
      <c r="K77" s="157">
        <v>1.106920232</v>
      </c>
      <c r="L77" s="125">
        <v>0.59155535400000003</v>
      </c>
      <c r="M77" s="125">
        <v>1.6027886099999999</v>
      </c>
      <c r="N77" s="125">
        <v>2.3164116319999999</v>
      </c>
      <c r="O77" s="127">
        <v>2.5030309759999998</v>
      </c>
    </row>
    <row r="78" spans="1:15" customFormat="1" x14ac:dyDescent="0.15">
      <c r="A78" s="150">
        <v>0.91675925925925927</v>
      </c>
      <c r="B78" s="129">
        <v>0.93846064814814811</v>
      </c>
      <c r="C78" s="124" t="s">
        <v>396</v>
      </c>
      <c r="D78" s="73"/>
      <c r="E78" s="156">
        <v>4.944448929</v>
      </c>
      <c r="F78" s="124">
        <v>3.5381753169999999</v>
      </c>
      <c r="G78" s="124">
        <v>6.4769529090000004</v>
      </c>
      <c r="H78" s="124">
        <v>7.0860666920000002</v>
      </c>
      <c r="I78" s="124">
        <v>7.6480139810000001</v>
      </c>
      <c r="J78" s="73"/>
      <c r="K78" s="156">
        <v>1.1213237389999999</v>
      </c>
      <c r="L78" s="124">
        <v>0.604407798</v>
      </c>
      <c r="M78" s="124">
        <v>1.6266039290000001</v>
      </c>
      <c r="N78" s="124">
        <v>2.0993897029999999</v>
      </c>
      <c r="O78" s="126">
        <v>2.3819657639999998</v>
      </c>
    </row>
    <row r="79" spans="1:15" customFormat="1" x14ac:dyDescent="0.15">
      <c r="A79" s="151">
        <v>0.93846064814814811</v>
      </c>
      <c r="B79" s="130">
        <v>0.9712615740740741</v>
      </c>
      <c r="C79" s="125" t="s">
        <v>240</v>
      </c>
      <c r="D79" s="73"/>
      <c r="E79" s="157">
        <v>5.330919636</v>
      </c>
      <c r="F79" s="125">
        <v>4.8416905630000002</v>
      </c>
      <c r="G79" s="125">
        <v>7.1702962399999999</v>
      </c>
      <c r="H79" s="125">
        <v>8.2302238709999997</v>
      </c>
      <c r="I79" s="125">
        <v>8.1289940670000007</v>
      </c>
      <c r="J79" s="73"/>
      <c r="K79" s="157">
        <v>1.109788698</v>
      </c>
      <c r="L79" s="125">
        <v>0.80363396600000003</v>
      </c>
      <c r="M79" s="125">
        <v>1.614825814</v>
      </c>
      <c r="N79" s="125">
        <v>2.195808929</v>
      </c>
      <c r="O79" s="127">
        <v>2.2790976280000002</v>
      </c>
    </row>
    <row r="80" spans="1:15" customFormat="1" x14ac:dyDescent="0.15">
      <c r="A80" s="150">
        <v>0.9712615740740741</v>
      </c>
      <c r="B80" s="129">
        <v>1.0114930555555557</v>
      </c>
      <c r="C80" s="124" t="s">
        <v>650</v>
      </c>
      <c r="D80" s="73"/>
      <c r="E80" s="156">
        <v>4.6904697720000001</v>
      </c>
      <c r="F80" s="124">
        <v>2.4224286909999999</v>
      </c>
      <c r="G80" s="124">
        <v>6.7382649839999997</v>
      </c>
      <c r="H80" s="124">
        <v>8.0149144989999996</v>
      </c>
      <c r="I80" s="124">
        <v>7.8763608979999997</v>
      </c>
      <c r="J80" s="73"/>
      <c r="K80" s="156">
        <v>0.73290835200000004</v>
      </c>
      <c r="L80" s="124">
        <v>0.31694637399999998</v>
      </c>
      <c r="M80" s="124">
        <v>1.1234599000000001</v>
      </c>
      <c r="N80" s="124">
        <v>1.6068093889999999</v>
      </c>
      <c r="O80" s="126">
        <v>1.6612456980000001</v>
      </c>
    </row>
    <row r="81" spans="1:15" customFormat="1" x14ac:dyDescent="0.15">
      <c r="A81" s="151">
        <v>1.0114930555555557</v>
      </c>
      <c r="B81" s="130">
        <v>1.0497222222222222</v>
      </c>
      <c r="C81" s="125" t="s">
        <v>651</v>
      </c>
      <c r="D81" s="73"/>
      <c r="E81" s="157">
        <v>4.2892723579999998</v>
      </c>
      <c r="F81" s="125">
        <v>3.2999270439999999</v>
      </c>
      <c r="G81" s="125">
        <v>5.6684533889999997</v>
      </c>
      <c r="H81" s="125">
        <v>7.7781717180000003</v>
      </c>
      <c r="I81" s="125">
        <v>7.3091533460000004</v>
      </c>
      <c r="J81" s="73"/>
      <c r="K81" s="157">
        <v>0.39585189399999998</v>
      </c>
      <c r="L81" s="125">
        <v>0.27207287299999999</v>
      </c>
      <c r="M81" s="125">
        <v>0.55035087199999999</v>
      </c>
      <c r="N81" s="125">
        <v>0.87212371200000005</v>
      </c>
      <c r="O81" s="127">
        <v>0.88616352899999995</v>
      </c>
    </row>
    <row r="82" spans="1:15" customFormat="1" x14ac:dyDescent="0.15">
      <c r="A82" s="150">
        <v>1.0497222222222222</v>
      </c>
      <c r="B82" s="129">
        <v>1.0694560185185185</v>
      </c>
      <c r="C82" s="124" t="s">
        <v>652</v>
      </c>
      <c r="D82" s="73"/>
      <c r="E82" s="156">
        <v>2.8501616479999998</v>
      </c>
      <c r="F82" s="124">
        <v>2.8312283690000002</v>
      </c>
      <c r="G82" s="124">
        <v>3.3662755089999998</v>
      </c>
      <c r="H82" s="124">
        <v>5.5344511000000001</v>
      </c>
      <c r="I82" s="124">
        <v>4.128652754</v>
      </c>
      <c r="J82" s="73"/>
      <c r="K82" s="156">
        <v>0.164195228</v>
      </c>
      <c r="L82" s="124">
        <v>0.147505686</v>
      </c>
      <c r="M82" s="124">
        <v>0.19940423199999999</v>
      </c>
      <c r="N82" s="124">
        <v>0.37590580400000001</v>
      </c>
      <c r="O82" s="126">
        <v>0.30610701299999998</v>
      </c>
    </row>
    <row r="83" spans="1:15" customFormat="1" x14ac:dyDescent="0.15">
      <c r="A83" s="151">
        <v>1.0694560185185185</v>
      </c>
      <c r="B83" s="130">
        <v>1.0993055555555555</v>
      </c>
      <c r="C83" s="125" t="s">
        <v>395</v>
      </c>
      <c r="D83" s="73"/>
      <c r="E83" s="157">
        <v>2.0825678349999999</v>
      </c>
      <c r="F83" s="125">
        <v>0.38692263700000001</v>
      </c>
      <c r="G83" s="125">
        <v>1.949689987</v>
      </c>
      <c r="H83" s="125">
        <v>4.3662947150000004</v>
      </c>
      <c r="I83" s="125">
        <v>2.5582472699999999</v>
      </c>
      <c r="J83" s="73"/>
      <c r="K83" s="157">
        <v>8.4943746000000001E-2</v>
      </c>
      <c r="L83" s="125">
        <v>1.4101071E-2</v>
      </c>
      <c r="M83" s="125">
        <v>8.0188328000000003E-2</v>
      </c>
      <c r="N83" s="125">
        <v>0.21280974599999999</v>
      </c>
      <c r="O83" s="127">
        <v>0.134741835</v>
      </c>
    </row>
    <row r="84" spans="1:15" customFormat="1" x14ac:dyDescent="0.15">
      <c r="A84" s="150">
        <v>1.0993055555555555</v>
      </c>
      <c r="B84" s="129">
        <v>1.1288773148148148</v>
      </c>
      <c r="C84" s="124" t="s">
        <v>395</v>
      </c>
      <c r="D84" s="73"/>
      <c r="E84" s="156">
        <v>2.1538712059999998</v>
      </c>
      <c r="F84" s="124">
        <v>0</v>
      </c>
      <c r="G84" s="124">
        <v>2.3529610299999999</v>
      </c>
      <c r="H84" s="124">
        <v>5.5412713929999997</v>
      </c>
      <c r="I84" s="124">
        <v>3.0410349710000002</v>
      </c>
      <c r="J84" s="73"/>
      <c r="K84" s="156">
        <v>6.3631001000000006E-2</v>
      </c>
      <c r="L84" s="124">
        <v>0</v>
      </c>
      <c r="M84" s="124">
        <v>6.9121096000000007E-2</v>
      </c>
      <c r="N84" s="124">
        <v>0.193804216</v>
      </c>
      <c r="O84" s="126">
        <v>0.11490236500000001</v>
      </c>
    </row>
    <row r="85" spans="1:15" customFormat="1" x14ac:dyDescent="0.15">
      <c r="A85" s="151">
        <v>1.1288773148148148</v>
      </c>
      <c r="B85" s="130">
        <v>1.1534837962962963</v>
      </c>
      <c r="C85" s="125" t="s">
        <v>395</v>
      </c>
      <c r="D85" s="73"/>
      <c r="E85" s="157">
        <v>1.5152993450000001</v>
      </c>
      <c r="F85" s="125">
        <v>0</v>
      </c>
      <c r="G85" s="125">
        <v>1.738527572</v>
      </c>
      <c r="H85" s="125">
        <v>7.1275578260000003</v>
      </c>
      <c r="I85" s="125">
        <v>4.6481405689999997</v>
      </c>
      <c r="J85" s="73"/>
      <c r="K85" s="157">
        <v>3.4949936000000001E-2</v>
      </c>
      <c r="L85" s="125">
        <v>0</v>
      </c>
      <c r="M85" s="125">
        <v>3.9115347000000002E-2</v>
      </c>
      <c r="N85" s="125">
        <v>0.187284334</v>
      </c>
      <c r="O85" s="127">
        <v>0.13467863399999999</v>
      </c>
    </row>
    <row r="86" spans="1:15" customFormat="1" x14ac:dyDescent="0.15">
      <c r="A86" s="150">
        <v>1.1534837962962963</v>
      </c>
      <c r="B86" s="129">
        <v>1.174212962962963</v>
      </c>
      <c r="C86" s="124" t="s">
        <v>395</v>
      </c>
      <c r="D86" s="73"/>
      <c r="E86" s="156">
        <v>1.914394296</v>
      </c>
      <c r="F86" s="124">
        <v>0</v>
      </c>
      <c r="G86" s="124">
        <v>1.9611949440000001</v>
      </c>
      <c r="H86" s="124">
        <v>6.9977020420000002</v>
      </c>
      <c r="I86" s="124">
        <v>5.260278746</v>
      </c>
      <c r="J86" s="73"/>
      <c r="K86" s="156">
        <v>3.3801834000000003E-2</v>
      </c>
      <c r="L86" s="124">
        <v>0</v>
      </c>
      <c r="M86" s="124">
        <v>3.4442779E-2</v>
      </c>
      <c r="N86" s="124">
        <v>0.149196153</v>
      </c>
      <c r="O86" s="126">
        <v>0.120855667</v>
      </c>
    </row>
    <row r="87" spans="1:15" customFormat="1" x14ac:dyDescent="0.15">
      <c r="A87" s="151">
        <v>1.174212962962963</v>
      </c>
      <c r="B87" s="130">
        <v>1.1988541666666668</v>
      </c>
      <c r="C87" s="125" t="s">
        <v>395</v>
      </c>
      <c r="D87" s="73"/>
      <c r="E87" s="157">
        <v>1.9552264500000001</v>
      </c>
      <c r="F87" s="125">
        <v>0</v>
      </c>
      <c r="G87" s="125">
        <v>2.8656819769999999</v>
      </c>
      <c r="H87" s="125">
        <v>6.1582228350000001</v>
      </c>
      <c r="I87" s="125">
        <v>6.2121755590000003</v>
      </c>
      <c r="J87" s="73"/>
      <c r="K87" s="157">
        <v>2.4346408999999999E-2</v>
      </c>
      <c r="L87" s="125">
        <v>0</v>
      </c>
      <c r="M87" s="125">
        <v>4.1163663000000003E-2</v>
      </c>
      <c r="N87" s="125">
        <v>0.11509796799999999</v>
      </c>
      <c r="O87" s="127">
        <v>0.12673595400000001</v>
      </c>
    </row>
    <row r="88" spans="1:15" customFormat="1" ht="14" thickBot="1" x14ac:dyDescent="0.2">
      <c r="A88" s="152">
        <v>1.1988541666666668</v>
      </c>
      <c r="B88" s="131">
        <v>1.2083333333333333</v>
      </c>
      <c r="C88" s="132" t="s">
        <v>395</v>
      </c>
      <c r="D88" s="74"/>
      <c r="E88" s="227">
        <v>2.1837558700000002</v>
      </c>
      <c r="F88" s="132">
        <v>0</v>
      </c>
      <c r="G88" s="132">
        <v>2.8167875950000001</v>
      </c>
      <c r="H88" s="132">
        <v>5.6423689799999996</v>
      </c>
      <c r="I88" s="132">
        <v>4.653336983</v>
      </c>
      <c r="J88" s="74"/>
      <c r="K88" s="227">
        <v>2.4346408999999999E-2</v>
      </c>
      <c r="L88" s="132">
        <v>0</v>
      </c>
      <c r="M88" s="132">
        <v>4.1213099000000003E-2</v>
      </c>
      <c r="N88" s="132">
        <v>0.108470627</v>
      </c>
      <c r="O88" s="133">
        <v>9.9746095000000007E-2</v>
      </c>
    </row>
    <row r="89" spans="1:15" customFormat="1" ht="14" thickTop="1" x14ac:dyDescent="0.15">
      <c r="D89" s="3"/>
      <c r="J89" s="3"/>
    </row>
    <row r="90" spans="1:15" customFormat="1" x14ac:dyDescent="0.15">
      <c r="D90" s="3"/>
      <c r="J90" s="3"/>
    </row>
    <row r="91" spans="1:15" customFormat="1" x14ac:dyDescent="0.15">
      <c r="D91" s="3"/>
      <c r="J91" s="3"/>
    </row>
    <row r="92" spans="1:15" customFormat="1" x14ac:dyDescent="0.15">
      <c r="D92" s="3"/>
      <c r="J92" s="3"/>
    </row>
    <row r="93" spans="1:15" customFormat="1" x14ac:dyDescent="0.15">
      <c r="D93" s="3"/>
      <c r="J93" s="3"/>
    </row>
    <row r="94" spans="1:15" customFormat="1" x14ac:dyDescent="0.15">
      <c r="D94" s="3"/>
      <c r="J94" s="3"/>
    </row>
    <row r="95" spans="1:15" customFormat="1" x14ac:dyDescent="0.15">
      <c r="D95" s="3"/>
      <c r="J95" s="3"/>
    </row>
    <row r="96" spans="1:15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1:G2 G183:G65536">
    <cfRule type="cellIs" dxfId="29" priority="4" stopIfTrue="1" operator="greaterThan">
      <formula>$J$2</formula>
    </cfRule>
  </conditionalFormatting>
  <conditionalFormatting sqref="G3">
    <cfRule type="cellIs" dxfId="28" priority="3" stopIfTrue="1" operator="greaterThan">
      <formula>$J$2</formula>
    </cfRule>
  </conditionalFormatting>
  <conditionalFormatting sqref="I6:I200">
    <cfRule type="cellIs" dxfId="27" priority="1" stopIfTrue="1" operator="greaterThan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1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 enableFormatConditionsCalculation="0">
    <pageSetUpPr fitToPage="1"/>
  </sheetPr>
  <dimension ref="A1:DO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65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9" width="6.1640625" style="46" customWidth="1"/>
    <col min="20" max="119" width="8.83203125" style="46"/>
    <col min="120" max="16384" width="8.83203125" style="43"/>
  </cols>
  <sheetData>
    <row r="1" spans="1:119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64"/>
      <c r="J1" s="120"/>
      <c r="K1" s="112"/>
      <c r="L1" s="112"/>
      <c r="M1" s="41"/>
      <c r="N1" s="40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</row>
    <row r="2" spans="1:119" ht="16" x14ac:dyDescent="0.2">
      <c r="A2" s="38" t="s">
        <v>51</v>
      </c>
      <c r="F2" s="44" t="s">
        <v>35</v>
      </c>
      <c r="I2" s="189">
        <f>J2</f>
        <v>1.6318517379999999</v>
      </c>
      <c r="J2" s="233">
        <f>help1_3!B14</f>
        <v>1.6318517379999999</v>
      </c>
      <c r="K2" s="119" t="s">
        <v>171</v>
      </c>
      <c r="L2" s="113"/>
    </row>
    <row r="3" spans="1:119" s="47" customFormat="1" ht="15" customHeight="1" thickBot="1" x14ac:dyDescent="0.2">
      <c r="D3" s="66"/>
      <c r="E3" s="44"/>
      <c r="F3" s="44" t="s">
        <v>35</v>
      </c>
      <c r="G3" s="44"/>
      <c r="H3" s="45"/>
      <c r="I3" s="202">
        <f>J3</f>
        <v>2.9458410060000002</v>
      </c>
      <c r="J3" s="233">
        <f>help1_3!L14</f>
        <v>2.9458410060000002</v>
      </c>
      <c r="K3" s="113" t="s">
        <v>288</v>
      </c>
      <c r="L3" s="118"/>
      <c r="M3" s="49"/>
      <c r="N3" s="4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</row>
    <row r="4" spans="1:119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DK4" s="43"/>
      <c r="DL4" s="43"/>
      <c r="DM4" s="43"/>
      <c r="DN4" s="43"/>
      <c r="DO4" s="43"/>
    </row>
    <row r="5" spans="1:119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58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58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9" customFormat="1" x14ac:dyDescent="0.15">
      <c r="A6" s="150">
        <v>0.20833333333333334</v>
      </c>
      <c r="B6" s="129">
        <v>0.2129861111111111</v>
      </c>
      <c r="C6" s="124" t="s">
        <v>471</v>
      </c>
      <c r="D6" s="73"/>
      <c r="E6" s="156">
        <v>1.2121227619999999</v>
      </c>
      <c r="F6" s="124">
        <v>2.9193262999999998</v>
      </c>
      <c r="G6" s="124">
        <v>1.538302498</v>
      </c>
      <c r="H6" s="124">
        <v>1.5935852770000001</v>
      </c>
      <c r="I6" s="124">
        <v>1.7049054349999999</v>
      </c>
      <c r="J6" s="73"/>
      <c r="K6" s="156">
        <v>2.7941323000000001E-2</v>
      </c>
      <c r="L6" s="124">
        <v>5.5654455999999998E-2</v>
      </c>
      <c r="M6" s="124">
        <v>4.4039183000000003E-2</v>
      </c>
      <c r="N6" s="124">
        <v>5.4700026999999998E-2</v>
      </c>
      <c r="O6" s="126">
        <v>6.3001873999999999E-2</v>
      </c>
    </row>
    <row r="7" spans="1:119" customFormat="1" x14ac:dyDescent="0.15">
      <c r="A7" s="151">
        <v>0.21304398148148149</v>
      </c>
      <c r="B7" s="130">
        <v>0.24974537037037037</v>
      </c>
      <c r="C7" s="125" t="s">
        <v>472</v>
      </c>
      <c r="D7" s="73"/>
      <c r="E7" s="157">
        <v>0.840691246</v>
      </c>
      <c r="F7" s="125">
        <v>4.8838225999999998E-2</v>
      </c>
      <c r="G7" s="125">
        <v>0.81569054600000002</v>
      </c>
      <c r="H7" s="125">
        <v>1.475919269</v>
      </c>
      <c r="I7" s="125">
        <v>1.575460487</v>
      </c>
      <c r="J7" s="73"/>
      <c r="K7" s="157">
        <v>2.3033492999999999E-2</v>
      </c>
      <c r="L7" s="125">
        <v>1.050084E-3</v>
      </c>
      <c r="M7" s="125">
        <v>2.9050517000000001E-2</v>
      </c>
      <c r="N7" s="125">
        <v>6.1975874E-2</v>
      </c>
      <c r="O7" s="127">
        <v>7.1381979999999998E-2</v>
      </c>
    </row>
    <row r="8" spans="1:119" customFormat="1" x14ac:dyDescent="0.15">
      <c r="A8" s="150">
        <v>0.25005787037037036</v>
      </c>
      <c r="B8" s="129">
        <v>0.25116898148148148</v>
      </c>
      <c r="C8" s="124" t="s">
        <v>338</v>
      </c>
      <c r="D8" s="73"/>
      <c r="E8" s="156">
        <v>1.0079044349999999</v>
      </c>
      <c r="F8" s="124">
        <v>0</v>
      </c>
      <c r="G8" s="124">
        <v>0.83634966799999999</v>
      </c>
      <c r="H8" s="124">
        <v>2.2819180549999998</v>
      </c>
      <c r="I8" s="124">
        <v>2.433771771</v>
      </c>
      <c r="J8" s="73"/>
      <c r="K8" s="156">
        <v>3.2171645999999998E-2</v>
      </c>
      <c r="L8" s="124">
        <v>0</v>
      </c>
      <c r="M8" s="124">
        <v>3.6952187999999997E-2</v>
      </c>
      <c r="N8" s="124">
        <v>0.118435833</v>
      </c>
      <c r="O8" s="126">
        <v>0.13641089200000001</v>
      </c>
    </row>
    <row r="9" spans="1:119" customFormat="1" x14ac:dyDescent="0.15">
      <c r="A9" s="151">
        <v>0.25116898148148148</v>
      </c>
      <c r="B9" s="130">
        <v>0.25229166666666664</v>
      </c>
      <c r="C9" s="125" t="s">
        <v>473</v>
      </c>
      <c r="D9" s="73"/>
      <c r="E9" s="157">
        <v>0.96720833299999998</v>
      </c>
      <c r="F9" s="125">
        <v>0</v>
      </c>
      <c r="G9" s="125">
        <v>1.027875452</v>
      </c>
      <c r="H9" s="125">
        <v>1.9224936109999999</v>
      </c>
      <c r="I9" s="125">
        <v>2.0372390870000001</v>
      </c>
      <c r="J9" s="73"/>
      <c r="K9" s="157">
        <v>3.2171645999999998E-2</v>
      </c>
      <c r="L9" s="125">
        <v>0</v>
      </c>
      <c r="M9" s="125">
        <v>4.6105150999999997E-2</v>
      </c>
      <c r="N9" s="125">
        <v>0.10125516399999999</v>
      </c>
      <c r="O9" s="127">
        <v>0.11662270600000001</v>
      </c>
    </row>
    <row r="10" spans="1:119" customFormat="1" x14ac:dyDescent="0.15">
      <c r="A10" s="150">
        <v>0.25229166666666664</v>
      </c>
      <c r="B10" s="129">
        <v>0.25391203703703702</v>
      </c>
      <c r="C10" s="124" t="s">
        <v>338</v>
      </c>
      <c r="D10" s="73"/>
      <c r="E10" s="156">
        <v>1.1254386510000001</v>
      </c>
      <c r="F10" s="124">
        <v>0</v>
      </c>
      <c r="G10" s="124">
        <v>0.66184922800000001</v>
      </c>
      <c r="H10" s="124">
        <v>1.358843491</v>
      </c>
      <c r="I10" s="124">
        <v>1.4361729830000001</v>
      </c>
      <c r="J10" s="73"/>
      <c r="K10" s="156">
        <v>3.9565408000000003E-2</v>
      </c>
      <c r="L10" s="124">
        <v>0</v>
      </c>
      <c r="M10" s="124">
        <v>3.0892058999999999E-2</v>
      </c>
      <c r="N10" s="124">
        <v>7.4138857000000002E-2</v>
      </c>
      <c r="O10" s="126">
        <v>8.5390943999999996E-2</v>
      </c>
    </row>
    <row r="11" spans="1:119" customFormat="1" x14ac:dyDescent="0.15">
      <c r="A11" s="151">
        <v>0.25391203703703702</v>
      </c>
      <c r="B11" s="130">
        <v>0.25738425925925928</v>
      </c>
      <c r="C11" s="125" t="s">
        <v>339</v>
      </c>
      <c r="D11" s="73"/>
      <c r="E11" s="157">
        <v>1.9436240490000001</v>
      </c>
      <c r="F11" s="125">
        <v>0.54391023599999999</v>
      </c>
      <c r="G11" s="125">
        <v>1.491873464</v>
      </c>
      <c r="H11" s="125">
        <v>2.3708819380000001</v>
      </c>
      <c r="I11" s="125">
        <v>2.4944318619999999</v>
      </c>
      <c r="J11" s="73"/>
      <c r="K11" s="157">
        <v>7.5541005999999994E-2</v>
      </c>
      <c r="L11" s="125">
        <v>1.143565E-2</v>
      </c>
      <c r="M11" s="125">
        <v>7.3071179E-2</v>
      </c>
      <c r="N11" s="125">
        <v>0.13520701500000001</v>
      </c>
      <c r="O11" s="127">
        <v>0.15572744399999999</v>
      </c>
    </row>
    <row r="12" spans="1:119" customFormat="1" x14ac:dyDescent="0.15">
      <c r="A12" s="150">
        <v>0.25738425925925928</v>
      </c>
      <c r="B12" s="129">
        <v>0.25769675925925922</v>
      </c>
      <c r="C12" s="124" t="s">
        <v>338</v>
      </c>
      <c r="D12" s="73"/>
      <c r="E12" s="156">
        <v>1.6280337819999999</v>
      </c>
      <c r="F12" s="124">
        <v>0</v>
      </c>
      <c r="G12" s="124">
        <v>1.5620005029999999</v>
      </c>
      <c r="H12" s="124">
        <v>2.41366499</v>
      </c>
      <c r="I12" s="124">
        <v>2.5517736000000002</v>
      </c>
      <c r="J12" s="73"/>
      <c r="K12" s="156">
        <v>6.6282735999999995E-2</v>
      </c>
      <c r="L12" s="124">
        <v>0</v>
      </c>
      <c r="M12" s="124">
        <v>7.9998303000000007E-2</v>
      </c>
      <c r="N12" s="124">
        <v>0.140946236</v>
      </c>
      <c r="O12" s="126">
        <v>0.162337709</v>
      </c>
    </row>
    <row r="13" spans="1:119" customFormat="1" x14ac:dyDescent="0.15">
      <c r="A13" s="151">
        <v>0.25769675925925922</v>
      </c>
      <c r="B13" s="130">
        <v>0.26010416666666664</v>
      </c>
      <c r="C13" s="125" t="s">
        <v>340</v>
      </c>
      <c r="D13" s="73"/>
      <c r="E13" s="157">
        <v>1.56709991</v>
      </c>
      <c r="F13" s="125">
        <v>0</v>
      </c>
      <c r="G13" s="125">
        <v>2.0254284810000001</v>
      </c>
      <c r="H13" s="125">
        <v>2.5442399120000001</v>
      </c>
      <c r="I13" s="125">
        <v>2.6842088940000002</v>
      </c>
      <c r="J13" s="73"/>
      <c r="K13" s="157">
        <v>6.5231506999999994E-2</v>
      </c>
      <c r="L13" s="125">
        <v>0</v>
      </c>
      <c r="M13" s="125">
        <v>0.106660397</v>
      </c>
      <c r="N13" s="125">
        <v>0.15034704600000001</v>
      </c>
      <c r="O13" s="127">
        <v>0.173165285</v>
      </c>
    </row>
    <row r="14" spans="1:119" customFormat="1" x14ac:dyDescent="0.15">
      <c r="A14" s="150">
        <v>0.26010416666666664</v>
      </c>
      <c r="B14" s="129">
        <v>0.27355324074074078</v>
      </c>
      <c r="C14" s="124" t="s">
        <v>338</v>
      </c>
      <c r="D14" s="73"/>
      <c r="E14" s="156">
        <v>1.1873752150000001</v>
      </c>
      <c r="F14" s="124">
        <v>0</v>
      </c>
      <c r="G14" s="124">
        <v>2.0571942480000001</v>
      </c>
      <c r="H14" s="124">
        <v>2.9518188329999999</v>
      </c>
      <c r="I14" s="124">
        <v>3.031695037</v>
      </c>
      <c r="J14" s="73"/>
      <c r="K14" s="156">
        <v>5.4800225000000001E-2</v>
      </c>
      <c r="L14" s="124">
        <v>0</v>
      </c>
      <c r="M14" s="124">
        <v>0.12134989</v>
      </c>
      <c r="N14" s="124">
        <v>0.18712738300000001</v>
      </c>
      <c r="O14" s="126">
        <v>0.20884876899999999</v>
      </c>
    </row>
    <row r="15" spans="1:119" customFormat="1" x14ac:dyDescent="0.15">
      <c r="A15" s="151">
        <v>0.27355324074074078</v>
      </c>
      <c r="B15" s="130">
        <v>0.27482638888888888</v>
      </c>
      <c r="C15" s="125" t="s">
        <v>188</v>
      </c>
      <c r="D15" s="73"/>
      <c r="E15" s="157">
        <v>0.83039785099999996</v>
      </c>
      <c r="F15" s="125">
        <v>0</v>
      </c>
      <c r="G15" s="125">
        <v>1.8600950949999999</v>
      </c>
      <c r="H15" s="125">
        <v>2.6193255280000001</v>
      </c>
      <c r="I15" s="125">
        <v>2.6911786690000001</v>
      </c>
      <c r="J15" s="73"/>
      <c r="K15" s="157">
        <v>4.272082E-2</v>
      </c>
      <c r="L15" s="125">
        <v>0</v>
      </c>
      <c r="M15" s="125">
        <v>0.123638593</v>
      </c>
      <c r="N15" s="125">
        <v>0.18911252000000001</v>
      </c>
      <c r="O15" s="127">
        <v>0.21034942400000001</v>
      </c>
    </row>
    <row r="16" spans="1:119" customFormat="1" x14ac:dyDescent="0.15">
      <c r="A16" s="150">
        <v>0.27482638888888888</v>
      </c>
      <c r="B16" s="129">
        <v>0.27909722222222222</v>
      </c>
      <c r="C16" s="124" t="s">
        <v>338</v>
      </c>
      <c r="D16" s="73"/>
      <c r="E16" s="156">
        <v>0.23558501700000001</v>
      </c>
      <c r="F16" s="124">
        <v>0</v>
      </c>
      <c r="G16" s="124">
        <v>1.344516346</v>
      </c>
      <c r="H16" s="124">
        <v>2.3691527309999998</v>
      </c>
      <c r="I16" s="124">
        <v>2.4303381590000002</v>
      </c>
      <c r="J16" s="73"/>
      <c r="K16" s="156">
        <v>1.2424519E-2</v>
      </c>
      <c r="L16" s="124">
        <v>0</v>
      </c>
      <c r="M16" s="124">
        <v>9.0171921000000002E-2</v>
      </c>
      <c r="N16" s="124">
        <v>0.17336051099999999</v>
      </c>
      <c r="O16" s="126">
        <v>0.19220672599999999</v>
      </c>
    </row>
    <row r="17" spans="1:15" customFormat="1" x14ac:dyDescent="0.15">
      <c r="A17" s="151">
        <v>0.27909722222222222</v>
      </c>
      <c r="B17" s="130">
        <v>0.28097222222222223</v>
      </c>
      <c r="C17" s="125" t="s">
        <v>474</v>
      </c>
      <c r="D17" s="73"/>
      <c r="E17" s="157">
        <v>0</v>
      </c>
      <c r="F17" s="125">
        <v>0</v>
      </c>
      <c r="G17" s="125">
        <v>1.3750930720000001</v>
      </c>
      <c r="H17" s="125">
        <v>2.6756127240000001</v>
      </c>
      <c r="I17" s="125">
        <v>2.7968887480000002</v>
      </c>
      <c r="J17" s="73"/>
      <c r="K17" s="157">
        <v>0</v>
      </c>
      <c r="L17" s="125">
        <v>0</v>
      </c>
      <c r="M17" s="125">
        <v>9.7110581000000001E-2</v>
      </c>
      <c r="N17" s="125">
        <v>0.20521687699999999</v>
      </c>
      <c r="O17" s="127">
        <v>0.23138620900000001</v>
      </c>
    </row>
    <row r="18" spans="1:15" customFormat="1" x14ac:dyDescent="0.15">
      <c r="A18" s="150">
        <v>0.28097222222222223</v>
      </c>
      <c r="B18" s="129">
        <v>0.29096064814814815</v>
      </c>
      <c r="C18" s="124" t="s">
        <v>338</v>
      </c>
      <c r="D18" s="73"/>
      <c r="E18" s="156">
        <v>6.8496342000000002E-2</v>
      </c>
      <c r="F18" s="124">
        <v>0</v>
      </c>
      <c r="G18" s="124">
        <v>1.0659164249999999</v>
      </c>
      <c r="H18" s="124">
        <v>1.9145443310000001</v>
      </c>
      <c r="I18" s="124">
        <v>2.058438373</v>
      </c>
      <c r="J18" s="73"/>
      <c r="K18" s="156">
        <v>4.0345670000000002E-3</v>
      </c>
      <c r="L18" s="124">
        <v>0</v>
      </c>
      <c r="M18" s="124">
        <v>7.8397150999999998E-2</v>
      </c>
      <c r="N18" s="124">
        <v>0.152608506</v>
      </c>
      <c r="O18" s="126">
        <v>0.175769967</v>
      </c>
    </row>
    <row r="19" spans="1:15" customFormat="1" x14ac:dyDescent="0.15">
      <c r="A19" s="151">
        <v>0.29096064814814815</v>
      </c>
      <c r="B19" s="130">
        <v>0.29452546296296295</v>
      </c>
      <c r="C19" s="125" t="s">
        <v>339</v>
      </c>
      <c r="D19" s="73"/>
      <c r="E19" s="157">
        <v>0</v>
      </c>
      <c r="F19" s="125">
        <v>0</v>
      </c>
      <c r="G19" s="125">
        <v>0.59906232299999995</v>
      </c>
      <c r="H19" s="125">
        <v>1.6397159130000001</v>
      </c>
      <c r="I19" s="125">
        <v>1.7624302890000001</v>
      </c>
      <c r="J19" s="73"/>
      <c r="K19" s="157">
        <v>0</v>
      </c>
      <c r="L19" s="125">
        <v>0</v>
      </c>
      <c r="M19" s="125">
        <v>4.4346589999999998E-2</v>
      </c>
      <c r="N19" s="125">
        <v>0.13495012000000001</v>
      </c>
      <c r="O19" s="127">
        <v>0.155431559</v>
      </c>
    </row>
    <row r="20" spans="1:15" customFormat="1" x14ac:dyDescent="0.15">
      <c r="A20" s="150">
        <v>0.29452546296296295</v>
      </c>
      <c r="B20" s="129">
        <v>0.29484953703703703</v>
      </c>
      <c r="C20" s="124" t="s">
        <v>338</v>
      </c>
      <c r="D20" s="73"/>
      <c r="E20" s="156">
        <v>0</v>
      </c>
      <c r="F20" s="124">
        <v>0</v>
      </c>
      <c r="G20" s="124">
        <v>0.59443270500000001</v>
      </c>
      <c r="H20" s="124">
        <v>1.4983832580000001</v>
      </c>
      <c r="I20" s="124">
        <v>1.6195551619999999</v>
      </c>
      <c r="J20" s="73"/>
      <c r="K20" s="156">
        <v>0</v>
      </c>
      <c r="L20" s="124">
        <v>0</v>
      </c>
      <c r="M20" s="124">
        <v>4.3421878999999997E-2</v>
      </c>
      <c r="N20" s="124">
        <v>0.122775018</v>
      </c>
      <c r="O20" s="126">
        <v>0.141408637</v>
      </c>
    </row>
    <row r="21" spans="1:15" customFormat="1" x14ac:dyDescent="0.15">
      <c r="A21" s="151">
        <v>0.29484953703703703</v>
      </c>
      <c r="B21" s="130">
        <v>0.29586805555555556</v>
      </c>
      <c r="C21" s="125" t="s">
        <v>188</v>
      </c>
      <c r="D21" s="73"/>
      <c r="E21" s="157">
        <v>0</v>
      </c>
      <c r="F21" s="125">
        <v>0</v>
      </c>
      <c r="G21" s="125">
        <v>0.438050145</v>
      </c>
      <c r="H21" s="125">
        <v>1.4050048150000001</v>
      </c>
      <c r="I21" s="125">
        <v>1.525976183</v>
      </c>
      <c r="J21" s="73"/>
      <c r="K21" s="157">
        <v>0</v>
      </c>
      <c r="L21" s="125">
        <v>0</v>
      </c>
      <c r="M21" s="125">
        <v>3.2536997999999998E-2</v>
      </c>
      <c r="N21" s="125">
        <v>0.115090732</v>
      </c>
      <c r="O21" s="127">
        <v>0.13255810300000001</v>
      </c>
    </row>
    <row r="22" spans="1:15" customFormat="1" x14ac:dyDescent="0.15">
      <c r="A22" s="150">
        <v>0.29586805555555556</v>
      </c>
      <c r="B22" s="129">
        <v>0.30741898148148145</v>
      </c>
      <c r="C22" s="124" t="s">
        <v>338</v>
      </c>
      <c r="D22" s="73"/>
      <c r="E22" s="156">
        <v>5.1340110000000001E-2</v>
      </c>
      <c r="F22" s="124">
        <v>0</v>
      </c>
      <c r="G22" s="124">
        <v>0.181098077</v>
      </c>
      <c r="H22" s="124">
        <v>1.042111309</v>
      </c>
      <c r="I22" s="124">
        <v>1.137024034</v>
      </c>
      <c r="J22" s="73"/>
      <c r="K22" s="156">
        <v>3.416348E-3</v>
      </c>
      <c r="L22" s="124">
        <v>0</v>
      </c>
      <c r="M22" s="124">
        <v>1.402862E-2</v>
      </c>
      <c r="N22" s="124">
        <v>8.6343423000000002E-2</v>
      </c>
      <c r="O22" s="126">
        <v>9.9447803000000001E-2</v>
      </c>
    </row>
    <row r="23" spans="1:15" customFormat="1" x14ac:dyDescent="0.15">
      <c r="A23" s="151">
        <v>0.30741898148148145</v>
      </c>
      <c r="B23" s="130">
        <v>0.30959490740740742</v>
      </c>
      <c r="C23" s="125" t="s">
        <v>475</v>
      </c>
      <c r="D23" s="73"/>
      <c r="E23" s="157">
        <v>0.60053208899999999</v>
      </c>
      <c r="F23" s="125">
        <v>0</v>
      </c>
      <c r="G23" s="125">
        <v>0.47708784999999998</v>
      </c>
      <c r="H23" s="125">
        <v>1.598744892</v>
      </c>
      <c r="I23" s="125">
        <v>1.7559085139999999</v>
      </c>
      <c r="J23" s="73"/>
      <c r="K23" s="157">
        <v>4.0693713999999999E-2</v>
      </c>
      <c r="L23" s="125">
        <v>0</v>
      </c>
      <c r="M23" s="125">
        <v>3.6866123000000001E-2</v>
      </c>
      <c r="N23" s="125">
        <v>0.133462688</v>
      </c>
      <c r="O23" s="127">
        <v>0.15371837899999999</v>
      </c>
    </row>
    <row r="24" spans="1:15" customFormat="1" x14ac:dyDescent="0.15">
      <c r="A24" s="150">
        <v>0.30959490740740742</v>
      </c>
      <c r="B24" s="129">
        <v>0.31135416666666665</v>
      </c>
      <c r="C24" s="124" t="s">
        <v>338</v>
      </c>
      <c r="D24" s="73"/>
      <c r="E24" s="156">
        <v>1.0789623610000001</v>
      </c>
      <c r="F24" s="124">
        <v>0.37458702700000002</v>
      </c>
      <c r="G24" s="124">
        <v>1.079173422</v>
      </c>
      <c r="H24" s="124">
        <v>1.957541626</v>
      </c>
      <c r="I24" s="124">
        <v>2.1530910090000002</v>
      </c>
      <c r="J24" s="73"/>
      <c r="K24" s="156">
        <v>7.3501256000000001E-2</v>
      </c>
      <c r="L24" s="124">
        <v>1.7450927000000001E-2</v>
      </c>
      <c r="M24" s="124">
        <v>8.3653500000000006E-2</v>
      </c>
      <c r="N24" s="124">
        <v>0.16359188299999999</v>
      </c>
      <c r="O24" s="126">
        <v>0.18842029599999999</v>
      </c>
    </row>
    <row r="25" spans="1:15" customFormat="1" x14ac:dyDescent="0.15">
      <c r="A25" s="151">
        <v>0.31135416666666665</v>
      </c>
      <c r="B25" s="130">
        <v>0.31248842592592591</v>
      </c>
      <c r="C25" s="125" t="s">
        <v>473</v>
      </c>
      <c r="D25" s="73"/>
      <c r="E25" s="157">
        <v>0.68266466599999998</v>
      </c>
      <c r="F25" s="125">
        <v>0</v>
      </c>
      <c r="G25" s="125">
        <v>1.318280967</v>
      </c>
      <c r="H25" s="125">
        <v>2.3619619159999998</v>
      </c>
      <c r="I25" s="125">
        <v>2.5618903089999998</v>
      </c>
      <c r="J25" s="73"/>
      <c r="K25" s="157">
        <v>4.6615920999999998E-2</v>
      </c>
      <c r="L25" s="125">
        <v>0</v>
      </c>
      <c r="M25" s="125">
        <v>0.103092173</v>
      </c>
      <c r="N25" s="125">
        <v>0.201679256</v>
      </c>
      <c r="O25" s="127">
        <v>0.228295259</v>
      </c>
    </row>
    <row r="26" spans="1:15" customFormat="1" x14ac:dyDescent="0.15">
      <c r="A26" s="150">
        <v>0.31248842592592591</v>
      </c>
      <c r="B26" s="129">
        <v>0.31276620370370373</v>
      </c>
      <c r="C26" s="124" t="s">
        <v>338</v>
      </c>
      <c r="D26" s="73"/>
      <c r="E26" s="156">
        <v>0.59129842300000002</v>
      </c>
      <c r="F26" s="124">
        <v>0</v>
      </c>
      <c r="G26" s="124">
        <v>1.5264942500000001</v>
      </c>
      <c r="H26" s="124">
        <v>2.6499735819999999</v>
      </c>
      <c r="I26" s="124">
        <v>2.8444236520000001</v>
      </c>
      <c r="J26" s="73"/>
      <c r="K26" s="156">
        <v>3.9909627000000003E-2</v>
      </c>
      <c r="L26" s="124">
        <v>0</v>
      </c>
      <c r="M26" s="124">
        <v>0.11954598499999999</v>
      </c>
      <c r="N26" s="124">
        <v>0.22672569300000001</v>
      </c>
      <c r="O26" s="126">
        <v>0.25315005600000001</v>
      </c>
    </row>
    <row r="27" spans="1:15" customFormat="1" x14ac:dyDescent="0.15">
      <c r="A27" s="151">
        <v>0.31276620370370373</v>
      </c>
      <c r="B27" s="130">
        <v>0.31377314814814816</v>
      </c>
      <c r="C27" s="125" t="s">
        <v>188</v>
      </c>
      <c r="D27" s="73"/>
      <c r="E27" s="157">
        <v>0.255513025</v>
      </c>
      <c r="F27" s="125">
        <v>0</v>
      </c>
      <c r="G27" s="125">
        <v>1.4250472169999999</v>
      </c>
      <c r="H27" s="125">
        <v>2.0959050850000001</v>
      </c>
      <c r="I27" s="125">
        <v>2.2707617779999998</v>
      </c>
      <c r="J27" s="73"/>
      <c r="K27" s="157">
        <v>1.7274154999999999E-2</v>
      </c>
      <c r="L27" s="125">
        <v>0</v>
      </c>
      <c r="M27" s="125">
        <v>0.11190061499999999</v>
      </c>
      <c r="N27" s="125">
        <v>0.180148523</v>
      </c>
      <c r="O27" s="127">
        <v>0.20349679700000001</v>
      </c>
    </row>
    <row r="28" spans="1:15" customFormat="1" x14ac:dyDescent="0.15">
      <c r="A28" s="150">
        <v>0.31377314814814816</v>
      </c>
      <c r="B28" s="129">
        <v>0.31520833333333331</v>
      </c>
      <c r="C28" s="124" t="s">
        <v>338</v>
      </c>
      <c r="D28" s="73"/>
      <c r="E28" s="156">
        <v>0.143767752</v>
      </c>
      <c r="F28" s="124">
        <v>0</v>
      </c>
      <c r="G28" s="124">
        <v>1.4137761069999999</v>
      </c>
      <c r="H28" s="124">
        <v>1.959000238</v>
      </c>
      <c r="I28" s="124">
        <v>2.1670489110000002</v>
      </c>
      <c r="J28" s="73"/>
      <c r="K28" s="156">
        <v>1.0075393E-2</v>
      </c>
      <c r="L28" s="124">
        <v>0</v>
      </c>
      <c r="M28" s="124">
        <v>0.113841622</v>
      </c>
      <c r="N28" s="124">
        <v>0.170794324</v>
      </c>
      <c r="O28" s="126">
        <v>0.196715855</v>
      </c>
    </row>
    <row r="29" spans="1:15" customFormat="1" x14ac:dyDescent="0.15">
      <c r="A29" s="151">
        <v>0.31520833333333331</v>
      </c>
      <c r="B29" s="130">
        <v>0.31708333333333333</v>
      </c>
      <c r="C29" s="125" t="s">
        <v>474</v>
      </c>
      <c r="D29" s="73"/>
      <c r="E29" s="157">
        <v>0.50683067500000001</v>
      </c>
      <c r="F29" s="125">
        <v>0</v>
      </c>
      <c r="G29" s="125">
        <v>1.6590514329999999</v>
      </c>
      <c r="H29" s="125">
        <v>1.9282799749999999</v>
      </c>
      <c r="I29" s="125">
        <v>2.139353335</v>
      </c>
      <c r="J29" s="73"/>
      <c r="K29" s="157">
        <v>3.5634828E-2</v>
      </c>
      <c r="L29" s="125">
        <v>0</v>
      </c>
      <c r="M29" s="125">
        <v>0.131783495</v>
      </c>
      <c r="N29" s="125">
        <v>0.16886105700000001</v>
      </c>
      <c r="O29" s="127">
        <v>0.19448917499999999</v>
      </c>
    </row>
    <row r="30" spans="1:15" customFormat="1" x14ac:dyDescent="0.15">
      <c r="A30" s="150">
        <v>0.31708333333333333</v>
      </c>
      <c r="B30" s="129">
        <v>0.32563657407407409</v>
      </c>
      <c r="C30" s="124" t="s">
        <v>338</v>
      </c>
      <c r="D30" s="73"/>
      <c r="E30" s="156">
        <v>0.73647506699999998</v>
      </c>
      <c r="F30" s="124">
        <v>4.6795460999999997E-2</v>
      </c>
      <c r="G30" s="124">
        <v>1.996185367</v>
      </c>
      <c r="H30" s="124">
        <v>2.1836391069999999</v>
      </c>
      <c r="I30" s="124">
        <v>2.4023220429999999</v>
      </c>
      <c r="J30" s="73"/>
      <c r="K30" s="156">
        <v>5.2125102999999999E-2</v>
      </c>
      <c r="L30" s="124">
        <v>2.1742459999999999E-3</v>
      </c>
      <c r="M30" s="124">
        <v>0.15739409200000001</v>
      </c>
      <c r="N30" s="124">
        <v>0.19132132900000001</v>
      </c>
      <c r="O30" s="126">
        <v>0.21564514200000001</v>
      </c>
    </row>
    <row r="31" spans="1:15" customFormat="1" x14ac:dyDescent="0.15">
      <c r="A31" s="151">
        <v>0.32563657407407409</v>
      </c>
      <c r="B31" s="130">
        <v>0.32803240740740741</v>
      </c>
      <c r="C31" s="125" t="s">
        <v>340</v>
      </c>
      <c r="D31" s="73"/>
      <c r="E31" s="157">
        <v>1.064864705</v>
      </c>
      <c r="F31" s="125">
        <v>0</v>
      </c>
      <c r="G31" s="125">
        <v>1.954840449</v>
      </c>
      <c r="H31" s="125">
        <v>2.4666269089999999</v>
      </c>
      <c r="I31" s="125">
        <v>2.7319621590000001</v>
      </c>
      <c r="J31" s="73"/>
      <c r="K31" s="157">
        <v>7.6325612000000001E-2</v>
      </c>
      <c r="L31" s="125">
        <v>0</v>
      </c>
      <c r="M31" s="125">
        <v>0.15662625099999999</v>
      </c>
      <c r="N31" s="125">
        <v>0.21876072399999999</v>
      </c>
      <c r="O31" s="127">
        <v>0.247530571</v>
      </c>
    </row>
    <row r="32" spans="1:15" customFormat="1" x14ac:dyDescent="0.15">
      <c r="A32" s="150">
        <v>0.32803240740740741</v>
      </c>
      <c r="B32" s="129">
        <v>0.33884259259259258</v>
      </c>
      <c r="C32" s="124" t="s">
        <v>338</v>
      </c>
      <c r="D32" s="73"/>
      <c r="E32" s="156">
        <v>0.45118501100000002</v>
      </c>
      <c r="F32" s="124">
        <v>0</v>
      </c>
      <c r="G32" s="124">
        <v>1.0499748179999999</v>
      </c>
      <c r="H32" s="124">
        <v>2.2527643629999998</v>
      </c>
      <c r="I32" s="124">
        <v>2.5094210609999998</v>
      </c>
      <c r="J32" s="73"/>
      <c r="K32" s="156">
        <v>3.2640475000000002E-2</v>
      </c>
      <c r="L32" s="124">
        <v>0</v>
      </c>
      <c r="M32" s="124">
        <v>8.3322584000000005E-2</v>
      </c>
      <c r="N32" s="124">
        <v>0.203309394</v>
      </c>
      <c r="O32" s="126">
        <v>0.23416575100000001</v>
      </c>
    </row>
    <row r="33" spans="1:15" customFormat="1" x14ac:dyDescent="0.15">
      <c r="A33" s="151">
        <v>0.33884259259259258</v>
      </c>
      <c r="B33" s="130">
        <v>0.3399652777777778</v>
      </c>
      <c r="C33" s="125" t="s">
        <v>473</v>
      </c>
      <c r="D33" s="73"/>
      <c r="E33" s="157">
        <v>0.99505916999999999</v>
      </c>
      <c r="F33" s="125">
        <v>0</v>
      </c>
      <c r="G33" s="125">
        <v>0.72275157999999995</v>
      </c>
      <c r="H33" s="125">
        <v>3.095548569</v>
      </c>
      <c r="I33" s="125">
        <v>3.4407397739999999</v>
      </c>
      <c r="J33" s="73"/>
      <c r="K33" s="157">
        <v>7.1953539999999996E-2</v>
      </c>
      <c r="L33" s="125">
        <v>0</v>
      </c>
      <c r="M33" s="125">
        <v>5.7516341999999998E-2</v>
      </c>
      <c r="N33" s="125">
        <v>0.28531880399999998</v>
      </c>
      <c r="O33" s="127">
        <v>0.32862176599999998</v>
      </c>
    </row>
    <row r="34" spans="1:15" customFormat="1" x14ac:dyDescent="0.15">
      <c r="A34" s="150">
        <v>0.3399652777777778</v>
      </c>
      <c r="B34" s="129">
        <v>0.3402546296296296</v>
      </c>
      <c r="C34" s="124" t="s">
        <v>338</v>
      </c>
      <c r="D34" s="73"/>
      <c r="E34" s="156">
        <v>0.99368146599999996</v>
      </c>
      <c r="F34" s="124">
        <v>0</v>
      </c>
      <c r="G34" s="124">
        <v>0.71904643099999999</v>
      </c>
      <c r="H34" s="124">
        <v>3.1328925330000001</v>
      </c>
      <c r="I34" s="124">
        <v>3.4817827979999998</v>
      </c>
      <c r="J34" s="73"/>
      <c r="K34" s="156">
        <v>7.1953539999999996E-2</v>
      </c>
      <c r="L34" s="124">
        <v>0</v>
      </c>
      <c r="M34" s="124">
        <v>5.7516341999999998E-2</v>
      </c>
      <c r="N34" s="124">
        <v>0.290269787</v>
      </c>
      <c r="O34" s="126">
        <v>0.33432416199999998</v>
      </c>
    </row>
    <row r="35" spans="1:15" customFormat="1" x14ac:dyDescent="0.15">
      <c r="A35" s="151">
        <v>0.3404282407407408</v>
      </c>
      <c r="B35" s="130">
        <v>0.39716435185185189</v>
      </c>
      <c r="C35" s="125" t="s">
        <v>476</v>
      </c>
      <c r="D35" s="73"/>
      <c r="E35" s="157">
        <v>1.078082062</v>
      </c>
      <c r="F35" s="125">
        <v>0.49507775900000001</v>
      </c>
      <c r="G35" s="125">
        <v>1.926397191</v>
      </c>
      <c r="H35" s="125">
        <v>4.0962642660000004</v>
      </c>
      <c r="I35" s="125">
        <v>4.5244985</v>
      </c>
      <c r="J35" s="73"/>
      <c r="K35" s="157">
        <v>7.8370444999999997E-2</v>
      </c>
      <c r="L35" s="125">
        <v>2.9834651E-2</v>
      </c>
      <c r="M35" s="125">
        <v>0.15769123900000001</v>
      </c>
      <c r="N35" s="125">
        <v>0.39771841800000002</v>
      </c>
      <c r="O35" s="127">
        <v>0.454749662</v>
      </c>
    </row>
    <row r="36" spans="1:15" customFormat="1" x14ac:dyDescent="0.15">
      <c r="A36" s="150">
        <v>0.39716435185185189</v>
      </c>
      <c r="B36" s="129">
        <v>0.47849537037037032</v>
      </c>
      <c r="C36" s="124" t="s">
        <v>477</v>
      </c>
      <c r="D36" s="73"/>
      <c r="E36" s="156">
        <v>1.0660821380000001</v>
      </c>
      <c r="F36" s="124">
        <v>0.27686734800000001</v>
      </c>
      <c r="G36" s="124">
        <v>1.307637266</v>
      </c>
      <c r="H36" s="124">
        <v>2.3638215210000002</v>
      </c>
      <c r="I36" s="124">
        <v>2.5966606479999998</v>
      </c>
      <c r="J36" s="73"/>
      <c r="K36" s="156">
        <v>9.7364878000000002E-2</v>
      </c>
      <c r="L36" s="124">
        <v>2.3285185999999999E-2</v>
      </c>
      <c r="M36" s="124">
        <v>0.12983725600000001</v>
      </c>
      <c r="N36" s="124">
        <v>0.28132166199999997</v>
      </c>
      <c r="O36" s="126">
        <v>0.31928633099999998</v>
      </c>
    </row>
    <row r="37" spans="1:15" customFormat="1" x14ac:dyDescent="0.15">
      <c r="A37" s="151">
        <v>0.47916666666666669</v>
      </c>
      <c r="B37" s="130">
        <v>0.49474537037037036</v>
      </c>
      <c r="C37" s="125" t="s">
        <v>206</v>
      </c>
      <c r="D37" s="73"/>
      <c r="E37" s="157">
        <v>1.538390446</v>
      </c>
      <c r="F37" s="125">
        <v>1.100248425</v>
      </c>
      <c r="G37" s="125">
        <v>1.585739741</v>
      </c>
      <c r="H37" s="125">
        <v>2.6212838089999999</v>
      </c>
      <c r="I37" s="125">
        <v>2.750522057</v>
      </c>
      <c r="J37" s="73"/>
      <c r="K37" s="157">
        <v>0.15175235300000001</v>
      </c>
      <c r="L37" s="125">
        <v>0.10039200400000001</v>
      </c>
      <c r="M37" s="125">
        <v>0.17011188799999999</v>
      </c>
      <c r="N37" s="125">
        <v>0.340199209</v>
      </c>
      <c r="O37" s="127">
        <v>0.37498013099999999</v>
      </c>
    </row>
    <row r="38" spans="1:15" customFormat="1" x14ac:dyDescent="0.15">
      <c r="A38" s="150">
        <v>0.495150462962963</v>
      </c>
      <c r="B38" s="129">
        <v>0.53800925925925924</v>
      </c>
      <c r="C38" s="124" t="s">
        <v>478</v>
      </c>
      <c r="D38" s="73"/>
      <c r="E38" s="156">
        <v>2.6633283149999998</v>
      </c>
      <c r="F38" s="124">
        <v>1.8301297139999999</v>
      </c>
      <c r="G38" s="124">
        <v>2.99662411</v>
      </c>
      <c r="H38" s="124">
        <v>3.9278244230000001</v>
      </c>
      <c r="I38" s="124">
        <v>4.2588790479999998</v>
      </c>
      <c r="J38" s="73"/>
      <c r="K38" s="156">
        <v>0.27372973099999998</v>
      </c>
      <c r="L38" s="124">
        <v>0.16226088699999999</v>
      </c>
      <c r="M38" s="124">
        <v>0.33132475900000002</v>
      </c>
      <c r="N38" s="124">
        <v>0.525023821</v>
      </c>
      <c r="O38" s="126">
        <v>0.59986268899999995</v>
      </c>
    </row>
    <row r="39" spans="1:15" customFormat="1" x14ac:dyDescent="0.15">
      <c r="A39" s="151">
        <v>0.53800925925925924</v>
      </c>
      <c r="B39" s="130">
        <v>0.58070601851851855</v>
      </c>
      <c r="C39" s="125" t="s">
        <v>247</v>
      </c>
      <c r="D39" s="73"/>
      <c r="E39" s="157">
        <v>3.6636720280000001</v>
      </c>
      <c r="F39" s="125">
        <v>2.627379629</v>
      </c>
      <c r="G39" s="125">
        <v>4.515238353</v>
      </c>
      <c r="H39" s="125">
        <v>4.97937429</v>
      </c>
      <c r="I39" s="125">
        <v>5.354160126</v>
      </c>
      <c r="J39" s="73"/>
      <c r="K39" s="157">
        <v>0.38411176600000002</v>
      </c>
      <c r="L39" s="125">
        <v>0.230065201</v>
      </c>
      <c r="M39" s="125">
        <v>0.50057220700000005</v>
      </c>
      <c r="N39" s="125">
        <v>0.67052372100000002</v>
      </c>
      <c r="O39" s="127">
        <v>0.75887331599999996</v>
      </c>
    </row>
    <row r="40" spans="1:15" customFormat="1" x14ac:dyDescent="0.15">
      <c r="A40" s="150">
        <v>0.58076388888888886</v>
      </c>
      <c r="B40" s="129">
        <v>0.6035300925925926</v>
      </c>
      <c r="C40" s="124" t="s">
        <v>479</v>
      </c>
      <c r="D40" s="73"/>
      <c r="E40" s="156">
        <v>4.2174684170000001</v>
      </c>
      <c r="F40" s="124">
        <v>3.9493463430000002</v>
      </c>
      <c r="G40" s="124">
        <v>4.7782245760000004</v>
      </c>
      <c r="H40" s="124">
        <v>5.0285331380000002</v>
      </c>
      <c r="I40" s="124">
        <v>5.4946709540000001</v>
      </c>
      <c r="J40" s="73"/>
      <c r="K40" s="156">
        <v>0.44810778200000001</v>
      </c>
      <c r="L40" s="124">
        <v>0.35153764300000001</v>
      </c>
      <c r="M40" s="124">
        <v>0.53900266200000002</v>
      </c>
      <c r="N40" s="124">
        <v>0.68887055500000005</v>
      </c>
      <c r="O40" s="126">
        <v>0.79216281799999999</v>
      </c>
    </row>
    <row r="41" spans="1:15" customFormat="1" x14ac:dyDescent="0.15">
      <c r="A41" s="151">
        <v>0.60416666666666663</v>
      </c>
      <c r="B41" s="130">
        <v>0.61995370370370373</v>
      </c>
      <c r="C41" s="125" t="s">
        <v>342</v>
      </c>
      <c r="D41" s="73"/>
      <c r="E41" s="157">
        <v>3.4667897870000002</v>
      </c>
      <c r="F41" s="125">
        <v>3.6985119059999998</v>
      </c>
      <c r="G41" s="125">
        <v>4.9469341460000003</v>
      </c>
      <c r="H41" s="125">
        <v>5.6527918990000003</v>
      </c>
      <c r="I41" s="125">
        <v>6.1384976030000002</v>
      </c>
      <c r="J41" s="73"/>
      <c r="K41" s="157">
        <v>0.363437438</v>
      </c>
      <c r="L41" s="125">
        <v>0.334128121</v>
      </c>
      <c r="M41" s="125">
        <v>0.55304090299999997</v>
      </c>
      <c r="N41" s="125">
        <v>0.75490923799999998</v>
      </c>
      <c r="O41" s="127">
        <v>0.86445476200000004</v>
      </c>
    </row>
    <row r="42" spans="1:15" customFormat="1" x14ac:dyDescent="0.15">
      <c r="A42" s="150">
        <v>0.61995370370370373</v>
      </c>
      <c r="B42" s="129">
        <v>0.63249999999999995</v>
      </c>
      <c r="C42" s="124" t="s">
        <v>343</v>
      </c>
      <c r="D42" s="73"/>
      <c r="E42" s="156">
        <v>1.76486893</v>
      </c>
      <c r="F42" s="124">
        <v>1.455130531</v>
      </c>
      <c r="G42" s="124">
        <v>2.248304192</v>
      </c>
      <c r="H42" s="124">
        <v>2.78591911</v>
      </c>
      <c r="I42" s="124">
        <v>3.0457732910000002</v>
      </c>
      <c r="J42" s="73"/>
      <c r="K42" s="156">
        <v>0.192793875</v>
      </c>
      <c r="L42" s="124">
        <v>0.13562964699999999</v>
      </c>
      <c r="M42" s="124">
        <v>0.26365416400000002</v>
      </c>
      <c r="N42" s="124">
        <v>0.386209054</v>
      </c>
      <c r="O42" s="126">
        <v>0.44306020400000001</v>
      </c>
    </row>
    <row r="43" spans="1:15" customFormat="1" x14ac:dyDescent="0.15">
      <c r="A43" s="151">
        <v>0.63249999999999995</v>
      </c>
      <c r="B43" s="130">
        <v>0.66531249999999997</v>
      </c>
      <c r="C43" s="125" t="s">
        <v>480</v>
      </c>
      <c r="D43" s="73"/>
      <c r="E43" s="157">
        <v>1.6130632389999999</v>
      </c>
      <c r="F43" s="125">
        <v>1.103640526</v>
      </c>
      <c r="G43" s="125">
        <v>1.9204181849999999</v>
      </c>
      <c r="H43" s="125">
        <v>2.1531258530000001</v>
      </c>
      <c r="I43" s="125">
        <v>2.3463823690000001</v>
      </c>
      <c r="J43" s="73"/>
      <c r="K43" s="157">
        <v>0.18027680700000001</v>
      </c>
      <c r="L43" s="125">
        <v>0.108014032</v>
      </c>
      <c r="M43" s="125">
        <v>0.23436394899999999</v>
      </c>
      <c r="N43" s="125">
        <v>0.32177192399999999</v>
      </c>
      <c r="O43" s="127">
        <v>0.36917266500000001</v>
      </c>
    </row>
    <row r="44" spans="1:15" customFormat="1" x14ac:dyDescent="0.15">
      <c r="A44" s="150">
        <v>0.66548611111111111</v>
      </c>
      <c r="B44" s="129">
        <v>0.70785879629629633</v>
      </c>
      <c r="C44" s="124" t="s">
        <v>481</v>
      </c>
      <c r="D44" s="73"/>
      <c r="E44" s="156">
        <v>1.463196025</v>
      </c>
      <c r="F44" s="124">
        <v>1.065010748</v>
      </c>
      <c r="G44" s="124">
        <v>1.4911961250000001</v>
      </c>
      <c r="H44" s="124">
        <v>2.3840935939999999</v>
      </c>
      <c r="I44" s="124">
        <v>2.5666777280000002</v>
      </c>
      <c r="J44" s="73"/>
      <c r="K44" s="156">
        <v>0.15897182500000001</v>
      </c>
      <c r="L44" s="124">
        <v>9.9296337999999998E-2</v>
      </c>
      <c r="M44" s="124">
        <v>0.187052038</v>
      </c>
      <c r="N44" s="124">
        <v>0.380773309</v>
      </c>
      <c r="O44" s="126">
        <v>0.43568283899999999</v>
      </c>
    </row>
    <row r="45" spans="1:15" customFormat="1" x14ac:dyDescent="0.15">
      <c r="A45" s="151">
        <v>0.70785879629629633</v>
      </c>
      <c r="B45" s="130">
        <v>0.72880787037037031</v>
      </c>
      <c r="C45" s="125" t="s">
        <v>481</v>
      </c>
      <c r="D45" s="73"/>
      <c r="E45" s="157">
        <v>1.3086765650000001</v>
      </c>
      <c r="F45" s="125">
        <v>1.1295935319999999</v>
      </c>
      <c r="G45" s="125">
        <v>1.2775263480000001</v>
      </c>
      <c r="H45" s="125">
        <v>2.3934651680000001</v>
      </c>
      <c r="I45" s="125">
        <v>2.572269387</v>
      </c>
      <c r="J45" s="73"/>
      <c r="K45" s="157">
        <v>0.15421190100000001</v>
      </c>
      <c r="L45" s="125">
        <v>0.115549294</v>
      </c>
      <c r="M45" s="125">
        <v>0.17218488700000001</v>
      </c>
      <c r="N45" s="125">
        <v>0.41395711400000001</v>
      </c>
      <c r="O45" s="127">
        <v>0.47264486700000002</v>
      </c>
    </row>
    <row r="46" spans="1:15" customFormat="1" x14ac:dyDescent="0.15">
      <c r="A46" s="150">
        <v>0.72916666666666663</v>
      </c>
      <c r="B46" s="129">
        <v>0.74511574074074083</v>
      </c>
      <c r="C46" s="124" t="s">
        <v>344</v>
      </c>
      <c r="D46" s="73"/>
      <c r="E46" s="156">
        <v>2.0568222619999998</v>
      </c>
      <c r="F46" s="124">
        <v>1.6446371959999999</v>
      </c>
      <c r="G46" s="124">
        <v>1.968477941</v>
      </c>
      <c r="H46" s="124">
        <v>2.9893628149999998</v>
      </c>
      <c r="I46" s="124">
        <v>3.2389574489999999</v>
      </c>
      <c r="J46" s="73"/>
      <c r="K46" s="156">
        <v>0.25899723099999999</v>
      </c>
      <c r="L46" s="124">
        <v>0.177264276</v>
      </c>
      <c r="M46" s="124">
        <v>0.28524327700000002</v>
      </c>
      <c r="N46" s="124">
        <v>0.541841409</v>
      </c>
      <c r="O46" s="126">
        <v>0.62173167900000004</v>
      </c>
    </row>
    <row r="47" spans="1:15" customFormat="1" x14ac:dyDescent="0.15">
      <c r="A47" s="151">
        <v>0.7456828703703704</v>
      </c>
      <c r="B47" s="130">
        <v>0.76500000000000001</v>
      </c>
      <c r="C47" s="125" t="s">
        <v>481</v>
      </c>
      <c r="D47" s="73"/>
      <c r="E47" s="157">
        <v>1.023847838</v>
      </c>
      <c r="F47" s="125">
        <v>1.259337886</v>
      </c>
      <c r="G47" s="125">
        <v>1.3829081729999999</v>
      </c>
      <c r="H47" s="125">
        <v>2.5473460389999998</v>
      </c>
      <c r="I47" s="125">
        <v>2.762359038</v>
      </c>
      <c r="J47" s="73"/>
      <c r="K47" s="157">
        <v>0.14093989800000001</v>
      </c>
      <c r="L47" s="125">
        <v>0.15039329900000001</v>
      </c>
      <c r="M47" s="125">
        <v>0.21910922099999999</v>
      </c>
      <c r="N47" s="125">
        <v>0.499736703</v>
      </c>
      <c r="O47" s="127">
        <v>0.57533511000000004</v>
      </c>
    </row>
    <row r="48" spans="1:15" customFormat="1" x14ac:dyDescent="0.15">
      <c r="A48" s="150">
        <v>0.76500000000000001</v>
      </c>
      <c r="B48" s="129">
        <v>0.81239583333333332</v>
      </c>
      <c r="C48" s="124" t="s">
        <v>345</v>
      </c>
      <c r="D48" s="73"/>
      <c r="E48" s="156">
        <v>1.7653837269999999</v>
      </c>
      <c r="F48" s="124">
        <v>0.98509183899999997</v>
      </c>
      <c r="G48" s="124">
        <v>2.571776297</v>
      </c>
      <c r="H48" s="124">
        <v>4.468128535</v>
      </c>
      <c r="I48" s="124">
        <v>4.7824890370000004</v>
      </c>
      <c r="J48" s="73"/>
      <c r="K48" s="156">
        <v>0.27883450100000001</v>
      </c>
      <c r="L48" s="124">
        <v>0.13381340999999999</v>
      </c>
      <c r="M48" s="124">
        <v>0.46271384900000001</v>
      </c>
      <c r="N48" s="124">
        <v>1.008938881</v>
      </c>
      <c r="O48" s="126">
        <v>1.16132781</v>
      </c>
    </row>
    <row r="49" spans="1:15" customFormat="1" x14ac:dyDescent="0.15">
      <c r="A49" s="151">
        <v>0.8125</v>
      </c>
      <c r="B49" s="130">
        <v>0.82287037037037036</v>
      </c>
      <c r="C49" s="125" t="s">
        <v>343</v>
      </c>
      <c r="D49" s="73"/>
      <c r="E49" s="157">
        <v>1.499157319</v>
      </c>
      <c r="F49" s="125">
        <v>1.0246265139999999</v>
      </c>
      <c r="G49" s="125">
        <v>1.943628344</v>
      </c>
      <c r="H49" s="125">
        <v>2.7883641219999999</v>
      </c>
      <c r="I49" s="125">
        <v>2.954225755</v>
      </c>
      <c r="J49" s="73"/>
      <c r="K49" s="157">
        <v>0.26431139799999998</v>
      </c>
      <c r="L49" s="125">
        <v>0.147274506</v>
      </c>
      <c r="M49" s="125">
        <v>0.39162370699999999</v>
      </c>
      <c r="N49" s="125">
        <v>0.70998097299999996</v>
      </c>
      <c r="O49" s="127">
        <v>0.81543978800000005</v>
      </c>
    </row>
    <row r="50" spans="1:15" customFormat="1" x14ac:dyDescent="0.15">
      <c r="A50" s="150">
        <v>0.82504629629629633</v>
      </c>
      <c r="B50" s="129">
        <v>0.86619212962962966</v>
      </c>
      <c r="C50" s="124" t="s">
        <v>482</v>
      </c>
      <c r="D50" s="73"/>
      <c r="E50" s="156">
        <v>1.0912143219999999</v>
      </c>
      <c r="F50" s="124">
        <v>1.1695382560000001</v>
      </c>
      <c r="G50" s="124">
        <v>1.0720536759999999</v>
      </c>
      <c r="H50" s="124">
        <v>1.506373183</v>
      </c>
      <c r="I50" s="124">
        <v>1.566176697</v>
      </c>
      <c r="J50" s="73"/>
      <c r="K50" s="156">
        <v>0.21634653000000001</v>
      </c>
      <c r="L50" s="124">
        <v>0.18555777800000001</v>
      </c>
      <c r="M50" s="124">
        <v>0.24374669800000001</v>
      </c>
      <c r="N50" s="124">
        <v>0.42910661999999999</v>
      </c>
      <c r="O50" s="126">
        <v>0.48354793200000001</v>
      </c>
    </row>
    <row r="51" spans="1:15" customFormat="1" x14ac:dyDescent="0.15">
      <c r="A51" s="151">
        <v>0.86619212962962966</v>
      </c>
      <c r="B51" s="130">
        <v>0.90601851851851845</v>
      </c>
      <c r="C51" s="125" t="s">
        <v>482</v>
      </c>
      <c r="D51" s="73"/>
      <c r="E51" s="157">
        <v>0.86279260499999999</v>
      </c>
      <c r="F51" s="125">
        <v>0.47687509099999997</v>
      </c>
      <c r="G51" s="125">
        <v>1.0164426</v>
      </c>
      <c r="H51" s="125">
        <v>1.531982003</v>
      </c>
      <c r="I51" s="125">
        <v>1.5765784819999999</v>
      </c>
      <c r="J51" s="73"/>
      <c r="K51" s="157">
        <v>0.19797827100000001</v>
      </c>
      <c r="L51" s="125">
        <v>8.5976161999999995E-2</v>
      </c>
      <c r="M51" s="125">
        <v>0.26462534799999998</v>
      </c>
      <c r="N51" s="125">
        <v>0.479810283</v>
      </c>
      <c r="O51" s="127">
        <v>0.53408573100000001</v>
      </c>
    </row>
    <row r="52" spans="1:15" customFormat="1" x14ac:dyDescent="0.15">
      <c r="A52" s="150">
        <v>0.90601851851851845</v>
      </c>
      <c r="B52" s="129">
        <v>0.91644675925925922</v>
      </c>
      <c r="C52" s="124" t="s">
        <v>341</v>
      </c>
      <c r="D52" s="73"/>
      <c r="E52" s="156">
        <v>1.2280737079999999</v>
      </c>
      <c r="F52" s="124">
        <v>0.79577328999999997</v>
      </c>
      <c r="G52" s="124">
        <v>1.533051932</v>
      </c>
      <c r="H52" s="124">
        <v>2.1556285769999999</v>
      </c>
      <c r="I52" s="124">
        <v>2.2608538249999999</v>
      </c>
      <c r="J52" s="73"/>
      <c r="K52" s="156">
        <v>0.29165491100000002</v>
      </c>
      <c r="L52" s="124">
        <v>0.14457831800000001</v>
      </c>
      <c r="M52" s="124">
        <v>0.4052926</v>
      </c>
      <c r="N52" s="124">
        <v>0.67216383199999996</v>
      </c>
      <c r="O52" s="126">
        <v>0.764188694</v>
      </c>
    </row>
    <row r="53" spans="1:15" customFormat="1" x14ac:dyDescent="0.15">
      <c r="A53" s="151">
        <v>0.91668981481481471</v>
      </c>
      <c r="B53" s="130">
        <v>0.94</v>
      </c>
      <c r="C53" s="125" t="s">
        <v>346</v>
      </c>
      <c r="D53" s="73"/>
      <c r="E53" s="157">
        <v>0.98852581699999997</v>
      </c>
      <c r="F53" s="125">
        <v>0.339802416</v>
      </c>
      <c r="G53" s="125">
        <v>1.193419894</v>
      </c>
      <c r="H53" s="125">
        <v>1.98305559</v>
      </c>
      <c r="I53" s="125">
        <v>2.0987417599999998</v>
      </c>
      <c r="J53" s="73"/>
      <c r="K53" s="157">
        <v>0.22356980900000001</v>
      </c>
      <c r="L53" s="125">
        <v>5.7950100999999997E-2</v>
      </c>
      <c r="M53" s="125">
        <v>0.298468136</v>
      </c>
      <c r="N53" s="125">
        <v>0.58434780500000005</v>
      </c>
      <c r="O53" s="127">
        <v>0.67227140799999996</v>
      </c>
    </row>
    <row r="54" spans="1:15" customFormat="1" x14ac:dyDescent="0.15">
      <c r="A54" s="150">
        <v>0.94005787037037036</v>
      </c>
      <c r="B54" s="129">
        <v>0.96438657407407413</v>
      </c>
      <c r="C54" s="124" t="s">
        <v>483</v>
      </c>
      <c r="D54" s="73"/>
      <c r="E54" s="156">
        <v>1.299161298</v>
      </c>
      <c r="F54" s="124">
        <v>0.72731153100000001</v>
      </c>
      <c r="G54" s="124">
        <v>1.3712759299999999</v>
      </c>
      <c r="H54" s="124">
        <v>1.748696223</v>
      </c>
      <c r="I54" s="124">
        <v>1.7615662009999999</v>
      </c>
      <c r="J54" s="73"/>
      <c r="K54" s="156">
        <v>0.27550323500000001</v>
      </c>
      <c r="L54" s="124">
        <v>0.122892742</v>
      </c>
      <c r="M54" s="124">
        <v>0.31418334999999997</v>
      </c>
      <c r="N54" s="124">
        <v>0.47259184999999998</v>
      </c>
      <c r="O54" s="126">
        <v>0.51864060999999995</v>
      </c>
    </row>
    <row r="55" spans="1:15" customFormat="1" x14ac:dyDescent="0.15">
      <c r="A55" s="151">
        <v>0.96444444444444455</v>
      </c>
      <c r="B55" s="130">
        <v>0.99981481481481482</v>
      </c>
      <c r="C55" s="125" t="s">
        <v>484</v>
      </c>
      <c r="D55" s="73"/>
      <c r="E55" s="157">
        <v>2.2605892490000001</v>
      </c>
      <c r="F55" s="125">
        <v>1.184440105</v>
      </c>
      <c r="G55" s="125">
        <v>2.4732635709999999</v>
      </c>
      <c r="H55" s="125">
        <v>2.4899369249999999</v>
      </c>
      <c r="I55" s="125">
        <v>2.571169437</v>
      </c>
      <c r="J55" s="73"/>
      <c r="K55" s="157">
        <v>0.38812475499999999</v>
      </c>
      <c r="L55" s="125">
        <v>0.16916070899999999</v>
      </c>
      <c r="M55" s="125">
        <v>0.45481118999999998</v>
      </c>
      <c r="N55" s="125">
        <v>0.55315430099999996</v>
      </c>
      <c r="O55" s="127">
        <v>0.62738493799999995</v>
      </c>
    </row>
    <row r="56" spans="1:15" customFormat="1" x14ac:dyDescent="0.15">
      <c r="A56" s="150">
        <v>1.0000347222222221</v>
      </c>
      <c r="B56" s="129">
        <v>1.0205092592592593</v>
      </c>
      <c r="C56" s="124" t="s">
        <v>347</v>
      </c>
      <c r="D56" s="73"/>
      <c r="E56" s="156">
        <v>2.18850831</v>
      </c>
      <c r="F56" s="124">
        <v>1.8724768169999999</v>
      </c>
      <c r="G56" s="124">
        <v>2.6598685670000002</v>
      </c>
      <c r="H56" s="124">
        <v>3.6754906549999999</v>
      </c>
      <c r="I56" s="124">
        <v>3.806873891</v>
      </c>
      <c r="J56" s="73"/>
      <c r="K56" s="156">
        <v>0.26775237200000002</v>
      </c>
      <c r="L56" s="124">
        <v>0.19495431599999999</v>
      </c>
      <c r="M56" s="124">
        <v>0.346860944</v>
      </c>
      <c r="N56" s="124">
        <v>0.56183506800000005</v>
      </c>
      <c r="O56" s="126">
        <v>0.64097790700000001</v>
      </c>
    </row>
    <row r="57" spans="1:15" customFormat="1" x14ac:dyDescent="0.15">
      <c r="A57" s="151">
        <v>1.0205092592592593</v>
      </c>
      <c r="B57" s="130">
        <v>1.0233333333333332</v>
      </c>
      <c r="C57" s="125" t="s">
        <v>204</v>
      </c>
      <c r="D57" s="73"/>
      <c r="E57" s="157">
        <v>1.987390939</v>
      </c>
      <c r="F57" s="125">
        <v>1.3577614119999999</v>
      </c>
      <c r="G57" s="125">
        <v>2.17111016</v>
      </c>
      <c r="H57" s="125">
        <v>3.7535647000000001</v>
      </c>
      <c r="I57" s="125">
        <v>3.8943881349999998</v>
      </c>
      <c r="J57" s="73"/>
      <c r="K57" s="157">
        <v>0.20491912900000001</v>
      </c>
      <c r="L57" s="125">
        <v>0.12685007100000001</v>
      </c>
      <c r="M57" s="125">
        <v>0.233818045</v>
      </c>
      <c r="N57" s="125">
        <v>0.464267229</v>
      </c>
      <c r="O57" s="127">
        <v>0.53137151599999999</v>
      </c>
    </row>
    <row r="58" spans="1:15" customFormat="1" x14ac:dyDescent="0.15">
      <c r="A58" s="150">
        <v>1.023449074074074</v>
      </c>
      <c r="B58" s="129">
        <v>1.0649884259259259</v>
      </c>
      <c r="C58" s="124" t="s">
        <v>485</v>
      </c>
      <c r="D58" s="73"/>
      <c r="E58" s="156">
        <v>2.3211249390000002</v>
      </c>
      <c r="F58" s="124">
        <v>2.1779907870000002</v>
      </c>
      <c r="G58" s="124">
        <v>1.9106328370000001</v>
      </c>
      <c r="H58" s="124">
        <v>3.1112183899999999</v>
      </c>
      <c r="I58" s="124">
        <v>3.2177912800000001</v>
      </c>
      <c r="J58" s="73"/>
      <c r="K58" s="156">
        <v>0.17483016500000001</v>
      </c>
      <c r="L58" s="124">
        <v>0.147943561</v>
      </c>
      <c r="M58" s="124">
        <v>0.150366477</v>
      </c>
      <c r="N58" s="124">
        <v>0.28261098200000001</v>
      </c>
      <c r="O58" s="126">
        <v>0.32346723599999999</v>
      </c>
    </row>
    <row r="59" spans="1:15" customFormat="1" x14ac:dyDescent="0.15">
      <c r="A59" s="151">
        <v>1.0660532407407406</v>
      </c>
      <c r="B59" s="130">
        <v>1.1040972222222223</v>
      </c>
      <c r="C59" s="125" t="s">
        <v>486</v>
      </c>
      <c r="D59" s="73"/>
      <c r="E59" s="157">
        <v>3.446402618</v>
      </c>
      <c r="F59" s="125">
        <v>4.8600264160000002</v>
      </c>
      <c r="G59" s="125">
        <v>3.1211234170000002</v>
      </c>
      <c r="H59" s="125">
        <v>3.4843105740000002</v>
      </c>
      <c r="I59" s="125">
        <v>3.5754218</v>
      </c>
      <c r="J59" s="73"/>
      <c r="K59" s="157">
        <v>0.14019447400000001</v>
      </c>
      <c r="L59" s="125">
        <v>0.17649335499999999</v>
      </c>
      <c r="M59" s="125">
        <v>0.12760880199999999</v>
      </c>
      <c r="N59" s="125">
        <v>0.16889038200000001</v>
      </c>
      <c r="O59" s="127">
        <v>0.19250625900000001</v>
      </c>
    </row>
    <row r="60" spans="1:15" customFormat="1" x14ac:dyDescent="0.15">
      <c r="A60" s="150">
        <v>1.1040972222222223</v>
      </c>
      <c r="B60" s="129">
        <v>1.141712962962963</v>
      </c>
      <c r="C60" s="124" t="s">
        <v>486</v>
      </c>
      <c r="D60" s="73"/>
      <c r="E60" s="156">
        <v>3.9367141609999998</v>
      </c>
      <c r="F60" s="124">
        <v>5.9540692369999997</v>
      </c>
      <c r="G60" s="124">
        <v>3.2823753729999998</v>
      </c>
      <c r="H60" s="124">
        <v>4.2410096519999998</v>
      </c>
      <c r="I60" s="124">
        <v>4.1430795790000001</v>
      </c>
      <c r="J60" s="73"/>
      <c r="K60" s="156">
        <v>0.107477052</v>
      </c>
      <c r="L60" s="124">
        <v>0.13303389900000001</v>
      </c>
      <c r="M60" s="124">
        <v>8.8528353000000004E-2</v>
      </c>
      <c r="N60" s="124">
        <v>0.1351328</v>
      </c>
      <c r="O60" s="126">
        <v>0.14562494400000001</v>
      </c>
    </row>
    <row r="61" spans="1:15" customFormat="1" x14ac:dyDescent="0.15">
      <c r="A61" s="151">
        <v>1.141712962962963</v>
      </c>
      <c r="B61" s="130">
        <v>1.1749652777777777</v>
      </c>
      <c r="C61" s="125" t="s">
        <v>486</v>
      </c>
      <c r="D61" s="73"/>
      <c r="E61" s="157">
        <v>3.2925402190000002</v>
      </c>
      <c r="F61" s="125">
        <v>2.2054825079999998</v>
      </c>
      <c r="G61" s="125">
        <v>3.1688845940000001</v>
      </c>
      <c r="H61" s="125">
        <v>4.5810978809999998</v>
      </c>
      <c r="I61" s="125">
        <v>4.4212310969999997</v>
      </c>
      <c r="J61" s="73"/>
      <c r="K61" s="157">
        <v>6.2870867999999996E-2</v>
      </c>
      <c r="L61" s="125">
        <v>3.4355228000000002E-2</v>
      </c>
      <c r="M61" s="125">
        <v>5.9675014999999998E-2</v>
      </c>
      <c r="N61" s="125">
        <v>0.10324214399999999</v>
      </c>
      <c r="O61" s="127">
        <v>0.110146357</v>
      </c>
    </row>
    <row r="62" spans="1:15" customFormat="1" ht="14" thickBot="1" x14ac:dyDescent="0.2">
      <c r="A62" s="152">
        <v>1.1749652777777777</v>
      </c>
      <c r="B62" s="131">
        <v>1.2083333333333333</v>
      </c>
      <c r="C62" s="132" t="s">
        <v>486</v>
      </c>
      <c r="D62" s="74"/>
      <c r="E62" s="227">
        <v>3.7725734489999998</v>
      </c>
      <c r="F62" s="132">
        <v>0</v>
      </c>
      <c r="G62" s="132">
        <v>3.2701966950000001</v>
      </c>
      <c r="H62" s="132">
        <v>4.4231013189999997</v>
      </c>
      <c r="I62" s="132">
        <v>4.5006386730000001</v>
      </c>
      <c r="J62" s="74"/>
      <c r="K62" s="227">
        <v>4.5460317E-2</v>
      </c>
      <c r="L62" s="132">
        <v>0</v>
      </c>
      <c r="M62" s="132">
        <v>4.7218362E-2</v>
      </c>
      <c r="N62" s="132">
        <v>8.3251146999999998E-2</v>
      </c>
      <c r="O62" s="133">
        <v>9.5886210999999999E-2</v>
      </c>
    </row>
    <row r="63" spans="1:15" customFormat="1" ht="14" thickTop="1" x14ac:dyDescent="0.15">
      <c r="D63" s="3"/>
      <c r="J63" s="3"/>
    </row>
    <row r="64" spans="1:15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182:G65536 G1:G2">
    <cfRule type="cellIs" dxfId="26" priority="4" stopIfTrue="1" operator="greaterThanOrEqual">
      <formula>$J$2</formula>
    </cfRule>
  </conditionalFormatting>
  <conditionalFormatting sqref="G3">
    <cfRule type="cellIs" dxfId="25" priority="3" stopIfTrue="1" operator="greaterThanOrEqual">
      <formula>$J$2</formula>
    </cfRule>
  </conditionalFormatting>
  <conditionalFormatting sqref="I6:I199">
    <cfRule type="cellIs" dxfId="24" priority="1" stopIfTrue="1" operator="greaterThanOrEqual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5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 enableFormatConditionsCalculation="0">
    <pageSetUpPr fitToPage="1"/>
  </sheetPr>
  <dimension ref="A1:DJ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8" width="6.1640625" style="46" customWidth="1"/>
    <col min="19" max="19" width="6.1640625" style="43" customWidth="1"/>
    <col min="20" max="16384" width="8.83203125" style="43"/>
  </cols>
  <sheetData>
    <row r="1" spans="1:114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70"/>
      <c r="J1" s="120"/>
      <c r="K1" s="112"/>
      <c r="L1" s="112"/>
      <c r="M1" s="41"/>
      <c r="N1" s="40"/>
      <c r="O1" s="42"/>
      <c r="P1" s="42"/>
      <c r="Q1" s="42"/>
      <c r="R1" s="42"/>
    </row>
    <row r="2" spans="1:114" ht="16" x14ac:dyDescent="0.2">
      <c r="A2" s="38" t="s">
        <v>101</v>
      </c>
      <c r="F2" s="44" t="s">
        <v>35</v>
      </c>
      <c r="I2" s="189">
        <f>J2</f>
        <v>2.6261232890000001</v>
      </c>
      <c r="J2" s="235">
        <f>help1_3!B20</f>
        <v>2.6261232890000001</v>
      </c>
      <c r="K2" s="119" t="s">
        <v>171</v>
      </c>
      <c r="L2" s="113"/>
    </row>
    <row r="3" spans="1:114" s="47" customFormat="1" ht="15" customHeight="1" thickBot="1" x14ac:dyDescent="0.2">
      <c r="D3" s="118"/>
      <c r="E3" s="44"/>
      <c r="F3" s="44" t="s">
        <v>35</v>
      </c>
      <c r="G3" s="44"/>
      <c r="H3" s="45"/>
      <c r="I3" s="201">
        <f>J3</f>
        <v>5.3182706959999999</v>
      </c>
      <c r="J3" s="235">
        <f>help1_3!N20</f>
        <v>5.3182706959999999</v>
      </c>
      <c r="K3" s="113" t="s">
        <v>292</v>
      </c>
      <c r="L3" s="114"/>
      <c r="M3" s="49"/>
      <c r="N3" s="48"/>
      <c r="O3" s="50"/>
      <c r="P3" s="50"/>
      <c r="Q3" s="50"/>
      <c r="R3" s="50"/>
    </row>
    <row r="4" spans="1:114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</row>
    <row r="5" spans="1:114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8" t="s">
        <v>283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0" t="s">
        <v>283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4" customFormat="1" x14ac:dyDescent="0.15">
      <c r="A6" s="150">
        <v>0.20863425925925927</v>
      </c>
      <c r="B6" s="129">
        <v>0.27090277777777777</v>
      </c>
      <c r="C6" s="124" t="s">
        <v>511</v>
      </c>
      <c r="D6" s="73"/>
      <c r="E6" s="156">
        <v>1.226834057</v>
      </c>
      <c r="F6" s="124">
        <v>0.17053289699999999</v>
      </c>
      <c r="G6" s="124">
        <v>2.2795344630000001</v>
      </c>
      <c r="H6" s="124">
        <v>3.8448527819999998</v>
      </c>
      <c r="I6" s="124">
        <v>5.2572309869999998</v>
      </c>
      <c r="J6" s="73"/>
      <c r="K6" s="156">
        <v>3.8891291000000001E-2</v>
      </c>
      <c r="L6" s="124">
        <v>3.6862079999999998E-3</v>
      </c>
      <c r="M6" s="124">
        <v>9.3206752000000004E-2</v>
      </c>
      <c r="N6" s="124">
        <v>0.18103403800000001</v>
      </c>
      <c r="O6" s="126">
        <v>0.30684946499999999</v>
      </c>
    </row>
    <row r="7" spans="1:114" customFormat="1" x14ac:dyDescent="0.15">
      <c r="A7" s="151">
        <v>0.27090277777777777</v>
      </c>
      <c r="B7" s="130">
        <v>0.34401620370370373</v>
      </c>
      <c r="C7" s="125" t="s">
        <v>512</v>
      </c>
      <c r="D7" s="73"/>
      <c r="E7" s="157">
        <v>2.1626986719999999</v>
      </c>
      <c r="F7" s="125">
        <v>0.92338637499999998</v>
      </c>
      <c r="G7" s="125">
        <v>1.9671101879999999</v>
      </c>
      <c r="H7" s="125">
        <v>2.185133172</v>
      </c>
      <c r="I7" s="125">
        <v>4.3100202059999999</v>
      </c>
      <c r="J7" s="73"/>
      <c r="K7" s="157">
        <v>0.14102753300000001</v>
      </c>
      <c r="L7" s="125">
        <v>4.0003162000000002E-2</v>
      </c>
      <c r="M7" s="125">
        <v>0.149477999</v>
      </c>
      <c r="N7" s="125">
        <v>0.18284629799999999</v>
      </c>
      <c r="O7" s="127">
        <v>0.38330607799999999</v>
      </c>
    </row>
    <row r="8" spans="1:114" customFormat="1" x14ac:dyDescent="0.15">
      <c r="A8" s="150">
        <v>0.34401620370370373</v>
      </c>
      <c r="B8" s="129">
        <v>0.4271875</v>
      </c>
      <c r="C8" s="124" t="s">
        <v>513</v>
      </c>
      <c r="D8" s="73"/>
      <c r="E8" s="156">
        <v>3.2062369839999998</v>
      </c>
      <c r="F8" s="124">
        <v>2.219763661</v>
      </c>
      <c r="G8" s="124">
        <v>2.9702452269999999</v>
      </c>
      <c r="H8" s="124">
        <v>2.9540961370000001</v>
      </c>
      <c r="I8" s="124">
        <v>4.1900382460000003</v>
      </c>
      <c r="J8" s="73"/>
      <c r="K8" s="156">
        <v>0.24679352900000001</v>
      </c>
      <c r="L8" s="124">
        <v>0.14428642</v>
      </c>
      <c r="M8" s="124">
        <v>0.25455480899999999</v>
      </c>
      <c r="N8" s="124">
        <v>0.30294287800000003</v>
      </c>
      <c r="O8" s="126">
        <v>0.39228391099999999</v>
      </c>
    </row>
    <row r="9" spans="1:114" customFormat="1" x14ac:dyDescent="0.15">
      <c r="A9" s="151">
        <v>0.4271875</v>
      </c>
      <c r="B9" s="130">
        <v>0.44777777777777777</v>
      </c>
      <c r="C9" s="125" t="s">
        <v>514</v>
      </c>
      <c r="D9" s="73"/>
      <c r="E9" s="157">
        <v>2.1682526910000002</v>
      </c>
      <c r="F9" s="125">
        <v>2.4441505459999999</v>
      </c>
      <c r="G9" s="125">
        <v>1.8787340340000001</v>
      </c>
      <c r="H9" s="125">
        <v>1.6054853309999999</v>
      </c>
      <c r="I9" s="125">
        <v>4.6667178380000003</v>
      </c>
      <c r="J9" s="73"/>
      <c r="K9" s="157">
        <v>0.20191645</v>
      </c>
      <c r="L9" s="125">
        <v>0.213050247</v>
      </c>
      <c r="M9" s="125">
        <v>0.190143063</v>
      </c>
      <c r="N9" s="125">
        <v>0.195965738</v>
      </c>
      <c r="O9" s="127">
        <v>0.47416209399999998</v>
      </c>
    </row>
    <row r="10" spans="1:114" customFormat="1" x14ac:dyDescent="0.15">
      <c r="A10" s="150">
        <v>0.44777777777777777</v>
      </c>
      <c r="B10" s="129">
        <v>0.46842592592592597</v>
      </c>
      <c r="C10" s="124" t="s">
        <v>514</v>
      </c>
      <c r="D10" s="73"/>
      <c r="E10" s="156">
        <v>2.6271291840000002</v>
      </c>
      <c r="F10" s="124">
        <v>3.2243386410000001</v>
      </c>
      <c r="G10" s="124">
        <v>1.8481146420000001</v>
      </c>
      <c r="H10" s="124">
        <v>1.6629951759999999</v>
      </c>
      <c r="I10" s="124">
        <v>4.1587302660000001</v>
      </c>
      <c r="J10" s="73"/>
      <c r="K10" s="156">
        <v>0.25314087600000001</v>
      </c>
      <c r="L10" s="124">
        <v>0.29869907099999998</v>
      </c>
      <c r="M10" s="124">
        <v>0.19429511099999999</v>
      </c>
      <c r="N10" s="124">
        <v>0.206713538</v>
      </c>
      <c r="O10" s="126">
        <v>0.443046779</v>
      </c>
    </row>
    <row r="11" spans="1:114" customFormat="1" x14ac:dyDescent="0.15">
      <c r="A11" s="151">
        <v>0.46842592592592597</v>
      </c>
      <c r="B11" s="130">
        <v>0.4896064814814815</v>
      </c>
      <c r="C11" s="125" t="s">
        <v>514</v>
      </c>
      <c r="D11" s="73"/>
      <c r="E11" s="157">
        <v>2.9491314059999998</v>
      </c>
      <c r="F11" s="125">
        <v>1.0179707220000001</v>
      </c>
      <c r="G11" s="125">
        <v>2.2278769879999998</v>
      </c>
      <c r="H11" s="125">
        <v>1.997243755</v>
      </c>
      <c r="I11" s="125">
        <v>3.834077964</v>
      </c>
      <c r="J11" s="73"/>
      <c r="K11" s="157">
        <v>0.28962830499999997</v>
      </c>
      <c r="L11" s="125">
        <v>9.4738331999999995E-2</v>
      </c>
      <c r="M11" s="125">
        <v>0.23474893599999999</v>
      </c>
      <c r="N11" s="125">
        <v>0.25199196099999999</v>
      </c>
      <c r="O11" s="127">
        <v>0.42261431500000002</v>
      </c>
    </row>
    <row r="12" spans="1:114" customFormat="1" x14ac:dyDescent="0.15">
      <c r="A12" s="150">
        <v>0.4896064814814815</v>
      </c>
      <c r="B12" s="129">
        <v>0.50446759259259266</v>
      </c>
      <c r="C12" s="124" t="s">
        <v>515</v>
      </c>
      <c r="D12" s="73"/>
      <c r="E12" s="156">
        <v>3.00470236</v>
      </c>
      <c r="F12" s="124">
        <v>0.85714905299999999</v>
      </c>
      <c r="G12" s="124">
        <v>2.2401866410000002</v>
      </c>
      <c r="H12" s="124">
        <v>1.7789131789999999</v>
      </c>
      <c r="I12" s="124">
        <v>3.542833377</v>
      </c>
      <c r="J12" s="73"/>
      <c r="K12" s="156">
        <v>0.29717085999999998</v>
      </c>
      <c r="L12" s="124">
        <v>7.6670086999999998E-2</v>
      </c>
      <c r="M12" s="124">
        <v>0.24242245800000001</v>
      </c>
      <c r="N12" s="124">
        <v>0.23412476500000001</v>
      </c>
      <c r="O12" s="126">
        <v>0.41133445800000001</v>
      </c>
    </row>
    <row r="13" spans="1:114" customFormat="1" x14ac:dyDescent="0.15">
      <c r="A13" s="151">
        <v>0.50446759259259266</v>
      </c>
      <c r="B13" s="130">
        <v>0.68364583333333329</v>
      </c>
      <c r="C13" s="125" t="s">
        <v>516</v>
      </c>
      <c r="D13" s="73"/>
      <c r="E13" s="157">
        <v>3.5163406639999999</v>
      </c>
      <c r="F13" s="125">
        <v>1.1617283060000001</v>
      </c>
      <c r="G13" s="125">
        <v>4.3889494510000002</v>
      </c>
      <c r="H13" s="125">
        <v>4.3519926880000002</v>
      </c>
      <c r="I13" s="125">
        <v>6.9287692510000003</v>
      </c>
      <c r="J13" s="73"/>
      <c r="K13" s="157">
        <v>0.37528542500000001</v>
      </c>
      <c r="L13" s="125">
        <v>0.105659025</v>
      </c>
      <c r="M13" s="125">
        <v>0.50496108100000003</v>
      </c>
      <c r="N13" s="125">
        <v>0.60935610699999998</v>
      </c>
      <c r="O13" s="127">
        <v>0.87229629399999997</v>
      </c>
    </row>
    <row r="14" spans="1:114" customFormat="1" x14ac:dyDescent="0.15">
      <c r="A14" s="150">
        <v>0.68364583333333329</v>
      </c>
      <c r="B14" s="129">
        <v>0.72629629629629633</v>
      </c>
      <c r="C14" s="124" t="s">
        <v>517</v>
      </c>
      <c r="D14" s="73"/>
      <c r="E14" s="156">
        <v>4.5397638450000004</v>
      </c>
      <c r="F14" s="124">
        <v>3.3564507830000001</v>
      </c>
      <c r="G14" s="124">
        <v>5.2940619529999999</v>
      </c>
      <c r="H14" s="124">
        <v>4.0259156110000003</v>
      </c>
      <c r="I14" s="124">
        <v>8.5310909319999997</v>
      </c>
      <c r="J14" s="73"/>
      <c r="K14" s="156">
        <v>0.51217183600000005</v>
      </c>
      <c r="L14" s="124">
        <v>0.32739520500000002</v>
      </c>
      <c r="M14" s="124">
        <v>0.68936076700000004</v>
      </c>
      <c r="N14" s="124">
        <v>0.671397362</v>
      </c>
      <c r="O14" s="126">
        <v>1.1415189830000001</v>
      </c>
    </row>
    <row r="15" spans="1:114" customFormat="1" x14ac:dyDescent="0.15">
      <c r="A15" s="151">
        <v>0.72629629629629633</v>
      </c>
      <c r="B15" s="130">
        <v>0.77240740740740732</v>
      </c>
      <c r="C15" s="125" t="s">
        <v>518</v>
      </c>
      <c r="D15" s="73"/>
      <c r="E15" s="157">
        <v>2.5973008929999999</v>
      </c>
      <c r="F15" s="125">
        <v>1.8387368820000001</v>
      </c>
      <c r="G15" s="125">
        <v>4.0567824459999997</v>
      </c>
      <c r="H15" s="125">
        <v>3.6033536979999998</v>
      </c>
      <c r="I15" s="125">
        <v>7.2968338380000004</v>
      </c>
      <c r="J15" s="73"/>
      <c r="K15" s="157">
        <v>0.34710508299999998</v>
      </c>
      <c r="L15" s="125">
        <v>0.21217893800000001</v>
      </c>
      <c r="M15" s="125">
        <v>0.62177951300000001</v>
      </c>
      <c r="N15" s="125">
        <v>0.68843317299999995</v>
      </c>
      <c r="O15" s="127">
        <v>1.2317181989999999</v>
      </c>
    </row>
    <row r="16" spans="1:114" customFormat="1" x14ac:dyDescent="0.15">
      <c r="A16" s="150">
        <v>0.77240740740740732</v>
      </c>
      <c r="B16" s="129">
        <v>0.81142361111111105</v>
      </c>
      <c r="C16" s="124" t="s">
        <v>518</v>
      </c>
      <c r="D16" s="73"/>
      <c r="E16" s="156">
        <v>3.4356858579999998</v>
      </c>
      <c r="F16" s="124">
        <v>2.033651565</v>
      </c>
      <c r="G16" s="124">
        <v>5.358504333</v>
      </c>
      <c r="H16" s="124">
        <v>4.5372241740000003</v>
      </c>
      <c r="I16" s="124">
        <v>9.0030169139999998</v>
      </c>
      <c r="J16" s="73"/>
      <c r="K16" s="156">
        <v>0.548543844</v>
      </c>
      <c r="L16" s="124">
        <v>0.279308112</v>
      </c>
      <c r="M16" s="124">
        <v>0.97550066499999999</v>
      </c>
      <c r="N16" s="124">
        <v>1.036489091</v>
      </c>
      <c r="O16" s="126">
        <v>1.853083297</v>
      </c>
    </row>
    <row r="17" spans="1:15" customFormat="1" x14ac:dyDescent="0.15">
      <c r="A17" s="151">
        <v>0.81142361111111105</v>
      </c>
      <c r="B17" s="130">
        <v>0.85495370370370372</v>
      </c>
      <c r="C17" s="125" t="s">
        <v>518</v>
      </c>
      <c r="D17" s="73"/>
      <c r="E17" s="157">
        <v>2.3665575759999999</v>
      </c>
      <c r="F17" s="125">
        <v>0.91123442099999996</v>
      </c>
      <c r="G17" s="125">
        <v>3.5665551949999998</v>
      </c>
      <c r="H17" s="125">
        <v>3.2517138160000001</v>
      </c>
      <c r="I17" s="125">
        <v>5.9668426500000002</v>
      </c>
      <c r="J17" s="73"/>
      <c r="K17" s="157">
        <v>0.443815762</v>
      </c>
      <c r="L17" s="125">
        <v>0.138229511</v>
      </c>
      <c r="M17" s="125">
        <v>0.76818208200000004</v>
      </c>
      <c r="N17" s="125">
        <v>0.88228410000000002</v>
      </c>
      <c r="O17" s="127">
        <v>1.435141019</v>
      </c>
    </row>
    <row r="18" spans="1:15" customFormat="1" x14ac:dyDescent="0.15">
      <c r="A18" s="150">
        <v>0.85495370370370372</v>
      </c>
      <c r="B18" s="129">
        <v>0.89503472222222225</v>
      </c>
      <c r="C18" s="124" t="s">
        <v>518</v>
      </c>
      <c r="D18" s="73"/>
      <c r="E18" s="156">
        <v>2.1579224319999999</v>
      </c>
      <c r="F18" s="124">
        <v>0.98885644299999997</v>
      </c>
      <c r="G18" s="124">
        <v>3.0999623029999999</v>
      </c>
      <c r="H18" s="124">
        <v>2.7602019289999999</v>
      </c>
      <c r="I18" s="124">
        <v>5.4611594739999996</v>
      </c>
      <c r="J18" s="73"/>
      <c r="K18" s="156">
        <v>0.48277423600000002</v>
      </c>
      <c r="L18" s="124">
        <v>0.17547196900000001</v>
      </c>
      <c r="M18" s="124">
        <v>0.78835836599999998</v>
      </c>
      <c r="N18" s="124">
        <v>0.85454199399999997</v>
      </c>
      <c r="O18" s="126">
        <v>1.5749054140000001</v>
      </c>
    </row>
    <row r="19" spans="1:15" customFormat="1" x14ac:dyDescent="0.15">
      <c r="A19" s="151">
        <v>0.89503472222222225</v>
      </c>
      <c r="B19" s="130">
        <v>0.93043981481481486</v>
      </c>
      <c r="C19" s="125" t="s">
        <v>519</v>
      </c>
      <c r="D19" s="73"/>
      <c r="E19" s="157">
        <v>1.1327947469999999</v>
      </c>
      <c r="F19" s="125">
        <v>0.55934840900000005</v>
      </c>
      <c r="G19" s="125">
        <v>1.9299714290000001</v>
      </c>
      <c r="H19" s="125">
        <v>2.125779622</v>
      </c>
      <c r="I19" s="125">
        <v>3.4131323619999998</v>
      </c>
      <c r="J19" s="73"/>
      <c r="K19" s="157">
        <v>0.26376836999999997</v>
      </c>
      <c r="L19" s="125">
        <v>9.9026248999999997E-2</v>
      </c>
      <c r="M19" s="125">
        <v>0.50213480499999996</v>
      </c>
      <c r="N19" s="125">
        <v>0.65350689200000001</v>
      </c>
      <c r="O19" s="127">
        <v>1.0201691289999999</v>
      </c>
    </row>
    <row r="20" spans="1:15" customFormat="1" x14ac:dyDescent="0.15">
      <c r="A20" s="150">
        <v>0.93043981481481486</v>
      </c>
      <c r="B20" s="129">
        <v>1.0140046296296297</v>
      </c>
      <c r="C20" s="124" t="s">
        <v>520</v>
      </c>
      <c r="D20" s="73"/>
      <c r="E20" s="156">
        <v>1.949346668</v>
      </c>
      <c r="F20" s="124">
        <v>1.3367032889999999</v>
      </c>
      <c r="G20" s="124">
        <v>1.905946001</v>
      </c>
      <c r="H20" s="124">
        <v>1.5458445869999999</v>
      </c>
      <c r="I20" s="124">
        <v>2.968964927</v>
      </c>
      <c r="J20" s="73"/>
      <c r="K20" s="156">
        <v>0.35515919699999998</v>
      </c>
      <c r="L20" s="124">
        <v>0.19708214600000001</v>
      </c>
      <c r="M20" s="124">
        <v>0.37404960900000001</v>
      </c>
      <c r="N20" s="124">
        <v>0.36113973199999999</v>
      </c>
      <c r="O20" s="126">
        <v>0.67838146200000005</v>
      </c>
    </row>
    <row r="21" spans="1:15" customFormat="1" x14ac:dyDescent="0.15">
      <c r="A21" s="151">
        <v>1.0140046296296297</v>
      </c>
      <c r="B21" s="130">
        <v>1.0326967592592593</v>
      </c>
      <c r="C21" s="125" t="s">
        <v>515</v>
      </c>
      <c r="D21" s="73"/>
      <c r="E21" s="157">
        <v>2.2082969480000001</v>
      </c>
      <c r="F21" s="125">
        <v>1.875196095</v>
      </c>
      <c r="G21" s="125">
        <v>1.8844533590000001</v>
      </c>
      <c r="H21" s="125">
        <v>1.5866366249999999</v>
      </c>
      <c r="I21" s="125">
        <v>2.5740772199999999</v>
      </c>
      <c r="J21" s="73"/>
      <c r="K21" s="157">
        <v>0.22391350600000001</v>
      </c>
      <c r="L21" s="125">
        <v>0.16947463900000001</v>
      </c>
      <c r="M21" s="125">
        <v>0.20187912899999999</v>
      </c>
      <c r="N21" s="125">
        <v>0.196278383</v>
      </c>
      <c r="O21" s="127">
        <v>0.32685641300000001</v>
      </c>
    </row>
    <row r="22" spans="1:15" customFormat="1" x14ac:dyDescent="0.15">
      <c r="A22" s="150">
        <v>1.0326967592592593</v>
      </c>
      <c r="B22" s="129">
        <v>1.0536574074074074</v>
      </c>
      <c r="C22" s="124" t="s">
        <v>521</v>
      </c>
      <c r="D22" s="73"/>
      <c r="E22" s="156">
        <v>1.9393898759999999</v>
      </c>
      <c r="F22" s="124">
        <v>1.3265183810000001</v>
      </c>
      <c r="G22" s="124">
        <v>1.718886717</v>
      </c>
      <c r="H22" s="124">
        <v>1.3147791499999999</v>
      </c>
      <c r="I22" s="124">
        <v>2.6506378260000001</v>
      </c>
      <c r="J22" s="73"/>
      <c r="K22" s="156">
        <v>0.14956408700000001</v>
      </c>
      <c r="L22" s="124">
        <v>9.2288496999999997E-2</v>
      </c>
      <c r="M22" s="124">
        <v>0.138475931</v>
      </c>
      <c r="N22" s="124">
        <v>0.122172645</v>
      </c>
      <c r="O22" s="126">
        <v>0.26460803799999999</v>
      </c>
    </row>
    <row r="23" spans="1:15" customFormat="1" x14ac:dyDescent="0.15">
      <c r="A23" s="151">
        <v>1.0536574074074074</v>
      </c>
      <c r="B23" s="130">
        <v>1.0743287037037037</v>
      </c>
      <c r="C23" s="125" t="s">
        <v>522</v>
      </c>
      <c r="D23" s="73"/>
      <c r="E23" s="157">
        <v>2.1561535489999999</v>
      </c>
      <c r="F23" s="125">
        <v>1.313888951</v>
      </c>
      <c r="G23" s="125">
        <v>1.936596719</v>
      </c>
      <c r="H23" s="125">
        <v>1.7658553429999999</v>
      </c>
      <c r="I23" s="125">
        <v>3.4007092569999999</v>
      </c>
      <c r="J23" s="73"/>
      <c r="K23" s="157">
        <v>0.116850499</v>
      </c>
      <c r="L23" s="125">
        <v>6.4770404000000004E-2</v>
      </c>
      <c r="M23" s="125">
        <v>0.106714483</v>
      </c>
      <c r="N23" s="125">
        <v>0.11237728299999999</v>
      </c>
      <c r="O23" s="127">
        <v>0.245790171</v>
      </c>
    </row>
    <row r="24" spans="1:15" customFormat="1" x14ac:dyDescent="0.15">
      <c r="A24" s="150">
        <v>1.0743287037037037</v>
      </c>
      <c r="B24" s="129">
        <v>1.0931365740740742</v>
      </c>
      <c r="C24" s="124" t="s">
        <v>522</v>
      </c>
      <c r="D24" s="73"/>
      <c r="E24" s="156">
        <v>3.273888066</v>
      </c>
      <c r="F24" s="124">
        <v>4.071126413</v>
      </c>
      <c r="G24" s="124">
        <v>2.8302897090000001</v>
      </c>
      <c r="H24" s="124">
        <v>2.4835998410000002</v>
      </c>
      <c r="I24" s="124">
        <v>4.7204539959999998</v>
      </c>
      <c r="J24" s="73"/>
      <c r="K24" s="156">
        <v>0.13406351499999999</v>
      </c>
      <c r="L24" s="124">
        <v>0.148736072</v>
      </c>
      <c r="M24" s="124">
        <v>0.116911072</v>
      </c>
      <c r="N24" s="124">
        <v>0.12115250499999999</v>
      </c>
      <c r="O24" s="126">
        <v>0.26986016099999999</v>
      </c>
    </row>
    <row r="25" spans="1:15" customFormat="1" x14ac:dyDescent="0.15">
      <c r="A25" s="151">
        <v>1.0931365740740742</v>
      </c>
      <c r="B25" s="130">
        <v>1.1126041666666666</v>
      </c>
      <c r="C25" s="125" t="s">
        <v>523</v>
      </c>
      <c r="D25" s="73"/>
      <c r="E25" s="157">
        <v>1.7466159400000001</v>
      </c>
      <c r="F25" s="125">
        <v>0.81581685100000001</v>
      </c>
      <c r="G25" s="125">
        <v>1.6378214170000001</v>
      </c>
      <c r="H25" s="125">
        <v>2.0560426020000002</v>
      </c>
      <c r="I25" s="125">
        <v>2.8034922629999999</v>
      </c>
      <c r="J25" s="73"/>
      <c r="K25" s="157">
        <v>5.6334888E-2</v>
      </c>
      <c r="L25" s="125">
        <v>2.2270689999999999E-2</v>
      </c>
      <c r="M25" s="125">
        <v>5.3619287000000002E-2</v>
      </c>
      <c r="N25" s="125">
        <v>8.1046974999999993E-2</v>
      </c>
      <c r="O25" s="127">
        <v>0.130920177</v>
      </c>
    </row>
    <row r="26" spans="1:15" customFormat="1" x14ac:dyDescent="0.15">
      <c r="A26" s="150">
        <v>1.1126041666666666</v>
      </c>
      <c r="B26" s="129">
        <v>1.1324305555555556</v>
      </c>
      <c r="C26" s="124" t="s">
        <v>517</v>
      </c>
      <c r="D26" s="73"/>
      <c r="E26" s="156">
        <v>1.482092476</v>
      </c>
      <c r="F26" s="124">
        <v>0</v>
      </c>
      <c r="G26" s="124">
        <v>1.228290576</v>
      </c>
      <c r="H26" s="124">
        <v>1.896395616</v>
      </c>
      <c r="I26" s="124">
        <v>3.7732522460000002</v>
      </c>
      <c r="J26" s="73"/>
      <c r="K26" s="156">
        <v>4.1108064999999999E-2</v>
      </c>
      <c r="L26" s="124">
        <v>0</v>
      </c>
      <c r="M26" s="124">
        <v>3.3448891000000001E-2</v>
      </c>
      <c r="N26" s="124">
        <v>6.0856749000000002E-2</v>
      </c>
      <c r="O26" s="126">
        <v>0.152812746</v>
      </c>
    </row>
    <row r="27" spans="1:15" customFormat="1" x14ac:dyDescent="0.15">
      <c r="A27" s="151">
        <v>1.1328356481481481</v>
      </c>
      <c r="B27" s="130">
        <v>1.1529166666666668</v>
      </c>
      <c r="C27" s="125" t="s">
        <v>524</v>
      </c>
      <c r="D27" s="73"/>
      <c r="E27" s="157">
        <v>1.632250896</v>
      </c>
      <c r="F27" s="125">
        <v>0</v>
      </c>
      <c r="G27" s="125">
        <v>1.318677935</v>
      </c>
      <c r="H27" s="125">
        <v>1.045988854</v>
      </c>
      <c r="I27" s="125">
        <v>1.920855304</v>
      </c>
      <c r="J27" s="73"/>
      <c r="K27" s="157">
        <v>3.6809970999999997E-2</v>
      </c>
      <c r="L27" s="125">
        <v>0</v>
      </c>
      <c r="M27" s="125">
        <v>2.9014104999999998E-2</v>
      </c>
      <c r="N27" s="125">
        <v>2.6977912E-2</v>
      </c>
      <c r="O27" s="127">
        <v>6.6824675E-2</v>
      </c>
    </row>
    <row r="28" spans="1:15" customFormat="1" x14ac:dyDescent="0.15">
      <c r="A28" s="150">
        <v>1.1534375000000001</v>
      </c>
      <c r="B28" s="129">
        <v>1.1725925925925926</v>
      </c>
      <c r="C28" s="124" t="s">
        <v>525</v>
      </c>
      <c r="D28" s="73"/>
      <c r="E28" s="156">
        <v>0</v>
      </c>
      <c r="F28" s="124">
        <v>0</v>
      </c>
      <c r="G28" s="124">
        <v>0.19736115600000001</v>
      </c>
      <c r="H28" s="124">
        <v>0.12745733300000001</v>
      </c>
      <c r="I28" s="124">
        <v>0.32769959199999998</v>
      </c>
      <c r="J28" s="73"/>
      <c r="K28" s="156">
        <v>0</v>
      </c>
      <c r="L28" s="124">
        <v>0</v>
      </c>
      <c r="M28" s="124">
        <v>3.508143E-3</v>
      </c>
      <c r="N28" s="124">
        <v>2.7334600000000001E-3</v>
      </c>
      <c r="O28" s="126">
        <v>9.599804E-3</v>
      </c>
    </row>
    <row r="29" spans="1:15" customFormat="1" ht="14" thickBot="1" x14ac:dyDescent="0.2">
      <c r="A29" s="154">
        <v>1.1731134259259259</v>
      </c>
      <c r="B29" s="155">
        <v>1.207662037037037</v>
      </c>
      <c r="C29" s="153" t="s">
        <v>526</v>
      </c>
      <c r="D29" s="74"/>
      <c r="E29" s="231">
        <v>0</v>
      </c>
      <c r="F29" s="153">
        <v>0</v>
      </c>
      <c r="G29" s="153">
        <v>0.230673078</v>
      </c>
      <c r="H29" s="153">
        <v>0.17848847300000001</v>
      </c>
      <c r="I29" s="153">
        <v>6.4249062999999995E-2</v>
      </c>
      <c r="J29" s="74"/>
      <c r="K29" s="231">
        <v>0</v>
      </c>
      <c r="L29" s="153">
        <v>0</v>
      </c>
      <c r="M29" s="153">
        <v>3.333309E-3</v>
      </c>
      <c r="N29" s="153">
        <v>3.3673639999999999E-3</v>
      </c>
      <c r="O29" s="229">
        <v>1.7376640000000001E-3</v>
      </c>
    </row>
    <row r="30" spans="1:15" customFormat="1" ht="14" thickTop="1" x14ac:dyDescent="0.15">
      <c r="D30" s="3"/>
      <c r="J30" s="3"/>
    </row>
    <row r="31" spans="1:15" customFormat="1" x14ac:dyDescent="0.15">
      <c r="D31" s="3"/>
      <c r="J31" s="3"/>
    </row>
    <row r="32" spans="1:15" customFormat="1" x14ac:dyDescent="0.15">
      <c r="D32" s="3"/>
      <c r="J32" s="3"/>
    </row>
    <row r="33" spans="4:10" customFormat="1" x14ac:dyDescent="0.15">
      <c r="D33" s="3"/>
      <c r="J33" s="3"/>
    </row>
    <row r="34" spans="4:10" customFormat="1" x14ac:dyDescent="0.15">
      <c r="D34" s="3"/>
      <c r="J34" s="3"/>
    </row>
    <row r="35" spans="4:10" customFormat="1" x14ac:dyDescent="0.15">
      <c r="D35" s="3"/>
      <c r="J35" s="3"/>
    </row>
    <row r="36" spans="4:10" customFormat="1" x14ac:dyDescent="0.15">
      <c r="D36" s="3"/>
      <c r="J36" s="3"/>
    </row>
    <row r="37" spans="4:10" customFormat="1" x14ac:dyDescent="0.15">
      <c r="D37" s="3"/>
      <c r="J37" s="3"/>
    </row>
    <row r="38" spans="4:10" customFormat="1" x14ac:dyDescent="0.15">
      <c r="D38" s="3"/>
      <c r="J38" s="3"/>
    </row>
    <row r="39" spans="4:10" customFormat="1" x14ac:dyDescent="0.15">
      <c r="D39" s="3"/>
      <c r="J39" s="3"/>
    </row>
    <row r="40" spans="4:10" customFormat="1" x14ac:dyDescent="0.15">
      <c r="D40" s="3"/>
      <c r="J40" s="3"/>
    </row>
    <row r="41" spans="4:10" customFormat="1" x14ac:dyDescent="0.15">
      <c r="D41" s="3"/>
      <c r="J41" s="3"/>
    </row>
    <row r="42" spans="4:10" customFormat="1" x14ac:dyDescent="0.15">
      <c r="D42" s="3"/>
      <c r="J42" s="3"/>
    </row>
    <row r="43" spans="4:10" customFormat="1" x14ac:dyDescent="0.15">
      <c r="D43" s="3"/>
      <c r="J43" s="3"/>
    </row>
    <row r="44" spans="4:10" customFormat="1" x14ac:dyDescent="0.15">
      <c r="D44" s="3"/>
      <c r="J44" s="3"/>
    </row>
    <row r="45" spans="4:10" customFormat="1" x14ac:dyDescent="0.15">
      <c r="D45" s="3"/>
      <c r="J45" s="3"/>
    </row>
    <row r="46" spans="4:10" customFormat="1" x14ac:dyDescent="0.15">
      <c r="D46" s="3"/>
      <c r="J46" s="3"/>
    </row>
    <row r="47" spans="4:10" customFormat="1" x14ac:dyDescent="0.15">
      <c r="D47" s="3"/>
      <c r="J47" s="3"/>
    </row>
    <row r="48" spans="4:10" customFormat="1" x14ac:dyDescent="0.15">
      <c r="D48" s="3"/>
      <c r="J48" s="3"/>
    </row>
    <row r="49" spans="4:10" customFormat="1" x14ac:dyDescent="0.15">
      <c r="D49" s="3"/>
      <c r="J49" s="3"/>
    </row>
    <row r="50" spans="4:10" customFormat="1" x14ac:dyDescent="0.15">
      <c r="D50" s="3"/>
      <c r="J50" s="3"/>
    </row>
    <row r="51" spans="4:10" customFormat="1" x14ac:dyDescent="0.15">
      <c r="D51" s="3"/>
      <c r="J51" s="3"/>
    </row>
    <row r="52" spans="4:10" customFormat="1" x14ac:dyDescent="0.15">
      <c r="D52" s="3"/>
      <c r="J52" s="3"/>
    </row>
    <row r="53" spans="4:10" customFormat="1" x14ac:dyDescent="0.15">
      <c r="D53" s="3"/>
      <c r="J53" s="3"/>
    </row>
    <row r="54" spans="4:10" customFormat="1" x14ac:dyDescent="0.15">
      <c r="D54" s="3"/>
      <c r="J54" s="3"/>
    </row>
    <row r="55" spans="4:10" customFormat="1" x14ac:dyDescent="0.15">
      <c r="D55" s="3"/>
      <c r="J55" s="3"/>
    </row>
    <row r="56" spans="4:10" customFormat="1" x14ac:dyDescent="0.15">
      <c r="D56" s="3"/>
      <c r="J56" s="3"/>
    </row>
    <row r="57" spans="4:10" customFormat="1" x14ac:dyDescent="0.15">
      <c r="D57" s="3"/>
      <c r="J57" s="3"/>
    </row>
    <row r="58" spans="4:10" customFormat="1" x14ac:dyDescent="0.15">
      <c r="D58" s="3"/>
      <c r="J58" s="3"/>
    </row>
    <row r="59" spans="4:10" customFormat="1" x14ac:dyDescent="0.15">
      <c r="D59" s="3"/>
      <c r="J59" s="3"/>
    </row>
    <row r="60" spans="4:10" customFormat="1" x14ac:dyDescent="0.15">
      <c r="D60" s="3"/>
      <c r="J60" s="3"/>
    </row>
    <row r="61" spans="4:10" customFormat="1" x14ac:dyDescent="0.15">
      <c r="D61" s="3"/>
      <c r="J61" s="3"/>
    </row>
    <row r="62" spans="4:10" customFormat="1" x14ac:dyDescent="0.15">
      <c r="D62" s="3"/>
      <c r="J62" s="3"/>
    </row>
    <row r="63" spans="4:10" customFormat="1" x14ac:dyDescent="0.15">
      <c r="D63" s="3"/>
      <c r="J63" s="3"/>
    </row>
    <row r="64" spans="4:10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phoneticPr fontId="0" type="noConversion"/>
  <conditionalFormatting sqref="G1:G2 G141:G65536">
    <cfRule type="cellIs" dxfId="23" priority="4" stopIfTrue="1" operator="greaterThan">
      <formula>$J$2</formula>
    </cfRule>
  </conditionalFormatting>
  <conditionalFormatting sqref="G3">
    <cfRule type="cellIs" dxfId="22" priority="3" stopIfTrue="1" operator="greaterThan">
      <formula>$J$2</formula>
    </cfRule>
  </conditionalFormatting>
  <conditionalFormatting sqref="I6:I200">
    <cfRule type="cellIs" dxfId="21" priority="1" stopIfTrue="1" operator="greaterThan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1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 enableFormatConditionsCalculation="0">
    <pageSetUpPr fitToPage="1"/>
  </sheetPr>
  <dimension ref="A1:DJ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8" width="6.1640625" style="46" customWidth="1"/>
    <col min="19" max="19" width="6.1640625" style="43" customWidth="1"/>
    <col min="20" max="16384" width="8.83203125" style="43"/>
  </cols>
  <sheetData>
    <row r="1" spans="1:114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70"/>
      <c r="J1" s="120"/>
      <c r="K1" s="112"/>
      <c r="L1" s="112"/>
      <c r="M1" s="41"/>
      <c r="N1" s="40"/>
      <c r="O1" s="42"/>
      <c r="P1" s="42"/>
      <c r="Q1" s="42"/>
      <c r="R1" s="42"/>
    </row>
    <row r="2" spans="1:114" ht="16" x14ac:dyDescent="0.2">
      <c r="A2" s="38" t="s">
        <v>175</v>
      </c>
      <c r="F2" s="44" t="s">
        <v>35</v>
      </c>
      <c r="I2" s="189">
        <f>J2</f>
        <v>1.260388745</v>
      </c>
      <c r="J2" s="235">
        <f>help1_3!B23</f>
        <v>1.260388745</v>
      </c>
      <c r="K2" s="119" t="s">
        <v>171</v>
      </c>
      <c r="L2" s="113"/>
    </row>
    <row r="3" spans="1:114" s="47" customFormat="1" ht="15" customHeight="1" thickBot="1" x14ac:dyDescent="0.2">
      <c r="D3" s="118"/>
      <c r="E3" s="44"/>
      <c r="F3" s="44" t="s">
        <v>35</v>
      </c>
      <c r="G3" s="44"/>
      <c r="H3" s="45"/>
      <c r="I3" s="201">
        <f>J3</f>
        <v>2.0184856510000002</v>
      </c>
      <c r="J3" s="235">
        <f>help1_3!G23</f>
        <v>2.0184856510000002</v>
      </c>
      <c r="K3" s="113" t="s">
        <v>289</v>
      </c>
      <c r="L3" s="114"/>
      <c r="M3" s="49"/>
      <c r="N3" s="48"/>
      <c r="O3" s="50"/>
      <c r="P3" s="50"/>
      <c r="Q3" s="50"/>
      <c r="R3" s="50"/>
    </row>
    <row r="4" spans="1:114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</row>
    <row r="5" spans="1:114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280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280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4" customFormat="1" x14ac:dyDescent="0.15">
      <c r="A6" s="150">
        <v>0.20998842592592593</v>
      </c>
      <c r="B6" s="129">
        <v>0.22452546296296297</v>
      </c>
      <c r="C6" s="124" t="s">
        <v>653</v>
      </c>
      <c r="D6" s="73"/>
      <c r="E6" s="156">
        <v>0</v>
      </c>
      <c r="F6" s="124">
        <v>0</v>
      </c>
      <c r="G6" s="124">
        <v>0</v>
      </c>
      <c r="H6" s="124">
        <v>4.4271146999999997E-2</v>
      </c>
      <c r="I6" s="124">
        <v>0</v>
      </c>
      <c r="J6" s="73"/>
      <c r="K6" s="156">
        <v>0</v>
      </c>
      <c r="L6" s="124">
        <v>0</v>
      </c>
      <c r="M6" s="124">
        <v>0</v>
      </c>
      <c r="N6" s="124">
        <v>1.617002E-3</v>
      </c>
      <c r="O6" s="126">
        <v>0</v>
      </c>
    </row>
    <row r="7" spans="1:114" customFormat="1" x14ac:dyDescent="0.15">
      <c r="A7" s="151">
        <v>0.22452546296296297</v>
      </c>
      <c r="B7" s="130">
        <v>0.23951388888888889</v>
      </c>
      <c r="C7" s="125" t="s">
        <v>653</v>
      </c>
      <c r="D7" s="73"/>
      <c r="E7" s="157">
        <v>0.395761521</v>
      </c>
      <c r="F7" s="125">
        <v>0.73905361800000002</v>
      </c>
      <c r="G7" s="125">
        <v>0.205472347</v>
      </c>
      <c r="H7" s="125">
        <v>0.122555923</v>
      </c>
      <c r="I7" s="125">
        <v>0.42617901899999999</v>
      </c>
      <c r="J7" s="73"/>
      <c r="K7" s="157">
        <v>1.0544814E-2</v>
      </c>
      <c r="L7" s="125">
        <v>1.6010648999999998E-2</v>
      </c>
      <c r="M7" s="125">
        <v>7.1933149999999996E-3</v>
      </c>
      <c r="N7" s="125">
        <v>5.0781890000000003E-3</v>
      </c>
      <c r="O7" s="127">
        <v>9.5473090000000004E-3</v>
      </c>
    </row>
    <row r="8" spans="1:114" customFormat="1" x14ac:dyDescent="0.15">
      <c r="A8" s="150">
        <v>0.23962962962962964</v>
      </c>
      <c r="B8" s="129">
        <v>0.24452546296296296</v>
      </c>
      <c r="C8" s="124" t="s">
        <v>236</v>
      </c>
      <c r="D8" s="73"/>
      <c r="E8" s="156">
        <v>0</v>
      </c>
      <c r="F8" s="124">
        <v>0</v>
      </c>
      <c r="G8" s="124">
        <v>0</v>
      </c>
      <c r="H8" s="124">
        <v>0</v>
      </c>
      <c r="I8" s="124">
        <v>0</v>
      </c>
      <c r="J8" s="73"/>
      <c r="K8" s="156">
        <v>0</v>
      </c>
      <c r="L8" s="124">
        <v>0</v>
      </c>
      <c r="M8" s="124">
        <v>0</v>
      </c>
      <c r="N8" s="124">
        <v>0</v>
      </c>
      <c r="O8" s="126">
        <v>0</v>
      </c>
    </row>
    <row r="9" spans="1:114" customFormat="1" x14ac:dyDescent="0.15">
      <c r="A9" s="151">
        <v>0.24496527777777777</v>
      </c>
      <c r="B9" s="130">
        <v>0.24997685185185184</v>
      </c>
      <c r="C9" s="125" t="s">
        <v>654</v>
      </c>
      <c r="D9" s="73"/>
      <c r="E9" s="157">
        <v>0</v>
      </c>
      <c r="F9" s="125">
        <v>0</v>
      </c>
      <c r="G9" s="125">
        <v>0.103215052</v>
      </c>
      <c r="H9" s="125">
        <v>6.3049321000000005E-2</v>
      </c>
      <c r="I9" s="125">
        <v>0</v>
      </c>
      <c r="J9" s="73"/>
      <c r="K9" s="157">
        <v>0</v>
      </c>
      <c r="L9" s="125">
        <v>0</v>
      </c>
      <c r="M9" s="125">
        <v>4.4709650000000004E-3</v>
      </c>
      <c r="N9" s="125">
        <v>3.1563210000000001E-3</v>
      </c>
      <c r="O9" s="127">
        <v>0</v>
      </c>
    </row>
    <row r="10" spans="1:114" customFormat="1" x14ac:dyDescent="0.15">
      <c r="A10" s="150">
        <v>0.25184027777777779</v>
      </c>
      <c r="B10" s="129">
        <v>0.2729050925925926</v>
      </c>
      <c r="C10" s="124" t="s">
        <v>655</v>
      </c>
      <c r="D10" s="73"/>
      <c r="E10" s="156">
        <v>7.4859117000000003E-2</v>
      </c>
      <c r="F10" s="124">
        <v>0</v>
      </c>
      <c r="G10" s="124">
        <v>0.23899456299999999</v>
      </c>
      <c r="H10" s="124">
        <v>0.17274145900000001</v>
      </c>
      <c r="I10" s="124">
        <v>0.11247454699999999</v>
      </c>
      <c r="J10" s="73"/>
      <c r="K10" s="156">
        <v>3.2228230000000001E-3</v>
      </c>
      <c r="L10" s="124">
        <v>0</v>
      </c>
      <c r="M10" s="124">
        <v>1.3143442999999999E-2</v>
      </c>
      <c r="N10" s="124">
        <v>1.0468740000000001E-2</v>
      </c>
      <c r="O10" s="126">
        <v>3.2129139999999999E-3</v>
      </c>
    </row>
    <row r="11" spans="1:114" customFormat="1" x14ac:dyDescent="0.15">
      <c r="A11" s="151">
        <v>0.27549768518518519</v>
      </c>
      <c r="B11" s="130">
        <v>0.28553240740740743</v>
      </c>
      <c r="C11" s="125" t="s">
        <v>656</v>
      </c>
      <c r="D11" s="73"/>
      <c r="E11" s="157">
        <v>0.31627007800000001</v>
      </c>
      <c r="F11" s="125">
        <v>0</v>
      </c>
      <c r="G11" s="125">
        <v>0.17321649</v>
      </c>
      <c r="H11" s="125">
        <v>0.31918491500000001</v>
      </c>
      <c r="I11" s="125">
        <v>0.60256720200000002</v>
      </c>
      <c r="J11" s="73"/>
      <c r="K11" s="157">
        <v>1.7954824000000001E-2</v>
      </c>
      <c r="L11" s="125">
        <v>0</v>
      </c>
      <c r="M11" s="125">
        <v>1.2248172999999999E-2</v>
      </c>
      <c r="N11" s="125">
        <v>2.4452478999999999E-2</v>
      </c>
      <c r="O11" s="127">
        <v>2.4096856999999999E-2</v>
      </c>
    </row>
    <row r="12" spans="1:114" customFormat="1" x14ac:dyDescent="0.15">
      <c r="A12" s="150">
        <v>0.28553240740740743</v>
      </c>
      <c r="B12" s="129">
        <v>0.29241898148148149</v>
      </c>
      <c r="C12" s="124" t="s">
        <v>656</v>
      </c>
      <c r="D12" s="73"/>
      <c r="E12" s="156">
        <v>0.148582778</v>
      </c>
      <c r="F12" s="124">
        <v>0</v>
      </c>
      <c r="G12" s="124">
        <v>8.0637995000000004E-2</v>
      </c>
      <c r="H12" s="124">
        <v>0.41673730599999997</v>
      </c>
      <c r="I12" s="124">
        <v>0.27358685399999999</v>
      </c>
      <c r="J12" s="73"/>
      <c r="K12" s="156">
        <v>8.6835890000000002E-3</v>
      </c>
      <c r="L12" s="124">
        <v>0</v>
      </c>
      <c r="M12" s="124">
        <v>5.9236499999999999E-3</v>
      </c>
      <c r="N12" s="124">
        <v>3.3447566999999997E-2</v>
      </c>
      <c r="O12" s="126">
        <v>1.1654094E-2</v>
      </c>
    </row>
    <row r="13" spans="1:114" customFormat="1" x14ac:dyDescent="0.15">
      <c r="A13" s="151">
        <v>0.29432870370370373</v>
      </c>
      <c r="B13" s="130">
        <v>0.31488425925925928</v>
      </c>
      <c r="C13" s="125" t="s">
        <v>657</v>
      </c>
      <c r="D13" s="73"/>
      <c r="E13" s="157">
        <v>8.0101276999999999E-2</v>
      </c>
      <c r="F13" s="125">
        <v>0</v>
      </c>
      <c r="G13" s="125">
        <v>0.448582129</v>
      </c>
      <c r="H13" s="125">
        <v>0.31783170599999999</v>
      </c>
      <c r="I13" s="125">
        <v>0.46301722200000001</v>
      </c>
      <c r="J13" s="73"/>
      <c r="K13" s="157">
        <v>5.3386079999999999E-3</v>
      </c>
      <c r="L13" s="125">
        <v>0</v>
      </c>
      <c r="M13" s="125">
        <v>3.4732527999999999E-2</v>
      </c>
      <c r="N13" s="125">
        <v>2.6523360999999999E-2</v>
      </c>
      <c r="O13" s="127">
        <v>2.3849876999999998E-2</v>
      </c>
    </row>
    <row r="14" spans="1:114" customFormat="1" x14ac:dyDescent="0.15">
      <c r="A14" s="150">
        <v>0.31800925925925927</v>
      </c>
      <c r="B14" s="129">
        <v>0.33509259259259255</v>
      </c>
      <c r="C14" s="124" t="s">
        <v>658</v>
      </c>
      <c r="D14" s="73"/>
      <c r="E14" s="156">
        <v>0.121026566</v>
      </c>
      <c r="F14" s="124">
        <v>0.36082968100000001</v>
      </c>
      <c r="G14" s="124">
        <v>0.242390826</v>
      </c>
      <c r="H14" s="124">
        <v>0.16307107700000001</v>
      </c>
      <c r="I14" s="124">
        <v>0.22139453000000001</v>
      </c>
      <c r="J14" s="73"/>
      <c r="K14" s="156">
        <v>8.6421880000000003E-3</v>
      </c>
      <c r="L14" s="124">
        <v>1.7328994E-2</v>
      </c>
      <c r="M14" s="124">
        <v>1.9156937999999998E-2</v>
      </c>
      <c r="N14" s="124">
        <v>1.4399656E-2</v>
      </c>
      <c r="O14" s="126">
        <v>1.2372311E-2</v>
      </c>
    </row>
    <row r="15" spans="1:114" customFormat="1" x14ac:dyDescent="0.15">
      <c r="A15" s="151">
        <v>0.33700231481481485</v>
      </c>
      <c r="B15" s="130">
        <v>0.35082175925925929</v>
      </c>
      <c r="C15" s="125" t="s">
        <v>658</v>
      </c>
      <c r="D15" s="73"/>
      <c r="E15" s="157">
        <v>0.87633887700000002</v>
      </c>
      <c r="F15" s="125">
        <v>2.1792949940000002</v>
      </c>
      <c r="G15" s="125">
        <v>0.59934825800000002</v>
      </c>
      <c r="H15" s="125">
        <v>0.36544604200000003</v>
      </c>
      <c r="I15" s="125">
        <v>1.153552414</v>
      </c>
      <c r="J15" s="73"/>
      <c r="K15" s="157">
        <v>6.1712469999999998E-2</v>
      </c>
      <c r="L15" s="125">
        <v>0.11289887799999999</v>
      </c>
      <c r="M15" s="125">
        <v>4.7429803999999999E-2</v>
      </c>
      <c r="N15" s="125">
        <v>3.3483523000000001E-2</v>
      </c>
      <c r="O15" s="127">
        <v>6.8795088000000004E-2</v>
      </c>
    </row>
    <row r="16" spans="1:114" customFormat="1" x14ac:dyDescent="0.15">
      <c r="A16" s="150">
        <v>0.35417824074074072</v>
      </c>
      <c r="B16" s="129">
        <v>0.36853009259259256</v>
      </c>
      <c r="C16" s="124" t="s">
        <v>659</v>
      </c>
      <c r="D16" s="73"/>
      <c r="E16" s="156">
        <v>0.85058619099999999</v>
      </c>
      <c r="F16" s="124">
        <v>1.8890025720000001</v>
      </c>
      <c r="G16" s="124">
        <v>0.63513854599999997</v>
      </c>
      <c r="H16" s="124">
        <v>0.38325782400000002</v>
      </c>
      <c r="I16" s="124">
        <v>1.1181654759999999</v>
      </c>
      <c r="J16" s="73"/>
      <c r="K16" s="156">
        <v>6.0477612E-2</v>
      </c>
      <c r="L16" s="124">
        <v>0.11298556999999999</v>
      </c>
      <c r="M16" s="124">
        <v>5.1010412999999998E-2</v>
      </c>
      <c r="N16" s="124">
        <v>3.6011287000000003E-2</v>
      </c>
      <c r="O16" s="126">
        <v>7.1919172000000003E-2</v>
      </c>
    </row>
    <row r="17" spans="1:15" customFormat="1" x14ac:dyDescent="0.15">
      <c r="A17" s="151">
        <v>0.37177083333333333</v>
      </c>
      <c r="B17" s="130">
        <v>0.38965277777777779</v>
      </c>
      <c r="C17" s="125" t="s">
        <v>229</v>
      </c>
      <c r="D17" s="73"/>
      <c r="E17" s="157">
        <v>1.1514674330000001</v>
      </c>
      <c r="F17" s="125">
        <v>1.5984830109999999</v>
      </c>
      <c r="G17" s="125">
        <v>0.77408242599999999</v>
      </c>
      <c r="H17" s="125">
        <v>0.48508224799999999</v>
      </c>
      <c r="I17" s="125">
        <v>1.1506233340000001</v>
      </c>
      <c r="J17" s="73"/>
      <c r="K17" s="157">
        <v>8.5667020999999996E-2</v>
      </c>
      <c r="L17" s="125">
        <v>0.10168846199999999</v>
      </c>
      <c r="M17" s="125">
        <v>6.4745101999999999E-2</v>
      </c>
      <c r="N17" s="125">
        <v>4.9163684999999999E-2</v>
      </c>
      <c r="O17" s="127">
        <v>7.8231941999999999E-2</v>
      </c>
    </row>
    <row r="18" spans="1:15" customFormat="1" x14ac:dyDescent="0.15">
      <c r="A18" s="150">
        <v>0.39283564814814814</v>
      </c>
      <c r="B18" s="129">
        <v>0.40761574074074075</v>
      </c>
      <c r="C18" s="124" t="s">
        <v>660</v>
      </c>
      <c r="D18" s="73"/>
      <c r="E18" s="156">
        <v>1.035349839</v>
      </c>
      <c r="F18" s="124">
        <v>1.7185701120000001</v>
      </c>
      <c r="G18" s="124">
        <v>0.83301876100000005</v>
      </c>
      <c r="H18" s="124">
        <v>0.48679013599999998</v>
      </c>
      <c r="I18" s="124">
        <v>1.823708007</v>
      </c>
      <c r="J18" s="73"/>
      <c r="K18" s="156">
        <v>8.2551784000000003E-2</v>
      </c>
      <c r="L18" s="124">
        <v>0.116439613</v>
      </c>
      <c r="M18" s="124">
        <v>7.2560924999999998E-2</v>
      </c>
      <c r="N18" s="124">
        <v>5.1225078E-2</v>
      </c>
      <c r="O18" s="126">
        <v>0.13768678300000001</v>
      </c>
    </row>
    <row r="19" spans="1:15" customFormat="1" x14ac:dyDescent="0.15">
      <c r="A19" s="151">
        <v>0.41097222222222224</v>
      </c>
      <c r="B19" s="130">
        <v>0.42020833333333335</v>
      </c>
      <c r="C19" s="125" t="s">
        <v>661</v>
      </c>
      <c r="D19" s="73"/>
      <c r="E19" s="157">
        <v>0.94350114600000001</v>
      </c>
      <c r="F19" s="125">
        <v>1.3027228719999999</v>
      </c>
      <c r="G19" s="125">
        <v>0.860388025</v>
      </c>
      <c r="H19" s="125">
        <v>0.50390248999999998</v>
      </c>
      <c r="I19" s="125">
        <v>1.6529426</v>
      </c>
      <c r="J19" s="73"/>
      <c r="K19" s="157">
        <v>8.0769919999999995E-2</v>
      </c>
      <c r="L19" s="125">
        <v>9.7608627000000003E-2</v>
      </c>
      <c r="M19" s="125">
        <v>8.0896748000000004E-2</v>
      </c>
      <c r="N19" s="125">
        <v>5.7109831E-2</v>
      </c>
      <c r="O19" s="127">
        <v>0.136798585</v>
      </c>
    </row>
    <row r="20" spans="1:15" customFormat="1" x14ac:dyDescent="0.15">
      <c r="A20" s="150">
        <v>0.42020833333333335</v>
      </c>
      <c r="B20" s="129">
        <v>0.42744212962962963</v>
      </c>
      <c r="C20" s="124" t="s">
        <v>661</v>
      </c>
      <c r="D20" s="73"/>
      <c r="E20" s="156">
        <v>0.96663212399999998</v>
      </c>
      <c r="F20" s="124">
        <v>1.305948943</v>
      </c>
      <c r="G20" s="124">
        <v>0.87489236599999998</v>
      </c>
      <c r="H20" s="124">
        <v>0.53551042000000004</v>
      </c>
      <c r="I20" s="124">
        <v>1.8586365819999999</v>
      </c>
      <c r="J20" s="73"/>
      <c r="K20" s="156">
        <v>8.6470454000000002E-2</v>
      </c>
      <c r="L20" s="124">
        <v>0.103738861</v>
      </c>
      <c r="M20" s="124">
        <v>8.5887975000000005E-2</v>
      </c>
      <c r="N20" s="124">
        <v>6.4394253999999998E-2</v>
      </c>
      <c r="O20" s="126">
        <v>0.15965211900000001</v>
      </c>
    </row>
    <row r="21" spans="1:15" customFormat="1" x14ac:dyDescent="0.15">
      <c r="A21" s="151">
        <v>0.43091435185185184</v>
      </c>
      <c r="B21" s="130">
        <v>0.43836805555555558</v>
      </c>
      <c r="C21" s="125" t="s">
        <v>661</v>
      </c>
      <c r="D21" s="73"/>
      <c r="E21" s="157">
        <v>1.147522028</v>
      </c>
      <c r="F21" s="125">
        <v>1.7207823840000001</v>
      </c>
      <c r="G21" s="125">
        <v>1.1181027109999999</v>
      </c>
      <c r="H21" s="125">
        <v>0.76815687499999996</v>
      </c>
      <c r="I21" s="125">
        <v>2.1302035199999998</v>
      </c>
      <c r="J21" s="73"/>
      <c r="K21" s="157">
        <v>0.106591135</v>
      </c>
      <c r="L21" s="125">
        <v>0.147779669</v>
      </c>
      <c r="M21" s="125">
        <v>0.112200481</v>
      </c>
      <c r="N21" s="125">
        <v>9.3881529000000005E-2</v>
      </c>
      <c r="O21" s="127">
        <v>0.19214599500000001</v>
      </c>
    </row>
    <row r="22" spans="1:15" customFormat="1" x14ac:dyDescent="0.15">
      <c r="A22" s="150">
        <v>0.43836805555555558</v>
      </c>
      <c r="B22" s="129">
        <v>0.44559027777777777</v>
      </c>
      <c r="C22" s="124" t="s">
        <v>661</v>
      </c>
      <c r="D22" s="73"/>
      <c r="E22" s="156">
        <v>1.407931029</v>
      </c>
      <c r="F22" s="124">
        <v>1.71909862</v>
      </c>
      <c r="G22" s="124">
        <v>1.2538711579999999</v>
      </c>
      <c r="H22" s="124">
        <v>0.85268546199999995</v>
      </c>
      <c r="I22" s="124">
        <v>2.6822169009999999</v>
      </c>
      <c r="J22" s="73"/>
      <c r="K22" s="156">
        <v>0.130807227</v>
      </c>
      <c r="L22" s="124">
        <v>0.152121651</v>
      </c>
      <c r="M22" s="124">
        <v>0.127441782</v>
      </c>
      <c r="N22" s="124">
        <v>0.10375841</v>
      </c>
      <c r="O22" s="126">
        <v>0.23803223200000001</v>
      </c>
    </row>
    <row r="23" spans="1:15" customFormat="1" x14ac:dyDescent="0.15">
      <c r="A23" s="151">
        <v>0.44939814814814816</v>
      </c>
      <c r="B23" s="130">
        <v>0.46484953703703707</v>
      </c>
      <c r="C23" s="125" t="s">
        <v>564</v>
      </c>
      <c r="D23" s="73"/>
      <c r="E23" s="157">
        <v>1.170064115</v>
      </c>
      <c r="F23" s="125">
        <v>1.849201321</v>
      </c>
      <c r="G23" s="125">
        <v>1.0053651320000001</v>
      </c>
      <c r="H23" s="125">
        <v>0.59988810100000001</v>
      </c>
      <c r="I23" s="125">
        <v>2.0657626470000001</v>
      </c>
      <c r="J23" s="73"/>
      <c r="K23" s="157">
        <v>0.112508623</v>
      </c>
      <c r="L23" s="125">
        <v>0.170976718</v>
      </c>
      <c r="M23" s="125">
        <v>0.10606325</v>
      </c>
      <c r="N23" s="125">
        <v>7.4876363000000001E-2</v>
      </c>
      <c r="O23" s="127">
        <v>0.188535441</v>
      </c>
    </row>
    <row r="24" spans="1:15" customFormat="1" x14ac:dyDescent="0.15">
      <c r="A24" s="150">
        <v>0.46681712962962968</v>
      </c>
      <c r="B24" s="129">
        <v>0.48226851851851849</v>
      </c>
      <c r="C24" s="124" t="s">
        <v>564</v>
      </c>
      <c r="D24" s="73"/>
      <c r="E24" s="156">
        <v>1.757213275</v>
      </c>
      <c r="F24" s="124">
        <v>2.749793301</v>
      </c>
      <c r="G24" s="124">
        <v>1.578261017</v>
      </c>
      <c r="H24" s="124">
        <v>0.93908695900000005</v>
      </c>
      <c r="I24" s="124">
        <v>3.2180169479999998</v>
      </c>
      <c r="J24" s="73"/>
      <c r="K24" s="156">
        <v>0.17270190899999999</v>
      </c>
      <c r="L24" s="124">
        <v>0.258940263</v>
      </c>
      <c r="M24" s="124">
        <v>0.16513903199999999</v>
      </c>
      <c r="N24" s="124">
        <v>0.116581475</v>
      </c>
      <c r="O24" s="126">
        <v>0.29770156199999998</v>
      </c>
    </row>
    <row r="25" spans="1:15" customFormat="1" x14ac:dyDescent="0.15">
      <c r="A25" s="151">
        <v>0.48568287037037039</v>
      </c>
      <c r="B25" s="130">
        <v>0.49329861111111112</v>
      </c>
      <c r="C25" s="125" t="s">
        <v>662</v>
      </c>
      <c r="D25" s="73"/>
      <c r="E25" s="157">
        <v>0.92684285499999997</v>
      </c>
      <c r="F25" s="125">
        <v>1.2187738809999999</v>
      </c>
      <c r="G25" s="125">
        <v>1.400750341</v>
      </c>
      <c r="H25" s="125">
        <v>0.86944655199999998</v>
      </c>
      <c r="I25" s="125">
        <v>2.0925655289999998</v>
      </c>
      <c r="J25" s="73"/>
      <c r="K25" s="157">
        <v>9.1654323999999995E-2</v>
      </c>
      <c r="L25" s="125">
        <v>0.109245331</v>
      </c>
      <c r="M25" s="125">
        <v>0.151426482</v>
      </c>
      <c r="N25" s="125">
        <v>0.114362581</v>
      </c>
      <c r="O25" s="127">
        <v>0.19231321800000001</v>
      </c>
    </row>
    <row r="26" spans="1:15" customFormat="1" x14ac:dyDescent="0.15">
      <c r="A26" s="150">
        <v>0.49659722222222219</v>
      </c>
      <c r="B26" s="129">
        <v>0.50420138888888888</v>
      </c>
      <c r="C26" s="124" t="s">
        <v>662</v>
      </c>
      <c r="D26" s="73"/>
      <c r="E26" s="156">
        <v>0.780531427</v>
      </c>
      <c r="F26" s="124">
        <v>0.95565576399999996</v>
      </c>
      <c r="G26" s="124">
        <v>1.1864286230000001</v>
      </c>
      <c r="H26" s="124">
        <v>0.76392815700000005</v>
      </c>
      <c r="I26" s="124">
        <v>1.4469342789999999</v>
      </c>
      <c r="J26" s="73"/>
      <c r="K26" s="156">
        <v>7.6485692999999993E-2</v>
      </c>
      <c r="L26" s="124">
        <v>8.3698941999999998E-2</v>
      </c>
      <c r="M26" s="124">
        <v>0.126929711</v>
      </c>
      <c r="N26" s="124">
        <v>9.9504212999999994E-2</v>
      </c>
      <c r="O26" s="126">
        <v>0.13251141799999999</v>
      </c>
    </row>
    <row r="27" spans="1:15" customFormat="1" x14ac:dyDescent="0.15">
      <c r="A27" s="151">
        <v>0.50645833333333334</v>
      </c>
      <c r="B27" s="130">
        <v>0.52052083333333332</v>
      </c>
      <c r="C27" s="125" t="s">
        <v>663</v>
      </c>
      <c r="D27" s="73"/>
      <c r="E27" s="157">
        <v>1.0410098139999999</v>
      </c>
      <c r="F27" s="125">
        <v>1.649858335</v>
      </c>
      <c r="G27" s="125">
        <v>0.92514281499999995</v>
      </c>
      <c r="H27" s="125">
        <v>0.54944439</v>
      </c>
      <c r="I27" s="125">
        <v>1.903800712</v>
      </c>
      <c r="J27" s="73"/>
      <c r="K27" s="157">
        <v>0.107381873</v>
      </c>
      <c r="L27" s="125">
        <v>0.14312986899999999</v>
      </c>
      <c r="M27" s="125">
        <v>0.101896284</v>
      </c>
      <c r="N27" s="125">
        <v>7.3348506999999993E-2</v>
      </c>
      <c r="O27" s="127">
        <v>0.17767742</v>
      </c>
    </row>
    <row r="28" spans="1:15" customFormat="1" x14ac:dyDescent="0.15">
      <c r="A28" s="150">
        <v>0.52434027777777781</v>
      </c>
      <c r="B28" s="129">
        <v>0.54143518518518519</v>
      </c>
      <c r="C28" s="124" t="s">
        <v>663</v>
      </c>
      <c r="D28" s="73"/>
      <c r="E28" s="156">
        <v>0.91933333900000003</v>
      </c>
      <c r="F28" s="124">
        <v>1.5012492040000001</v>
      </c>
      <c r="G28" s="124">
        <v>0.76618523000000005</v>
      </c>
      <c r="H28" s="124">
        <v>0.45962640300000002</v>
      </c>
      <c r="I28" s="124">
        <v>1.5886247040000001</v>
      </c>
      <c r="J28" s="73"/>
      <c r="K28" s="156">
        <v>9.5703483000000006E-2</v>
      </c>
      <c r="L28" s="124">
        <v>0.13581268299999999</v>
      </c>
      <c r="M28" s="124">
        <v>8.5920049999999998E-2</v>
      </c>
      <c r="N28" s="124">
        <v>6.2045040000000003E-2</v>
      </c>
      <c r="O28" s="126">
        <v>0.14857922500000001</v>
      </c>
    </row>
    <row r="29" spans="1:15" customFormat="1" x14ac:dyDescent="0.15">
      <c r="A29" s="151">
        <v>0.54351851851851851</v>
      </c>
      <c r="B29" s="130">
        <v>0.55137731481481478</v>
      </c>
      <c r="C29" s="125" t="s">
        <v>565</v>
      </c>
      <c r="D29" s="73"/>
      <c r="E29" s="157">
        <v>2.2128051110000002</v>
      </c>
      <c r="F29" s="125">
        <v>4.3827070739999998</v>
      </c>
      <c r="G29" s="125">
        <v>1.790425677</v>
      </c>
      <c r="H29" s="125">
        <v>1.258495739</v>
      </c>
      <c r="I29" s="125">
        <v>3.3640909699999999</v>
      </c>
      <c r="J29" s="73"/>
      <c r="K29" s="157">
        <v>0.23699804899999999</v>
      </c>
      <c r="L29" s="125">
        <v>0.39834103599999998</v>
      </c>
      <c r="M29" s="125">
        <v>0.20208531900000001</v>
      </c>
      <c r="N29" s="125">
        <v>0.17158422000000001</v>
      </c>
      <c r="O29" s="127">
        <v>0.32169826600000001</v>
      </c>
    </row>
    <row r="30" spans="1:15" customFormat="1" x14ac:dyDescent="0.15">
      <c r="A30" s="150">
        <v>0.55137731481481478</v>
      </c>
      <c r="B30" s="129">
        <v>0.55893518518518526</v>
      </c>
      <c r="C30" s="124" t="s">
        <v>565</v>
      </c>
      <c r="D30" s="73"/>
      <c r="E30" s="156">
        <v>2.566811596</v>
      </c>
      <c r="F30" s="124">
        <v>4.6103683719999999</v>
      </c>
      <c r="G30" s="124">
        <v>2.1381215450000002</v>
      </c>
      <c r="H30" s="124">
        <v>1.4209596040000001</v>
      </c>
      <c r="I30" s="124">
        <v>3.3997207230000002</v>
      </c>
      <c r="J30" s="73"/>
      <c r="K30" s="156">
        <v>0.26573192499999998</v>
      </c>
      <c r="L30" s="124">
        <v>0.40440883500000002</v>
      </c>
      <c r="M30" s="124">
        <v>0.23219356699999999</v>
      </c>
      <c r="N30" s="124">
        <v>0.187581214</v>
      </c>
      <c r="O30" s="126">
        <v>0.31248548799999998</v>
      </c>
    </row>
    <row r="31" spans="1:15" customFormat="1" x14ac:dyDescent="0.15">
      <c r="A31" s="151">
        <v>0.56258101851851849</v>
      </c>
      <c r="B31" s="130">
        <v>0.57042824074074072</v>
      </c>
      <c r="C31" s="125" t="s">
        <v>565</v>
      </c>
      <c r="D31" s="73"/>
      <c r="E31" s="157">
        <v>1.6511521069999999</v>
      </c>
      <c r="F31" s="125">
        <v>2.6468637199999998</v>
      </c>
      <c r="G31" s="125">
        <v>1.469916588</v>
      </c>
      <c r="H31" s="125">
        <v>0.856162019</v>
      </c>
      <c r="I31" s="125">
        <v>2.127934105</v>
      </c>
      <c r="J31" s="73"/>
      <c r="K31" s="157">
        <v>0.17187506599999999</v>
      </c>
      <c r="L31" s="125">
        <v>0.21812155499999999</v>
      </c>
      <c r="M31" s="125">
        <v>0.16207723399999999</v>
      </c>
      <c r="N31" s="125">
        <v>0.11441997</v>
      </c>
      <c r="O31" s="127">
        <v>0.19449356400000001</v>
      </c>
    </row>
    <row r="32" spans="1:15" customFormat="1" x14ac:dyDescent="0.15">
      <c r="A32" s="150">
        <v>0.57042824074074072</v>
      </c>
      <c r="B32" s="129">
        <v>0.57798611111111109</v>
      </c>
      <c r="C32" s="124" t="s">
        <v>565</v>
      </c>
      <c r="D32" s="73"/>
      <c r="E32" s="156">
        <v>2.8476629600000001</v>
      </c>
      <c r="F32" s="124">
        <v>5.390020195</v>
      </c>
      <c r="G32" s="124">
        <v>2.2554493739999999</v>
      </c>
      <c r="H32" s="124">
        <v>1.3032586209999999</v>
      </c>
      <c r="I32" s="124">
        <v>3.7304770820000002</v>
      </c>
      <c r="J32" s="73"/>
      <c r="K32" s="156">
        <v>0.296535153</v>
      </c>
      <c r="L32" s="124">
        <v>0.46842783900000001</v>
      </c>
      <c r="M32" s="124">
        <v>0.24863548199999999</v>
      </c>
      <c r="N32" s="124">
        <v>0.17552659100000001</v>
      </c>
      <c r="O32" s="126">
        <v>0.35252362399999998</v>
      </c>
    </row>
    <row r="33" spans="1:15" customFormat="1" x14ac:dyDescent="0.15">
      <c r="A33" s="151">
        <v>0.58111111111111113</v>
      </c>
      <c r="B33" s="130">
        <v>0.59825231481481478</v>
      </c>
      <c r="C33" s="125" t="s">
        <v>565</v>
      </c>
      <c r="D33" s="73"/>
      <c r="E33" s="157">
        <v>2.811612883</v>
      </c>
      <c r="F33" s="125">
        <v>5.3224231130000001</v>
      </c>
      <c r="G33" s="125">
        <v>1.9692266519999999</v>
      </c>
      <c r="H33" s="125">
        <v>1.16218847</v>
      </c>
      <c r="I33" s="125">
        <v>4.0699386620000002</v>
      </c>
      <c r="J33" s="73"/>
      <c r="K33" s="157">
        <v>0.29806297799999998</v>
      </c>
      <c r="L33" s="125">
        <v>0.469425551</v>
      </c>
      <c r="M33" s="125">
        <v>0.22197967399999999</v>
      </c>
      <c r="N33" s="125">
        <v>0.15986645599999999</v>
      </c>
      <c r="O33" s="127">
        <v>0.39231767899999997</v>
      </c>
    </row>
    <row r="34" spans="1:15" customFormat="1" x14ac:dyDescent="0.15">
      <c r="A34" s="150">
        <v>0.60189814814814813</v>
      </c>
      <c r="B34" s="129">
        <v>0.61646990740740748</v>
      </c>
      <c r="C34" s="124" t="s">
        <v>664</v>
      </c>
      <c r="D34" s="73"/>
      <c r="E34" s="156">
        <v>1.3973497770000001</v>
      </c>
      <c r="F34" s="124">
        <v>2.6111015179999999</v>
      </c>
      <c r="G34" s="124">
        <v>1.084266672</v>
      </c>
      <c r="H34" s="124">
        <v>0.63861760999999995</v>
      </c>
      <c r="I34" s="124">
        <v>2.0702112879999999</v>
      </c>
      <c r="J34" s="73"/>
      <c r="K34" s="156">
        <v>0.14638896800000001</v>
      </c>
      <c r="L34" s="124">
        <v>0.235020323</v>
      </c>
      <c r="M34" s="124">
        <v>0.120965242</v>
      </c>
      <c r="N34" s="124">
        <v>8.5396565999999993E-2</v>
      </c>
      <c r="O34" s="126">
        <v>0.19646608800000001</v>
      </c>
    </row>
    <row r="35" spans="1:15" customFormat="1" x14ac:dyDescent="0.15">
      <c r="A35" s="151">
        <v>0.62011574074074072</v>
      </c>
      <c r="B35" s="130">
        <v>0.62940972222222225</v>
      </c>
      <c r="C35" s="125" t="s">
        <v>397</v>
      </c>
      <c r="D35" s="73"/>
      <c r="E35" s="157">
        <v>1.0334941989999999</v>
      </c>
      <c r="F35" s="125">
        <v>1.841089237</v>
      </c>
      <c r="G35" s="125">
        <v>0.87155215200000002</v>
      </c>
      <c r="H35" s="125">
        <v>0.63517162699999996</v>
      </c>
      <c r="I35" s="125">
        <v>1.5377655640000001</v>
      </c>
      <c r="J35" s="73"/>
      <c r="K35" s="157">
        <v>0.112659961</v>
      </c>
      <c r="L35" s="125">
        <v>0.17100675500000001</v>
      </c>
      <c r="M35" s="125">
        <v>0.10166407600000001</v>
      </c>
      <c r="N35" s="125">
        <v>8.7274372000000003E-2</v>
      </c>
      <c r="O35" s="127">
        <v>0.155663092</v>
      </c>
    </row>
    <row r="36" spans="1:15" customFormat="1" x14ac:dyDescent="0.15">
      <c r="A36" s="150">
        <v>0.62940972222222225</v>
      </c>
      <c r="B36" s="129">
        <v>0.63674768518518521</v>
      </c>
      <c r="C36" s="124" t="s">
        <v>397</v>
      </c>
      <c r="D36" s="73"/>
      <c r="E36" s="156">
        <v>1.6588507400000001</v>
      </c>
      <c r="F36" s="124">
        <v>3.1272428529999998</v>
      </c>
      <c r="G36" s="124">
        <v>1.2954750820000001</v>
      </c>
      <c r="H36" s="124">
        <v>0.96886433299999997</v>
      </c>
      <c r="I36" s="124">
        <v>2.1809370600000002</v>
      </c>
      <c r="J36" s="73"/>
      <c r="K36" s="156">
        <v>0.18283253499999999</v>
      </c>
      <c r="L36" s="124">
        <v>0.29623869400000002</v>
      </c>
      <c r="M36" s="124">
        <v>0.154872448</v>
      </c>
      <c r="N36" s="124">
        <v>0.13895065200000001</v>
      </c>
      <c r="O36" s="126">
        <v>0.226197916</v>
      </c>
    </row>
    <row r="37" spans="1:15" customFormat="1" x14ac:dyDescent="0.15">
      <c r="A37" s="151">
        <v>0.64069444444444446</v>
      </c>
      <c r="B37" s="130">
        <v>0.64798611111111104</v>
      </c>
      <c r="C37" s="125" t="s">
        <v>397</v>
      </c>
      <c r="D37" s="73"/>
      <c r="E37" s="157">
        <v>1.936665275</v>
      </c>
      <c r="F37" s="125">
        <v>3.8640221920000002</v>
      </c>
      <c r="G37" s="125">
        <v>1.3233476669999999</v>
      </c>
      <c r="H37" s="125">
        <v>0.92469251500000005</v>
      </c>
      <c r="I37" s="125">
        <v>2.772845013</v>
      </c>
      <c r="J37" s="73"/>
      <c r="K37" s="157">
        <v>0.224164797</v>
      </c>
      <c r="L37" s="125">
        <v>0.39472733999999998</v>
      </c>
      <c r="M37" s="125">
        <v>0.16445780099999999</v>
      </c>
      <c r="N37" s="125">
        <v>0.138881848</v>
      </c>
      <c r="O37" s="127">
        <v>0.30593139400000002</v>
      </c>
    </row>
    <row r="38" spans="1:15" customFormat="1" x14ac:dyDescent="0.15">
      <c r="A38" s="150">
        <v>0.64798611111111104</v>
      </c>
      <c r="B38" s="129">
        <v>0.65538194444444442</v>
      </c>
      <c r="C38" s="124" t="s">
        <v>397</v>
      </c>
      <c r="D38" s="73"/>
      <c r="E38" s="156">
        <v>3.1995047040000002</v>
      </c>
      <c r="F38" s="124">
        <v>6.7778869589999999</v>
      </c>
      <c r="G38" s="124">
        <v>2.1325522640000001</v>
      </c>
      <c r="H38" s="124">
        <v>1.4759023950000001</v>
      </c>
      <c r="I38" s="124">
        <v>4.5982624809999999</v>
      </c>
      <c r="J38" s="73"/>
      <c r="K38" s="156">
        <v>0.35096883499999998</v>
      </c>
      <c r="L38" s="124">
        <v>0.65344045299999998</v>
      </c>
      <c r="M38" s="124">
        <v>0.25583034900000001</v>
      </c>
      <c r="N38" s="124">
        <v>0.220021308</v>
      </c>
      <c r="O38" s="126">
        <v>0.48373846700000001</v>
      </c>
    </row>
    <row r="39" spans="1:15" customFormat="1" x14ac:dyDescent="0.15">
      <c r="A39" s="151">
        <v>0.65896990740740746</v>
      </c>
      <c r="B39" s="130">
        <v>0.67309027777777775</v>
      </c>
      <c r="C39" s="125" t="s">
        <v>658</v>
      </c>
      <c r="D39" s="73"/>
      <c r="E39" s="157">
        <v>1.2386239800000001</v>
      </c>
      <c r="F39" s="125">
        <v>2.0176770980000001</v>
      </c>
      <c r="G39" s="125">
        <v>0.74749064300000001</v>
      </c>
      <c r="H39" s="125">
        <v>0.43856654699999997</v>
      </c>
      <c r="I39" s="125">
        <v>1.7721075500000001</v>
      </c>
      <c r="J39" s="73"/>
      <c r="K39" s="157">
        <v>0.13464680000000001</v>
      </c>
      <c r="L39" s="125">
        <v>0.189936835</v>
      </c>
      <c r="M39" s="125">
        <v>9.1851482999999998E-2</v>
      </c>
      <c r="N39" s="125">
        <v>6.7487154999999993E-2</v>
      </c>
      <c r="O39" s="127">
        <v>0.180707127</v>
      </c>
    </row>
    <row r="40" spans="1:15" customFormat="1" x14ac:dyDescent="0.15">
      <c r="A40" s="150">
        <v>0.67547453703703697</v>
      </c>
      <c r="B40" s="129">
        <v>0.68928240740740743</v>
      </c>
      <c r="C40" s="124" t="s">
        <v>658</v>
      </c>
      <c r="D40" s="73"/>
      <c r="E40" s="156">
        <v>1.1991744660000001</v>
      </c>
      <c r="F40" s="124">
        <v>1.9381229280000001</v>
      </c>
      <c r="G40" s="124">
        <v>0.70807711799999995</v>
      </c>
      <c r="H40" s="124">
        <v>0.41328194099999999</v>
      </c>
      <c r="I40" s="124">
        <v>1.7368672949999999</v>
      </c>
      <c r="J40" s="73"/>
      <c r="K40" s="156">
        <v>0.128956668</v>
      </c>
      <c r="L40" s="124">
        <v>0.174837349</v>
      </c>
      <c r="M40" s="124">
        <v>8.7969868000000007E-2</v>
      </c>
      <c r="N40" s="124">
        <v>6.5544910999999997E-2</v>
      </c>
      <c r="O40" s="126">
        <v>0.17073998300000001</v>
      </c>
    </row>
    <row r="41" spans="1:15" customFormat="1" x14ac:dyDescent="0.15">
      <c r="A41" s="151">
        <v>0.6896874999999999</v>
      </c>
      <c r="B41" s="130">
        <v>0.69131944444444438</v>
      </c>
      <c r="C41" s="125" t="s">
        <v>665</v>
      </c>
      <c r="D41" s="73"/>
      <c r="E41" s="157">
        <v>0.76504742800000003</v>
      </c>
      <c r="F41" s="125">
        <v>1.0389169060000001</v>
      </c>
      <c r="G41" s="125">
        <v>0.49443000100000001</v>
      </c>
      <c r="H41" s="125">
        <v>0.28875035799999998</v>
      </c>
      <c r="I41" s="125">
        <v>1.219129811</v>
      </c>
      <c r="J41" s="73"/>
      <c r="K41" s="157">
        <v>8.4421737999999996E-2</v>
      </c>
      <c r="L41" s="125">
        <v>0.10068753</v>
      </c>
      <c r="M41" s="125">
        <v>6.3276061999999994E-2</v>
      </c>
      <c r="N41" s="125">
        <v>4.7003540000000003E-2</v>
      </c>
      <c r="O41" s="127">
        <v>0.12448830499999999</v>
      </c>
    </row>
    <row r="42" spans="1:15" customFormat="1" x14ac:dyDescent="0.15">
      <c r="A42" s="150">
        <v>0.69496527777777783</v>
      </c>
      <c r="B42" s="129">
        <v>0.71178240740740739</v>
      </c>
      <c r="C42" s="124" t="s">
        <v>203</v>
      </c>
      <c r="D42" s="73"/>
      <c r="E42" s="156">
        <v>2.4176540110000002</v>
      </c>
      <c r="F42" s="124">
        <v>3.7635795700000001</v>
      </c>
      <c r="G42" s="124">
        <v>1.67762107</v>
      </c>
      <c r="H42" s="124">
        <v>0.92207107799999999</v>
      </c>
      <c r="I42" s="124">
        <v>3.2846281890000002</v>
      </c>
      <c r="J42" s="73"/>
      <c r="K42" s="156">
        <v>0.26836542499999999</v>
      </c>
      <c r="L42" s="124">
        <v>0.36062740900000001</v>
      </c>
      <c r="M42" s="124">
        <v>0.21590010500000001</v>
      </c>
      <c r="N42" s="124">
        <v>0.152416739</v>
      </c>
      <c r="O42" s="126">
        <v>0.33267584900000002</v>
      </c>
    </row>
    <row r="43" spans="1:15" customFormat="1" x14ac:dyDescent="0.15">
      <c r="A43" s="151">
        <v>0.71370370370370362</v>
      </c>
      <c r="B43" s="130">
        <v>0.72872685185185182</v>
      </c>
      <c r="C43" s="125" t="s">
        <v>203</v>
      </c>
      <c r="D43" s="73"/>
      <c r="E43" s="157">
        <v>3.0535262470000002</v>
      </c>
      <c r="F43" s="125">
        <v>4.9098622909999996</v>
      </c>
      <c r="G43" s="125">
        <v>2.1312204459999999</v>
      </c>
      <c r="H43" s="125">
        <v>1.3190262230000001</v>
      </c>
      <c r="I43" s="125">
        <v>4.3834183949999996</v>
      </c>
      <c r="J43" s="73"/>
      <c r="K43" s="157">
        <v>0.36454230500000001</v>
      </c>
      <c r="L43" s="125">
        <v>0.50845584399999999</v>
      </c>
      <c r="M43" s="125">
        <v>0.29023220300000002</v>
      </c>
      <c r="N43" s="125">
        <v>0.22923005399999999</v>
      </c>
      <c r="O43" s="127">
        <v>0.48294257600000001</v>
      </c>
    </row>
    <row r="44" spans="1:15" customFormat="1" x14ac:dyDescent="0.15">
      <c r="A44" s="150">
        <v>0.73167824074074073</v>
      </c>
      <c r="B44" s="129">
        <v>0.7465046296296296</v>
      </c>
      <c r="C44" s="124" t="s">
        <v>203</v>
      </c>
      <c r="D44" s="73"/>
      <c r="E44" s="156">
        <v>3.0654870789999999</v>
      </c>
      <c r="F44" s="124">
        <v>4.0198955119999997</v>
      </c>
      <c r="G44" s="124">
        <v>2.2667247179999999</v>
      </c>
      <c r="H44" s="124">
        <v>1.4011914400000001</v>
      </c>
      <c r="I44" s="124">
        <v>3.9908034990000001</v>
      </c>
      <c r="J44" s="73"/>
      <c r="K44" s="156">
        <v>0.39176964399999997</v>
      </c>
      <c r="L44" s="124">
        <v>0.44337041300000002</v>
      </c>
      <c r="M44" s="124">
        <v>0.33345212499999999</v>
      </c>
      <c r="N44" s="124">
        <v>0.25742705100000002</v>
      </c>
      <c r="O44" s="126">
        <v>0.47208158099999997</v>
      </c>
    </row>
    <row r="45" spans="1:15" customFormat="1" x14ac:dyDescent="0.15">
      <c r="A45" s="151">
        <v>0.74980324074074067</v>
      </c>
      <c r="B45" s="130">
        <v>0.76554398148148151</v>
      </c>
      <c r="C45" s="125" t="s">
        <v>203</v>
      </c>
      <c r="D45" s="73"/>
      <c r="E45" s="157">
        <v>2.2163705459999998</v>
      </c>
      <c r="F45" s="125">
        <v>2.9696635859999998</v>
      </c>
      <c r="G45" s="125">
        <v>1.5881887290000001</v>
      </c>
      <c r="H45" s="125">
        <v>0.91915334100000001</v>
      </c>
      <c r="I45" s="125">
        <v>3.4849860719999999</v>
      </c>
      <c r="J45" s="73"/>
      <c r="K45" s="157">
        <v>0.30763668500000002</v>
      </c>
      <c r="L45" s="125">
        <v>0.35630314299999999</v>
      </c>
      <c r="M45" s="125">
        <v>0.253803734</v>
      </c>
      <c r="N45" s="125">
        <v>0.18180408300000001</v>
      </c>
      <c r="O45" s="127">
        <v>0.42771023200000002</v>
      </c>
    </row>
    <row r="46" spans="1:15" customFormat="1" x14ac:dyDescent="0.15">
      <c r="A46" s="150">
        <v>0.76850694444444445</v>
      </c>
      <c r="B46" s="129">
        <v>0.78351851851851861</v>
      </c>
      <c r="C46" s="124" t="s">
        <v>203</v>
      </c>
      <c r="D46" s="73"/>
      <c r="E46" s="156">
        <v>1.7822362270000001</v>
      </c>
      <c r="F46" s="124">
        <v>3.4157901270000002</v>
      </c>
      <c r="G46" s="124">
        <v>1.2489070900000001</v>
      </c>
      <c r="H46" s="124">
        <v>0.700322997</v>
      </c>
      <c r="I46" s="124">
        <v>2.8750676660000001</v>
      </c>
      <c r="J46" s="73"/>
      <c r="K46" s="156">
        <v>0.26790876699999999</v>
      </c>
      <c r="L46" s="124">
        <v>0.448491315</v>
      </c>
      <c r="M46" s="124">
        <v>0.210774353</v>
      </c>
      <c r="N46" s="124">
        <v>0.14879816500000001</v>
      </c>
      <c r="O46" s="126">
        <v>0.36636690599999999</v>
      </c>
    </row>
    <row r="47" spans="1:15" customFormat="1" x14ac:dyDescent="0.15">
      <c r="A47" s="151">
        <v>0.78629629629629638</v>
      </c>
      <c r="B47" s="130">
        <v>0.80252314814814818</v>
      </c>
      <c r="C47" s="125" t="s">
        <v>212</v>
      </c>
      <c r="D47" s="73"/>
      <c r="E47" s="157">
        <v>1.07559231</v>
      </c>
      <c r="F47" s="125">
        <v>1.968589396</v>
      </c>
      <c r="G47" s="125">
        <v>0.95468420799999998</v>
      </c>
      <c r="H47" s="125">
        <v>0.56661101400000002</v>
      </c>
      <c r="I47" s="125">
        <v>2.0654780509999999</v>
      </c>
      <c r="J47" s="73"/>
      <c r="K47" s="157">
        <v>0.17216667099999999</v>
      </c>
      <c r="L47" s="125">
        <v>0.27028743</v>
      </c>
      <c r="M47" s="125">
        <v>0.17620391599999999</v>
      </c>
      <c r="N47" s="125">
        <v>0.13123268900000001</v>
      </c>
      <c r="O47" s="127">
        <v>0.27625566200000001</v>
      </c>
    </row>
    <row r="48" spans="1:15" customFormat="1" x14ac:dyDescent="0.15">
      <c r="A48" s="150">
        <v>0.80553240740740739</v>
      </c>
      <c r="B48" s="129">
        <v>0.82045138888888891</v>
      </c>
      <c r="C48" s="124" t="s">
        <v>212</v>
      </c>
      <c r="D48" s="73"/>
      <c r="E48" s="156">
        <v>0.93254934499999997</v>
      </c>
      <c r="F48" s="124">
        <v>1.396438692</v>
      </c>
      <c r="G48" s="124">
        <v>0.72436822499999998</v>
      </c>
      <c r="H48" s="124">
        <v>0.44631225600000002</v>
      </c>
      <c r="I48" s="124">
        <v>1.460229591</v>
      </c>
      <c r="J48" s="73"/>
      <c r="K48" s="156">
        <v>0.16200821900000001</v>
      </c>
      <c r="L48" s="124">
        <v>0.20037445700000001</v>
      </c>
      <c r="M48" s="124">
        <v>0.14372099799999999</v>
      </c>
      <c r="N48" s="124">
        <v>0.111358182</v>
      </c>
      <c r="O48" s="126">
        <v>0.20752320099999999</v>
      </c>
    </row>
    <row r="49" spans="1:15" customFormat="1" x14ac:dyDescent="0.15">
      <c r="A49" s="151">
        <v>0.82327546296296295</v>
      </c>
      <c r="B49" s="130">
        <v>0.83790509259259249</v>
      </c>
      <c r="C49" s="125" t="s">
        <v>212</v>
      </c>
      <c r="D49" s="73"/>
      <c r="E49" s="157">
        <v>1.3206675450000001</v>
      </c>
      <c r="F49" s="125">
        <v>1.5477708189999999</v>
      </c>
      <c r="G49" s="125">
        <v>0.984090939</v>
      </c>
      <c r="H49" s="125">
        <v>0.63157587400000004</v>
      </c>
      <c r="I49" s="125">
        <v>1.8533006350000001</v>
      </c>
      <c r="J49" s="73"/>
      <c r="K49" s="157">
        <v>0.242759327</v>
      </c>
      <c r="L49" s="125">
        <v>0.23078897300000001</v>
      </c>
      <c r="M49" s="125">
        <v>0.20861088</v>
      </c>
      <c r="N49" s="125">
        <v>0.16870379499999999</v>
      </c>
      <c r="O49" s="127">
        <v>0.274078092</v>
      </c>
    </row>
    <row r="50" spans="1:15" customFormat="1" x14ac:dyDescent="0.15">
      <c r="A50" s="150">
        <v>0.83980324074074064</v>
      </c>
      <c r="B50" s="129">
        <v>0.85430555555555554</v>
      </c>
      <c r="C50" s="124" t="s">
        <v>212</v>
      </c>
      <c r="D50" s="73"/>
      <c r="E50" s="156">
        <v>0.63888846099999996</v>
      </c>
      <c r="F50" s="124">
        <v>0.59236139600000004</v>
      </c>
      <c r="G50" s="124">
        <v>0.61752855100000004</v>
      </c>
      <c r="H50" s="124">
        <v>0.43025295000000002</v>
      </c>
      <c r="I50" s="124">
        <v>1.1504867169999999</v>
      </c>
      <c r="J50" s="73"/>
      <c r="K50" s="156">
        <v>0.12734489900000001</v>
      </c>
      <c r="L50" s="124">
        <v>9.4609894E-2</v>
      </c>
      <c r="M50" s="124">
        <v>0.14148292700000001</v>
      </c>
      <c r="N50" s="124">
        <v>0.123980906</v>
      </c>
      <c r="O50" s="126">
        <v>0.184325659</v>
      </c>
    </row>
    <row r="51" spans="1:15" customFormat="1" x14ac:dyDescent="0.15">
      <c r="A51" s="151">
        <v>0.85708333333333331</v>
      </c>
      <c r="B51" s="130">
        <v>0.87228009259259265</v>
      </c>
      <c r="C51" s="125" t="s">
        <v>203</v>
      </c>
      <c r="D51" s="73"/>
      <c r="E51" s="157">
        <v>1.05922209</v>
      </c>
      <c r="F51" s="125">
        <v>1.761641945</v>
      </c>
      <c r="G51" s="125">
        <v>0.91785104299999998</v>
      </c>
      <c r="H51" s="125">
        <v>0.53367666700000005</v>
      </c>
      <c r="I51" s="125">
        <v>1.8431729859999999</v>
      </c>
      <c r="J51" s="73"/>
      <c r="K51" s="157">
        <v>0.22883667299999999</v>
      </c>
      <c r="L51" s="125">
        <v>0.303005354</v>
      </c>
      <c r="M51" s="125">
        <v>0.224865868</v>
      </c>
      <c r="N51" s="125">
        <v>0.161445379</v>
      </c>
      <c r="O51" s="127">
        <v>0.31838980099999997</v>
      </c>
    </row>
    <row r="52" spans="1:15" customFormat="1" x14ac:dyDescent="0.15">
      <c r="A52" s="150">
        <v>0.87523148148148155</v>
      </c>
      <c r="B52" s="129">
        <v>0.89165509259259268</v>
      </c>
      <c r="C52" s="124" t="s">
        <v>203</v>
      </c>
      <c r="D52" s="73"/>
      <c r="E52" s="156">
        <v>1.4184708800000001</v>
      </c>
      <c r="F52" s="124">
        <v>2.1415425680000002</v>
      </c>
      <c r="G52" s="124">
        <v>1.111348035</v>
      </c>
      <c r="H52" s="124">
        <v>0.65867645699999999</v>
      </c>
      <c r="I52" s="124">
        <v>2.3494454870000001</v>
      </c>
      <c r="J52" s="73"/>
      <c r="K52" s="156">
        <v>0.32638676599999999</v>
      </c>
      <c r="L52" s="124">
        <v>0.39066630600000002</v>
      </c>
      <c r="M52" s="124">
        <v>0.29102718500000002</v>
      </c>
      <c r="N52" s="124">
        <v>0.207375855</v>
      </c>
      <c r="O52" s="126">
        <v>0.44015238699999998</v>
      </c>
    </row>
    <row r="53" spans="1:15" customFormat="1" x14ac:dyDescent="0.15">
      <c r="A53" s="151">
        <v>0.89478009259259261</v>
      </c>
      <c r="B53" s="130">
        <v>0.91017361111111106</v>
      </c>
      <c r="C53" s="125" t="s">
        <v>211</v>
      </c>
      <c r="D53" s="73"/>
      <c r="E53" s="157">
        <v>0.88972774399999999</v>
      </c>
      <c r="F53" s="125">
        <v>1.4841700600000001</v>
      </c>
      <c r="G53" s="125">
        <v>0.76280914899999996</v>
      </c>
      <c r="H53" s="125">
        <v>0.49245707700000002</v>
      </c>
      <c r="I53" s="125">
        <v>1.512418322</v>
      </c>
      <c r="J53" s="73"/>
      <c r="K53" s="157">
        <v>0.20826777599999999</v>
      </c>
      <c r="L53" s="125">
        <v>0.26480911200000001</v>
      </c>
      <c r="M53" s="125">
        <v>0.20083463300000001</v>
      </c>
      <c r="N53" s="125">
        <v>0.153410992</v>
      </c>
      <c r="O53" s="127">
        <v>0.289504345</v>
      </c>
    </row>
    <row r="54" spans="1:15" customFormat="1" x14ac:dyDescent="0.15">
      <c r="A54" s="150">
        <v>0.91300925925925924</v>
      </c>
      <c r="B54" s="129">
        <v>0.9302893518518518</v>
      </c>
      <c r="C54" s="124" t="s">
        <v>211</v>
      </c>
      <c r="D54" s="73"/>
      <c r="E54" s="156">
        <v>1.047111277</v>
      </c>
      <c r="F54" s="124">
        <v>1.8534962749999999</v>
      </c>
      <c r="G54" s="124">
        <v>0.72404185499999996</v>
      </c>
      <c r="H54" s="124">
        <v>0.46241863500000002</v>
      </c>
      <c r="I54" s="124">
        <v>1.5315188989999999</v>
      </c>
      <c r="J54" s="73"/>
      <c r="K54" s="156">
        <v>0.24160235699999999</v>
      </c>
      <c r="L54" s="124">
        <v>0.32475391300000001</v>
      </c>
      <c r="M54" s="124">
        <v>0.18573114199999999</v>
      </c>
      <c r="N54" s="124">
        <v>0.14016882999999999</v>
      </c>
      <c r="O54" s="126">
        <v>0.284495842</v>
      </c>
    </row>
    <row r="55" spans="1:15" customFormat="1" x14ac:dyDescent="0.15">
      <c r="A55" s="151">
        <v>0.93322916666666667</v>
      </c>
      <c r="B55" s="130">
        <v>0.94856481481481481</v>
      </c>
      <c r="C55" s="125" t="s">
        <v>666</v>
      </c>
      <c r="D55" s="73"/>
      <c r="E55" s="157">
        <v>1.1407796079999999</v>
      </c>
      <c r="F55" s="125">
        <v>2.2319013600000002</v>
      </c>
      <c r="G55" s="125">
        <v>0.86554653400000003</v>
      </c>
      <c r="H55" s="125">
        <v>0.568791198</v>
      </c>
      <c r="I55" s="125">
        <v>1.7393876029999999</v>
      </c>
      <c r="J55" s="73"/>
      <c r="K55" s="157">
        <v>0.25250087599999999</v>
      </c>
      <c r="L55" s="125">
        <v>0.37797638300000003</v>
      </c>
      <c r="M55" s="125">
        <v>0.20801029800000001</v>
      </c>
      <c r="N55" s="125">
        <v>0.160212365</v>
      </c>
      <c r="O55" s="127">
        <v>0.31138629899999998</v>
      </c>
    </row>
    <row r="56" spans="1:15" customFormat="1" x14ac:dyDescent="0.15">
      <c r="A56" s="150">
        <v>0.95150462962962967</v>
      </c>
      <c r="B56" s="129">
        <v>0.96782407407407411</v>
      </c>
      <c r="C56" s="124" t="s">
        <v>667</v>
      </c>
      <c r="D56" s="73"/>
      <c r="E56" s="156">
        <v>1.2273177120000001</v>
      </c>
      <c r="F56" s="124">
        <v>2.72139087</v>
      </c>
      <c r="G56" s="124">
        <v>0.88391692899999996</v>
      </c>
      <c r="H56" s="124">
        <v>0.59990302100000004</v>
      </c>
      <c r="I56" s="124">
        <v>2.0309964589999998</v>
      </c>
      <c r="J56" s="73"/>
      <c r="K56" s="156">
        <v>0.24898840799999999</v>
      </c>
      <c r="L56" s="124">
        <v>0.44691333500000002</v>
      </c>
      <c r="M56" s="124">
        <v>0.19395427500000001</v>
      </c>
      <c r="N56" s="124">
        <v>0.15679447899999999</v>
      </c>
      <c r="O56" s="126">
        <v>0.32765221300000003</v>
      </c>
    </row>
    <row r="57" spans="1:15" customFormat="1" x14ac:dyDescent="0.15">
      <c r="A57" s="151">
        <v>0.9706597222222223</v>
      </c>
      <c r="B57" s="130">
        <v>0.984375</v>
      </c>
      <c r="C57" s="125" t="s">
        <v>668</v>
      </c>
      <c r="D57" s="73"/>
      <c r="E57" s="157">
        <v>0.77994560800000001</v>
      </c>
      <c r="F57" s="125">
        <v>1.4300030619999999</v>
      </c>
      <c r="G57" s="125">
        <v>0.66754433700000004</v>
      </c>
      <c r="H57" s="125">
        <v>0.45990408799999999</v>
      </c>
      <c r="I57" s="125">
        <v>1.609443234</v>
      </c>
      <c r="J57" s="73"/>
      <c r="K57" s="157">
        <v>0.14034802599999999</v>
      </c>
      <c r="L57" s="125">
        <v>0.21558456000000001</v>
      </c>
      <c r="M57" s="125">
        <v>0.128123921</v>
      </c>
      <c r="N57" s="125">
        <v>0.1064007</v>
      </c>
      <c r="O57" s="127">
        <v>0.23039278099999999</v>
      </c>
    </row>
    <row r="58" spans="1:15" customFormat="1" x14ac:dyDescent="0.15">
      <c r="A58" s="150">
        <v>0.9868055555555556</v>
      </c>
      <c r="B58" s="129">
        <v>1.0010069444444445</v>
      </c>
      <c r="C58" s="124" t="s">
        <v>669</v>
      </c>
      <c r="D58" s="73"/>
      <c r="E58" s="156">
        <v>0.85150558399999998</v>
      </c>
      <c r="F58" s="124">
        <v>1.4734787170000001</v>
      </c>
      <c r="G58" s="124">
        <v>0.60942334300000001</v>
      </c>
      <c r="H58" s="124">
        <v>0.41459571000000001</v>
      </c>
      <c r="I58" s="124">
        <v>1.6000061759999999</v>
      </c>
      <c r="J58" s="73"/>
      <c r="K58" s="156">
        <v>0.130222321</v>
      </c>
      <c r="L58" s="124">
        <v>0.18842009100000001</v>
      </c>
      <c r="M58" s="124">
        <v>9.9758240999999998E-2</v>
      </c>
      <c r="N58" s="124">
        <v>8.2042372000000002E-2</v>
      </c>
      <c r="O58" s="126">
        <v>0.18968601900000001</v>
      </c>
    </row>
    <row r="59" spans="1:15" customFormat="1" x14ac:dyDescent="0.15">
      <c r="A59" s="151">
        <v>1.0028703703703703</v>
      </c>
      <c r="B59" s="130">
        <v>1.0403009259259259</v>
      </c>
      <c r="C59" s="125" t="s">
        <v>670</v>
      </c>
      <c r="D59" s="73"/>
      <c r="E59" s="157">
        <v>0.910780166</v>
      </c>
      <c r="F59" s="125">
        <v>2.0735718250000001</v>
      </c>
      <c r="G59" s="125">
        <v>0.654784123</v>
      </c>
      <c r="H59" s="125">
        <v>0.41268177499999997</v>
      </c>
      <c r="I59" s="125">
        <v>1.6164464059999999</v>
      </c>
      <c r="J59" s="73"/>
      <c r="K59" s="157">
        <v>9.5983921E-2</v>
      </c>
      <c r="L59" s="125">
        <v>0.19120964100000001</v>
      </c>
      <c r="M59" s="125">
        <v>7.2967405999999999E-2</v>
      </c>
      <c r="N59" s="125">
        <v>5.3516977E-2</v>
      </c>
      <c r="O59" s="127">
        <v>0.133306857</v>
      </c>
    </row>
    <row r="60" spans="1:15" customFormat="1" x14ac:dyDescent="0.15">
      <c r="A60" s="150">
        <v>1.0407638888888888</v>
      </c>
      <c r="B60" s="129">
        <v>1.0615625</v>
      </c>
      <c r="C60" s="124" t="s">
        <v>671</v>
      </c>
      <c r="D60" s="73"/>
      <c r="E60" s="156">
        <v>0.15574816699999999</v>
      </c>
      <c r="F60" s="124">
        <v>0.37484166899999999</v>
      </c>
      <c r="G60" s="124">
        <v>0.14755650300000001</v>
      </c>
      <c r="H60" s="124">
        <v>9.9114419999999995E-2</v>
      </c>
      <c r="I60" s="124">
        <v>0.29606874500000002</v>
      </c>
      <c r="J60" s="73"/>
      <c r="K60" s="156">
        <v>1.0416353999999999E-2</v>
      </c>
      <c r="L60" s="124">
        <v>2.2610814999999999E-2</v>
      </c>
      <c r="M60" s="124">
        <v>1.0318595E-2</v>
      </c>
      <c r="N60" s="124">
        <v>7.9248789999999993E-3</v>
      </c>
      <c r="O60" s="126">
        <v>1.5111164E-2</v>
      </c>
    </row>
    <row r="61" spans="1:15" customFormat="1" x14ac:dyDescent="0.15">
      <c r="A61" s="151">
        <v>1.064675925925926</v>
      </c>
      <c r="B61" s="130">
        <v>1.0720254629629629</v>
      </c>
      <c r="C61" s="125" t="s">
        <v>672</v>
      </c>
      <c r="D61" s="73"/>
      <c r="E61" s="157">
        <v>7.9161620000000002E-2</v>
      </c>
      <c r="F61" s="125">
        <v>0</v>
      </c>
      <c r="G61" s="125">
        <v>8.0150691999999996E-2</v>
      </c>
      <c r="H61" s="125">
        <v>4.8485847999999998E-2</v>
      </c>
      <c r="I61" s="125">
        <v>6.3443867000000001E-2</v>
      </c>
      <c r="J61" s="73"/>
      <c r="K61" s="157">
        <v>4.0229990000000002E-3</v>
      </c>
      <c r="L61" s="125">
        <v>0</v>
      </c>
      <c r="M61" s="125">
        <v>4.0047060000000002E-3</v>
      </c>
      <c r="N61" s="125">
        <v>2.8271609999999999E-3</v>
      </c>
      <c r="O61" s="127">
        <v>2.479598E-3</v>
      </c>
    </row>
    <row r="62" spans="1:15" customFormat="1" x14ac:dyDescent="0.15">
      <c r="A62" s="150">
        <v>1.0720254629629629</v>
      </c>
      <c r="B62" s="129">
        <v>1.079537037037037</v>
      </c>
      <c r="C62" s="124" t="s">
        <v>672</v>
      </c>
      <c r="D62" s="73"/>
      <c r="E62" s="156">
        <v>0.14808107600000001</v>
      </c>
      <c r="F62" s="124">
        <v>0</v>
      </c>
      <c r="G62" s="124">
        <v>0.100999766</v>
      </c>
      <c r="H62" s="124">
        <v>8.2482913000000005E-2</v>
      </c>
      <c r="I62" s="124">
        <v>0.21576746799999999</v>
      </c>
      <c r="J62" s="73"/>
      <c r="K62" s="156">
        <v>6.6796549999999996E-3</v>
      </c>
      <c r="L62" s="124">
        <v>0</v>
      </c>
      <c r="M62" s="124">
        <v>4.5566340000000004E-3</v>
      </c>
      <c r="N62" s="124">
        <v>4.3915719999999998E-3</v>
      </c>
      <c r="O62" s="126">
        <v>7.4139089999999998E-3</v>
      </c>
    </row>
    <row r="63" spans="1:15" customFormat="1" x14ac:dyDescent="0.15">
      <c r="A63" s="151">
        <v>1.0826157407407406</v>
      </c>
      <c r="B63" s="130">
        <v>1.1188888888888888</v>
      </c>
      <c r="C63" s="125" t="s">
        <v>235</v>
      </c>
      <c r="D63" s="73"/>
      <c r="E63" s="157">
        <v>0.54980816700000001</v>
      </c>
      <c r="F63" s="125">
        <v>0.31945426599999999</v>
      </c>
      <c r="G63" s="125">
        <v>0.54413876000000005</v>
      </c>
      <c r="H63" s="125">
        <v>0.32577853800000001</v>
      </c>
      <c r="I63" s="125">
        <v>0.63312808899999995</v>
      </c>
      <c r="J63" s="73"/>
      <c r="K63" s="157">
        <v>1.8415582E-2</v>
      </c>
      <c r="L63" s="125">
        <v>9.1140260000000008E-3</v>
      </c>
      <c r="M63" s="125">
        <v>1.8411403999999999E-2</v>
      </c>
      <c r="N63" s="125">
        <v>1.3197794000000001E-2</v>
      </c>
      <c r="O63" s="127">
        <v>1.5876588000000001E-2</v>
      </c>
    </row>
    <row r="64" spans="1:15" customFormat="1" x14ac:dyDescent="0.15">
      <c r="A64" s="150">
        <v>1.1214930555555556</v>
      </c>
      <c r="B64" s="129">
        <v>1.1345138888888888</v>
      </c>
      <c r="C64" s="124" t="s">
        <v>673</v>
      </c>
      <c r="D64" s="73"/>
      <c r="E64" s="156">
        <v>0</v>
      </c>
      <c r="F64" s="124">
        <v>0</v>
      </c>
      <c r="G64" s="124">
        <v>9.4918060999999998E-2</v>
      </c>
      <c r="H64" s="124">
        <v>5.7637125999999997E-2</v>
      </c>
      <c r="I64" s="124">
        <v>0</v>
      </c>
      <c r="J64" s="73"/>
      <c r="K64" s="156">
        <v>0</v>
      </c>
      <c r="L64" s="124">
        <v>0</v>
      </c>
      <c r="M64" s="124">
        <v>2.4707969999999998E-3</v>
      </c>
      <c r="N64" s="124">
        <v>1.7442829999999999E-3</v>
      </c>
      <c r="O64" s="126">
        <v>0</v>
      </c>
    </row>
    <row r="65" spans="1:15" customFormat="1" x14ac:dyDescent="0.15">
      <c r="A65" s="151">
        <v>1.1371296296296296</v>
      </c>
      <c r="B65" s="130">
        <v>1.1540625</v>
      </c>
      <c r="C65" s="125" t="s">
        <v>674</v>
      </c>
      <c r="D65" s="73"/>
      <c r="E65" s="157">
        <v>8.0028400999999999E-2</v>
      </c>
      <c r="F65" s="125">
        <v>0</v>
      </c>
      <c r="G65" s="125">
        <v>5.6242900999999998E-2</v>
      </c>
      <c r="H65" s="125">
        <v>3.3942844E-2</v>
      </c>
      <c r="I65" s="125">
        <v>0.12618313</v>
      </c>
      <c r="J65" s="73"/>
      <c r="K65" s="157">
        <v>1.775942E-3</v>
      </c>
      <c r="L65" s="125">
        <v>0</v>
      </c>
      <c r="M65" s="125">
        <v>1.2114879999999999E-3</v>
      </c>
      <c r="N65" s="125">
        <v>8.5526099999999996E-4</v>
      </c>
      <c r="O65" s="127">
        <v>2.3834609999999999E-3</v>
      </c>
    </row>
    <row r="66" spans="1:15" customFormat="1" x14ac:dyDescent="0.15">
      <c r="A66" s="150">
        <v>1.1567245370370369</v>
      </c>
      <c r="B66" s="129">
        <v>1.1717824074074075</v>
      </c>
      <c r="C66" s="124" t="s">
        <v>653</v>
      </c>
      <c r="D66" s="73"/>
      <c r="E66" s="156">
        <v>0.62578014800000004</v>
      </c>
      <c r="F66" s="124">
        <v>0</v>
      </c>
      <c r="G66" s="124">
        <v>0.43063278599999999</v>
      </c>
      <c r="H66" s="124">
        <v>0.251721641</v>
      </c>
      <c r="I66" s="124">
        <v>0.96898570299999998</v>
      </c>
      <c r="J66" s="73"/>
      <c r="K66" s="156">
        <v>1.1099639E-2</v>
      </c>
      <c r="L66" s="124">
        <v>0</v>
      </c>
      <c r="M66" s="124">
        <v>7.5717969999999999E-3</v>
      </c>
      <c r="N66" s="124">
        <v>5.3453830000000004E-3</v>
      </c>
      <c r="O66" s="126">
        <v>1.4896632E-2</v>
      </c>
    </row>
    <row r="67" spans="1:15" customFormat="1" x14ac:dyDescent="0.15">
      <c r="A67" s="151">
        <v>1.174386574074074</v>
      </c>
      <c r="B67" s="130">
        <v>1.1891782407407407</v>
      </c>
      <c r="C67" s="125" t="s">
        <v>653</v>
      </c>
      <c r="D67" s="73"/>
      <c r="E67" s="157">
        <v>0.86201560600000005</v>
      </c>
      <c r="F67" s="125">
        <v>0</v>
      </c>
      <c r="G67" s="125">
        <v>0.53794315299999995</v>
      </c>
      <c r="H67" s="125">
        <v>0.28481682000000003</v>
      </c>
      <c r="I67" s="125">
        <v>1.25112263</v>
      </c>
      <c r="J67" s="73"/>
      <c r="K67" s="157">
        <v>1.1099639E-2</v>
      </c>
      <c r="L67" s="125">
        <v>0</v>
      </c>
      <c r="M67" s="125">
        <v>7.5717969999999999E-3</v>
      </c>
      <c r="N67" s="125">
        <v>5.3453830000000004E-3</v>
      </c>
      <c r="O67" s="127">
        <v>1.4896632E-2</v>
      </c>
    </row>
    <row r="68" spans="1:15" customFormat="1" ht="14" thickBot="1" x14ac:dyDescent="0.2">
      <c r="A68" s="152">
        <v>1.1914236111111112</v>
      </c>
      <c r="B68" s="131">
        <v>1.2083333333333333</v>
      </c>
      <c r="C68" s="132" t="s">
        <v>653</v>
      </c>
      <c r="D68" s="74"/>
      <c r="E68" s="227">
        <v>0.56528578900000004</v>
      </c>
      <c r="F68" s="132">
        <v>0</v>
      </c>
      <c r="G68" s="132">
        <v>0.29970615900000003</v>
      </c>
      <c r="H68" s="132">
        <v>0.164492361</v>
      </c>
      <c r="I68" s="132">
        <v>0.84843058400000004</v>
      </c>
      <c r="J68" s="74"/>
      <c r="K68" s="227">
        <v>6.4747889999999999E-3</v>
      </c>
      <c r="L68" s="132">
        <v>0</v>
      </c>
      <c r="M68" s="132">
        <v>4.4168819999999996E-3</v>
      </c>
      <c r="N68" s="132">
        <v>3.1181400000000001E-3</v>
      </c>
      <c r="O68" s="133">
        <v>8.6897020000000005E-3</v>
      </c>
    </row>
    <row r="69" spans="1:15" customFormat="1" ht="14" thickTop="1" x14ac:dyDescent="0.15">
      <c r="D69" s="3"/>
      <c r="J69" s="3"/>
    </row>
    <row r="70" spans="1:15" customFormat="1" x14ac:dyDescent="0.15">
      <c r="D70" s="3"/>
      <c r="J70" s="3"/>
    </row>
    <row r="71" spans="1:15" customFormat="1" x14ac:dyDescent="0.15">
      <c r="D71" s="3"/>
      <c r="J71" s="3"/>
    </row>
    <row r="72" spans="1:15" customFormat="1" x14ac:dyDescent="0.15">
      <c r="D72" s="3"/>
      <c r="J72" s="3"/>
    </row>
    <row r="73" spans="1:15" customFormat="1" x14ac:dyDescent="0.15">
      <c r="D73" s="3"/>
      <c r="J73" s="3"/>
    </row>
    <row r="74" spans="1:15" customFormat="1" x14ac:dyDescent="0.15">
      <c r="D74" s="3"/>
      <c r="J74" s="3"/>
    </row>
    <row r="75" spans="1:15" customFormat="1" x14ac:dyDescent="0.15">
      <c r="D75" s="3"/>
      <c r="J75" s="3"/>
    </row>
    <row r="76" spans="1:15" customFormat="1" x14ac:dyDescent="0.15">
      <c r="D76" s="3"/>
      <c r="J76" s="3"/>
    </row>
    <row r="77" spans="1:15" customFormat="1" x14ac:dyDescent="0.15">
      <c r="D77" s="3"/>
      <c r="J77" s="3"/>
    </row>
    <row r="78" spans="1:15" customFormat="1" x14ac:dyDescent="0.15">
      <c r="D78" s="3"/>
      <c r="J78" s="3"/>
    </row>
    <row r="79" spans="1:15" customFormat="1" x14ac:dyDescent="0.15">
      <c r="D79" s="3"/>
      <c r="J79" s="3"/>
    </row>
    <row r="80" spans="1:15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conditionalFormatting sqref="G1:G2 G185:G65536">
    <cfRule type="cellIs" dxfId="20" priority="4" stopIfTrue="1" operator="greaterThan">
      <formula>$J$2</formula>
    </cfRule>
  </conditionalFormatting>
  <conditionalFormatting sqref="G3">
    <cfRule type="cellIs" dxfId="19" priority="3" stopIfTrue="1" operator="greaterThan">
      <formula>$J$2</formula>
    </cfRule>
  </conditionalFormatting>
  <conditionalFormatting sqref="I6:I191">
    <cfRule type="cellIs" dxfId="18" priority="1" stopIfTrue="1" operator="greaterThan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1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 enableFormatConditionsCalculation="0">
    <pageSetUpPr fitToPage="1"/>
  </sheetPr>
  <dimension ref="A1:DJ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8" width="6.1640625" style="46" customWidth="1"/>
    <col min="19" max="19" width="6.1640625" style="43" customWidth="1"/>
    <col min="20" max="16384" width="8.83203125" style="43"/>
  </cols>
  <sheetData>
    <row r="1" spans="1:114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70"/>
      <c r="J1" s="120"/>
      <c r="K1" s="112"/>
      <c r="L1" s="112"/>
      <c r="M1" s="41"/>
      <c r="N1" s="40"/>
      <c r="O1" s="42"/>
      <c r="P1" s="42"/>
      <c r="Q1" s="42"/>
      <c r="R1" s="42"/>
    </row>
    <row r="2" spans="1:114" ht="16" x14ac:dyDescent="0.2">
      <c r="A2" s="38" t="s">
        <v>174</v>
      </c>
      <c r="F2" s="44" t="s">
        <v>35</v>
      </c>
      <c r="I2" s="189">
        <f>J2</f>
        <v>1.8223741440000001</v>
      </c>
      <c r="J2" s="232">
        <f>help1_3!B22</f>
        <v>1.8223741440000001</v>
      </c>
      <c r="K2" s="119" t="s">
        <v>171</v>
      </c>
      <c r="L2" s="113"/>
    </row>
    <row r="3" spans="1:114" s="47" customFormat="1" ht="15" customHeight="1" thickBot="1" x14ac:dyDescent="0.2">
      <c r="D3" s="118"/>
      <c r="E3" s="44"/>
      <c r="F3" s="44" t="s">
        <v>35</v>
      </c>
      <c r="G3" s="44"/>
      <c r="H3" s="45"/>
      <c r="I3" s="201">
        <f>J3</f>
        <v>2.1859534140000001</v>
      </c>
      <c r="J3" s="232">
        <f>help1_3!H22</f>
        <v>2.1859534140000001</v>
      </c>
      <c r="K3" s="113" t="s">
        <v>284</v>
      </c>
      <c r="L3" s="114"/>
      <c r="M3" s="49"/>
      <c r="N3" s="48"/>
      <c r="O3" s="50"/>
      <c r="P3" s="50"/>
      <c r="Q3" s="50"/>
      <c r="R3" s="50"/>
    </row>
    <row r="4" spans="1:114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</row>
    <row r="5" spans="1:114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276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276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4" customFormat="1" x14ac:dyDescent="0.15">
      <c r="A6" s="150">
        <v>0.20912037037037037</v>
      </c>
      <c r="B6" s="129">
        <v>0.22517361111111112</v>
      </c>
      <c r="C6" s="124" t="s">
        <v>208</v>
      </c>
      <c r="D6" s="73"/>
      <c r="E6" s="156">
        <v>0.48073397000000001</v>
      </c>
      <c r="F6" s="124">
        <v>0</v>
      </c>
      <c r="G6" s="124">
        <v>0.55654107100000005</v>
      </c>
      <c r="H6" s="124">
        <v>0.36765630300000002</v>
      </c>
      <c r="I6" s="124">
        <v>0.59125914000000002</v>
      </c>
      <c r="J6" s="73"/>
      <c r="K6" s="156">
        <v>1.1421005999999999E-2</v>
      </c>
      <c r="L6" s="124">
        <v>0</v>
      </c>
      <c r="M6" s="124">
        <v>1.6924682999999999E-2</v>
      </c>
      <c r="N6" s="124">
        <v>1.3438871E-2</v>
      </c>
      <c r="O6" s="126">
        <v>1.3616647000000001E-2</v>
      </c>
    </row>
    <row r="7" spans="1:114" customFormat="1" x14ac:dyDescent="0.15">
      <c r="A7" s="151">
        <v>0.2287962962962963</v>
      </c>
      <c r="B7" s="130">
        <v>0.24484953703703705</v>
      </c>
      <c r="C7" s="125" t="s">
        <v>208</v>
      </c>
      <c r="D7" s="73"/>
      <c r="E7" s="157">
        <v>6.2831405000000007E-2</v>
      </c>
      <c r="F7" s="125">
        <v>0</v>
      </c>
      <c r="G7" s="125">
        <v>1.2149651939999999</v>
      </c>
      <c r="H7" s="125">
        <v>0.74342399999999997</v>
      </c>
      <c r="I7" s="125">
        <v>0.88195296300000003</v>
      </c>
      <c r="J7" s="73"/>
      <c r="K7" s="157">
        <v>1.7875899999999999E-3</v>
      </c>
      <c r="L7" s="125">
        <v>0</v>
      </c>
      <c r="M7" s="125">
        <v>4.5098867000000001E-2</v>
      </c>
      <c r="N7" s="125">
        <v>3.2213927000000003E-2</v>
      </c>
      <c r="O7" s="127">
        <v>2.4428979E-2</v>
      </c>
    </row>
    <row r="8" spans="1:114" customFormat="1" x14ac:dyDescent="0.15">
      <c r="A8" s="150">
        <v>0.24883101851851852</v>
      </c>
      <c r="B8" s="129">
        <v>0.26489583333333333</v>
      </c>
      <c r="C8" s="124" t="s">
        <v>675</v>
      </c>
      <c r="D8" s="73"/>
      <c r="E8" s="156">
        <v>0.29394637699999998</v>
      </c>
      <c r="F8" s="124">
        <v>0.20570011499999999</v>
      </c>
      <c r="G8" s="124">
        <v>1.0345816590000001</v>
      </c>
      <c r="H8" s="124">
        <v>0.68645442899999998</v>
      </c>
      <c r="I8" s="124">
        <v>0.77933034599999995</v>
      </c>
      <c r="J8" s="73"/>
      <c r="K8" s="156">
        <v>1.1371315E-2</v>
      </c>
      <c r="L8" s="124">
        <v>4.3505059999999996E-3</v>
      </c>
      <c r="M8" s="124">
        <v>5.1756285999999999E-2</v>
      </c>
      <c r="N8" s="124">
        <v>3.8984406999999999E-2</v>
      </c>
      <c r="O8" s="126">
        <v>2.8847981000000002E-2</v>
      </c>
    </row>
    <row r="9" spans="1:114" customFormat="1" x14ac:dyDescent="0.15">
      <c r="A9" s="151">
        <v>0.26851851851851855</v>
      </c>
      <c r="B9" s="130">
        <v>0.28456018518518517</v>
      </c>
      <c r="C9" s="125" t="s">
        <v>675</v>
      </c>
      <c r="D9" s="73"/>
      <c r="E9" s="157">
        <v>0.30274688199999999</v>
      </c>
      <c r="F9" s="125">
        <v>0</v>
      </c>
      <c r="G9" s="125">
        <v>1.0545186639999999</v>
      </c>
      <c r="H9" s="125">
        <v>0.82858585699999998</v>
      </c>
      <c r="I9" s="125">
        <v>0.63257224000000001</v>
      </c>
      <c r="J9" s="73"/>
      <c r="K9" s="157">
        <v>1.6220714000000001E-2</v>
      </c>
      <c r="L9" s="125">
        <v>0</v>
      </c>
      <c r="M9" s="125">
        <v>7.1185259000000001E-2</v>
      </c>
      <c r="N9" s="125">
        <v>6.0384443000000003E-2</v>
      </c>
      <c r="O9" s="127">
        <v>3.2745064999999997E-2</v>
      </c>
    </row>
    <row r="10" spans="1:114" customFormat="1" x14ac:dyDescent="0.15">
      <c r="A10" s="150">
        <v>0.28796296296296298</v>
      </c>
      <c r="B10" s="129">
        <v>0.30401620370370369</v>
      </c>
      <c r="C10" s="124" t="s">
        <v>676</v>
      </c>
      <c r="D10" s="73"/>
      <c r="E10" s="156">
        <v>0.32062178200000002</v>
      </c>
      <c r="F10" s="124">
        <v>5.0835300999999999E-2</v>
      </c>
      <c r="G10" s="124">
        <v>1.3253311219999999</v>
      </c>
      <c r="H10" s="124">
        <v>0.95319588399999999</v>
      </c>
      <c r="I10" s="124">
        <v>0.84339373900000003</v>
      </c>
      <c r="J10" s="73"/>
      <c r="K10" s="156">
        <v>2.0136656999999999E-2</v>
      </c>
      <c r="L10" s="124">
        <v>2.0715590000000002E-3</v>
      </c>
      <c r="M10" s="124">
        <v>0.100358515</v>
      </c>
      <c r="N10" s="124">
        <v>7.8328045999999998E-2</v>
      </c>
      <c r="O10" s="126">
        <v>5.1879840000000003E-2</v>
      </c>
    </row>
    <row r="11" spans="1:114" customFormat="1" x14ac:dyDescent="0.15">
      <c r="A11" s="151">
        <v>0.30401620370370369</v>
      </c>
      <c r="B11" s="130">
        <v>0.3049189814814815</v>
      </c>
      <c r="C11" s="125" t="s">
        <v>677</v>
      </c>
      <c r="D11" s="73"/>
      <c r="E11" s="157">
        <v>0.23278563999999999</v>
      </c>
      <c r="F11" s="125">
        <v>0</v>
      </c>
      <c r="G11" s="125">
        <v>1.170741705</v>
      </c>
      <c r="H11" s="125">
        <v>0.98381199100000005</v>
      </c>
      <c r="I11" s="125">
        <v>1.0255237100000001</v>
      </c>
      <c r="J11" s="73"/>
      <c r="K11" s="157">
        <v>1.5323599E-2</v>
      </c>
      <c r="L11" s="125">
        <v>0</v>
      </c>
      <c r="M11" s="125">
        <v>8.8737003999999994E-2</v>
      </c>
      <c r="N11" s="125">
        <v>7.9576731999999997E-2</v>
      </c>
      <c r="O11" s="127">
        <v>6.6482632999999999E-2</v>
      </c>
    </row>
    <row r="12" spans="1:114" customFormat="1" x14ac:dyDescent="0.15">
      <c r="A12" s="150">
        <v>0.3087152777777778</v>
      </c>
      <c r="B12" s="129">
        <v>0.32475694444444442</v>
      </c>
      <c r="C12" s="124" t="s">
        <v>678</v>
      </c>
      <c r="D12" s="73"/>
      <c r="E12" s="156">
        <v>0.949816196</v>
      </c>
      <c r="F12" s="124">
        <v>0</v>
      </c>
      <c r="G12" s="124">
        <v>2.0751800450000002</v>
      </c>
      <c r="H12" s="124">
        <v>1.5997599170000001</v>
      </c>
      <c r="I12" s="124">
        <v>2.0976714969999999</v>
      </c>
      <c r="J12" s="73"/>
      <c r="K12" s="156">
        <v>6.6224515999999997E-2</v>
      </c>
      <c r="L12" s="124">
        <v>0</v>
      </c>
      <c r="M12" s="124">
        <v>0.16338288400000001</v>
      </c>
      <c r="N12" s="124">
        <v>0.13866684500000001</v>
      </c>
      <c r="O12" s="126">
        <v>0.146822059</v>
      </c>
    </row>
    <row r="13" spans="1:114" customFormat="1" x14ac:dyDescent="0.15">
      <c r="A13" s="151">
        <v>0.32768518518518519</v>
      </c>
      <c r="B13" s="130">
        <v>0.34371527777777783</v>
      </c>
      <c r="C13" s="125" t="s">
        <v>678</v>
      </c>
      <c r="D13" s="73"/>
      <c r="E13" s="157">
        <v>0.73278333699999998</v>
      </c>
      <c r="F13" s="125">
        <v>0.27337220499999998</v>
      </c>
      <c r="G13" s="125">
        <v>1.5302093480000001</v>
      </c>
      <c r="H13" s="125">
        <v>1.1328015899999999</v>
      </c>
      <c r="I13" s="125">
        <v>1.2510521290000001</v>
      </c>
      <c r="J13" s="73"/>
      <c r="K13" s="157">
        <v>5.2692522999999998E-2</v>
      </c>
      <c r="L13" s="125">
        <v>1.4082628999999999E-2</v>
      </c>
      <c r="M13" s="125">
        <v>0.121339959</v>
      </c>
      <c r="N13" s="125">
        <v>0.102623677</v>
      </c>
      <c r="O13" s="127">
        <v>8.9973549E-2</v>
      </c>
    </row>
    <row r="14" spans="1:114" customFormat="1" x14ac:dyDescent="0.15">
      <c r="A14" s="150">
        <v>0.34371527777777783</v>
      </c>
      <c r="B14" s="129">
        <v>0.34440972222222221</v>
      </c>
      <c r="C14" s="124" t="s">
        <v>679</v>
      </c>
      <c r="D14" s="73"/>
      <c r="E14" s="156">
        <v>0.91298456500000003</v>
      </c>
      <c r="F14" s="124">
        <v>0.49797450799999998</v>
      </c>
      <c r="G14" s="124">
        <v>1.6183946650000001</v>
      </c>
      <c r="H14" s="124">
        <v>1.323941171</v>
      </c>
      <c r="I14" s="124">
        <v>1.444128007</v>
      </c>
      <c r="J14" s="73"/>
      <c r="K14" s="156">
        <v>6.4652083999999999E-2</v>
      </c>
      <c r="L14" s="124">
        <v>2.7063720999999999E-2</v>
      </c>
      <c r="M14" s="124">
        <v>0.12990853699999999</v>
      </c>
      <c r="N14" s="124">
        <v>0.12171591499999999</v>
      </c>
      <c r="O14" s="126">
        <v>0.10168114</v>
      </c>
    </row>
    <row r="15" spans="1:114" customFormat="1" x14ac:dyDescent="0.15">
      <c r="A15" s="151">
        <v>0.34832175925925929</v>
      </c>
      <c r="B15" s="130">
        <v>0.36452546296296301</v>
      </c>
      <c r="C15" s="125" t="s">
        <v>209</v>
      </c>
      <c r="D15" s="73"/>
      <c r="E15" s="157">
        <v>1.1705743710000001</v>
      </c>
      <c r="F15" s="125">
        <v>1.5165582399999999</v>
      </c>
      <c r="G15" s="125">
        <v>1.66149583</v>
      </c>
      <c r="H15" s="125">
        <v>1.391230135</v>
      </c>
      <c r="I15" s="125">
        <v>1.647291047</v>
      </c>
      <c r="J15" s="73"/>
      <c r="K15" s="157">
        <v>8.2232058999999996E-2</v>
      </c>
      <c r="L15" s="125">
        <v>8.6296201000000003E-2</v>
      </c>
      <c r="M15" s="125">
        <v>0.13181543000000001</v>
      </c>
      <c r="N15" s="125">
        <v>0.129158047</v>
      </c>
      <c r="O15" s="127">
        <v>0.11592821</v>
      </c>
    </row>
    <row r="16" spans="1:114" customFormat="1" x14ac:dyDescent="0.15">
      <c r="A16" s="150">
        <v>0.36820601851851853</v>
      </c>
      <c r="B16" s="129">
        <v>0.38459490740740737</v>
      </c>
      <c r="C16" s="124" t="s">
        <v>209</v>
      </c>
      <c r="D16" s="73"/>
      <c r="E16" s="156">
        <v>3.1389889520000001</v>
      </c>
      <c r="F16" s="124">
        <v>2.1158108310000001</v>
      </c>
      <c r="G16" s="124">
        <v>3.4626207139999998</v>
      </c>
      <c r="H16" s="124">
        <v>2.6482609859999999</v>
      </c>
      <c r="I16" s="124">
        <v>3.3304009670000001</v>
      </c>
      <c r="J16" s="73"/>
      <c r="K16" s="156">
        <v>0.232164659</v>
      </c>
      <c r="L16" s="124">
        <v>0.13479249600000001</v>
      </c>
      <c r="M16" s="124">
        <v>0.28774348100000002</v>
      </c>
      <c r="N16" s="124">
        <v>0.26448959599999999</v>
      </c>
      <c r="O16" s="126">
        <v>0.245849658</v>
      </c>
    </row>
    <row r="17" spans="1:15" customFormat="1" x14ac:dyDescent="0.15">
      <c r="A17" s="151">
        <v>0.38896990740740739</v>
      </c>
      <c r="B17" s="130">
        <v>0.40506944444444443</v>
      </c>
      <c r="C17" s="125" t="s">
        <v>680</v>
      </c>
      <c r="D17" s="73"/>
      <c r="E17" s="157">
        <v>2.2345800769999999</v>
      </c>
      <c r="F17" s="125">
        <v>1.0923404699999999</v>
      </c>
      <c r="G17" s="125">
        <v>2.7763373269999998</v>
      </c>
      <c r="H17" s="125">
        <v>2.1268847059999998</v>
      </c>
      <c r="I17" s="125">
        <v>2.396700751</v>
      </c>
      <c r="J17" s="73"/>
      <c r="K17" s="157">
        <v>0.174357503</v>
      </c>
      <c r="L17" s="125">
        <v>7.2841644999999997E-2</v>
      </c>
      <c r="M17" s="125">
        <v>0.23943657700000001</v>
      </c>
      <c r="N17" s="125">
        <v>0.22199131599999999</v>
      </c>
      <c r="O17" s="127">
        <v>0.18833876199999999</v>
      </c>
    </row>
    <row r="18" spans="1:15" customFormat="1" x14ac:dyDescent="0.15">
      <c r="A18" s="150">
        <v>0.40892361111111114</v>
      </c>
      <c r="B18" s="129">
        <v>0.42524305555555553</v>
      </c>
      <c r="C18" s="124" t="s">
        <v>680</v>
      </c>
      <c r="D18" s="73"/>
      <c r="E18" s="156">
        <v>2.2144818439999998</v>
      </c>
      <c r="F18" s="124">
        <v>2.2080754169999999</v>
      </c>
      <c r="G18" s="124">
        <v>2.7161750539999998</v>
      </c>
      <c r="H18" s="124">
        <v>2.364633134</v>
      </c>
      <c r="I18" s="124">
        <v>2.3441425420000002</v>
      </c>
      <c r="J18" s="73"/>
      <c r="K18" s="156">
        <v>0.190513504</v>
      </c>
      <c r="L18" s="124">
        <v>0.16590596599999999</v>
      </c>
      <c r="M18" s="124">
        <v>0.25683784100000001</v>
      </c>
      <c r="N18" s="124">
        <v>0.27092266700000001</v>
      </c>
      <c r="O18" s="126">
        <v>0.203490528</v>
      </c>
    </row>
    <row r="19" spans="1:15" customFormat="1" x14ac:dyDescent="0.15">
      <c r="A19" s="151">
        <v>0.42524305555555553</v>
      </c>
      <c r="B19" s="130">
        <v>0.42593750000000002</v>
      </c>
      <c r="C19" s="125" t="s">
        <v>677</v>
      </c>
      <c r="D19" s="73"/>
      <c r="E19" s="157">
        <v>2.1608866390000001</v>
      </c>
      <c r="F19" s="125">
        <v>3.7985745419999999</v>
      </c>
      <c r="G19" s="125">
        <v>2.9674908339999999</v>
      </c>
      <c r="H19" s="125">
        <v>2.3356356620000001</v>
      </c>
      <c r="I19" s="125">
        <v>2.3827729610000001</v>
      </c>
      <c r="J19" s="73"/>
      <c r="K19" s="157">
        <v>0.19656180600000001</v>
      </c>
      <c r="L19" s="125">
        <v>0.30079928700000003</v>
      </c>
      <c r="M19" s="125">
        <v>0.29608272000000002</v>
      </c>
      <c r="N19" s="125">
        <v>0.28366585100000002</v>
      </c>
      <c r="O19" s="127">
        <v>0.21855554599999999</v>
      </c>
    </row>
    <row r="20" spans="1:15" customFormat="1" x14ac:dyDescent="0.15">
      <c r="A20" s="150">
        <v>0.42979166666666663</v>
      </c>
      <c r="B20" s="129">
        <v>0.44450231481481484</v>
      </c>
      <c r="C20" s="124" t="s">
        <v>681</v>
      </c>
      <c r="D20" s="73"/>
      <c r="E20" s="156">
        <v>3.070608853</v>
      </c>
      <c r="F20" s="124">
        <v>4.1860197240000003</v>
      </c>
      <c r="G20" s="124">
        <v>3.715210323</v>
      </c>
      <c r="H20" s="124">
        <v>2.641166991</v>
      </c>
      <c r="I20" s="124">
        <v>3.5290657040000002</v>
      </c>
      <c r="J20" s="73"/>
      <c r="K20" s="156">
        <v>0.28475900799999998</v>
      </c>
      <c r="L20" s="124">
        <v>0.36254643399999997</v>
      </c>
      <c r="M20" s="124">
        <v>0.37454660400000001</v>
      </c>
      <c r="N20" s="124">
        <v>0.322495543</v>
      </c>
      <c r="O20" s="126">
        <v>0.32868898899999999</v>
      </c>
    </row>
    <row r="21" spans="1:15" customFormat="1" x14ac:dyDescent="0.15">
      <c r="A21" s="151">
        <v>0.44824074074074072</v>
      </c>
      <c r="B21" s="130">
        <v>0.46361111111111114</v>
      </c>
      <c r="C21" s="125" t="s">
        <v>681</v>
      </c>
      <c r="D21" s="73"/>
      <c r="E21" s="157">
        <v>4.0399954249999999</v>
      </c>
      <c r="F21" s="125">
        <v>5.8353384979999996</v>
      </c>
      <c r="G21" s="125">
        <v>4.8029165389999999</v>
      </c>
      <c r="H21" s="125">
        <v>3.4867324220000002</v>
      </c>
      <c r="I21" s="125">
        <v>4.573049095</v>
      </c>
      <c r="J21" s="73"/>
      <c r="K21" s="157">
        <v>0.38846313199999999</v>
      </c>
      <c r="L21" s="125">
        <v>0.54190597799999995</v>
      </c>
      <c r="M21" s="125">
        <v>0.50661372900000001</v>
      </c>
      <c r="N21" s="125">
        <v>0.43501235100000002</v>
      </c>
      <c r="O21" s="127">
        <v>0.44077724499999998</v>
      </c>
    </row>
    <row r="22" spans="1:15" customFormat="1" x14ac:dyDescent="0.15">
      <c r="A22" s="150">
        <v>0.46361111111111114</v>
      </c>
      <c r="B22" s="129">
        <v>0.46488425925925925</v>
      </c>
      <c r="C22" s="124" t="s">
        <v>679</v>
      </c>
      <c r="D22" s="73"/>
      <c r="E22" s="156">
        <v>3.6888612709999999</v>
      </c>
      <c r="F22" s="124">
        <v>5.2398027000000003</v>
      </c>
      <c r="G22" s="124">
        <v>3.9861712960000002</v>
      </c>
      <c r="H22" s="124">
        <v>2.9040106309999998</v>
      </c>
      <c r="I22" s="124">
        <v>4.0279110249999999</v>
      </c>
      <c r="J22" s="73"/>
      <c r="K22" s="156">
        <v>0.35715318699999998</v>
      </c>
      <c r="L22" s="124">
        <v>0.47164183999999998</v>
      </c>
      <c r="M22" s="124">
        <v>0.41896292200000002</v>
      </c>
      <c r="N22" s="124">
        <v>0.36039407499999998</v>
      </c>
      <c r="O22" s="126">
        <v>0.39039019899999999</v>
      </c>
    </row>
    <row r="23" spans="1:15" customFormat="1" x14ac:dyDescent="0.15">
      <c r="A23" s="151">
        <v>0.46500000000000002</v>
      </c>
      <c r="B23" s="130">
        <v>0.5074305555555555</v>
      </c>
      <c r="C23" s="125" t="s">
        <v>682</v>
      </c>
      <c r="D23" s="73"/>
      <c r="E23" s="157">
        <v>2.5150724489999998</v>
      </c>
      <c r="F23" s="125">
        <v>3.6266876290000001</v>
      </c>
      <c r="G23" s="125">
        <v>3.4152432840000002</v>
      </c>
      <c r="H23" s="125">
        <v>2.5814423930000001</v>
      </c>
      <c r="I23" s="125">
        <v>3.0257051289999999</v>
      </c>
      <c r="J23" s="73"/>
      <c r="K23" s="157">
        <v>0.248313007</v>
      </c>
      <c r="L23" s="125">
        <v>0.33126440099999999</v>
      </c>
      <c r="M23" s="125">
        <v>0.36379982199999999</v>
      </c>
      <c r="N23" s="125">
        <v>0.33120740599999998</v>
      </c>
      <c r="O23" s="127">
        <v>0.29904211800000002</v>
      </c>
    </row>
    <row r="24" spans="1:15" customFormat="1" x14ac:dyDescent="0.15">
      <c r="A24" s="150">
        <v>0.5074305555555555</v>
      </c>
      <c r="B24" s="129">
        <v>0.50881944444444438</v>
      </c>
      <c r="C24" s="124" t="s">
        <v>679</v>
      </c>
      <c r="D24" s="73"/>
      <c r="E24" s="156">
        <v>1.7206315619999999</v>
      </c>
      <c r="F24" s="124">
        <v>2.5801382749999999</v>
      </c>
      <c r="G24" s="124">
        <v>2.8307165699999999</v>
      </c>
      <c r="H24" s="124">
        <v>2.2241385739999999</v>
      </c>
      <c r="I24" s="124">
        <v>2.4692410580000002</v>
      </c>
      <c r="J24" s="73"/>
      <c r="K24" s="156">
        <v>0.17583722500000001</v>
      </c>
      <c r="L24" s="124">
        <v>0.222532431</v>
      </c>
      <c r="M24" s="124">
        <v>0.30972451600000001</v>
      </c>
      <c r="N24" s="124">
        <v>0.29572257800000001</v>
      </c>
      <c r="O24" s="126">
        <v>0.25169171499999998</v>
      </c>
    </row>
    <row r="25" spans="1:15" customFormat="1" x14ac:dyDescent="0.15">
      <c r="A25" s="151">
        <v>0.51321759259259259</v>
      </c>
      <c r="B25" s="130">
        <v>0.52839120370370374</v>
      </c>
      <c r="C25" s="125" t="s">
        <v>683</v>
      </c>
      <c r="D25" s="73"/>
      <c r="E25" s="157">
        <v>1.8493903009999999</v>
      </c>
      <c r="F25" s="125">
        <v>3.061147681</v>
      </c>
      <c r="G25" s="125">
        <v>2.8741179350000001</v>
      </c>
      <c r="H25" s="125">
        <v>2.4127348639999999</v>
      </c>
      <c r="I25" s="125">
        <v>2.876508786</v>
      </c>
      <c r="J25" s="73"/>
      <c r="K25" s="157">
        <v>0.19270738400000001</v>
      </c>
      <c r="L25" s="125">
        <v>0.27139702300000002</v>
      </c>
      <c r="M25" s="125">
        <v>0.32165481200000001</v>
      </c>
      <c r="N25" s="125">
        <v>0.324571636</v>
      </c>
      <c r="O25" s="127">
        <v>0.296674991</v>
      </c>
    </row>
    <row r="26" spans="1:15" customFormat="1" x14ac:dyDescent="0.15">
      <c r="A26" s="150">
        <v>0.53289351851851852</v>
      </c>
      <c r="B26" s="129">
        <v>0.54809027777777775</v>
      </c>
      <c r="C26" s="124" t="s">
        <v>683</v>
      </c>
      <c r="D26" s="73"/>
      <c r="E26" s="156">
        <v>2.407127005</v>
      </c>
      <c r="F26" s="124">
        <v>4.1742101170000003</v>
      </c>
      <c r="G26" s="124">
        <v>2.9453620059999999</v>
      </c>
      <c r="H26" s="124">
        <v>2.4562589940000001</v>
      </c>
      <c r="I26" s="124">
        <v>3.1769019649999999</v>
      </c>
      <c r="J26" s="73"/>
      <c r="K26" s="156">
        <v>0.25282375000000001</v>
      </c>
      <c r="L26" s="124">
        <v>0.38276021599999999</v>
      </c>
      <c r="M26" s="124">
        <v>0.32962143700000002</v>
      </c>
      <c r="N26" s="124">
        <v>0.33161688099999997</v>
      </c>
      <c r="O26" s="126">
        <v>0.32665952199999998</v>
      </c>
    </row>
    <row r="27" spans="1:15" customFormat="1" x14ac:dyDescent="0.15">
      <c r="A27" s="151">
        <v>0.55259259259259264</v>
      </c>
      <c r="B27" s="130">
        <v>0.56781249999999994</v>
      </c>
      <c r="C27" s="125" t="s">
        <v>683</v>
      </c>
      <c r="D27" s="73"/>
      <c r="E27" s="157">
        <v>2.497083527</v>
      </c>
      <c r="F27" s="125">
        <v>4.8341632240000001</v>
      </c>
      <c r="G27" s="125">
        <v>3.4518840150000001</v>
      </c>
      <c r="H27" s="125">
        <v>2.7450864400000001</v>
      </c>
      <c r="I27" s="125">
        <v>3.271691315</v>
      </c>
      <c r="J27" s="73"/>
      <c r="K27" s="157">
        <v>0.26151987700000001</v>
      </c>
      <c r="L27" s="125">
        <v>0.41094588900000001</v>
      </c>
      <c r="M27" s="125">
        <v>0.38031728100000001</v>
      </c>
      <c r="N27" s="125">
        <v>0.36625432600000002</v>
      </c>
      <c r="O27" s="127">
        <v>0.33689899699999998</v>
      </c>
    </row>
    <row r="28" spans="1:15" customFormat="1" x14ac:dyDescent="0.15">
      <c r="A28" s="150">
        <v>0.5718981481481481</v>
      </c>
      <c r="B28" s="129">
        <v>0.57329861111111113</v>
      </c>
      <c r="C28" s="124" t="s">
        <v>679</v>
      </c>
      <c r="D28" s="73"/>
      <c r="E28" s="156">
        <v>2.9245410949999999</v>
      </c>
      <c r="F28" s="124">
        <v>5.3472920070000001</v>
      </c>
      <c r="G28" s="124">
        <v>3.049078373</v>
      </c>
      <c r="H28" s="124">
        <v>2.3093269369999998</v>
      </c>
      <c r="I28" s="124">
        <v>3.5743100839999999</v>
      </c>
      <c r="J28" s="73"/>
      <c r="K28" s="156">
        <v>0.30101411500000003</v>
      </c>
      <c r="L28" s="124">
        <v>0.437467204</v>
      </c>
      <c r="M28" s="124">
        <v>0.33365533800000002</v>
      </c>
      <c r="N28" s="124">
        <v>0.30994526999999999</v>
      </c>
      <c r="O28" s="126">
        <v>0.36650560700000001</v>
      </c>
    </row>
    <row r="29" spans="1:15" customFormat="1" x14ac:dyDescent="0.15">
      <c r="A29" s="151">
        <v>0.57329861111111113</v>
      </c>
      <c r="B29" s="130">
        <v>0.58834490740740741</v>
      </c>
      <c r="C29" s="125" t="s">
        <v>216</v>
      </c>
      <c r="D29" s="73"/>
      <c r="E29" s="157">
        <v>3.4474474060000002</v>
      </c>
      <c r="F29" s="125">
        <v>4.8069356580000004</v>
      </c>
      <c r="G29" s="125">
        <v>3.7910371669999998</v>
      </c>
      <c r="H29" s="125">
        <v>2.694005271</v>
      </c>
      <c r="I29" s="125">
        <v>4.1533499579999997</v>
      </c>
      <c r="J29" s="73"/>
      <c r="K29" s="157">
        <v>0.368527043</v>
      </c>
      <c r="L29" s="125">
        <v>0.43464555300000002</v>
      </c>
      <c r="M29" s="125">
        <v>0.428915834</v>
      </c>
      <c r="N29" s="125">
        <v>0.37382976699999998</v>
      </c>
      <c r="O29" s="127">
        <v>0.43989624199999999</v>
      </c>
    </row>
    <row r="30" spans="1:15" customFormat="1" x14ac:dyDescent="0.15">
      <c r="A30" s="150">
        <v>0.58834490740740741</v>
      </c>
      <c r="B30" s="129">
        <v>0.5897337962962963</v>
      </c>
      <c r="C30" s="124" t="s">
        <v>679</v>
      </c>
      <c r="D30" s="73"/>
      <c r="E30" s="156">
        <v>3.5456185279999999</v>
      </c>
      <c r="F30" s="124">
        <v>5.1069887429999996</v>
      </c>
      <c r="G30" s="124">
        <v>3.8823932380000001</v>
      </c>
      <c r="H30" s="124">
        <v>2.5844995100000001</v>
      </c>
      <c r="I30" s="124">
        <v>4.4521473619999998</v>
      </c>
      <c r="J30" s="73"/>
      <c r="K30" s="156">
        <v>0.36827500000000002</v>
      </c>
      <c r="L30" s="124">
        <v>0.43700110599999997</v>
      </c>
      <c r="M30" s="124">
        <v>0.43242735500000001</v>
      </c>
      <c r="N30" s="124">
        <v>0.35282727899999999</v>
      </c>
      <c r="O30" s="126">
        <v>0.45785430500000002</v>
      </c>
    </row>
    <row r="31" spans="1:15" customFormat="1" x14ac:dyDescent="0.15">
      <c r="A31" s="151">
        <v>0.59357638888888886</v>
      </c>
      <c r="B31" s="130">
        <v>0.61249999999999993</v>
      </c>
      <c r="C31" s="125" t="s">
        <v>684</v>
      </c>
      <c r="D31" s="73"/>
      <c r="E31" s="157">
        <v>2.3000730840000001</v>
      </c>
      <c r="F31" s="125">
        <v>3.624436014</v>
      </c>
      <c r="G31" s="125">
        <v>2.4022767410000001</v>
      </c>
      <c r="H31" s="125">
        <v>1.70489329</v>
      </c>
      <c r="I31" s="125">
        <v>2.5179497569999998</v>
      </c>
      <c r="J31" s="73"/>
      <c r="K31" s="157">
        <v>0.242797345</v>
      </c>
      <c r="L31" s="125">
        <v>0.32585994400000001</v>
      </c>
      <c r="M31" s="125">
        <v>0.26899553399999998</v>
      </c>
      <c r="N31" s="125">
        <v>0.22905962099999999</v>
      </c>
      <c r="O31" s="127">
        <v>0.26202999399999999</v>
      </c>
    </row>
    <row r="32" spans="1:15" customFormat="1" x14ac:dyDescent="0.15">
      <c r="A32" s="150">
        <v>0.6169675925925926</v>
      </c>
      <c r="B32" s="129">
        <v>0.63206018518518514</v>
      </c>
      <c r="C32" s="124" t="s">
        <v>205</v>
      </c>
      <c r="D32" s="73"/>
      <c r="E32" s="156">
        <v>3.3360687210000002</v>
      </c>
      <c r="F32" s="124">
        <v>5.0880623079999996</v>
      </c>
      <c r="G32" s="124">
        <v>3.4459320569999998</v>
      </c>
      <c r="H32" s="124">
        <v>2.5515608379999999</v>
      </c>
      <c r="I32" s="124">
        <v>3.3601260769999999</v>
      </c>
      <c r="J32" s="73"/>
      <c r="K32" s="156">
        <v>0.360857333</v>
      </c>
      <c r="L32" s="124">
        <v>0.47140634799999998</v>
      </c>
      <c r="M32" s="124">
        <v>0.39934747799999998</v>
      </c>
      <c r="N32" s="124">
        <v>0.34940663700000002</v>
      </c>
      <c r="O32" s="126">
        <v>0.357695441</v>
      </c>
    </row>
    <row r="33" spans="1:15" customFormat="1" x14ac:dyDescent="0.15">
      <c r="A33" s="151">
        <v>0.63663194444444449</v>
      </c>
      <c r="B33" s="130">
        <v>0.65171296296296299</v>
      </c>
      <c r="C33" s="125" t="s">
        <v>205</v>
      </c>
      <c r="D33" s="73"/>
      <c r="E33" s="157">
        <v>3.5988480370000002</v>
      </c>
      <c r="F33" s="125">
        <v>5.469068182</v>
      </c>
      <c r="G33" s="125">
        <v>3.6266268080000001</v>
      </c>
      <c r="H33" s="125">
        <v>2.6969604760000001</v>
      </c>
      <c r="I33" s="125">
        <v>3.8948570259999999</v>
      </c>
      <c r="J33" s="73"/>
      <c r="K33" s="157">
        <v>0.41103354399999997</v>
      </c>
      <c r="L33" s="125">
        <v>0.54884950700000001</v>
      </c>
      <c r="M33" s="125">
        <v>0.446021954</v>
      </c>
      <c r="N33" s="125">
        <v>0.402755741</v>
      </c>
      <c r="O33" s="127">
        <v>0.43790829999999997</v>
      </c>
    </row>
    <row r="34" spans="1:15" customFormat="1" x14ac:dyDescent="0.15">
      <c r="A34" s="150">
        <v>0.65605324074074078</v>
      </c>
      <c r="B34" s="129">
        <v>0.65745370370370371</v>
      </c>
      <c r="C34" s="124" t="s">
        <v>679</v>
      </c>
      <c r="D34" s="73"/>
      <c r="E34" s="156">
        <v>2.4935490370000002</v>
      </c>
      <c r="F34" s="124">
        <v>4.932970064</v>
      </c>
      <c r="G34" s="124">
        <v>3.0979708619999999</v>
      </c>
      <c r="H34" s="124">
        <v>2.1817758349999998</v>
      </c>
      <c r="I34" s="124">
        <v>3.3920292390000002</v>
      </c>
      <c r="J34" s="73"/>
      <c r="K34" s="156">
        <v>0.27789591499999999</v>
      </c>
      <c r="L34" s="124">
        <v>0.48891593700000002</v>
      </c>
      <c r="M34" s="124">
        <v>0.38003772499999999</v>
      </c>
      <c r="N34" s="124">
        <v>0.33174371400000002</v>
      </c>
      <c r="O34" s="126">
        <v>0.37663041000000003</v>
      </c>
    </row>
    <row r="35" spans="1:15" customFormat="1" x14ac:dyDescent="0.15">
      <c r="A35" s="151">
        <v>0.65745370370370371</v>
      </c>
      <c r="B35" s="130">
        <v>0.67253472222222221</v>
      </c>
      <c r="C35" s="125" t="s">
        <v>205</v>
      </c>
      <c r="D35" s="73"/>
      <c r="E35" s="157">
        <v>3.0113479010000002</v>
      </c>
      <c r="F35" s="125">
        <v>6.5750809300000004</v>
      </c>
      <c r="G35" s="125">
        <v>3.6336528010000002</v>
      </c>
      <c r="H35" s="125">
        <v>2.3734338959999999</v>
      </c>
      <c r="I35" s="125">
        <v>3.8852845509999998</v>
      </c>
      <c r="J35" s="73"/>
      <c r="K35" s="157">
        <v>0.328047376</v>
      </c>
      <c r="L35" s="125">
        <v>0.62080960100000004</v>
      </c>
      <c r="M35" s="125">
        <v>0.44599998200000002</v>
      </c>
      <c r="N35" s="125">
        <v>0.36432919400000002</v>
      </c>
      <c r="O35" s="127">
        <v>0.42338410199999998</v>
      </c>
    </row>
    <row r="36" spans="1:15" customFormat="1" x14ac:dyDescent="0.15">
      <c r="A36" s="150">
        <v>0.67700231481481488</v>
      </c>
      <c r="B36" s="129">
        <v>0.6922800925925926</v>
      </c>
      <c r="C36" s="124" t="s">
        <v>205</v>
      </c>
      <c r="D36" s="73"/>
      <c r="E36" s="156">
        <v>3.076032584</v>
      </c>
      <c r="F36" s="124">
        <v>6.7981208970000004</v>
      </c>
      <c r="G36" s="124">
        <v>3.4825584049999998</v>
      </c>
      <c r="H36" s="124">
        <v>2.361163833</v>
      </c>
      <c r="I36" s="124">
        <v>3.4536686890000001</v>
      </c>
      <c r="J36" s="73"/>
      <c r="K36" s="156">
        <v>0.33209050699999998</v>
      </c>
      <c r="L36" s="124">
        <v>0.62075964400000005</v>
      </c>
      <c r="M36" s="124">
        <v>0.43474131199999999</v>
      </c>
      <c r="N36" s="124">
        <v>0.37640441499999999</v>
      </c>
      <c r="O36" s="126">
        <v>0.37084379299999998</v>
      </c>
    </row>
    <row r="37" spans="1:15" customFormat="1" x14ac:dyDescent="0.15">
      <c r="A37" s="151">
        <v>0.69680555555555557</v>
      </c>
      <c r="B37" s="130">
        <v>0.71189814814814811</v>
      </c>
      <c r="C37" s="125" t="s">
        <v>205</v>
      </c>
      <c r="D37" s="73"/>
      <c r="E37" s="157">
        <v>2.788518979</v>
      </c>
      <c r="F37" s="125">
        <v>5.4573791610000004</v>
      </c>
      <c r="G37" s="125">
        <v>3.2235603159999999</v>
      </c>
      <c r="H37" s="125">
        <v>2.2916322220000001</v>
      </c>
      <c r="I37" s="125">
        <v>3.086990106</v>
      </c>
      <c r="J37" s="73"/>
      <c r="K37" s="157">
        <v>0.30950867700000001</v>
      </c>
      <c r="L37" s="125">
        <v>0.523536852</v>
      </c>
      <c r="M37" s="125">
        <v>0.41470316499999998</v>
      </c>
      <c r="N37" s="125">
        <v>0.37909735900000002</v>
      </c>
      <c r="O37" s="127">
        <v>0.34014582700000001</v>
      </c>
    </row>
    <row r="38" spans="1:15" customFormat="1" x14ac:dyDescent="0.15">
      <c r="A38" s="150">
        <v>0.71613425925925922</v>
      </c>
      <c r="B38" s="129">
        <v>0.71682870370370377</v>
      </c>
      <c r="C38" s="124" t="s">
        <v>679</v>
      </c>
      <c r="D38" s="73"/>
      <c r="E38" s="156">
        <v>1.9855799629999999</v>
      </c>
      <c r="F38" s="124">
        <v>3.2542141670000002</v>
      </c>
      <c r="G38" s="124">
        <v>2.1935439790000002</v>
      </c>
      <c r="H38" s="124">
        <v>1.539814829</v>
      </c>
      <c r="I38" s="124">
        <v>2.2462206020000002</v>
      </c>
      <c r="J38" s="73"/>
      <c r="K38" s="156">
        <v>0.228483355</v>
      </c>
      <c r="L38" s="124">
        <v>0.32174298499999998</v>
      </c>
      <c r="M38" s="124">
        <v>0.29034537500000002</v>
      </c>
      <c r="N38" s="124">
        <v>0.26559959599999999</v>
      </c>
      <c r="O38" s="126">
        <v>0.25749577499999998</v>
      </c>
    </row>
    <row r="39" spans="1:15" customFormat="1" x14ac:dyDescent="0.15">
      <c r="A39" s="151">
        <v>0.71682870370370377</v>
      </c>
      <c r="B39" s="130">
        <v>0.73204861111111119</v>
      </c>
      <c r="C39" s="125" t="s">
        <v>213</v>
      </c>
      <c r="D39" s="73"/>
      <c r="E39" s="157">
        <v>2.886344534</v>
      </c>
      <c r="F39" s="125">
        <v>5.1795523760000002</v>
      </c>
      <c r="G39" s="125">
        <v>3.3781811039999998</v>
      </c>
      <c r="H39" s="125">
        <v>2.215394694</v>
      </c>
      <c r="I39" s="125">
        <v>3.166188022</v>
      </c>
      <c r="J39" s="73"/>
      <c r="K39" s="157">
        <v>0.34752291400000002</v>
      </c>
      <c r="L39" s="125">
        <v>0.53736141000000004</v>
      </c>
      <c r="M39" s="125">
        <v>0.46373007799999999</v>
      </c>
      <c r="N39" s="125">
        <v>0.38598557100000003</v>
      </c>
      <c r="O39" s="127">
        <v>0.379869181</v>
      </c>
    </row>
    <row r="40" spans="1:15" customFormat="1" x14ac:dyDescent="0.15">
      <c r="A40" s="150">
        <v>0.73644675925925929</v>
      </c>
      <c r="B40" s="129">
        <v>0.75141203703703707</v>
      </c>
      <c r="C40" s="124" t="s">
        <v>213</v>
      </c>
      <c r="D40" s="73"/>
      <c r="E40" s="156">
        <v>2.70570084</v>
      </c>
      <c r="F40" s="124">
        <v>4.5945826409999997</v>
      </c>
      <c r="G40" s="124">
        <v>3.429121023</v>
      </c>
      <c r="H40" s="124">
        <v>2.3479047300000002</v>
      </c>
      <c r="I40" s="124">
        <v>3.2453869339999999</v>
      </c>
      <c r="J40" s="73"/>
      <c r="K40" s="156">
        <v>0.35333771899999999</v>
      </c>
      <c r="L40" s="124">
        <v>0.52334321800000005</v>
      </c>
      <c r="M40" s="124">
        <v>0.51536432399999998</v>
      </c>
      <c r="N40" s="124">
        <v>0.43922233500000002</v>
      </c>
      <c r="O40" s="126">
        <v>0.42044427499999998</v>
      </c>
    </row>
    <row r="41" spans="1:15" customFormat="1" x14ac:dyDescent="0.15">
      <c r="A41" s="151">
        <v>0.75546296296296289</v>
      </c>
      <c r="B41" s="130">
        <v>0.75685185185185189</v>
      </c>
      <c r="C41" s="125" t="s">
        <v>679</v>
      </c>
      <c r="D41" s="73"/>
      <c r="E41" s="157">
        <v>2.901488611</v>
      </c>
      <c r="F41" s="125">
        <v>4.2455571839999999</v>
      </c>
      <c r="G41" s="125">
        <v>3.3601764350000001</v>
      </c>
      <c r="H41" s="125">
        <v>2.2581656809999999</v>
      </c>
      <c r="I41" s="125">
        <v>3.590120915</v>
      </c>
      <c r="J41" s="73"/>
      <c r="K41" s="157">
        <v>0.40364628299999999</v>
      </c>
      <c r="L41" s="125">
        <v>0.50535482099999995</v>
      </c>
      <c r="M41" s="125">
        <v>0.54117320300000005</v>
      </c>
      <c r="N41" s="125">
        <v>0.448432838</v>
      </c>
      <c r="O41" s="127">
        <v>0.49270243699999999</v>
      </c>
    </row>
    <row r="42" spans="1:15" customFormat="1" x14ac:dyDescent="0.15">
      <c r="A42" s="150">
        <v>0.75685185185185189</v>
      </c>
      <c r="B42" s="129">
        <v>0.77180555555555552</v>
      </c>
      <c r="C42" s="124" t="s">
        <v>213</v>
      </c>
      <c r="D42" s="73"/>
      <c r="E42" s="156">
        <v>2.5918873699999998</v>
      </c>
      <c r="F42" s="124">
        <v>4.0052011910000003</v>
      </c>
      <c r="G42" s="124">
        <v>3.2751368950000002</v>
      </c>
      <c r="H42" s="124">
        <v>2.0923740770000001</v>
      </c>
      <c r="I42" s="124">
        <v>3.0836085240000002</v>
      </c>
      <c r="J42" s="73"/>
      <c r="K42" s="156">
        <v>0.368989495</v>
      </c>
      <c r="L42" s="124">
        <v>0.494391741</v>
      </c>
      <c r="M42" s="124">
        <v>0.53147326500000003</v>
      </c>
      <c r="N42" s="124">
        <v>0.42340167699999998</v>
      </c>
      <c r="O42" s="126">
        <v>0.431288324</v>
      </c>
    </row>
    <row r="43" spans="1:15" customFormat="1" x14ac:dyDescent="0.15">
      <c r="A43" s="151">
        <v>0.77634259259259253</v>
      </c>
      <c r="B43" s="130">
        <v>0.79134259259259254</v>
      </c>
      <c r="C43" s="125" t="s">
        <v>213</v>
      </c>
      <c r="D43" s="73"/>
      <c r="E43" s="157">
        <v>1.8688986089999999</v>
      </c>
      <c r="F43" s="125">
        <v>3.2306945630000001</v>
      </c>
      <c r="G43" s="125">
        <v>2.3843397560000001</v>
      </c>
      <c r="H43" s="125">
        <v>1.576333561</v>
      </c>
      <c r="I43" s="125">
        <v>2.2292611130000002</v>
      </c>
      <c r="J43" s="73"/>
      <c r="K43" s="157">
        <v>0.28936837599999998</v>
      </c>
      <c r="L43" s="125">
        <v>0.43865631799999999</v>
      </c>
      <c r="M43" s="125">
        <v>0.416435889</v>
      </c>
      <c r="N43" s="125">
        <v>0.34556635200000002</v>
      </c>
      <c r="O43" s="127">
        <v>0.33794609199999998</v>
      </c>
    </row>
    <row r="44" spans="1:15" customFormat="1" x14ac:dyDescent="0.15">
      <c r="A44" s="150">
        <v>0.79502314814814812</v>
      </c>
      <c r="B44" s="129">
        <v>0.80996527777777771</v>
      </c>
      <c r="C44" s="124" t="s">
        <v>213</v>
      </c>
      <c r="D44" s="73"/>
      <c r="E44" s="156">
        <v>1.646679963</v>
      </c>
      <c r="F44" s="124">
        <v>2.6670245079999999</v>
      </c>
      <c r="G44" s="124">
        <v>2.4506787999999999</v>
      </c>
      <c r="H44" s="124">
        <v>1.5454744730000001</v>
      </c>
      <c r="I44" s="124">
        <v>2.0240154029999999</v>
      </c>
      <c r="J44" s="73"/>
      <c r="K44" s="156">
        <v>0.27569901499999999</v>
      </c>
      <c r="L44" s="124">
        <v>0.375880039</v>
      </c>
      <c r="M44" s="124">
        <v>0.47210763</v>
      </c>
      <c r="N44" s="124">
        <v>0.37321423599999998</v>
      </c>
      <c r="O44" s="126">
        <v>0.33199669700000001</v>
      </c>
    </row>
    <row r="45" spans="1:15" customFormat="1" x14ac:dyDescent="0.15">
      <c r="A45" s="151">
        <v>0.81005787037037036</v>
      </c>
      <c r="B45" s="130">
        <v>0.88130787037037039</v>
      </c>
      <c r="C45" s="125" t="s">
        <v>253</v>
      </c>
      <c r="D45" s="73"/>
      <c r="E45" s="157">
        <v>2.0777894539999999</v>
      </c>
      <c r="F45" s="125">
        <v>3.3558828730000001</v>
      </c>
      <c r="G45" s="125">
        <v>2.337928158</v>
      </c>
      <c r="H45" s="125">
        <v>1.5117220709999999</v>
      </c>
      <c r="I45" s="125">
        <v>2.1490659779999999</v>
      </c>
      <c r="J45" s="73"/>
      <c r="K45" s="157">
        <v>0.41324768299999998</v>
      </c>
      <c r="L45" s="125">
        <v>0.53840115600000005</v>
      </c>
      <c r="M45" s="125">
        <v>0.53138772999999995</v>
      </c>
      <c r="N45" s="125">
        <v>0.42790244</v>
      </c>
      <c r="O45" s="127">
        <v>0.41752499100000001</v>
      </c>
    </row>
    <row r="46" spans="1:15" customFormat="1" x14ac:dyDescent="0.15">
      <c r="A46" s="150">
        <v>0.88141203703703708</v>
      </c>
      <c r="B46" s="129">
        <v>0.8962500000000001</v>
      </c>
      <c r="C46" s="124" t="s">
        <v>685</v>
      </c>
      <c r="D46" s="73"/>
      <c r="E46" s="156">
        <v>1.2540554749999999</v>
      </c>
      <c r="F46" s="124">
        <v>1.4311265740000001</v>
      </c>
      <c r="G46" s="124">
        <v>2.0794644839999998</v>
      </c>
      <c r="H46" s="124">
        <v>1.4153912799999999</v>
      </c>
      <c r="I46" s="124">
        <v>1.5881105200000001</v>
      </c>
      <c r="J46" s="73"/>
      <c r="K46" s="156">
        <v>0.29228346300000002</v>
      </c>
      <c r="L46" s="124">
        <v>0.25904113899999998</v>
      </c>
      <c r="M46" s="124">
        <v>0.55214041700000005</v>
      </c>
      <c r="N46" s="124">
        <v>0.45288328799999999</v>
      </c>
      <c r="O46" s="126">
        <v>0.36351362500000001</v>
      </c>
    </row>
    <row r="47" spans="1:15" customFormat="1" x14ac:dyDescent="0.15">
      <c r="A47" s="151">
        <v>0.90082175925925922</v>
      </c>
      <c r="B47" s="130">
        <v>0.91157407407407398</v>
      </c>
      <c r="C47" s="125" t="s">
        <v>686</v>
      </c>
      <c r="D47" s="73"/>
      <c r="E47" s="157">
        <v>0.64657514000000005</v>
      </c>
      <c r="F47" s="125">
        <v>0.278532424</v>
      </c>
      <c r="G47" s="125">
        <v>0.96704429000000003</v>
      </c>
      <c r="H47" s="125">
        <v>0.71930857800000003</v>
      </c>
      <c r="I47" s="125">
        <v>0.85854941399999996</v>
      </c>
      <c r="J47" s="73"/>
      <c r="K47" s="157">
        <v>0.15211712999999999</v>
      </c>
      <c r="L47" s="125">
        <v>4.9690075E-2</v>
      </c>
      <c r="M47" s="125">
        <v>0.25503356799999999</v>
      </c>
      <c r="N47" s="125">
        <v>0.223615173</v>
      </c>
      <c r="O47" s="127">
        <v>0.198459886</v>
      </c>
    </row>
    <row r="48" spans="1:15" customFormat="1" x14ac:dyDescent="0.15">
      <c r="A48" s="150">
        <v>0.91819444444444442</v>
      </c>
      <c r="B48" s="129">
        <v>0.93670138888888888</v>
      </c>
      <c r="C48" s="124" t="s">
        <v>687</v>
      </c>
      <c r="D48" s="73"/>
      <c r="E48" s="156">
        <v>0.81506276300000002</v>
      </c>
      <c r="F48" s="124">
        <v>0.28737895200000002</v>
      </c>
      <c r="G48" s="124">
        <v>1.1235551399999999</v>
      </c>
      <c r="H48" s="124">
        <v>0.74757346899999999</v>
      </c>
      <c r="I48" s="124">
        <v>1.3899387519999999</v>
      </c>
      <c r="J48" s="73"/>
      <c r="K48" s="156">
        <v>0.184519401</v>
      </c>
      <c r="L48" s="124">
        <v>4.8898535E-2</v>
      </c>
      <c r="M48" s="124">
        <v>0.28195614899999999</v>
      </c>
      <c r="N48" s="124">
        <v>0.22138978100000001</v>
      </c>
      <c r="O48" s="126">
        <v>0.30990786799999998</v>
      </c>
    </row>
    <row r="49" spans="1:15" customFormat="1" x14ac:dyDescent="0.15">
      <c r="A49" s="151">
        <v>0.93670138888888888</v>
      </c>
      <c r="B49" s="130">
        <v>0.95494212962962965</v>
      </c>
      <c r="C49" s="125" t="s">
        <v>687</v>
      </c>
      <c r="D49" s="73"/>
      <c r="E49" s="157">
        <v>0.88727658799999998</v>
      </c>
      <c r="F49" s="125">
        <v>0.68560030699999996</v>
      </c>
      <c r="G49" s="125">
        <v>1.184397661</v>
      </c>
      <c r="H49" s="125">
        <v>0.79055030000000004</v>
      </c>
      <c r="I49" s="125">
        <v>1.4060512629999999</v>
      </c>
      <c r="J49" s="73"/>
      <c r="K49" s="157">
        <v>0.193875139</v>
      </c>
      <c r="L49" s="125">
        <v>0.116945586</v>
      </c>
      <c r="M49" s="125">
        <v>0.27995564099999998</v>
      </c>
      <c r="N49" s="125">
        <v>0.21920382999999999</v>
      </c>
      <c r="O49" s="127">
        <v>0.300959753</v>
      </c>
    </row>
    <row r="50" spans="1:15" customFormat="1" x14ac:dyDescent="0.15">
      <c r="A50" s="150">
        <v>0.96019675925925929</v>
      </c>
      <c r="B50" s="129">
        <v>0.99706018518518524</v>
      </c>
      <c r="C50" s="124" t="s">
        <v>688</v>
      </c>
      <c r="D50" s="73"/>
      <c r="E50" s="156">
        <v>0.38888137900000003</v>
      </c>
      <c r="F50" s="124">
        <v>0.78601235199999997</v>
      </c>
      <c r="G50" s="124">
        <v>0.54416050299999996</v>
      </c>
      <c r="H50" s="124">
        <v>0.41293911900000002</v>
      </c>
      <c r="I50" s="124">
        <v>0.57334171099999998</v>
      </c>
      <c r="J50" s="73"/>
      <c r="K50" s="156">
        <v>6.8442381999999996E-2</v>
      </c>
      <c r="L50" s="124">
        <v>0.114508627</v>
      </c>
      <c r="M50" s="124">
        <v>0.102753122</v>
      </c>
      <c r="N50" s="124">
        <v>9.4097719999999996E-2</v>
      </c>
      <c r="O50" s="126">
        <v>9.7628525999999993E-2</v>
      </c>
    </row>
    <row r="51" spans="1:15" customFormat="1" x14ac:dyDescent="0.15">
      <c r="A51" s="151">
        <v>0.99706018518518524</v>
      </c>
      <c r="B51" s="130">
        <v>1.034849537037037</v>
      </c>
      <c r="C51" s="125" t="s">
        <v>688</v>
      </c>
      <c r="D51" s="73"/>
      <c r="E51" s="157">
        <v>0.24272248900000001</v>
      </c>
      <c r="F51" s="125">
        <v>0.4523296</v>
      </c>
      <c r="G51" s="125">
        <v>0.452652369</v>
      </c>
      <c r="H51" s="125">
        <v>0.40408524400000001</v>
      </c>
      <c r="I51" s="125">
        <v>0.32684631200000003</v>
      </c>
      <c r="J51" s="73"/>
      <c r="K51" s="157">
        <v>2.7690045999999999E-2</v>
      </c>
      <c r="L51" s="125">
        <v>4.4653709E-2</v>
      </c>
      <c r="M51" s="125">
        <v>5.4774125E-2</v>
      </c>
      <c r="N51" s="125">
        <v>5.7255182000000002E-2</v>
      </c>
      <c r="O51" s="127">
        <v>3.5847021E-2</v>
      </c>
    </row>
    <row r="52" spans="1:15" customFormat="1" x14ac:dyDescent="0.15">
      <c r="A52" s="150">
        <v>1.034849537037037</v>
      </c>
      <c r="B52" s="129">
        <v>1.0703703703703704</v>
      </c>
      <c r="C52" s="124" t="s">
        <v>689</v>
      </c>
      <c r="D52" s="73"/>
      <c r="E52" s="156">
        <v>1.223493068</v>
      </c>
      <c r="F52" s="124">
        <v>1.4578384099999999</v>
      </c>
      <c r="G52" s="124">
        <v>1.283380897</v>
      </c>
      <c r="H52" s="124">
        <v>0.857160492</v>
      </c>
      <c r="I52" s="124">
        <v>1.162653546</v>
      </c>
      <c r="J52" s="73"/>
      <c r="K52" s="156">
        <v>8.102558E-2</v>
      </c>
      <c r="L52" s="124">
        <v>8.7276426000000004E-2</v>
      </c>
      <c r="M52" s="124">
        <v>8.8012752999999999E-2</v>
      </c>
      <c r="N52" s="124">
        <v>6.7739572999999997E-2</v>
      </c>
      <c r="O52" s="126">
        <v>7.3610162000000007E-2</v>
      </c>
    </row>
    <row r="53" spans="1:15" customFormat="1" x14ac:dyDescent="0.15">
      <c r="A53" s="151">
        <v>1.0703703703703704</v>
      </c>
      <c r="B53" s="130">
        <v>1.1073726851851851</v>
      </c>
      <c r="C53" s="125" t="s">
        <v>689</v>
      </c>
      <c r="D53" s="73"/>
      <c r="E53" s="157">
        <v>1.708529285</v>
      </c>
      <c r="F53" s="125">
        <v>1.309700986</v>
      </c>
      <c r="G53" s="125">
        <v>1.6105183270000001</v>
      </c>
      <c r="H53" s="125">
        <v>1.09968523</v>
      </c>
      <c r="I53" s="125">
        <v>1.613090626</v>
      </c>
      <c r="J53" s="73"/>
      <c r="K53" s="157">
        <v>6.6082017000000007E-2</v>
      </c>
      <c r="L53" s="125">
        <v>4.4836174999999999E-2</v>
      </c>
      <c r="M53" s="125">
        <v>6.2872973999999998E-2</v>
      </c>
      <c r="N53" s="125">
        <v>5.1039761000000003E-2</v>
      </c>
      <c r="O53" s="127">
        <v>5.9329389000000003E-2</v>
      </c>
    </row>
    <row r="54" spans="1:15" customFormat="1" x14ac:dyDescent="0.15">
      <c r="A54" s="150">
        <v>1.1073726851851851</v>
      </c>
      <c r="B54" s="129">
        <v>1.1250578703703704</v>
      </c>
      <c r="C54" s="124" t="s">
        <v>687</v>
      </c>
      <c r="D54" s="73"/>
      <c r="E54" s="156">
        <v>1.3671555879999999</v>
      </c>
      <c r="F54" s="124">
        <v>2.6469858460000002</v>
      </c>
      <c r="G54" s="124">
        <v>1.226553376</v>
      </c>
      <c r="H54" s="124">
        <v>0.78315151299999997</v>
      </c>
      <c r="I54" s="124">
        <v>1.290605255</v>
      </c>
      <c r="J54" s="73"/>
      <c r="K54" s="156">
        <v>3.9615721E-2</v>
      </c>
      <c r="L54" s="124">
        <v>6.1398115000000003E-2</v>
      </c>
      <c r="M54" s="124">
        <v>3.5240397999999999E-2</v>
      </c>
      <c r="N54" s="124">
        <v>2.6807001E-2</v>
      </c>
      <c r="O54" s="126">
        <v>3.5567566000000002E-2</v>
      </c>
    </row>
    <row r="55" spans="1:15" customFormat="1" x14ac:dyDescent="0.15">
      <c r="A55" s="151">
        <v>1.1250578703703704</v>
      </c>
      <c r="B55" s="130">
        <v>1.1433680555555557</v>
      </c>
      <c r="C55" s="125" t="s">
        <v>687</v>
      </c>
      <c r="D55" s="73"/>
      <c r="E55" s="157">
        <v>1.2643671080000001</v>
      </c>
      <c r="F55" s="125">
        <v>2.9879657690000001</v>
      </c>
      <c r="G55" s="125">
        <v>1.224840433</v>
      </c>
      <c r="H55" s="125">
        <v>0.74085426799999998</v>
      </c>
      <c r="I55" s="125">
        <v>1.198253794</v>
      </c>
      <c r="J55" s="73"/>
      <c r="K55" s="157">
        <v>3.1057359E-2</v>
      </c>
      <c r="L55" s="125">
        <v>6.1398115000000003E-2</v>
      </c>
      <c r="M55" s="125">
        <v>2.9402174E-2</v>
      </c>
      <c r="N55" s="125">
        <v>2.0756745E-2</v>
      </c>
      <c r="O55" s="127">
        <v>2.7883746000000001E-2</v>
      </c>
    </row>
    <row r="56" spans="1:15" customFormat="1" x14ac:dyDescent="0.15">
      <c r="A56" s="150">
        <v>1.1463078703703704</v>
      </c>
      <c r="B56" s="129">
        <v>1.160960648148148</v>
      </c>
      <c r="C56" s="124" t="s">
        <v>690</v>
      </c>
      <c r="D56" s="73"/>
      <c r="E56" s="156">
        <v>0</v>
      </c>
      <c r="F56" s="124">
        <v>0</v>
      </c>
      <c r="G56" s="124">
        <v>1.9535561999999999E-2</v>
      </c>
      <c r="H56" s="124">
        <v>1.1822071E-2</v>
      </c>
      <c r="I56" s="124">
        <v>0</v>
      </c>
      <c r="J56" s="73"/>
      <c r="K56" s="156">
        <v>0</v>
      </c>
      <c r="L56" s="124">
        <v>0</v>
      </c>
      <c r="M56" s="124">
        <v>3.91233E-4</v>
      </c>
      <c r="N56" s="124">
        <v>2.7619500000000002E-4</v>
      </c>
      <c r="O56" s="126">
        <v>0</v>
      </c>
    </row>
    <row r="57" spans="1:15" customFormat="1" ht="14" thickBot="1" x14ac:dyDescent="0.2">
      <c r="A57" s="154">
        <v>1.1635416666666667</v>
      </c>
      <c r="B57" s="155">
        <v>1.171539351851852</v>
      </c>
      <c r="C57" s="153" t="s">
        <v>690</v>
      </c>
      <c r="D57" s="74"/>
      <c r="E57" s="231">
        <v>0</v>
      </c>
      <c r="F57" s="153">
        <v>0</v>
      </c>
      <c r="G57" s="153">
        <v>0</v>
      </c>
      <c r="H57" s="153">
        <v>0</v>
      </c>
      <c r="I57" s="153">
        <v>0</v>
      </c>
      <c r="J57" s="74"/>
      <c r="K57" s="231">
        <v>0</v>
      </c>
      <c r="L57" s="153">
        <v>0</v>
      </c>
      <c r="M57" s="153">
        <v>0</v>
      </c>
      <c r="N57" s="153">
        <v>0</v>
      </c>
      <c r="O57" s="229">
        <v>0</v>
      </c>
    </row>
    <row r="58" spans="1:15" customFormat="1" ht="14" thickTop="1" x14ac:dyDescent="0.15">
      <c r="D58" s="3"/>
      <c r="J58" s="3"/>
    </row>
    <row r="59" spans="1:15" customFormat="1" x14ac:dyDescent="0.15">
      <c r="D59" s="3"/>
      <c r="J59" s="3"/>
    </row>
    <row r="60" spans="1:15" customFormat="1" x14ac:dyDescent="0.15">
      <c r="D60" s="3"/>
      <c r="J60" s="3"/>
    </row>
    <row r="61" spans="1:15" customFormat="1" x14ac:dyDescent="0.15">
      <c r="D61" s="3"/>
      <c r="J61" s="3"/>
    </row>
    <row r="62" spans="1:15" customFormat="1" x14ac:dyDescent="0.15">
      <c r="D62" s="3"/>
      <c r="J62" s="3"/>
    </row>
    <row r="63" spans="1:15" customFormat="1" x14ac:dyDescent="0.15">
      <c r="D63" s="3"/>
      <c r="J63" s="3"/>
    </row>
    <row r="64" spans="1:15" customFormat="1" x14ac:dyDescent="0.15">
      <c r="D64" s="3"/>
      <c r="J64" s="3"/>
    </row>
    <row r="65" spans="4:10" customFormat="1" x14ac:dyDescent="0.15">
      <c r="D65" s="3"/>
      <c r="J65" s="3"/>
    </row>
    <row r="66" spans="4:10" customFormat="1" x14ac:dyDescent="0.15">
      <c r="D66" s="3"/>
      <c r="J66" s="3"/>
    </row>
    <row r="67" spans="4:10" customFormat="1" x14ac:dyDescent="0.15">
      <c r="D67" s="3"/>
      <c r="J67" s="3"/>
    </row>
    <row r="68" spans="4:10" customFormat="1" x14ac:dyDescent="0.15">
      <c r="D68" s="3"/>
      <c r="J68" s="3"/>
    </row>
    <row r="69" spans="4:10" customFormat="1" x14ac:dyDescent="0.15">
      <c r="D69" s="3"/>
      <c r="J69" s="3"/>
    </row>
    <row r="70" spans="4:10" customFormat="1" x14ac:dyDescent="0.15">
      <c r="D70" s="3"/>
      <c r="J70" s="3"/>
    </row>
    <row r="71" spans="4:10" customFormat="1" x14ac:dyDescent="0.15">
      <c r="D71" s="3"/>
      <c r="J71" s="3"/>
    </row>
    <row r="72" spans="4:10" customFormat="1" x14ac:dyDescent="0.15">
      <c r="D72" s="3"/>
      <c r="J72" s="3"/>
    </row>
    <row r="73" spans="4:10" customFormat="1" x14ac:dyDescent="0.15">
      <c r="D73" s="3"/>
      <c r="J73" s="3"/>
    </row>
    <row r="74" spans="4:10" customFormat="1" x14ac:dyDescent="0.15">
      <c r="D74" s="3"/>
      <c r="J74" s="3"/>
    </row>
    <row r="75" spans="4:10" customFormat="1" x14ac:dyDescent="0.15">
      <c r="D75" s="3"/>
      <c r="J75" s="3"/>
    </row>
    <row r="76" spans="4:10" customFormat="1" x14ac:dyDescent="0.15">
      <c r="D76" s="3"/>
      <c r="J76" s="3"/>
    </row>
    <row r="77" spans="4:10" customFormat="1" x14ac:dyDescent="0.15">
      <c r="D77" s="3"/>
      <c r="J77" s="3"/>
    </row>
    <row r="78" spans="4:10" customFormat="1" x14ac:dyDescent="0.15">
      <c r="D78" s="3"/>
      <c r="J78" s="3"/>
    </row>
    <row r="79" spans="4:10" customFormat="1" x14ac:dyDescent="0.15">
      <c r="D79" s="3"/>
      <c r="J79" s="3"/>
    </row>
    <row r="80" spans="4:10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conditionalFormatting sqref="G1:G2 G102:G65536">
    <cfRule type="cellIs" dxfId="17" priority="5" stopIfTrue="1" operator="greaterThan">
      <formula>$J$2</formula>
    </cfRule>
  </conditionalFormatting>
  <conditionalFormatting sqref="G3">
    <cfRule type="cellIs" dxfId="16" priority="4" stopIfTrue="1" operator="greaterThan">
      <formula>$J$2</formula>
    </cfRule>
  </conditionalFormatting>
  <conditionalFormatting sqref="I8:I198">
    <cfRule type="cellIs" dxfId="15" priority="2" stopIfTrue="1" operator="greaterThan">
      <formula>$J$3</formula>
    </cfRule>
  </conditionalFormatting>
  <conditionalFormatting sqref="I6:I7">
    <cfRule type="cellIs" dxfId="14" priority="1" stopIfTrue="1" operator="greaterThan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1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 enableFormatConditionsCalculation="0">
    <pageSetUpPr fitToPage="1"/>
  </sheetPr>
  <dimension ref="A1:DJ200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8" width="6.1640625" style="46" customWidth="1"/>
    <col min="19" max="19" width="6.1640625" style="43" customWidth="1"/>
    <col min="20" max="16384" width="8.83203125" style="43"/>
  </cols>
  <sheetData>
    <row r="1" spans="1:114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70"/>
      <c r="J1" s="120"/>
      <c r="K1" s="112"/>
      <c r="L1" s="112"/>
      <c r="M1" s="41"/>
      <c r="N1" s="40"/>
      <c r="O1" s="42"/>
      <c r="P1" s="42"/>
      <c r="Q1" s="42"/>
      <c r="R1" s="42"/>
    </row>
    <row r="2" spans="1:114" ht="16" x14ac:dyDescent="0.2">
      <c r="A2" s="38" t="s">
        <v>407</v>
      </c>
      <c r="F2" s="44" t="s">
        <v>35</v>
      </c>
      <c r="I2" s="189">
        <f>J2</f>
        <v>3.1180435110000002</v>
      </c>
      <c r="J2" s="232">
        <f>help1_3!B25</f>
        <v>3.1180435110000002</v>
      </c>
      <c r="K2" s="119" t="s">
        <v>171</v>
      </c>
      <c r="L2" s="113"/>
    </row>
    <row r="3" spans="1:114" s="47" customFormat="1" ht="15" customHeight="1" thickBot="1" x14ac:dyDescent="0.2">
      <c r="D3" s="118"/>
      <c r="E3" s="44"/>
      <c r="F3" s="44" t="s">
        <v>35</v>
      </c>
      <c r="G3" s="44"/>
      <c r="H3" s="45"/>
      <c r="I3" s="201">
        <f>J3</f>
        <v>3.1827813190000001</v>
      </c>
      <c r="J3" s="232">
        <f>help1_3!H25</f>
        <v>3.1827813190000001</v>
      </c>
      <c r="K3" s="113" t="s">
        <v>284</v>
      </c>
      <c r="L3" s="114"/>
      <c r="M3" s="49"/>
      <c r="N3" s="48"/>
      <c r="O3" s="50"/>
      <c r="P3" s="50"/>
      <c r="Q3" s="50"/>
      <c r="R3" s="50"/>
    </row>
    <row r="4" spans="1:114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</row>
    <row r="5" spans="1:114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276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276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4" customFormat="1" x14ac:dyDescent="0.15">
      <c r="A6" s="150">
        <v>0.20890046296296297</v>
      </c>
      <c r="B6" s="129">
        <v>0.21332175925925925</v>
      </c>
      <c r="C6" s="124" t="s">
        <v>691</v>
      </c>
      <c r="D6" s="73"/>
      <c r="E6" s="156">
        <v>1.56778957</v>
      </c>
      <c r="F6" s="124">
        <v>4.2624749209999999</v>
      </c>
      <c r="G6" s="124">
        <v>0.85359869300000002</v>
      </c>
      <c r="H6" s="124">
        <v>0.69872220900000004</v>
      </c>
      <c r="I6" s="124">
        <v>1.4685670500000001</v>
      </c>
      <c r="J6" s="73"/>
      <c r="K6" s="156">
        <v>3.5945215000000003E-2</v>
      </c>
      <c r="L6" s="124">
        <v>8.0899956999999995E-2</v>
      </c>
      <c r="M6" s="124">
        <v>2.4520607E-2</v>
      </c>
      <c r="N6" s="124">
        <v>2.4099301E-2</v>
      </c>
      <c r="O6" s="126">
        <v>3.2272133000000001E-2</v>
      </c>
    </row>
    <row r="7" spans="1:114" customFormat="1" x14ac:dyDescent="0.15">
      <c r="A7" s="151">
        <v>0.21384259259259261</v>
      </c>
      <c r="B7" s="130">
        <v>0.21954861111111112</v>
      </c>
      <c r="C7" s="125" t="s">
        <v>691</v>
      </c>
      <c r="D7" s="73"/>
      <c r="E7" s="157">
        <v>1.844199897</v>
      </c>
      <c r="F7" s="125">
        <v>4.1420141790000002</v>
      </c>
      <c r="G7" s="125">
        <v>0.97314658399999998</v>
      </c>
      <c r="H7" s="125">
        <v>0.764276383</v>
      </c>
      <c r="I7" s="125">
        <v>1.696752407</v>
      </c>
      <c r="J7" s="73"/>
      <c r="K7" s="157">
        <v>4.2808712999999998E-2</v>
      </c>
      <c r="L7" s="125">
        <v>8.0899956999999995E-2</v>
      </c>
      <c r="M7" s="125">
        <v>2.9202652999999999E-2</v>
      </c>
      <c r="N7" s="125">
        <v>2.7404636E-2</v>
      </c>
      <c r="O7" s="127">
        <v>3.8434281000000001E-2</v>
      </c>
    </row>
    <row r="8" spans="1:114" customFormat="1" x14ac:dyDescent="0.15">
      <c r="A8" s="150">
        <v>0.21979166666666669</v>
      </c>
      <c r="B8" s="129">
        <v>0.22693287037037035</v>
      </c>
      <c r="C8" s="124" t="s">
        <v>691</v>
      </c>
      <c r="D8" s="73"/>
      <c r="E8" s="156">
        <v>3.5551834489999998</v>
      </c>
      <c r="F8" s="124">
        <v>4.1950124019999997</v>
      </c>
      <c r="G8" s="124">
        <v>1.9060794569999999</v>
      </c>
      <c r="H8" s="124">
        <v>1.6705654249999999</v>
      </c>
      <c r="I8" s="124">
        <v>3.2855237530000001</v>
      </c>
      <c r="J8" s="73"/>
      <c r="K8" s="156">
        <v>9.0138119000000003E-2</v>
      </c>
      <c r="L8" s="124">
        <v>8.611133E-2</v>
      </c>
      <c r="M8" s="124">
        <v>6.2172856999999998E-2</v>
      </c>
      <c r="N8" s="124">
        <v>6.6094800999999995E-2</v>
      </c>
      <c r="O8" s="126">
        <v>8.0927306000000004E-2</v>
      </c>
    </row>
    <row r="9" spans="1:114" customFormat="1" x14ac:dyDescent="0.15">
      <c r="A9" s="151">
        <v>0.22751157407407407</v>
      </c>
      <c r="B9" s="130">
        <v>0.24020833333333333</v>
      </c>
      <c r="C9" s="125" t="s">
        <v>692</v>
      </c>
      <c r="D9" s="73"/>
      <c r="E9" s="157">
        <v>2.5713029270000001</v>
      </c>
      <c r="F9" s="125">
        <v>3.6994509139999998</v>
      </c>
      <c r="G9" s="125">
        <v>1.6663225800000001</v>
      </c>
      <c r="H9" s="125">
        <v>1.30230654</v>
      </c>
      <c r="I9" s="125">
        <v>2.3624690770000001</v>
      </c>
      <c r="J9" s="73"/>
      <c r="K9" s="157">
        <v>6.9620823999999998E-2</v>
      </c>
      <c r="L9" s="125">
        <v>8.0899956999999995E-2</v>
      </c>
      <c r="M9" s="125">
        <v>5.9598777999999998E-2</v>
      </c>
      <c r="N9" s="125">
        <v>5.4711849E-2</v>
      </c>
      <c r="O9" s="127">
        <v>6.2506582000000005E-2</v>
      </c>
    </row>
    <row r="10" spans="1:114" customFormat="1" x14ac:dyDescent="0.15">
      <c r="A10" s="150">
        <v>0.24020833333333333</v>
      </c>
      <c r="B10" s="129">
        <v>0.25346064814814812</v>
      </c>
      <c r="C10" s="124" t="s">
        <v>693</v>
      </c>
      <c r="D10" s="73"/>
      <c r="E10" s="156">
        <v>3.6284035120000002</v>
      </c>
      <c r="F10" s="124">
        <v>3.5858079269999998</v>
      </c>
      <c r="G10" s="124">
        <v>2.3913730420000001</v>
      </c>
      <c r="H10" s="124">
        <v>1.8219607959999999</v>
      </c>
      <c r="I10" s="124">
        <v>3.5690782599999999</v>
      </c>
      <c r="J10" s="73"/>
      <c r="K10" s="156">
        <v>0.118060054</v>
      </c>
      <c r="L10" s="124">
        <v>8.0899956999999995E-2</v>
      </c>
      <c r="M10" s="124">
        <v>0.101868535</v>
      </c>
      <c r="N10" s="124">
        <v>9.0039461000000001E-2</v>
      </c>
      <c r="O10" s="126">
        <v>0.112708248</v>
      </c>
    </row>
    <row r="11" spans="1:114" customFormat="1" x14ac:dyDescent="0.15">
      <c r="A11" s="151">
        <v>0.25399305555555557</v>
      </c>
      <c r="B11" s="130">
        <v>0.26814814814814814</v>
      </c>
      <c r="C11" s="125" t="s">
        <v>694</v>
      </c>
      <c r="D11" s="73"/>
      <c r="E11" s="157">
        <v>2.0151929150000001</v>
      </c>
      <c r="F11" s="125">
        <v>3.665190408</v>
      </c>
      <c r="G11" s="125">
        <v>2.3638232060000002</v>
      </c>
      <c r="H11" s="125">
        <v>2.394876306</v>
      </c>
      <c r="I11" s="125">
        <v>2.0182517390000001</v>
      </c>
      <c r="J11" s="73"/>
      <c r="K11" s="157">
        <v>8.5645930999999995E-2</v>
      </c>
      <c r="L11" s="125">
        <v>8.0899956999999995E-2</v>
      </c>
      <c r="M11" s="125">
        <v>0.127629941</v>
      </c>
      <c r="N11" s="125">
        <v>0.14328695699999999</v>
      </c>
      <c r="O11" s="127">
        <v>8.1569999000000004E-2</v>
      </c>
    </row>
    <row r="12" spans="1:114" customFormat="1" x14ac:dyDescent="0.15">
      <c r="A12" s="150">
        <v>0.26814814814814814</v>
      </c>
      <c r="B12" s="129">
        <v>0.2810185185185185</v>
      </c>
      <c r="C12" s="124" t="s">
        <v>695</v>
      </c>
      <c r="D12" s="73"/>
      <c r="E12" s="156">
        <v>1.6445889220000001</v>
      </c>
      <c r="F12" s="124">
        <v>3.0423745320000002</v>
      </c>
      <c r="G12" s="124">
        <v>2.3506311329999998</v>
      </c>
      <c r="H12" s="124">
        <v>2.485754391</v>
      </c>
      <c r="I12" s="124">
        <v>1.7948957839999999</v>
      </c>
      <c r="J12" s="73"/>
      <c r="K12" s="156">
        <v>8.4786471000000002E-2</v>
      </c>
      <c r="L12" s="124">
        <v>9.3463674999999996E-2</v>
      </c>
      <c r="M12" s="124">
        <v>0.15386150400000001</v>
      </c>
      <c r="N12" s="124">
        <v>0.17569370300000001</v>
      </c>
      <c r="O12" s="126">
        <v>8.9141373999999995E-2</v>
      </c>
    </row>
    <row r="13" spans="1:114" customFormat="1" x14ac:dyDescent="0.15">
      <c r="A13" s="151">
        <v>0.28192129629629631</v>
      </c>
      <c r="B13" s="130">
        <v>0.2888425925925926</v>
      </c>
      <c r="C13" s="125" t="s">
        <v>696</v>
      </c>
      <c r="D13" s="73"/>
      <c r="E13" s="157">
        <v>3.971928224</v>
      </c>
      <c r="F13" s="125">
        <v>6.6725084079999997</v>
      </c>
      <c r="G13" s="125">
        <v>3.4285318550000001</v>
      </c>
      <c r="H13" s="125">
        <v>3.0837494310000002</v>
      </c>
      <c r="I13" s="125">
        <v>3.6421363179999999</v>
      </c>
      <c r="J13" s="73"/>
      <c r="K13" s="157">
        <v>0.23374784000000001</v>
      </c>
      <c r="L13" s="125">
        <v>0.26638748400000001</v>
      </c>
      <c r="M13" s="125">
        <v>0.252070925</v>
      </c>
      <c r="N13" s="125">
        <v>0.24567365699999999</v>
      </c>
      <c r="O13" s="127">
        <v>0.20986218800000001</v>
      </c>
    </row>
    <row r="14" spans="1:114" customFormat="1" x14ac:dyDescent="0.15">
      <c r="A14" s="150">
        <v>0.28937499999999999</v>
      </c>
      <c r="B14" s="129">
        <v>0.30405092592592592</v>
      </c>
      <c r="C14" s="124" t="s">
        <v>697</v>
      </c>
      <c r="D14" s="73"/>
      <c r="E14" s="156">
        <v>4.7962952259999998</v>
      </c>
      <c r="F14" s="124">
        <v>4.1097492640000004</v>
      </c>
      <c r="G14" s="124">
        <v>3.7257288860000002</v>
      </c>
      <c r="H14" s="124">
        <v>3.438794272</v>
      </c>
      <c r="I14" s="124">
        <v>4.4007996980000001</v>
      </c>
      <c r="J14" s="73"/>
      <c r="K14" s="156">
        <v>0.303269766</v>
      </c>
      <c r="L14" s="124">
        <v>0.167999855</v>
      </c>
      <c r="M14" s="124">
        <v>0.28270144200000002</v>
      </c>
      <c r="N14" s="124">
        <v>0.28309846700000002</v>
      </c>
      <c r="O14" s="126">
        <v>0.27227997700000001</v>
      </c>
    </row>
    <row r="15" spans="1:114" customFormat="1" x14ac:dyDescent="0.15">
      <c r="A15" s="151">
        <v>0.30457175925925922</v>
      </c>
      <c r="B15" s="130">
        <v>0.31895833333333334</v>
      </c>
      <c r="C15" s="125" t="s">
        <v>697</v>
      </c>
      <c r="D15" s="73"/>
      <c r="E15" s="157">
        <v>5.1706695829999996</v>
      </c>
      <c r="F15" s="125">
        <v>5.9480507080000002</v>
      </c>
      <c r="G15" s="125">
        <v>4.6493466699999999</v>
      </c>
      <c r="H15" s="125">
        <v>4.7601586329999996</v>
      </c>
      <c r="I15" s="125">
        <v>4.9246001460000004</v>
      </c>
      <c r="J15" s="73"/>
      <c r="K15" s="157">
        <v>0.35524018000000002</v>
      </c>
      <c r="L15" s="125">
        <v>0.264214491</v>
      </c>
      <c r="M15" s="125">
        <v>0.36476744500000002</v>
      </c>
      <c r="N15" s="125">
        <v>0.40630360999999998</v>
      </c>
      <c r="O15" s="127">
        <v>0.33822245899999998</v>
      </c>
    </row>
    <row r="16" spans="1:114" customFormat="1" x14ac:dyDescent="0.15">
      <c r="A16" s="150">
        <v>0.3192592592592593</v>
      </c>
      <c r="B16" s="129">
        <v>0.33819444444444446</v>
      </c>
      <c r="C16" s="124" t="s">
        <v>697</v>
      </c>
      <c r="D16" s="73"/>
      <c r="E16" s="156">
        <v>5.8495307409999997</v>
      </c>
      <c r="F16" s="124">
        <v>6.2838939979999999</v>
      </c>
      <c r="G16" s="124">
        <v>6.385384116</v>
      </c>
      <c r="H16" s="124">
        <v>5.7862910379999999</v>
      </c>
      <c r="I16" s="124">
        <v>6.0631498749999997</v>
      </c>
      <c r="J16" s="73"/>
      <c r="K16" s="156">
        <v>0.42031490900000001</v>
      </c>
      <c r="L16" s="124">
        <v>0.31154411399999998</v>
      </c>
      <c r="M16" s="124">
        <v>0.50653421399999998</v>
      </c>
      <c r="N16" s="124">
        <v>0.51568438000000005</v>
      </c>
      <c r="O16" s="126">
        <v>0.43731044299999999</v>
      </c>
    </row>
    <row r="17" spans="1:15" customFormat="1" x14ac:dyDescent="0.15">
      <c r="A17" s="151">
        <v>0.33909722222222222</v>
      </c>
      <c r="B17" s="130">
        <v>0.35326388888888888</v>
      </c>
      <c r="C17" s="125" t="s">
        <v>697</v>
      </c>
      <c r="D17" s="73"/>
      <c r="E17" s="157">
        <v>8.1426964850000001</v>
      </c>
      <c r="F17" s="125">
        <v>12.238752748</v>
      </c>
      <c r="G17" s="125">
        <v>7.9358619580000003</v>
      </c>
      <c r="H17" s="125">
        <v>6.4543823360000001</v>
      </c>
      <c r="I17" s="125">
        <v>8.3112995359999999</v>
      </c>
      <c r="J17" s="73"/>
      <c r="K17" s="157">
        <v>0.56879026099999996</v>
      </c>
      <c r="L17" s="125">
        <v>0.63309508599999997</v>
      </c>
      <c r="M17" s="125">
        <v>0.62507052900000004</v>
      </c>
      <c r="N17" s="125">
        <v>0.58970530899999996</v>
      </c>
      <c r="O17" s="127">
        <v>0.58050171399999995</v>
      </c>
    </row>
    <row r="18" spans="1:15" customFormat="1" x14ac:dyDescent="0.15">
      <c r="A18" s="150">
        <v>0.35394675925925928</v>
      </c>
      <c r="B18" s="129">
        <v>0.36356481481481479</v>
      </c>
      <c r="C18" s="124" t="s">
        <v>697</v>
      </c>
      <c r="D18" s="73"/>
      <c r="E18" s="156">
        <v>8.5755475689999994</v>
      </c>
      <c r="F18" s="124">
        <v>9.8272445319999999</v>
      </c>
      <c r="G18" s="124">
        <v>8.1587285210000005</v>
      </c>
      <c r="H18" s="124">
        <v>6.3466819750000001</v>
      </c>
      <c r="I18" s="124">
        <v>8.3780502259999992</v>
      </c>
      <c r="J18" s="73"/>
      <c r="K18" s="156">
        <v>0.60565569200000002</v>
      </c>
      <c r="L18" s="124">
        <v>0.580539476</v>
      </c>
      <c r="M18" s="124">
        <v>0.65217117000000002</v>
      </c>
      <c r="N18" s="124">
        <v>0.59388460399999998</v>
      </c>
      <c r="O18" s="126">
        <v>0.592636316</v>
      </c>
    </row>
    <row r="19" spans="1:15" customFormat="1" x14ac:dyDescent="0.15">
      <c r="A19" s="151">
        <v>0.36406250000000001</v>
      </c>
      <c r="B19" s="130">
        <v>0.38793981481481482</v>
      </c>
      <c r="C19" s="125" t="s">
        <v>697</v>
      </c>
      <c r="D19" s="73"/>
      <c r="E19" s="157">
        <v>6.1926381179999996</v>
      </c>
      <c r="F19" s="125">
        <v>5.7314008630000002</v>
      </c>
      <c r="G19" s="125">
        <v>7.2936043030000004</v>
      </c>
      <c r="H19" s="125">
        <v>5.8150422800000001</v>
      </c>
      <c r="I19" s="125">
        <v>6.4437185389999998</v>
      </c>
      <c r="J19" s="73"/>
      <c r="K19" s="157">
        <v>0.45679186599999999</v>
      </c>
      <c r="L19" s="125">
        <v>0.362113197</v>
      </c>
      <c r="M19" s="125">
        <v>0.60464456499999997</v>
      </c>
      <c r="N19" s="125">
        <v>0.57794832900000004</v>
      </c>
      <c r="O19" s="127">
        <v>0.474163899</v>
      </c>
    </row>
    <row r="20" spans="1:15" customFormat="1" x14ac:dyDescent="0.15">
      <c r="A20" s="150">
        <v>0.38866898148148149</v>
      </c>
      <c r="B20" s="129">
        <v>0.39851851851851849</v>
      </c>
      <c r="C20" s="124" t="s">
        <v>697</v>
      </c>
      <c r="D20" s="73"/>
      <c r="E20" s="156">
        <v>5.9195764369999999</v>
      </c>
      <c r="F20" s="124">
        <v>3.0855458709999999</v>
      </c>
      <c r="G20" s="124">
        <v>7.8148250800000003</v>
      </c>
      <c r="H20" s="124">
        <v>6.4375076990000002</v>
      </c>
      <c r="I20" s="124">
        <v>6.721283938</v>
      </c>
      <c r="J20" s="73"/>
      <c r="K20" s="156">
        <v>0.45574337399999998</v>
      </c>
      <c r="L20" s="124">
        <v>0.20670599100000001</v>
      </c>
      <c r="M20" s="124">
        <v>0.67294373799999996</v>
      </c>
      <c r="N20" s="124">
        <v>0.668182414</v>
      </c>
      <c r="O20" s="126">
        <v>0.52097312900000003</v>
      </c>
    </row>
    <row r="21" spans="1:15" customFormat="1" x14ac:dyDescent="0.15">
      <c r="A21" s="151">
        <v>0.39903935185185185</v>
      </c>
      <c r="B21" s="130">
        <v>0.41340277777777779</v>
      </c>
      <c r="C21" s="125" t="s">
        <v>697</v>
      </c>
      <c r="D21" s="73"/>
      <c r="E21" s="157">
        <v>7.3044297770000002</v>
      </c>
      <c r="F21" s="125">
        <v>4.6231560600000003</v>
      </c>
      <c r="G21" s="125">
        <v>9.5874572610000008</v>
      </c>
      <c r="H21" s="125">
        <v>7.9154575319999996</v>
      </c>
      <c r="I21" s="125">
        <v>8.1955653910000006</v>
      </c>
      <c r="J21" s="73"/>
      <c r="K21" s="157">
        <v>0.60064918700000003</v>
      </c>
      <c r="L21" s="125">
        <v>0.31827211900000002</v>
      </c>
      <c r="M21" s="125">
        <v>0.85839387499999997</v>
      </c>
      <c r="N21" s="125">
        <v>0.85223410099999997</v>
      </c>
      <c r="O21" s="127">
        <v>0.678985595</v>
      </c>
    </row>
    <row r="22" spans="1:15" customFormat="1" x14ac:dyDescent="0.15">
      <c r="A22" s="150">
        <v>0.41368055555555555</v>
      </c>
      <c r="B22" s="129">
        <v>0.42831018518518515</v>
      </c>
      <c r="C22" s="124" t="s">
        <v>697</v>
      </c>
      <c r="D22" s="73"/>
      <c r="E22" s="156">
        <v>7.3896021599999999</v>
      </c>
      <c r="F22" s="124">
        <v>4.4550317880000003</v>
      </c>
      <c r="G22" s="124">
        <v>8.7942135940000004</v>
      </c>
      <c r="H22" s="124">
        <v>7.2680969729999996</v>
      </c>
      <c r="I22" s="124">
        <v>7.9001594089999996</v>
      </c>
      <c r="J22" s="73"/>
      <c r="K22" s="156">
        <v>0.65022473700000005</v>
      </c>
      <c r="L22" s="124">
        <v>0.34615849599999998</v>
      </c>
      <c r="M22" s="124">
        <v>0.84869573700000001</v>
      </c>
      <c r="N22" s="124">
        <v>0.85494512199999995</v>
      </c>
      <c r="O22" s="126">
        <v>0.69990549300000005</v>
      </c>
    </row>
    <row r="23" spans="1:15" customFormat="1" x14ac:dyDescent="0.15">
      <c r="A23" s="151">
        <v>0.42890046296296297</v>
      </c>
      <c r="B23" s="130">
        <v>0.44333333333333336</v>
      </c>
      <c r="C23" s="125" t="s">
        <v>697</v>
      </c>
      <c r="D23" s="73"/>
      <c r="E23" s="157">
        <v>6.5038372879999997</v>
      </c>
      <c r="F23" s="125">
        <v>4.2107562889999999</v>
      </c>
      <c r="G23" s="125">
        <v>7.5562404020000002</v>
      </c>
      <c r="H23" s="125">
        <v>6.5618772099999996</v>
      </c>
      <c r="I23" s="125">
        <v>6.6412650559999999</v>
      </c>
      <c r="J23" s="73"/>
      <c r="K23" s="157">
        <v>0.60405021999999997</v>
      </c>
      <c r="L23" s="125">
        <v>0.36428620099999998</v>
      </c>
      <c r="M23" s="125">
        <v>0.76156133500000001</v>
      </c>
      <c r="N23" s="125">
        <v>0.80197507199999996</v>
      </c>
      <c r="O23" s="127">
        <v>0.61921395999999995</v>
      </c>
    </row>
    <row r="24" spans="1:15" customFormat="1" x14ac:dyDescent="0.15">
      <c r="A24" s="150">
        <v>0.44385416666666666</v>
      </c>
      <c r="B24" s="129">
        <v>0.45822916666666669</v>
      </c>
      <c r="C24" s="124" t="s">
        <v>697</v>
      </c>
      <c r="D24" s="73"/>
      <c r="E24" s="156">
        <v>7.0411014549999997</v>
      </c>
      <c r="F24" s="124">
        <v>6.0977779270000001</v>
      </c>
      <c r="G24" s="124">
        <v>8.0723194649999996</v>
      </c>
      <c r="H24" s="124">
        <v>6.7654373489999999</v>
      </c>
      <c r="I24" s="124">
        <v>7.0123101539999997</v>
      </c>
      <c r="J24" s="73"/>
      <c r="K24" s="156">
        <v>0.67399739299999994</v>
      </c>
      <c r="L24" s="124">
        <v>0.56932365500000004</v>
      </c>
      <c r="M24" s="124">
        <v>0.84586053999999999</v>
      </c>
      <c r="N24" s="124">
        <v>0.83645743900000002</v>
      </c>
      <c r="O24" s="126">
        <v>0.67276699100000004</v>
      </c>
    </row>
    <row r="25" spans="1:15" customFormat="1" x14ac:dyDescent="0.15">
      <c r="A25" s="151">
        <v>0.45880787037037035</v>
      </c>
      <c r="B25" s="130">
        <v>0.47940972222222222</v>
      </c>
      <c r="C25" s="125" t="s">
        <v>698</v>
      </c>
      <c r="D25" s="73"/>
      <c r="E25" s="157">
        <v>5.2365808310000004</v>
      </c>
      <c r="F25" s="125">
        <v>5.5091691589999998</v>
      </c>
      <c r="G25" s="125">
        <v>4.6498027759999996</v>
      </c>
      <c r="H25" s="125">
        <v>3.6425070449999999</v>
      </c>
      <c r="I25" s="125">
        <v>5.0348607080000001</v>
      </c>
      <c r="J25" s="73"/>
      <c r="K25" s="157">
        <v>0.509860812</v>
      </c>
      <c r="L25" s="125">
        <v>0.51191519799999996</v>
      </c>
      <c r="M25" s="125">
        <v>0.48607821499999998</v>
      </c>
      <c r="N25" s="125">
        <v>0.45189435300000003</v>
      </c>
      <c r="O25" s="127">
        <v>0.49114912100000002</v>
      </c>
    </row>
    <row r="26" spans="1:15" customFormat="1" x14ac:dyDescent="0.15">
      <c r="A26" s="150">
        <v>0.48025462962962967</v>
      </c>
      <c r="B26" s="129">
        <v>0.48893518518518514</v>
      </c>
      <c r="C26" s="124" t="s">
        <v>699</v>
      </c>
      <c r="D26" s="73"/>
      <c r="E26" s="156">
        <v>3.6381980729999999</v>
      </c>
      <c r="F26" s="124">
        <v>3.9234083059999998</v>
      </c>
      <c r="G26" s="124">
        <v>3.2650746559999999</v>
      </c>
      <c r="H26" s="124">
        <v>2.4628353839999999</v>
      </c>
      <c r="I26" s="124">
        <v>3.7473627899999999</v>
      </c>
      <c r="J26" s="73"/>
      <c r="K26" s="156">
        <v>0.355475653</v>
      </c>
      <c r="L26" s="124">
        <v>0.356816299</v>
      </c>
      <c r="M26" s="124">
        <v>0.34600985499999998</v>
      </c>
      <c r="N26" s="124">
        <v>0.31590325899999999</v>
      </c>
      <c r="O26" s="126">
        <v>0.36601961500000002</v>
      </c>
    </row>
    <row r="27" spans="1:15" customFormat="1" x14ac:dyDescent="0.15">
      <c r="A27" s="151">
        <v>0.48972222222222223</v>
      </c>
      <c r="B27" s="130">
        <v>0.50689814814814815</v>
      </c>
      <c r="C27" s="125" t="s">
        <v>699</v>
      </c>
      <c r="D27" s="73"/>
      <c r="E27" s="157">
        <v>3.4651379499999999</v>
      </c>
      <c r="F27" s="125">
        <v>2.6638154159999998</v>
      </c>
      <c r="G27" s="125">
        <v>3.1159824509999998</v>
      </c>
      <c r="H27" s="125">
        <v>2.2437596270000002</v>
      </c>
      <c r="I27" s="125">
        <v>3.63994076</v>
      </c>
      <c r="J27" s="73"/>
      <c r="K27" s="157">
        <v>0.344915313</v>
      </c>
      <c r="L27" s="125">
        <v>0.23763827700000001</v>
      </c>
      <c r="M27" s="125">
        <v>0.33771864000000001</v>
      </c>
      <c r="N27" s="125">
        <v>0.29584671400000001</v>
      </c>
      <c r="O27" s="127">
        <v>0.36304448900000003</v>
      </c>
    </row>
    <row r="28" spans="1:15" customFormat="1" x14ac:dyDescent="0.15">
      <c r="A28" s="150">
        <v>0.50780092592592596</v>
      </c>
      <c r="B28" s="129">
        <v>0.52457175925925925</v>
      </c>
      <c r="C28" s="124" t="s">
        <v>699</v>
      </c>
      <c r="D28" s="73"/>
      <c r="E28" s="156">
        <v>3.2387209619999999</v>
      </c>
      <c r="F28" s="124">
        <v>2.0993614479999998</v>
      </c>
      <c r="G28" s="124">
        <v>3.3972865080000001</v>
      </c>
      <c r="H28" s="124">
        <v>2.4405852399999999</v>
      </c>
      <c r="I28" s="124">
        <v>3.5081351139999999</v>
      </c>
      <c r="J28" s="73"/>
      <c r="K28" s="156">
        <v>0.33674892699999998</v>
      </c>
      <c r="L28" s="124">
        <v>0.183975309</v>
      </c>
      <c r="M28" s="124">
        <v>0.37718159099999998</v>
      </c>
      <c r="N28" s="124">
        <v>0.32755933999999998</v>
      </c>
      <c r="O28" s="126">
        <v>0.36181153399999999</v>
      </c>
    </row>
    <row r="29" spans="1:15" customFormat="1" x14ac:dyDescent="0.15">
      <c r="A29" s="151">
        <v>0.52479166666666666</v>
      </c>
      <c r="B29" s="130">
        <v>0.54158564814814814</v>
      </c>
      <c r="C29" s="125" t="s">
        <v>699</v>
      </c>
      <c r="D29" s="73"/>
      <c r="E29" s="157">
        <v>2.9032196109999999</v>
      </c>
      <c r="F29" s="125">
        <v>1.872297611</v>
      </c>
      <c r="G29" s="125">
        <v>3.8049607270000001</v>
      </c>
      <c r="H29" s="125">
        <v>2.7485884949999999</v>
      </c>
      <c r="I29" s="125">
        <v>3.4586352919999999</v>
      </c>
      <c r="J29" s="73"/>
      <c r="K29" s="157">
        <v>0.30201947899999998</v>
      </c>
      <c r="L29" s="125">
        <v>0.16938425900000001</v>
      </c>
      <c r="M29" s="125">
        <v>0.42642987700000001</v>
      </c>
      <c r="N29" s="125">
        <v>0.37089989699999998</v>
      </c>
      <c r="O29" s="127">
        <v>0.352597312</v>
      </c>
    </row>
    <row r="30" spans="1:15" customFormat="1" x14ac:dyDescent="0.15">
      <c r="A30" s="150">
        <v>0.54211805555555559</v>
      </c>
      <c r="B30" s="129">
        <v>0.56384259259259262</v>
      </c>
      <c r="C30" s="124" t="s">
        <v>698</v>
      </c>
      <c r="D30" s="73"/>
      <c r="E30" s="156">
        <v>2.0916803530000001</v>
      </c>
      <c r="F30" s="124">
        <v>0.81801719399999995</v>
      </c>
      <c r="G30" s="124">
        <v>2.5814152300000002</v>
      </c>
      <c r="H30" s="124">
        <v>1.8442032319999999</v>
      </c>
      <c r="I30" s="124">
        <v>2.4783689899999999</v>
      </c>
      <c r="J30" s="73"/>
      <c r="K30" s="156">
        <v>0.22037345899999999</v>
      </c>
      <c r="L30" s="124">
        <v>7.2066701999999996E-2</v>
      </c>
      <c r="M30" s="124">
        <v>0.28644582600000001</v>
      </c>
      <c r="N30" s="124">
        <v>0.24796965300000001</v>
      </c>
      <c r="O30" s="126">
        <v>0.25633004399999998</v>
      </c>
    </row>
    <row r="31" spans="1:15" customFormat="1" x14ac:dyDescent="0.15">
      <c r="A31" s="151">
        <v>0.56442129629629634</v>
      </c>
      <c r="B31" s="130">
        <v>0.58252314814814821</v>
      </c>
      <c r="C31" s="125" t="s">
        <v>539</v>
      </c>
      <c r="D31" s="73"/>
      <c r="E31" s="157">
        <v>2.644269236</v>
      </c>
      <c r="F31" s="125">
        <v>2.3500446930000001</v>
      </c>
      <c r="G31" s="125">
        <v>3.0586035800000002</v>
      </c>
      <c r="H31" s="125">
        <v>1.9864178269999999</v>
      </c>
      <c r="I31" s="125">
        <v>2.5686266799999999</v>
      </c>
      <c r="J31" s="73"/>
      <c r="K31" s="157">
        <v>0.27797681099999999</v>
      </c>
      <c r="L31" s="125">
        <v>0.204052818</v>
      </c>
      <c r="M31" s="125">
        <v>0.34023890600000001</v>
      </c>
      <c r="N31" s="125">
        <v>0.26979013899999998</v>
      </c>
      <c r="O31" s="127">
        <v>0.26784128600000001</v>
      </c>
    </row>
    <row r="32" spans="1:15" customFormat="1" x14ac:dyDescent="0.15">
      <c r="A32" s="150">
        <v>0.58304398148148151</v>
      </c>
      <c r="B32" s="129">
        <v>0.60586805555555556</v>
      </c>
      <c r="C32" s="124" t="s">
        <v>539</v>
      </c>
      <c r="D32" s="73"/>
      <c r="E32" s="156">
        <v>3.7329942890000001</v>
      </c>
      <c r="F32" s="124">
        <v>4.8675764069999996</v>
      </c>
      <c r="G32" s="124">
        <v>4.2589131340000002</v>
      </c>
      <c r="H32" s="124">
        <v>2.8165625350000001</v>
      </c>
      <c r="I32" s="124">
        <v>3.7735631239999998</v>
      </c>
      <c r="J32" s="73"/>
      <c r="K32" s="156">
        <v>0.39444353199999999</v>
      </c>
      <c r="L32" s="124">
        <v>0.43101339799999999</v>
      </c>
      <c r="M32" s="124">
        <v>0.47834977200000001</v>
      </c>
      <c r="N32" s="124">
        <v>0.383127932</v>
      </c>
      <c r="O32" s="126">
        <v>0.39326562599999998</v>
      </c>
    </row>
    <row r="33" spans="1:15" customFormat="1" x14ac:dyDescent="0.15">
      <c r="A33" s="151">
        <v>0.60653935185185182</v>
      </c>
      <c r="B33" s="130">
        <v>0.62481481481481482</v>
      </c>
      <c r="C33" s="125" t="s">
        <v>539</v>
      </c>
      <c r="D33" s="73"/>
      <c r="E33" s="157">
        <v>4.136923436</v>
      </c>
      <c r="F33" s="125">
        <v>3.4811482310000001</v>
      </c>
      <c r="G33" s="125">
        <v>5.3030484419999997</v>
      </c>
      <c r="H33" s="125">
        <v>3.4542497079999999</v>
      </c>
      <c r="I33" s="125">
        <v>4.424340334</v>
      </c>
      <c r="J33" s="73"/>
      <c r="K33" s="157">
        <v>0.43717928499999997</v>
      </c>
      <c r="L33" s="125">
        <v>0.317053898</v>
      </c>
      <c r="M33" s="125">
        <v>0.59842196599999997</v>
      </c>
      <c r="N33" s="125">
        <v>0.46327638500000001</v>
      </c>
      <c r="O33" s="127">
        <v>0.46134127200000002</v>
      </c>
    </row>
    <row r="34" spans="1:15" customFormat="1" x14ac:dyDescent="0.15">
      <c r="A34" s="150">
        <v>0.625</v>
      </c>
      <c r="B34" s="129">
        <v>0.64596064814814813</v>
      </c>
      <c r="C34" s="124" t="s">
        <v>698</v>
      </c>
      <c r="D34" s="73"/>
      <c r="E34" s="156">
        <v>2.6420124500000002</v>
      </c>
      <c r="F34" s="124">
        <v>0.73570434200000001</v>
      </c>
      <c r="G34" s="124">
        <v>3.520759778</v>
      </c>
      <c r="H34" s="124">
        <v>2.4512702819999999</v>
      </c>
      <c r="I34" s="124">
        <v>2.556871643</v>
      </c>
      <c r="J34" s="73"/>
      <c r="K34" s="156">
        <v>0.29730651499999999</v>
      </c>
      <c r="L34" s="124">
        <v>7.1769332000000005E-2</v>
      </c>
      <c r="M34" s="124">
        <v>0.426956958</v>
      </c>
      <c r="N34" s="124">
        <v>0.355326849</v>
      </c>
      <c r="O34" s="126">
        <v>0.28321906200000002</v>
      </c>
    </row>
    <row r="35" spans="1:15" customFormat="1" x14ac:dyDescent="0.15">
      <c r="A35" s="151">
        <v>0.64653935185185185</v>
      </c>
      <c r="B35" s="130">
        <v>0.66001157407407407</v>
      </c>
      <c r="C35" s="125" t="s">
        <v>700</v>
      </c>
      <c r="D35" s="73"/>
      <c r="E35" s="157">
        <v>1.8417883930000001</v>
      </c>
      <c r="F35" s="125">
        <v>0.259196396</v>
      </c>
      <c r="G35" s="125">
        <v>2.5794609409999998</v>
      </c>
      <c r="H35" s="125">
        <v>1.744483531</v>
      </c>
      <c r="I35" s="125">
        <v>1.6655809779999999</v>
      </c>
      <c r="J35" s="73"/>
      <c r="K35" s="157">
        <v>0.203336351</v>
      </c>
      <c r="L35" s="125">
        <v>2.5231503999999998E-2</v>
      </c>
      <c r="M35" s="125">
        <v>0.31193599100000002</v>
      </c>
      <c r="N35" s="125">
        <v>0.26173697400000001</v>
      </c>
      <c r="O35" s="127">
        <v>0.182558313</v>
      </c>
    </row>
    <row r="36" spans="1:15" customFormat="1" x14ac:dyDescent="0.15">
      <c r="A36" s="150">
        <v>0.66081018518518519</v>
      </c>
      <c r="B36" s="129">
        <v>0.66999999999999993</v>
      </c>
      <c r="C36" s="124" t="s">
        <v>700</v>
      </c>
      <c r="D36" s="73"/>
      <c r="E36" s="156">
        <v>3.1077170490000001</v>
      </c>
      <c r="F36" s="124">
        <v>1.1398990950000001</v>
      </c>
      <c r="G36" s="124">
        <v>3.3826265719999999</v>
      </c>
      <c r="H36" s="124">
        <v>2.2969496540000001</v>
      </c>
      <c r="I36" s="124">
        <v>2.879396082</v>
      </c>
      <c r="J36" s="73"/>
      <c r="K36" s="156">
        <v>0.33854188400000002</v>
      </c>
      <c r="L36" s="124">
        <v>0.107410958</v>
      </c>
      <c r="M36" s="124">
        <v>0.41617412399999998</v>
      </c>
      <c r="N36" s="124">
        <v>0.35161037299999998</v>
      </c>
      <c r="O36" s="126">
        <v>0.31415191999999997</v>
      </c>
    </row>
    <row r="37" spans="1:15" customFormat="1" x14ac:dyDescent="0.15">
      <c r="A37" s="151">
        <v>0.67077546296296298</v>
      </c>
      <c r="B37" s="130">
        <v>0.67974537037037042</v>
      </c>
      <c r="C37" s="125" t="s">
        <v>700</v>
      </c>
      <c r="D37" s="73"/>
      <c r="E37" s="157">
        <v>3.9397502640000002</v>
      </c>
      <c r="F37" s="125">
        <v>1.9570296250000001</v>
      </c>
      <c r="G37" s="125">
        <v>3.846285027</v>
      </c>
      <c r="H37" s="125">
        <v>2.476331584</v>
      </c>
      <c r="I37" s="125">
        <v>3.6770545979999998</v>
      </c>
      <c r="J37" s="73"/>
      <c r="K37" s="157">
        <v>0.42447559200000001</v>
      </c>
      <c r="L37" s="125">
        <v>0.18007533000000001</v>
      </c>
      <c r="M37" s="125">
        <v>0.47539809500000002</v>
      </c>
      <c r="N37" s="125">
        <v>0.39002809100000002</v>
      </c>
      <c r="O37" s="127">
        <v>0.395017022</v>
      </c>
    </row>
    <row r="38" spans="1:15" customFormat="1" x14ac:dyDescent="0.15">
      <c r="A38" s="150">
        <v>0.68071759259259268</v>
      </c>
      <c r="B38" s="129">
        <v>0.68972222222222224</v>
      </c>
      <c r="C38" s="124" t="s">
        <v>700</v>
      </c>
      <c r="D38" s="73"/>
      <c r="E38" s="156">
        <v>3.3729650979999999</v>
      </c>
      <c r="F38" s="124">
        <v>1.691469071</v>
      </c>
      <c r="G38" s="124">
        <v>3.2533395010000001</v>
      </c>
      <c r="H38" s="124">
        <v>2.1811603169999998</v>
      </c>
      <c r="I38" s="124">
        <v>3.1321934210000002</v>
      </c>
      <c r="J38" s="73"/>
      <c r="K38" s="156">
        <v>0.36278963600000003</v>
      </c>
      <c r="L38" s="124">
        <v>0.15323668300000001</v>
      </c>
      <c r="M38" s="124">
        <v>0.40519064399999999</v>
      </c>
      <c r="N38" s="124">
        <v>0.34595246400000002</v>
      </c>
      <c r="O38" s="126">
        <v>0.335037115</v>
      </c>
    </row>
    <row r="39" spans="1:15" customFormat="1" x14ac:dyDescent="0.15">
      <c r="A39" s="151">
        <v>0.69072916666666673</v>
      </c>
      <c r="B39" s="130">
        <v>0.70422453703703702</v>
      </c>
      <c r="C39" s="125" t="s">
        <v>700</v>
      </c>
      <c r="D39" s="73"/>
      <c r="E39" s="157">
        <v>3.1059671340000001</v>
      </c>
      <c r="F39" s="125">
        <v>1.6618689550000001</v>
      </c>
      <c r="G39" s="125">
        <v>3.2458048900000001</v>
      </c>
      <c r="H39" s="125">
        <v>2.3003040650000002</v>
      </c>
      <c r="I39" s="125">
        <v>2.8448699230000001</v>
      </c>
      <c r="J39" s="73"/>
      <c r="K39" s="157">
        <v>0.339386511</v>
      </c>
      <c r="L39" s="125">
        <v>0.15753743000000001</v>
      </c>
      <c r="M39" s="125">
        <v>0.41295522499999998</v>
      </c>
      <c r="N39" s="125">
        <v>0.37260584299999999</v>
      </c>
      <c r="O39" s="127">
        <v>0.30886249100000002</v>
      </c>
    </row>
    <row r="40" spans="1:15" customFormat="1" x14ac:dyDescent="0.15">
      <c r="A40" s="150">
        <v>0.7047337962962964</v>
      </c>
      <c r="B40" s="129">
        <v>0.71377314814814818</v>
      </c>
      <c r="C40" s="124" t="s">
        <v>700</v>
      </c>
      <c r="D40" s="73"/>
      <c r="E40" s="156">
        <v>2.9964003240000001</v>
      </c>
      <c r="F40" s="124">
        <v>2.3936145409999998</v>
      </c>
      <c r="G40" s="124">
        <v>3.2995902269999999</v>
      </c>
      <c r="H40" s="124">
        <v>2.2206454440000001</v>
      </c>
      <c r="I40" s="124">
        <v>2.7418865870000002</v>
      </c>
      <c r="J40" s="73"/>
      <c r="K40" s="156">
        <v>0.341332737</v>
      </c>
      <c r="L40" s="124">
        <v>0.236253465</v>
      </c>
      <c r="M40" s="124">
        <v>0.43271322299999998</v>
      </c>
      <c r="N40" s="124">
        <v>0.379158728</v>
      </c>
      <c r="O40" s="126">
        <v>0.30959714700000002</v>
      </c>
    </row>
    <row r="41" spans="1:15" customFormat="1" x14ac:dyDescent="0.15">
      <c r="A41" s="151">
        <v>0.71482638888888894</v>
      </c>
      <c r="B41" s="130">
        <v>0.72835648148148147</v>
      </c>
      <c r="C41" s="125" t="s">
        <v>700</v>
      </c>
      <c r="D41" s="73"/>
      <c r="E41" s="157">
        <v>2.6799954399999999</v>
      </c>
      <c r="F41" s="125">
        <v>2.0854191210000002</v>
      </c>
      <c r="G41" s="125">
        <v>2.676691269</v>
      </c>
      <c r="H41" s="125">
        <v>1.9154334589999999</v>
      </c>
      <c r="I41" s="125">
        <v>2.4149251280000001</v>
      </c>
      <c r="J41" s="73"/>
      <c r="K41" s="157">
        <v>0.32050092400000002</v>
      </c>
      <c r="L41" s="125">
        <v>0.216388259</v>
      </c>
      <c r="M41" s="125">
        <v>0.36505321600000001</v>
      </c>
      <c r="N41" s="125">
        <v>0.33314527100000002</v>
      </c>
      <c r="O41" s="127">
        <v>0.28775035999999998</v>
      </c>
    </row>
    <row r="42" spans="1:15" customFormat="1" x14ac:dyDescent="0.15">
      <c r="A42" s="150">
        <v>0.72888888888888881</v>
      </c>
      <c r="B42" s="129">
        <v>0.75039351851851854</v>
      </c>
      <c r="C42" s="124" t="s">
        <v>698</v>
      </c>
      <c r="D42" s="73"/>
      <c r="E42" s="156">
        <v>1.831886135</v>
      </c>
      <c r="F42" s="124">
        <v>1.070284311</v>
      </c>
      <c r="G42" s="124">
        <v>2.2595271010000002</v>
      </c>
      <c r="H42" s="124">
        <v>1.5552075430000001</v>
      </c>
      <c r="I42" s="124">
        <v>1.7334547060000001</v>
      </c>
      <c r="J42" s="73"/>
      <c r="K42" s="156">
        <v>0.234328218</v>
      </c>
      <c r="L42" s="124">
        <v>0.118114577</v>
      </c>
      <c r="M42" s="124">
        <v>0.33264919999999998</v>
      </c>
      <c r="N42" s="124">
        <v>0.285765557</v>
      </c>
      <c r="O42" s="126">
        <v>0.22035389899999999</v>
      </c>
    </row>
    <row r="43" spans="1:15" customFormat="1" x14ac:dyDescent="0.15">
      <c r="A43" s="151">
        <v>0.75090277777777781</v>
      </c>
      <c r="B43" s="130">
        <v>0.76003472222222224</v>
      </c>
      <c r="C43" s="125" t="s">
        <v>691</v>
      </c>
      <c r="D43" s="73"/>
      <c r="E43" s="157">
        <v>2.013209496</v>
      </c>
      <c r="F43" s="125">
        <v>0.63900606500000001</v>
      </c>
      <c r="G43" s="125">
        <v>2.921803304</v>
      </c>
      <c r="H43" s="125">
        <v>1.928020512</v>
      </c>
      <c r="I43" s="125">
        <v>1.9603303299999999</v>
      </c>
      <c r="J43" s="73"/>
      <c r="K43" s="157">
        <v>0.27920309100000001</v>
      </c>
      <c r="L43" s="125">
        <v>7.6021826000000001E-2</v>
      </c>
      <c r="M43" s="125">
        <v>0.46844501</v>
      </c>
      <c r="N43" s="125">
        <v>0.38126321899999999</v>
      </c>
      <c r="O43" s="127">
        <v>0.26901582800000001</v>
      </c>
    </row>
    <row r="44" spans="1:15" customFormat="1" x14ac:dyDescent="0.15">
      <c r="A44" s="150">
        <v>0.76061342592592596</v>
      </c>
      <c r="B44" s="129">
        <v>0.76954861111111106</v>
      </c>
      <c r="C44" s="124" t="s">
        <v>691</v>
      </c>
      <c r="D44" s="73"/>
      <c r="E44" s="156">
        <v>2.1770123840000002</v>
      </c>
      <c r="F44" s="124">
        <v>0.588301411</v>
      </c>
      <c r="G44" s="124">
        <v>2.9972357779999999</v>
      </c>
      <c r="H44" s="124">
        <v>2.0302930589999999</v>
      </c>
      <c r="I44" s="124">
        <v>2.1216036319999998</v>
      </c>
      <c r="J44" s="73"/>
      <c r="K44" s="156">
        <v>0.308949217</v>
      </c>
      <c r="L44" s="124">
        <v>7.2511044999999996E-2</v>
      </c>
      <c r="M44" s="124">
        <v>0.48413477799999999</v>
      </c>
      <c r="N44" s="124">
        <v>0.40987668300000002</v>
      </c>
      <c r="O44" s="126">
        <v>0.29572232999999998</v>
      </c>
    </row>
    <row r="45" spans="1:15" customFormat="1" x14ac:dyDescent="0.15">
      <c r="A45" s="151">
        <v>0.76979166666666676</v>
      </c>
      <c r="B45" s="130">
        <v>0.78233796296296287</v>
      </c>
      <c r="C45" s="125" t="s">
        <v>701</v>
      </c>
      <c r="D45" s="73"/>
      <c r="E45" s="157">
        <v>2.3332220719999999</v>
      </c>
      <c r="F45" s="125">
        <v>0.90102395800000001</v>
      </c>
      <c r="G45" s="125">
        <v>3.2669969239999999</v>
      </c>
      <c r="H45" s="125">
        <v>2.5316670289999998</v>
      </c>
      <c r="I45" s="125">
        <v>2.2708166589999998</v>
      </c>
      <c r="J45" s="73"/>
      <c r="K45" s="157">
        <v>0.35151297100000001</v>
      </c>
      <c r="L45" s="125">
        <v>0.118766703</v>
      </c>
      <c r="M45" s="125">
        <v>0.55131862899999995</v>
      </c>
      <c r="N45" s="125">
        <v>0.53818227399999996</v>
      </c>
      <c r="O45" s="127">
        <v>0.33393668300000001</v>
      </c>
    </row>
    <row r="46" spans="1:15" customFormat="1" x14ac:dyDescent="0.15">
      <c r="A46" s="150">
        <v>0.78251157407407401</v>
      </c>
      <c r="B46" s="129">
        <v>0.79379629629629633</v>
      </c>
      <c r="C46" s="124" t="s">
        <v>702</v>
      </c>
      <c r="D46" s="73"/>
      <c r="E46" s="156">
        <v>1.7005091349999999</v>
      </c>
      <c r="F46" s="124">
        <v>0.97085881399999996</v>
      </c>
      <c r="G46" s="124">
        <v>2.2323220460000002</v>
      </c>
      <c r="H46" s="124">
        <v>2.0652791380000002</v>
      </c>
      <c r="I46" s="124">
        <v>1.7182394139999999</v>
      </c>
      <c r="J46" s="73"/>
      <c r="K46" s="156">
        <v>0.26390271399999998</v>
      </c>
      <c r="L46" s="124">
        <v>0.131904723</v>
      </c>
      <c r="M46" s="124">
        <v>0.39534952000000001</v>
      </c>
      <c r="N46" s="124">
        <v>0.45835229199999999</v>
      </c>
      <c r="O46" s="126">
        <v>0.26145359200000001</v>
      </c>
    </row>
    <row r="47" spans="1:15" customFormat="1" x14ac:dyDescent="0.15">
      <c r="A47" s="151">
        <v>0.79379629629629633</v>
      </c>
      <c r="B47" s="130">
        <v>0.79556712962962972</v>
      </c>
      <c r="C47" s="125" t="s">
        <v>691</v>
      </c>
      <c r="D47" s="73"/>
      <c r="E47" s="157">
        <v>1.5984549779999999</v>
      </c>
      <c r="F47" s="125">
        <v>0.75318823800000001</v>
      </c>
      <c r="G47" s="125">
        <v>1.938045054</v>
      </c>
      <c r="H47" s="125">
        <v>1.9435789800000001</v>
      </c>
      <c r="I47" s="125">
        <v>1.6476733690000001</v>
      </c>
      <c r="J47" s="73"/>
      <c r="K47" s="157">
        <v>0.25722347400000001</v>
      </c>
      <c r="L47" s="125">
        <v>0.10259444199999999</v>
      </c>
      <c r="M47" s="125">
        <v>0.36390452600000001</v>
      </c>
      <c r="N47" s="125">
        <v>0.457004152</v>
      </c>
      <c r="O47" s="127">
        <v>0.25911456599999999</v>
      </c>
    </row>
    <row r="48" spans="1:15" customFormat="1" x14ac:dyDescent="0.15">
      <c r="A48" s="150">
        <v>0.79574074074074075</v>
      </c>
      <c r="B48" s="129">
        <v>0.80336805555555557</v>
      </c>
      <c r="C48" s="124" t="s">
        <v>703</v>
      </c>
      <c r="D48" s="73"/>
      <c r="E48" s="156">
        <v>1.832136931</v>
      </c>
      <c r="F48" s="124">
        <v>0.73260662399999998</v>
      </c>
      <c r="G48" s="124">
        <v>2.0839914209999999</v>
      </c>
      <c r="H48" s="124">
        <v>1.9689579960000001</v>
      </c>
      <c r="I48" s="124">
        <v>1.8505988040000001</v>
      </c>
      <c r="J48" s="73"/>
      <c r="K48" s="156">
        <v>0.30319280900000001</v>
      </c>
      <c r="L48" s="124">
        <v>0.10259444199999999</v>
      </c>
      <c r="M48" s="124">
        <v>0.39844675400000001</v>
      </c>
      <c r="N48" s="124">
        <v>0.47372457499999998</v>
      </c>
      <c r="O48" s="126">
        <v>0.30038649899999997</v>
      </c>
    </row>
    <row r="49" spans="1:15" customFormat="1" x14ac:dyDescent="0.15">
      <c r="A49" s="151">
        <v>0.80445601851851845</v>
      </c>
      <c r="B49" s="130">
        <v>0.81230324074074067</v>
      </c>
      <c r="C49" s="125" t="s">
        <v>703</v>
      </c>
      <c r="D49" s="73"/>
      <c r="E49" s="157">
        <v>1.479279241</v>
      </c>
      <c r="F49" s="125">
        <v>0.49858639799999999</v>
      </c>
      <c r="G49" s="125">
        <v>1.773621508</v>
      </c>
      <c r="H49" s="125">
        <v>1.614148409</v>
      </c>
      <c r="I49" s="125">
        <v>1.4636232709999999</v>
      </c>
      <c r="J49" s="73"/>
      <c r="K49" s="157">
        <v>0.25373097500000003</v>
      </c>
      <c r="L49" s="125">
        <v>7.1743240999999999E-2</v>
      </c>
      <c r="M49" s="125">
        <v>0.34746759100000002</v>
      </c>
      <c r="N49" s="125">
        <v>0.39519500200000002</v>
      </c>
      <c r="O49" s="127">
        <v>0.24547149200000001</v>
      </c>
    </row>
    <row r="50" spans="1:15" customFormat="1" x14ac:dyDescent="0.15">
      <c r="A50" s="150">
        <v>0.8128009259259259</v>
      </c>
      <c r="B50" s="129">
        <v>0.82855324074074066</v>
      </c>
      <c r="C50" s="124" t="s">
        <v>704</v>
      </c>
      <c r="D50" s="73"/>
      <c r="E50" s="156">
        <v>1.6841747739999999</v>
      </c>
      <c r="F50" s="124">
        <v>0.58073432000000003</v>
      </c>
      <c r="G50" s="124">
        <v>1.9760589479999999</v>
      </c>
      <c r="H50" s="124">
        <v>1.607834089</v>
      </c>
      <c r="I50" s="124">
        <v>1.6248010420000001</v>
      </c>
      <c r="J50" s="73"/>
      <c r="K50" s="156">
        <v>0.29799394600000001</v>
      </c>
      <c r="L50" s="124">
        <v>8.3667198999999998E-2</v>
      </c>
      <c r="M50" s="124">
        <v>0.39996861500000003</v>
      </c>
      <c r="N50" s="124">
        <v>0.41037126000000002</v>
      </c>
      <c r="O50" s="126">
        <v>0.27958361100000001</v>
      </c>
    </row>
    <row r="51" spans="1:15" customFormat="1" x14ac:dyDescent="0.15">
      <c r="A51" s="151">
        <v>0.8291898148148148</v>
      </c>
      <c r="B51" s="130">
        <v>0.83708333333333329</v>
      </c>
      <c r="C51" s="125" t="s">
        <v>705</v>
      </c>
      <c r="D51" s="73"/>
      <c r="E51" s="157">
        <v>2.4205050560000001</v>
      </c>
      <c r="F51" s="125">
        <v>1.808195784</v>
      </c>
      <c r="G51" s="125">
        <v>2.6769097159999999</v>
      </c>
      <c r="H51" s="125">
        <v>1.975110567</v>
      </c>
      <c r="I51" s="125">
        <v>2.2991350810000002</v>
      </c>
      <c r="J51" s="73"/>
      <c r="K51" s="157">
        <v>0.44997309099999999</v>
      </c>
      <c r="L51" s="125">
        <v>0.27274222399999998</v>
      </c>
      <c r="M51" s="125">
        <v>0.57567776900000001</v>
      </c>
      <c r="N51" s="125">
        <v>0.53667550100000005</v>
      </c>
      <c r="O51" s="127">
        <v>0.41916959599999998</v>
      </c>
    </row>
    <row r="52" spans="1:15" customFormat="1" x14ac:dyDescent="0.15">
      <c r="A52" s="150">
        <v>0.83734953703703707</v>
      </c>
      <c r="B52" s="129">
        <v>0.84157407407407403</v>
      </c>
      <c r="C52" s="124" t="s">
        <v>705</v>
      </c>
      <c r="D52" s="73"/>
      <c r="E52" s="156">
        <v>2.5040346009999999</v>
      </c>
      <c r="F52" s="124">
        <v>2.8724609079999999</v>
      </c>
      <c r="G52" s="124">
        <v>2.596875126</v>
      </c>
      <c r="H52" s="124">
        <v>1.9806228079999999</v>
      </c>
      <c r="I52" s="124">
        <v>2.3765950309999999</v>
      </c>
      <c r="J52" s="73"/>
      <c r="K52" s="156">
        <v>0.48503960200000001</v>
      </c>
      <c r="L52" s="124">
        <v>0.44988297500000002</v>
      </c>
      <c r="M52" s="124">
        <v>0.57769047900000003</v>
      </c>
      <c r="N52" s="124">
        <v>0.55491413199999995</v>
      </c>
      <c r="O52" s="126">
        <v>0.45065281600000001</v>
      </c>
    </row>
    <row r="53" spans="1:15" customFormat="1" x14ac:dyDescent="0.15">
      <c r="A53" s="151">
        <v>0.84157407407407403</v>
      </c>
      <c r="B53" s="130">
        <v>0.84554398148148147</v>
      </c>
      <c r="C53" s="125" t="s">
        <v>706</v>
      </c>
      <c r="D53" s="73"/>
      <c r="E53" s="157">
        <v>2.5100130780000001</v>
      </c>
      <c r="F53" s="125">
        <v>2.7244382250000001</v>
      </c>
      <c r="G53" s="125">
        <v>2.692076058</v>
      </c>
      <c r="H53" s="125">
        <v>1.9935595500000001</v>
      </c>
      <c r="I53" s="125">
        <v>2.3744612919999999</v>
      </c>
      <c r="J53" s="73"/>
      <c r="K53" s="157">
        <v>0.49506731599999998</v>
      </c>
      <c r="L53" s="125">
        <v>0.42920094800000003</v>
      </c>
      <c r="M53" s="125">
        <v>0.61064290399999999</v>
      </c>
      <c r="N53" s="125">
        <v>0.57326933800000002</v>
      </c>
      <c r="O53" s="127">
        <v>0.45965584300000001</v>
      </c>
    </row>
    <row r="54" spans="1:15" customFormat="1" x14ac:dyDescent="0.15">
      <c r="A54" s="150">
        <v>0.84582175925925929</v>
      </c>
      <c r="B54" s="129">
        <v>0.85420138888888886</v>
      </c>
      <c r="C54" s="124" t="s">
        <v>706</v>
      </c>
      <c r="D54" s="73"/>
      <c r="E54" s="156">
        <v>2.7204349470000002</v>
      </c>
      <c r="F54" s="124">
        <v>3.3308473520000001</v>
      </c>
      <c r="G54" s="124">
        <v>2.7797997090000002</v>
      </c>
      <c r="H54" s="124">
        <v>2.059276042</v>
      </c>
      <c r="I54" s="124">
        <v>2.56614282</v>
      </c>
      <c r="J54" s="73"/>
      <c r="K54" s="156">
        <v>0.54901403500000001</v>
      </c>
      <c r="L54" s="124">
        <v>0.53888417399999999</v>
      </c>
      <c r="M54" s="124">
        <v>0.64475258899999999</v>
      </c>
      <c r="N54" s="124">
        <v>0.59833102800000004</v>
      </c>
      <c r="O54" s="126">
        <v>0.50808998599999999</v>
      </c>
    </row>
    <row r="55" spans="1:15" customFormat="1" x14ac:dyDescent="0.15">
      <c r="A55" s="151">
        <v>0.85484953703703714</v>
      </c>
      <c r="B55" s="130">
        <v>0.86290509259259263</v>
      </c>
      <c r="C55" s="125" t="s">
        <v>336</v>
      </c>
      <c r="D55" s="73"/>
      <c r="E55" s="157">
        <v>3.5369114100000001</v>
      </c>
      <c r="F55" s="125">
        <v>4.1722803089999996</v>
      </c>
      <c r="G55" s="125">
        <v>3.2141374749999998</v>
      </c>
      <c r="H55" s="125">
        <v>2.532898195</v>
      </c>
      <c r="I55" s="125">
        <v>3.3260267510000001</v>
      </c>
      <c r="J55" s="73"/>
      <c r="K55" s="157">
        <v>0.74607260399999997</v>
      </c>
      <c r="L55" s="125">
        <v>0.69055256799999998</v>
      </c>
      <c r="M55" s="125">
        <v>0.77088010299999998</v>
      </c>
      <c r="N55" s="125">
        <v>0.75085927600000002</v>
      </c>
      <c r="O55" s="127">
        <v>0.68501201700000003</v>
      </c>
    </row>
    <row r="56" spans="1:15" customFormat="1" x14ac:dyDescent="0.15">
      <c r="A56" s="150">
        <v>0.86348379629629635</v>
      </c>
      <c r="B56" s="129">
        <v>0.88123842592592594</v>
      </c>
      <c r="C56" s="124" t="s">
        <v>691</v>
      </c>
      <c r="D56" s="73"/>
      <c r="E56" s="156">
        <v>2.5518432569999998</v>
      </c>
      <c r="F56" s="124">
        <v>2.6237001690000001</v>
      </c>
      <c r="G56" s="124">
        <v>2.4016109729999999</v>
      </c>
      <c r="H56" s="124">
        <v>1.9115611219999999</v>
      </c>
      <c r="I56" s="124">
        <v>2.4386954159999998</v>
      </c>
      <c r="J56" s="73"/>
      <c r="K56" s="156">
        <v>0.56857978499999995</v>
      </c>
      <c r="L56" s="124">
        <v>0.47299501700000002</v>
      </c>
      <c r="M56" s="124">
        <v>0.60682298300000004</v>
      </c>
      <c r="N56" s="124">
        <v>0.58873864600000003</v>
      </c>
      <c r="O56" s="126">
        <v>0.53010386300000001</v>
      </c>
    </row>
    <row r="57" spans="1:15" customFormat="1" x14ac:dyDescent="0.15">
      <c r="A57" s="151">
        <v>0.88217592592592586</v>
      </c>
      <c r="B57" s="130">
        <v>0.89553240740740747</v>
      </c>
      <c r="C57" s="125" t="s">
        <v>249</v>
      </c>
      <c r="D57" s="73"/>
      <c r="E57" s="157">
        <v>2.822119255</v>
      </c>
      <c r="F57" s="125">
        <v>2.1898124079999999</v>
      </c>
      <c r="G57" s="125">
        <v>2.8765504179999999</v>
      </c>
      <c r="H57" s="125">
        <v>2.3977958190000002</v>
      </c>
      <c r="I57" s="125">
        <v>2.8008527430000001</v>
      </c>
      <c r="J57" s="73"/>
      <c r="K57" s="157">
        <v>0.65756658000000001</v>
      </c>
      <c r="L57" s="125">
        <v>0.39586706199999999</v>
      </c>
      <c r="M57" s="125">
        <v>0.76375400000000004</v>
      </c>
      <c r="N57" s="125">
        <v>0.76757310899999998</v>
      </c>
      <c r="O57" s="127">
        <v>0.64086784900000004</v>
      </c>
    </row>
    <row r="58" spans="1:15" customFormat="1" x14ac:dyDescent="0.15">
      <c r="A58" s="150">
        <v>0.89653935185185185</v>
      </c>
      <c r="B58" s="129">
        <v>0.9097453703703704</v>
      </c>
      <c r="C58" s="124" t="s">
        <v>249</v>
      </c>
      <c r="D58" s="73"/>
      <c r="E58" s="156">
        <v>3.449467909</v>
      </c>
      <c r="F58" s="124">
        <v>3.9563085340000002</v>
      </c>
      <c r="G58" s="124">
        <v>3.5280936189999998</v>
      </c>
      <c r="H58" s="124">
        <v>2.8455188570000001</v>
      </c>
      <c r="I58" s="124">
        <v>3.3910057990000002</v>
      </c>
      <c r="J58" s="73"/>
      <c r="K58" s="156">
        <v>0.80560998800000005</v>
      </c>
      <c r="L58" s="124">
        <v>0.70348712499999999</v>
      </c>
      <c r="M58" s="124">
        <v>0.92603092200000003</v>
      </c>
      <c r="N58" s="124">
        <v>0.88198382500000005</v>
      </c>
      <c r="O58" s="126">
        <v>0.77804824900000003</v>
      </c>
    </row>
    <row r="59" spans="1:15" customFormat="1" x14ac:dyDescent="0.15">
      <c r="A59" s="151">
        <v>0.91032407407407412</v>
      </c>
      <c r="B59" s="130">
        <v>0.93666666666666665</v>
      </c>
      <c r="C59" s="125" t="s">
        <v>249</v>
      </c>
      <c r="D59" s="73"/>
      <c r="E59" s="157">
        <v>3.0632061460000002</v>
      </c>
      <c r="F59" s="125">
        <v>2.7891092180000001</v>
      </c>
      <c r="G59" s="125">
        <v>3.2069783260000002</v>
      </c>
      <c r="H59" s="125">
        <v>2.636147346</v>
      </c>
      <c r="I59" s="125">
        <v>3.2492092320000001</v>
      </c>
      <c r="J59" s="73"/>
      <c r="K59" s="157">
        <v>0.703889404</v>
      </c>
      <c r="L59" s="125">
        <v>0.48424344699999999</v>
      </c>
      <c r="M59" s="125">
        <v>0.817839447</v>
      </c>
      <c r="N59" s="125">
        <v>0.79357534600000001</v>
      </c>
      <c r="O59" s="127">
        <v>0.73443684300000001</v>
      </c>
    </row>
    <row r="60" spans="1:15" customFormat="1" x14ac:dyDescent="0.15">
      <c r="A60" s="150">
        <v>0.93769675925925933</v>
      </c>
      <c r="B60" s="129">
        <v>0.95064814814814813</v>
      </c>
      <c r="C60" s="124" t="s">
        <v>249</v>
      </c>
      <c r="D60" s="73"/>
      <c r="E60" s="156">
        <v>1.967548123</v>
      </c>
      <c r="F60" s="124">
        <v>0.91800043600000003</v>
      </c>
      <c r="G60" s="124">
        <v>2.3479585529999998</v>
      </c>
      <c r="H60" s="124">
        <v>2.1188886949999999</v>
      </c>
      <c r="I60" s="124">
        <v>2.0366612210000001</v>
      </c>
      <c r="J60" s="73"/>
      <c r="K60" s="156">
        <v>0.43269236799999999</v>
      </c>
      <c r="L60" s="124">
        <v>0.156362099</v>
      </c>
      <c r="M60" s="124">
        <v>0.55877955199999996</v>
      </c>
      <c r="N60" s="124">
        <v>0.59061810999999997</v>
      </c>
      <c r="O60" s="126">
        <v>0.43893738700000001</v>
      </c>
    </row>
    <row r="61" spans="1:15" customFormat="1" x14ac:dyDescent="0.15">
      <c r="A61" s="151">
        <v>0.95150462962962967</v>
      </c>
      <c r="B61" s="130">
        <v>0.96428240740740734</v>
      </c>
      <c r="C61" s="125" t="s">
        <v>249</v>
      </c>
      <c r="D61" s="73"/>
      <c r="E61" s="157">
        <v>1.9171335759999999</v>
      </c>
      <c r="F61" s="125">
        <v>0.91188914200000004</v>
      </c>
      <c r="G61" s="125">
        <v>2.2870235270000001</v>
      </c>
      <c r="H61" s="125">
        <v>2.0305258450000001</v>
      </c>
      <c r="I61" s="125">
        <v>2.0652370740000001</v>
      </c>
      <c r="J61" s="73"/>
      <c r="K61" s="157">
        <v>0.394664073</v>
      </c>
      <c r="L61" s="125">
        <v>0.15251810900000001</v>
      </c>
      <c r="M61" s="125">
        <v>0.50862586099999996</v>
      </c>
      <c r="N61" s="125">
        <v>0.53509717499999998</v>
      </c>
      <c r="O61" s="127">
        <v>0.414623046</v>
      </c>
    </row>
    <row r="62" spans="1:15" customFormat="1" x14ac:dyDescent="0.15">
      <c r="A62" s="150">
        <v>0.96454861111111112</v>
      </c>
      <c r="B62" s="129">
        <v>1.0051620370370371</v>
      </c>
      <c r="C62" s="124" t="s">
        <v>249</v>
      </c>
      <c r="D62" s="73"/>
      <c r="E62" s="156">
        <v>2.3927000280000001</v>
      </c>
      <c r="F62" s="124">
        <v>2.7890418129999999</v>
      </c>
      <c r="G62" s="124">
        <v>2.2696904</v>
      </c>
      <c r="H62" s="124">
        <v>2.0586657279999998</v>
      </c>
      <c r="I62" s="124">
        <v>2.50469556</v>
      </c>
      <c r="J62" s="73"/>
      <c r="K62" s="156">
        <v>0.40085895999999999</v>
      </c>
      <c r="L62" s="124">
        <v>0.38857265699999999</v>
      </c>
      <c r="M62" s="124">
        <v>0.40721892100000001</v>
      </c>
      <c r="N62" s="124">
        <v>0.44607532100000002</v>
      </c>
      <c r="O62" s="126">
        <v>0.40566294000000003</v>
      </c>
    </row>
    <row r="63" spans="1:15" customFormat="1" x14ac:dyDescent="0.15">
      <c r="A63" s="151">
        <v>1.0057407407407408</v>
      </c>
      <c r="B63" s="130">
        <v>1.0224652777777778</v>
      </c>
      <c r="C63" s="125" t="s">
        <v>691</v>
      </c>
      <c r="D63" s="73"/>
      <c r="E63" s="157">
        <v>1.345901545</v>
      </c>
      <c r="F63" s="125">
        <v>1.6526273460000001</v>
      </c>
      <c r="G63" s="125">
        <v>1.472710739</v>
      </c>
      <c r="H63" s="125">
        <v>1.4265605779999999</v>
      </c>
      <c r="I63" s="125">
        <v>1.4464375700000001</v>
      </c>
      <c r="J63" s="73"/>
      <c r="K63" s="157">
        <v>0.15637442800000001</v>
      </c>
      <c r="L63" s="125">
        <v>0.16560170299999999</v>
      </c>
      <c r="M63" s="125">
        <v>0.18179794199999999</v>
      </c>
      <c r="N63" s="125">
        <v>0.20369188299999999</v>
      </c>
      <c r="O63" s="127">
        <v>0.16139216100000001</v>
      </c>
    </row>
    <row r="64" spans="1:15" customFormat="1" x14ac:dyDescent="0.15">
      <c r="A64" s="150">
        <v>1.0229861111111112</v>
      </c>
      <c r="B64" s="129">
        <v>1.0489236111111111</v>
      </c>
      <c r="C64" s="124" t="s">
        <v>692</v>
      </c>
      <c r="D64" s="73"/>
      <c r="E64" s="156">
        <v>0.99906267500000001</v>
      </c>
      <c r="F64" s="124">
        <v>1.054343531</v>
      </c>
      <c r="G64" s="124">
        <v>1.5296962169999999</v>
      </c>
      <c r="H64" s="124">
        <v>1.530976983</v>
      </c>
      <c r="I64" s="124">
        <v>1.266489339</v>
      </c>
      <c r="J64" s="73"/>
      <c r="K64" s="156">
        <v>8.5657635999999995E-2</v>
      </c>
      <c r="L64" s="124">
        <v>8.1457346E-2</v>
      </c>
      <c r="M64" s="124">
        <v>0.137270105</v>
      </c>
      <c r="N64" s="124">
        <v>0.159319614</v>
      </c>
      <c r="O64" s="126">
        <v>0.103825586</v>
      </c>
    </row>
    <row r="65" spans="1:15" customFormat="1" x14ac:dyDescent="0.15">
      <c r="A65" s="151">
        <v>1.0489236111111111</v>
      </c>
      <c r="B65" s="130">
        <v>1.0630787037037037</v>
      </c>
      <c r="C65" s="125" t="s">
        <v>694</v>
      </c>
      <c r="D65" s="73"/>
      <c r="E65" s="157">
        <v>1.0717162250000001</v>
      </c>
      <c r="F65" s="125">
        <v>0.4811008</v>
      </c>
      <c r="G65" s="125">
        <v>1.826010173</v>
      </c>
      <c r="H65" s="125">
        <v>1.7529565060000001</v>
      </c>
      <c r="I65" s="125">
        <v>1.5434318140000001</v>
      </c>
      <c r="J65" s="73"/>
      <c r="K65" s="157">
        <v>6.5709315000000004E-2</v>
      </c>
      <c r="L65" s="125">
        <v>2.6634265000000001E-2</v>
      </c>
      <c r="M65" s="125">
        <v>0.117001494</v>
      </c>
      <c r="N65" s="125">
        <v>0.127918107</v>
      </c>
      <c r="O65" s="127">
        <v>9.0865593999999994E-2</v>
      </c>
    </row>
    <row r="66" spans="1:15" customFormat="1" x14ac:dyDescent="0.15">
      <c r="A66" s="150">
        <v>1.0636111111111111</v>
      </c>
      <c r="B66" s="129">
        <v>1.0764814814814814</v>
      </c>
      <c r="C66" s="124" t="s">
        <v>695</v>
      </c>
      <c r="D66" s="73"/>
      <c r="E66" s="156">
        <v>1.7865591359999999</v>
      </c>
      <c r="F66" s="124">
        <v>1.370356277</v>
      </c>
      <c r="G66" s="124">
        <v>2.1533804000000001</v>
      </c>
      <c r="H66" s="124">
        <v>1.9610099350000001</v>
      </c>
      <c r="I66" s="124">
        <v>2.3580130279999998</v>
      </c>
      <c r="J66" s="73"/>
      <c r="K66" s="156">
        <v>8.8090033999999998E-2</v>
      </c>
      <c r="L66" s="124">
        <v>6.1625657E-2</v>
      </c>
      <c r="M66" s="124">
        <v>0.105030626</v>
      </c>
      <c r="N66" s="124">
        <v>0.11218571500000001</v>
      </c>
      <c r="O66" s="126">
        <v>0.110959327</v>
      </c>
    </row>
    <row r="67" spans="1:15" customFormat="1" x14ac:dyDescent="0.15">
      <c r="A67" s="151">
        <v>1.0764814814814814</v>
      </c>
      <c r="B67" s="130">
        <v>1.0965509259259261</v>
      </c>
      <c r="C67" s="125" t="s">
        <v>707</v>
      </c>
      <c r="D67" s="73"/>
      <c r="E67" s="157">
        <v>2.4217821370000001</v>
      </c>
      <c r="F67" s="125">
        <v>2.9481672080000001</v>
      </c>
      <c r="G67" s="125">
        <v>2.0628203530000002</v>
      </c>
      <c r="H67" s="125">
        <v>1.844166293</v>
      </c>
      <c r="I67" s="125">
        <v>2.8389327369999999</v>
      </c>
      <c r="J67" s="73"/>
      <c r="K67" s="157">
        <v>9.5484689999999997E-2</v>
      </c>
      <c r="L67" s="125">
        <v>0.10350986600000001</v>
      </c>
      <c r="M67" s="125">
        <v>8.2354635999999995E-2</v>
      </c>
      <c r="N67" s="125">
        <v>8.7163282999999994E-2</v>
      </c>
      <c r="O67" s="127">
        <v>0.106013837</v>
      </c>
    </row>
    <row r="68" spans="1:15" customFormat="1" x14ac:dyDescent="0.15">
      <c r="A68" s="150">
        <v>1.0965509259259261</v>
      </c>
      <c r="B68" s="129">
        <v>1.1029513888888889</v>
      </c>
      <c r="C68" s="124" t="s">
        <v>708</v>
      </c>
      <c r="D68" s="73"/>
      <c r="E68" s="156">
        <v>2.6577669089999998</v>
      </c>
      <c r="F68" s="124">
        <v>3.0447373930000001</v>
      </c>
      <c r="G68" s="124">
        <v>2.196643028</v>
      </c>
      <c r="H68" s="124">
        <v>1.9410727379999999</v>
      </c>
      <c r="I68" s="124">
        <v>2.8404533320000001</v>
      </c>
      <c r="J68" s="73"/>
      <c r="K68" s="156">
        <v>8.8162035999999999E-2</v>
      </c>
      <c r="L68" s="124">
        <v>8.7029163000000007E-2</v>
      </c>
      <c r="M68" s="124">
        <v>7.4220486000000002E-2</v>
      </c>
      <c r="N68" s="124">
        <v>7.9875498000000003E-2</v>
      </c>
      <c r="O68" s="126">
        <v>9.0027030999999993E-2</v>
      </c>
    </row>
    <row r="69" spans="1:15" customFormat="1" x14ac:dyDescent="0.15">
      <c r="A69" s="151">
        <v>1.1029513888888889</v>
      </c>
      <c r="B69" s="130">
        <v>1.1209374999999999</v>
      </c>
      <c r="C69" s="125" t="s">
        <v>709</v>
      </c>
      <c r="D69" s="73"/>
      <c r="E69" s="157">
        <v>3.1052703070000001</v>
      </c>
      <c r="F69" s="125">
        <v>3.8393375710000002</v>
      </c>
      <c r="G69" s="125">
        <v>2.6936005949999999</v>
      </c>
      <c r="H69" s="125">
        <v>2.3616587610000002</v>
      </c>
      <c r="I69" s="125">
        <v>3.3181214969999999</v>
      </c>
      <c r="J69" s="73"/>
      <c r="K69" s="157">
        <v>9.2527005999999995E-2</v>
      </c>
      <c r="L69" s="125">
        <v>9.2100148000000007E-2</v>
      </c>
      <c r="M69" s="125">
        <v>8.0327330000000002E-2</v>
      </c>
      <c r="N69" s="125">
        <v>8.4186682999999998E-2</v>
      </c>
      <c r="O69" s="127">
        <v>9.3945964000000007E-2</v>
      </c>
    </row>
    <row r="70" spans="1:15" customFormat="1" x14ac:dyDescent="0.15">
      <c r="A70" s="150">
        <v>1.1209374999999999</v>
      </c>
      <c r="B70" s="129">
        <v>1.1388194444444444</v>
      </c>
      <c r="C70" s="124" t="s">
        <v>710</v>
      </c>
      <c r="D70" s="73"/>
      <c r="E70" s="156">
        <v>1.3585500150000001</v>
      </c>
      <c r="F70" s="124">
        <v>1.342970022</v>
      </c>
      <c r="G70" s="124">
        <v>1.782425199</v>
      </c>
      <c r="H70" s="124">
        <v>2.0066131270000001</v>
      </c>
      <c r="I70" s="124">
        <v>1.727703996</v>
      </c>
      <c r="J70" s="73"/>
      <c r="K70" s="156">
        <v>3.5139510999999998E-2</v>
      </c>
      <c r="L70" s="124">
        <v>2.9346701999999999E-2</v>
      </c>
      <c r="M70" s="124">
        <v>4.5058991999999999E-2</v>
      </c>
      <c r="N70" s="124">
        <v>5.9288662999999998E-2</v>
      </c>
      <c r="O70" s="126">
        <v>4.2422642000000003E-2</v>
      </c>
    </row>
    <row r="71" spans="1:15" customFormat="1" x14ac:dyDescent="0.15">
      <c r="A71" s="151">
        <v>1.1388194444444444</v>
      </c>
      <c r="B71" s="130">
        <v>1.1511226851851852</v>
      </c>
      <c r="C71" s="125" t="s">
        <v>711</v>
      </c>
      <c r="D71" s="73"/>
      <c r="E71" s="157">
        <v>1.2068626090000001</v>
      </c>
      <c r="F71" s="125">
        <v>1.6281799079999999</v>
      </c>
      <c r="G71" s="125">
        <v>1.7266899069999999</v>
      </c>
      <c r="H71" s="125">
        <v>2.1329410640000002</v>
      </c>
      <c r="I71" s="125">
        <v>1.320334248</v>
      </c>
      <c r="J71" s="73"/>
      <c r="K71" s="157">
        <v>2.6921540000000001E-2</v>
      </c>
      <c r="L71" s="125">
        <v>2.9346701999999999E-2</v>
      </c>
      <c r="M71" s="125">
        <v>3.7452304999999998E-2</v>
      </c>
      <c r="N71" s="125">
        <v>5.3918649999999999E-2</v>
      </c>
      <c r="O71" s="127">
        <v>2.7795174999999998E-2</v>
      </c>
    </row>
    <row r="72" spans="1:15" customFormat="1" x14ac:dyDescent="0.15">
      <c r="A72" s="150">
        <v>1.1511226851851852</v>
      </c>
      <c r="B72" s="129">
        <v>1.1635648148148148</v>
      </c>
      <c r="C72" s="124" t="s">
        <v>712</v>
      </c>
      <c r="D72" s="73"/>
      <c r="E72" s="156">
        <v>1.375887624</v>
      </c>
      <c r="F72" s="124">
        <v>1.761868542</v>
      </c>
      <c r="G72" s="124">
        <v>1.712367999</v>
      </c>
      <c r="H72" s="124">
        <v>2.2490776050000001</v>
      </c>
      <c r="I72" s="124">
        <v>1.3117512360000001</v>
      </c>
      <c r="J72" s="73"/>
      <c r="K72" s="156">
        <v>2.7627662000000001E-2</v>
      </c>
      <c r="L72" s="124">
        <v>2.9346701999999999E-2</v>
      </c>
      <c r="M72" s="124">
        <v>3.3247332999999997E-2</v>
      </c>
      <c r="N72" s="124">
        <v>5.095011E-2</v>
      </c>
      <c r="O72" s="126">
        <v>2.4804514E-2</v>
      </c>
    </row>
    <row r="73" spans="1:15" customFormat="1" x14ac:dyDescent="0.15">
      <c r="A73" s="151">
        <v>1.1635648148148148</v>
      </c>
      <c r="B73" s="130">
        <v>1.1743749999999999</v>
      </c>
      <c r="C73" s="125" t="s">
        <v>713</v>
      </c>
      <c r="D73" s="73"/>
      <c r="E73" s="157">
        <v>1.7306691940000001</v>
      </c>
      <c r="F73" s="125">
        <v>2.3960829320000001</v>
      </c>
      <c r="G73" s="125">
        <v>1.777574695</v>
      </c>
      <c r="H73" s="125">
        <v>2.342054869</v>
      </c>
      <c r="I73" s="125">
        <v>1.6410069030000001</v>
      </c>
      <c r="J73" s="73"/>
      <c r="K73" s="157">
        <v>2.6763896999999998E-2</v>
      </c>
      <c r="L73" s="125">
        <v>2.9346701999999999E-2</v>
      </c>
      <c r="M73" s="125">
        <v>2.8262365000000001E-2</v>
      </c>
      <c r="N73" s="125">
        <v>4.7430923999999999E-2</v>
      </c>
      <c r="O73" s="127">
        <v>2.4029012999999998E-2</v>
      </c>
    </row>
    <row r="74" spans="1:15" customFormat="1" x14ac:dyDescent="0.15">
      <c r="A74" s="150">
        <v>1.1743749999999999</v>
      </c>
      <c r="B74" s="129">
        <v>1.1875347222222221</v>
      </c>
      <c r="C74" s="124" t="s">
        <v>714</v>
      </c>
      <c r="D74" s="73"/>
      <c r="E74" s="156">
        <v>1.051550024</v>
      </c>
      <c r="F74" s="124">
        <v>2.5649758810000001</v>
      </c>
      <c r="G74" s="124">
        <v>1.1974208660000001</v>
      </c>
      <c r="H74" s="124">
        <v>2.0962878759999999</v>
      </c>
      <c r="I74" s="124">
        <v>0.98413711599999998</v>
      </c>
      <c r="J74" s="73"/>
      <c r="K74" s="156">
        <v>1.3708191999999999E-2</v>
      </c>
      <c r="L74" s="124">
        <v>2.9346701999999999E-2</v>
      </c>
      <c r="M74" s="124">
        <v>1.6879911000000001E-2</v>
      </c>
      <c r="N74" s="124">
        <v>3.9557961000000003E-2</v>
      </c>
      <c r="O74" s="126">
        <v>1.2307413E-2</v>
      </c>
    </row>
    <row r="75" spans="1:15" customFormat="1" x14ac:dyDescent="0.15">
      <c r="A75" s="151">
        <v>1.1880555555555554</v>
      </c>
      <c r="B75" s="130">
        <v>1.1942592592592594</v>
      </c>
      <c r="C75" s="125" t="s">
        <v>691</v>
      </c>
      <c r="D75" s="73"/>
      <c r="E75" s="157">
        <v>1.106163861</v>
      </c>
      <c r="F75" s="125">
        <v>2.5548188010000001</v>
      </c>
      <c r="G75" s="125">
        <v>1.29264823</v>
      </c>
      <c r="H75" s="125">
        <v>2.2182197870000002</v>
      </c>
      <c r="I75" s="125">
        <v>1.028960857</v>
      </c>
      <c r="J75" s="73"/>
      <c r="K75" s="157">
        <v>1.3039234E-2</v>
      </c>
      <c r="L75" s="125">
        <v>2.9346701999999999E-2</v>
      </c>
      <c r="M75" s="125">
        <v>1.8811975000000002E-2</v>
      </c>
      <c r="N75" s="125">
        <v>4.0759331000000003E-2</v>
      </c>
      <c r="O75" s="127">
        <v>1.1706813E-2</v>
      </c>
    </row>
    <row r="76" spans="1:15" customFormat="1" ht="14" thickBot="1" x14ac:dyDescent="0.2">
      <c r="A76" s="152">
        <v>1.1945717592592593</v>
      </c>
      <c r="B76" s="131">
        <v>1.2079745370370369</v>
      </c>
      <c r="C76" s="132" t="s">
        <v>691</v>
      </c>
      <c r="D76" s="74"/>
      <c r="E76" s="227">
        <v>1.1450149439999999</v>
      </c>
      <c r="F76" s="132">
        <v>2.7049280040000001</v>
      </c>
      <c r="G76" s="132">
        <v>0.60201541800000002</v>
      </c>
      <c r="H76" s="132">
        <v>0.48060704700000001</v>
      </c>
      <c r="I76" s="132">
        <v>1.0720663180000001</v>
      </c>
      <c r="J76" s="74"/>
      <c r="K76" s="227">
        <v>1.3039234E-2</v>
      </c>
      <c r="L76" s="132">
        <v>2.9346701999999999E-2</v>
      </c>
      <c r="M76" s="132">
        <v>8.8949240000000002E-3</v>
      </c>
      <c r="N76" s="132">
        <v>9.1719650000000007E-3</v>
      </c>
      <c r="O76" s="133">
        <v>1.1706813E-2</v>
      </c>
    </row>
    <row r="77" spans="1:15" customFormat="1" ht="14" thickTop="1" x14ac:dyDescent="0.15">
      <c r="D77" s="3"/>
      <c r="J77" s="3"/>
    </row>
    <row r="78" spans="1:15" customFormat="1" x14ac:dyDescent="0.15">
      <c r="D78" s="3"/>
      <c r="J78" s="3"/>
    </row>
    <row r="79" spans="1:15" customFormat="1" x14ac:dyDescent="0.15">
      <c r="D79" s="3"/>
      <c r="J79" s="3"/>
    </row>
    <row r="80" spans="1:15" customFormat="1" x14ac:dyDescent="0.15">
      <c r="D80" s="3"/>
      <c r="J80" s="3"/>
    </row>
    <row r="81" spans="4:10" customFormat="1" x14ac:dyDescent="0.15">
      <c r="D81" s="3"/>
      <c r="J81" s="3"/>
    </row>
    <row r="82" spans="4:10" customFormat="1" x14ac:dyDescent="0.15">
      <c r="D82" s="3"/>
      <c r="J82" s="3"/>
    </row>
    <row r="83" spans="4:10" customFormat="1" x14ac:dyDescent="0.15">
      <c r="D83" s="3"/>
      <c r="J83" s="3"/>
    </row>
    <row r="84" spans="4:10" customFormat="1" x14ac:dyDescent="0.15">
      <c r="D84" s="3"/>
      <c r="J84" s="3"/>
    </row>
    <row r="85" spans="4:10" customFormat="1" x14ac:dyDescent="0.15">
      <c r="D85" s="3"/>
      <c r="J85" s="3"/>
    </row>
    <row r="86" spans="4:10" customFormat="1" x14ac:dyDescent="0.15">
      <c r="D86" s="3"/>
      <c r="J86" s="3"/>
    </row>
    <row r="87" spans="4:10" customFormat="1" x14ac:dyDescent="0.15">
      <c r="D87" s="3"/>
      <c r="J87" s="3"/>
    </row>
    <row r="88" spans="4:10" customFormat="1" x14ac:dyDescent="0.15">
      <c r="D88" s="3"/>
      <c r="J88" s="3"/>
    </row>
    <row r="89" spans="4:10" customFormat="1" x14ac:dyDescent="0.15">
      <c r="D89" s="3"/>
      <c r="J89" s="3"/>
    </row>
    <row r="90" spans="4:10" customFormat="1" x14ac:dyDescent="0.15">
      <c r="D90" s="3"/>
      <c r="J90" s="3"/>
    </row>
    <row r="91" spans="4:10" customFormat="1" x14ac:dyDescent="0.15">
      <c r="D91" s="3"/>
      <c r="J91" s="3"/>
    </row>
    <row r="92" spans="4:10" customFormat="1" x14ac:dyDescent="0.15">
      <c r="D92" s="3"/>
      <c r="J92" s="3"/>
    </row>
    <row r="93" spans="4:10" customFormat="1" x14ac:dyDescent="0.15">
      <c r="D93" s="3"/>
      <c r="J93" s="3"/>
    </row>
    <row r="94" spans="4:10" customFormat="1" x14ac:dyDescent="0.15">
      <c r="D94" s="3"/>
      <c r="J94" s="3"/>
    </row>
    <row r="95" spans="4:10" customFormat="1" x14ac:dyDescent="0.15">
      <c r="D95" s="3"/>
      <c r="J95" s="3"/>
    </row>
    <row r="96" spans="4:10" customFormat="1" x14ac:dyDescent="0.15">
      <c r="D96" s="3"/>
      <c r="J96" s="3"/>
    </row>
    <row r="97" spans="4:10" customFormat="1" x14ac:dyDescent="0.15">
      <c r="D97" s="3"/>
      <c r="J97" s="3"/>
    </row>
    <row r="98" spans="4:10" customFormat="1" x14ac:dyDescent="0.15">
      <c r="D98" s="3"/>
      <c r="J98" s="3"/>
    </row>
    <row r="99" spans="4:10" customFormat="1" x14ac:dyDescent="0.15">
      <c r="D99" s="3"/>
      <c r="J99" s="3"/>
    </row>
    <row r="100" spans="4:10" customFormat="1" x14ac:dyDescent="0.15">
      <c r="D100" s="3"/>
      <c r="J100" s="3"/>
    </row>
    <row r="101" spans="4:10" customFormat="1" x14ac:dyDescent="0.15">
      <c r="D101" s="3"/>
      <c r="J101" s="3"/>
    </row>
    <row r="102" spans="4:10" customFormat="1" x14ac:dyDescent="0.15">
      <c r="D102" s="3"/>
      <c r="J102" s="3"/>
    </row>
    <row r="103" spans="4:10" customFormat="1" x14ac:dyDescent="0.15">
      <c r="D103" s="3"/>
      <c r="J103" s="3"/>
    </row>
    <row r="104" spans="4:10" customFormat="1" x14ac:dyDescent="0.15">
      <c r="D104" s="3"/>
      <c r="J104" s="3"/>
    </row>
    <row r="105" spans="4:10" customFormat="1" x14ac:dyDescent="0.15">
      <c r="D105" s="3"/>
      <c r="J105" s="3"/>
    </row>
    <row r="106" spans="4:10" customFormat="1" x14ac:dyDescent="0.15">
      <c r="D106" s="3"/>
      <c r="J106" s="3"/>
    </row>
    <row r="107" spans="4:10" customFormat="1" x14ac:dyDescent="0.15">
      <c r="D107" s="3"/>
      <c r="J107" s="3"/>
    </row>
    <row r="108" spans="4:10" customFormat="1" x14ac:dyDescent="0.15">
      <c r="D108" s="3"/>
      <c r="J108" s="3"/>
    </row>
    <row r="109" spans="4:10" customFormat="1" x14ac:dyDescent="0.15">
      <c r="D109" s="3"/>
      <c r="J109" s="3"/>
    </row>
    <row r="110" spans="4:10" customFormat="1" x14ac:dyDescent="0.15">
      <c r="D110" s="3"/>
      <c r="J110" s="3"/>
    </row>
    <row r="111" spans="4:10" customFormat="1" x14ac:dyDescent="0.15">
      <c r="D111" s="3"/>
      <c r="J111" s="3"/>
    </row>
    <row r="112" spans="4:10" customFormat="1" x14ac:dyDescent="0.15">
      <c r="D112" s="3"/>
      <c r="J112" s="3"/>
    </row>
    <row r="113" spans="4:10" customFormat="1" x14ac:dyDescent="0.15">
      <c r="D113" s="3"/>
      <c r="J113" s="3"/>
    </row>
    <row r="114" spans="4:10" customFormat="1" x14ac:dyDescent="0.15">
      <c r="D114" s="3"/>
      <c r="J114" s="3"/>
    </row>
    <row r="115" spans="4:10" customFormat="1" x14ac:dyDescent="0.15">
      <c r="D115" s="3"/>
      <c r="J115" s="3"/>
    </row>
    <row r="116" spans="4:10" customFormat="1" x14ac:dyDescent="0.15">
      <c r="D116" s="3"/>
      <c r="J116" s="3"/>
    </row>
    <row r="117" spans="4:10" customFormat="1" x14ac:dyDescent="0.15">
      <c r="D117" s="3"/>
      <c r="J117" s="3"/>
    </row>
    <row r="118" spans="4:10" customFormat="1" x14ac:dyDescent="0.15">
      <c r="D118" s="3"/>
      <c r="J118" s="3"/>
    </row>
    <row r="119" spans="4:10" customFormat="1" x14ac:dyDescent="0.15">
      <c r="D119" s="3"/>
      <c r="J119" s="3"/>
    </row>
    <row r="120" spans="4:10" customFormat="1" x14ac:dyDescent="0.15">
      <c r="D120" s="3"/>
      <c r="J120" s="3"/>
    </row>
    <row r="121" spans="4:10" customFormat="1" x14ac:dyDescent="0.15">
      <c r="D121" s="3"/>
      <c r="J121" s="3"/>
    </row>
    <row r="122" spans="4:10" customFormat="1" x14ac:dyDescent="0.15">
      <c r="D122" s="3"/>
      <c r="J122" s="3"/>
    </row>
    <row r="123" spans="4:10" customFormat="1" x14ac:dyDescent="0.15">
      <c r="D123" s="3"/>
      <c r="J123" s="3"/>
    </row>
    <row r="124" spans="4:10" customFormat="1" x14ac:dyDescent="0.15">
      <c r="D124" s="3"/>
      <c r="J124" s="3"/>
    </row>
    <row r="125" spans="4:10" customFormat="1" x14ac:dyDescent="0.15">
      <c r="D125" s="3"/>
      <c r="J125" s="3"/>
    </row>
    <row r="126" spans="4:10" customFormat="1" x14ac:dyDescent="0.15">
      <c r="D126" s="3"/>
      <c r="J126" s="3"/>
    </row>
    <row r="127" spans="4:10" customFormat="1" x14ac:dyDescent="0.15">
      <c r="D127" s="3"/>
      <c r="J127" s="3"/>
    </row>
    <row r="128" spans="4:10" customFormat="1" x14ac:dyDescent="0.15">
      <c r="D128" s="3"/>
      <c r="J128" s="3"/>
    </row>
    <row r="129" spans="4:10" customFormat="1" x14ac:dyDescent="0.15">
      <c r="D129" s="3"/>
      <c r="J129" s="3"/>
    </row>
    <row r="130" spans="4:10" customFormat="1" x14ac:dyDescent="0.15">
      <c r="D130" s="3"/>
      <c r="J130" s="3"/>
    </row>
    <row r="131" spans="4:10" customFormat="1" x14ac:dyDescent="0.15">
      <c r="D131" s="3"/>
      <c r="J131" s="3"/>
    </row>
    <row r="132" spans="4:10" customFormat="1" x14ac:dyDescent="0.15">
      <c r="D132" s="3"/>
      <c r="J132" s="3"/>
    </row>
    <row r="133" spans="4:10" customFormat="1" x14ac:dyDescent="0.15">
      <c r="D133" s="3"/>
      <c r="J133" s="3"/>
    </row>
    <row r="134" spans="4:10" customFormat="1" x14ac:dyDescent="0.15">
      <c r="D134" s="3"/>
      <c r="J134" s="3"/>
    </row>
    <row r="135" spans="4:10" customFormat="1" x14ac:dyDescent="0.15">
      <c r="D135" s="3"/>
      <c r="J135" s="3"/>
    </row>
    <row r="136" spans="4:10" customFormat="1" x14ac:dyDescent="0.15">
      <c r="D136" s="3"/>
      <c r="J136" s="3"/>
    </row>
    <row r="137" spans="4:10" customFormat="1" x14ac:dyDescent="0.15">
      <c r="D137" s="3"/>
      <c r="J137" s="3"/>
    </row>
    <row r="138" spans="4:10" customFormat="1" x14ac:dyDescent="0.15">
      <c r="D138" s="3"/>
      <c r="J138" s="3"/>
    </row>
    <row r="139" spans="4:10" customFormat="1" x14ac:dyDescent="0.15">
      <c r="D139" s="3"/>
      <c r="J139" s="3"/>
    </row>
    <row r="140" spans="4:10" customFormat="1" x14ac:dyDescent="0.15">
      <c r="D140" s="3"/>
      <c r="J140" s="3"/>
    </row>
    <row r="141" spans="4:10" customFormat="1" x14ac:dyDescent="0.15">
      <c r="D141" s="3"/>
      <c r="J141" s="3"/>
    </row>
    <row r="142" spans="4:10" customFormat="1" x14ac:dyDescent="0.15">
      <c r="D142" s="3"/>
      <c r="J142" s="3"/>
    </row>
    <row r="143" spans="4:10" customFormat="1" x14ac:dyDescent="0.15">
      <c r="D143" s="3"/>
      <c r="J143" s="3"/>
    </row>
    <row r="144" spans="4:10" customFormat="1" x14ac:dyDescent="0.15">
      <c r="D144" s="3"/>
      <c r="J144" s="3"/>
    </row>
    <row r="145" spans="4:10" customFormat="1" x14ac:dyDescent="0.15">
      <c r="D145" s="3"/>
      <c r="J145" s="3"/>
    </row>
    <row r="146" spans="4:10" customFormat="1" x14ac:dyDescent="0.15">
      <c r="D146" s="3"/>
      <c r="J146" s="3"/>
    </row>
    <row r="147" spans="4:10" customFormat="1" x14ac:dyDescent="0.15">
      <c r="D147" s="3"/>
      <c r="J147" s="3"/>
    </row>
    <row r="148" spans="4:10" customFormat="1" x14ac:dyDescent="0.15">
      <c r="D148" s="3"/>
      <c r="J148" s="3"/>
    </row>
    <row r="149" spans="4:10" customFormat="1" x14ac:dyDescent="0.15">
      <c r="D149" s="3"/>
      <c r="J149" s="3"/>
    </row>
    <row r="150" spans="4:10" customFormat="1" x14ac:dyDescent="0.15">
      <c r="D150" s="3"/>
      <c r="J150" s="3"/>
    </row>
    <row r="151" spans="4:10" customFormat="1" x14ac:dyDescent="0.15">
      <c r="D151" s="3"/>
      <c r="J151" s="3"/>
    </row>
    <row r="152" spans="4:10" customFormat="1" x14ac:dyDescent="0.15">
      <c r="D152" s="3"/>
      <c r="J152" s="3"/>
    </row>
    <row r="153" spans="4:10" customFormat="1" x14ac:dyDescent="0.15">
      <c r="D153" s="3"/>
      <c r="J153" s="3"/>
    </row>
    <row r="154" spans="4:10" customFormat="1" x14ac:dyDescent="0.15">
      <c r="D154" s="3"/>
      <c r="J154" s="3"/>
    </row>
    <row r="155" spans="4:10" customFormat="1" x14ac:dyDescent="0.15">
      <c r="D155" s="3"/>
      <c r="J155" s="3"/>
    </row>
    <row r="156" spans="4:10" customFormat="1" x14ac:dyDescent="0.15">
      <c r="D156" s="3"/>
      <c r="J156" s="3"/>
    </row>
    <row r="157" spans="4:10" customFormat="1" x14ac:dyDescent="0.15">
      <c r="D157" s="3"/>
      <c r="J157" s="3"/>
    </row>
    <row r="158" spans="4:10" customFormat="1" x14ac:dyDescent="0.15">
      <c r="D158" s="3"/>
      <c r="J158" s="3"/>
    </row>
    <row r="159" spans="4:10" customFormat="1" x14ac:dyDescent="0.15">
      <c r="D159" s="3"/>
      <c r="J159" s="3"/>
    </row>
    <row r="160" spans="4:10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</sheetData>
  <mergeCells count="2">
    <mergeCell ref="E4:I4"/>
    <mergeCell ref="K4:O4"/>
  </mergeCells>
  <conditionalFormatting sqref="G1:G2 G102:G65536">
    <cfRule type="cellIs" dxfId="13" priority="4" stopIfTrue="1" operator="greaterThan">
      <formula>$J$2</formula>
    </cfRule>
  </conditionalFormatting>
  <conditionalFormatting sqref="G3">
    <cfRule type="cellIs" dxfId="12" priority="3" stopIfTrue="1" operator="greaterThan">
      <formula>$J$2</formula>
    </cfRule>
  </conditionalFormatting>
  <conditionalFormatting sqref="I8:I198">
    <cfRule type="cellIs" dxfId="11" priority="2" stopIfTrue="1" operator="greaterThan">
      <formula>$J$3</formula>
    </cfRule>
  </conditionalFormatting>
  <conditionalFormatting sqref="I6:I7">
    <cfRule type="cellIs" dxfId="10" priority="1" stopIfTrue="1" operator="greaterThan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1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 enableFormatConditionsCalculation="0">
    <pageSetUpPr fitToPage="1"/>
  </sheetPr>
  <dimension ref="A1:DJ536"/>
  <sheetViews>
    <sheetView showGridLines="0" workbookViewId="0">
      <pane xSplit="3" ySplit="5" topLeftCell="D6" activePane="bottomRight" state="frozen"/>
      <selection sqref="A1:O1"/>
      <selection pane="topRight" sqref="A1:O1"/>
      <selection pane="bottomLeft" sqref="A1:O1"/>
      <selection pane="bottomRight"/>
    </sheetView>
  </sheetViews>
  <sheetFormatPr baseColWidth="10" defaultColWidth="8.83203125" defaultRowHeight="13" x14ac:dyDescent="0.15"/>
  <cols>
    <col min="1" max="1" width="7.83203125" style="43" customWidth="1"/>
    <col min="2" max="2" width="11.33203125" style="43" customWidth="1"/>
    <col min="3" max="3" width="61.33203125" style="43" customWidth="1"/>
    <col min="4" max="4" width="0.6640625" style="117" customWidth="1"/>
    <col min="5" max="7" width="7.5" style="44" customWidth="1"/>
    <col min="8" max="8" width="7.5" style="45" customWidth="1"/>
    <col min="9" max="9" width="7.5" style="71" customWidth="1"/>
    <col min="10" max="10" width="0.6640625" style="121" customWidth="1"/>
    <col min="11" max="12" width="7.5" style="115" customWidth="1"/>
    <col min="13" max="13" width="7.5" style="45" customWidth="1"/>
    <col min="14" max="14" width="7.5" style="44" customWidth="1"/>
    <col min="15" max="15" width="7.5" style="46" customWidth="1"/>
    <col min="16" max="18" width="6.1640625" style="46" customWidth="1"/>
    <col min="19" max="19" width="6.1640625" style="43" customWidth="1"/>
    <col min="20" max="16384" width="8.83203125" style="43"/>
  </cols>
  <sheetData>
    <row r="1" spans="1:114" s="38" customFormat="1" ht="18" x14ac:dyDescent="0.2">
      <c r="A1" s="106" t="str">
        <f>Содержание!A2</f>
        <v>Понедельник, 1 июня</v>
      </c>
      <c r="B1" s="37"/>
      <c r="D1" s="116"/>
      <c r="E1" s="39"/>
      <c r="F1" s="40"/>
      <c r="G1" s="40"/>
      <c r="H1" s="40" t="s">
        <v>27</v>
      </c>
      <c r="I1" s="70"/>
      <c r="J1" s="120"/>
      <c r="K1" s="112"/>
      <c r="L1" s="112"/>
      <c r="M1" s="41"/>
      <c r="N1" s="40"/>
      <c r="O1" s="42"/>
      <c r="P1" s="42"/>
      <c r="Q1" s="42"/>
      <c r="R1" s="42"/>
    </row>
    <row r="2" spans="1:114" ht="16" x14ac:dyDescent="0.2">
      <c r="A2" s="38" t="s">
        <v>269</v>
      </c>
      <c r="F2" s="44" t="s">
        <v>35</v>
      </c>
      <c r="I2" s="189">
        <f>J2</f>
        <v>2.293903985</v>
      </c>
      <c r="J2" s="232">
        <f>help1_3!B26</f>
        <v>2.293903985</v>
      </c>
      <c r="K2" s="119" t="s">
        <v>171</v>
      </c>
      <c r="L2" s="113"/>
    </row>
    <row r="3" spans="1:114" s="47" customFormat="1" ht="15" customHeight="1" thickBot="1" x14ac:dyDescent="0.2">
      <c r="D3" s="118"/>
      <c r="E3" s="44"/>
      <c r="F3" s="44" t="s">
        <v>35</v>
      </c>
      <c r="G3" s="44"/>
      <c r="H3" s="45"/>
      <c r="I3" s="201">
        <f>J3</f>
        <v>2.6436939769999999</v>
      </c>
      <c r="J3" s="232">
        <f>help1_3!I26</f>
        <v>2.6436939769999999</v>
      </c>
      <c r="K3" s="113" t="s">
        <v>414</v>
      </c>
      <c r="L3" s="114"/>
      <c r="M3" s="49"/>
      <c r="N3" s="48"/>
      <c r="O3" s="50"/>
      <c r="P3" s="50"/>
      <c r="Q3" s="50"/>
      <c r="R3" s="50"/>
    </row>
    <row r="4" spans="1:114" ht="15" thickTop="1" thickBot="1" x14ac:dyDescent="0.2">
      <c r="A4" s="214"/>
      <c r="B4" s="215"/>
      <c r="C4" s="215"/>
      <c r="D4" s="221"/>
      <c r="E4" s="259" t="s">
        <v>65</v>
      </c>
      <c r="F4" s="259"/>
      <c r="G4" s="259"/>
      <c r="H4" s="259"/>
      <c r="I4" s="259"/>
      <c r="J4" s="224"/>
      <c r="K4" s="259" t="s">
        <v>64</v>
      </c>
      <c r="L4" s="259"/>
      <c r="M4" s="259"/>
      <c r="N4" s="259"/>
      <c r="O4" s="260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</row>
    <row r="5" spans="1:114" s="52" customFormat="1" ht="26" x14ac:dyDescent="0.15">
      <c r="A5" s="216" t="s">
        <v>59</v>
      </c>
      <c r="B5" s="217" t="s">
        <v>60</v>
      </c>
      <c r="C5" s="217" t="s">
        <v>61</v>
      </c>
      <c r="D5" s="222"/>
      <c r="E5" s="226" t="s">
        <v>150</v>
      </c>
      <c r="F5" s="218" t="s">
        <v>25</v>
      </c>
      <c r="G5" s="218" t="s">
        <v>56</v>
      </c>
      <c r="H5" s="219" t="s">
        <v>2</v>
      </c>
      <c r="I5" s="219" t="s">
        <v>279</v>
      </c>
      <c r="J5" s="225"/>
      <c r="K5" s="226" t="s">
        <v>150</v>
      </c>
      <c r="L5" s="218" t="s">
        <v>25</v>
      </c>
      <c r="M5" s="218" t="s">
        <v>56</v>
      </c>
      <c r="N5" s="219" t="s">
        <v>2</v>
      </c>
      <c r="O5" s="228" t="s">
        <v>279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</row>
    <row r="6" spans="1:114" customFormat="1" x14ac:dyDescent="0.15">
      <c r="A6" s="150">
        <v>0.20833333333333334</v>
      </c>
      <c r="B6" s="129">
        <v>0.22159722222222222</v>
      </c>
      <c r="C6" s="124" t="s">
        <v>443</v>
      </c>
      <c r="D6" s="73"/>
      <c r="E6" s="156">
        <v>8.6861308079999997</v>
      </c>
      <c r="F6" s="124">
        <v>9.3601753209999998</v>
      </c>
      <c r="G6" s="124">
        <v>5.426736827</v>
      </c>
      <c r="H6" s="124">
        <v>5.4783989589999997</v>
      </c>
      <c r="I6" s="124">
        <v>5.8982700430000001</v>
      </c>
      <c r="J6" s="73"/>
      <c r="K6" s="156">
        <v>0.20326386399999999</v>
      </c>
      <c r="L6" s="124">
        <v>0.18193898999999999</v>
      </c>
      <c r="M6" s="124">
        <v>0.16147281899999999</v>
      </c>
      <c r="N6" s="124">
        <v>0.194979444</v>
      </c>
      <c r="O6" s="126">
        <v>0.24505174699999999</v>
      </c>
    </row>
    <row r="7" spans="1:114" customFormat="1" x14ac:dyDescent="0.15">
      <c r="A7" s="151">
        <v>0.22159722222222222</v>
      </c>
      <c r="B7" s="130">
        <v>0.23186342592592593</v>
      </c>
      <c r="C7" s="125" t="s">
        <v>444</v>
      </c>
      <c r="D7" s="73"/>
      <c r="E7" s="157">
        <v>5.3773543769999996</v>
      </c>
      <c r="F7" s="125">
        <v>7.829499481</v>
      </c>
      <c r="G7" s="125">
        <v>4.1613216709999996</v>
      </c>
      <c r="H7" s="125">
        <v>4.6903860330000002</v>
      </c>
      <c r="I7" s="125">
        <v>5.0446635349999998</v>
      </c>
      <c r="J7" s="73"/>
      <c r="K7" s="157">
        <v>0.13906447799999999</v>
      </c>
      <c r="L7" s="125">
        <v>0.16310955699999999</v>
      </c>
      <c r="M7" s="125">
        <v>0.13994219999999999</v>
      </c>
      <c r="N7" s="125">
        <v>0.18962889999999999</v>
      </c>
      <c r="O7" s="127">
        <v>0.238037047</v>
      </c>
    </row>
    <row r="8" spans="1:114" customFormat="1" x14ac:dyDescent="0.15">
      <c r="A8" s="150">
        <v>0.23238425925925923</v>
      </c>
      <c r="B8" s="129">
        <v>0.24755787037037036</v>
      </c>
      <c r="C8" s="124" t="s">
        <v>445</v>
      </c>
      <c r="D8" s="73"/>
      <c r="E8" s="156">
        <v>6.9122846500000001</v>
      </c>
      <c r="F8" s="124">
        <v>5.6599525130000004</v>
      </c>
      <c r="G8" s="124">
        <v>4.091916307</v>
      </c>
      <c r="H8" s="124">
        <v>3.762031066</v>
      </c>
      <c r="I8" s="124">
        <v>3.968365951</v>
      </c>
      <c r="J8" s="73"/>
      <c r="K8" s="156">
        <v>0.20512290699999999</v>
      </c>
      <c r="L8" s="124">
        <v>0.12835323800000001</v>
      </c>
      <c r="M8" s="124">
        <v>0.15730628499999999</v>
      </c>
      <c r="N8" s="124">
        <v>0.167965216</v>
      </c>
      <c r="O8" s="126">
        <v>0.209635406</v>
      </c>
    </row>
    <row r="9" spans="1:114" customFormat="1" x14ac:dyDescent="0.15">
      <c r="A9" s="151">
        <v>0.24755787037037036</v>
      </c>
      <c r="B9" s="130">
        <v>0.24908564814814815</v>
      </c>
      <c r="C9" s="125" t="s">
        <v>446</v>
      </c>
      <c r="D9" s="73"/>
      <c r="E9" s="157">
        <v>4.548575885</v>
      </c>
      <c r="F9" s="125">
        <v>5.8522431089999998</v>
      </c>
      <c r="G9" s="125">
        <v>2.986472553</v>
      </c>
      <c r="H9" s="125">
        <v>2.718595165</v>
      </c>
      <c r="I9" s="125">
        <v>2.8323065559999998</v>
      </c>
      <c r="J9" s="73"/>
      <c r="K9" s="157">
        <v>0.14884362300000001</v>
      </c>
      <c r="L9" s="125">
        <v>0.13662880499999999</v>
      </c>
      <c r="M9" s="125">
        <v>0.12967288699999999</v>
      </c>
      <c r="N9" s="125">
        <v>0.13750767</v>
      </c>
      <c r="O9" s="127">
        <v>0.16970478999999999</v>
      </c>
    </row>
    <row r="10" spans="1:114" customFormat="1" x14ac:dyDescent="0.15">
      <c r="A10" s="150">
        <v>0.24908564814814815</v>
      </c>
      <c r="B10" s="129">
        <v>0.24937500000000001</v>
      </c>
      <c r="C10" s="124" t="s">
        <v>447</v>
      </c>
      <c r="D10" s="73"/>
      <c r="E10" s="156">
        <v>3.1845297979999998</v>
      </c>
      <c r="F10" s="124">
        <v>5.151118737</v>
      </c>
      <c r="G10" s="124">
        <v>2.1400592679999999</v>
      </c>
      <c r="H10" s="124">
        <v>2.0544155179999999</v>
      </c>
      <c r="I10" s="124">
        <v>2.0972930920000001</v>
      </c>
      <c r="J10" s="73"/>
      <c r="K10" s="156">
        <v>0.103996062</v>
      </c>
      <c r="L10" s="124">
        <v>0.12121568000000001</v>
      </c>
      <c r="M10" s="124">
        <v>9.4040187999999997E-2</v>
      </c>
      <c r="N10" s="124">
        <v>0.10500051000000001</v>
      </c>
      <c r="O10" s="126">
        <v>0.12708707699999999</v>
      </c>
    </row>
    <row r="11" spans="1:114" customFormat="1" x14ac:dyDescent="0.15">
      <c r="A11" s="151">
        <v>0.24937500000000001</v>
      </c>
      <c r="B11" s="130">
        <v>0.26346064814814812</v>
      </c>
      <c r="C11" s="125" t="s">
        <v>443</v>
      </c>
      <c r="D11" s="73"/>
      <c r="E11" s="157">
        <v>6.0241646170000003</v>
      </c>
      <c r="F11" s="125">
        <v>6.0620575429999999</v>
      </c>
      <c r="G11" s="125">
        <v>4.3394137759999998</v>
      </c>
      <c r="H11" s="125">
        <v>4.493095512</v>
      </c>
      <c r="I11" s="125">
        <v>4.707626447</v>
      </c>
      <c r="J11" s="73"/>
      <c r="K11" s="157">
        <v>0.23160209600000001</v>
      </c>
      <c r="L11" s="125">
        <v>0.127065979</v>
      </c>
      <c r="M11" s="125">
        <v>0.215197428</v>
      </c>
      <c r="N11" s="125">
        <v>0.25411368899999998</v>
      </c>
      <c r="O11" s="127">
        <v>0.32257824499999999</v>
      </c>
    </row>
    <row r="12" spans="1:114" customFormat="1" x14ac:dyDescent="0.15">
      <c r="A12" s="150">
        <v>0.2644097222222222</v>
      </c>
      <c r="B12" s="129">
        <v>0.26791666666666664</v>
      </c>
      <c r="C12" s="124" t="s">
        <v>448</v>
      </c>
      <c r="D12" s="73"/>
      <c r="E12" s="156">
        <v>4.7280694719999996</v>
      </c>
      <c r="F12" s="124">
        <v>4.793641257</v>
      </c>
      <c r="G12" s="124">
        <v>3.5762916969999998</v>
      </c>
      <c r="H12" s="124">
        <v>4.5685971920000004</v>
      </c>
      <c r="I12" s="124">
        <v>4.8095215150000001</v>
      </c>
      <c r="J12" s="73"/>
      <c r="K12" s="156">
        <v>0.21602188899999999</v>
      </c>
      <c r="L12" s="124">
        <v>0.12121568000000001</v>
      </c>
      <c r="M12" s="124">
        <v>0.20822254500000001</v>
      </c>
      <c r="N12" s="124">
        <v>0.28602160900000001</v>
      </c>
      <c r="O12" s="126">
        <v>0.36441033900000003</v>
      </c>
    </row>
    <row r="13" spans="1:114" customFormat="1" x14ac:dyDescent="0.15">
      <c r="A13" s="151">
        <v>0.26947916666666666</v>
      </c>
      <c r="B13" s="130">
        <v>0.2732060185185185</v>
      </c>
      <c r="C13" s="125" t="s">
        <v>193</v>
      </c>
      <c r="D13" s="73"/>
      <c r="E13" s="157">
        <v>4.5072083569999997</v>
      </c>
      <c r="F13" s="125">
        <v>3.3297522169999998</v>
      </c>
      <c r="G13" s="125">
        <v>3.0797373970000002</v>
      </c>
      <c r="H13" s="125">
        <v>4.0312355689999997</v>
      </c>
      <c r="I13" s="125">
        <v>4.295299076</v>
      </c>
      <c r="J13" s="73"/>
      <c r="K13" s="157">
        <v>0.21767358000000001</v>
      </c>
      <c r="L13" s="125">
        <v>9.5376617999999996E-2</v>
      </c>
      <c r="M13" s="125">
        <v>0.19086041300000001</v>
      </c>
      <c r="N13" s="125">
        <v>0.26653152099999999</v>
      </c>
      <c r="O13" s="127">
        <v>0.33885833900000001</v>
      </c>
    </row>
    <row r="14" spans="1:114" customFormat="1" x14ac:dyDescent="0.15">
      <c r="A14" s="150">
        <v>0.2732060185185185</v>
      </c>
      <c r="B14" s="129">
        <v>0.2747337962962963</v>
      </c>
      <c r="C14" s="124" t="s">
        <v>446</v>
      </c>
      <c r="D14" s="73"/>
      <c r="E14" s="156">
        <v>4.2064879910000004</v>
      </c>
      <c r="F14" s="124">
        <v>2.9727845629999998</v>
      </c>
      <c r="G14" s="124">
        <v>2.6271967279999999</v>
      </c>
      <c r="H14" s="124">
        <v>3.3570529140000001</v>
      </c>
      <c r="I14" s="124">
        <v>3.5817082899999999</v>
      </c>
      <c r="J14" s="73"/>
      <c r="K14" s="156">
        <v>0.21667942300000001</v>
      </c>
      <c r="L14" s="124">
        <v>8.8916853000000004E-2</v>
      </c>
      <c r="M14" s="124">
        <v>0.174651693</v>
      </c>
      <c r="N14" s="124">
        <v>0.241675315</v>
      </c>
      <c r="O14" s="126">
        <v>0.30627122000000001</v>
      </c>
    </row>
    <row r="15" spans="1:114" customFormat="1" x14ac:dyDescent="0.15">
      <c r="A15" s="151">
        <v>0.27489583333333334</v>
      </c>
      <c r="B15" s="130">
        <v>0.27586805555555555</v>
      </c>
      <c r="C15" s="125" t="s">
        <v>443</v>
      </c>
      <c r="D15" s="73"/>
      <c r="E15" s="157">
        <v>4.1159596909999996</v>
      </c>
      <c r="F15" s="125">
        <v>2.9961435289999998</v>
      </c>
      <c r="G15" s="125">
        <v>2.5281979419999998</v>
      </c>
      <c r="H15" s="125">
        <v>3.40928517</v>
      </c>
      <c r="I15" s="125">
        <v>3.647784455</v>
      </c>
      <c r="J15" s="73"/>
      <c r="K15" s="157">
        <v>0.21667942300000001</v>
      </c>
      <c r="L15" s="125">
        <v>8.8916853000000004E-2</v>
      </c>
      <c r="M15" s="125">
        <v>0.168407745</v>
      </c>
      <c r="N15" s="125">
        <v>0.247157819</v>
      </c>
      <c r="O15" s="127">
        <v>0.31345892199999997</v>
      </c>
    </row>
    <row r="16" spans="1:114" customFormat="1" x14ac:dyDescent="0.15">
      <c r="A16" s="150">
        <v>0.27586805555555555</v>
      </c>
      <c r="B16" s="129">
        <v>0.27925925925925926</v>
      </c>
      <c r="C16" s="124" t="s">
        <v>449</v>
      </c>
      <c r="D16" s="73"/>
      <c r="E16" s="156">
        <v>4.469717267</v>
      </c>
      <c r="F16" s="124">
        <v>2.7683482050000001</v>
      </c>
      <c r="G16" s="124">
        <v>2.7697744100000001</v>
      </c>
      <c r="H16" s="124">
        <v>3.7399222089999999</v>
      </c>
      <c r="I16" s="124">
        <v>3.9654769440000002</v>
      </c>
      <c r="J16" s="73"/>
      <c r="K16" s="156">
        <v>0.23581361100000001</v>
      </c>
      <c r="L16" s="124">
        <v>8.8916853000000004E-2</v>
      </c>
      <c r="M16" s="124">
        <v>0.18601076599999999</v>
      </c>
      <c r="N16" s="124">
        <v>0.27417282300000001</v>
      </c>
      <c r="O16" s="126">
        <v>0.342269092</v>
      </c>
    </row>
    <row r="17" spans="1:15" customFormat="1" x14ac:dyDescent="0.15">
      <c r="A17" s="151">
        <v>0.27974537037037034</v>
      </c>
      <c r="B17" s="130">
        <v>0.28317129629629628</v>
      </c>
      <c r="C17" s="125" t="s">
        <v>445</v>
      </c>
      <c r="D17" s="73"/>
      <c r="E17" s="157">
        <v>5.0517369680000002</v>
      </c>
      <c r="F17" s="125">
        <v>2.8343835259999999</v>
      </c>
      <c r="G17" s="125">
        <v>3.4734457280000002</v>
      </c>
      <c r="H17" s="125">
        <v>3.7308140559999998</v>
      </c>
      <c r="I17" s="125">
        <v>3.9280657149999998</v>
      </c>
      <c r="J17" s="73"/>
      <c r="K17" s="157">
        <v>0.300155952</v>
      </c>
      <c r="L17" s="125">
        <v>0.106377711</v>
      </c>
      <c r="M17" s="125">
        <v>0.25187790300000001</v>
      </c>
      <c r="N17" s="125">
        <v>0.292258403</v>
      </c>
      <c r="O17" s="127">
        <v>0.35606896599999999</v>
      </c>
    </row>
    <row r="18" spans="1:15" customFormat="1" x14ac:dyDescent="0.15">
      <c r="A18" s="150">
        <v>0.28472222222222221</v>
      </c>
      <c r="B18" s="129">
        <v>0.28793981481481484</v>
      </c>
      <c r="C18" s="124" t="s">
        <v>450</v>
      </c>
      <c r="D18" s="73"/>
      <c r="E18" s="156">
        <v>4.9886283100000002</v>
      </c>
      <c r="F18" s="124">
        <v>5.6456839089999997</v>
      </c>
      <c r="G18" s="124">
        <v>3.4456132300000002</v>
      </c>
      <c r="H18" s="124">
        <v>4.7495722479999998</v>
      </c>
      <c r="I18" s="124">
        <v>4.9729138300000004</v>
      </c>
      <c r="J18" s="73"/>
      <c r="K18" s="156">
        <v>0.290854997</v>
      </c>
      <c r="L18" s="124">
        <v>0.225824622</v>
      </c>
      <c r="M18" s="124">
        <v>0.25194161300000001</v>
      </c>
      <c r="N18" s="124">
        <v>0.37850174800000003</v>
      </c>
      <c r="O18" s="126">
        <v>0.45408216699999998</v>
      </c>
    </row>
    <row r="19" spans="1:15" customFormat="1" x14ac:dyDescent="0.15">
      <c r="A19" s="151">
        <v>0.28793981481481484</v>
      </c>
      <c r="B19" s="130">
        <v>0.28878472222222223</v>
      </c>
      <c r="C19" s="125" t="s">
        <v>447</v>
      </c>
      <c r="D19" s="73"/>
      <c r="E19" s="157">
        <v>3.8769981050000002</v>
      </c>
      <c r="F19" s="125">
        <v>4.7144873010000001</v>
      </c>
      <c r="G19" s="125">
        <v>2.7154064870000001</v>
      </c>
      <c r="H19" s="125">
        <v>3.9038194659999998</v>
      </c>
      <c r="I19" s="125">
        <v>4.3772872380000001</v>
      </c>
      <c r="J19" s="73"/>
      <c r="K19" s="157">
        <v>0.22243638900000001</v>
      </c>
      <c r="L19" s="125">
        <v>0.18970298799999999</v>
      </c>
      <c r="M19" s="125">
        <v>0.200325749</v>
      </c>
      <c r="N19" s="125">
        <v>0.31236865000000003</v>
      </c>
      <c r="O19" s="127">
        <v>0.39895197900000001</v>
      </c>
    </row>
    <row r="20" spans="1:15" customFormat="1" x14ac:dyDescent="0.15">
      <c r="A20" s="150">
        <v>0.28878472222222223</v>
      </c>
      <c r="B20" s="129">
        <v>0.28907407407407409</v>
      </c>
      <c r="C20" s="124" t="s">
        <v>451</v>
      </c>
      <c r="D20" s="73"/>
      <c r="E20" s="156">
        <v>3.8769981050000002</v>
      </c>
      <c r="F20" s="124">
        <v>4.7144873010000001</v>
      </c>
      <c r="G20" s="124">
        <v>2.7154064870000001</v>
      </c>
      <c r="H20" s="124">
        <v>3.9038194659999998</v>
      </c>
      <c r="I20" s="124">
        <v>4.3772872380000001</v>
      </c>
      <c r="J20" s="73"/>
      <c r="K20" s="156">
        <v>0.22243638900000001</v>
      </c>
      <c r="L20" s="124">
        <v>0.18970298799999999</v>
      </c>
      <c r="M20" s="124">
        <v>0.200325749</v>
      </c>
      <c r="N20" s="124">
        <v>0.31236865000000003</v>
      </c>
      <c r="O20" s="126">
        <v>0.39895197900000001</v>
      </c>
    </row>
    <row r="21" spans="1:15" customFormat="1" x14ac:dyDescent="0.15">
      <c r="A21" s="151">
        <v>0.28907407407407409</v>
      </c>
      <c r="B21" s="130">
        <v>0.29030092592592593</v>
      </c>
      <c r="C21" s="125" t="s">
        <v>446</v>
      </c>
      <c r="D21" s="73"/>
      <c r="E21" s="157">
        <v>2.9835962989999998</v>
      </c>
      <c r="F21" s="125">
        <v>0.979118618</v>
      </c>
      <c r="G21" s="125">
        <v>1.904482988</v>
      </c>
      <c r="H21" s="125">
        <v>2.8053464400000001</v>
      </c>
      <c r="I21" s="125">
        <v>3.2175125109999998</v>
      </c>
      <c r="J21" s="73"/>
      <c r="K21" s="157">
        <v>0.17541043000000001</v>
      </c>
      <c r="L21" s="125">
        <v>3.7113597999999998E-2</v>
      </c>
      <c r="M21" s="125">
        <v>0.141393871</v>
      </c>
      <c r="N21" s="125">
        <v>0.22649931400000001</v>
      </c>
      <c r="O21" s="127">
        <v>0.29694635699999999</v>
      </c>
    </row>
    <row r="22" spans="1:15" customFormat="1" x14ac:dyDescent="0.15">
      <c r="A22" s="150">
        <v>0.29030092592592593</v>
      </c>
      <c r="B22" s="129">
        <v>0.29099537037037038</v>
      </c>
      <c r="C22" s="124" t="s">
        <v>452</v>
      </c>
      <c r="D22" s="73"/>
      <c r="E22" s="156">
        <v>4.7016903990000003</v>
      </c>
      <c r="F22" s="124">
        <v>6.2386178809999997</v>
      </c>
      <c r="G22" s="124">
        <v>2.7509525520000002</v>
      </c>
      <c r="H22" s="124">
        <v>4.0800157700000002</v>
      </c>
      <c r="I22" s="124">
        <v>4.1376320550000001</v>
      </c>
      <c r="J22" s="73"/>
      <c r="K22" s="156">
        <v>0.27318509099999999</v>
      </c>
      <c r="L22" s="124">
        <v>0.236557299</v>
      </c>
      <c r="M22" s="124">
        <v>0.200508555</v>
      </c>
      <c r="N22" s="124">
        <v>0.32293994199999998</v>
      </c>
      <c r="O22" s="126">
        <v>0.37517617199999997</v>
      </c>
    </row>
    <row r="23" spans="1:15" customFormat="1" x14ac:dyDescent="0.15">
      <c r="A23" s="151">
        <v>0.29099537037037038</v>
      </c>
      <c r="B23" s="130">
        <v>0.30981481481481482</v>
      </c>
      <c r="C23" s="125" t="s">
        <v>443</v>
      </c>
      <c r="D23" s="73"/>
      <c r="E23" s="157">
        <v>4.0184903070000004</v>
      </c>
      <c r="F23" s="125">
        <v>3.4226865549999999</v>
      </c>
      <c r="G23" s="125">
        <v>3.1751538419999998</v>
      </c>
      <c r="H23" s="125">
        <v>4.4303235259999996</v>
      </c>
      <c r="I23" s="125">
        <v>4.8386666869999999</v>
      </c>
      <c r="J23" s="73"/>
      <c r="K23" s="157">
        <v>0.26082356099999998</v>
      </c>
      <c r="L23" s="125">
        <v>0.14772065400000001</v>
      </c>
      <c r="M23" s="125">
        <v>0.24297796399999999</v>
      </c>
      <c r="N23" s="125">
        <v>0.36662078199999998</v>
      </c>
      <c r="O23" s="127">
        <v>0.45458429099999997</v>
      </c>
    </row>
    <row r="24" spans="1:15" customFormat="1" x14ac:dyDescent="0.15">
      <c r="A24" s="150">
        <v>0.30981481481481482</v>
      </c>
      <c r="B24" s="129">
        <v>0.31356481481481485</v>
      </c>
      <c r="C24" s="124" t="s">
        <v>448</v>
      </c>
      <c r="D24" s="73"/>
      <c r="E24" s="156">
        <v>2.9367718190000001</v>
      </c>
      <c r="F24" s="124">
        <v>3.0819602530000001</v>
      </c>
      <c r="G24" s="124">
        <v>2.865534373</v>
      </c>
      <c r="H24" s="124">
        <v>3.4351617339999998</v>
      </c>
      <c r="I24" s="124">
        <v>3.733520747</v>
      </c>
      <c r="J24" s="73"/>
      <c r="K24" s="156">
        <v>0.19971338599999999</v>
      </c>
      <c r="L24" s="124">
        <v>0.13616994599999999</v>
      </c>
      <c r="M24" s="124">
        <v>0.223743207</v>
      </c>
      <c r="N24" s="124">
        <v>0.29188455899999999</v>
      </c>
      <c r="O24" s="126">
        <v>0.360381226</v>
      </c>
    </row>
    <row r="25" spans="1:15" customFormat="1" x14ac:dyDescent="0.15">
      <c r="A25" s="151">
        <v>0.31356481481481485</v>
      </c>
      <c r="B25" s="130">
        <v>0.31774305555555554</v>
      </c>
      <c r="C25" s="125" t="s">
        <v>193</v>
      </c>
      <c r="D25" s="73"/>
      <c r="E25" s="157">
        <v>2.5444218319999998</v>
      </c>
      <c r="F25" s="125">
        <v>3.3343530110000001</v>
      </c>
      <c r="G25" s="125">
        <v>2.098065724</v>
      </c>
      <c r="H25" s="125">
        <v>2.9489843329999998</v>
      </c>
      <c r="I25" s="125">
        <v>3.196594642</v>
      </c>
      <c r="J25" s="73"/>
      <c r="K25" s="157">
        <v>0.17857456999999999</v>
      </c>
      <c r="L25" s="125">
        <v>0.13616994599999999</v>
      </c>
      <c r="M25" s="125">
        <v>0.16716514599999999</v>
      </c>
      <c r="N25" s="125">
        <v>0.257925927</v>
      </c>
      <c r="O25" s="127">
        <v>0.31642946999999999</v>
      </c>
    </row>
    <row r="26" spans="1:15" customFormat="1" x14ac:dyDescent="0.15">
      <c r="A26" s="150">
        <v>0.31774305555555554</v>
      </c>
      <c r="B26" s="129">
        <v>0.31806712962962963</v>
      </c>
      <c r="C26" s="124" t="s">
        <v>451</v>
      </c>
      <c r="D26" s="73"/>
      <c r="E26" s="156">
        <v>2.6415058980000001</v>
      </c>
      <c r="F26" s="124">
        <v>3.1245274799999998</v>
      </c>
      <c r="G26" s="124">
        <v>1.8890291400000001</v>
      </c>
      <c r="H26" s="124">
        <v>2.9272005860000001</v>
      </c>
      <c r="I26" s="124">
        <v>3.2255668129999999</v>
      </c>
      <c r="J26" s="73"/>
      <c r="K26" s="156">
        <v>0.18492423799999999</v>
      </c>
      <c r="L26" s="124">
        <v>0.13616994599999999</v>
      </c>
      <c r="M26" s="124">
        <v>0.14868498399999999</v>
      </c>
      <c r="N26" s="124">
        <v>0.256699275</v>
      </c>
      <c r="O26" s="126">
        <v>0.31766566499999999</v>
      </c>
    </row>
    <row r="27" spans="1:15" customFormat="1" x14ac:dyDescent="0.15">
      <c r="A27" s="151">
        <v>0.31806712962962963</v>
      </c>
      <c r="B27" s="130">
        <v>0.31928240740740738</v>
      </c>
      <c r="C27" s="125" t="s">
        <v>446</v>
      </c>
      <c r="D27" s="73"/>
      <c r="E27" s="157">
        <v>2.056666506</v>
      </c>
      <c r="F27" s="125">
        <v>1.6229186019999999</v>
      </c>
      <c r="G27" s="125">
        <v>1.821193681</v>
      </c>
      <c r="H27" s="125">
        <v>2.600784848</v>
      </c>
      <c r="I27" s="125">
        <v>2.9609332049999999</v>
      </c>
      <c r="J27" s="73"/>
      <c r="K27" s="157">
        <v>0.14493503199999999</v>
      </c>
      <c r="L27" s="125">
        <v>7.0884848E-2</v>
      </c>
      <c r="M27" s="125">
        <v>0.14306549599999999</v>
      </c>
      <c r="N27" s="125">
        <v>0.22847262500000001</v>
      </c>
      <c r="O27" s="127">
        <v>0.29123106999999998</v>
      </c>
    </row>
    <row r="28" spans="1:15" customFormat="1" x14ac:dyDescent="0.15">
      <c r="A28" s="150">
        <v>0.31928240740740738</v>
      </c>
      <c r="B28" s="129">
        <v>0.31982638888888887</v>
      </c>
      <c r="C28" s="124" t="s">
        <v>453</v>
      </c>
      <c r="D28" s="73"/>
      <c r="E28" s="156">
        <v>2.4213633560000001</v>
      </c>
      <c r="F28" s="124">
        <v>2.973165689</v>
      </c>
      <c r="G28" s="124">
        <v>2.1143019679999999</v>
      </c>
      <c r="H28" s="124">
        <v>2.976819667</v>
      </c>
      <c r="I28" s="124">
        <v>3.2954530279999998</v>
      </c>
      <c r="J28" s="73"/>
      <c r="K28" s="156">
        <v>0.17394230199999999</v>
      </c>
      <c r="L28" s="124">
        <v>0.13616994599999999</v>
      </c>
      <c r="M28" s="124">
        <v>0.165795214</v>
      </c>
      <c r="N28" s="124">
        <v>0.26107174500000002</v>
      </c>
      <c r="O28" s="126">
        <v>0.323398085</v>
      </c>
    </row>
    <row r="29" spans="1:15" customFormat="1" x14ac:dyDescent="0.15">
      <c r="A29" s="151">
        <v>0.31982638888888887</v>
      </c>
      <c r="B29" s="130">
        <v>0.32086805555555559</v>
      </c>
      <c r="C29" s="125" t="s">
        <v>443</v>
      </c>
      <c r="D29" s="73"/>
      <c r="E29" s="157">
        <v>2.7490793679999999</v>
      </c>
      <c r="F29" s="125">
        <v>3.0511217839999998</v>
      </c>
      <c r="G29" s="125">
        <v>2.682603388</v>
      </c>
      <c r="H29" s="125">
        <v>2.97457276</v>
      </c>
      <c r="I29" s="125">
        <v>3.2577043790000002</v>
      </c>
      <c r="J29" s="73"/>
      <c r="K29" s="157">
        <v>0.191629208</v>
      </c>
      <c r="L29" s="125">
        <v>0.13616994599999999</v>
      </c>
      <c r="M29" s="125">
        <v>0.20952626199999999</v>
      </c>
      <c r="N29" s="125">
        <v>0.258054112</v>
      </c>
      <c r="O29" s="127">
        <v>0.31378743399999998</v>
      </c>
    </row>
    <row r="30" spans="1:15" customFormat="1" x14ac:dyDescent="0.15">
      <c r="A30" s="150">
        <v>0.32086805555555559</v>
      </c>
      <c r="B30" s="129">
        <v>0.33020833333333333</v>
      </c>
      <c r="C30" s="124" t="s">
        <v>454</v>
      </c>
      <c r="D30" s="73"/>
      <c r="E30" s="156">
        <v>2.6455049009999998</v>
      </c>
      <c r="F30" s="124">
        <v>3.0800058259999998</v>
      </c>
      <c r="G30" s="124">
        <v>2.6924163069999998</v>
      </c>
      <c r="H30" s="124">
        <v>3.1965580849999999</v>
      </c>
      <c r="I30" s="124">
        <v>3.6019026780000001</v>
      </c>
      <c r="J30" s="73"/>
      <c r="K30" s="156">
        <v>0.18920086799999999</v>
      </c>
      <c r="L30" s="124">
        <v>0.14832447500000001</v>
      </c>
      <c r="M30" s="124">
        <v>0.21474271</v>
      </c>
      <c r="N30" s="124">
        <v>0.28282817999999998</v>
      </c>
      <c r="O30" s="126">
        <v>0.35192132399999998</v>
      </c>
    </row>
    <row r="31" spans="1:15" customFormat="1" x14ac:dyDescent="0.15">
      <c r="A31" s="151">
        <v>0.33047453703703705</v>
      </c>
      <c r="B31" s="130">
        <v>0.33201388888888889</v>
      </c>
      <c r="C31" s="125" t="s">
        <v>446</v>
      </c>
      <c r="D31" s="73"/>
      <c r="E31" s="157">
        <v>2.5855701070000001</v>
      </c>
      <c r="F31" s="125">
        <v>2.0860649539999998</v>
      </c>
      <c r="G31" s="125">
        <v>2.1057099969999999</v>
      </c>
      <c r="H31" s="125">
        <v>2.2540615310000001</v>
      </c>
      <c r="I31" s="125">
        <v>2.4981345680000002</v>
      </c>
      <c r="J31" s="73"/>
      <c r="K31" s="157">
        <v>0.178120898</v>
      </c>
      <c r="L31" s="125">
        <v>9.7449037000000002E-2</v>
      </c>
      <c r="M31" s="125">
        <v>0.15893114799999999</v>
      </c>
      <c r="N31" s="125">
        <v>0.193211629</v>
      </c>
      <c r="O31" s="127">
        <v>0.238582922</v>
      </c>
    </row>
    <row r="32" spans="1:15" customFormat="1" x14ac:dyDescent="0.15">
      <c r="A32" s="150">
        <v>0.33201388888888889</v>
      </c>
      <c r="B32" s="129">
        <v>0.33262731481481483</v>
      </c>
      <c r="C32" s="124" t="s">
        <v>447</v>
      </c>
      <c r="D32" s="73"/>
      <c r="E32" s="156">
        <v>3.3727747369999999</v>
      </c>
      <c r="F32" s="124">
        <v>3.5492824160000001</v>
      </c>
      <c r="G32" s="124">
        <v>2.595817469</v>
      </c>
      <c r="H32" s="124">
        <v>2.8547195209999998</v>
      </c>
      <c r="I32" s="124">
        <v>3.1208815269999999</v>
      </c>
      <c r="J32" s="73"/>
      <c r="K32" s="156">
        <v>0.23400797100000001</v>
      </c>
      <c r="L32" s="124">
        <v>0.16338422599999999</v>
      </c>
      <c r="M32" s="124">
        <v>0.198068191</v>
      </c>
      <c r="N32" s="124">
        <v>0.24722033800000001</v>
      </c>
      <c r="O32" s="126">
        <v>0.305238538</v>
      </c>
    </row>
    <row r="33" spans="1:15" customFormat="1" x14ac:dyDescent="0.15">
      <c r="A33" s="151">
        <v>0.33262731481481483</v>
      </c>
      <c r="B33" s="130">
        <v>0.3474652777777778</v>
      </c>
      <c r="C33" s="125" t="s">
        <v>443</v>
      </c>
      <c r="D33" s="73"/>
      <c r="E33" s="157">
        <v>4.0965902209999996</v>
      </c>
      <c r="F33" s="125">
        <v>3.0904260319999999</v>
      </c>
      <c r="G33" s="125">
        <v>4.0008387289999998</v>
      </c>
      <c r="H33" s="125">
        <v>4.7534773460000004</v>
      </c>
      <c r="I33" s="125">
        <v>5.1328957009999998</v>
      </c>
      <c r="J33" s="73"/>
      <c r="K33" s="157">
        <v>0.293894826</v>
      </c>
      <c r="L33" s="125">
        <v>0.164139857</v>
      </c>
      <c r="M33" s="125">
        <v>0.31850123699999999</v>
      </c>
      <c r="N33" s="125">
        <v>0.43566587800000001</v>
      </c>
      <c r="O33" s="127">
        <v>0.53115146199999996</v>
      </c>
    </row>
    <row r="34" spans="1:15" customFormat="1" x14ac:dyDescent="0.15">
      <c r="A34" s="150">
        <v>0.3474652777777778</v>
      </c>
      <c r="B34" s="129">
        <v>0.35251157407407407</v>
      </c>
      <c r="C34" s="124" t="s">
        <v>448</v>
      </c>
      <c r="D34" s="73"/>
      <c r="E34" s="156">
        <v>3.9704676380000001</v>
      </c>
      <c r="F34" s="124">
        <v>3.4732864139999999</v>
      </c>
      <c r="G34" s="124">
        <v>4.3560724869999996</v>
      </c>
      <c r="H34" s="124">
        <v>4.9864415869999998</v>
      </c>
      <c r="I34" s="124">
        <v>5.613423847</v>
      </c>
      <c r="J34" s="73"/>
      <c r="K34" s="156">
        <v>0.27372090700000001</v>
      </c>
      <c r="L34" s="124">
        <v>0.17405479900000001</v>
      </c>
      <c r="M34" s="124">
        <v>0.33984698200000002</v>
      </c>
      <c r="N34" s="124">
        <v>0.45468247699999997</v>
      </c>
      <c r="O34" s="126">
        <v>0.58449122899999995</v>
      </c>
    </row>
    <row r="35" spans="1:15" customFormat="1" x14ac:dyDescent="0.15">
      <c r="A35" s="151">
        <v>0.35251157407407407</v>
      </c>
      <c r="B35" s="130">
        <v>0.35655092592592591</v>
      </c>
      <c r="C35" s="125" t="s">
        <v>193</v>
      </c>
      <c r="D35" s="73"/>
      <c r="E35" s="157">
        <v>3.8611331670000002</v>
      </c>
      <c r="F35" s="125">
        <v>2.5227109310000002</v>
      </c>
      <c r="G35" s="125">
        <v>3.837892702</v>
      </c>
      <c r="H35" s="125">
        <v>4.5524237699999999</v>
      </c>
      <c r="I35" s="125">
        <v>5.1694252570000003</v>
      </c>
      <c r="J35" s="73"/>
      <c r="K35" s="157">
        <v>0.26825755299999998</v>
      </c>
      <c r="L35" s="125">
        <v>0.141249074</v>
      </c>
      <c r="M35" s="125">
        <v>0.29992898200000001</v>
      </c>
      <c r="N35" s="125">
        <v>0.41737874600000002</v>
      </c>
      <c r="O35" s="127">
        <v>0.53662288400000002</v>
      </c>
    </row>
    <row r="36" spans="1:15" customFormat="1" x14ac:dyDescent="0.15">
      <c r="A36" s="150">
        <v>0.35806712962962961</v>
      </c>
      <c r="B36" s="129">
        <v>0.35899305555555555</v>
      </c>
      <c r="C36" s="124" t="s">
        <v>443</v>
      </c>
      <c r="D36" s="73"/>
      <c r="E36" s="156">
        <v>3.3147551769999999</v>
      </c>
      <c r="F36" s="124">
        <v>2.3736840899999998</v>
      </c>
      <c r="G36" s="124">
        <v>3.2829942999999999</v>
      </c>
      <c r="H36" s="124">
        <v>3.5102003879999999</v>
      </c>
      <c r="I36" s="124">
        <v>4.0647261339999998</v>
      </c>
      <c r="J36" s="73"/>
      <c r="K36" s="156">
        <v>0.234821895</v>
      </c>
      <c r="L36" s="124">
        <v>0.141249074</v>
      </c>
      <c r="M36" s="124">
        <v>0.265220909</v>
      </c>
      <c r="N36" s="124">
        <v>0.33241760599999998</v>
      </c>
      <c r="O36" s="126">
        <v>0.43580793000000001</v>
      </c>
    </row>
    <row r="37" spans="1:15" customFormat="1" x14ac:dyDescent="0.15">
      <c r="A37" s="151">
        <v>0.35899305555555555</v>
      </c>
      <c r="B37" s="130">
        <v>0.36361111111111111</v>
      </c>
      <c r="C37" s="125" t="s">
        <v>455</v>
      </c>
      <c r="D37" s="73"/>
      <c r="E37" s="157">
        <v>3.1598963439999999</v>
      </c>
      <c r="F37" s="125">
        <v>2.0356520279999999</v>
      </c>
      <c r="G37" s="125">
        <v>3.3776476610000001</v>
      </c>
      <c r="H37" s="125">
        <v>3.2077268509999999</v>
      </c>
      <c r="I37" s="125">
        <v>3.6909774639999999</v>
      </c>
      <c r="J37" s="73"/>
      <c r="K37" s="157">
        <v>0.224083861</v>
      </c>
      <c r="L37" s="125">
        <v>0.123718524</v>
      </c>
      <c r="M37" s="125">
        <v>0.270341322</v>
      </c>
      <c r="N37" s="125">
        <v>0.29997301399999998</v>
      </c>
      <c r="O37" s="127">
        <v>0.38885524599999999</v>
      </c>
    </row>
    <row r="38" spans="1:15" customFormat="1" x14ac:dyDescent="0.15">
      <c r="A38" s="150">
        <v>0.36432870370370374</v>
      </c>
      <c r="B38" s="129">
        <v>0.36789351851851854</v>
      </c>
      <c r="C38" s="124" t="s">
        <v>449</v>
      </c>
      <c r="D38" s="73"/>
      <c r="E38" s="156">
        <v>3.1161096540000002</v>
      </c>
      <c r="F38" s="124">
        <v>2.855967111</v>
      </c>
      <c r="G38" s="124">
        <v>3.517789906</v>
      </c>
      <c r="H38" s="124">
        <v>3.0413601809999999</v>
      </c>
      <c r="I38" s="124">
        <v>3.4931875890000001</v>
      </c>
      <c r="J38" s="73"/>
      <c r="K38" s="156">
        <v>0.22418622299999999</v>
      </c>
      <c r="L38" s="124">
        <v>0.17557910500000001</v>
      </c>
      <c r="M38" s="124">
        <v>0.28461924</v>
      </c>
      <c r="N38" s="124">
        <v>0.28785951900000001</v>
      </c>
      <c r="O38" s="126">
        <v>0.369661395</v>
      </c>
    </row>
    <row r="39" spans="1:15" customFormat="1" x14ac:dyDescent="0.15">
      <c r="A39" s="151">
        <v>0.36861111111111106</v>
      </c>
      <c r="B39" s="130">
        <v>0.37182870370370374</v>
      </c>
      <c r="C39" s="125" t="s">
        <v>450</v>
      </c>
      <c r="D39" s="73"/>
      <c r="E39" s="157">
        <v>2.7894589810000001</v>
      </c>
      <c r="F39" s="125">
        <v>2.8800264860000002</v>
      </c>
      <c r="G39" s="125">
        <v>3.0725594730000001</v>
      </c>
      <c r="H39" s="125">
        <v>3.1606113630000001</v>
      </c>
      <c r="I39" s="125">
        <v>3.662185145</v>
      </c>
      <c r="J39" s="73"/>
      <c r="K39" s="157">
        <v>0.206582391</v>
      </c>
      <c r="L39" s="125">
        <v>0.18541464399999999</v>
      </c>
      <c r="M39" s="125">
        <v>0.25430992400000002</v>
      </c>
      <c r="N39" s="125">
        <v>0.30324029400000002</v>
      </c>
      <c r="O39" s="127">
        <v>0.38982598200000002</v>
      </c>
    </row>
    <row r="40" spans="1:15" customFormat="1" x14ac:dyDescent="0.15">
      <c r="A40" s="150">
        <v>0.37182870370370374</v>
      </c>
      <c r="B40" s="129">
        <v>0.37268518518518517</v>
      </c>
      <c r="C40" s="124" t="s">
        <v>447</v>
      </c>
      <c r="D40" s="73"/>
      <c r="E40" s="156">
        <v>3.091245614</v>
      </c>
      <c r="F40" s="124">
        <v>3.8327378090000002</v>
      </c>
      <c r="G40" s="124">
        <v>3.3556192519999999</v>
      </c>
      <c r="H40" s="124">
        <v>3.4450015170000001</v>
      </c>
      <c r="I40" s="124">
        <v>4.0087348199999999</v>
      </c>
      <c r="J40" s="73"/>
      <c r="K40" s="156">
        <v>0.22935587900000001</v>
      </c>
      <c r="L40" s="124">
        <v>0.247038595</v>
      </c>
      <c r="M40" s="124">
        <v>0.27877731700000002</v>
      </c>
      <c r="N40" s="124">
        <v>0.33355080799999998</v>
      </c>
      <c r="O40" s="126">
        <v>0.429563837</v>
      </c>
    </row>
    <row r="41" spans="1:15" customFormat="1" x14ac:dyDescent="0.15">
      <c r="A41" s="151">
        <v>0.37268518518518517</v>
      </c>
      <c r="B41" s="130">
        <v>0.37296296296296294</v>
      </c>
      <c r="C41" s="125" t="s">
        <v>451</v>
      </c>
      <c r="D41" s="73"/>
      <c r="E41" s="157">
        <v>3.151444127</v>
      </c>
      <c r="F41" s="125">
        <v>3.8919452290000001</v>
      </c>
      <c r="G41" s="125">
        <v>3.324407243</v>
      </c>
      <c r="H41" s="125">
        <v>3.3833113789999998</v>
      </c>
      <c r="I41" s="125">
        <v>3.9266431939999999</v>
      </c>
      <c r="J41" s="73"/>
      <c r="K41" s="157">
        <v>0.23670791699999999</v>
      </c>
      <c r="L41" s="125">
        <v>0.25346929499999998</v>
      </c>
      <c r="M41" s="125">
        <v>0.28091295700000002</v>
      </c>
      <c r="N41" s="125">
        <v>0.33221436999999998</v>
      </c>
      <c r="O41" s="127">
        <v>0.427811732</v>
      </c>
    </row>
    <row r="42" spans="1:15" customFormat="1" x14ac:dyDescent="0.15">
      <c r="A42" s="150">
        <v>0.37296296296296294</v>
      </c>
      <c r="B42" s="129">
        <v>0.37420138888888888</v>
      </c>
      <c r="C42" s="124" t="s">
        <v>446</v>
      </c>
      <c r="D42" s="73"/>
      <c r="E42" s="156">
        <v>1.7822069869999999</v>
      </c>
      <c r="F42" s="124">
        <v>2.1437665250000002</v>
      </c>
      <c r="G42" s="124">
        <v>1.9959807709999999</v>
      </c>
      <c r="H42" s="124">
        <v>2.22166687</v>
      </c>
      <c r="I42" s="124">
        <v>2.6441872919999998</v>
      </c>
      <c r="J42" s="73"/>
      <c r="K42" s="156">
        <v>0.13202741100000001</v>
      </c>
      <c r="L42" s="124">
        <v>0.136762991</v>
      </c>
      <c r="M42" s="124">
        <v>0.16635624900000001</v>
      </c>
      <c r="N42" s="124">
        <v>0.218423176</v>
      </c>
      <c r="O42" s="126">
        <v>0.28635833500000002</v>
      </c>
    </row>
    <row r="43" spans="1:15" customFormat="1" x14ac:dyDescent="0.15">
      <c r="A43" s="151">
        <v>0.37420138888888888</v>
      </c>
      <c r="B43" s="130">
        <v>0.39002314814814815</v>
      </c>
      <c r="C43" s="125" t="s">
        <v>443</v>
      </c>
      <c r="D43" s="73"/>
      <c r="E43" s="157">
        <v>2.571639148</v>
      </c>
      <c r="F43" s="125">
        <v>3.6442024979999998</v>
      </c>
      <c r="G43" s="125">
        <v>3.1796067940000001</v>
      </c>
      <c r="H43" s="125">
        <v>3.1564036990000002</v>
      </c>
      <c r="I43" s="125">
        <v>3.5778415780000001</v>
      </c>
      <c r="J43" s="73"/>
      <c r="K43" s="157">
        <v>0.19150724499999999</v>
      </c>
      <c r="L43" s="125">
        <v>0.23147922300000001</v>
      </c>
      <c r="M43" s="125">
        <v>0.26637156000000001</v>
      </c>
      <c r="N43" s="125">
        <v>0.32207616700000002</v>
      </c>
      <c r="O43" s="127">
        <v>0.40405443200000002</v>
      </c>
    </row>
    <row r="44" spans="1:15" customFormat="1" x14ac:dyDescent="0.15">
      <c r="A44" s="150">
        <v>0.39118055555555559</v>
      </c>
      <c r="B44" s="129">
        <v>0.39643518518518522</v>
      </c>
      <c r="C44" s="124" t="s">
        <v>448</v>
      </c>
      <c r="D44" s="73"/>
      <c r="E44" s="156">
        <v>2.093915821</v>
      </c>
      <c r="F44" s="124">
        <v>3.959260955</v>
      </c>
      <c r="G44" s="124">
        <v>2.409709527</v>
      </c>
      <c r="H44" s="124">
        <v>2.45109391</v>
      </c>
      <c r="I44" s="124">
        <v>2.8735089629999999</v>
      </c>
      <c r="J44" s="73"/>
      <c r="K44" s="156">
        <v>0.161484656</v>
      </c>
      <c r="L44" s="124">
        <v>0.26859381900000001</v>
      </c>
      <c r="M44" s="124">
        <v>0.207890992</v>
      </c>
      <c r="N44" s="124">
        <v>0.25570685799999998</v>
      </c>
      <c r="O44" s="126">
        <v>0.32592559700000001</v>
      </c>
    </row>
    <row r="45" spans="1:15" customFormat="1" x14ac:dyDescent="0.15">
      <c r="A45" s="151">
        <v>0.39846064814814813</v>
      </c>
      <c r="B45" s="130">
        <v>0.40271990740740743</v>
      </c>
      <c r="C45" s="125" t="s">
        <v>193</v>
      </c>
      <c r="D45" s="73"/>
      <c r="E45" s="157">
        <v>1.327320268</v>
      </c>
      <c r="F45" s="125">
        <v>2.8696549189999998</v>
      </c>
      <c r="G45" s="125">
        <v>1.918136753</v>
      </c>
      <c r="H45" s="125">
        <v>2.0275598270000001</v>
      </c>
      <c r="I45" s="125">
        <v>2.1915487539999998</v>
      </c>
      <c r="J45" s="73"/>
      <c r="K45" s="157">
        <v>0.105297644</v>
      </c>
      <c r="L45" s="125">
        <v>0.18876784899999999</v>
      </c>
      <c r="M45" s="125">
        <v>0.165505608</v>
      </c>
      <c r="N45" s="125">
        <v>0.21236633099999999</v>
      </c>
      <c r="O45" s="127">
        <v>0.24881503399999999</v>
      </c>
    </row>
    <row r="46" spans="1:15" customFormat="1" x14ac:dyDescent="0.15">
      <c r="A46" s="150">
        <v>0.40320601851851851</v>
      </c>
      <c r="B46" s="129">
        <v>0.40497685185185189</v>
      </c>
      <c r="C46" s="124" t="s">
        <v>443</v>
      </c>
      <c r="D46" s="73"/>
      <c r="E46" s="156">
        <v>1.632579247</v>
      </c>
      <c r="F46" s="124">
        <v>3.4411484890000001</v>
      </c>
      <c r="G46" s="124">
        <v>1.917050701</v>
      </c>
      <c r="H46" s="124">
        <v>2.050836635</v>
      </c>
      <c r="I46" s="124">
        <v>2.1907280610000002</v>
      </c>
      <c r="J46" s="73"/>
      <c r="K46" s="156">
        <v>0.12991198600000001</v>
      </c>
      <c r="L46" s="124">
        <v>0.225795419</v>
      </c>
      <c r="M46" s="124">
        <v>0.165022751</v>
      </c>
      <c r="N46" s="124">
        <v>0.21717228299999999</v>
      </c>
      <c r="O46" s="126">
        <v>0.251527165</v>
      </c>
    </row>
    <row r="47" spans="1:15" customFormat="1" x14ac:dyDescent="0.15">
      <c r="A47" s="151">
        <v>0.40497685185185189</v>
      </c>
      <c r="B47" s="130">
        <v>0.41359953703703706</v>
      </c>
      <c r="C47" s="125" t="s">
        <v>456</v>
      </c>
      <c r="D47" s="73"/>
      <c r="E47" s="157">
        <v>2.4575884929999998</v>
      </c>
      <c r="F47" s="125">
        <v>3.953992296</v>
      </c>
      <c r="G47" s="125">
        <v>2.5555030670000001</v>
      </c>
      <c r="H47" s="125">
        <v>2.8435120559999998</v>
      </c>
      <c r="I47" s="125">
        <v>3.0409381450000001</v>
      </c>
      <c r="J47" s="73"/>
      <c r="K47" s="157">
        <v>0.206515114</v>
      </c>
      <c r="L47" s="125">
        <v>0.28081837199999998</v>
      </c>
      <c r="M47" s="125">
        <v>0.23438705900000001</v>
      </c>
      <c r="N47" s="125">
        <v>0.31082658400000002</v>
      </c>
      <c r="O47" s="127">
        <v>0.36125356600000003</v>
      </c>
    </row>
    <row r="48" spans="1:15" customFormat="1" x14ac:dyDescent="0.15">
      <c r="A48" s="150">
        <v>0.41359953703703706</v>
      </c>
      <c r="B48" s="129">
        <v>0.41388888888888892</v>
      </c>
      <c r="C48" s="124" t="s">
        <v>451</v>
      </c>
      <c r="D48" s="73"/>
      <c r="E48" s="156">
        <v>2.0128030689999998</v>
      </c>
      <c r="F48" s="124">
        <v>3.405307906</v>
      </c>
      <c r="G48" s="124">
        <v>2.5395822809999999</v>
      </c>
      <c r="H48" s="124">
        <v>2.9384008260000001</v>
      </c>
      <c r="I48" s="124">
        <v>3.1995088680000001</v>
      </c>
      <c r="J48" s="73"/>
      <c r="K48" s="156">
        <v>0.17147926899999999</v>
      </c>
      <c r="L48" s="124">
        <v>0.25899225999999997</v>
      </c>
      <c r="M48" s="124">
        <v>0.23698064599999999</v>
      </c>
      <c r="N48" s="124">
        <v>0.32832033199999999</v>
      </c>
      <c r="O48" s="126">
        <v>0.38793249000000002</v>
      </c>
    </row>
    <row r="49" spans="1:15" customFormat="1" x14ac:dyDescent="0.15">
      <c r="A49" s="151">
        <v>0.41388888888888892</v>
      </c>
      <c r="B49" s="130">
        <v>0.41508101851851853</v>
      </c>
      <c r="C49" s="125" t="s">
        <v>446</v>
      </c>
      <c r="D49" s="73"/>
      <c r="E49" s="157">
        <v>1.0016039320000001</v>
      </c>
      <c r="F49" s="125">
        <v>1.7709445939999999</v>
      </c>
      <c r="G49" s="125">
        <v>1.5566013830000001</v>
      </c>
      <c r="H49" s="125">
        <v>1.3085143990000001</v>
      </c>
      <c r="I49" s="125">
        <v>1.270075316</v>
      </c>
      <c r="J49" s="73"/>
      <c r="K49" s="157">
        <v>8.3597133000000004E-2</v>
      </c>
      <c r="L49" s="125">
        <v>0.134916015</v>
      </c>
      <c r="M49" s="125">
        <v>0.14244472999999999</v>
      </c>
      <c r="N49" s="125">
        <v>0.14253001800000001</v>
      </c>
      <c r="O49" s="127">
        <v>0.149012963</v>
      </c>
    </row>
    <row r="50" spans="1:15" customFormat="1" x14ac:dyDescent="0.15">
      <c r="A50" s="150">
        <v>0.41508101851851853</v>
      </c>
      <c r="B50" s="129">
        <v>0.41585648148148152</v>
      </c>
      <c r="C50" s="124" t="s">
        <v>447</v>
      </c>
      <c r="D50" s="73"/>
      <c r="E50" s="156">
        <v>1.2819321290000001</v>
      </c>
      <c r="F50" s="124">
        <v>2.8533439380000001</v>
      </c>
      <c r="G50" s="124">
        <v>1.924769951</v>
      </c>
      <c r="H50" s="124">
        <v>2.2902586619999998</v>
      </c>
      <c r="I50" s="124">
        <v>2.423828807</v>
      </c>
      <c r="J50" s="73"/>
      <c r="K50" s="156">
        <v>0.109737772</v>
      </c>
      <c r="L50" s="124">
        <v>0.21679953299999999</v>
      </c>
      <c r="M50" s="124">
        <v>0.18076879000000001</v>
      </c>
      <c r="N50" s="124">
        <v>0.25806976100000001</v>
      </c>
      <c r="O50" s="126">
        <v>0.29583220599999999</v>
      </c>
    </row>
    <row r="51" spans="1:15" customFormat="1" x14ac:dyDescent="0.15">
      <c r="A51" s="151">
        <v>0.41585648148148152</v>
      </c>
      <c r="B51" s="130">
        <v>0.42686342592592591</v>
      </c>
      <c r="C51" s="125" t="s">
        <v>443</v>
      </c>
      <c r="D51" s="73"/>
      <c r="E51" s="157">
        <v>2.1782480400000002</v>
      </c>
      <c r="F51" s="125">
        <v>2.6783170940000001</v>
      </c>
      <c r="G51" s="125">
        <v>2.47734158</v>
      </c>
      <c r="H51" s="125">
        <v>2.7156585469999999</v>
      </c>
      <c r="I51" s="125">
        <v>3.020761067</v>
      </c>
      <c r="J51" s="73"/>
      <c r="K51" s="157">
        <v>0.191772146</v>
      </c>
      <c r="L51" s="125">
        <v>0.20680435</v>
      </c>
      <c r="M51" s="125">
        <v>0.23946961899999999</v>
      </c>
      <c r="N51" s="125">
        <v>0.32131107800000003</v>
      </c>
      <c r="O51" s="127">
        <v>0.39087308799999998</v>
      </c>
    </row>
    <row r="52" spans="1:15" customFormat="1" x14ac:dyDescent="0.15">
      <c r="A52" s="150">
        <v>0.42971064814814813</v>
      </c>
      <c r="B52" s="129">
        <v>0.43527777777777782</v>
      </c>
      <c r="C52" s="124" t="s">
        <v>448</v>
      </c>
      <c r="D52" s="73"/>
      <c r="E52" s="156">
        <v>1.204884673</v>
      </c>
      <c r="F52" s="124">
        <v>1.4145258039999999</v>
      </c>
      <c r="G52" s="124">
        <v>1.716063119</v>
      </c>
      <c r="H52" s="124">
        <v>2.0856775700000001</v>
      </c>
      <c r="I52" s="124">
        <v>2.4537102879999999</v>
      </c>
      <c r="J52" s="73"/>
      <c r="K52" s="156">
        <v>0.111841252</v>
      </c>
      <c r="L52" s="124">
        <v>0.12032427399999999</v>
      </c>
      <c r="M52" s="124">
        <v>0.17172609</v>
      </c>
      <c r="N52" s="124">
        <v>0.25421183800000002</v>
      </c>
      <c r="O52" s="126">
        <v>0.327119296</v>
      </c>
    </row>
    <row r="53" spans="1:15" customFormat="1" x14ac:dyDescent="0.15">
      <c r="A53" s="151">
        <v>0.43686342592592592</v>
      </c>
      <c r="B53" s="130">
        <v>0.43842592592592594</v>
      </c>
      <c r="C53" s="125" t="s">
        <v>443</v>
      </c>
      <c r="D53" s="73"/>
      <c r="E53" s="157">
        <v>1.245047499</v>
      </c>
      <c r="F53" s="125">
        <v>1.3958236449999999</v>
      </c>
      <c r="G53" s="125">
        <v>1.7613891049999999</v>
      </c>
      <c r="H53" s="125">
        <v>2.331111269</v>
      </c>
      <c r="I53" s="125">
        <v>2.7403634370000001</v>
      </c>
      <c r="J53" s="73"/>
      <c r="K53" s="157">
        <v>0.114324606</v>
      </c>
      <c r="L53" s="125">
        <v>0.12032427399999999</v>
      </c>
      <c r="M53" s="125">
        <v>0.176438655</v>
      </c>
      <c r="N53" s="125">
        <v>0.28400773600000001</v>
      </c>
      <c r="O53" s="127">
        <v>0.362858346</v>
      </c>
    </row>
    <row r="54" spans="1:15" customFormat="1" x14ac:dyDescent="0.15">
      <c r="A54" s="150">
        <v>0.43842592592592594</v>
      </c>
      <c r="B54" s="129">
        <v>0.44048611111111113</v>
      </c>
      <c r="C54" s="124" t="s">
        <v>450</v>
      </c>
      <c r="D54" s="73"/>
      <c r="E54" s="156">
        <v>1.7269502139999999</v>
      </c>
      <c r="F54" s="124">
        <v>2.2082024480000002</v>
      </c>
      <c r="G54" s="124">
        <v>1.860030683</v>
      </c>
      <c r="H54" s="124">
        <v>2.5600724769999998</v>
      </c>
      <c r="I54" s="124">
        <v>3.0426698349999999</v>
      </c>
      <c r="J54" s="73"/>
      <c r="K54" s="156">
        <v>0.160550103</v>
      </c>
      <c r="L54" s="124">
        <v>0.194171075</v>
      </c>
      <c r="M54" s="124">
        <v>0.18786302099999999</v>
      </c>
      <c r="N54" s="124">
        <v>0.312228122</v>
      </c>
      <c r="O54" s="126">
        <v>0.403180119</v>
      </c>
    </row>
    <row r="55" spans="1:15" customFormat="1" x14ac:dyDescent="0.15">
      <c r="A55" s="151">
        <v>0.44048611111111113</v>
      </c>
      <c r="B55" s="130">
        <v>0.44548611111111108</v>
      </c>
      <c r="C55" s="125" t="s">
        <v>456</v>
      </c>
      <c r="D55" s="73"/>
      <c r="E55" s="157">
        <v>2.0339167580000002</v>
      </c>
      <c r="F55" s="125">
        <v>3.205618538</v>
      </c>
      <c r="G55" s="125">
        <v>2.6029567720000002</v>
      </c>
      <c r="H55" s="125">
        <v>3.0355461930000001</v>
      </c>
      <c r="I55" s="125">
        <v>3.6291994980000002</v>
      </c>
      <c r="J55" s="73"/>
      <c r="K55" s="157">
        <v>0.188920171</v>
      </c>
      <c r="L55" s="125">
        <v>0.28433272399999998</v>
      </c>
      <c r="M55" s="125">
        <v>0.265184474</v>
      </c>
      <c r="N55" s="125">
        <v>0.36906361399999998</v>
      </c>
      <c r="O55" s="127">
        <v>0.47846275399999999</v>
      </c>
    </row>
    <row r="56" spans="1:15" customFormat="1" x14ac:dyDescent="0.15">
      <c r="A56" s="150">
        <v>0.44548611111111108</v>
      </c>
      <c r="B56" s="129">
        <v>0.45144675925925926</v>
      </c>
      <c r="C56" s="124" t="s">
        <v>457</v>
      </c>
      <c r="D56" s="73"/>
      <c r="E56" s="156">
        <v>2.0045327999999998</v>
      </c>
      <c r="F56" s="124">
        <v>2.43257155</v>
      </c>
      <c r="G56" s="124">
        <v>3.1356383069999998</v>
      </c>
      <c r="H56" s="124">
        <v>2.8231240889999998</v>
      </c>
      <c r="I56" s="124">
        <v>3.3750417810000002</v>
      </c>
      <c r="J56" s="73"/>
      <c r="K56" s="156">
        <v>0.19180746500000001</v>
      </c>
      <c r="L56" s="124">
        <v>0.22909399499999999</v>
      </c>
      <c r="M56" s="124">
        <v>0.32743715400000001</v>
      </c>
      <c r="N56" s="124">
        <v>0.34760899899999997</v>
      </c>
      <c r="O56" s="126">
        <v>0.44995777599999998</v>
      </c>
    </row>
    <row r="57" spans="1:15" customFormat="1" x14ac:dyDescent="0.15">
      <c r="A57" s="151">
        <v>0.45159722222222221</v>
      </c>
      <c r="B57" s="130">
        <v>0.4550925925925926</v>
      </c>
      <c r="C57" s="125" t="s">
        <v>445</v>
      </c>
      <c r="D57" s="73"/>
      <c r="E57" s="157">
        <v>2.4937992169999998</v>
      </c>
      <c r="F57" s="125">
        <v>3.721572884</v>
      </c>
      <c r="G57" s="125">
        <v>3.4325108480000002</v>
      </c>
      <c r="H57" s="125">
        <v>3.0296982780000001</v>
      </c>
      <c r="I57" s="125">
        <v>3.4486102829999998</v>
      </c>
      <c r="J57" s="73"/>
      <c r="K57" s="157">
        <v>0.240032248</v>
      </c>
      <c r="L57" s="125">
        <v>0.350446796</v>
      </c>
      <c r="M57" s="125">
        <v>0.36312702899999999</v>
      </c>
      <c r="N57" s="125">
        <v>0.37871358199999999</v>
      </c>
      <c r="O57" s="127">
        <v>0.46937774999999998</v>
      </c>
    </row>
    <row r="58" spans="1:15" customFormat="1" x14ac:dyDescent="0.15">
      <c r="A58" s="150">
        <v>0.4550925925925926</v>
      </c>
      <c r="B58" s="129">
        <v>0.45535879629629633</v>
      </c>
      <c r="C58" s="124" t="s">
        <v>451</v>
      </c>
      <c r="D58" s="73"/>
      <c r="E58" s="156">
        <v>0.69601494500000005</v>
      </c>
      <c r="F58" s="124">
        <v>0.34207014800000002</v>
      </c>
      <c r="G58" s="124">
        <v>1.9751171460000001</v>
      </c>
      <c r="H58" s="124">
        <v>1.8245570520000001</v>
      </c>
      <c r="I58" s="124">
        <v>2.141211577</v>
      </c>
      <c r="J58" s="73"/>
      <c r="K58" s="156">
        <v>6.6946591999999999E-2</v>
      </c>
      <c r="L58" s="124">
        <v>3.1763465999999997E-2</v>
      </c>
      <c r="M58" s="124">
        <v>0.209401015</v>
      </c>
      <c r="N58" s="124">
        <v>0.22882580299999999</v>
      </c>
      <c r="O58" s="126">
        <v>0.29230783500000002</v>
      </c>
    </row>
    <row r="59" spans="1:15" customFormat="1" x14ac:dyDescent="0.15">
      <c r="A59" s="151">
        <v>0.45535879629629633</v>
      </c>
      <c r="B59" s="130">
        <v>0.45577546296296295</v>
      </c>
      <c r="C59" s="125" t="s">
        <v>446</v>
      </c>
      <c r="D59" s="73"/>
      <c r="E59" s="157">
        <v>0.69601494500000005</v>
      </c>
      <c r="F59" s="125">
        <v>0.34207014800000002</v>
      </c>
      <c r="G59" s="125">
        <v>1.9751171460000001</v>
      </c>
      <c r="H59" s="125">
        <v>1.8245570520000001</v>
      </c>
      <c r="I59" s="125">
        <v>2.141211577</v>
      </c>
      <c r="J59" s="73"/>
      <c r="K59" s="157">
        <v>6.6946591999999999E-2</v>
      </c>
      <c r="L59" s="125">
        <v>3.1763465999999997E-2</v>
      </c>
      <c r="M59" s="125">
        <v>0.209401015</v>
      </c>
      <c r="N59" s="125">
        <v>0.22882580299999999</v>
      </c>
      <c r="O59" s="127">
        <v>0.29230783500000002</v>
      </c>
    </row>
    <row r="60" spans="1:15" customFormat="1" x14ac:dyDescent="0.15">
      <c r="A60" s="150">
        <v>0.45664351851851853</v>
      </c>
      <c r="B60" s="129">
        <v>0.45734953703703707</v>
      </c>
      <c r="C60" s="124" t="s">
        <v>452</v>
      </c>
      <c r="D60" s="73"/>
      <c r="E60" s="156">
        <v>0.93652018100000001</v>
      </c>
      <c r="F60" s="124">
        <v>1.1944324399999999</v>
      </c>
      <c r="G60" s="124">
        <v>1.6515980029999999</v>
      </c>
      <c r="H60" s="124">
        <v>1.850900403</v>
      </c>
      <c r="I60" s="124">
        <v>2.2324048259999998</v>
      </c>
      <c r="J60" s="73"/>
      <c r="K60" s="156">
        <v>9.2885809999999999E-2</v>
      </c>
      <c r="L60" s="124">
        <v>0.11469852</v>
      </c>
      <c r="M60" s="124">
        <v>0.17837356900000001</v>
      </c>
      <c r="N60" s="124">
        <v>0.235547905</v>
      </c>
      <c r="O60" s="126">
        <v>0.30880929000000001</v>
      </c>
    </row>
    <row r="61" spans="1:15" customFormat="1" x14ac:dyDescent="0.15">
      <c r="A61" s="151">
        <v>0.45734953703703707</v>
      </c>
      <c r="B61" s="130">
        <v>0.47524305555555557</v>
      </c>
      <c r="C61" s="125" t="s">
        <v>443</v>
      </c>
      <c r="D61" s="73"/>
      <c r="E61" s="157">
        <v>1.4917875229999999</v>
      </c>
      <c r="F61" s="125">
        <v>1.7438590060000001</v>
      </c>
      <c r="G61" s="125">
        <v>2.0131871499999998</v>
      </c>
      <c r="H61" s="125">
        <v>1.9668240530000001</v>
      </c>
      <c r="I61" s="125">
        <v>2.3332300990000001</v>
      </c>
      <c r="J61" s="73"/>
      <c r="K61" s="157">
        <v>0.14457240199999999</v>
      </c>
      <c r="L61" s="125">
        <v>0.16106347700000001</v>
      </c>
      <c r="M61" s="125">
        <v>0.21011044200000001</v>
      </c>
      <c r="N61" s="125">
        <v>0.24345649499999999</v>
      </c>
      <c r="O61" s="127">
        <v>0.31795460199999998</v>
      </c>
    </row>
    <row r="62" spans="1:15" customFormat="1" x14ac:dyDescent="0.15">
      <c r="A62" s="150">
        <v>0.47583333333333333</v>
      </c>
      <c r="B62" s="129">
        <v>0.48069444444444448</v>
      </c>
      <c r="C62" s="124" t="s">
        <v>448</v>
      </c>
      <c r="D62" s="73"/>
      <c r="E62" s="156">
        <v>1.3994534199999999</v>
      </c>
      <c r="F62" s="124">
        <v>1.0768802660000001</v>
      </c>
      <c r="G62" s="124">
        <v>1.912963127</v>
      </c>
      <c r="H62" s="124">
        <v>1.7478991639999999</v>
      </c>
      <c r="I62" s="124">
        <v>1.975696455</v>
      </c>
      <c r="J62" s="73"/>
      <c r="K62" s="156">
        <v>0.13899202399999999</v>
      </c>
      <c r="L62" s="124">
        <v>0.102313735</v>
      </c>
      <c r="M62" s="124">
        <v>0.20292796099999999</v>
      </c>
      <c r="N62" s="124">
        <v>0.220251376</v>
      </c>
      <c r="O62" s="126">
        <v>0.27555280100000001</v>
      </c>
    </row>
    <row r="63" spans="1:15" customFormat="1" x14ac:dyDescent="0.15">
      <c r="A63" s="151">
        <v>0.48281250000000003</v>
      </c>
      <c r="B63" s="130">
        <v>0.48471064814814818</v>
      </c>
      <c r="C63" s="125" t="s">
        <v>443</v>
      </c>
      <c r="D63" s="73"/>
      <c r="E63" s="157">
        <v>2.0392930909999998</v>
      </c>
      <c r="F63" s="125">
        <v>2.0388371900000002</v>
      </c>
      <c r="G63" s="125">
        <v>2.2701929540000001</v>
      </c>
      <c r="H63" s="125">
        <v>1.88464444</v>
      </c>
      <c r="I63" s="125">
        <v>2.0853942889999999</v>
      </c>
      <c r="J63" s="73"/>
      <c r="K63" s="157">
        <v>0.20014410099999999</v>
      </c>
      <c r="L63" s="125">
        <v>0.19139895600000001</v>
      </c>
      <c r="M63" s="125">
        <v>0.24088331399999999</v>
      </c>
      <c r="N63" s="125">
        <v>0.24123259699999999</v>
      </c>
      <c r="O63" s="127">
        <v>0.29709082799999997</v>
      </c>
    </row>
    <row r="64" spans="1:15" customFormat="1" x14ac:dyDescent="0.15">
      <c r="A64" s="150">
        <v>0.48471064814814818</v>
      </c>
      <c r="B64" s="129">
        <v>0.49201388888888892</v>
      </c>
      <c r="C64" s="124" t="s">
        <v>458</v>
      </c>
      <c r="D64" s="73"/>
      <c r="E64" s="156">
        <v>1.9299029430000001</v>
      </c>
      <c r="F64" s="124">
        <v>1.341929159</v>
      </c>
      <c r="G64" s="124">
        <v>2.2292194429999999</v>
      </c>
      <c r="H64" s="124">
        <v>1.91123943</v>
      </c>
      <c r="I64" s="124">
        <v>2.1675967470000002</v>
      </c>
      <c r="J64" s="73"/>
      <c r="K64" s="156">
        <v>0.19057355600000001</v>
      </c>
      <c r="L64" s="124">
        <v>0.12034889999999999</v>
      </c>
      <c r="M64" s="124">
        <v>0.240254472</v>
      </c>
      <c r="N64" s="124">
        <v>0.25055155200000001</v>
      </c>
      <c r="O64" s="126">
        <v>0.31734678300000002</v>
      </c>
    </row>
    <row r="65" spans="1:15" customFormat="1" x14ac:dyDescent="0.15">
      <c r="A65" s="151">
        <v>0.49368055555555551</v>
      </c>
      <c r="B65" s="130">
        <v>0.4968981481481482</v>
      </c>
      <c r="C65" s="125" t="s">
        <v>450</v>
      </c>
      <c r="D65" s="73"/>
      <c r="E65" s="157">
        <v>1.972467975</v>
      </c>
      <c r="F65" s="125">
        <v>2.2571061530000001</v>
      </c>
      <c r="G65" s="125">
        <v>2.2550656390000001</v>
      </c>
      <c r="H65" s="125">
        <v>2.0597218559999999</v>
      </c>
      <c r="I65" s="125">
        <v>2.4272216100000001</v>
      </c>
      <c r="J65" s="73"/>
      <c r="K65" s="157">
        <v>0.19631591700000001</v>
      </c>
      <c r="L65" s="125">
        <v>0.207841638</v>
      </c>
      <c r="M65" s="125">
        <v>0.246003413</v>
      </c>
      <c r="N65" s="125">
        <v>0.273088842</v>
      </c>
      <c r="O65" s="127">
        <v>0.35662482600000001</v>
      </c>
    </row>
    <row r="66" spans="1:15" customFormat="1" x14ac:dyDescent="0.15">
      <c r="A66" s="150">
        <v>0.4968981481481482</v>
      </c>
      <c r="B66" s="129">
        <v>0.4977314814814815</v>
      </c>
      <c r="C66" s="124" t="s">
        <v>447</v>
      </c>
      <c r="D66" s="73"/>
      <c r="E66" s="156">
        <v>1.6039237630000001</v>
      </c>
      <c r="F66" s="124">
        <v>0.89389763899999997</v>
      </c>
      <c r="G66" s="124">
        <v>2.093762683</v>
      </c>
      <c r="H66" s="124">
        <v>2.3493222810000001</v>
      </c>
      <c r="I66" s="124">
        <v>2.785818425</v>
      </c>
      <c r="J66" s="73"/>
      <c r="K66" s="156">
        <v>0.16012516299999999</v>
      </c>
      <c r="L66" s="124">
        <v>8.2935053999999994E-2</v>
      </c>
      <c r="M66" s="124">
        <v>0.22881521199999999</v>
      </c>
      <c r="N66" s="124">
        <v>0.314603933</v>
      </c>
      <c r="O66" s="126">
        <v>0.41245375200000001</v>
      </c>
    </row>
    <row r="67" spans="1:15" customFormat="1" x14ac:dyDescent="0.15">
      <c r="A67" s="151">
        <v>0.4977314814814815</v>
      </c>
      <c r="B67" s="130">
        <v>0.4993055555555555</v>
      </c>
      <c r="C67" s="125" t="s">
        <v>446</v>
      </c>
      <c r="D67" s="73"/>
      <c r="E67" s="157">
        <v>0.74076608799999999</v>
      </c>
      <c r="F67" s="125">
        <v>0</v>
      </c>
      <c r="G67" s="125">
        <v>1.514196568</v>
      </c>
      <c r="H67" s="125">
        <v>1.3928307849999999</v>
      </c>
      <c r="I67" s="125">
        <v>1.652324063</v>
      </c>
      <c r="J67" s="73"/>
      <c r="K67" s="157">
        <v>7.2475871999999997E-2</v>
      </c>
      <c r="L67" s="125">
        <v>0</v>
      </c>
      <c r="M67" s="125">
        <v>0.16288604700000001</v>
      </c>
      <c r="N67" s="125">
        <v>0.18219318000000001</v>
      </c>
      <c r="O67" s="127">
        <v>0.23885988999999999</v>
      </c>
    </row>
    <row r="68" spans="1:15" customFormat="1" x14ac:dyDescent="0.15">
      <c r="A68" s="150">
        <v>0.4993055555555555</v>
      </c>
      <c r="B68" s="129">
        <v>0.51371527777777781</v>
      </c>
      <c r="C68" s="124" t="s">
        <v>443</v>
      </c>
      <c r="D68" s="73"/>
      <c r="E68" s="156">
        <v>1.8466989039999999</v>
      </c>
      <c r="F68" s="124">
        <v>1.0950706050000001</v>
      </c>
      <c r="G68" s="124">
        <v>2.226974239</v>
      </c>
      <c r="H68" s="124">
        <v>2.607588008</v>
      </c>
      <c r="I68" s="124">
        <v>2.9734817370000002</v>
      </c>
      <c r="J68" s="73"/>
      <c r="K68" s="156">
        <v>0.186404404</v>
      </c>
      <c r="L68" s="124">
        <v>9.4199437999999996E-2</v>
      </c>
      <c r="M68" s="124">
        <v>0.24130211500000001</v>
      </c>
      <c r="N68" s="124">
        <v>0.34425022300000002</v>
      </c>
      <c r="O68" s="126">
        <v>0.44004395400000001</v>
      </c>
    </row>
    <row r="69" spans="1:15" customFormat="1" x14ac:dyDescent="0.15">
      <c r="A69" s="151">
        <v>0.51420138888888889</v>
      </c>
      <c r="B69" s="130">
        <v>0.51829861111111108</v>
      </c>
      <c r="C69" s="125" t="s">
        <v>193</v>
      </c>
      <c r="D69" s="73"/>
      <c r="E69" s="157">
        <v>2.76121471</v>
      </c>
      <c r="F69" s="125">
        <v>1.798383168</v>
      </c>
      <c r="G69" s="125">
        <v>2.8788599430000001</v>
      </c>
      <c r="H69" s="125">
        <v>2.7552463450000002</v>
      </c>
      <c r="I69" s="125">
        <v>3.1031623160000001</v>
      </c>
      <c r="J69" s="73"/>
      <c r="K69" s="157">
        <v>0.28630246999999998</v>
      </c>
      <c r="L69" s="125">
        <v>0.155998371</v>
      </c>
      <c r="M69" s="125">
        <v>0.31869670700000002</v>
      </c>
      <c r="N69" s="125">
        <v>0.368017504</v>
      </c>
      <c r="O69" s="127">
        <v>0.46556504500000001</v>
      </c>
    </row>
    <row r="70" spans="1:15" customFormat="1" x14ac:dyDescent="0.15">
      <c r="A70" s="150">
        <v>0.51846064814814818</v>
      </c>
      <c r="B70" s="129">
        <v>0.52266203703703706</v>
      </c>
      <c r="C70" s="124" t="s">
        <v>448</v>
      </c>
      <c r="D70" s="73"/>
      <c r="E70" s="156">
        <v>2.8629624570000001</v>
      </c>
      <c r="F70" s="124">
        <v>2.0350793280000001</v>
      </c>
      <c r="G70" s="124">
        <v>2.8781274319999999</v>
      </c>
      <c r="H70" s="124">
        <v>3.081252863</v>
      </c>
      <c r="I70" s="124">
        <v>3.475099224</v>
      </c>
      <c r="J70" s="73"/>
      <c r="K70" s="156">
        <v>0.3027378</v>
      </c>
      <c r="L70" s="124">
        <v>0.183591537</v>
      </c>
      <c r="M70" s="124">
        <v>0.324180409</v>
      </c>
      <c r="N70" s="124">
        <v>0.41590611300000002</v>
      </c>
      <c r="O70" s="126">
        <v>0.528348229</v>
      </c>
    </row>
    <row r="71" spans="1:15" customFormat="1" x14ac:dyDescent="0.15">
      <c r="A71" s="151">
        <v>0.52266203703703706</v>
      </c>
      <c r="B71" s="130">
        <v>0.53125</v>
      </c>
      <c r="C71" s="125" t="s">
        <v>443</v>
      </c>
      <c r="D71" s="73"/>
      <c r="E71" s="157">
        <v>3.0714678700000002</v>
      </c>
      <c r="F71" s="125">
        <v>3.3303962540000001</v>
      </c>
      <c r="G71" s="125">
        <v>2.987517677</v>
      </c>
      <c r="H71" s="125">
        <v>3.0508547770000001</v>
      </c>
      <c r="I71" s="125">
        <v>3.4200859920000002</v>
      </c>
      <c r="J71" s="73"/>
      <c r="K71" s="157">
        <v>0.32152998399999999</v>
      </c>
      <c r="L71" s="125">
        <v>0.29888068200000001</v>
      </c>
      <c r="M71" s="125">
        <v>0.33872959800000002</v>
      </c>
      <c r="N71" s="125">
        <v>0.41486070600000002</v>
      </c>
      <c r="O71" s="127">
        <v>0.52335248000000001</v>
      </c>
    </row>
    <row r="72" spans="1:15" customFormat="1" x14ac:dyDescent="0.15">
      <c r="A72" s="150">
        <v>0.53138888888888891</v>
      </c>
      <c r="B72" s="129">
        <v>0.5348032407407407</v>
      </c>
      <c r="C72" s="124" t="s">
        <v>449</v>
      </c>
      <c r="D72" s="73"/>
      <c r="E72" s="156">
        <v>3.0264183180000002</v>
      </c>
      <c r="F72" s="124">
        <v>2.9879078269999999</v>
      </c>
      <c r="G72" s="124">
        <v>2.964505988</v>
      </c>
      <c r="H72" s="124">
        <v>3.086656171</v>
      </c>
      <c r="I72" s="124">
        <v>3.4738539249999998</v>
      </c>
      <c r="J72" s="73"/>
      <c r="K72" s="156">
        <v>0.31751070199999998</v>
      </c>
      <c r="L72" s="124">
        <v>0.272810371</v>
      </c>
      <c r="M72" s="124">
        <v>0.33277578600000002</v>
      </c>
      <c r="N72" s="124">
        <v>0.41625501599999998</v>
      </c>
      <c r="O72" s="126">
        <v>0.52880565000000002</v>
      </c>
    </row>
    <row r="73" spans="1:15" customFormat="1" x14ac:dyDescent="0.15">
      <c r="A73" s="151">
        <v>0.53634259259259254</v>
      </c>
      <c r="B73" s="130">
        <v>0.53662037037037036</v>
      </c>
      <c r="C73" s="125" t="s">
        <v>451</v>
      </c>
      <c r="D73" s="73"/>
      <c r="E73" s="157">
        <v>1.536471176</v>
      </c>
      <c r="F73" s="125">
        <v>1.1950019780000001</v>
      </c>
      <c r="G73" s="125">
        <v>1.6414466599999999</v>
      </c>
      <c r="H73" s="125">
        <v>1.683317467</v>
      </c>
      <c r="I73" s="125">
        <v>1.857440832</v>
      </c>
      <c r="J73" s="73"/>
      <c r="K73" s="157">
        <v>0.160858418</v>
      </c>
      <c r="L73" s="125">
        <v>0.110828856</v>
      </c>
      <c r="M73" s="125">
        <v>0.184902654</v>
      </c>
      <c r="N73" s="125">
        <v>0.230588604</v>
      </c>
      <c r="O73" s="127">
        <v>0.28539226400000001</v>
      </c>
    </row>
    <row r="74" spans="1:15" customFormat="1" x14ac:dyDescent="0.15">
      <c r="A74" s="150">
        <v>0.53662037037037036</v>
      </c>
      <c r="B74" s="129">
        <v>0.53782407407407407</v>
      </c>
      <c r="C74" s="124" t="s">
        <v>446</v>
      </c>
      <c r="D74" s="73"/>
      <c r="E74" s="156">
        <v>1.5004029219999999</v>
      </c>
      <c r="F74" s="124">
        <v>1.2156760280000001</v>
      </c>
      <c r="G74" s="124">
        <v>1.6783675490000001</v>
      </c>
      <c r="H74" s="124">
        <v>1.6220459009999999</v>
      </c>
      <c r="I74" s="124">
        <v>1.7854958839999999</v>
      </c>
      <c r="J74" s="73"/>
      <c r="K74" s="156">
        <v>0.15754958099999999</v>
      </c>
      <c r="L74" s="124">
        <v>0.110828856</v>
      </c>
      <c r="M74" s="124">
        <v>0.18878267700000001</v>
      </c>
      <c r="N74" s="124">
        <v>0.221396343</v>
      </c>
      <c r="O74" s="126">
        <v>0.27334097699999998</v>
      </c>
    </row>
    <row r="75" spans="1:15" customFormat="1" x14ac:dyDescent="0.15">
      <c r="A75" s="151">
        <v>0.53782407407407407</v>
      </c>
      <c r="B75" s="130">
        <v>0.5385416666666667</v>
      </c>
      <c r="C75" s="125" t="s">
        <v>452</v>
      </c>
      <c r="D75" s="73"/>
      <c r="E75" s="157">
        <v>1.412194943</v>
      </c>
      <c r="F75" s="125">
        <v>1.7417956020000001</v>
      </c>
      <c r="G75" s="125">
        <v>1.6808298230000001</v>
      </c>
      <c r="H75" s="125">
        <v>1.6619926869999999</v>
      </c>
      <c r="I75" s="125">
        <v>1.8298632420000001</v>
      </c>
      <c r="J75" s="73"/>
      <c r="K75" s="157">
        <v>0.145086401</v>
      </c>
      <c r="L75" s="125">
        <v>0.15846399899999999</v>
      </c>
      <c r="M75" s="125">
        <v>0.18624223600000001</v>
      </c>
      <c r="N75" s="125">
        <v>0.223493688</v>
      </c>
      <c r="O75" s="127">
        <v>0.27609064900000002</v>
      </c>
    </row>
    <row r="76" spans="1:15" customFormat="1" x14ac:dyDescent="0.15">
      <c r="A76" s="150">
        <v>0.5385416666666667</v>
      </c>
      <c r="B76" s="129">
        <v>0.5392824074074074</v>
      </c>
      <c r="C76" s="124" t="s">
        <v>447</v>
      </c>
      <c r="D76" s="73"/>
      <c r="E76" s="156">
        <v>1.5535195159999999</v>
      </c>
      <c r="F76" s="124">
        <v>1.774708532</v>
      </c>
      <c r="G76" s="124">
        <v>1.832741119</v>
      </c>
      <c r="H76" s="124">
        <v>1.7757424589999999</v>
      </c>
      <c r="I76" s="124">
        <v>1.9660598010000001</v>
      </c>
      <c r="J76" s="73"/>
      <c r="K76" s="156">
        <v>0.158010698</v>
      </c>
      <c r="L76" s="124">
        <v>0.15846399899999999</v>
      </c>
      <c r="M76" s="124">
        <v>0.20189189799999999</v>
      </c>
      <c r="N76" s="124">
        <v>0.23724072900000001</v>
      </c>
      <c r="O76" s="126">
        <v>0.29411336900000001</v>
      </c>
    </row>
    <row r="77" spans="1:15" customFormat="1" x14ac:dyDescent="0.15">
      <c r="A77" s="151">
        <v>0.5392824074074074</v>
      </c>
      <c r="B77" s="130">
        <v>0.54069444444444448</v>
      </c>
      <c r="C77" s="125" t="s">
        <v>459</v>
      </c>
      <c r="D77" s="73"/>
      <c r="E77" s="157">
        <v>1.687715592</v>
      </c>
      <c r="F77" s="125">
        <v>1.81859153</v>
      </c>
      <c r="G77" s="125">
        <v>1.814633503</v>
      </c>
      <c r="H77" s="125">
        <v>1.9885262800000001</v>
      </c>
      <c r="I77" s="125">
        <v>2.2200844050000001</v>
      </c>
      <c r="J77" s="73"/>
      <c r="K77" s="157">
        <v>0.17423191199999999</v>
      </c>
      <c r="L77" s="125">
        <v>0.16728897700000001</v>
      </c>
      <c r="M77" s="125">
        <v>0.200038888</v>
      </c>
      <c r="N77" s="125">
        <v>0.26628967199999998</v>
      </c>
      <c r="O77" s="127">
        <v>0.33219727300000002</v>
      </c>
    </row>
    <row r="78" spans="1:15" customFormat="1" x14ac:dyDescent="0.15">
      <c r="A78" s="150">
        <v>0.54069444444444448</v>
      </c>
      <c r="B78" s="129">
        <v>0.54378472222222218</v>
      </c>
      <c r="C78" s="124" t="s">
        <v>443</v>
      </c>
      <c r="D78" s="73"/>
      <c r="E78" s="156">
        <v>1.7709495829999999</v>
      </c>
      <c r="F78" s="124">
        <v>1.8598207090000001</v>
      </c>
      <c r="G78" s="124">
        <v>1.9860174420000001</v>
      </c>
      <c r="H78" s="124">
        <v>2.4503092930000001</v>
      </c>
      <c r="I78" s="124">
        <v>2.768971047</v>
      </c>
      <c r="J78" s="73"/>
      <c r="K78" s="156">
        <v>0.184827408</v>
      </c>
      <c r="L78" s="124">
        <v>0.170111447</v>
      </c>
      <c r="M78" s="124">
        <v>0.22128900900000001</v>
      </c>
      <c r="N78" s="124">
        <v>0.33063619300000002</v>
      </c>
      <c r="O78" s="126">
        <v>0.41655719600000002</v>
      </c>
    </row>
    <row r="79" spans="1:15" customFormat="1" x14ac:dyDescent="0.15">
      <c r="A79" s="151">
        <v>0.54378472222222218</v>
      </c>
      <c r="B79" s="130">
        <v>0.56916666666666671</v>
      </c>
      <c r="C79" s="125" t="s">
        <v>460</v>
      </c>
      <c r="D79" s="73"/>
      <c r="E79" s="157">
        <v>2.513714915</v>
      </c>
      <c r="F79" s="125">
        <v>2.6036853350000002</v>
      </c>
      <c r="G79" s="125">
        <v>2.9053256529999998</v>
      </c>
      <c r="H79" s="125">
        <v>3.0126449709999998</v>
      </c>
      <c r="I79" s="125">
        <v>3.3589948079999998</v>
      </c>
      <c r="J79" s="73"/>
      <c r="K79" s="157">
        <v>0.26445890700000002</v>
      </c>
      <c r="L79" s="125">
        <v>0.22581078199999999</v>
      </c>
      <c r="M79" s="125">
        <v>0.32215399099999997</v>
      </c>
      <c r="N79" s="125">
        <v>0.40459431600000001</v>
      </c>
      <c r="O79" s="127">
        <v>0.50242917600000003</v>
      </c>
    </row>
    <row r="80" spans="1:15" customFormat="1" x14ac:dyDescent="0.15">
      <c r="A80" s="150">
        <v>0.56916666666666671</v>
      </c>
      <c r="B80" s="129">
        <v>0.57771990740740742</v>
      </c>
      <c r="C80" s="124" t="s">
        <v>443</v>
      </c>
      <c r="D80" s="73"/>
      <c r="E80" s="156">
        <v>2.0507881050000001</v>
      </c>
      <c r="F80" s="124">
        <v>1.483224777</v>
      </c>
      <c r="G80" s="124">
        <v>2.5765478669999999</v>
      </c>
      <c r="H80" s="124">
        <v>3.120155381</v>
      </c>
      <c r="I80" s="124">
        <v>3.5859510129999999</v>
      </c>
      <c r="J80" s="73"/>
      <c r="K80" s="156">
        <v>0.21325912599999999</v>
      </c>
      <c r="L80" s="124">
        <v>0.12851036399999999</v>
      </c>
      <c r="M80" s="124">
        <v>0.28377016900000002</v>
      </c>
      <c r="N80" s="124">
        <v>0.41971684100000001</v>
      </c>
      <c r="O80" s="126">
        <v>0.53334419</v>
      </c>
    </row>
    <row r="81" spans="1:15" customFormat="1" x14ac:dyDescent="0.15">
      <c r="A81" s="151">
        <v>0.58013888888888887</v>
      </c>
      <c r="B81" s="130">
        <v>0.5816782407407407</v>
      </c>
      <c r="C81" s="125" t="s">
        <v>446</v>
      </c>
      <c r="D81" s="73"/>
      <c r="E81" s="157">
        <v>0.87376767600000005</v>
      </c>
      <c r="F81" s="125">
        <v>0.65264589699999997</v>
      </c>
      <c r="G81" s="125">
        <v>1.458158528</v>
      </c>
      <c r="H81" s="125">
        <v>1.9397859120000001</v>
      </c>
      <c r="I81" s="125">
        <v>2.1931355780000001</v>
      </c>
      <c r="J81" s="73"/>
      <c r="K81" s="157">
        <v>9.5272925999999994E-2</v>
      </c>
      <c r="L81" s="125">
        <v>6.0298251999999997E-2</v>
      </c>
      <c r="M81" s="125">
        <v>0.16682304000000001</v>
      </c>
      <c r="N81" s="125">
        <v>0.272378116</v>
      </c>
      <c r="O81" s="127">
        <v>0.34017937700000001</v>
      </c>
    </row>
    <row r="82" spans="1:15" customFormat="1" x14ac:dyDescent="0.15">
      <c r="A82" s="150">
        <v>0.58218749999999997</v>
      </c>
      <c r="B82" s="129">
        <v>0.60041666666666671</v>
      </c>
      <c r="C82" s="124" t="s">
        <v>443</v>
      </c>
      <c r="D82" s="73"/>
      <c r="E82" s="156">
        <v>2.6003899810000002</v>
      </c>
      <c r="F82" s="124">
        <v>1.134799015</v>
      </c>
      <c r="G82" s="124">
        <v>2.8585936620000001</v>
      </c>
      <c r="H82" s="124">
        <v>3.0565593440000001</v>
      </c>
      <c r="I82" s="124">
        <v>3.5184124589999999</v>
      </c>
      <c r="J82" s="73"/>
      <c r="K82" s="156">
        <v>0.27595060199999999</v>
      </c>
      <c r="L82" s="124">
        <v>0.10047957</v>
      </c>
      <c r="M82" s="124">
        <v>0.322571263</v>
      </c>
      <c r="N82" s="124">
        <v>0.41976296400000002</v>
      </c>
      <c r="O82" s="126">
        <v>0.53812530000000003</v>
      </c>
    </row>
    <row r="83" spans="1:15" customFormat="1" x14ac:dyDescent="0.15">
      <c r="A83" s="151">
        <v>0.603449074074074</v>
      </c>
      <c r="B83" s="130">
        <v>0.60842592592592593</v>
      </c>
      <c r="C83" s="125" t="s">
        <v>448</v>
      </c>
      <c r="D83" s="73"/>
      <c r="E83" s="157">
        <v>2.0365050550000001</v>
      </c>
      <c r="F83" s="125">
        <v>0.98542912100000002</v>
      </c>
      <c r="G83" s="125">
        <v>1.7075720700000001</v>
      </c>
      <c r="H83" s="125">
        <v>2.0979369289999998</v>
      </c>
      <c r="I83" s="125">
        <v>2.2942545189999999</v>
      </c>
      <c r="J83" s="73"/>
      <c r="K83" s="157">
        <v>0.21168761</v>
      </c>
      <c r="L83" s="125">
        <v>8.8238511000000006E-2</v>
      </c>
      <c r="M83" s="125">
        <v>0.18770948800000001</v>
      </c>
      <c r="N83" s="125">
        <v>0.277324089</v>
      </c>
      <c r="O83" s="127">
        <v>0.335474622</v>
      </c>
    </row>
    <row r="84" spans="1:15" customFormat="1" x14ac:dyDescent="0.15">
      <c r="A84" s="150">
        <v>0.60842592592592593</v>
      </c>
      <c r="B84" s="129">
        <v>0.60991898148148149</v>
      </c>
      <c r="C84" s="124" t="s">
        <v>443</v>
      </c>
      <c r="D84" s="73"/>
      <c r="E84" s="156">
        <v>2.6219213720000001</v>
      </c>
      <c r="F84" s="124">
        <v>1.470842435</v>
      </c>
      <c r="G84" s="124">
        <v>2.3595371940000001</v>
      </c>
      <c r="H84" s="124">
        <v>2.4066365529999998</v>
      </c>
      <c r="I84" s="124">
        <v>2.526103956</v>
      </c>
      <c r="J84" s="73"/>
      <c r="K84" s="156">
        <v>0.27636370900000001</v>
      </c>
      <c r="L84" s="124">
        <v>0.13428517700000001</v>
      </c>
      <c r="M84" s="124">
        <v>0.26267170899999998</v>
      </c>
      <c r="N84" s="124">
        <v>0.31859010799999998</v>
      </c>
      <c r="O84" s="126">
        <v>0.36777060299999997</v>
      </c>
    </row>
    <row r="85" spans="1:15" customFormat="1" x14ac:dyDescent="0.15">
      <c r="A85" s="151">
        <v>0.60991898148148149</v>
      </c>
      <c r="B85" s="130">
        <v>0.61844907407407412</v>
      </c>
      <c r="C85" s="125" t="s">
        <v>456</v>
      </c>
      <c r="D85" s="73"/>
      <c r="E85" s="157">
        <v>3.3693153360000001</v>
      </c>
      <c r="F85" s="125">
        <v>3.421021987</v>
      </c>
      <c r="G85" s="125">
        <v>3.4456557569999999</v>
      </c>
      <c r="H85" s="125">
        <v>3.3297880759999998</v>
      </c>
      <c r="I85" s="125">
        <v>3.339442676</v>
      </c>
      <c r="J85" s="73"/>
      <c r="K85" s="157">
        <v>0.35394915500000002</v>
      </c>
      <c r="L85" s="125">
        <v>0.30757952</v>
      </c>
      <c r="M85" s="125">
        <v>0.388654687</v>
      </c>
      <c r="N85" s="125">
        <v>0.44936752299999999</v>
      </c>
      <c r="O85" s="127">
        <v>0.49537400799999998</v>
      </c>
    </row>
    <row r="86" spans="1:15" customFormat="1" x14ac:dyDescent="0.15">
      <c r="A86" s="150">
        <v>0.61844907407407412</v>
      </c>
      <c r="B86" s="129">
        <v>0.62186342592592592</v>
      </c>
      <c r="C86" s="124" t="s">
        <v>445</v>
      </c>
      <c r="D86" s="73"/>
      <c r="E86" s="156">
        <v>4.6488327949999997</v>
      </c>
      <c r="F86" s="124">
        <v>5.0178578189999996</v>
      </c>
      <c r="G86" s="124">
        <v>4.527918186</v>
      </c>
      <c r="H86" s="124">
        <v>3.9731873640000002</v>
      </c>
      <c r="I86" s="124">
        <v>3.7918506779999999</v>
      </c>
      <c r="J86" s="73"/>
      <c r="K86" s="156">
        <v>0.490337672</v>
      </c>
      <c r="L86" s="124">
        <v>0.46916078500000002</v>
      </c>
      <c r="M86" s="124">
        <v>0.50694200300000003</v>
      </c>
      <c r="N86" s="124">
        <v>0.52255753299999996</v>
      </c>
      <c r="O86" s="126">
        <v>0.54727236700000004</v>
      </c>
    </row>
    <row r="87" spans="1:15" customFormat="1" x14ac:dyDescent="0.15">
      <c r="A87" s="151">
        <v>0.62186342592592592</v>
      </c>
      <c r="B87" s="130">
        <v>0.62222222222222223</v>
      </c>
      <c r="C87" s="125" t="s">
        <v>451</v>
      </c>
      <c r="D87" s="73"/>
      <c r="E87" s="157">
        <v>3.6065553700000001</v>
      </c>
      <c r="F87" s="125">
        <v>4.7776250149999999</v>
      </c>
      <c r="G87" s="125">
        <v>3.815479131</v>
      </c>
      <c r="H87" s="125">
        <v>3.2923245759999999</v>
      </c>
      <c r="I87" s="125">
        <v>3.1443249209999999</v>
      </c>
      <c r="J87" s="73"/>
      <c r="K87" s="157">
        <v>0.38079476299999998</v>
      </c>
      <c r="L87" s="125">
        <v>0.44360896799999999</v>
      </c>
      <c r="M87" s="125">
        <v>0.43001315699999998</v>
      </c>
      <c r="N87" s="125">
        <v>0.43547644899999999</v>
      </c>
      <c r="O87" s="127">
        <v>0.45676414999999998</v>
      </c>
    </row>
    <row r="88" spans="1:15" customFormat="1" x14ac:dyDescent="0.15">
      <c r="A88" s="150">
        <v>0.62222222222222223</v>
      </c>
      <c r="B88" s="129">
        <v>0.62344907407407402</v>
      </c>
      <c r="C88" s="124" t="s">
        <v>446</v>
      </c>
      <c r="D88" s="73"/>
      <c r="E88" s="156">
        <v>2.788119021</v>
      </c>
      <c r="F88" s="124">
        <v>3.6840951620000002</v>
      </c>
      <c r="G88" s="124">
        <v>2.6495038370000001</v>
      </c>
      <c r="H88" s="124">
        <v>2.1330956539999999</v>
      </c>
      <c r="I88" s="124">
        <v>1.9130419649999999</v>
      </c>
      <c r="J88" s="73"/>
      <c r="K88" s="156">
        <v>0.30392140299999998</v>
      </c>
      <c r="L88" s="124">
        <v>0.34303962700000001</v>
      </c>
      <c r="M88" s="124">
        <v>0.30770928199999997</v>
      </c>
      <c r="N88" s="124">
        <v>0.28865448100000002</v>
      </c>
      <c r="O88" s="126">
        <v>0.28338672599999998</v>
      </c>
    </row>
    <row r="89" spans="1:15" customFormat="1" x14ac:dyDescent="0.15">
      <c r="A89" s="151">
        <v>0.62359953703703697</v>
      </c>
      <c r="B89" s="130">
        <v>0.64038194444444441</v>
      </c>
      <c r="C89" s="125" t="s">
        <v>443</v>
      </c>
      <c r="D89" s="73"/>
      <c r="E89" s="157">
        <v>4.0866914369999998</v>
      </c>
      <c r="F89" s="125">
        <v>4.682441238</v>
      </c>
      <c r="G89" s="125">
        <v>3.8357975280000001</v>
      </c>
      <c r="H89" s="125">
        <v>3.5015676789999999</v>
      </c>
      <c r="I89" s="125">
        <v>3.4648726569999999</v>
      </c>
      <c r="J89" s="73"/>
      <c r="K89" s="157">
        <v>0.45314902800000001</v>
      </c>
      <c r="L89" s="125">
        <v>0.44572256999999998</v>
      </c>
      <c r="M89" s="125">
        <v>0.45892515900000003</v>
      </c>
      <c r="N89" s="125">
        <v>0.49974232899999999</v>
      </c>
      <c r="O89" s="127">
        <v>0.54213640799999996</v>
      </c>
    </row>
    <row r="90" spans="1:15" customFormat="1" x14ac:dyDescent="0.15">
      <c r="A90" s="150">
        <v>0.64278935185185182</v>
      </c>
      <c r="B90" s="129">
        <v>0.64628472222222222</v>
      </c>
      <c r="C90" s="124" t="s">
        <v>448</v>
      </c>
      <c r="D90" s="73"/>
      <c r="E90" s="156">
        <v>3.7178358290000002</v>
      </c>
      <c r="F90" s="124">
        <v>4.7812104020000001</v>
      </c>
      <c r="G90" s="124">
        <v>3.2786133139999998</v>
      </c>
      <c r="H90" s="124">
        <v>3.2870808359999999</v>
      </c>
      <c r="I90" s="124">
        <v>3.3862311919999999</v>
      </c>
      <c r="J90" s="73"/>
      <c r="K90" s="156">
        <v>0.43291441899999999</v>
      </c>
      <c r="L90" s="124">
        <v>0.49324041499999999</v>
      </c>
      <c r="M90" s="124">
        <v>0.40844828399999999</v>
      </c>
      <c r="N90" s="124">
        <v>0.49390260699999999</v>
      </c>
      <c r="O90" s="126">
        <v>0.55779580100000004</v>
      </c>
    </row>
    <row r="91" spans="1:15" customFormat="1" x14ac:dyDescent="0.15">
      <c r="A91" s="151">
        <v>0.64628472222222222</v>
      </c>
      <c r="B91" s="130">
        <v>0.64938657407407407</v>
      </c>
      <c r="C91" s="125" t="s">
        <v>461</v>
      </c>
      <c r="D91" s="73"/>
      <c r="E91" s="157">
        <v>3.1815568500000002</v>
      </c>
      <c r="F91" s="125">
        <v>2.9664210290000002</v>
      </c>
      <c r="G91" s="125">
        <v>2.4989320240000001</v>
      </c>
      <c r="H91" s="125">
        <v>2.881118743</v>
      </c>
      <c r="I91" s="125">
        <v>3.2232500069999999</v>
      </c>
      <c r="J91" s="73"/>
      <c r="K91" s="157">
        <v>0.35610067099999998</v>
      </c>
      <c r="L91" s="125">
        <v>0.29084216899999998</v>
      </c>
      <c r="M91" s="125">
        <v>0.30174857100000002</v>
      </c>
      <c r="N91" s="125">
        <v>0.43019770099999999</v>
      </c>
      <c r="O91" s="127">
        <v>0.52975797899999999</v>
      </c>
    </row>
    <row r="92" spans="1:15" customFormat="1" x14ac:dyDescent="0.15">
      <c r="A92" s="150">
        <v>0.64938657407407407</v>
      </c>
      <c r="B92" s="129">
        <v>0.66350694444444447</v>
      </c>
      <c r="C92" s="124" t="s">
        <v>462</v>
      </c>
      <c r="D92" s="73"/>
      <c r="E92" s="156">
        <v>2.7899414130000002</v>
      </c>
      <c r="F92" s="124">
        <v>3.0651018049999998</v>
      </c>
      <c r="G92" s="124">
        <v>2.3159903549999998</v>
      </c>
      <c r="H92" s="124">
        <v>2.6890544360000002</v>
      </c>
      <c r="I92" s="124">
        <v>2.9638411109999998</v>
      </c>
      <c r="J92" s="73"/>
      <c r="K92" s="156">
        <v>0.30640857399999999</v>
      </c>
      <c r="L92" s="124">
        <v>0.29446697799999999</v>
      </c>
      <c r="M92" s="124">
        <v>0.28064443</v>
      </c>
      <c r="N92" s="124">
        <v>0.40587916000000002</v>
      </c>
      <c r="O92" s="126">
        <v>0.49730263600000002</v>
      </c>
    </row>
    <row r="93" spans="1:15" customFormat="1" x14ac:dyDescent="0.15">
      <c r="A93" s="151">
        <v>0.66350694444444447</v>
      </c>
      <c r="B93" s="130">
        <v>0.66388888888888886</v>
      </c>
      <c r="C93" s="125" t="s">
        <v>451</v>
      </c>
      <c r="D93" s="73"/>
      <c r="E93" s="157">
        <v>2.4126711109999999</v>
      </c>
      <c r="F93" s="125">
        <v>4.1653187430000003</v>
      </c>
      <c r="G93" s="125">
        <v>2.1751727029999999</v>
      </c>
      <c r="H93" s="125">
        <v>2.5732597479999999</v>
      </c>
      <c r="I93" s="125">
        <v>2.6628825319999998</v>
      </c>
      <c r="J93" s="73"/>
      <c r="K93" s="157">
        <v>0.26296607100000002</v>
      </c>
      <c r="L93" s="125">
        <v>0.39435592899999999</v>
      </c>
      <c r="M93" s="125">
        <v>0.26515202900000001</v>
      </c>
      <c r="N93" s="125">
        <v>0.38169631900000001</v>
      </c>
      <c r="O93" s="127">
        <v>0.44045993999999999</v>
      </c>
    </row>
    <row r="94" spans="1:15" customFormat="1" x14ac:dyDescent="0.15">
      <c r="A94" s="150">
        <v>0.66388888888888886</v>
      </c>
      <c r="B94" s="129">
        <v>0.66500000000000004</v>
      </c>
      <c r="C94" s="124" t="s">
        <v>446</v>
      </c>
      <c r="D94" s="73"/>
      <c r="E94" s="156">
        <v>1.985906781</v>
      </c>
      <c r="F94" s="124">
        <v>4.1304012710000002</v>
      </c>
      <c r="G94" s="124">
        <v>1.8269653020000001</v>
      </c>
      <c r="H94" s="124">
        <v>2.1817814470000001</v>
      </c>
      <c r="I94" s="124">
        <v>2.1909918159999999</v>
      </c>
      <c r="J94" s="73"/>
      <c r="K94" s="156">
        <v>0.219194584</v>
      </c>
      <c r="L94" s="124">
        <v>0.39435592899999999</v>
      </c>
      <c r="M94" s="124">
        <v>0.229674501</v>
      </c>
      <c r="N94" s="124">
        <v>0.33863075599999998</v>
      </c>
      <c r="O94" s="126">
        <v>0.38233646500000001</v>
      </c>
    </row>
    <row r="95" spans="1:15" customFormat="1" x14ac:dyDescent="0.15">
      <c r="A95" s="151">
        <v>0.66561342592592598</v>
      </c>
      <c r="B95" s="130">
        <v>0.68266203703703709</v>
      </c>
      <c r="C95" s="125" t="s">
        <v>443</v>
      </c>
      <c r="D95" s="73"/>
      <c r="E95" s="157">
        <v>3.6886406479999998</v>
      </c>
      <c r="F95" s="125">
        <v>4.7242753469999998</v>
      </c>
      <c r="G95" s="125">
        <v>3.2613880759999998</v>
      </c>
      <c r="H95" s="125">
        <v>3.0860195400000001</v>
      </c>
      <c r="I95" s="125">
        <v>3.0501144629999999</v>
      </c>
      <c r="J95" s="73"/>
      <c r="K95" s="157">
        <v>0.39811739299999999</v>
      </c>
      <c r="L95" s="125">
        <v>0.43554642300000002</v>
      </c>
      <c r="M95" s="125">
        <v>0.40263925</v>
      </c>
      <c r="N95" s="125">
        <v>0.48347000099999998</v>
      </c>
      <c r="O95" s="127">
        <v>0.54320141</v>
      </c>
    </row>
    <row r="96" spans="1:15" customFormat="1" x14ac:dyDescent="0.15">
      <c r="A96" s="150">
        <v>0.68435185185185177</v>
      </c>
      <c r="B96" s="129">
        <v>0.69217592592592592</v>
      </c>
      <c r="C96" s="124" t="s">
        <v>448</v>
      </c>
      <c r="D96" s="73"/>
      <c r="E96" s="156">
        <v>3.5023252239999998</v>
      </c>
      <c r="F96" s="124">
        <v>4.6456714300000002</v>
      </c>
      <c r="G96" s="124">
        <v>3.1156035960000001</v>
      </c>
      <c r="H96" s="124">
        <v>2.5757008880000001</v>
      </c>
      <c r="I96" s="124">
        <v>2.52058808</v>
      </c>
      <c r="J96" s="73"/>
      <c r="K96" s="156">
        <v>0.37902530699999998</v>
      </c>
      <c r="L96" s="124">
        <v>0.43240135899999999</v>
      </c>
      <c r="M96" s="124">
        <v>0.39124558599999998</v>
      </c>
      <c r="N96" s="124">
        <v>0.41036429499999999</v>
      </c>
      <c r="O96" s="126">
        <v>0.45573827500000003</v>
      </c>
    </row>
    <row r="97" spans="1:15" customFormat="1" x14ac:dyDescent="0.15">
      <c r="A97" s="151">
        <v>0.6931250000000001</v>
      </c>
      <c r="B97" s="130">
        <v>0.69913194444444438</v>
      </c>
      <c r="C97" s="125" t="s">
        <v>443</v>
      </c>
      <c r="D97" s="73"/>
      <c r="E97" s="157">
        <v>3.0791622470000002</v>
      </c>
      <c r="F97" s="125">
        <v>3.353175287</v>
      </c>
      <c r="G97" s="125">
        <v>3.061701534</v>
      </c>
      <c r="H97" s="125">
        <v>2.4567493589999998</v>
      </c>
      <c r="I97" s="125">
        <v>2.591645126</v>
      </c>
      <c r="J97" s="73"/>
      <c r="K97" s="157">
        <v>0.33719950399999998</v>
      </c>
      <c r="L97" s="125">
        <v>0.31767020299999998</v>
      </c>
      <c r="M97" s="125">
        <v>0.39028439100000001</v>
      </c>
      <c r="N97" s="125">
        <v>0.39824226200000001</v>
      </c>
      <c r="O97" s="127">
        <v>0.478799896</v>
      </c>
    </row>
    <row r="98" spans="1:15" customFormat="1" x14ac:dyDescent="0.15">
      <c r="A98" s="150">
        <v>0.69913194444444438</v>
      </c>
      <c r="B98" s="129">
        <v>0.70126157407407408</v>
      </c>
      <c r="C98" s="124" t="s">
        <v>450</v>
      </c>
      <c r="D98" s="73"/>
      <c r="E98" s="156">
        <v>3.3393422689999999</v>
      </c>
      <c r="F98" s="124">
        <v>3.4469245530000001</v>
      </c>
      <c r="G98" s="124">
        <v>3.3817992870000002</v>
      </c>
      <c r="H98" s="124">
        <v>2.804205015</v>
      </c>
      <c r="I98" s="124">
        <v>2.9738182869999998</v>
      </c>
      <c r="J98" s="73"/>
      <c r="K98" s="156">
        <v>0.35655253399999998</v>
      </c>
      <c r="L98" s="124">
        <v>0.31700114400000001</v>
      </c>
      <c r="M98" s="124">
        <v>0.42144921800000001</v>
      </c>
      <c r="N98" s="124">
        <v>0.440192745</v>
      </c>
      <c r="O98" s="126">
        <v>0.52990450099999997</v>
      </c>
    </row>
    <row r="99" spans="1:15" customFormat="1" x14ac:dyDescent="0.15">
      <c r="A99" s="151">
        <v>0.70126157407407408</v>
      </c>
      <c r="B99" s="130">
        <v>0.70541666666666669</v>
      </c>
      <c r="C99" s="125" t="s">
        <v>461</v>
      </c>
      <c r="D99" s="73"/>
      <c r="E99" s="157">
        <v>2.9597890630000001</v>
      </c>
      <c r="F99" s="125">
        <v>3.630785028</v>
      </c>
      <c r="G99" s="125">
        <v>3.2512715989999998</v>
      </c>
      <c r="H99" s="125">
        <v>2.7876317620000002</v>
      </c>
      <c r="I99" s="125">
        <v>2.9693903530000001</v>
      </c>
      <c r="J99" s="73"/>
      <c r="K99" s="157">
        <v>0.32526720799999997</v>
      </c>
      <c r="L99" s="125">
        <v>0.34311679499999997</v>
      </c>
      <c r="M99" s="125">
        <v>0.41701539500000001</v>
      </c>
      <c r="N99" s="125">
        <v>0.459229108</v>
      </c>
      <c r="O99" s="127">
        <v>0.559783951</v>
      </c>
    </row>
    <row r="100" spans="1:15" customFormat="1" x14ac:dyDescent="0.15">
      <c r="A100" s="150">
        <v>0.70541666666666669</v>
      </c>
      <c r="B100" s="129">
        <v>0.70694444444444438</v>
      </c>
      <c r="C100" s="124" t="s">
        <v>446</v>
      </c>
      <c r="D100" s="73"/>
      <c r="E100" s="156">
        <v>2.4951248920000002</v>
      </c>
      <c r="F100" s="124">
        <v>3.3969613839999999</v>
      </c>
      <c r="G100" s="124">
        <v>2.5223402620000002</v>
      </c>
      <c r="H100" s="124">
        <v>2.079019127</v>
      </c>
      <c r="I100" s="124">
        <v>2.076456125</v>
      </c>
      <c r="J100" s="73"/>
      <c r="K100" s="156">
        <v>0.28314144299999999</v>
      </c>
      <c r="L100" s="124">
        <v>0.32964164099999999</v>
      </c>
      <c r="M100" s="124">
        <v>0.32817021299999999</v>
      </c>
      <c r="N100" s="124">
        <v>0.353139078</v>
      </c>
      <c r="O100" s="126">
        <v>0.40543141399999999</v>
      </c>
    </row>
    <row r="101" spans="1:15" customFormat="1" x14ac:dyDescent="0.15">
      <c r="A101" s="151">
        <v>0.70737268518518526</v>
      </c>
      <c r="B101" s="130">
        <v>0.72964120370370367</v>
      </c>
      <c r="C101" s="125" t="s">
        <v>443</v>
      </c>
      <c r="D101" s="73"/>
      <c r="E101" s="157">
        <v>3.0706259220000001</v>
      </c>
      <c r="F101" s="125">
        <v>3.7563774259999998</v>
      </c>
      <c r="G101" s="125">
        <v>3.2803115420000002</v>
      </c>
      <c r="H101" s="125">
        <v>2.789684238</v>
      </c>
      <c r="I101" s="125">
        <v>2.8067909549999999</v>
      </c>
      <c r="J101" s="73"/>
      <c r="K101" s="157">
        <v>0.36249152899999998</v>
      </c>
      <c r="L101" s="125">
        <v>0.384058493</v>
      </c>
      <c r="M101" s="125">
        <v>0.442805012</v>
      </c>
      <c r="N101" s="125">
        <v>0.48295507100000001</v>
      </c>
      <c r="O101" s="127">
        <v>0.55208233399999995</v>
      </c>
    </row>
    <row r="102" spans="1:15" customFormat="1" x14ac:dyDescent="0.15">
      <c r="A102" s="150">
        <v>0.73126157407407411</v>
      </c>
      <c r="B102" s="129">
        <v>0.7349768518518518</v>
      </c>
      <c r="C102" s="124" t="s">
        <v>448</v>
      </c>
      <c r="D102" s="73"/>
      <c r="E102" s="156">
        <v>2.9122344139999998</v>
      </c>
      <c r="F102" s="124">
        <v>3.6268728659999998</v>
      </c>
      <c r="G102" s="124">
        <v>3.227938301</v>
      </c>
      <c r="H102" s="124">
        <v>2.5754341379999999</v>
      </c>
      <c r="I102" s="124">
        <v>2.4694664469999998</v>
      </c>
      <c r="J102" s="73"/>
      <c r="K102" s="156">
        <v>0.36024768299999999</v>
      </c>
      <c r="L102" s="124">
        <v>0.378566668</v>
      </c>
      <c r="M102" s="124">
        <v>0.46194184500000002</v>
      </c>
      <c r="N102" s="124">
        <v>0.461504046</v>
      </c>
      <c r="O102" s="126">
        <v>0.49951833800000001</v>
      </c>
    </row>
    <row r="103" spans="1:15" customFormat="1" x14ac:dyDescent="0.15">
      <c r="A103" s="151">
        <v>0.7349768518518518</v>
      </c>
      <c r="B103" s="130">
        <v>0.74216435185185192</v>
      </c>
      <c r="C103" s="125" t="s">
        <v>458</v>
      </c>
      <c r="D103" s="73"/>
      <c r="E103" s="157">
        <v>2.2122434800000002</v>
      </c>
      <c r="F103" s="125">
        <v>2.143119397</v>
      </c>
      <c r="G103" s="125">
        <v>2.5892750100000002</v>
      </c>
      <c r="H103" s="125">
        <v>2.3115123149999999</v>
      </c>
      <c r="I103" s="125">
        <v>2.4121731350000002</v>
      </c>
      <c r="J103" s="73"/>
      <c r="K103" s="157">
        <v>0.28210072000000003</v>
      </c>
      <c r="L103" s="125">
        <v>0.23468398500000001</v>
      </c>
      <c r="M103" s="125">
        <v>0.37931078200000001</v>
      </c>
      <c r="N103" s="125">
        <v>0.42253959099999999</v>
      </c>
      <c r="O103" s="127">
        <v>0.499019769</v>
      </c>
    </row>
    <row r="104" spans="1:15" customFormat="1" x14ac:dyDescent="0.15">
      <c r="A104" s="150">
        <v>0.74216435185185192</v>
      </c>
      <c r="B104" s="129">
        <v>0.74519675925925932</v>
      </c>
      <c r="C104" s="124" t="s">
        <v>443</v>
      </c>
      <c r="D104" s="73"/>
      <c r="E104" s="156">
        <v>2.1347112429999999</v>
      </c>
      <c r="F104" s="124">
        <v>1.6240725899999999</v>
      </c>
      <c r="G104" s="124">
        <v>2.600614711</v>
      </c>
      <c r="H104" s="124">
        <v>2.28260912</v>
      </c>
      <c r="I104" s="124">
        <v>2.453865924</v>
      </c>
      <c r="J104" s="73"/>
      <c r="K104" s="156">
        <v>0.27521489799999999</v>
      </c>
      <c r="L104" s="124">
        <v>0.18413191200000001</v>
      </c>
      <c r="M104" s="124">
        <v>0.38683628199999998</v>
      </c>
      <c r="N104" s="124">
        <v>0.42434949199999999</v>
      </c>
      <c r="O104" s="126">
        <v>0.51793269799999997</v>
      </c>
    </row>
    <row r="105" spans="1:15" customFormat="1" x14ac:dyDescent="0.15">
      <c r="A105" s="151">
        <v>0.7456828703703704</v>
      </c>
      <c r="B105" s="130">
        <v>0.74722222222222223</v>
      </c>
      <c r="C105" s="125" t="s">
        <v>446</v>
      </c>
      <c r="D105" s="73"/>
      <c r="E105" s="157">
        <v>2.142506172</v>
      </c>
      <c r="F105" s="125">
        <v>1.370559927</v>
      </c>
      <c r="G105" s="125">
        <v>2.3023761729999999</v>
      </c>
      <c r="H105" s="125">
        <v>1.6945125860000001</v>
      </c>
      <c r="I105" s="125">
        <v>1.7845569969999999</v>
      </c>
      <c r="J105" s="73"/>
      <c r="K105" s="157">
        <v>0.28397197299999999</v>
      </c>
      <c r="L105" s="125">
        <v>0.16102202700000001</v>
      </c>
      <c r="M105" s="125">
        <v>0.35030604700000001</v>
      </c>
      <c r="N105" s="125">
        <v>0.32018655299999998</v>
      </c>
      <c r="O105" s="127">
        <v>0.38137243799999998</v>
      </c>
    </row>
    <row r="106" spans="1:15" customFormat="1" x14ac:dyDescent="0.15">
      <c r="A106" s="150">
        <v>0.74722222222222223</v>
      </c>
      <c r="B106" s="129">
        <v>0.74803240740740751</v>
      </c>
      <c r="C106" s="124" t="s">
        <v>463</v>
      </c>
      <c r="D106" s="73"/>
      <c r="E106" s="156">
        <v>1.792883183</v>
      </c>
      <c r="F106" s="124">
        <v>1.1445334229999999</v>
      </c>
      <c r="G106" s="124">
        <v>1.995675189</v>
      </c>
      <c r="H106" s="124">
        <v>1.5123676100000001</v>
      </c>
      <c r="I106" s="124">
        <v>1.665636938</v>
      </c>
      <c r="J106" s="73"/>
      <c r="K106" s="156">
        <v>0.237880537</v>
      </c>
      <c r="L106" s="124">
        <v>0.13495510499999999</v>
      </c>
      <c r="M106" s="124">
        <v>0.30335219499999999</v>
      </c>
      <c r="N106" s="124">
        <v>0.28513141600000003</v>
      </c>
      <c r="O106" s="126">
        <v>0.35548381000000001</v>
      </c>
    </row>
    <row r="107" spans="1:15" customFormat="1" x14ac:dyDescent="0.15">
      <c r="A107" s="151">
        <v>0.74803240740740751</v>
      </c>
      <c r="B107" s="130">
        <v>0.74892361111111105</v>
      </c>
      <c r="C107" s="125" t="s">
        <v>447</v>
      </c>
      <c r="D107" s="73"/>
      <c r="E107" s="157">
        <v>1.893564381</v>
      </c>
      <c r="F107" s="125">
        <v>1.1549773780000001</v>
      </c>
      <c r="G107" s="125">
        <v>1.9801499579999999</v>
      </c>
      <c r="H107" s="125">
        <v>1.5784723060000001</v>
      </c>
      <c r="I107" s="125">
        <v>1.743972249</v>
      </c>
      <c r="J107" s="73"/>
      <c r="K107" s="157">
        <v>0.252638431</v>
      </c>
      <c r="L107" s="125">
        <v>0.13495510499999999</v>
      </c>
      <c r="M107" s="125">
        <v>0.30260988500000002</v>
      </c>
      <c r="N107" s="125">
        <v>0.29843659900000002</v>
      </c>
      <c r="O107" s="127">
        <v>0.37292724300000002</v>
      </c>
    </row>
    <row r="108" spans="1:15" customFormat="1" x14ac:dyDescent="0.15">
      <c r="A108" s="150">
        <v>0.74892361111111105</v>
      </c>
      <c r="B108" s="129">
        <v>0.77078703703703699</v>
      </c>
      <c r="C108" s="124" t="s">
        <v>443</v>
      </c>
      <c r="D108" s="73"/>
      <c r="E108" s="156">
        <v>2.7211682000000001</v>
      </c>
      <c r="F108" s="124">
        <v>2.5986733380000002</v>
      </c>
      <c r="G108" s="124">
        <v>2.6888325989999999</v>
      </c>
      <c r="H108" s="124">
        <v>2.2828011039999998</v>
      </c>
      <c r="I108" s="124">
        <v>2.3346584199999998</v>
      </c>
      <c r="J108" s="73"/>
      <c r="K108" s="156">
        <v>0.38125061500000001</v>
      </c>
      <c r="L108" s="124">
        <v>0.31467642600000001</v>
      </c>
      <c r="M108" s="124">
        <v>0.43220868099999998</v>
      </c>
      <c r="N108" s="124">
        <v>0.45574165700000002</v>
      </c>
      <c r="O108" s="126">
        <v>0.529621699</v>
      </c>
    </row>
    <row r="109" spans="1:15" customFormat="1" x14ac:dyDescent="0.15">
      <c r="A109" s="151">
        <v>0.77078703703703699</v>
      </c>
      <c r="B109" s="130">
        <v>0.78232638888888895</v>
      </c>
      <c r="C109" s="125" t="s">
        <v>464</v>
      </c>
      <c r="D109" s="73"/>
      <c r="E109" s="157">
        <v>1.9794291070000001</v>
      </c>
      <c r="F109" s="125">
        <v>1.39461016</v>
      </c>
      <c r="G109" s="125">
        <v>2.0120264780000001</v>
      </c>
      <c r="H109" s="125">
        <v>1.9532471579999999</v>
      </c>
      <c r="I109" s="125">
        <v>2.1079648839999998</v>
      </c>
      <c r="J109" s="73"/>
      <c r="K109" s="157">
        <v>0.29890753599999997</v>
      </c>
      <c r="L109" s="125">
        <v>0.184320653</v>
      </c>
      <c r="M109" s="125">
        <v>0.34011162</v>
      </c>
      <c r="N109" s="125">
        <v>0.41591625900000001</v>
      </c>
      <c r="O109" s="127">
        <v>0.514120782</v>
      </c>
    </row>
    <row r="110" spans="1:15" customFormat="1" x14ac:dyDescent="0.15">
      <c r="A110" s="150">
        <v>0.78232638888888895</v>
      </c>
      <c r="B110" s="129">
        <v>0.78421296296296295</v>
      </c>
      <c r="C110" s="124" t="s">
        <v>443</v>
      </c>
      <c r="D110" s="73"/>
      <c r="E110" s="156">
        <v>1.3312822980000001</v>
      </c>
      <c r="F110" s="124">
        <v>0.78911829099999997</v>
      </c>
      <c r="G110" s="124">
        <v>1.45865925</v>
      </c>
      <c r="H110" s="124">
        <v>1.5162260110000001</v>
      </c>
      <c r="I110" s="124">
        <v>1.671581274</v>
      </c>
      <c r="J110" s="73"/>
      <c r="K110" s="156">
        <v>0.205431317</v>
      </c>
      <c r="L110" s="124">
        <v>0.10679084699999999</v>
      </c>
      <c r="M110" s="124">
        <v>0.25547164999999999</v>
      </c>
      <c r="N110" s="124">
        <v>0.33277106000000001</v>
      </c>
      <c r="O110" s="126">
        <v>0.41955735300000002</v>
      </c>
    </row>
    <row r="111" spans="1:15" customFormat="1" x14ac:dyDescent="0.15">
      <c r="A111" s="151">
        <v>0.78421296296296295</v>
      </c>
      <c r="B111" s="130">
        <v>0.79069444444444448</v>
      </c>
      <c r="C111" s="125" t="s">
        <v>448</v>
      </c>
      <c r="D111" s="73"/>
      <c r="E111" s="157">
        <v>1.605554591</v>
      </c>
      <c r="F111" s="125">
        <v>1.134072913</v>
      </c>
      <c r="G111" s="125">
        <v>1.830577651</v>
      </c>
      <c r="H111" s="125">
        <v>1.965525669</v>
      </c>
      <c r="I111" s="125">
        <v>2.1174025790000002</v>
      </c>
      <c r="J111" s="73"/>
      <c r="K111" s="157">
        <v>0.24820672899999999</v>
      </c>
      <c r="L111" s="125">
        <v>0.15438496800000001</v>
      </c>
      <c r="M111" s="125">
        <v>0.320372773</v>
      </c>
      <c r="N111" s="125">
        <v>0.43153403899999998</v>
      </c>
      <c r="O111" s="127">
        <v>0.53131459400000003</v>
      </c>
    </row>
    <row r="112" spans="1:15" customFormat="1" x14ac:dyDescent="0.15">
      <c r="A112" s="150">
        <v>0.79069444444444448</v>
      </c>
      <c r="B112" s="129">
        <v>0.80685185185185182</v>
      </c>
      <c r="C112" s="124" t="s">
        <v>443</v>
      </c>
      <c r="D112" s="73"/>
      <c r="E112" s="156">
        <v>1.9390072119999999</v>
      </c>
      <c r="F112" s="124">
        <v>1.082688847</v>
      </c>
      <c r="G112" s="124">
        <v>2.141729518</v>
      </c>
      <c r="H112" s="124">
        <v>2.2661241580000002</v>
      </c>
      <c r="I112" s="124">
        <v>2.5021366810000001</v>
      </c>
      <c r="J112" s="73"/>
      <c r="K112" s="156">
        <v>0.31916915299999998</v>
      </c>
      <c r="L112" s="124">
        <v>0.15089904500000001</v>
      </c>
      <c r="M112" s="124">
        <v>0.40777900500000003</v>
      </c>
      <c r="N112" s="124">
        <v>0.54055393200000001</v>
      </c>
      <c r="O112" s="126">
        <v>0.68520044499999999</v>
      </c>
    </row>
    <row r="113" spans="1:15" customFormat="1" x14ac:dyDescent="0.15">
      <c r="A113" s="151">
        <v>0.80685185185185182</v>
      </c>
      <c r="B113" s="130">
        <v>0.82843750000000005</v>
      </c>
      <c r="C113" s="125" t="s">
        <v>465</v>
      </c>
      <c r="D113" s="73"/>
      <c r="E113" s="157">
        <v>0.98815478800000001</v>
      </c>
      <c r="F113" s="125">
        <v>0.80099821599999999</v>
      </c>
      <c r="G113" s="125">
        <v>1.184116178</v>
      </c>
      <c r="H113" s="125">
        <v>1.4661545460000001</v>
      </c>
      <c r="I113" s="125">
        <v>1.5835755549999999</v>
      </c>
      <c r="J113" s="73"/>
      <c r="K113" s="157">
        <v>0.173473294</v>
      </c>
      <c r="L113" s="125">
        <v>0.11538021699999999</v>
      </c>
      <c r="M113" s="125">
        <v>0.237594482</v>
      </c>
      <c r="N113" s="125">
        <v>0.37049037800000001</v>
      </c>
      <c r="O113" s="127">
        <v>0.465211508</v>
      </c>
    </row>
    <row r="114" spans="1:15" customFormat="1" x14ac:dyDescent="0.15">
      <c r="A114" s="150">
        <v>0.83156249999999998</v>
      </c>
      <c r="B114" s="129">
        <v>0.83194444444444438</v>
      </c>
      <c r="C114" s="124" t="s">
        <v>451</v>
      </c>
      <c r="D114" s="73"/>
      <c r="E114" s="156">
        <v>0.20019404199999999</v>
      </c>
      <c r="F114" s="124">
        <v>0</v>
      </c>
      <c r="G114" s="124">
        <v>0.44690485099999999</v>
      </c>
      <c r="H114" s="124">
        <v>0.67388608900000002</v>
      </c>
      <c r="I114" s="124">
        <v>0.74229471700000005</v>
      </c>
      <c r="J114" s="73"/>
      <c r="K114" s="156">
        <v>3.5570655999999999E-2</v>
      </c>
      <c r="L114" s="124">
        <v>0</v>
      </c>
      <c r="M114" s="124">
        <v>9.1754645999999995E-2</v>
      </c>
      <c r="N114" s="124">
        <v>0.17392801099999999</v>
      </c>
      <c r="O114" s="126">
        <v>0.22341202499999999</v>
      </c>
    </row>
    <row r="115" spans="1:15" customFormat="1" x14ac:dyDescent="0.15">
      <c r="A115" s="151">
        <v>0.83194444444444438</v>
      </c>
      <c r="B115" s="130">
        <v>0.83234953703703696</v>
      </c>
      <c r="C115" s="125" t="s">
        <v>446</v>
      </c>
      <c r="D115" s="73"/>
      <c r="E115" s="157">
        <v>0.34340606200000001</v>
      </c>
      <c r="F115" s="125">
        <v>0</v>
      </c>
      <c r="G115" s="125">
        <v>0.41124347700000002</v>
      </c>
      <c r="H115" s="125">
        <v>0.59716740800000001</v>
      </c>
      <c r="I115" s="125">
        <v>0.65493305999999996</v>
      </c>
      <c r="J115" s="73"/>
      <c r="K115" s="157">
        <v>6.3634424999999994E-2</v>
      </c>
      <c r="L115" s="125">
        <v>0</v>
      </c>
      <c r="M115" s="125">
        <v>8.7789785999999995E-2</v>
      </c>
      <c r="N115" s="125">
        <v>0.16179817899999999</v>
      </c>
      <c r="O115" s="127">
        <v>0.20750950700000001</v>
      </c>
    </row>
    <row r="116" spans="1:15" customFormat="1" x14ac:dyDescent="0.15">
      <c r="A116" s="150">
        <v>0.833125</v>
      </c>
      <c r="B116" s="129">
        <v>0.83488425925925924</v>
      </c>
      <c r="C116" s="124" t="s">
        <v>443</v>
      </c>
      <c r="D116" s="73"/>
      <c r="E116" s="156">
        <v>1.1989030510000001</v>
      </c>
      <c r="F116" s="124">
        <v>1.050422993</v>
      </c>
      <c r="G116" s="124">
        <v>1.1426549930000001</v>
      </c>
      <c r="H116" s="124">
        <v>1.0693881350000001</v>
      </c>
      <c r="I116" s="124">
        <v>1.18873999</v>
      </c>
      <c r="J116" s="73"/>
      <c r="K116" s="156">
        <v>0.22537785699999999</v>
      </c>
      <c r="L116" s="124">
        <v>0.161012558</v>
      </c>
      <c r="M116" s="124">
        <v>0.248461034</v>
      </c>
      <c r="N116" s="124">
        <v>0.29408253299999998</v>
      </c>
      <c r="O116" s="126">
        <v>0.38093765800000001</v>
      </c>
    </row>
    <row r="117" spans="1:15" customFormat="1" x14ac:dyDescent="0.15">
      <c r="A117" s="151">
        <v>0.83488425925925924</v>
      </c>
      <c r="B117" s="130">
        <v>0.85287037037037028</v>
      </c>
      <c r="C117" s="125" t="s">
        <v>466</v>
      </c>
      <c r="D117" s="73"/>
      <c r="E117" s="157">
        <v>0.796155803</v>
      </c>
      <c r="F117" s="125">
        <v>0.36089233700000001</v>
      </c>
      <c r="G117" s="125">
        <v>0.930406022</v>
      </c>
      <c r="H117" s="125">
        <v>0.89687967000000002</v>
      </c>
      <c r="I117" s="125">
        <v>0.99126635799999996</v>
      </c>
      <c r="J117" s="73"/>
      <c r="K117" s="157">
        <v>0.157041504</v>
      </c>
      <c r="L117" s="125">
        <v>5.7120085000000001E-2</v>
      </c>
      <c r="M117" s="125">
        <v>0.21129255699999999</v>
      </c>
      <c r="N117" s="125">
        <v>0.256516772</v>
      </c>
      <c r="O117" s="127">
        <v>0.33216172700000002</v>
      </c>
    </row>
    <row r="118" spans="1:15" customFormat="1" x14ac:dyDescent="0.15">
      <c r="A118" s="150">
        <v>0.85526620370370365</v>
      </c>
      <c r="B118" s="129">
        <v>0.87342592592592594</v>
      </c>
      <c r="C118" s="124" t="s">
        <v>443</v>
      </c>
      <c r="D118" s="73"/>
      <c r="E118" s="156">
        <v>1.1252905129999999</v>
      </c>
      <c r="F118" s="124">
        <v>0.52521239200000003</v>
      </c>
      <c r="G118" s="124">
        <v>1.061538884</v>
      </c>
      <c r="H118" s="124">
        <v>1.14395179</v>
      </c>
      <c r="I118" s="124">
        <v>1.258928593</v>
      </c>
      <c r="J118" s="73"/>
      <c r="K118" s="156">
        <v>0.24349011000000001</v>
      </c>
      <c r="L118" s="124">
        <v>9.0420696999999994E-2</v>
      </c>
      <c r="M118" s="124">
        <v>0.26046325799999998</v>
      </c>
      <c r="N118" s="124">
        <v>0.346228545</v>
      </c>
      <c r="O118" s="126">
        <v>0.44558191800000002</v>
      </c>
    </row>
    <row r="119" spans="1:15" customFormat="1" x14ac:dyDescent="0.15">
      <c r="A119" s="151">
        <v>0.87342592592592594</v>
      </c>
      <c r="B119" s="130">
        <v>0.87496527777777777</v>
      </c>
      <c r="C119" s="125" t="s">
        <v>446</v>
      </c>
      <c r="D119" s="73"/>
      <c r="E119" s="157">
        <v>0.85639125100000002</v>
      </c>
      <c r="F119" s="125">
        <v>7.5187795000000002E-2</v>
      </c>
      <c r="G119" s="125">
        <v>0.84787752400000005</v>
      </c>
      <c r="H119" s="125">
        <v>0.78477354499999996</v>
      </c>
      <c r="I119" s="125">
        <v>0.86641348600000001</v>
      </c>
      <c r="J119" s="73"/>
      <c r="K119" s="157">
        <v>0.192841608</v>
      </c>
      <c r="L119" s="125">
        <v>1.3879605E-2</v>
      </c>
      <c r="M119" s="125">
        <v>0.21723873699999999</v>
      </c>
      <c r="N119" s="125">
        <v>0.244760108</v>
      </c>
      <c r="O119" s="127">
        <v>0.314356105</v>
      </c>
    </row>
    <row r="120" spans="1:15" customFormat="1" x14ac:dyDescent="0.15">
      <c r="A120" s="150">
        <v>0.87496527777777777</v>
      </c>
      <c r="B120" s="129">
        <v>0.91528935185185178</v>
      </c>
      <c r="C120" s="124" t="s">
        <v>467</v>
      </c>
      <c r="D120" s="73"/>
      <c r="E120" s="156">
        <v>1.553622281</v>
      </c>
      <c r="F120" s="124">
        <v>1.8705554440000001</v>
      </c>
      <c r="G120" s="124">
        <v>1.5194394529999999</v>
      </c>
      <c r="H120" s="124">
        <v>1.5762791</v>
      </c>
      <c r="I120" s="124">
        <v>1.6930494199999999</v>
      </c>
      <c r="J120" s="73"/>
      <c r="K120" s="156">
        <v>0.36190948699999997</v>
      </c>
      <c r="L120" s="124">
        <v>0.33787700900000001</v>
      </c>
      <c r="M120" s="124">
        <v>0.39995012800000002</v>
      </c>
      <c r="N120" s="124">
        <v>0.49472031799999999</v>
      </c>
      <c r="O120" s="126">
        <v>0.61788439500000003</v>
      </c>
    </row>
    <row r="121" spans="1:15" customFormat="1" x14ac:dyDescent="0.15">
      <c r="A121" s="151">
        <v>0.91528935185185178</v>
      </c>
      <c r="B121" s="130">
        <v>0.93431712962962965</v>
      </c>
      <c r="C121" s="125" t="s">
        <v>443</v>
      </c>
      <c r="D121" s="73"/>
      <c r="E121" s="157">
        <v>1.969994652</v>
      </c>
      <c r="F121" s="125">
        <v>2.7790863990000001</v>
      </c>
      <c r="G121" s="125">
        <v>2.112182888</v>
      </c>
      <c r="H121" s="125">
        <v>2.3646419299999999</v>
      </c>
      <c r="I121" s="125">
        <v>2.5007804949999999</v>
      </c>
      <c r="J121" s="73"/>
      <c r="K121" s="157">
        <v>0.45089311100000001</v>
      </c>
      <c r="L121" s="125">
        <v>0.48039610599999999</v>
      </c>
      <c r="M121" s="125">
        <v>0.53687775800000004</v>
      </c>
      <c r="N121" s="125">
        <v>0.70982974099999996</v>
      </c>
      <c r="O121" s="127">
        <v>0.87724581000000001</v>
      </c>
    </row>
    <row r="122" spans="1:15" customFormat="1" x14ac:dyDescent="0.15">
      <c r="A122" s="150">
        <v>0.93431712962962965</v>
      </c>
      <c r="B122" s="129">
        <v>0.94547453703703699</v>
      </c>
      <c r="C122" s="124" t="s">
        <v>448</v>
      </c>
      <c r="D122" s="73"/>
      <c r="E122" s="156">
        <v>1.559813049</v>
      </c>
      <c r="F122" s="124">
        <v>1.536388444</v>
      </c>
      <c r="G122" s="124">
        <v>1.623353091</v>
      </c>
      <c r="H122" s="124">
        <v>2.0165238429999999</v>
      </c>
      <c r="I122" s="124">
        <v>2.140824528</v>
      </c>
      <c r="J122" s="73"/>
      <c r="K122" s="156">
        <v>0.346858104</v>
      </c>
      <c r="L122" s="124">
        <v>0.25958610100000001</v>
      </c>
      <c r="M122" s="124">
        <v>0.39250349800000001</v>
      </c>
      <c r="N122" s="124">
        <v>0.57108791199999998</v>
      </c>
      <c r="O122" s="126">
        <v>0.70521328400000005</v>
      </c>
    </row>
    <row r="123" spans="1:15" customFormat="1" x14ac:dyDescent="0.15">
      <c r="A123" s="151">
        <v>0.94547453703703699</v>
      </c>
      <c r="B123" s="130">
        <v>0.94981481481481478</v>
      </c>
      <c r="C123" s="125" t="s">
        <v>443</v>
      </c>
      <c r="D123" s="73"/>
      <c r="E123" s="157">
        <v>2.2118943089999998</v>
      </c>
      <c r="F123" s="125">
        <v>2.6185449599999999</v>
      </c>
      <c r="G123" s="125">
        <v>2.204101171</v>
      </c>
      <c r="H123" s="125">
        <v>2.2678572560000001</v>
      </c>
      <c r="I123" s="125">
        <v>2.2773441409999999</v>
      </c>
      <c r="J123" s="73"/>
      <c r="K123" s="157">
        <v>0.47700275399999997</v>
      </c>
      <c r="L123" s="125">
        <v>0.44561913600000003</v>
      </c>
      <c r="M123" s="125">
        <v>0.51347454000000003</v>
      </c>
      <c r="N123" s="125">
        <v>0.619969082</v>
      </c>
      <c r="O123" s="127">
        <v>0.72241792100000002</v>
      </c>
    </row>
    <row r="124" spans="1:15" customFormat="1" x14ac:dyDescent="0.15">
      <c r="A124" s="150">
        <v>0.95090277777777776</v>
      </c>
      <c r="B124" s="129">
        <v>0.95847222222222228</v>
      </c>
      <c r="C124" s="124" t="s">
        <v>468</v>
      </c>
      <c r="D124" s="73"/>
      <c r="E124" s="156">
        <v>1.29749761</v>
      </c>
      <c r="F124" s="124">
        <v>0.71302401199999998</v>
      </c>
      <c r="G124" s="124">
        <v>1.4951583930000001</v>
      </c>
      <c r="H124" s="124">
        <v>1.473866519</v>
      </c>
      <c r="I124" s="124">
        <v>1.5353592659999999</v>
      </c>
      <c r="J124" s="73"/>
      <c r="K124" s="156">
        <v>0.278529411</v>
      </c>
      <c r="L124" s="124">
        <v>0.124636205</v>
      </c>
      <c r="M124" s="124">
        <v>0.34611645699999999</v>
      </c>
      <c r="N124" s="124">
        <v>0.40196305199999999</v>
      </c>
      <c r="O124" s="126">
        <v>0.48648921099999998</v>
      </c>
    </row>
    <row r="125" spans="1:15" customFormat="1" x14ac:dyDescent="0.15">
      <c r="A125" s="151">
        <v>0.95847222222222228</v>
      </c>
      <c r="B125" s="130">
        <v>0.99834490740740733</v>
      </c>
      <c r="C125" s="125" t="s">
        <v>469</v>
      </c>
      <c r="D125" s="73"/>
      <c r="E125" s="157">
        <v>2.1233100440000001</v>
      </c>
      <c r="F125" s="125">
        <v>2.7004627970000001</v>
      </c>
      <c r="G125" s="125">
        <v>2.5935597079999999</v>
      </c>
      <c r="H125" s="125">
        <v>2.6165348439999998</v>
      </c>
      <c r="I125" s="125">
        <v>2.6891686080000001</v>
      </c>
      <c r="J125" s="73"/>
      <c r="K125" s="157">
        <v>0.37463442899999999</v>
      </c>
      <c r="L125" s="125">
        <v>0.39424518400000003</v>
      </c>
      <c r="M125" s="125">
        <v>0.49113864200000001</v>
      </c>
      <c r="N125" s="125">
        <v>0.59753310599999998</v>
      </c>
      <c r="O125" s="127">
        <v>0.71985537200000005</v>
      </c>
    </row>
    <row r="126" spans="1:15" customFormat="1" x14ac:dyDescent="0.15">
      <c r="A126" s="150">
        <v>0.99834490740740733</v>
      </c>
      <c r="B126" s="129">
        <v>1.0289467592592592</v>
      </c>
      <c r="C126" s="124" t="s">
        <v>443</v>
      </c>
      <c r="D126" s="73"/>
      <c r="E126" s="156">
        <v>3.0892870549999998</v>
      </c>
      <c r="F126" s="124">
        <v>3.0469408439999999</v>
      </c>
      <c r="G126" s="124">
        <v>3.3745850470000001</v>
      </c>
      <c r="H126" s="124">
        <v>3.7875548540000001</v>
      </c>
      <c r="I126" s="124">
        <v>4.1299515600000003</v>
      </c>
      <c r="J126" s="73"/>
      <c r="K126" s="156">
        <v>0.36123501600000002</v>
      </c>
      <c r="L126" s="124">
        <v>0.30771036200000002</v>
      </c>
      <c r="M126" s="124">
        <v>0.41883070700000002</v>
      </c>
      <c r="N126" s="124">
        <v>0.54974277699999996</v>
      </c>
      <c r="O126" s="126">
        <v>0.69759271300000003</v>
      </c>
    </row>
    <row r="127" spans="1:15" customFormat="1" x14ac:dyDescent="0.15">
      <c r="A127" s="151">
        <v>1.0289467592592592</v>
      </c>
      <c r="B127" s="130">
        <v>1.0317592592592593</v>
      </c>
      <c r="C127" s="125" t="s">
        <v>448</v>
      </c>
      <c r="D127" s="73"/>
      <c r="E127" s="157">
        <v>4.3178637120000003</v>
      </c>
      <c r="F127" s="125">
        <v>5.1604924060000004</v>
      </c>
      <c r="G127" s="125">
        <v>4.798020298</v>
      </c>
      <c r="H127" s="125">
        <v>5.085736721</v>
      </c>
      <c r="I127" s="125">
        <v>5.3736628399999997</v>
      </c>
      <c r="J127" s="73"/>
      <c r="K127" s="157">
        <v>0.39048957099999998</v>
      </c>
      <c r="L127" s="125">
        <v>0.41169765400000002</v>
      </c>
      <c r="M127" s="125">
        <v>0.45862024499999998</v>
      </c>
      <c r="N127" s="125">
        <v>0.56839523999999997</v>
      </c>
      <c r="O127" s="127">
        <v>0.69970601499999996</v>
      </c>
    </row>
    <row r="128" spans="1:15" customFormat="1" x14ac:dyDescent="0.15">
      <c r="A128" s="150">
        <v>1.0317592592592593</v>
      </c>
      <c r="B128" s="129">
        <v>1.0357060185185185</v>
      </c>
      <c r="C128" s="124" t="s">
        <v>461</v>
      </c>
      <c r="D128" s="73"/>
      <c r="E128" s="156">
        <v>4.7482233740000002</v>
      </c>
      <c r="F128" s="124">
        <v>6.661705134</v>
      </c>
      <c r="G128" s="124">
        <v>5.025010462</v>
      </c>
      <c r="H128" s="124">
        <v>5.3062164440000004</v>
      </c>
      <c r="I128" s="124">
        <v>5.5318720739999998</v>
      </c>
      <c r="J128" s="73"/>
      <c r="K128" s="156">
        <v>0.426105491</v>
      </c>
      <c r="L128" s="124">
        <v>0.53339736800000004</v>
      </c>
      <c r="M128" s="124">
        <v>0.47204638799999998</v>
      </c>
      <c r="N128" s="124">
        <v>0.578741375</v>
      </c>
      <c r="O128" s="126">
        <v>0.70163561600000002</v>
      </c>
    </row>
    <row r="129" spans="1:15" customFormat="1" x14ac:dyDescent="0.15">
      <c r="A129" s="151">
        <v>1.0357060185185185</v>
      </c>
      <c r="B129" s="130">
        <v>1.0395601851851852</v>
      </c>
      <c r="C129" s="125" t="s">
        <v>445</v>
      </c>
      <c r="D129" s="73"/>
      <c r="E129" s="157">
        <v>4.8275899190000002</v>
      </c>
      <c r="F129" s="125">
        <v>7.0127064040000002</v>
      </c>
      <c r="G129" s="125">
        <v>5.1540721969999996</v>
      </c>
      <c r="H129" s="125">
        <v>5.4709956770000003</v>
      </c>
      <c r="I129" s="125">
        <v>5.7050955129999998</v>
      </c>
      <c r="J129" s="73"/>
      <c r="K129" s="157">
        <v>0.40145319800000001</v>
      </c>
      <c r="L129" s="125">
        <v>0.53094433399999996</v>
      </c>
      <c r="M129" s="125">
        <v>0.44827437999999997</v>
      </c>
      <c r="N129" s="125">
        <v>0.55461216400000002</v>
      </c>
      <c r="O129" s="127">
        <v>0.670001607</v>
      </c>
    </row>
    <row r="130" spans="1:15" customFormat="1" x14ac:dyDescent="0.15">
      <c r="A130" s="150">
        <v>1.0395601851851852</v>
      </c>
      <c r="B130" s="129">
        <v>1.0399305555555556</v>
      </c>
      <c r="C130" s="124" t="s">
        <v>451</v>
      </c>
      <c r="D130" s="73"/>
      <c r="E130" s="156">
        <v>4.7811454380000002</v>
      </c>
      <c r="F130" s="124">
        <v>7.5651935080000001</v>
      </c>
      <c r="G130" s="124">
        <v>5.0439930789999998</v>
      </c>
      <c r="H130" s="124">
        <v>4.8350671509999996</v>
      </c>
      <c r="I130" s="124">
        <v>5.0645010140000002</v>
      </c>
      <c r="J130" s="73"/>
      <c r="K130" s="156">
        <v>0.38595631600000002</v>
      </c>
      <c r="L130" s="124">
        <v>0.53644546199999998</v>
      </c>
      <c r="M130" s="124">
        <v>0.42297351999999999</v>
      </c>
      <c r="N130" s="124">
        <v>0.46863934499999998</v>
      </c>
      <c r="O130" s="126">
        <v>0.56786031699999995</v>
      </c>
    </row>
    <row r="131" spans="1:15" customFormat="1" x14ac:dyDescent="0.15">
      <c r="A131" s="151">
        <v>1.0399305555555556</v>
      </c>
      <c r="B131" s="130">
        <v>1.0403472222222223</v>
      </c>
      <c r="C131" s="125" t="s">
        <v>446</v>
      </c>
      <c r="D131" s="73"/>
      <c r="E131" s="157">
        <v>4.7811454380000002</v>
      </c>
      <c r="F131" s="125">
        <v>7.5651935080000001</v>
      </c>
      <c r="G131" s="125">
        <v>5.0439930789999998</v>
      </c>
      <c r="H131" s="125">
        <v>4.8350671509999996</v>
      </c>
      <c r="I131" s="125">
        <v>5.0645010140000002</v>
      </c>
      <c r="J131" s="73"/>
      <c r="K131" s="157">
        <v>0.38595631600000002</v>
      </c>
      <c r="L131" s="125">
        <v>0.53644546199999998</v>
      </c>
      <c r="M131" s="125">
        <v>0.42297351999999999</v>
      </c>
      <c r="N131" s="125">
        <v>0.46863934499999998</v>
      </c>
      <c r="O131" s="127">
        <v>0.56786031699999995</v>
      </c>
    </row>
    <row r="132" spans="1:15" customFormat="1" x14ac:dyDescent="0.15">
      <c r="A132" s="150">
        <v>1.0411111111111111</v>
      </c>
      <c r="B132" s="129">
        <v>1.0631134259259258</v>
      </c>
      <c r="C132" s="124" t="s">
        <v>443</v>
      </c>
      <c r="D132" s="73"/>
      <c r="E132" s="156">
        <v>5.7904371140000004</v>
      </c>
      <c r="F132" s="124">
        <v>6.9176791030000002</v>
      </c>
      <c r="G132" s="124">
        <v>6.0769194070000001</v>
      </c>
      <c r="H132" s="124">
        <v>5.944928387</v>
      </c>
      <c r="I132" s="124">
        <v>6.1364406819999999</v>
      </c>
      <c r="J132" s="73"/>
      <c r="K132" s="156">
        <v>0.38245604500000002</v>
      </c>
      <c r="L132" s="124">
        <v>0.41199564999999999</v>
      </c>
      <c r="M132" s="124">
        <v>0.41920393700000003</v>
      </c>
      <c r="N132" s="124">
        <v>0.46946243700000001</v>
      </c>
      <c r="O132" s="126">
        <v>0.55836815200000001</v>
      </c>
    </row>
    <row r="133" spans="1:15" customFormat="1" x14ac:dyDescent="0.15">
      <c r="A133" s="151">
        <v>1.0631134259259258</v>
      </c>
      <c r="B133" s="130">
        <v>1.0809490740740741</v>
      </c>
      <c r="C133" s="125" t="s">
        <v>448</v>
      </c>
      <c r="D133" s="73"/>
      <c r="E133" s="157">
        <v>3.0066554490000001</v>
      </c>
      <c r="F133" s="125">
        <v>2.0667486419999999</v>
      </c>
      <c r="G133" s="125">
        <v>3.6166893290000002</v>
      </c>
      <c r="H133" s="125">
        <v>4.7431708959999996</v>
      </c>
      <c r="I133" s="125">
        <v>5.1265379820000003</v>
      </c>
      <c r="J133" s="73"/>
      <c r="K133" s="157">
        <v>0.14417722699999999</v>
      </c>
      <c r="L133" s="125">
        <v>8.9914383000000001E-2</v>
      </c>
      <c r="M133" s="125">
        <v>0.172564142</v>
      </c>
      <c r="N133" s="125">
        <v>0.265415607</v>
      </c>
      <c r="O133" s="127">
        <v>0.332025603</v>
      </c>
    </row>
    <row r="134" spans="1:15" customFormat="1" x14ac:dyDescent="0.15">
      <c r="A134" s="150">
        <v>1.0809490740740741</v>
      </c>
      <c r="B134" s="129">
        <v>1.0813310185185185</v>
      </c>
      <c r="C134" s="124" t="s">
        <v>451</v>
      </c>
      <c r="D134" s="73"/>
      <c r="E134" s="156">
        <v>2.500382315</v>
      </c>
      <c r="F134" s="124">
        <v>2.3634716569999998</v>
      </c>
      <c r="G134" s="124">
        <v>3.0020682160000001</v>
      </c>
      <c r="H134" s="124">
        <v>4.3253285139999997</v>
      </c>
      <c r="I134" s="124">
        <v>4.6431988259999999</v>
      </c>
      <c r="J134" s="73"/>
      <c r="K134" s="156">
        <v>0.10668169</v>
      </c>
      <c r="L134" s="124">
        <v>8.8048150000000006E-2</v>
      </c>
      <c r="M134" s="124">
        <v>0.13096629300000001</v>
      </c>
      <c r="N134" s="124">
        <v>0.22005709500000001</v>
      </c>
      <c r="O134" s="126">
        <v>0.27792918500000002</v>
      </c>
    </row>
    <row r="135" spans="1:15" customFormat="1" x14ac:dyDescent="0.15">
      <c r="A135" s="151">
        <v>1.0813310185185185</v>
      </c>
      <c r="B135" s="130">
        <v>1.0824537037037036</v>
      </c>
      <c r="C135" s="125" t="s">
        <v>446</v>
      </c>
      <c r="D135" s="73"/>
      <c r="E135" s="157">
        <v>2.498065317</v>
      </c>
      <c r="F135" s="125">
        <v>2.2894116269999998</v>
      </c>
      <c r="G135" s="125">
        <v>2.7779611989999999</v>
      </c>
      <c r="H135" s="125">
        <v>3.8034488390000001</v>
      </c>
      <c r="I135" s="125">
        <v>4.2603305479999998</v>
      </c>
      <c r="J135" s="73"/>
      <c r="K135" s="157">
        <v>0.10668169</v>
      </c>
      <c r="L135" s="125">
        <v>8.8048150000000006E-2</v>
      </c>
      <c r="M135" s="125">
        <v>0.119645881</v>
      </c>
      <c r="N135" s="125">
        <v>0.18924168199999999</v>
      </c>
      <c r="O135" s="127">
        <v>0.248100655</v>
      </c>
    </row>
    <row r="136" spans="1:15" customFormat="1" x14ac:dyDescent="0.15">
      <c r="A136" s="150">
        <v>1.0824537037037036</v>
      </c>
      <c r="B136" s="129">
        <v>1.0833217592592592</v>
      </c>
      <c r="C136" s="124" t="s">
        <v>447</v>
      </c>
      <c r="D136" s="73"/>
      <c r="E136" s="156">
        <v>2.0344991870000002</v>
      </c>
      <c r="F136" s="124">
        <v>1.008402397</v>
      </c>
      <c r="G136" s="124">
        <v>1.9006379689999999</v>
      </c>
      <c r="H136" s="124">
        <v>3.9494641389999998</v>
      </c>
      <c r="I136" s="124">
        <v>4.2675063690000004</v>
      </c>
      <c r="J136" s="73"/>
      <c r="K136" s="156">
        <v>8.4770052999999998E-2</v>
      </c>
      <c r="L136" s="124">
        <v>3.8732809999999999E-2</v>
      </c>
      <c r="M136" s="124">
        <v>7.9284860999999998E-2</v>
      </c>
      <c r="N136" s="124">
        <v>0.192094034</v>
      </c>
      <c r="O136" s="126">
        <v>0.24126890100000001</v>
      </c>
    </row>
    <row r="137" spans="1:15" customFormat="1" x14ac:dyDescent="0.15">
      <c r="A137" s="151">
        <v>1.0833217592592592</v>
      </c>
      <c r="B137" s="130">
        <v>1.1043171296296297</v>
      </c>
      <c r="C137" s="125" t="s">
        <v>443</v>
      </c>
      <c r="D137" s="73"/>
      <c r="E137" s="157">
        <v>3.1146884300000002</v>
      </c>
      <c r="F137" s="125">
        <v>1.109193619</v>
      </c>
      <c r="G137" s="125">
        <v>3.4344707319999999</v>
      </c>
      <c r="H137" s="125">
        <v>4.9627641799999997</v>
      </c>
      <c r="I137" s="125">
        <v>5.2093849810000004</v>
      </c>
      <c r="J137" s="73"/>
      <c r="K137" s="157">
        <v>0.111525309</v>
      </c>
      <c r="L137" s="125">
        <v>3.4906171E-2</v>
      </c>
      <c r="M137" s="125">
        <v>0.124892219</v>
      </c>
      <c r="N137" s="125">
        <v>0.21674265700000001</v>
      </c>
      <c r="O137" s="127">
        <v>0.267168978</v>
      </c>
    </row>
    <row r="138" spans="1:15" customFormat="1" x14ac:dyDescent="0.15">
      <c r="A138" s="150">
        <v>1.1043171296296297</v>
      </c>
      <c r="B138" s="129">
        <v>1.1181828703703702</v>
      </c>
      <c r="C138" s="124" t="s">
        <v>462</v>
      </c>
      <c r="D138" s="73"/>
      <c r="E138" s="156">
        <v>4.1275038720000001</v>
      </c>
      <c r="F138" s="124">
        <v>1.9420018640000001</v>
      </c>
      <c r="G138" s="124">
        <v>4.4155010370000003</v>
      </c>
      <c r="H138" s="124">
        <v>5.81544185</v>
      </c>
      <c r="I138" s="124">
        <v>6.0247117609999998</v>
      </c>
      <c r="J138" s="73"/>
      <c r="K138" s="156">
        <v>0.12348611600000001</v>
      </c>
      <c r="L138" s="124">
        <v>4.6591313000000002E-2</v>
      </c>
      <c r="M138" s="124">
        <v>0.13234106400000001</v>
      </c>
      <c r="N138" s="124">
        <v>0.20770318300000001</v>
      </c>
      <c r="O138" s="126">
        <v>0.251041401</v>
      </c>
    </row>
    <row r="139" spans="1:15" customFormat="1" x14ac:dyDescent="0.15">
      <c r="A139" s="151">
        <v>1.1181828703703702</v>
      </c>
      <c r="B139" s="130">
        <v>1.1188657407407407</v>
      </c>
      <c r="C139" s="125" t="s">
        <v>452</v>
      </c>
      <c r="D139" s="73"/>
      <c r="E139" s="157">
        <v>3.6142973559999998</v>
      </c>
      <c r="F139" s="125">
        <v>0</v>
      </c>
      <c r="G139" s="125">
        <v>3.9818302910000001</v>
      </c>
      <c r="H139" s="125">
        <v>5.5157554839999996</v>
      </c>
      <c r="I139" s="125">
        <v>5.6348938840000002</v>
      </c>
      <c r="J139" s="73"/>
      <c r="K139" s="157">
        <v>9.9414629000000004E-2</v>
      </c>
      <c r="L139" s="125">
        <v>0</v>
      </c>
      <c r="M139" s="125">
        <v>0.109029192</v>
      </c>
      <c r="N139" s="125">
        <v>0.18440952899999999</v>
      </c>
      <c r="O139" s="127">
        <v>0.22050282800000001</v>
      </c>
    </row>
    <row r="140" spans="1:15" customFormat="1" x14ac:dyDescent="0.15">
      <c r="A140" s="150">
        <v>1.1188657407407407</v>
      </c>
      <c r="B140" s="129">
        <v>1.1226967592592592</v>
      </c>
      <c r="C140" s="124" t="s">
        <v>445</v>
      </c>
      <c r="D140" s="73"/>
      <c r="E140" s="156">
        <v>3.5107734750000001</v>
      </c>
      <c r="F140" s="124">
        <v>0</v>
      </c>
      <c r="G140" s="124">
        <v>4.1204958610000002</v>
      </c>
      <c r="H140" s="124">
        <v>5.6137991569999999</v>
      </c>
      <c r="I140" s="124">
        <v>5.7709853669999998</v>
      </c>
      <c r="J140" s="73"/>
      <c r="K140" s="156">
        <v>9.9414629000000004E-2</v>
      </c>
      <c r="L140" s="124">
        <v>0</v>
      </c>
      <c r="M140" s="124">
        <v>0.114689398</v>
      </c>
      <c r="N140" s="124">
        <v>0.18637567499999999</v>
      </c>
      <c r="O140" s="126">
        <v>0.22308049499999999</v>
      </c>
    </row>
    <row r="141" spans="1:15" customFormat="1" x14ac:dyDescent="0.15">
      <c r="A141" s="151">
        <v>1.1226967592592592</v>
      </c>
      <c r="B141" s="130">
        <v>1.1242245370370372</v>
      </c>
      <c r="C141" s="125" t="s">
        <v>446</v>
      </c>
      <c r="D141" s="73"/>
      <c r="E141" s="157">
        <v>3.4996557890000002</v>
      </c>
      <c r="F141" s="125">
        <v>0</v>
      </c>
      <c r="G141" s="125">
        <v>3.5532602459999998</v>
      </c>
      <c r="H141" s="125">
        <v>4.5382083690000004</v>
      </c>
      <c r="I141" s="125">
        <v>4.8630786390000003</v>
      </c>
      <c r="J141" s="73"/>
      <c r="K141" s="157">
        <v>9.9414629000000004E-2</v>
      </c>
      <c r="L141" s="125">
        <v>0</v>
      </c>
      <c r="M141" s="125">
        <v>9.8320711000000005E-2</v>
      </c>
      <c r="N141" s="125">
        <v>0.14751087700000001</v>
      </c>
      <c r="O141" s="127">
        <v>0.18269901799999999</v>
      </c>
    </row>
    <row r="142" spans="1:15" customFormat="1" x14ac:dyDescent="0.15">
      <c r="A142" s="150">
        <v>1.1242245370370372</v>
      </c>
      <c r="B142" s="129">
        <v>1.1250231481481481</v>
      </c>
      <c r="C142" s="124" t="s">
        <v>447</v>
      </c>
      <c r="D142" s="73"/>
      <c r="E142" s="156">
        <v>3.4996557890000002</v>
      </c>
      <c r="F142" s="124">
        <v>0</v>
      </c>
      <c r="G142" s="124">
        <v>4.1044421929999997</v>
      </c>
      <c r="H142" s="124">
        <v>5.4743031660000003</v>
      </c>
      <c r="I142" s="124">
        <v>5.6441887309999998</v>
      </c>
      <c r="J142" s="73"/>
      <c r="K142" s="156">
        <v>9.9414629000000004E-2</v>
      </c>
      <c r="L142" s="124">
        <v>0</v>
      </c>
      <c r="M142" s="124">
        <v>0.11396909</v>
      </c>
      <c r="N142" s="124">
        <v>0.17730209999999999</v>
      </c>
      <c r="O142" s="126">
        <v>0.211184807</v>
      </c>
    </row>
    <row r="143" spans="1:15" customFormat="1" x14ac:dyDescent="0.15">
      <c r="A143" s="151">
        <v>1.1250231481481481</v>
      </c>
      <c r="B143" s="130">
        <v>1.1436921296296296</v>
      </c>
      <c r="C143" s="125" t="s">
        <v>443</v>
      </c>
      <c r="D143" s="73"/>
      <c r="E143" s="157">
        <v>3.0565089140000001</v>
      </c>
      <c r="F143" s="125">
        <v>0.178926696</v>
      </c>
      <c r="G143" s="125">
        <v>3.0655200329999999</v>
      </c>
      <c r="H143" s="125">
        <v>5.3229205200000003</v>
      </c>
      <c r="I143" s="125">
        <v>5.4896672740000003</v>
      </c>
      <c r="J143" s="73"/>
      <c r="K143" s="157">
        <v>7.4826477000000002E-2</v>
      </c>
      <c r="L143" s="125">
        <v>3.6529879999999998E-3</v>
      </c>
      <c r="M143" s="125">
        <v>7.3338344999999999E-2</v>
      </c>
      <c r="N143" s="125">
        <v>0.14864644399999999</v>
      </c>
      <c r="O143" s="127">
        <v>0.17757632600000001</v>
      </c>
    </row>
    <row r="144" spans="1:15" customFormat="1" x14ac:dyDescent="0.15">
      <c r="A144" s="150">
        <v>1.1436921296296296</v>
      </c>
      <c r="B144" s="129">
        <v>1.144074074074074</v>
      </c>
      <c r="C144" s="124" t="s">
        <v>451</v>
      </c>
      <c r="D144" s="73"/>
      <c r="E144" s="156">
        <v>2.665788337</v>
      </c>
      <c r="F144" s="124">
        <v>0</v>
      </c>
      <c r="G144" s="124">
        <v>2.2015122030000001</v>
      </c>
      <c r="H144" s="124">
        <v>5.4687574400000001</v>
      </c>
      <c r="I144" s="124">
        <v>5.7682141619999996</v>
      </c>
      <c r="J144" s="73"/>
      <c r="K144" s="156">
        <v>5.9540717E-2</v>
      </c>
      <c r="L144" s="124">
        <v>0</v>
      </c>
      <c r="M144" s="124">
        <v>4.8015831000000002E-2</v>
      </c>
      <c r="N144" s="124">
        <v>0.13969731899999999</v>
      </c>
      <c r="O144" s="126">
        <v>0.17257547500000001</v>
      </c>
    </row>
    <row r="145" spans="1:15" customFormat="1" x14ac:dyDescent="0.15">
      <c r="A145" s="151">
        <v>1.144074074074074</v>
      </c>
      <c r="B145" s="130">
        <v>1.1451967592592591</v>
      </c>
      <c r="C145" s="125" t="s">
        <v>446</v>
      </c>
      <c r="D145" s="73"/>
      <c r="E145" s="157">
        <v>2.0264614160000001</v>
      </c>
      <c r="F145" s="125">
        <v>0</v>
      </c>
      <c r="G145" s="125">
        <v>1.764572429</v>
      </c>
      <c r="H145" s="125">
        <v>5.1736241639999996</v>
      </c>
      <c r="I145" s="125">
        <v>5.5014726239999998</v>
      </c>
      <c r="J145" s="73"/>
      <c r="K145" s="157">
        <v>4.6830523999999998E-2</v>
      </c>
      <c r="L145" s="125">
        <v>0</v>
      </c>
      <c r="M145" s="125">
        <v>3.9345366999999999E-2</v>
      </c>
      <c r="N145" s="125">
        <v>0.133576322</v>
      </c>
      <c r="O145" s="127">
        <v>0.164550693</v>
      </c>
    </row>
    <row r="146" spans="1:15" customFormat="1" x14ac:dyDescent="0.15">
      <c r="A146" s="150">
        <v>1.1451967592592591</v>
      </c>
      <c r="B146" s="129">
        <v>1.1525810185185186</v>
      </c>
      <c r="C146" s="124" t="s">
        <v>458</v>
      </c>
      <c r="D146" s="73"/>
      <c r="E146" s="156">
        <v>2.1620357989999999</v>
      </c>
      <c r="F146" s="124">
        <v>0</v>
      </c>
      <c r="G146" s="124">
        <v>1.871452146</v>
      </c>
      <c r="H146" s="124">
        <v>4.5976156049999997</v>
      </c>
      <c r="I146" s="124">
        <v>4.8786790910000004</v>
      </c>
      <c r="J146" s="73"/>
      <c r="K146" s="156">
        <v>4.6830523999999998E-2</v>
      </c>
      <c r="L146" s="124">
        <v>0</v>
      </c>
      <c r="M146" s="124">
        <v>3.9345366999999999E-2</v>
      </c>
      <c r="N146" s="124">
        <v>0.11247587100000001</v>
      </c>
      <c r="O146" s="126">
        <v>0.13688746500000001</v>
      </c>
    </row>
    <row r="147" spans="1:15" customFormat="1" x14ac:dyDescent="0.15">
      <c r="A147" s="151">
        <v>1.1530671296296295</v>
      </c>
      <c r="B147" s="130">
        <v>1.1561689814814815</v>
      </c>
      <c r="C147" s="125" t="s">
        <v>461</v>
      </c>
      <c r="D147" s="73"/>
      <c r="E147" s="157">
        <v>2.2621901530000001</v>
      </c>
      <c r="F147" s="125">
        <v>0</v>
      </c>
      <c r="G147" s="125">
        <v>1.6814092679999999</v>
      </c>
      <c r="H147" s="125">
        <v>3.3079727860000001</v>
      </c>
      <c r="I147" s="125">
        <v>3.3978489340000002</v>
      </c>
      <c r="J147" s="73"/>
      <c r="K147" s="157">
        <v>4.6830523999999998E-2</v>
      </c>
      <c r="L147" s="125">
        <v>0</v>
      </c>
      <c r="M147" s="125">
        <v>3.3426030000000002E-2</v>
      </c>
      <c r="N147" s="125">
        <v>7.6756361999999995E-2</v>
      </c>
      <c r="O147" s="127">
        <v>9.0058281000000004E-2</v>
      </c>
    </row>
    <row r="148" spans="1:15" customFormat="1" x14ac:dyDescent="0.15">
      <c r="A148" s="150">
        <v>1.1563541666666668</v>
      </c>
      <c r="B148" s="129">
        <v>1.1635300925925927</v>
      </c>
      <c r="C148" s="124" t="s">
        <v>458</v>
      </c>
      <c r="D148" s="73"/>
      <c r="E148" s="156">
        <v>2.518360124</v>
      </c>
      <c r="F148" s="124">
        <v>0</v>
      </c>
      <c r="G148" s="124">
        <v>1.8298447369999999</v>
      </c>
      <c r="H148" s="124">
        <v>3.5055049519999999</v>
      </c>
      <c r="I148" s="124">
        <v>3.5978374739999999</v>
      </c>
      <c r="J148" s="73"/>
      <c r="K148" s="156">
        <v>4.9549671000000003E-2</v>
      </c>
      <c r="L148" s="124">
        <v>0</v>
      </c>
      <c r="M148" s="124">
        <v>3.4933146999999998E-2</v>
      </c>
      <c r="N148" s="124">
        <v>7.7820324999999996E-2</v>
      </c>
      <c r="O148" s="126">
        <v>9.1453164000000003E-2</v>
      </c>
    </row>
    <row r="149" spans="1:15" customFormat="1" x14ac:dyDescent="0.15">
      <c r="A149" s="151">
        <v>1.1635300925925927</v>
      </c>
      <c r="B149" s="130">
        <v>1.164224537037037</v>
      </c>
      <c r="C149" s="125" t="s">
        <v>452</v>
      </c>
      <c r="D149" s="73"/>
      <c r="E149" s="157">
        <v>2.511741491</v>
      </c>
      <c r="F149" s="125">
        <v>0</v>
      </c>
      <c r="G149" s="125">
        <v>1.746148917</v>
      </c>
      <c r="H149" s="125">
        <v>3.4948901769999998</v>
      </c>
      <c r="I149" s="125">
        <v>3.5353650349999999</v>
      </c>
      <c r="J149" s="73"/>
      <c r="K149" s="157">
        <v>4.6830523999999998E-2</v>
      </c>
      <c r="L149" s="125">
        <v>0</v>
      </c>
      <c r="M149" s="125">
        <v>3.1946196000000003E-2</v>
      </c>
      <c r="N149" s="125">
        <v>7.5711659000000001E-2</v>
      </c>
      <c r="O149" s="127">
        <v>8.8688648999999994E-2</v>
      </c>
    </row>
    <row r="150" spans="1:15" customFormat="1" x14ac:dyDescent="0.15">
      <c r="A150" s="150">
        <v>1.164224537037037</v>
      </c>
      <c r="B150" s="129">
        <v>1.1646180555555554</v>
      </c>
      <c r="C150" s="124" t="s">
        <v>451</v>
      </c>
      <c r="D150" s="73"/>
      <c r="E150" s="156">
        <v>2.4778602909999998</v>
      </c>
      <c r="F150" s="124">
        <v>0</v>
      </c>
      <c r="G150" s="124">
        <v>1.7276998649999999</v>
      </c>
      <c r="H150" s="124">
        <v>3.9397993969999998</v>
      </c>
      <c r="I150" s="124">
        <v>4.1073909669999997</v>
      </c>
      <c r="J150" s="73"/>
      <c r="K150" s="156">
        <v>4.6830523999999998E-2</v>
      </c>
      <c r="L150" s="124">
        <v>0</v>
      </c>
      <c r="M150" s="124">
        <v>3.1946196000000003E-2</v>
      </c>
      <c r="N150" s="124">
        <v>8.6325160999999997E-2</v>
      </c>
      <c r="O150" s="126">
        <v>0.10260321999999999</v>
      </c>
    </row>
    <row r="151" spans="1:15" customFormat="1" x14ac:dyDescent="0.15">
      <c r="A151" s="151">
        <v>1.1646180555555554</v>
      </c>
      <c r="B151" s="130">
        <v>1.1657291666666667</v>
      </c>
      <c r="C151" s="125" t="s">
        <v>446</v>
      </c>
      <c r="D151" s="73"/>
      <c r="E151" s="157">
        <v>2.5224011470000001</v>
      </c>
      <c r="F151" s="125">
        <v>0</v>
      </c>
      <c r="G151" s="125">
        <v>1.7619853990000001</v>
      </c>
      <c r="H151" s="125">
        <v>4.0152802840000001</v>
      </c>
      <c r="I151" s="125">
        <v>4.1981433079999997</v>
      </c>
      <c r="J151" s="73"/>
      <c r="K151" s="157">
        <v>4.6830523999999998E-2</v>
      </c>
      <c r="L151" s="125">
        <v>0</v>
      </c>
      <c r="M151" s="125">
        <v>3.1946196000000003E-2</v>
      </c>
      <c r="N151" s="125">
        <v>8.6325160999999997E-2</v>
      </c>
      <c r="O151" s="127">
        <v>0.10260321999999999</v>
      </c>
    </row>
    <row r="152" spans="1:15" customFormat="1" x14ac:dyDescent="0.15">
      <c r="A152" s="150">
        <v>1.1657291666666667</v>
      </c>
      <c r="B152" s="129">
        <v>1.1666898148148148</v>
      </c>
      <c r="C152" s="124" t="s">
        <v>447</v>
      </c>
      <c r="D152" s="73"/>
      <c r="E152" s="156">
        <v>2.7670610899999999</v>
      </c>
      <c r="F152" s="124">
        <v>0</v>
      </c>
      <c r="G152" s="124">
        <v>1.8913678169999999</v>
      </c>
      <c r="H152" s="124">
        <v>4.1592965470000003</v>
      </c>
      <c r="I152" s="124">
        <v>4.3727560009999999</v>
      </c>
      <c r="J152" s="73"/>
      <c r="K152" s="156">
        <v>4.6830523999999998E-2</v>
      </c>
      <c r="L152" s="124">
        <v>0</v>
      </c>
      <c r="M152" s="124">
        <v>3.1946196000000003E-2</v>
      </c>
      <c r="N152" s="124">
        <v>8.6325160999999997E-2</v>
      </c>
      <c r="O152" s="126">
        <v>0.10260321999999999</v>
      </c>
    </row>
    <row r="153" spans="1:15" customFormat="1" x14ac:dyDescent="0.15">
      <c r="A153" s="151">
        <v>1.1666898148148148</v>
      </c>
      <c r="B153" s="130">
        <v>1.1758333333333333</v>
      </c>
      <c r="C153" s="125" t="s">
        <v>443</v>
      </c>
      <c r="D153" s="73"/>
      <c r="E153" s="157">
        <v>3.2698575760000002</v>
      </c>
      <c r="F153" s="125">
        <v>0</v>
      </c>
      <c r="G153" s="125">
        <v>2.117470017</v>
      </c>
      <c r="H153" s="125">
        <v>4.4449117920000001</v>
      </c>
      <c r="I153" s="125">
        <v>4.5333704470000002</v>
      </c>
      <c r="J153" s="73"/>
      <c r="K153" s="157">
        <v>4.6830523999999998E-2</v>
      </c>
      <c r="L153" s="125">
        <v>0</v>
      </c>
      <c r="M153" s="125">
        <v>3.1946196000000003E-2</v>
      </c>
      <c r="N153" s="125">
        <v>8.8188856999999996E-2</v>
      </c>
      <c r="O153" s="127">
        <v>0.105046572</v>
      </c>
    </row>
    <row r="154" spans="1:15" customFormat="1" x14ac:dyDescent="0.15">
      <c r="A154" s="150">
        <v>1.1760185185185186</v>
      </c>
      <c r="B154" s="129">
        <v>1.206724537037037</v>
      </c>
      <c r="C154" s="124" t="s">
        <v>470</v>
      </c>
      <c r="D154" s="73"/>
      <c r="E154" s="156">
        <v>4.0300433179999997</v>
      </c>
      <c r="F154" s="124">
        <v>0.19499923399999999</v>
      </c>
      <c r="G154" s="124">
        <v>4.7540114329999996</v>
      </c>
      <c r="H154" s="124">
        <v>6.2445068900000003</v>
      </c>
      <c r="I154" s="124">
        <v>6.353960839</v>
      </c>
      <c r="J154" s="73"/>
      <c r="K154" s="156">
        <v>4.8651720000000002E-2</v>
      </c>
      <c r="L154" s="124">
        <v>2.191793E-3</v>
      </c>
      <c r="M154" s="124">
        <v>6.8603715999999995E-2</v>
      </c>
      <c r="N154" s="124">
        <v>0.117264285</v>
      </c>
      <c r="O154" s="126">
        <v>0.14316519699999999</v>
      </c>
    </row>
    <row r="155" spans="1:15" customFormat="1" x14ac:dyDescent="0.15">
      <c r="A155" s="151">
        <v>1.206724537037037</v>
      </c>
      <c r="B155" s="130">
        <v>1.2071180555555556</v>
      </c>
      <c r="C155" s="125" t="s">
        <v>451</v>
      </c>
      <c r="D155" s="73"/>
      <c r="E155" s="157">
        <v>4.2265480870000003</v>
      </c>
      <c r="F155" s="125">
        <v>0</v>
      </c>
      <c r="G155" s="125">
        <v>6.9765029329999999</v>
      </c>
      <c r="H155" s="125">
        <v>7.8447474269999997</v>
      </c>
      <c r="I155" s="125">
        <v>7.9833136519999996</v>
      </c>
      <c r="J155" s="73"/>
      <c r="K155" s="157">
        <v>4.6830523999999998E-2</v>
      </c>
      <c r="L155" s="125">
        <v>0</v>
      </c>
      <c r="M155" s="125">
        <v>0.10270939799999999</v>
      </c>
      <c r="N155" s="125">
        <v>0.152464088</v>
      </c>
      <c r="O155" s="127">
        <v>0.18931303499999999</v>
      </c>
    </row>
    <row r="156" spans="1:15" customFormat="1" ht="14" thickBot="1" x14ac:dyDescent="0.2">
      <c r="A156" s="152">
        <v>1.2071180555555556</v>
      </c>
      <c r="B156" s="131">
        <v>1.2083333333333333</v>
      </c>
      <c r="C156" s="132" t="s">
        <v>446</v>
      </c>
      <c r="D156" s="74"/>
      <c r="E156" s="227">
        <v>4.3607009000000003</v>
      </c>
      <c r="F156" s="132">
        <v>0</v>
      </c>
      <c r="G156" s="132">
        <v>7.2632213410000004</v>
      </c>
      <c r="H156" s="132">
        <v>8.1851213769999998</v>
      </c>
      <c r="I156" s="132">
        <v>8.3510277380000009</v>
      </c>
      <c r="J156" s="74"/>
      <c r="K156" s="227">
        <v>4.6830523999999998E-2</v>
      </c>
      <c r="L156" s="132">
        <v>0</v>
      </c>
      <c r="M156" s="132">
        <v>0.105047406</v>
      </c>
      <c r="N156" s="132">
        <v>0.15730734599999999</v>
      </c>
      <c r="O156" s="133">
        <v>0.19566266800000001</v>
      </c>
    </row>
    <row r="157" spans="1:15" customFormat="1" ht="14" thickTop="1" x14ac:dyDescent="0.15">
      <c r="D157" s="3"/>
      <c r="J157" s="3"/>
    </row>
    <row r="158" spans="1:15" customFormat="1" x14ac:dyDescent="0.15">
      <c r="D158" s="3"/>
      <c r="J158" s="3"/>
    </row>
    <row r="159" spans="1:15" customFormat="1" x14ac:dyDescent="0.15">
      <c r="D159" s="3"/>
      <c r="J159" s="3"/>
    </row>
    <row r="160" spans="1:15" customFormat="1" x14ac:dyDescent="0.15">
      <c r="D160" s="3"/>
      <c r="J160" s="3"/>
    </row>
    <row r="161" spans="4:10" customFormat="1" x14ac:dyDescent="0.15">
      <c r="D161" s="3"/>
      <c r="J161" s="3"/>
    </row>
    <row r="162" spans="4:10" customFormat="1" x14ac:dyDescent="0.15">
      <c r="D162" s="3"/>
      <c r="J162" s="3"/>
    </row>
    <row r="163" spans="4:10" customFormat="1" x14ac:dyDescent="0.15">
      <c r="D163" s="3"/>
      <c r="J163" s="3"/>
    </row>
    <row r="164" spans="4:10" customFormat="1" x14ac:dyDescent="0.15">
      <c r="D164" s="3"/>
      <c r="J164" s="3"/>
    </row>
    <row r="165" spans="4:10" customFormat="1" x14ac:dyDescent="0.15">
      <c r="D165" s="3"/>
      <c r="J165" s="3"/>
    </row>
    <row r="166" spans="4:10" customFormat="1" x14ac:dyDescent="0.15">
      <c r="D166" s="3"/>
      <c r="J166" s="3"/>
    </row>
    <row r="167" spans="4:10" customFormat="1" x14ac:dyDescent="0.15">
      <c r="D167" s="3"/>
      <c r="J167" s="3"/>
    </row>
    <row r="168" spans="4:10" customFormat="1" x14ac:dyDescent="0.15">
      <c r="D168" s="3"/>
      <c r="J168" s="3"/>
    </row>
    <row r="169" spans="4:10" customFormat="1" x14ac:dyDescent="0.15">
      <c r="D169" s="3"/>
      <c r="J169" s="3"/>
    </row>
    <row r="170" spans="4:10" customFormat="1" x14ac:dyDescent="0.15">
      <c r="D170" s="3"/>
      <c r="J170" s="3"/>
    </row>
    <row r="171" spans="4:10" customFormat="1" x14ac:dyDescent="0.15">
      <c r="D171" s="3"/>
      <c r="J171" s="3"/>
    </row>
    <row r="172" spans="4:10" customFormat="1" x14ac:dyDescent="0.15">
      <c r="D172" s="3"/>
      <c r="J172" s="3"/>
    </row>
    <row r="173" spans="4:10" customFormat="1" x14ac:dyDescent="0.15">
      <c r="D173" s="3"/>
      <c r="J173" s="3"/>
    </row>
    <row r="174" spans="4:10" customFormat="1" x14ac:dyDescent="0.15">
      <c r="D174" s="3"/>
      <c r="J174" s="3"/>
    </row>
    <row r="175" spans="4:10" customFormat="1" x14ac:dyDescent="0.15">
      <c r="D175" s="3"/>
      <c r="J175" s="3"/>
    </row>
    <row r="176" spans="4:10" customFormat="1" x14ac:dyDescent="0.15">
      <c r="D176" s="3"/>
      <c r="J176" s="3"/>
    </row>
    <row r="177" spans="4:10" customFormat="1" x14ac:dyDescent="0.15">
      <c r="D177" s="3"/>
      <c r="J177" s="3"/>
    </row>
    <row r="178" spans="4:10" customFormat="1" x14ac:dyDescent="0.15">
      <c r="D178" s="3"/>
      <c r="J178" s="3"/>
    </row>
    <row r="179" spans="4:10" customFormat="1" x14ac:dyDescent="0.15">
      <c r="D179" s="3"/>
      <c r="J179" s="3"/>
    </row>
    <row r="180" spans="4:10" customFormat="1" x14ac:dyDescent="0.15">
      <c r="D180" s="3"/>
      <c r="J180" s="3"/>
    </row>
    <row r="181" spans="4:10" customFormat="1" x14ac:dyDescent="0.15">
      <c r="D181" s="3"/>
      <c r="J181" s="3"/>
    </row>
    <row r="182" spans="4:10" customFormat="1" x14ac:dyDescent="0.15">
      <c r="D182" s="3"/>
      <c r="J182" s="3"/>
    </row>
    <row r="183" spans="4:10" customFormat="1" x14ac:dyDescent="0.15">
      <c r="D183" s="3"/>
      <c r="J183" s="3"/>
    </row>
    <row r="184" spans="4:10" customFormat="1" x14ac:dyDescent="0.15">
      <c r="D184" s="3"/>
      <c r="J184" s="3"/>
    </row>
    <row r="185" spans="4:10" customFormat="1" x14ac:dyDescent="0.15">
      <c r="D185" s="3"/>
      <c r="J185" s="3"/>
    </row>
    <row r="186" spans="4:10" customFormat="1" x14ac:dyDescent="0.15">
      <c r="D186" s="3"/>
      <c r="J186" s="3"/>
    </row>
    <row r="187" spans="4:10" customFormat="1" x14ac:dyDescent="0.15">
      <c r="D187" s="3"/>
      <c r="J187" s="3"/>
    </row>
    <row r="188" spans="4:10" customFormat="1" x14ac:dyDescent="0.15">
      <c r="D188" s="3"/>
      <c r="J188" s="3"/>
    </row>
    <row r="189" spans="4:10" customFormat="1" x14ac:dyDescent="0.15">
      <c r="D189" s="3"/>
      <c r="J189" s="3"/>
    </row>
    <row r="190" spans="4:10" customFormat="1" x14ac:dyDescent="0.15">
      <c r="D190" s="3"/>
      <c r="J190" s="3"/>
    </row>
    <row r="191" spans="4:10" customFormat="1" x14ac:dyDescent="0.15">
      <c r="D191" s="3"/>
      <c r="J191" s="3"/>
    </row>
    <row r="192" spans="4:10" customFormat="1" x14ac:dyDescent="0.15">
      <c r="D192" s="3"/>
      <c r="J192" s="3"/>
    </row>
    <row r="193" spans="4:10" customFormat="1" x14ac:dyDescent="0.15">
      <c r="D193" s="3"/>
      <c r="J193" s="3"/>
    </row>
    <row r="194" spans="4:10" customFormat="1" x14ac:dyDescent="0.15">
      <c r="D194" s="3"/>
      <c r="J194" s="3"/>
    </row>
    <row r="195" spans="4:10" customFormat="1" x14ac:dyDescent="0.15">
      <c r="D195" s="3"/>
      <c r="J195" s="3"/>
    </row>
    <row r="196" spans="4:10" customFormat="1" x14ac:dyDescent="0.15">
      <c r="D196" s="3"/>
      <c r="J196" s="3"/>
    </row>
    <row r="197" spans="4:10" customFormat="1" x14ac:dyDescent="0.15">
      <c r="D197" s="3"/>
      <c r="J197" s="3"/>
    </row>
    <row r="198" spans="4:10" customFormat="1" x14ac:dyDescent="0.15">
      <c r="D198" s="3"/>
      <c r="J198" s="3"/>
    </row>
    <row r="199" spans="4:10" customFormat="1" x14ac:dyDescent="0.15">
      <c r="D199" s="3"/>
      <c r="J199" s="3"/>
    </row>
    <row r="200" spans="4:10" customFormat="1" x14ac:dyDescent="0.15">
      <c r="D200" s="3"/>
      <c r="J200" s="3"/>
    </row>
    <row r="201" spans="4:10" x14ac:dyDescent="0.15">
      <c r="G201" s="210"/>
      <c r="H201" s="210"/>
      <c r="I201" s="125"/>
    </row>
    <row r="202" spans="4:10" x14ac:dyDescent="0.15">
      <c r="G202" s="210"/>
      <c r="H202" s="210"/>
      <c r="I202" s="125"/>
    </row>
    <row r="203" spans="4:10" x14ac:dyDescent="0.15">
      <c r="G203" s="210"/>
      <c r="H203" s="210"/>
      <c r="I203" s="125"/>
    </row>
    <row r="204" spans="4:10" x14ac:dyDescent="0.15">
      <c r="G204" s="210"/>
      <c r="H204" s="210"/>
      <c r="I204" s="125"/>
    </row>
    <row r="205" spans="4:10" x14ac:dyDescent="0.15">
      <c r="G205" s="210"/>
      <c r="H205" s="210"/>
      <c r="I205" s="125"/>
    </row>
    <row r="206" spans="4:10" x14ac:dyDescent="0.15">
      <c r="G206" s="210"/>
      <c r="H206" s="210"/>
      <c r="I206" s="125"/>
    </row>
    <row r="207" spans="4:10" x14ac:dyDescent="0.15">
      <c r="G207" s="210"/>
      <c r="H207" s="210"/>
      <c r="I207" s="125"/>
    </row>
    <row r="208" spans="4:10" x14ac:dyDescent="0.15">
      <c r="G208" s="210"/>
      <c r="H208" s="210"/>
      <c r="I208" s="125"/>
    </row>
    <row r="209" spans="7:9" x14ac:dyDescent="0.15">
      <c r="G209" s="210"/>
      <c r="H209" s="210"/>
      <c r="I209" s="125"/>
    </row>
    <row r="210" spans="7:9" x14ac:dyDescent="0.15">
      <c r="G210" s="210"/>
      <c r="H210" s="210"/>
      <c r="I210" s="125"/>
    </row>
    <row r="211" spans="7:9" x14ac:dyDescent="0.15">
      <c r="G211" s="210"/>
      <c r="H211" s="210"/>
      <c r="I211" s="125"/>
    </row>
    <row r="212" spans="7:9" x14ac:dyDescent="0.15">
      <c r="G212" s="210"/>
      <c r="H212" s="210"/>
      <c r="I212" s="125"/>
    </row>
    <row r="213" spans="7:9" x14ac:dyDescent="0.15">
      <c r="G213" s="210"/>
      <c r="H213" s="210"/>
      <c r="I213" s="125"/>
    </row>
    <row r="214" spans="7:9" x14ac:dyDescent="0.15">
      <c r="G214" s="210"/>
      <c r="H214" s="210"/>
      <c r="I214" s="125"/>
    </row>
    <row r="215" spans="7:9" x14ac:dyDescent="0.15">
      <c r="G215" s="210"/>
      <c r="H215" s="210"/>
      <c r="I215" s="125"/>
    </row>
    <row r="216" spans="7:9" x14ac:dyDescent="0.15">
      <c r="G216" s="210"/>
      <c r="H216" s="210"/>
      <c r="I216" s="125"/>
    </row>
    <row r="217" spans="7:9" x14ac:dyDescent="0.15">
      <c r="G217" s="210"/>
      <c r="H217" s="210"/>
      <c r="I217" s="125"/>
    </row>
    <row r="218" spans="7:9" x14ac:dyDescent="0.15">
      <c r="G218" s="210"/>
      <c r="H218" s="210"/>
      <c r="I218" s="125"/>
    </row>
    <row r="219" spans="7:9" x14ac:dyDescent="0.15">
      <c r="G219" s="210"/>
      <c r="H219" s="210"/>
      <c r="I219" s="125"/>
    </row>
    <row r="220" spans="7:9" x14ac:dyDescent="0.15">
      <c r="G220" s="210"/>
      <c r="H220" s="210"/>
      <c r="I220" s="125"/>
    </row>
    <row r="221" spans="7:9" x14ac:dyDescent="0.15">
      <c r="G221" s="210"/>
      <c r="H221" s="210"/>
      <c r="I221" s="125"/>
    </row>
    <row r="222" spans="7:9" x14ac:dyDescent="0.15">
      <c r="G222" s="210"/>
      <c r="H222" s="210"/>
      <c r="I222" s="125"/>
    </row>
    <row r="223" spans="7:9" x14ac:dyDescent="0.15">
      <c r="G223" s="210"/>
      <c r="H223" s="210"/>
      <c r="I223" s="125"/>
    </row>
    <row r="224" spans="7:9" x14ac:dyDescent="0.15">
      <c r="G224" s="210"/>
      <c r="H224" s="210"/>
      <c r="I224" s="125"/>
    </row>
    <row r="225" spans="7:9" x14ac:dyDescent="0.15">
      <c r="G225" s="210"/>
      <c r="H225" s="210"/>
      <c r="I225" s="125"/>
    </row>
    <row r="226" spans="7:9" x14ac:dyDescent="0.15">
      <c r="G226" s="210"/>
      <c r="H226" s="210"/>
      <c r="I226" s="125"/>
    </row>
    <row r="227" spans="7:9" x14ac:dyDescent="0.15">
      <c r="G227" s="210"/>
      <c r="H227" s="210"/>
      <c r="I227" s="125"/>
    </row>
    <row r="228" spans="7:9" x14ac:dyDescent="0.15">
      <c r="G228" s="210"/>
      <c r="H228" s="210"/>
      <c r="I228" s="125"/>
    </row>
    <row r="229" spans="7:9" x14ac:dyDescent="0.15">
      <c r="G229" s="210"/>
      <c r="H229" s="210"/>
      <c r="I229" s="125"/>
    </row>
    <row r="230" spans="7:9" x14ac:dyDescent="0.15">
      <c r="G230" s="210"/>
      <c r="H230" s="210"/>
      <c r="I230" s="125"/>
    </row>
    <row r="231" spans="7:9" x14ac:dyDescent="0.15">
      <c r="G231" s="210"/>
      <c r="H231" s="210"/>
      <c r="I231" s="125"/>
    </row>
    <row r="232" spans="7:9" x14ac:dyDescent="0.15">
      <c r="G232" s="210"/>
      <c r="H232" s="210"/>
      <c r="I232" s="125"/>
    </row>
    <row r="233" spans="7:9" x14ac:dyDescent="0.15">
      <c r="G233" s="210"/>
      <c r="H233" s="210"/>
      <c r="I233" s="125"/>
    </row>
    <row r="234" spans="7:9" x14ac:dyDescent="0.15">
      <c r="G234" s="210"/>
      <c r="H234" s="210"/>
      <c r="I234" s="125"/>
    </row>
    <row r="235" spans="7:9" x14ac:dyDescent="0.15">
      <c r="G235" s="210"/>
      <c r="H235" s="210"/>
      <c r="I235" s="125"/>
    </row>
    <row r="236" spans="7:9" x14ac:dyDescent="0.15">
      <c r="G236" s="210"/>
      <c r="H236" s="210"/>
      <c r="I236" s="125"/>
    </row>
    <row r="237" spans="7:9" x14ac:dyDescent="0.15">
      <c r="G237" s="210"/>
      <c r="H237" s="210"/>
      <c r="I237" s="125"/>
    </row>
    <row r="238" spans="7:9" x14ac:dyDescent="0.15">
      <c r="G238" s="210"/>
      <c r="H238" s="210"/>
      <c r="I238" s="125"/>
    </row>
    <row r="239" spans="7:9" x14ac:dyDescent="0.15">
      <c r="G239" s="210"/>
      <c r="H239" s="210"/>
      <c r="I239" s="125"/>
    </row>
    <row r="240" spans="7:9" x14ac:dyDescent="0.15">
      <c r="G240" s="210"/>
      <c r="H240" s="210"/>
      <c r="I240" s="125"/>
    </row>
    <row r="241" spans="7:9" x14ac:dyDescent="0.15">
      <c r="G241" s="210"/>
      <c r="H241" s="210"/>
      <c r="I241" s="125"/>
    </row>
    <row r="242" spans="7:9" x14ac:dyDescent="0.15">
      <c r="G242" s="210"/>
      <c r="H242" s="210"/>
      <c r="I242" s="125"/>
    </row>
    <row r="243" spans="7:9" x14ac:dyDescent="0.15">
      <c r="G243" s="210"/>
      <c r="H243" s="210"/>
      <c r="I243" s="125"/>
    </row>
    <row r="244" spans="7:9" x14ac:dyDescent="0.15">
      <c r="G244" s="210"/>
      <c r="H244" s="210"/>
      <c r="I244" s="125"/>
    </row>
    <row r="245" spans="7:9" x14ac:dyDescent="0.15">
      <c r="G245" s="210"/>
      <c r="H245" s="210"/>
      <c r="I245" s="125"/>
    </row>
    <row r="246" spans="7:9" x14ac:dyDescent="0.15">
      <c r="G246" s="210"/>
      <c r="H246" s="210"/>
      <c r="I246" s="125"/>
    </row>
    <row r="247" spans="7:9" x14ac:dyDescent="0.15">
      <c r="G247" s="210"/>
      <c r="H247" s="210"/>
      <c r="I247" s="125"/>
    </row>
    <row r="248" spans="7:9" x14ac:dyDescent="0.15">
      <c r="G248" s="210"/>
      <c r="H248" s="210"/>
      <c r="I248" s="125"/>
    </row>
    <row r="249" spans="7:9" x14ac:dyDescent="0.15">
      <c r="G249" s="210"/>
      <c r="H249" s="210"/>
      <c r="I249" s="125"/>
    </row>
    <row r="250" spans="7:9" x14ac:dyDescent="0.15">
      <c r="G250" s="210"/>
      <c r="H250" s="210"/>
      <c r="I250" s="125"/>
    </row>
    <row r="251" spans="7:9" x14ac:dyDescent="0.15">
      <c r="G251" s="210"/>
      <c r="H251" s="210"/>
      <c r="I251" s="125"/>
    </row>
    <row r="252" spans="7:9" x14ac:dyDescent="0.15">
      <c r="G252" s="210"/>
      <c r="H252" s="210"/>
      <c r="I252" s="125"/>
    </row>
    <row r="253" spans="7:9" x14ac:dyDescent="0.15">
      <c r="G253" s="210"/>
      <c r="H253" s="210"/>
      <c r="I253" s="125"/>
    </row>
    <row r="254" spans="7:9" x14ac:dyDescent="0.15">
      <c r="G254" s="210"/>
      <c r="H254" s="210"/>
      <c r="I254" s="125"/>
    </row>
    <row r="255" spans="7:9" x14ac:dyDescent="0.15">
      <c r="G255" s="210"/>
      <c r="H255" s="210"/>
      <c r="I255" s="125"/>
    </row>
    <row r="256" spans="7:9" x14ac:dyDescent="0.15">
      <c r="G256" s="210"/>
      <c r="H256" s="210"/>
      <c r="I256" s="125"/>
    </row>
    <row r="257" spans="7:9" x14ac:dyDescent="0.15">
      <c r="G257" s="210"/>
      <c r="H257" s="210"/>
      <c r="I257" s="125"/>
    </row>
    <row r="258" spans="7:9" x14ac:dyDescent="0.15">
      <c r="G258" s="210"/>
      <c r="H258" s="210"/>
      <c r="I258" s="125"/>
    </row>
    <row r="259" spans="7:9" x14ac:dyDescent="0.15">
      <c r="G259" s="210"/>
      <c r="H259" s="210"/>
      <c r="I259" s="125"/>
    </row>
    <row r="260" spans="7:9" x14ac:dyDescent="0.15">
      <c r="G260" s="210"/>
      <c r="H260" s="210"/>
      <c r="I260" s="125"/>
    </row>
    <row r="261" spans="7:9" x14ac:dyDescent="0.15">
      <c r="G261" s="210"/>
      <c r="H261" s="210"/>
      <c r="I261" s="125"/>
    </row>
    <row r="262" spans="7:9" x14ac:dyDescent="0.15">
      <c r="G262" s="210"/>
      <c r="H262" s="210"/>
      <c r="I262" s="125"/>
    </row>
    <row r="263" spans="7:9" x14ac:dyDescent="0.15">
      <c r="G263" s="210"/>
      <c r="H263" s="210"/>
      <c r="I263" s="125"/>
    </row>
    <row r="264" spans="7:9" x14ac:dyDescent="0.15">
      <c r="G264" s="210"/>
      <c r="H264" s="210"/>
      <c r="I264" s="125"/>
    </row>
    <row r="265" spans="7:9" x14ac:dyDescent="0.15">
      <c r="G265" s="210"/>
      <c r="H265" s="210"/>
      <c r="I265" s="125"/>
    </row>
    <row r="266" spans="7:9" x14ac:dyDescent="0.15">
      <c r="G266" s="210"/>
      <c r="H266" s="210"/>
      <c r="I266" s="125"/>
    </row>
    <row r="267" spans="7:9" x14ac:dyDescent="0.15">
      <c r="G267" s="210"/>
      <c r="H267" s="210"/>
      <c r="I267" s="125"/>
    </row>
    <row r="268" spans="7:9" x14ac:dyDescent="0.15">
      <c r="G268" s="210"/>
      <c r="H268" s="210"/>
      <c r="I268" s="125"/>
    </row>
    <row r="269" spans="7:9" x14ac:dyDescent="0.15">
      <c r="G269" s="210"/>
      <c r="H269" s="210"/>
      <c r="I269" s="125"/>
    </row>
    <row r="270" spans="7:9" x14ac:dyDescent="0.15">
      <c r="G270" s="210"/>
      <c r="H270" s="210"/>
      <c r="I270" s="125"/>
    </row>
    <row r="271" spans="7:9" x14ac:dyDescent="0.15">
      <c r="G271" s="210"/>
      <c r="H271" s="210"/>
      <c r="I271" s="125"/>
    </row>
    <row r="272" spans="7:9" x14ac:dyDescent="0.15">
      <c r="G272" s="210"/>
      <c r="H272" s="210"/>
      <c r="I272" s="125"/>
    </row>
    <row r="273" spans="7:9" x14ac:dyDescent="0.15">
      <c r="G273" s="210"/>
      <c r="H273" s="210"/>
      <c r="I273" s="125"/>
    </row>
    <row r="274" spans="7:9" x14ac:dyDescent="0.15">
      <c r="G274" s="210"/>
      <c r="H274" s="210"/>
      <c r="I274" s="125"/>
    </row>
    <row r="275" spans="7:9" x14ac:dyDescent="0.15">
      <c r="G275" s="210"/>
      <c r="H275" s="210"/>
      <c r="I275" s="125"/>
    </row>
    <row r="276" spans="7:9" x14ac:dyDescent="0.15">
      <c r="G276" s="210"/>
      <c r="H276" s="210"/>
      <c r="I276" s="125"/>
    </row>
    <row r="277" spans="7:9" x14ac:dyDescent="0.15">
      <c r="G277" s="210"/>
      <c r="H277" s="210"/>
      <c r="I277" s="125"/>
    </row>
    <row r="278" spans="7:9" x14ac:dyDescent="0.15">
      <c r="G278" s="210"/>
      <c r="H278" s="210"/>
      <c r="I278" s="125"/>
    </row>
    <row r="279" spans="7:9" x14ac:dyDescent="0.15">
      <c r="G279" s="210"/>
      <c r="H279" s="210"/>
      <c r="I279" s="125"/>
    </row>
    <row r="280" spans="7:9" x14ac:dyDescent="0.15">
      <c r="G280" s="210"/>
      <c r="H280" s="210"/>
      <c r="I280" s="125"/>
    </row>
    <row r="281" spans="7:9" x14ac:dyDescent="0.15">
      <c r="G281" s="210"/>
      <c r="H281" s="210"/>
      <c r="I281" s="125"/>
    </row>
    <row r="282" spans="7:9" x14ac:dyDescent="0.15">
      <c r="G282" s="210"/>
      <c r="H282" s="210"/>
      <c r="I282" s="125"/>
    </row>
    <row r="283" spans="7:9" x14ac:dyDescent="0.15">
      <c r="G283" s="210"/>
      <c r="H283" s="210"/>
      <c r="I283" s="125"/>
    </row>
    <row r="284" spans="7:9" x14ac:dyDescent="0.15">
      <c r="G284" s="210"/>
      <c r="H284" s="210"/>
      <c r="I284" s="125"/>
    </row>
    <row r="285" spans="7:9" x14ac:dyDescent="0.15">
      <c r="G285" s="210"/>
      <c r="H285" s="210"/>
      <c r="I285" s="125"/>
    </row>
    <row r="286" spans="7:9" x14ac:dyDescent="0.15">
      <c r="G286" s="210"/>
      <c r="H286" s="210"/>
      <c r="I286" s="125"/>
    </row>
    <row r="287" spans="7:9" x14ac:dyDescent="0.15">
      <c r="G287" s="210"/>
      <c r="H287" s="210"/>
      <c r="I287" s="125"/>
    </row>
    <row r="288" spans="7:9" x14ac:dyDescent="0.15">
      <c r="G288" s="210"/>
      <c r="H288" s="210"/>
      <c r="I288" s="125"/>
    </row>
    <row r="289" spans="7:9" x14ac:dyDescent="0.15">
      <c r="G289" s="210"/>
      <c r="H289" s="210"/>
      <c r="I289" s="125"/>
    </row>
    <row r="290" spans="7:9" x14ac:dyDescent="0.15">
      <c r="G290" s="210"/>
      <c r="H290" s="210"/>
      <c r="I290" s="125"/>
    </row>
    <row r="291" spans="7:9" x14ac:dyDescent="0.15">
      <c r="G291" s="210"/>
      <c r="H291" s="210"/>
      <c r="I291" s="125"/>
    </row>
    <row r="292" spans="7:9" x14ac:dyDescent="0.15">
      <c r="G292" s="210"/>
      <c r="H292" s="210"/>
      <c r="I292" s="125"/>
    </row>
    <row r="293" spans="7:9" x14ac:dyDescent="0.15">
      <c r="G293" s="210"/>
      <c r="H293" s="210"/>
      <c r="I293" s="125"/>
    </row>
    <row r="294" spans="7:9" x14ac:dyDescent="0.15">
      <c r="G294" s="210"/>
      <c r="H294" s="210"/>
      <c r="I294" s="125"/>
    </row>
    <row r="295" spans="7:9" x14ac:dyDescent="0.15">
      <c r="G295" s="210"/>
      <c r="H295" s="210"/>
      <c r="I295" s="125"/>
    </row>
    <row r="296" spans="7:9" x14ac:dyDescent="0.15">
      <c r="G296" s="210"/>
      <c r="H296" s="210"/>
      <c r="I296" s="125"/>
    </row>
    <row r="297" spans="7:9" x14ac:dyDescent="0.15">
      <c r="G297" s="210"/>
      <c r="H297" s="210"/>
      <c r="I297" s="125"/>
    </row>
    <row r="298" spans="7:9" x14ac:dyDescent="0.15">
      <c r="G298" s="210"/>
      <c r="H298" s="210"/>
      <c r="I298" s="125"/>
    </row>
    <row r="299" spans="7:9" x14ac:dyDescent="0.15">
      <c r="G299" s="210"/>
      <c r="H299" s="210"/>
      <c r="I299" s="125"/>
    </row>
    <row r="300" spans="7:9" x14ac:dyDescent="0.15">
      <c r="G300" s="210"/>
      <c r="H300" s="210"/>
      <c r="I300" s="125"/>
    </row>
    <row r="301" spans="7:9" x14ac:dyDescent="0.15">
      <c r="G301" s="210"/>
      <c r="H301" s="210"/>
      <c r="I301" s="125"/>
    </row>
    <row r="302" spans="7:9" x14ac:dyDescent="0.15">
      <c r="G302" s="210"/>
      <c r="H302" s="210"/>
      <c r="I302" s="125"/>
    </row>
    <row r="303" spans="7:9" x14ac:dyDescent="0.15">
      <c r="G303" s="210"/>
      <c r="H303" s="210"/>
      <c r="I303" s="125"/>
    </row>
    <row r="304" spans="7:9" x14ac:dyDescent="0.15">
      <c r="G304" s="210"/>
      <c r="H304" s="210"/>
      <c r="I304" s="125"/>
    </row>
    <row r="305" spans="7:9" x14ac:dyDescent="0.15">
      <c r="G305" s="210"/>
      <c r="H305" s="210"/>
      <c r="I305" s="125"/>
    </row>
    <row r="306" spans="7:9" x14ac:dyDescent="0.15">
      <c r="G306" s="210"/>
      <c r="H306" s="210"/>
      <c r="I306" s="125"/>
    </row>
    <row r="307" spans="7:9" x14ac:dyDescent="0.15">
      <c r="G307" s="210"/>
      <c r="H307" s="210"/>
      <c r="I307" s="125"/>
    </row>
    <row r="308" spans="7:9" x14ac:dyDescent="0.15">
      <c r="G308" s="210"/>
      <c r="H308" s="210"/>
      <c r="I308" s="125"/>
    </row>
    <row r="309" spans="7:9" x14ac:dyDescent="0.15">
      <c r="G309" s="210"/>
      <c r="H309" s="210"/>
      <c r="I309" s="125"/>
    </row>
    <row r="310" spans="7:9" x14ac:dyDescent="0.15">
      <c r="G310" s="210"/>
      <c r="H310" s="210"/>
      <c r="I310" s="125"/>
    </row>
    <row r="311" spans="7:9" x14ac:dyDescent="0.15">
      <c r="G311" s="210"/>
      <c r="H311" s="210"/>
      <c r="I311" s="125"/>
    </row>
    <row r="312" spans="7:9" x14ac:dyDescent="0.15">
      <c r="G312" s="210"/>
      <c r="H312" s="210"/>
      <c r="I312" s="125"/>
    </row>
    <row r="313" spans="7:9" x14ac:dyDescent="0.15">
      <c r="G313" s="210"/>
      <c r="H313" s="210"/>
      <c r="I313" s="125"/>
    </row>
    <row r="314" spans="7:9" x14ac:dyDescent="0.15">
      <c r="G314" s="210"/>
      <c r="H314" s="210"/>
      <c r="I314" s="125"/>
    </row>
    <row r="315" spans="7:9" x14ac:dyDescent="0.15">
      <c r="G315" s="210"/>
      <c r="H315" s="210"/>
      <c r="I315" s="125"/>
    </row>
    <row r="316" spans="7:9" x14ac:dyDescent="0.15">
      <c r="G316" s="210"/>
      <c r="H316" s="210"/>
      <c r="I316" s="125"/>
    </row>
    <row r="317" spans="7:9" x14ac:dyDescent="0.15">
      <c r="G317" s="210"/>
      <c r="H317" s="210"/>
      <c r="I317" s="125"/>
    </row>
    <row r="318" spans="7:9" x14ac:dyDescent="0.15">
      <c r="G318" s="210"/>
      <c r="H318" s="210"/>
      <c r="I318" s="125"/>
    </row>
    <row r="319" spans="7:9" x14ac:dyDescent="0.15">
      <c r="G319" s="210"/>
      <c r="H319" s="210"/>
      <c r="I319" s="125"/>
    </row>
    <row r="320" spans="7:9" x14ac:dyDescent="0.15">
      <c r="G320" s="210"/>
      <c r="H320" s="210"/>
      <c r="I320" s="125"/>
    </row>
    <row r="321" spans="7:9" x14ac:dyDescent="0.15">
      <c r="G321" s="210"/>
      <c r="H321" s="210"/>
      <c r="I321" s="125"/>
    </row>
    <row r="322" spans="7:9" x14ac:dyDescent="0.15">
      <c r="G322" s="210"/>
      <c r="H322" s="210"/>
      <c r="I322" s="125"/>
    </row>
    <row r="323" spans="7:9" x14ac:dyDescent="0.15">
      <c r="G323" s="210"/>
      <c r="H323" s="210"/>
      <c r="I323" s="125"/>
    </row>
    <row r="324" spans="7:9" x14ac:dyDescent="0.15">
      <c r="G324" s="210"/>
      <c r="H324" s="210"/>
      <c r="I324" s="125"/>
    </row>
    <row r="325" spans="7:9" x14ac:dyDescent="0.15">
      <c r="G325" s="210"/>
      <c r="H325" s="210"/>
      <c r="I325" s="125"/>
    </row>
    <row r="326" spans="7:9" x14ac:dyDescent="0.15">
      <c r="G326" s="210"/>
      <c r="H326" s="210"/>
      <c r="I326" s="125"/>
    </row>
    <row r="327" spans="7:9" x14ac:dyDescent="0.15">
      <c r="G327" s="210"/>
      <c r="H327" s="210"/>
      <c r="I327" s="125"/>
    </row>
    <row r="328" spans="7:9" x14ac:dyDescent="0.15">
      <c r="G328" s="210"/>
      <c r="H328" s="210"/>
      <c r="I328" s="125"/>
    </row>
    <row r="329" spans="7:9" x14ac:dyDescent="0.15">
      <c r="G329" s="210"/>
      <c r="H329" s="210"/>
      <c r="I329" s="125"/>
    </row>
    <row r="330" spans="7:9" x14ac:dyDescent="0.15">
      <c r="G330" s="210"/>
      <c r="H330" s="210"/>
      <c r="I330" s="125"/>
    </row>
    <row r="331" spans="7:9" x14ac:dyDescent="0.15">
      <c r="G331" s="210"/>
      <c r="H331" s="210"/>
      <c r="I331" s="125"/>
    </row>
    <row r="332" spans="7:9" x14ac:dyDescent="0.15">
      <c r="G332" s="210"/>
      <c r="H332" s="210"/>
      <c r="I332" s="125"/>
    </row>
    <row r="333" spans="7:9" x14ac:dyDescent="0.15">
      <c r="G333" s="210"/>
      <c r="H333" s="210"/>
      <c r="I333" s="125"/>
    </row>
    <row r="334" spans="7:9" x14ac:dyDescent="0.15">
      <c r="G334" s="210"/>
      <c r="H334" s="210"/>
      <c r="I334" s="125"/>
    </row>
    <row r="335" spans="7:9" x14ac:dyDescent="0.15">
      <c r="G335" s="210"/>
      <c r="H335" s="210"/>
      <c r="I335" s="125"/>
    </row>
    <row r="336" spans="7:9" x14ac:dyDescent="0.15">
      <c r="G336" s="210"/>
      <c r="H336" s="210"/>
      <c r="I336" s="125"/>
    </row>
    <row r="337" spans="7:9" x14ac:dyDescent="0.15">
      <c r="G337" s="210"/>
      <c r="H337" s="210"/>
      <c r="I337" s="125"/>
    </row>
    <row r="338" spans="7:9" x14ac:dyDescent="0.15">
      <c r="G338" s="210"/>
      <c r="H338" s="210"/>
      <c r="I338" s="125"/>
    </row>
    <row r="339" spans="7:9" x14ac:dyDescent="0.15">
      <c r="G339" s="210"/>
      <c r="H339" s="210"/>
      <c r="I339" s="125"/>
    </row>
    <row r="340" spans="7:9" x14ac:dyDescent="0.15">
      <c r="G340" s="210"/>
      <c r="H340" s="210"/>
      <c r="I340" s="125"/>
    </row>
    <row r="341" spans="7:9" x14ac:dyDescent="0.15">
      <c r="G341" s="210"/>
      <c r="H341" s="210"/>
      <c r="I341" s="125"/>
    </row>
    <row r="342" spans="7:9" x14ac:dyDescent="0.15">
      <c r="G342" s="210"/>
      <c r="H342" s="210"/>
      <c r="I342" s="125"/>
    </row>
    <row r="343" spans="7:9" x14ac:dyDescent="0.15">
      <c r="G343" s="210"/>
      <c r="H343" s="210"/>
      <c r="I343" s="125"/>
    </row>
    <row r="344" spans="7:9" x14ac:dyDescent="0.15">
      <c r="G344" s="210"/>
      <c r="H344" s="210"/>
      <c r="I344" s="125"/>
    </row>
    <row r="345" spans="7:9" x14ac:dyDescent="0.15">
      <c r="G345" s="210"/>
      <c r="H345" s="210"/>
      <c r="I345" s="125"/>
    </row>
    <row r="346" spans="7:9" x14ac:dyDescent="0.15">
      <c r="G346" s="210"/>
      <c r="H346" s="210"/>
      <c r="I346" s="125"/>
    </row>
    <row r="347" spans="7:9" x14ac:dyDescent="0.15">
      <c r="G347" s="210"/>
      <c r="H347" s="210"/>
      <c r="I347" s="125"/>
    </row>
    <row r="348" spans="7:9" x14ac:dyDescent="0.15">
      <c r="G348" s="210"/>
      <c r="H348" s="210"/>
      <c r="I348" s="125"/>
    </row>
    <row r="349" spans="7:9" x14ac:dyDescent="0.15">
      <c r="G349" s="210"/>
      <c r="H349" s="210"/>
      <c r="I349" s="125"/>
    </row>
    <row r="350" spans="7:9" x14ac:dyDescent="0.15">
      <c r="G350" s="210"/>
      <c r="H350" s="210"/>
      <c r="I350" s="125"/>
    </row>
    <row r="351" spans="7:9" x14ac:dyDescent="0.15">
      <c r="G351" s="210"/>
      <c r="H351" s="210"/>
      <c r="I351" s="125"/>
    </row>
    <row r="352" spans="7:9" x14ac:dyDescent="0.15">
      <c r="G352" s="210"/>
      <c r="H352" s="210"/>
      <c r="I352" s="125"/>
    </row>
    <row r="353" spans="7:9" x14ac:dyDescent="0.15">
      <c r="G353" s="210"/>
      <c r="H353" s="210"/>
      <c r="I353" s="125"/>
    </row>
    <row r="354" spans="7:9" x14ac:dyDescent="0.15">
      <c r="G354" s="210"/>
      <c r="H354" s="210"/>
      <c r="I354" s="125"/>
    </row>
    <row r="355" spans="7:9" x14ac:dyDescent="0.15">
      <c r="G355" s="210"/>
      <c r="H355" s="210"/>
      <c r="I355" s="125"/>
    </row>
    <row r="356" spans="7:9" x14ac:dyDescent="0.15">
      <c r="G356" s="210"/>
      <c r="H356" s="210"/>
      <c r="I356" s="125"/>
    </row>
    <row r="357" spans="7:9" x14ac:dyDescent="0.15">
      <c r="G357" s="210"/>
      <c r="H357" s="210"/>
      <c r="I357" s="125"/>
    </row>
    <row r="358" spans="7:9" x14ac:dyDescent="0.15">
      <c r="G358" s="210"/>
      <c r="H358" s="210"/>
      <c r="I358" s="125"/>
    </row>
    <row r="359" spans="7:9" x14ac:dyDescent="0.15">
      <c r="G359" s="210"/>
      <c r="H359" s="210"/>
      <c r="I359" s="125"/>
    </row>
    <row r="360" spans="7:9" x14ac:dyDescent="0.15">
      <c r="G360" s="210"/>
      <c r="H360" s="210"/>
      <c r="I360" s="125"/>
    </row>
    <row r="361" spans="7:9" x14ac:dyDescent="0.15">
      <c r="G361" s="210"/>
      <c r="H361" s="210"/>
      <c r="I361" s="125"/>
    </row>
    <row r="362" spans="7:9" x14ac:dyDescent="0.15">
      <c r="G362" s="210"/>
      <c r="H362" s="210"/>
      <c r="I362" s="125"/>
    </row>
    <row r="363" spans="7:9" x14ac:dyDescent="0.15">
      <c r="G363" s="210"/>
      <c r="H363" s="210"/>
      <c r="I363" s="125"/>
    </row>
    <row r="364" spans="7:9" x14ac:dyDescent="0.15">
      <c r="G364" s="210"/>
      <c r="H364" s="210"/>
      <c r="I364" s="125"/>
    </row>
    <row r="365" spans="7:9" x14ac:dyDescent="0.15">
      <c r="G365" s="210"/>
      <c r="H365" s="210"/>
      <c r="I365" s="125"/>
    </row>
    <row r="366" spans="7:9" x14ac:dyDescent="0.15">
      <c r="G366" s="210"/>
      <c r="H366" s="210"/>
      <c r="I366" s="125"/>
    </row>
    <row r="367" spans="7:9" x14ac:dyDescent="0.15">
      <c r="G367" s="210"/>
      <c r="H367" s="210"/>
      <c r="I367" s="125"/>
    </row>
    <row r="368" spans="7:9" x14ac:dyDescent="0.15">
      <c r="G368" s="210"/>
      <c r="H368" s="210"/>
      <c r="I368" s="125"/>
    </row>
    <row r="369" spans="7:9" x14ac:dyDescent="0.15">
      <c r="G369" s="210"/>
      <c r="H369" s="210"/>
      <c r="I369" s="125"/>
    </row>
    <row r="370" spans="7:9" x14ac:dyDescent="0.15">
      <c r="G370" s="210"/>
      <c r="H370" s="210"/>
      <c r="I370" s="125"/>
    </row>
    <row r="371" spans="7:9" x14ac:dyDescent="0.15">
      <c r="G371" s="210"/>
      <c r="H371" s="210"/>
      <c r="I371" s="125"/>
    </row>
    <row r="372" spans="7:9" x14ac:dyDescent="0.15">
      <c r="G372" s="210"/>
      <c r="H372" s="210"/>
      <c r="I372" s="125"/>
    </row>
    <row r="373" spans="7:9" x14ac:dyDescent="0.15">
      <c r="G373" s="210"/>
      <c r="H373" s="210"/>
      <c r="I373" s="125"/>
    </row>
    <row r="374" spans="7:9" x14ac:dyDescent="0.15">
      <c r="G374" s="210"/>
      <c r="H374" s="210"/>
      <c r="I374" s="125"/>
    </row>
    <row r="375" spans="7:9" x14ac:dyDescent="0.15">
      <c r="G375" s="210"/>
      <c r="H375" s="210"/>
      <c r="I375" s="125"/>
    </row>
    <row r="376" spans="7:9" x14ac:dyDescent="0.15">
      <c r="G376" s="210"/>
      <c r="H376" s="210"/>
      <c r="I376" s="125"/>
    </row>
    <row r="377" spans="7:9" x14ac:dyDescent="0.15">
      <c r="G377" s="210"/>
      <c r="H377" s="210"/>
      <c r="I377" s="125"/>
    </row>
    <row r="378" spans="7:9" x14ac:dyDescent="0.15">
      <c r="G378" s="210"/>
      <c r="H378" s="210"/>
      <c r="I378" s="125"/>
    </row>
    <row r="379" spans="7:9" x14ac:dyDescent="0.15">
      <c r="G379" s="210"/>
      <c r="H379" s="210"/>
      <c r="I379" s="125"/>
    </row>
    <row r="380" spans="7:9" x14ac:dyDescent="0.15">
      <c r="G380" s="210"/>
      <c r="H380" s="210"/>
      <c r="I380" s="125"/>
    </row>
    <row r="381" spans="7:9" x14ac:dyDescent="0.15">
      <c r="G381" s="210"/>
      <c r="H381" s="210"/>
      <c r="I381" s="125"/>
    </row>
    <row r="382" spans="7:9" x14ac:dyDescent="0.15">
      <c r="G382" s="210"/>
      <c r="H382" s="210"/>
      <c r="I382" s="125"/>
    </row>
    <row r="383" spans="7:9" x14ac:dyDescent="0.15">
      <c r="G383" s="210"/>
      <c r="H383" s="210"/>
      <c r="I383" s="125"/>
    </row>
    <row r="384" spans="7:9" x14ac:dyDescent="0.15">
      <c r="G384" s="210"/>
      <c r="H384" s="210"/>
      <c r="I384" s="125"/>
    </row>
    <row r="385" spans="7:9" x14ac:dyDescent="0.15">
      <c r="G385" s="210"/>
      <c r="H385" s="210"/>
      <c r="I385" s="125"/>
    </row>
    <row r="386" spans="7:9" x14ac:dyDescent="0.15">
      <c r="G386" s="210"/>
      <c r="H386" s="210"/>
      <c r="I386" s="125"/>
    </row>
    <row r="387" spans="7:9" x14ac:dyDescent="0.15">
      <c r="G387" s="210"/>
      <c r="H387" s="210"/>
      <c r="I387" s="125"/>
    </row>
    <row r="388" spans="7:9" x14ac:dyDescent="0.15">
      <c r="G388" s="210"/>
      <c r="H388" s="210"/>
      <c r="I388" s="125"/>
    </row>
    <row r="389" spans="7:9" x14ac:dyDescent="0.15">
      <c r="G389" s="210"/>
      <c r="H389" s="210"/>
      <c r="I389" s="125"/>
    </row>
    <row r="390" spans="7:9" x14ac:dyDescent="0.15">
      <c r="G390" s="210"/>
      <c r="H390" s="210"/>
      <c r="I390" s="125"/>
    </row>
    <row r="391" spans="7:9" x14ac:dyDescent="0.15">
      <c r="G391" s="210"/>
      <c r="H391" s="210"/>
      <c r="I391" s="125"/>
    </row>
    <row r="392" spans="7:9" x14ac:dyDescent="0.15">
      <c r="G392" s="210"/>
      <c r="H392" s="210"/>
      <c r="I392" s="125"/>
    </row>
    <row r="393" spans="7:9" x14ac:dyDescent="0.15">
      <c r="G393" s="210"/>
      <c r="H393" s="210"/>
      <c r="I393" s="125"/>
    </row>
    <row r="394" spans="7:9" x14ac:dyDescent="0.15">
      <c r="G394" s="210"/>
      <c r="H394" s="210"/>
      <c r="I394" s="125"/>
    </row>
    <row r="395" spans="7:9" x14ac:dyDescent="0.15">
      <c r="G395" s="210"/>
      <c r="H395" s="210"/>
      <c r="I395" s="125"/>
    </row>
    <row r="396" spans="7:9" x14ac:dyDescent="0.15">
      <c r="G396" s="210"/>
      <c r="H396" s="210"/>
      <c r="I396" s="125"/>
    </row>
    <row r="397" spans="7:9" x14ac:dyDescent="0.15">
      <c r="G397" s="210"/>
      <c r="H397" s="210"/>
      <c r="I397" s="125"/>
    </row>
    <row r="398" spans="7:9" x14ac:dyDescent="0.15">
      <c r="G398" s="210"/>
      <c r="H398" s="210"/>
      <c r="I398" s="125"/>
    </row>
    <row r="399" spans="7:9" x14ac:dyDescent="0.15">
      <c r="G399" s="210"/>
      <c r="H399" s="210"/>
      <c r="I399" s="125"/>
    </row>
    <row r="400" spans="7:9" x14ac:dyDescent="0.15">
      <c r="G400" s="210"/>
      <c r="H400" s="210"/>
      <c r="I400" s="125"/>
    </row>
    <row r="401" spans="7:9" x14ac:dyDescent="0.15">
      <c r="G401" s="210"/>
      <c r="H401" s="210"/>
      <c r="I401" s="125"/>
    </row>
    <row r="402" spans="7:9" x14ac:dyDescent="0.15">
      <c r="G402" s="210"/>
      <c r="H402" s="210"/>
      <c r="I402" s="125"/>
    </row>
    <row r="403" spans="7:9" x14ac:dyDescent="0.15">
      <c r="G403" s="210"/>
      <c r="H403" s="210"/>
      <c r="I403" s="125"/>
    </row>
    <row r="404" spans="7:9" x14ac:dyDescent="0.15">
      <c r="G404" s="210"/>
      <c r="H404" s="210"/>
      <c r="I404" s="125"/>
    </row>
    <row r="405" spans="7:9" x14ac:dyDescent="0.15">
      <c r="G405" s="210"/>
      <c r="H405" s="210"/>
      <c r="I405" s="125"/>
    </row>
    <row r="406" spans="7:9" x14ac:dyDescent="0.15">
      <c r="G406" s="210"/>
      <c r="H406" s="210"/>
      <c r="I406" s="125"/>
    </row>
    <row r="407" spans="7:9" x14ac:dyDescent="0.15">
      <c r="G407" s="210"/>
      <c r="H407" s="210"/>
      <c r="I407" s="125"/>
    </row>
    <row r="408" spans="7:9" x14ac:dyDescent="0.15">
      <c r="G408" s="210"/>
      <c r="H408" s="210"/>
      <c r="I408" s="125"/>
    </row>
    <row r="409" spans="7:9" x14ac:dyDescent="0.15">
      <c r="G409" s="210"/>
      <c r="H409" s="210"/>
      <c r="I409" s="125"/>
    </row>
    <row r="410" spans="7:9" x14ac:dyDescent="0.15">
      <c r="G410" s="210"/>
      <c r="H410" s="210"/>
      <c r="I410" s="125"/>
    </row>
    <row r="411" spans="7:9" x14ac:dyDescent="0.15">
      <c r="G411" s="210"/>
      <c r="H411" s="210"/>
      <c r="I411" s="125"/>
    </row>
    <row r="412" spans="7:9" x14ac:dyDescent="0.15">
      <c r="G412" s="210"/>
      <c r="H412" s="210"/>
      <c r="I412" s="125"/>
    </row>
    <row r="413" spans="7:9" x14ac:dyDescent="0.15">
      <c r="G413" s="210"/>
      <c r="H413" s="210"/>
      <c r="I413" s="125"/>
    </row>
    <row r="414" spans="7:9" x14ac:dyDescent="0.15">
      <c r="G414" s="210"/>
      <c r="H414" s="210"/>
      <c r="I414" s="125"/>
    </row>
    <row r="415" spans="7:9" x14ac:dyDescent="0.15">
      <c r="G415" s="210"/>
      <c r="H415" s="210"/>
      <c r="I415" s="125"/>
    </row>
    <row r="416" spans="7:9" x14ac:dyDescent="0.15">
      <c r="G416" s="210"/>
      <c r="H416" s="210"/>
      <c r="I416" s="125"/>
    </row>
    <row r="417" spans="7:9" x14ac:dyDescent="0.15">
      <c r="G417" s="210"/>
      <c r="H417" s="210"/>
      <c r="I417" s="125"/>
    </row>
    <row r="418" spans="7:9" x14ac:dyDescent="0.15">
      <c r="G418" s="210"/>
      <c r="H418" s="210"/>
      <c r="I418" s="125"/>
    </row>
    <row r="419" spans="7:9" x14ac:dyDescent="0.15">
      <c r="G419" s="210"/>
      <c r="H419" s="210"/>
      <c r="I419" s="125"/>
    </row>
    <row r="420" spans="7:9" x14ac:dyDescent="0.15">
      <c r="G420" s="210"/>
      <c r="H420" s="210"/>
      <c r="I420" s="125"/>
    </row>
    <row r="421" spans="7:9" x14ac:dyDescent="0.15">
      <c r="G421" s="210"/>
      <c r="H421" s="210"/>
      <c r="I421" s="125"/>
    </row>
    <row r="422" spans="7:9" x14ac:dyDescent="0.15">
      <c r="G422" s="210"/>
      <c r="H422" s="210"/>
      <c r="I422" s="125"/>
    </row>
    <row r="423" spans="7:9" x14ac:dyDescent="0.15">
      <c r="G423" s="210"/>
      <c r="H423" s="210"/>
      <c r="I423" s="125"/>
    </row>
    <row r="424" spans="7:9" x14ac:dyDescent="0.15">
      <c r="G424" s="210"/>
      <c r="H424" s="210"/>
      <c r="I424" s="125"/>
    </row>
    <row r="425" spans="7:9" x14ac:dyDescent="0.15">
      <c r="G425" s="210"/>
      <c r="H425" s="210"/>
      <c r="I425" s="125"/>
    </row>
    <row r="426" spans="7:9" x14ac:dyDescent="0.15">
      <c r="G426" s="210"/>
      <c r="H426" s="210"/>
      <c r="I426" s="125"/>
    </row>
    <row r="427" spans="7:9" x14ac:dyDescent="0.15">
      <c r="G427" s="210"/>
      <c r="H427" s="210"/>
      <c r="I427" s="125"/>
    </row>
    <row r="428" spans="7:9" x14ac:dyDescent="0.15">
      <c r="G428" s="210"/>
      <c r="H428" s="210"/>
      <c r="I428" s="125"/>
    </row>
    <row r="429" spans="7:9" x14ac:dyDescent="0.15">
      <c r="G429" s="210"/>
      <c r="H429" s="210"/>
      <c r="I429" s="125"/>
    </row>
    <row r="430" spans="7:9" x14ac:dyDescent="0.15">
      <c r="G430" s="210"/>
      <c r="H430" s="210"/>
      <c r="I430" s="125"/>
    </row>
    <row r="431" spans="7:9" x14ac:dyDescent="0.15">
      <c r="G431" s="210"/>
      <c r="H431" s="210"/>
      <c r="I431" s="125"/>
    </row>
    <row r="432" spans="7:9" x14ac:dyDescent="0.15">
      <c r="G432" s="210"/>
      <c r="H432" s="210"/>
      <c r="I432" s="125"/>
    </row>
    <row r="433" spans="7:9" x14ac:dyDescent="0.15">
      <c r="G433" s="210"/>
      <c r="H433" s="210"/>
      <c r="I433" s="125"/>
    </row>
    <row r="434" spans="7:9" x14ac:dyDescent="0.15">
      <c r="G434" s="210"/>
      <c r="H434" s="210"/>
      <c r="I434" s="125"/>
    </row>
    <row r="435" spans="7:9" x14ac:dyDescent="0.15">
      <c r="G435" s="210"/>
      <c r="H435" s="210"/>
      <c r="I435" s="125"/>
    </row>
    <row r="436" spans="7:9" x14ac:dyDescent="0.15">
      <c r="G436" s="210"/>
      <c r="H436" s="210"/>
      <c r="I436" s="125"/>
    </row>
    <row r="437" spans="7:9" x14ac:dyDescent="0.15">
      <c r="G437" s="210"/>
      <c r="H437" s="210"/>
      <c r="I437" s="125"/>
    </row>
    <row r="438" spans="7:9" x14ac:dyDescent="0.15">
      <c r="G438" s="210"/>
      <c r="H438" s="210"/>
      <c r="I438" s="125"/>
    </row>
    <row r="439" spans="7:9" x14ac:dyDescent="0.15">
      <c r="G439" s="210"/>
      <c r="H439" s="210"/>
      <c r="I439" s="125"/>
    </row>
    <row r="440" spans="7:9" x14ac:dyDescent="0.15">
      <c r="G440" s="210"/>
      <c r="H440" s="210"/>
      <c r="I440" s="125"/>
    </row>
    <row r="441" spans="7:9" x14ac:dyDescent="0.15">
      <c r="G441" s="210"/>
      <c r="H441" s="210"/>
      <c r="I441" s="125"/>
    </row>
    <row r="442" spans="7:9" x14ac:dyDescent="0.15">
      <c r="G442" s="210"/>
      <c r="H442" s="210"/>
      <c r="I442" s="125"/>
    </row>
    <row r="443" spans="7:9" x14ac:dyDescent="0.15">
      <c r="G443" s="210"/>
      <c r="H443" s="210"/>
      <c r="I443" s="125"/>
    </row>
    <row r="444" spans="7:9" x14ac:dyDescent="0.15">
      <c r="G444" s="210"/>
      <c r="H444" s="210"/>
      <c r="I444" s="125"/>
    </row>
    <row r="445" spans="7:9" x14ac:dyDescent="0.15">
      <c r="G445" s="210"/>
      <c r="H445" s="210"/>
      <c r="I445" s="125"/>
    </row>
    <row r="446" spans="7:9" x14ac:dyDescent="0.15">
      <c r="G446" s="210"/>
      <c r="H446" s="210"/>
      <c r="I446" s="125"/>
    </row>
    <row r="447" spans="7:9" x14ac:dyDescent="0.15">
      <c r="G447" s="210"/>
      <c r="H447" s="210"/>
      <c r="I447" s="125"/>
    </row>
    <row r="448" spans="7:9" x14ac:dyDescent="0.15">
      <c r="G448" s="210"/>
      <c r="H448" s="210"/>
      <c r="I448" s="125"/>
    </row>
    <row r="449" spans="7:9" x14ac:dyDescent="0.15">
      <c r="G449" s="210"/>
      <c r="H449" s="210"/>
      <c r="I449" s="125"/>
    </row>
    <row r="450" spans="7:9" x14ac:dyDescent="0.15">
      <c r="G450" s="210"/>
      <c r="H450" s="210"/>
      <c r="I450" s="125"/>
    </row>
    <row r="451" spans="7:9" x14ac:dyDescent="0.15">
      <c r="G451" s="210"/>
      <c r="H451" s="210"/>
      <c r="I451" s="125"/>
    </row>
    <row r="452" spans="7:9" x14ac:dyDescent="0.15">
      <c r="G452" s="210"/>
      <c r="H452" s="210"/>
      <c r="I452" s="125"/>
    </row>
    <row r="453" spans="7:9" x14ac:dyDescent="0.15">
      <c r="G453" s="210"/>
      <c r="H453" s="210"/>
      <c r="I453" s="125"/>
    </row>
    <row r="454" spans="7:9" x14ac:dyDescent="0.15">
      <c r="G454" s="210"/>
      <c r="H454" s="210"/>
      <c r="I454" s="125"/>
    </row>
    <row r="455" spans="7:9" x14ac:dyDescent="0.15">
      <c r="G455" s="210"/>
      <c r="H455" s="210"/>
      <c r="I455" s="125"/>
    </row>
    <row r="456" spans="7:9" x14ac:dyDescent="0.15">
      <c r="G456" s="210"/>
      <c r="H456" s="210"/>
      <c r="I456" s="125"/>
    </row>
    <row r="457" spans="7:9" x14ac:dyDescent="0.15">
      <c r="G457" s="210"/>
      <c r="H457" s="210"/>
      <c r="I457" s="125"/>
    </row>
    <row r="458" spans="7:9" x14ac:dyDescent="0.15">
      <c r="G458" s="210"/>
      <c r="H458" s="210"/>
      <c r="I458" s="125"/>
    </row>
    <row r="459" spans="7:9" x14ac:dyDescent="0.15">
      <c r="G459" s="210"/>
      <c r="H459" s="210"/>
      <c r="I459" s="125"/>
    </row>
    <row r="460" spans="7:9" x14ac:dyDescent="0.15">
      <c r="G460" s="210"/>
      <c r="H460" s="210"/>
      <c r="I460" s="125"/>
    </row>
    <row r="461" spans="7:9" x14ac:dyDescent="0.15">
      <c r="G461" s="210"/>
      <c r="H461" s="210"/>
      <c r="I461" s="125"/>
    </row>
    <row r="462" spans="7:9" x14ac:dyDescent="0.15">
      <c r="G462" s="210"/>
      <c r="H462" s="210"/>
      <c r="I462" s="125"/>
    </row>
    <row r="463" spans="7:9" x14ac:dyDescent="0.15">
      <c r="G463" s="210"/>
      <c r="H463" s="210"/>
      <c r="I463" s="125"/>
    </row>
    <row r="464" spans="7:9" x14ac:dyDescent="0.15">
      <c r="G464" s="210"/>
      <c r="H464" s="210"/>
      <c r="I464" s="125"/>
    </row>
    <row r="465" spans="7:9" x14ac:dyDescent="0.15">
      <c r="G465" s="210"/>
      <c r="H465" s="210"/>
      <c r="I465" s="125"/>
    </row>
    <row r="466" spans="7:9" x14ac:dyDescent="0.15">
      <c r="G466" s="210"/>
      <c r="H466" s="210"/>
      <c r="I466" s="125"/>
    </row>
    <row r="467" spans="7:9" x14ac:dyDescent="0.15">
      <c r="G467" s="210"/>
      <c r="H467" s="210"/>
      <c r="I467" s="125"/>
    </row>
    <row r="468" spans="7:9" x14ac:dyDescent="0.15">
      <c r="G468" s="210"/>
      <c r="H468" s="210"/>
      <c r="I468" s="125"/>
    </row>
    <row r="469" spans="7:9" x14ac:dyDescent="0.15">
      <c r="G469" s="210"/>
      <c r="H469" s="210"/>
      <c r="I469" s="125"/>
    </row>
    <row r="470" spans="7:9" x14ac:dyDescent="0.15">
      <c r="G470" s="210"/>
      <c r="H470" s="210"/>
      <c r="I470" s="125"/>
    </row>
    <row r="471" spans="7:9" x14ac:dyDescent="0.15">
      <c r="G471" s="210"/>
      <c r="H471" s="210"/>
      <c r="I471" s="125"/>
    </row>
    <row r="472" spans="7:9" x14ac:dyDescent="0.15">
      <c r="G472" s="210"/>
      <c r="H472" s="210"/>
      <c r="I472" s="125"/>
    </row>
    <row r="473" spans="7:9" x14ac:dyDescent="0.15">
      <c r="G473" s="210"/>
      <c r="H473" s="210"/>
      <c r="I473" s="125"/>
    </row>
    <row r="474" spans="7:9" x14ac:dyDescent="0.15">
      <c r="G474" s="210"/>
      <c r="H474" s="210"/>
      <c r="I474" s="125"/>
    </row>
    <row r="475" spans="7:9" x14ac:dyDescent="0.15">
      <c r="G475" s="210"/>
      <c r="H475" s="210"/>
      <c r="I475" s="125"/>
    </row>
    <row r="476" spans="7:9" x14ac:dyDescent="0.15">
      <c r="G476" s="210"/>
      <c r="H476" s="210"/>
      <c r="I476" s="125"/>
    </row>
    <row r="477" spans="7:9" x14ac:dyDescent="0.15">
      <c r="G477" s="210"/>
      <c r="H477" s="210"/>
      <c r="I477" s="125"/>
    </row>
    <row r="478" spans="7:9" x14ac:dyDescent="0.15">
      <c r="G478" s="210"/>
      <c r="H478" s="210"/>
      <c r="I478" s="125"/>
    </row>
    <row r="479" spans="7:9" x14ac:dyDescent="0.15">
      <c r="G479" s="210"/>
      <c r="H479" s="210"/>
      <c r="I479" s="125"/>
    </row>
    <row r="480" spans="7:9" x14ac:dyDescent="0.15">
      <c r="G480" s="210"/>
      <c r="H480" s="210"/>
      <c r="I480" s="125"/>
    </row>
    <row r="481" spans="7:9" x14ac:dyDescent="0.15">
      <c r="G481" s="210"/>
      <c r="H481" s="210"/>
      <c r="I481" s="125"/>
    </row>
    <row r="482" spans="7:9" x14ac:dyDescent="0.15">
      <c r="G482" s="210"/>
      <c r="H482" s="210"/>
      <c r="I482" s="125"/>
    </row>
    <row r="483" spans="7:9" x14ac:dyDescent="0.15">
      <c r="G483" s="210"/>
      <c r="H483" s="210"/>
      <c r="I483" s="125"/>
    </row>
    <row r="484" spans="7:9" x14ac:dyDescent="0.15">
      <c r="G484" s="210"/>
      <c r="H484" s="210"/>
      <c r="I484" s="125"/>
    </row>
    <row r="485" spans="7:9" x14ac:dyDescent="0.15">
      <c r="G485" s="210"/>
      <c r="H485" s="210"/>
      <c r="I485" s="125"/>
    </row>
    <row r="486" spans="7:9" x14ac:dyDescent="0.15">
      <c r="G486" s="210"/>
      <c r="H486" s="210"/>
      <c r="I486" s="125"/>
    </row>
    <row r="487" spans="7:9" x14ac:dyDescent="0.15">
      <c r="G487" s="210"/>
      <c r="H487" s="210"/>
      <c r="I487" s="125"/>
    </row>
    <row r="488" spans="7:9" x14ac:dyDescent="0.15">
      <c r="G488" s="210"/>
      <c r="H488" s="210"/>
      <c r="I488" s="125"/>
    </row>
    <row r="489" spans="7:9" x14ac:dyDescent="0.15">
      <c r="G489" s="210"/>
      <c r="H489" s="210"/>
      <c r="I489" s="125"/>
    </row>
    <row r="490" spans="7:9" x14ac:dyDescent="0.15">
      <c r="G490" s="210"/>
      <c r="H490" s="210"/>
      <c r="I490" s="125"/>
    </row>
    <row r="491" spans="7:9" x14ac:dyDescent="0.15">
      <c r="G491" s="210"/>
      <c r="H491" s="210"/>
      <c r="I491" s="125"/>
    </row>
    <row r="492" spans="7:9" x14ac:dyDescent="0.15">
      <c r="G492" s="210"/>
      <c r="H492" s="210"/>
      <c r="I492" s="125"/>
    </row>
    <row r="493" spans="7:9" x14ac:dyDescent="0.15">
      <c r="G493" s="210"/>
      <c r="H493" s="210"/>
      <c r="I493" s="125"/>
    </row>
    <row r="494" spans="7:9" x14ac:dyDescent="0.15">
      <c r="G494" s="210"/>
      <c r="H494" s="210"/>
      <c r="I494" s="125"/>
    </row>
    <row r="495" spans="7:9" x14ac:dyDescent="0.15">
      <c r="G495" s="210"/>
      <c r="H495" s="210"/>
      <c r="I495" s="125"/>
    </row>
    <row r="496" spans="7:9" x14ac:dyDescent="0.15">
      <c r="G496" s="210"/>
      <c r="H496" s="210"/>
      <c r="I496" s="125"/>
    </row>
    <row r="497" spans="7:9" x14ac:dyDescent="0.15">
      <c r="G497" s="210"/>
      <c r="H497" s="210"/>
      <c r="I497" s="125"/>
    </row>
    <row r="498" spans="7:9" x14ac:dyDescent="0.15">
      <c r="G498" s="210"/>
      <c r="H498" s="210"/>
      <c r="I498" s="125"/>
    </row>
    <row r="499" spans="7:9" x14ac:dyDescent="0.15">
      <c r="G499" s="210"/>
      <c r="H499" s="210"/>
      <c r="I499" s="125"/>
    </row>
    <row r="500" spans="7:9" x14ac:dyDescent="0.15">
      <c r="G500" s="210"/>
      <c r="H500" s="210"/>
      <c r="I500" s="125"/>
    </row>
    <row r="501" spans="7:9" x14ac:dyDescent="0.15">
      <c r="G501" s="210"/>
      <c r="H501" s="210"/>
      <c r="I501" s="125"/>
    </row>
    <row r="502" spans="7:9" x14ac:dyDescent="0.15">
      <c r="G502" s="210"/>
      <c r="H502" s="210"/>
      <c r="I502" s="125"/>
    </row>
    <row r="503" spans="7:9" x14ac:dyDescent="0.15">
      <c r="G503" s="210"/>
      <c r="H503" s="210"/>
      <c r="I503" s="125"/>
    </row>
    <row r="504" spans="7:9" x14ac:dyDescent="0.15">
      <c r="G504" s="210"/>
      <c r="H504" s="210"/>
      <c r="I504" s="125"/>
    </row>
    <row r="505" spans="7:9" x14ac:dyDescent="0.15">
      <c r="G505" s="210"/>
      <c r="H505" s="210"/>
      <c r="I505" s="125"/>
    </row>
    <row r="506" spans="7:9" x14ac:dyDescent="0.15">
      <c r="G506" s="210"/>
      <c r="H506" s="210"/>
      <c r="I506" s="125"/>
    </row>
    <row r="507" spans="7:9" x14ac:dyDescent="0.15">
      <c r="G507" s="210"/>
      <c r="H507" s="210"/>
      <c r="I507" s="125"/>
    </row>
    <row r="508" spans="7:9" x14ac:dyDescent="0.15">
      <c r="G508" s="210"/>
      <c r="H508" s="210"/>
      <c r="I508" s="125"/>
    </row>
    <row r="509" spans="7:9" x14ac:dyDescent="0.15">
      <c r="G509" s="210"/>
      <c r="H509" s="210"/>
      <c r="I509" s="125"/>
    </row>
    <row r="510" spans="7:9" x14ac:dyDescent="0.15">
      <c r="G510" s="210"/>
      <c r="H510" s="210"/>
      <c r="I510" s="125"/>
    </row>
    <row r="511" spans="7:9" x14ac:dyDescent="0.15">
      <c r="G511" s="210"/>
      <c r="H511" s="210"/>
      <c r="I511" s="125"/>
    </row>
    <row r="512" spans="7:9" x14ac:dyDescent="0.15">
      <c r="G512" s="210"/>
      <c r="H512" s="210"/>
      <c r="I512" s="125"/>
    </row>
    <row r="513" spans="7:9" x14ac:dyDescent="0.15">
      <c r="G513" s="210"/>
      <c r="H513" s="210"/>
      <c r="I513" s="125"/>
    </row>
    <row r="514" spans="7:9" x14ac:dyDescent="0.15">
      <c r="G514" s="210"/>
      <c r="H514" s="210"/>
      <c r="I514" s="125"/>
    </row>
    <row r="515" spans="7:9" x14ac:dyDescent="0.15">
      <c r="G515" s="210"/>
      <c r="H515" s="210"/>
      <c r="I515" s="125"/>
    </row>
    <row r="516" spans="7:9" x14ac:dyDescent="0.15">
      <c r="G516" s="210"/>
      <c r="H516" s="210"/>
      <c r="I516" s="125"/>
    </row>
    <row r="517" spans="7:9" x14ac:dyDescent="0.15">
      <c r="G517" s="210"/>
      <c r="H517" s="210"/>
      <c r="I517" s="125"/>
    </row>
    <row r="518" spans="7:9" x14ac:dyDescent="0.15">
      <c r="G518" s="210"/>
      <c r="H518" s="210"/>
      <c r="I518" s="125"/>
    </row>
    <row r="519" spans="7:9" x14ac:dyDescent="0.15">
      <c r="G519" s="210"/>
      <c r="H519" s="210"/>
      <c r="I519" s="125"/>
    </row>
    <row r="520" spans="7:9" x14ac:dyDescent="0.15">
      <c r="G520" s="210"/>
      <c r="H520" s="210"/>
      <c r="I520" s="125"/>
    </row>
    <row r="521" spans="7:9" x14ac:dyDescent="0.15">
      <c r="G521" s="210"/>
      <c r="H521" s="210"/>
      <c r="I521" s="125"/>
    </row>
    <row r="522" spans="7:9" x14ac:dyDescent="0.15">
      <c r="G522" s="210"/>
      <c r="H522" s="210"/>
      <c r="I522" s="125"/>
    </row>
    <row r="523" spans="7:9" x14ac:dyDescent="0.15">
      <c r="G523" s="210"/>
      <c r="H523" s="210"/>
      <c r="I523" s="125"/>
    </row>
    <row r="524" spans="7:9" x14ac:dyDescent="0.15">
      <c r="G524" s="210"/>
      <c r="H524" s="210"/>
      <c r="I524" s="125"/>
    </row>
    <row r="525" spans="7:9" x14ac:dyDescent="0.15">
      <c r="G525" s="210"/>
      <c r="H525" s="210"/>
      <c r="I525" s="125"/>
    </row>
    <row r="526" spans="7:9" x14ac:dyDescent="0.15">
      <c r="G526" s="210"/>
      <c r="H526" s="210"/>
      <c r="I526" s="125"/>
    </row>
    <row r="527" spans="7:9" x14ac:dyDescent="0.15">
      <c r="G527" s="210"/>
      <c r="H527" s="210"/>
      <c r="I527" s="125"/>
    </row>
    <row r="528" spans="7:9" x14ac:dyDescent="0.15">
      <c r="G528" s="210"/>
      <c r="H528" s="210"/>
      <c r="I528" s="125"/>
    </row>
    <row r="529" spans="8:9" x14ac:dyDescent="0.15">
      <c r="H529" s="210"/>
      <c r="I529" s="125"/>
    </row>
    <row r="530" spans="8:9" x14ac:dyDescent="0.15">
      <c r="H530" s="210"/>
      <c r="I530" s="125"/>
    </row>
    <row r="531" spans="8:9" x14ac:dyDescent="0.15">
      <c r="H531" s="210"/>
      <c r="I531" s="125"/>
    </row>
    <row r="532" spans="8:9" x14ac:dyDescent="0.15">
      <c r="H532" s="210"/>
      <c r="I532" s="125"/>
    </row>
    <row r="533" spans="8:9" x14ac:dyDescent="0.15">
      <c r="H533" s="210"/>
      <c r="I533" s="125"/>
    </row>
    <row r="534" spans="8:9" x14ac:dyDescent="0.15">
      <c r="H534" s="210"/>
      <c r="I534" s="125"/>
    </row>
    <row r="535" spans="8:9" x14ac:dyDescent="0.15">
      <c r="H535" s="210"/>
      <c r="I535" s="125"/>
    </row>
    <row r="536" spans="8:9" x14ac:dyDescent="0.15">
      <c r="H536" s="210"/>
      <c r="I536" s="125"/>
    </row>
  </sheetData>
  <mergeCells count="2">
    <mergeCell ref="E4:I4"/>
    <mergeCell ref="K4:O4"/>
  </mergeCells>
  <conditionalFormatting sqref="G1:G2 G529:G65536">
    <cfRule type="cellIs" dxfId="9" priority="5" stopIfTrue="1" operator="greaterThan">
      <formula>$J$2</formula>
    </cfRule>
  </conditionalFormatting>
  <conditionalFormatting sqref="G3">
    <cfRule type="cellIs" dxfId="8" priority="4" stopIfTrue="1" operator="greaterThan">
      <formula>$J$2</formula>
    </cfRule>
  </conditionalFormatting>
  <conditionalFormatting sqref="I6 I529:I536">
    <cfRule type="cellIs" dxfId="7" priority="2" stopIfTrue="1" operator="greaterThan">
      <formula>$J$3</formula>
    </cfRule>
  </conditionalFormatting>
  <conditionalFormatting sqref="I7:I528">
    <cfRule type="cellIs" dxfId="6" priority="1" stopIfTrue="1" operator="greaterThan">
      <formula>$J$3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61" orientation="portrait" horizontalDpi="4294967292" r:id="rId1"/>
  <headerFooter alignWithMargins="0">
    <oddFooter>&amp;R&amp;"Arial Cyr,полужирный"По данным Gallup TV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 enableFormatConditionsCalculation="0"/>
  <dimension ref="A1:L33"/>
  <sheetViews>
    <sheetView workbookViewId="0">
      <selection activeCell="C6" sqref="C6:C32"/>
    </sheetView>
  </sheetViews>
  <sheetFormatPr baseColWidth="10" defaultColWidth="8.83203125" defaultRowHeight="15" x14ac:dyDescent="0.2"/>
  <cols>
    <col min="1" max="1" width="33.33203125" style="182" customWidth="1"/>
    <col min="2" max="2" width="10.6640625" style="182" customWidth="1"/>
    <col min="3" max="4" width="8.83203125" style="182"/>
    <col min="5" max="5" width="15.6640625" style="182" customWidth="1"/>
    <col min="6" max="7" width="10.1640625" style="182" bestFit="1" customWidth="1"/>
    <col min="8" max="16384" width="8.83203125" style="182"/>
  </cols>
  <sheetData>
    <row r="1" spans="1:12" x14ac:dyDescent="0.2">
      <c r="B1" s="182" t="s">
        <v>153</v>
      </c>
      <c r="C1" s="182" t="s">
        <v>153</v>
      </c>
    </row>
    <row r="2" spans="1:12" x14ac:dyDescent="0.2">
      <c r="B2" s="182" t="s">
        <v>22</v>
      </c>
      <c r="C2" s="182" t="s">
        <v>22</v>
      </c>
    </row>
    <row r="3" spans="1:12" x14ac:dyDescent="0.2">
      <c r="B3" s="182" t="s">
        <v>258</v>
      </c>
      <c r="C3" s="182" t="s">
        <v>257</v>
      </c>
    </row>
    <row r="4" spans="1:12" x14ac:dyDescent="0.2">
      <c r="B4" s="182">
        <v>41352</v>
      </c>
      <c r="C4" s="183" t="s">
        <v>259</v>
      </c>
      <c r="L4" s="204" t="s">
        <v>175</v>
      </c>
    </row>
    <row r="5" spans="1:12" x14ac:dyDescent="0.2">
      <c r="B5" s="182" t="s">
        <v>65</v>
      </c>
      <c r="C5" s="182" t="s">
        <v>65</v>
      </c>
      <c r="F5" s="187" t="str">
        <f>Содержание!I1</f>
        <v>01.06.2015</v>
      </c>
      <c r="G5" s="188" t="str">
        <f>Содержание!V1 &amp; " год"</f>
        <v>2015 год</v>
      </c>
      <c r="L5" s="204" t="s">
        <v>260</v>
      </c>
    </row>
    <row r="6" spans="1:12" x14ac:dyDescent="0.2">
      <c r="A6" s="204" t="s">
        <v>175</v>
      </c>
      <c r="B6" s="185">
        <v>1.260388745</v>
      </c>
      <c r="C6" s="185">
        <v>1.481200415</v>
      </c>
      <c r="E6" s="182" t="s">
        <v>66</v>
      </c>
      <c r="F6" s="186">
        <f>B31</f>
        <v>14.223819386000001</v>
      </c>
      <c r="G6" s="186">
        <f>C31</f>
        <v>12.936908278000001</v>
      </c>
      <c r="L6" s="204" t="s">
        <v>37</v>
      </c>
    </row>
    <row r="7" spans="1:12" x14ac:dyDescent="0.2">
      <c r="A7" s="204" t="s">
        <v>260</v>
      </c>
      <c r="B7" s="185">
        <v>4.2780420999999999E-2</v>
      </c>
      <c r="C7" s="185">
        <v>9.5673338999999996E-2</v>
      </c>
      <c r="E7" s="182" t="s">
        <v>62</v>
      </c>
      <c r="F7" s="186">
        <f>B18</f>
        <v>11.720243546000001</v>
      </c>
      <c r="G7" s="186">
        <f>C18</f>
        <v>12.369072692</v>
      </c>
      <c r="L7" s="204" t="s">
        <v>261</v>
      </c>
    </row>
    <row r="8" spans="1:12" x14ac:dyDescent="0.2">
      <c r="A8" s="204" t="s">
        <v>261</v>
      </c>
      <c r="B8" s="185">
        <v>0.61668767400000002</v>
      </c>
      <c r="C8" s="185">
        <v>0.62764494599999998</v>
      </c>
      <c r="E8" s="182" t="s">
        <v>67</v>
      </c>
      <c r="F8" s="186">
        <f>B28</f>
        <v>6.7009004799999996</v>
      </c>
      <c r="G8" s="186">
        <f>C28</f>
        <v>7.4837299059999998</v>
      </c>
      <c r="L8" s="204" t="s">
        <v>83</v>
      </c>
    </row>
    <row r="9" spans="1:12" x14ac:dyDescent="0.2">
      <c r="A9" s="204" t="s">
        <v>83</v>
      </c>
      <c r="B9" s="185">
        <v>1.8760893160000001</v>
      </c>
      <c r="C9" s="185">
        <v>2.0882360819999999</v>
      </c>
      <c r="E9" s="182" t="s">
        <v>199</v>
      </c>
      <c r="F9" s="186">
        <f>B23</f>
        <v>7.5492819820000001</v>
      </c>
      <c r="G9" s="186">
        <f>C23</f>
        <v>8.2274852939999992</v>
      </c>
      <c r="L9" s="206" t="s">
        <v>262</v>
      </c>
    </row>
    <row r="10" spans="1:12" x14ac:dyDescent="0.2">
      <c r="A10" s="206" t="s">
        <v>262</v>
      </c>
      <c r="B10" s="185">
        <v>1.376859016</v>
      </c>
      <c r="C10" s="185">
        <v>1.5603880349999999</v>
      </c>
      <c r="E10" s="182" t="s">
        <v>63</v>
      </c>
      <c r="F10" s="186">
        <f>B17</f>
        <v>6.8692768190000004</v>
      </c>
      <c r="G10" s="186">
        <f>C17</f>
        <v>6.6778424579999998</v>
      </c>
      <c r="L10" s="204" t="s">
        <v>264</v>
      </c>
    </row>
    <row r="11" spans="1:12" x14ac:dyDescent="0.2">
      <c r="A11" s="204" t="s">
        <v>264</v>
      </c>
      <c r="B11" s="185">
        <v>1.466308688</v>
      </c>
      <c r="C11" s="185">
        <v>1.4914545770000001</v>
      </c>
      <c r="E11" s="182" t="s">
        <v>263</v>
      </c>
      <c r="F11" s="186">
        <f>B22</f>
        <v>4.6778176089999999</v>
      </c>
      <c r="G11" s="186">
        <f>C22</f>
        <v>4.4818106520000001</v>
      </c>
      <c r="L11" s="206" t="s">
        <v>265</v>
      </c>
    </row>
    <row r="12" spans="1:12" x14ac:dyDescent="0.2">
      <c r="A12" s="206" t="s">
        <v>265</v>
      </c>
      <c r="B12" s="185">
        <v>3.789452732</v>
      </c>
      <c r="C12" s="185">
        <v>3.6036842490000001</v>
      </c>
      <c r="E12" s="182" t="s">
        <v>231</v>
      </c>
      <c r="F12" s="186">
        <f>B21</f>
        <v>3.6215102379999999</v>
      </c>
      <c r="G12" s="186">
        <f>C21</f>
        <v>4.0276425280000003</v>
      </c>
      <c r="L12" s="206" t="s">
        <v>267</v>
      </c>
    </row>
    <row r="13" spans="1:12" x14ac:dyDescent="0.2">
      <c r="A13" s="206" t="s">
        <v>267</v>
      </c>
      <c r="B13" s="185">
        <v>13.734624848999999</v>
      </c>
      <c r="C13" s="185">
        <v>13.853632291</v>
      </c>
      <c r="E13" s="182" t="s">
        <v>36</v>
      </c>
      <c r="F13" s="186">
        <f>B30</f>
        <v>3.1169379300000002</v>
      </c>
      <c r="G13" s="186">
        <f>C30</f>
        <v>3.4311710739999999</v>
      </c>
      <c r="L13" s="182" t="s">
        <v>220</v>
      </c>
    </row>
    <row r="14" spans="1:12" x14ac:dyDescent="0.2">
      <c r="A14" s="208" t="s">
        <v>220</v>
      </c>
      <c r="B14" s="185">
        <v>1.8223741440000001</v>
      </c>
      <c r="C14" s="185">
        <v>1.894811129</v>
      </c>
      <c r="E14" s="205" t="s">
        <v>266</v>
      </c>
      <c r="F14" s="186">
        <f>B6+B7+B8+B9+B11+B16+B19+B20+B24+B25+B26+B27+B29+B32</f>
        <v>19.865781430999995</v>
      </c>
      <c r="G14" s="186">
        <f>C6+C7+C8+C9+C11+C16+C19+C20+C24+C25+C26+C27+C29+C32</f>
        <v>19.928296701999997</v>
      </c>
      <c r="L14" s="204" t="s">
        <v>38</v>
      </c>
    </row>
    <row r="15" spans="1:12" x14ac:dyDescent="0.2">
      <c r="A15" s="208" t="s">
        <v>407</v>
      </c>
      <c r="B15" s="185">
        <v>3.1180435110000002</v>
      </c>
      <c r="C15" s="185">
        <v>1.9345433729999999</v>
      </c>
      <c r="E15" s="206" t="s">
        <v>272</v>
      </c>
      <c r="F15" s="186">
        <f>B10+B12+B13</f>
        <v>18.900936596999998</v>
      </c>
      <c r="G15" s="186">
        <f>C10+C12+C13</f>
        <v>19.017704575</v>
      </c>
      <c r="L15" s="182" t="s">
        <v>63</v>
      </c>
    </row>
    <row r="16" spans="1:12" x14ac:dyDescent="0.2">
      <c r="A16" s="204" t="s">
        <v>38</v>
      </c>
      <c r="B16" s="185">
        <v>0.51381336300000002</v>
      </c>
      <c r="C16" s="185">
        <v>0.68720521300000004</v>
      </c>
      <c r="L16" s="182" t="s">
        <v>62</v>
      </c>
    </row>
    <row r="17" spans="1:12" x14ac:dyDescent="0.2">
      <c r="A17" s="208" t="s">
        <v>63</v>
      </c>
      <c r="B17" s="185">
        <v>6.8692768190000004</v>
      </c>
      <c r="C17" s="185">
        <v>6.6778424579999998</v>
      </c>
      <c r="L17" s="204" t="s">
        <v>156</v>
      </c>
    </row>
    <row r="18" spans="1:12" x14ac:dyDescent="0.2">
      <c r="A18" s="208" t="s">
        <v>62</v>
      </c>
      <c r="B18" s="185">
        <v>11.720243546000001</v>
      </c>
      <c r="C18" s="185">
        <v>12.369072692</v>
      </c>
      <c r="L18" s="182" t="s">
        <v>231</v>
      </c>
    </row>
    <row r="19" spans="1:12" x14ac:dyDescent="0.2">
      <c r="A19" s="204" t="s">
        <v>156</v>
      </c>
      <c r="B19" s="185">
        <v>2.2280624260000002</v>
      </c>
      <c r="C19" s="185">
        <v>1.9657523029999999</v>
      </c>
      <c r="F19" s="187" t="str">
        <f>Содержание!I1</f>
        <v>01.06.2015</v>
      </c>
      <c r="G19" s="187" t="str">
        <f>Содержание!V1 &amp; " год"</f>
        <v>2015 год</v>
      </c>
      <c r="L19" s="182" t="s">
        <v>263</v>
      </c>
    </row>
    <row r="20" spans="1:12" x14ac:dyDescent="0.2">
      <c r="A20" s="204" t="s">
        <v>404</v>
      </c>
      <c r="B20" s="185">
        <v>3.229677143</v>
      </c>
      <c r="C20" s="185">
        <v>2.656946064</v>
      </c>
      <c r="E20" s="182" t="s">
        <v>156</v>
      </c>
      <c r="F20" s="186">
        <f>B19</f>
        <v>2.2280624260000002</v>
      </c>
      <c r="G20" s="186">
        <f>C19</f>
        <v>1.9657523029999999</v>
      </c>
      <c r="L20" s="182" t="s">
        <v>199</v>
      </c>
    </row>
    <row r="21" spans="1:12" x14ac:dyDescent="0.2">
      <c r="A21" s="208" t="s">
        <v>231</v>
      </c>
      <c r="B21" s="185">
        <v>3.6215102379999999</v>
      </c>
      <c r="C21" s="185">
        <v>4.0276425280000003</v>
      </c>
      <c r="E21" s="182" t="s">
        <v>101</v>
      </c>
      <c r="F21" s="186">
        <f>B24</f>
        <v>2.6261232890000001</v>
      </c>
      <c r="G21" s="186">
        <f>C24</f>
        <v>2.353236887</v>
      </c>
      <c r="L21" s="204" t="s">
        <v>101</v>
      </c>
    </row>
    <row r="22" spans="1:12" x14ac:dyDescent="0.2">
      <c r="A22" s="208" t="s">
        <v>263</v>
      </c>
      <c r="B22" s="185">
        <v>4.6778176089999999</v>
      </c>
      <c r="C22" s="185">
        <v>4.4818106520000001</v>
      </c>
      <c r="E22" s="182" t="s">
        <v>220</v>
      </c>
      <c r="F22" s="186">
        <f>B14</f>
        <v>1.8223741440000001</v>
      </c>
      <c r="G22" s="186">
        <f>C14</f>
        <v>1.894811129</v>
      </c>
      <c r="L22" s="204" t="s">
        <v>269</v>
      </c>
    </row>
    <row r="23" spans="1:12" x14ac:dyDescent="0.2">
      <c r="A23" s="208" t="s">
        <v>199</v>
      </c>
      <c r="B23" s="185">
        <v>7.5492819820000001</v>
      </c>
      <c r="C23" s="185">
        <v>8.2274852939999992</v>
      </c>
      <c r="E23" s="182" t="s">
        <v>268</v>
      </c>
      <c r="F23" s="186">
        <f>B29</f>
        <v>1.6318517379999999</v>
      </c>
      <c r="G23" s="186">
        <f>C29</f>
        <v>1.802516877</v>
      </c>
      <c r="L23" s="204" t="s">
        <v>100</v>
      </c>
    </row>
    <row r="24" spans="1:12" x14ac:dyDescent="0.2">
      <c r="A24" s="204" t="s">
        <v>101</v>
      </c>
      <c r="B24" s="185">
        <v>2.6261232890000001</v>
      </c>
      <c r="C24" s="185">
        <v>2.353236887</v>
      </c>
      <c r="E24" s="182" t="s">
        <v>83</v>
      </c>
      <c r="F24" s="186">
        <f>B9</f>
        <v>1.8760893160000001</v>
      </c>
      <c r="G24" s="186">
        <f>C9</f>
        <v>2.0882360819999999</v>
      </c>
      <c r="L24" s="204" t="s">
        <v>270</v>
      </c>
    </row>
    <row r="25" spans="1:12" x14ac:dyDescent="0.2">
      <c r="A25" s="204" t="s">
        <v>269</v>
      </c>
      <c r="B25" s="185">
        <v>2.293903985</v>
      </c>
      <c r="C25" s="185">
        <v>2.572666001</v>
      </c>
      <c r="E25" s="182" t="s">
        <v>201</v>
      </c>
      <c r="F25" s="186">
        <f>B32</f>
        <v>1.7303879710000001</v>
      </c>
      <c r="G25" s="186">
        <f>C32</f>
        <v>1.534214207</v>
      </c>
      <c r="L25" s="182" t="s">
        <v>67</v>
      </c>
    </row>
    <row r="26" spans="1:12" x14ac:dyDescent="0.2">
      <c r="A26" s="204" t="s">
        <v>100</v>
      </c>
      <c r="B26" s="185">
        <v>0.349706672</v>
      </c>
      <c r="C26" s="185">
        <v>0.57154979100000003</v>
      </c>
      <c r="E26" s="182" t="s">
        <v>264</v>
      </c>
      <c r="F26" s="186">
        <f>B11</f>
        <v>1.466308688</v>
      </c>
      <c r="G26" s="186">
        <f>C11</f>
        <v>1.4914545770000001</v>
      </c>
      <c r="L26" s="204" t="s">
        <v>268</v>
      </c>
    </row>
    <row r="27" spans="1:12" x14ac:dyDescent="0.2">
      <c r="A27" s="204" t="s">
        <v>270</v>
      </c>
      <c r="B27" s="185">
        <v>0</v>
      </c>
      <c r="C27" s="185">
        <v>0</v>
      </c>
      <c r="E27" s="182" t="s">
        <v>175</v>
      </c>
      <c r="F27" s="186">
        <f>B6</f>
        <v>1.260388745</v>
      </c>
      <c r="G27" s="186">
        <f>C6</f>
        <v>1.481200415</v>
      </c>
      <c r="L27" s="182" t="s">
        <v>36</v>
      </c>
    </row>
    <row r="28" spans="1:12" x14ac:dyDescent="0.2">
      <c r="A28" s="208" t="s">
        <v>67</v>
      </c>
      <c r="B28" s="185">
        <v>6.7009004799999996</v>
      </c>
      <c r="C28" s="185">
        <v>7.4837299059999998</v>
      </c>
      <c r="E28" s="203" t="s">
        <v>404</v>
      </c>
      <c r="F28" s="186">
        <f>B20</f>
        <v>3.229677143</v>
      </c>
      <c r="G28" s="186">
        <f>C20</f>
        <v>2.656946064</v>
      </c>
      <c r="L28" s="182" t="s">
        <v>66</v>
      </c>
    </row>
    <row r="29" spans="1:12" x14ac:dyDescent="0.2">
      <c r="A29" s="204" t="s">
        <v>268</v>
      </c>
      <c r="B29" s="185">
        <v>1.6318517379999999</v>
      </c>
      <c r="C29" s="185">
        <v>1.802516877</v>
      </c>
      <c r="E29" s="182" t="s">
        <v>269</v>
      </c>
      <c r="F29" s="186">
        <f>B25</f>
        <v>2.293903985</v>
      </c>
      <c r="G29" s="186">
        <f>C25</f>
        <v>2.572666001</v>
      </c>
      <c r="L29" s="204" t="s">
        <v>201</v>
      </c>
    </row>
    <row r="30" spans="1:12" x14ac:dyDescent="0.2">
      <c r="A30" s="208" t="s">
        <v>36</v>
      </c>
      <c r="B30" s="185">
        <v>3.1169379300000002</v>
      </c>
      <c r="C30" s="185">
        <v>3.4311710739999999</v>
      </c>
      <c r="E30" s="182" t="s">
        <v>100</v>
      </c>
      <c r="F30" s="186">
        <f>B26</f>
        <v>0.349706672</v>
      </c>
      <c r="G30" s="186">
        <f>C26</f>
        <v>0.57154979100000003</v>
      </c>
    </row>
    <row r="31" spans="1:12" x14ac:dyDescent="0.2">
      <c r="A31" s="208" t="s">
        <v>66</v>
      </c>
      <c r="B31" s="185">
        <v>14.223819386000001</v>
      </c>
      <c r="C31" s="185">
        <v>12.936908278000001</v>
      </c>
      <c r="E31" s="208" t="s">
        <v>407</v>
      </c>
      <c r="F31" s="186">
        <f>B15</f>
        <v>3.1180435110000002</v>
      </c>
      <c r="G31" s="186">
        <f>C15</f>
        <v>1.9345433729999999</v>
      </c>
    </row>
    <row r="32" spans="1:12" x14ac:dyDescent="0.2">
      <c r="A32" s="204" t="s">
        <v>201</v>
      </c>
      <c r="B32" s="182">
        <v>1.7303879710000001</v>
      </c>
      <c r="C32" s="182">
        <v>1.534214207</v>
      </c>
      <c r="E32" s="207" t="s">
        <v>261</v>
      </c>
      <c r="F32" s="186">
        <f>B8</f>
        <v>0.61668767400000002</v>
      </c>
      <c r="G32" s="186">
        <f>C8</f>
        <v>0.62764494599999998</v>
      </c>
    </row>
    <row r="33" spans="5:7" x14ac:dyDescent="0.2">
      <c r="E33" s="182" t="s">
        <v>260</v>
      </c>
      <c r="F33" s="186">
        <f>B7</f>
        <v>4.2780420999999999E-2</v>
      </c>
      <c r="G33" s="186">
        <f>C7</f>
        <v>9.5673338999999996E-2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 enableFormatConditionsCalculation="0">
    <pageSetUpPr fitToPage="1"/>
  </sheetPr>
  <dimension ref="A1:H30"/>
  <sheetViews>
    <sheetView showGridLines="0" zoomScaleSheetLayoutView="130" workbookViewId="0"/>
  </sheetViews>
  <sheetFormatPr baseColWidth="10" defaultColWidth="8.83203125" defaultRowHeight="13" x14ac:dyDescent="0.15"/>
  <cols>
    <col min="1" max="1" width="3" style="43" customWidth="1"/>
    <col min="2" max="2" width="44.1640625" style="43" customWidth="1"/>
    <col min="3" max="3" width="16" style="54" customWidth="1"/>
    <col min="4" max="4" width="8.1640625" style="43" customWidth="1"/>
    <col min="5" max="5" width="11.5" style="43" customWidth="1"/>
    <col min="6" max="6" width="0.5" style="97" customWidth="1"/>
    <col min="7" max="7" width="5.33203125" style="43" customWidth="1"/>
    <col min="8" max="9" width="6.6640625" style="43" customWidth="1"/>
    <col min="10" max="16384" width="8.83203125" style="43"/>
  </cols>
  <sheetData>
    <row r="1" spans="1:8" ht="18" x14ac:dyDescent="0.2">
      <c r="A1" s="96" t="s">
        <v>21</v>
      </c>
      <c r="E1" s="97"/>
      <c r="H1" s="38" t="str">
        <f>Содержание!A2</f>
        <v>Понедельник, 1 июня</v>
      </c>
    </row>
    <row r="2" spans="1:8" x14ac:dyDescent="0.15">
      <c r="A2" s="43" t="s">
        <v>87</v>
      </c>
      <c r="E2" s="97"/>
    </row>
    <row r="3" spans="1:8" ht="14" thickBot="1" x14ac:dyDescent="0.2">
      <c r="E3" s="97"/>
    </row>
    <row r="4" spans="1:8" s="53" customFormat="1" ht="14" thickTop="1" x14ac:dyDescent="0.15">
      <c r="A4" s="101"/>
      <c r="B4" s="102" t="s">
        <v>17</v>
      </c>
      <c r="C4" s="102" t="s">
        <v>18</v>
      </c>
      <c r="D4" s="102" t="s">
        <v>19</v>
      </c>
      <c r="E4" s="102" t="s">
        <v>20</v>
      </c>
      <c r="F4" s="102"/>
      <c r="G4" s="102" t="s">
        <v>64</v>
      </c>
      <c r="H4" s="103" t="s">
        <v>65</v>
      </c>
    </row>
    <row r="5" spans="1:8" x14ac:dyDescent="0.15">
      <c r="A5" s="134">
        <v>1</v>
      </c>
      <c r="B5" s="72" t="s">
        <v>319</v>
      </c>
      <c r="C5" s="72" t="s">
        <v>62</v>
      </c>
      <c r="D5" s="129">
        <v>0.87513888888888891</v>
      </c>
      <c r="E5" s="129">
        <v>0.90502314814814822</v>
      </c>
      <c r="F5" s="73"/>
      <c r="G5" s="124">
        <v>4.3572918410000003</v>
      </c>
      <c r="H5" s="126">
        <v>16.585409117000001</v>
      </c>
    </row>
    <row r="6" spans="1:8" x14ac:dyDescent="0.15">
      <c r="A6" s="135">
        <v>2</v>
      </c>
      <c r="B6" s="73" t="s">
        <v>318</v>
      </c>
      <c r="C6" s="73" t="s">
        <v>62</v>
      </c>
      <c r="D6" s="130">
        <v>0.82854166666666673</v>
      </c>
      <c r="E6" s="130">
        <v>0.87504629629629627</v>
      </c>
      <c r="F6" s="73"/>
      <c r="G6" s="125">
        <v>3.5438536909999998</v>
      </c>
      <c r="H6" s="127">
        <v>15.172244923999999</v>
      </c>
    </row>
    <row r="7" spans="1:8" x14ac:dyDescent="0.15">
      <c r="A7" s="134">
        <v>3</v>
      </c>
      <c r="B7" s="72" t="s">
        <v>420</v>
      </c>
      <c r="C7" s="72" t="s">
        <v>66</v>
      </c>
      <c r="D7" s="129">
        <v>0.87599537037037034</v>
      </c>
      <c r="E7" s="129">
        <v>0.9193634259259259</v>
      </c>
      <c r="F7" s="73"/>
      <c r="G7" s="124">
        <v>3.151234428</v>
      </c>
      <c r="H7" s="126">
        <v>11.965954612000001</v>
      </c>
    </row>
    <row r="8" spans="1:8" x14ac:dyDescent="0.15">
      <c r="A8" s="135">
        <v>4</v>
      </c>
      <c r="B8" s="73" t="s">
        <v>421</v>
      </c>
      <c r="C8" s="73" t="s">
        <v>62</v>
      </c>
      <c r="D8" s="130">
        <v>0.90502314814814822</v>
      </c>
      <c r="E8" s="130">
        <v>0.99052083333333341</v>
      </c>
      <c r="F8" s="73"/>
      <c r="G8" s="125">
        <v>3.1352889500000001</v>
      </c>
      <c r="H8" s="127">
        <v>13.691181955999999</v>
      </c>
    </row>
    <row r="9" spans="1:8" x14ac:dyDescent="0.15">
      <c r="A9" s="134">
        <v>5</v>
      </c>
      <c r="B9" s="72" t="s">
        <v>422</v>
      </c>
      <c r="C9" s="72" t="s">
        <v>66</v>
      </c>
      <c r="D9" s="129">
        <v>0.9193634259259259</v>
      </c>
      <c r="E9" s="129">
        <v>0.95775462962962965</v>
      </c>
      <c r="F9" s="73"/>
      <c r="G9" s="124">
        <v>2.8010733550000002</v>
      </c>
      <c r="H9" s="126">
        <v>11.558168541000001</v>
      </c>
    </row>
    <row r="10" spans="1:8" x14ac:dyDescent="0.15">
      <c r="A10" s="135">
        <v>6</v>
      </c>
      <c r="B10" s="73" t="s">
        <v>252</v>
      </c>
      <c r="C10" s="73" t="s">
        <v>66</v>
      </c>
      <c r="D10" s="130">
        <v>0.85457175925925932</v>
      </c>
      <c r="E10" s="130">
        <v>0.87599537037037034</v>
      </c>
      <c r="F10" s="73"/>
      <c r="G10" s="125">
        <v>2.7715114139999999</v>
      </c>
      <c r="H10" s="127">
        <v>11.249336233999999</v>
      </c>
    </row>
    <row r="11" spans="1:8" x14ac:dyDescent="0.15">
      <c r="A11" s="134">
        <v>7</v>
      </c>
      <c r="B11" s="72" t="s">
        <v>335</v>
      </c>
      <c r="C11" s="72" t="s">
        <v>199</v>
      </c>
      <c r="D11" s="129">
        <v>0.83340277777777771</v>
      </c>
      <c r="E11" s="129">
        <v>0.88295138888888891</v>
      </c>
      <c r="F11" s="73"/>
      <c r="G11" s="124">
        <v>2.7104677599999998</v>
      </c>
      <c r="H11" s="126">
        <v>11.313341811000001</v>
      </c>
    </row>
    <row r="12" spans="1:8" s="53" customFormat="1" x14ac:dyDescent="0.15">
      <c r="A12" s="135">
        <v>8</v>
      </c>
      <c r="B12" s="73" t="s">
        <v>423</v>
      </c>
      <c r="C12" s="73" t="s">
        <v>67</v>
      </c>
      <c r="D12" s="130">
        <v>0.87172453703703701</v>
      </c>
      <c r="E12" s="130">
        <v>0.94568287037037047</v>
      </c>
      <c r="F12" s="73"/>
      <c r="G12" s="125">
        <v>2.556484728</v>
      </c>
      <c r="H12" s="127">
        <v>9.9393082079999999</v>
      </c>
    </row>
    <row r="13" spans="1:8" x14ac:dyDescent="0.15">
      <c r="A13" s="134">
        <v>9</v>
      </c>
      <c r="B13" s="72" t="s">
        <v>192</v>
      </c>
      <c r="C13" s="72" t="s">
        <v>66</v>
      </c>
      <c r="D13" s="129">
        <v>0.95775462962962965</v>
      </c>
      <c r="E13" s="129">
        <v>0.99989583333333332</v>
      </c>
      <c r="F13" s="73"/>
      <c r="G13" s="124">
        <v>2.46718255</v>
      </c>
      <c r="H13" s="126">
        <v>13.065995377</v>
      </c>
    </row>
    <row r="14" spans="1:8" x14ac:dyDescent="0.15">
      <c r="A14" s="135">
        <v>10</v>
      </c>
      <c r="B14" s="73" t="s">
        <v>424</v>
      </c>
      <c r="C14" s="73" t="s">
        <v>66</v>
      </c>
      <c r="D14" s="130">
        <v>0.83346064814814813</v>
      </c>
      <c r="E14" s="130">
        <v>0.85457175925925932</v>
      </c>
      <c r="F14" s="73"/>
      <c r="G14" s="125">
        <v>2.3543225190000001</v>
      </c>
      <c r="H14" s="127">
        <v>10.366344099000001</v>
      </c>
    </row>
    <row r="15" spans="1:8" x14ac:dyDescent="0.15">
      <c r="A15" s="134">
        <v>11</v>
      </c>
      <c r="B15" s="72" t="s">
        <v>425</v>
      </c>
      <c r="C15" s="72" t="s">
        <v>63</v>
      </c>
      <c r="D15" s="129">
        <v>0.85715277777777776</v>
      </c>
      <c r="E15" s="129">
        <v>0.89616898148148139</v>
      </c>
      <c r="F15" s="73"/>
      <c r="G15" s="124">
        <v>2.342210514</v>
      </c>
      <c r="H15" s="126">
        <v>9.1707087479999991</v>
      </c>
    </row>
    <row r="16" spans="1:8" s="53" customFormat="1" x14ac:dyDescent="0.15">
      <c r="A16" s="135">
        <v>12</v>
      </c>
      <c r="B16" s="73" t="s">
        <v>426</v>
      </c>
      <c r="C16" s="73" t="s">
        <v>63</v>
      </c>
      <c r="D16" s="130">
        <v>0.93502314814814813</v>
      </c>
      <c r="E16" s="130">
        <v>0.97212962962962957</v>
      </c>
      <c r="F16" s="73"/>
      <c r="G16" s="125">
        <v>2.3268932840000001</v>
      </c>
      <c r="H16" s="127">
        <v>10.283637772000001</v>
      </c>
    </row>
    <row r="17" spans="1:8" x14ac:dyDescent="0.15">
      <c r="A17" s="134">
        <v>13</v>
      </c>
      <c r="B17" s="72" t="s">
        <v>426</v>
      </c>
      <c r="C17" s="72" t="s">
        <v>63</v>
      </c>
      <c r="D17" s="129">
        <v>0.89616898148148139</v>
      </c>
      <c r="E17" s="129">
        <v>0.93502314814814813</v>
      </c>
      <c r="F17" s="73"/>
      <c r="G17" s="124">
        <v>2.266492999</v>
      </c>
      <c r="H17" s="126">
        <v>8.7613733800000002</v>
      </c>
    </row>
    <row r="18" spans="1:8" x14ac:dyDescent="0.15">
      <c r="A18" s="135">
        <v>14</v>
      </c>
      <c r="B18" s="73" t="s">
        <v>427</v>
      </c>
      <c r="C18" s="73" t="s">
        <v>199</v>
      </c>
      <c r="D18" s="130">
        <v>0.88295138888888891</v>
      </c>
      <c r="E18" s="130">
        <v>0.92511574074074077</v>
      </c>
      <c r="F18" s="73"/>
      <c r="G18" s="125">
        <v>2.2469781640000002</v>
      </c>
      <c r="H18" s="127">
        <v>8.5521645280000005</v>
      </c>
    </row>
    <row r="19" spans="1:8" x14ac:dyDescent="0.15">
      <c r="A19" s="134">
        <v>15</v>
      </c>
      <c r="B19" s="72" t="s">
        <v>427</v>
      </c>
      <c r="C19" s="72" t="s">
        <v>199</v>
      </c>
      <c r="D19" s="129">
        <v>0.92511574074074077</v>
      </c>
      <c r="E19" s="129">
        <v>1.0061226851851852</v>
      </c>
      <c r="F19" s="73"/>
      <c r="G19" s="124">
        <v>2.1791126670000001</v>
      </c>
      <c r="H19" s="126">
        <v>10.56038678</v>
      </c>
    </row>
    <row r="20" spans="1:8" x14ac:dyDescent="0.15">
      <c r="A20" s="135">
        <v>16</v>
      </c>
      <c r="B20" s="73" t="s">
        <v>317</v>
      </c>
      <c r="C20" s="73" t="s">
        <v>62</v>
      </c>
      <c r="D20" s="130">
        <v>0.78303240740740743</v>
      </c>
      <c r="E20" s="130">
        <v>0.82854166666666673</v>
      </c>
      <c r="F20" s="73"/>
      <c r="G20" s="125">
        <v>2.0254667830000002</v>
      </c>
      <c r="H20" s="127">
        <v>10.510202425999999</v>
      </c>
    </row>
    <row r="21" spans="1:8" x14ac:dyDescent="0.15">
      <c r="A21" s="134">
        <v>17</v>
      </c>
      <c r="B21" s="72" t="s">
        <v>198</v>
      </c>
      <c r="C21" s="72" t="s">
        <v>66</v>
      </c>
      <c r="D21" s="129">
        <v>0.99989583333333332</v>
      </c>
      <c r="E21" s="129">
        <v>1.0418865740740741</v>
      </c>
      <c r="F21" s="73"/>
      <c r="G21" s="124">
        <v>1.9989835929999999</v>
      </c>
      <c r="H21" s="126">
        <v>17.686286678999998</v>
      </c>
    </row>
    <row r="22" spans="1:8" s="53" customFormat="1" x14ac:dyDescent="0.15">
      <c r="A22" s="135">
        <v>18</v>
      </c>
      <c r="B22" s="73" t="s">
        <v>316</v>
      </c>
      <c r="C22" s="73" t="s">
        <v>62</v>
      </c>
      <c r="D22" s="130">
        <v>0.75013888888888891</v>
      </c>
      <c r="E22" s="130">
        <v>0.78085648148148146</v>
      </c>
      <c r="F22" s="73"/>
      <c r="G22" s="125">
        <v>1.9919375079999999</v>
      </c>
      <c r="H22" s="127">
        <v>12.198277782</v>
      </c>
    </row>
    <row r="23" spans="1:8" x14ac:dyDescent="0.15">
      <c r="A23" s="134">
        <v>19</v>
      </c>
      <c r="B23" s="72" t="s">
        <v>373</v>
      </c>
      <c r="C23" s="72" t="s">
        <v>66</v>
      </c>
      <c r="D23" s="129">
        <v>0.79113425925925929</v>
      </c>
      <c r="E23" s="129">
        <v>0.81244212962962958</v>
      </c>
      <c r="F23" s="73"/>
      <c r="G23" s="124">
        <v>1.972856073</v>
      </c>
      <c r="H23" s="126">
        <v>10.289195466000001</v>
      </c>
    </row>
    <row r="24" spans="1:8" x14ac:dyDescent="0.15">
      <c r="A24" s="135">
        <v>20</v>
      </c>
      <c r="B24" s="73" t="s">
        <v>217</v>
      </c>
      <c r="C24" s="73" t="s">
        <v>63</v>
      </c>
      <c r="D24" s="130">
        <v>0.79172453703703705</v>
      </c>
      <c r="E24" s="130">
        <v>0.82055555555555559</v>
      </c>
      <c r="F24" s="73"/>
      <c r="G24" s="125">
        <v>1.9590373679999999</v>
      </c>
      <c r="H24" s="127">
        <v>10.067063144</v>
      </c>
    </row>
    <row r="25" spans="1:8" x14ac:dyDescent="0.15">
      <c r="A25" s="134">
        <v>21</v>
      </c>
      <c r="B25" s="72" t="s">
        <v>425</v>
      </c>
      <c r="C25" s="72" t="s">
        <v>63</v>
      </c>
      <c r="D25" s="129">
        <v>0.82055555555555559</v>
      </c>
      <c r="E25" s="129">
        <v>0.85715277777777776</v>
      </c>
      <c r="F25" s="73"/>
      <c r="G25" s="124">
        <v>1.8858281109999999</v>
      </c>
      <c r="H25" s="126">
        <v>8.5415087889999999</v>
      </c>
    </row>
    <row r="26" spans="1:8" x14ac:dyDescent="0.15">
      <c r="A26" s="135">
        <v>22</v>
      </c>
      <c r="B26" s="73" t="s">
        <v>356</v>
      </c>
      <c r="C26" s="73" t="s">
        <v>63</v>
      </c>
      <c r="D26" s="130">
        <v>0.74938657407407405</v>
      </c>
      <c r="E26" s="130">
        <v>0.79151620370370368</v>
      </c>
      <c r="F26" s="73"/>
      <c r="G26" s="125">
        <v>1.8667404759999999</v>
      </c>
      <c r="H26" s="127">
        <v>11.227722125</v>
      </c>
    </row>
    <row r="27" spans="1:8" x14ac:dyDescent="0.15">
      <c r="A27" s="134">
        <v>23</v>
      </c>
      <c r="B27" s="72" t="s">
        <v>301</v>
      </c>
      <c r="C27" s="72" t="s">
        <v>62</v>
      </c>
      <c r="D27" s="129">
        <v>0.3168287037037037</v>
      </c>
      <c r="E27" s="129">
        <v>0.33347222222222223</v>
      </c>
      <c r="F27" s="73"/>
      <c r="G27" s="124">
        <v>1.821436389</v>
      </c>
      <c r="H27" s="126">
        <v>23.109342264999999</v>
      </c>
    </row>
    <row r="28" spans="1:8" x14ac:dyDescent="0.15">
      <c r="A28" s="135">
        <v>24</v>
      </c>
      <c r="B28" s="73" t="s">
        <v>301</v>
      </c>
      <c r="C28" s="73" t="s">
        <v>62</v>
      </c>
      <c r="D28" s="130">
        <v>0.27515046296296297</v>
      </c>
      <c r="E28" s="130">
        <v>0.29180555555555554</v>
      </c>
      <c r="F28" s="73"/>
      <c r="G28" s="125">
        <v>1.7923895480000001</v>
      </c>
      <c r="H28" s="127">
        <v>25.051771174999999</v>
      </c>
    </row>
    <row r="29" spans="1:8" ht="14" thickBot="1" x14ac:dyDescent="0.2">
      <c r="A29" s="136">
        <v>25</v>
      </c>
      <c r="B29" s="137" t="s">
        <v>244</v>
      </c>
      <c r="C29" s="137" t="s">
        <v>199</v>
      </c>
      <c r="D29" s="131">
        <v>0.81685185185185183</v>
      </c>
      <c r="E29" s="131">
        <v>0.83318287037037031</v>
      </c>
      <c r="F29" s="74"/>
      <c r="G29" s="132">
        <v>1.6952413260000001</v>
      </c>
      <c r="H29" s="133">
        <v>8.2512495399999999</v>
      </c>
    </row>
    <row r="30" spans="1:8" ht="14" thickTop="1" x14ac:dyDescent="0.15"/>
  </sheetData>
  <conditionalFormatting sqref="A5:B29 D5:E29 G5:H29">
    <cfRule type="expression" dxfId="5" priority="1" stopIfTrue="1">
      <formula>$C5="ТНТ"</formula>
    </cfRule>
  </conditionalFormatting>
  <conditionalFormatting sqref="C1:C1048576">
    <cfRule type="cellIs" dxfId="4" priority="2" stopIfTrue="1" operator="equal">
      <formula>"ТНТ"</formula>
    </cfRule>
    <cfRule type="cellIs" dxfId="3" priority="3" stopIfTrue="1" operator="equal">
      <formula>"СТС"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90" orientation="portrait" r:id="rId1"/>
  <headerFooter alignWithMargins="0">
    <oddFooter>&amp;R&amp;"Arial Cyr,полужирный"По данным Gallup TV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 enableFormatConditionsCalculation="0">
    <pageSetUpPr fitToPage="1"/>
  </sheetPr>
  <dimension ref="A1:H30"/>
  <sheetViews>
    <sheetView showGridLines="0" workbookViewId="0"/>
  </sheetViews>
  <sheetFormatPr baseColWidth="10" defaultColWidth="8.83203125" defaultRowHeight="13" x14ac:dyDescent="0.15"/>
  <cols>
    <col min="1" max="1" width="3" style="43" customWidth="1"/>
    <col min="2" max="2" width="44.1640625" style="43" customWidth="1"/>
    <col min="3" max="3" width="16" style="54" customWidth="1"/>
    <col min="4" max="4" width="8.1640625" style="43" customWidth="1"/>
    <col min="5" max="5" width="11.5" style="43" customWidth="1"/>
    <col min="6" max="6" width="0.5" style="97" customWidth="1"/>
    <col min="7" max="7" width="5.33203125" style="43" customWidth="1"/>
    <col min="8" max="9" width="6.6640625" style="43" customWidth="1"/>
    <col min="10" max="16384" width="8.83203125" style="43"/>
  </cols>
  <sheetData>
    <row r="1" spans="1:8" ht="18" x14ac:dyDescent="0.2">
      <c r="A1" s="96" t="s">
        <v>21</v>
      </c>
      <c r="E1" s="97"/>
      <c r="H1" s="38" t="str">
        <f>Содержание!A2</f>
        <v>Понедельник, 1 июня</v>
      </c>
    </row>
    <row r="2" spans="1:8" x14ac:dyDescent="0.15">
      <c r="A2" s="43" t="s">
        <v>179</v>
      </c>
      <c r="E2" s="97"/>
    </row>
    <row r="3" spans="1:8" ht="14" thickBot="1" x14ac:dyDescent="0.2">
      <c r="E3" s="97"/>
    </row>
    <row r="4" spans="1:8" s="53" customFormat="1" ht="14" thickTop="1" x14ac:dyDescent="0.15">
      <c r="A4" s="101"/>
      <c r="B4" s="102" t="s">
        <v>17</v>
      </c>
      <c r="C4" s="102" t="s">
        <v>18</v>
      </c>
      <c r="D4" s="102" t="s">
        <v>19</v>
      </c>
      <c r="E4" s="102" t="s">
        <v>20</v>
      </c>
      <c r="F4" s="102"/>
      <c r="G4" s="102" t="s">
        <v>64</v>
      </c>
      <c r="H4" s="103" t="s">
        <v>65</v>
      </c>
    </row>
    <row r="5" spans="1:8" x14ac:dyDescent="0.15">
      <c r="A5" s="134">
        <v>1</v>
      </c>
      <c r="B5" s="72" t="s">
        <v>420</v>
      </c>
      <c r="C5" s="72" t="s">
        <v>66</v>
      </c>
      <c r="D5" s="129">
        <v>0.87599537037037034</v>
      </c>
      <c r="E5" s="129">
        <v>0.9193634259259259</v>
      </c>
      <c r="F5" s="73"/>
      <c r="G5" s="124">
        <v>3.881701171</v>
      </c>
      <c r="H5" s="126">
        <v>16.629414957000002</v>
      </c>
    </row>
    <row r="6" spans="1:8" x14ac:dyDescent="0.15">
      <c r="A6" s="135">
        <v>2</v>
      </c>
      <c r="B6" s="73" t="s">
        <v>319</v>
      </c>
      <c r="C6" s="73" t="s">
        <v>62</v>
      </c>
      <c r="D6" s="130">
        <v>0.87513888888888891</v>
      </c>
      <c r="E6" s="130">
        <v>0.90502314814814822</v>
      </c>
      <c r="F6" s="73"/>
      <c r="G6" s="125">
        <v>3.7580596609999999</v>
      </c>
      <c r="H6" s="127">
        <v>16.245342509</v>
      </c>
    </row>
    <row r="7" spans="1:8" x14ac:dyDescent="0.15">
      <c r="A7" s="134">
        <v>3</v>
      </c>
      <c r="B7" s="72" t="s">
        <v>422</v>
      </c>
      <c r="C7" s="72" t="s">
        <v>66</v>
      </c>
      <c r="D7" s="129">
        <v>0.9193634259259259</v>
      </c>
      <c r="E7" s="129">
        <v>0.95775462962962965</v>
      </c>
      <c r="F7" s="73"/>
      <c r="G7" s="124">
        <v>3.6403619090000001</v>
      </c>
      <c r="H7" s="126">
        <v>16.426493971999999</v>
      </c>
    </row>
    <row r="8" spans="1:8" x14ac:dyDescent="0.15">
      <c r="A8" s="135">
        <v>4</v>
      </c>
      <c r="B8" s="73" t="s">
        <v>252</v>
      </c>
      <c r="C8" s="73" t="s">
        <v>66</v>
      </c>
      <c r="D8" s="130">
        <v>0.85457175925925932</v>
      </c>
      <c r="E8" s="130">
        <v>0.87599537037037034</v>
      </c>
      <c r="F8" s="73"/>
      <c r="G8" s="125">
        <v>3.3562109439999999</v>
      </c>
      <c r="H8" s="127">
        <v>15.455685828</v>
      </c>
    </row>
    <row r="9" spans="1:8" x14ac:dyDescent="0.15">
      <c r="A9" s="134">
        <v>5</v>
      </c>
      <c r="B9" s="72" t="s">
        <v>318</v>
      </c>
      <c r="C9" s="72" t="s">
        <v>62</v>
      </c>
      <c r="D9" s="129">
        <v>0.82854166666666673</v>
      </c>
      <c r="E9" s="129">
        <v>0.87504629629629627</v>
      </c>
      <c r="F9" s="73"/>
      <c r="G9" s="124">
        <v>3.1865936540000002</v>
      </c>
      <c r="H9" s="126">
        <v>15.6015716</v>
      </c>
    </row>
    <row r="10" spans="1:8" x14ac:dyDescent="0.15">
      <c r="A10" s="135">
        <v>6</v>
      </c>
      <c r="B10" s="73" t="s">
        <v>192</v>
      </c>
      <c r="C10" s="73" t="s">
        <v>66</v>
      </c>
      <c r="D10" s="130">
        <v>0.95775462962962965</v>
      </c>
      <c r="E10" s="130">
        <v>0.99989583333333332</v>
      </c>
      <c r="F10" s="73"/>
      <c r="G10" s="125">
        <v>3.0541061580000002</v>
      </c>
      <c r="H10" s="127">
        <v>17.358365523</v>
      </c>
    </row>
    <row r="11" spans="1:8" x14ac:dyDescent="0.15">
      <c r="A11" s="134">
        <v>7</v>
      </c>
      <c r="B11" s="72" t="s">
        <v>424</v>
      </c>
      <c r="C11" s="72" t="s">
        <v>66</v>
      </c>
      <c r="D11" s="129">
        <v>0.83346064814814813</v>
      </c>
      <c r="E11" s="129">
        <v>0.85457175925925932</v>
      </c>
      <c r="F11" s="73"/>
      <c r="G11" s="124">
        <v>2.791919848</v>
      </c>
      <c r="H11" s="126">
        <v>14.143364714000001</v>
      </c>
    </row>
    <row r="12" spans="1:8" s="53" customFormat="1" x14ac:dyDescent="0.15">
      <c r="A12" s="135">
        <v>8</v>
      </c>
      <c r="B12" s="73" t="s">
        <v>421</v>
      </c>
      <c r="C12" s="73" t="s">
        <v>62</v>
      </c>
      <c r="D12" s="130">
        <v>0.90502314814814822</v>
      </c>
      <c r="E12" s="130">
        <v>0.99052083333333341</v>
      </c>
      <c r="F12" s="73"/>
      <c r="G12" s="125">
        <v>2.7642870720000001</v>
      </c>
      <c r="H12" s="127">
        <v>13.16378943</v>
      </c>
    </row>
    <row r="13" spans="1:8" x14ac:dyDescent="0.15">
      <c r="A13" s="134">
        <v>9</v>
      </c>
      <c r="B13" s="72" t="s">
        <v>423</v>
      </c>
      <c r="C13" s="72" t="s">
        <v>67</v>
      </c>
      <c r="D13" s="129">
        <v>0.87172453703703701</v>
      </c>
      <c r="E13" s="129">
        <v>0.94568287037037047</v>
      </c>
      <c r="F13" s="73"/>
      <c r="G13" s="124">
        <v>2.5604167119999999</v>
      </c>
      <c r="H13" s="126">
        <v>11.13560691</v>
      </c>
    </row>
    <row r="14" spans="1:8" x14ac:dyDescent="0.15">
      <c r="A14" s="135">
        <v>10</v>
      </c>
      <c r="B14" s="73" t="s">
        <v>373</v>
      </c>
      <c r="C14" s="73" t="s">
        <v>66</v>
      </c>
      <c r="D14" s="130">
        <v>0.79113425925925929</v>
      </c>
      <c r="E14" s="130">
        <v>0.81244212962962958</v>
      </c>
      <c r="F14" s="73"/>
      <c r="G14" s="125">
        <v>2.498247713</v>
      </c>
      <c r="H14" s="127">
        <v>15.013301950000001</v>
      </c>
    </row>
    <row r="15" spans="1:8" x14ac:dyDescent="0.15">
      <c r="A15" s="134">
        <v>11</v>
      </c>
      <c r="B15" s="72" t="s">
        <v>198</v>
      </c>
      <c r="C15" s="72" t="s">
        <v>66</v>
      </c>
      <c r="D15" s="129">
        <v>0.99989583333333332</v>
      </c>
      <c r="E15" s="129">
        <v>1.0418865740740741</v>
      </c>
      <c r="F15" s="73"/>
      <c r="G15" s="124">
        <v>2.431227078</v>
      </c>
      <c r="H15" s="126">
        <v>22.756770680999999</v>
      </c>
    </row>
    <row r="16" spans="1:8" s="53" customFormat="1" x14ac:dyDescent="0.15">
      <c r="A16" s="135">
        <v>12</v>
      </c>
      <c r="B16" s="73" t="s">
        <v>373</v>
      </c>
      <c r="C16" s="73" t="s">
        <v>66</v>
      </c>
      <c r="D16" s="130">
        <v>0.76951388888888894</v>
      </c>
      <c r="E16" s="130">
        <v>0.79113425925925929</v>
      </c>
      <c r="F16" s="73"/>
      <c r="G16" s="125">
        <v>2.2215312539999998</v>
      </c>
      <c r="H16" s="127">
        <v>14.612428291000001</v>
      </c>
    </row>
    <row r="17" spans="1:8" x14ac:dyDescent="0.15">
      <c r="A17" s="134">
        <v>13</v>
      </c>
      <c r="B17" s="72" t="s">
        <v>335</v>
      </c>
      <c r="C17" s="72" t="s">
        <v>199</v>
      </c>
      <c r="D17" s="129">
        <v>0.83340277777777771</v>
      </c>
      <c r="E17" s="129">
        <v>0.88295138888888891</v>
      </c>
      <c r="F17" s="73"/>
      <c r="G17" s="124">
        <v>2.0766610019999998</v>
      </c>
      <c r="H17" s="126">
        <v>9.8927247979999997</v>
      </c>
    </row>
    <row r="18" spans="1:8" x14ac:dyDescent="0.15">
      <c r="A18" s="135">
        <v>14</v>
      </c>
      <c r="B18" s="73" t="s">
        <v>373</v>
      </c>
      <c r="C18" s="73" t="s">
        <v>66</v>
      </c>
      <c r="D18" s="130">
        <v>0.74872685185185184</v>
      </c>
      <c r="E18" s="130">
        <v>0.76951388888888894</v>
      </c>
      <c r="F18" s="73"/>
      <c r="G18" s="125">
        <v>2.0587226099999998</v>
      </c>
      <c r="H18" s="127">
        <v>14.732863777</v>
      </c>
    </row>
    <row r="19" spans="1:8" x14ac:dyDescent="0.15">
      <c r="A19" s="134">
        <v>15</v>
      </c>
      <c r="B19" s="72" t="s">
        <v>317</v>
      </c>
      <c r="C19" s="72" t="s">
        <v>62</v>
      </c>
      <c r="D19" s="129">
        <v>0.78303240740740743</v>
      </c>
      <c r="E19" s="129">
        <v>0.82854166666666673</v>
      </c>
      <c r="F19" s="73"/>
      <c r="G19" s="124">
        <v>1.9305096820000001</v>
      </c>
      <c r="H19" s="126">
        <v>11.479948729</v>
      </c>
    </row>
    <row r="20" spans="1:8" x14ac:dyDescent="0.15">
      <c r="A20" s="135">
        <v>16</v>
      </c>
      <c r="B20" s="73" t="s">
        <v>373</v>
      </c>
      <c r="C20" s="73" t="s">
        <v>66</v>
      </c>
      <c r="D20" s="130">
        <v>0.7279282407407407</v>
      </c>
      <c r="E20" s="130">
        <v>0.74872685185185184</v>
      </c>
      <c r="F20" s="73"/>
      <c r="G20" s="125">
        <v>1.892165528</v>
      </c>
      <c r="H20" s="127">
        <v>14.934723966</v>
      </c>
    </row>
    <row r="21" spans="1:8" x14ac:dyDescent="0.15">
      <c r="A21" s="134">
        <v>17</v>
      </c>
      <c r="B21" s="72" t="s">
        <v>426</v>
      </c>
      <c r="C21" s="72" t="s">
        <v>63</v>
      </c>
      <c r="D21" s="129">
        <v>0.93502314814814813</v>
      </c>
      <c r="E21" s="129">
        <v>0.97212962962962957</v>
      </c>
      <c r="F21" s="73"/>
      <c r="G21" s="124">
        <v>1.8626780999999999</v>
      </c>
      <c r="H21" s="126">
        <v>8.9139646880000001</v>
      </c>
    </row>
    <row r="22" spans="1:8" s="53" customFormat="1" x14ac:dyDescent="0.15">
      <c r="A22" s="135">
        <v>18</v>
      </c>
      <c r="B22" s="73" t="s">
        <v>426</v>
      </c>
      <c r="C22" s="73" t="s">
        <v>63</v>
      </c>
      <c r="D22" s="130">
        <v>0.89616898148148139</v>
      </c>
      <c r="E22" s="130">
        <v>0.93502314814814813</v>
      </c>
      <c r="F22" s="73"/>
      <c r="G22" s="125">
        <v>1.830528068</v>
      </c>
      <c r="H22" s="127">
        <v>7.8940298660000003</v>
      </c>
    </row>
    <row r="23" spans="1:8" x14ac:dyDescent="0.15">
      <c r="A23" s="134">
        <v>19</v>
      </c>
      <c r="B23" s="72" t="s">
        <v>301</v>
      </c>
      <c r="C23" s="72" t="s">
        <v>62</v>
      </c>
      <c r="D23" s="129">
        <v>0.3168287037037037</v>
      </c>
      <c r="E23" s="129">
        <v>0.33347222222222223</v>
      </c>
      <c r="F23" s="73"/>
      <c r="G23" s="124">
        <v>1.829588231</v>
      </c>
      <c r="H23" s="126">
        <v>25.80441107</v>
      </c>
    </row>
    <row r="24" spans="1:8" x14ac:dyDescent="0.15">
      <c r="A24" s="135">
        <v>20</v>
      </c>
      <c r="B24" s="73" t="s">
        <v>316</v>
      </c>
      <c r="C24" s="73" t="s">
        <v>62</v>
      </c>
      <c r="D24" s="130">
        <v>0.75013888888888891</v>
      </c>
      <c r="E24" s="130">
        <v>0.78085648148148146</v>
      </c>
      <c r="F24" s="73"/>
      <c r="G24" s="125">
        <v>1.7908147720000001</v>
      </c>
      <c r="H24" s="127">
        <v>12.468008341999999</v>
      </c>
    </row>
    <row r="25" spans="1:8" x14ac:dyDescent="0.15">
      <c r="A25" s="134">
        <v>21</v>
      </c>
      <c r="B25" s="72" t="s">
        <v>427</v>
      </c>
      <c r="C25" s="72" t="s">
        <v>199</v>
      </c>
      <c r="D25" s="129">
        <v>0.88295138888888891</v>
      </c>
      <c r="E25" s="129">
        <v>0.92511574074074077</v>
      </c>
      <c r="F25" s="73"/>
      <c r="G25" s="124">
        <v>1.69591479</v>
      </c>
      <c r="H25" s="126">
        <v>7.2633151050000002</v>
      </c>
    </row>
    <row r="26" spans="1:8" x14ac:dyDescent="0.15">
      <c r="A26" s="135">
        <v>22</v>
      </c>
      <c r="B26" s="73" t="s">
        <v>425</v>
      </c>
      <c r="C26" s="73" t="s">
        <v>63</v>
      </c>
      <c r="D26" s="130">
        <v>0.85715277777777776</v>
      </c>
      <c r="E26" s="130">
        <v>0.89616898148148139</v>
      </c>
      <c r="F26" s="73"/>
      <c r="G26" s="125">
        <v>1.6802782890000001</v>
      </c>
      <c r="H26" s="127">
        <v>7.4775209729999998</v>
      </c>
    </row>
    <row r="27" spans="1:8" x14ac:dyDescent="0.15">
      <c r="A27" s="134">
        <v>23</v>
      </c>
      <c r="B27" s="72" t="s">
        <v>424</v>
      </c>
      <c r="C27" s="72" t="s">
        <v>66</v>
      </c>
      <c r="D27" s="129">
        <v>0.81255787037037042</v>
      </c>
      <c r="E27" s="129">
        <v>0.83334490740740741</v>
      </c>
      <c r="F27" s="73"/>
      <c r="G27" s="124">
        <v>1.6624064620000001</v>
      </c>
      <c r="H27" s="126">
        <v>9.3250208659999991</v>
      </c>
    </row>
    <row r="28" spans="1:8" x14ac:dyDescent="0.15">
      <c r="A28" s="135">
        <v>24</v>
      </c>
      <c r="B28" s="73" t="s">
        <v>427</v>
      </c>
      <c r="C28" s="73" t="s">
        <v>199</v>
      </c>
      <c r="D28" s="130">
        <v>0.92511574074074077</v>
      </c>
      <c r="E28" s="130">
        <v>1.0061226851851852</v>
      </c>
      <c r="F28" s="73"/>
      <c r="G28" s="125">
        <v>1.6114131599999999</v>
      </c>
      <c r="H28" s="127">
        <v>8.4401031930000006</v>
      </c>
    </row>
    <row r="29" spans="1:8" ht="14" thickBot="1" x14ac:dyDescent="0.2">
      <c r="A29" s="136">
        <v>25</v>
      </c>
      <c r="B29" s="137" t="s">
        <v>217</v>
      </c>
      <c r="C29" s="137" t="s">
        <v>63</v>
      </c>
      <c r="D29" s="131">
        <v>0.79172453703703705</v>
      </c>
      <c r="E29" s="131">
        <v>0.82055555555555559</v>
      </c>
      <c r="F29" s="74"/>
      <c r="G29" s="132">
        <v>1.5803835239999999</v>
      </c>
      <c r="H29" s="133">
        <v>9.3332361769999999</v>
      </c>
    </row>
    <row r="30" spans="1:8" ht="14" thickTop="1" x14ac:dyDescent="0.15"/>
  </sheetData>
  <phoneticPr fontId="0" type="noConversion"/>
  <conditionalFormatting sqref="A5:B29 D5:E29 G5:H29">
    <cfRule type="expression" dxfId="2" priority="1" stopIfTrue="1">
      <formula>$C5="ТНТ"</formula>
    </cfRule>
  </conditionalFormatting>
  <conditionalFormatting sqref="C1:C1048576">
    <cfRule type="cellIs" dxfId="1" priority="2" stopIfTrue="1" operator="equal">
      <formula>"ТНТ"</formula>
    </cfRule>
    <cfRule type="cellIs" dxfId="0" priority="3" stopIfTrue="1" operator="equal">
      <formula>"СТС"</formula>
    </cfRule>
  </conditionalFormatting>
  <printOptions horizontalCentered="1"/>
  <pageMargins left="0.32" right="0.06" top="0.98425196850393704" bottom="0.98425196850393704" header="0.51181102362204722" footer="0.51181102362204722"/>
  <pageSetup paperSize="9" scale="89" orientation="portrait" r:id="rId1"/>
  <headerFooter alignWithMargins="0">
    <oddFooter>&amp;R&amp;"Arial Cyr,полужирный"По данным Gallup TV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 enableFormatConditionsCalculation="0"/>
  <dimension ref="A1:O3"/>
  <sheetViews>
    <sheetView showGridLines="0" workbookViewId="0">
      <selection sqref="A1:O1"/>
    </sheetView>
  </sheetViews>
  <sheetFormatPr baseColWidth="10" defaultColWidth="8.83203125" defaultRowHeight="13" x14ac:dyDescent="0.15"/>
  <cols>
    <col min="7" max="7" width="10.1640625" customWidth="1"/>
    <col min="8" max="8" width="3.1640625" customWidth="1"/>
    <col min="9" max="9" width="10.1640625" bestFit="1" customWidth="1"/>
  </cols>
  <sheetData>
    <row r="1" spans="1:15" ht="16" x14ac:dyDescent="0.2">
      <c r="A1" s="261" t="s">
        <v>99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15" x14ac:dyDescent="0.15">
      <c r="F2" s="32" t="s">
        <v>98</v>
      </c>
      <c r="G2" s="30">
        <f>'Help 2'!D5</f>
        <v>42135</v>
      </c>
      <c r="H2" s="9" t="s">
        <v>97</v>
      </c>
      <c r="I2" s="31">
        <f>'Help 2'!Y5</f>
        <v>42156</v>
      </c>
    </row>
    <row r="3" spans="1:15" x14ac:dyDescent="0.15">
      <c r="A3" s="262" t="s">
        <v>87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</sheetData>
  <mergeCells count="2">
    <mergeCell ref="A1:O1"/>
    <mergeCell ref="A3:O3"/>
  </mergeCells>
  <phoneticPr fontId="0" type="noConversion"/>
  <pageMargins left="0.75" right="0.75" top="1" bottom="1" header="0.5" footer="0.5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 enableFormatConditionsCalculation="0"/>
  <dimension ref="A1:O3"/>
  <sheetViews>
    <sheetView showGridLines="0" workbookViewId="0">
      <selection sqref="A1:O1"/>
    </sheetView>
  </sheetViews>
  <sheetFormatPr baseColWidth="10" defaultColWidth="8.83203125" defaultRowHeight="13" x14ac:dyDescent="0.15"/>
  <cols>
    <col min="7" max="7" width="10.1640625" customWidth="1"/>
    <col min="8" max="8" width="3.1640625" customWidth="1"/>
    <col min="9" max="9" width="10.1640625" bestFit="1" customWidth="1"/>
  </cols>
  <sheetData>
    <row r="1" spans="1:15" ht="16" x14ac:dyDescent="0.2">
      <c r="A1" s="261" t="s">
        <v>99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</row>
    <row r="2" spans="1:15" x14ac:dyDescent="0.15">
      <c r="F2" s="32" t="s">
        <v>98</v>
      </c>
      <c r="G2" s="30">
        <f>'Help 2'!D5</f>
        <v>42135</v>
      </c>
      <c r="H2" s="9" t="s">
        <v>97</v>
      </c>
      <c r="I2" s="31">
        <f>'Help 2'!Y5</f>
        <v>42156</v>
      </c>
    </row>
    <row r="3" spans="1:15" x14ac:dyDescent="0.15">
      <c r="A3" s="262" t="s">
        <v>179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</sheetData>
  <mergeCells count="2">
    <mergeCell ref="A1:O1"/>
    <mergeCell ref="A3:O3"/>
  </mergeCells>
  <pageMargins left="0.75" right="0.75" top="1" bottom="1" header="0.5" footer="0.5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 enableFormatConditionsCalculation="0">
    <pageSetUpPr fitToPage="1"/>
  </sheetPr>
  <dimension ref="A1:B4"/>
  <sheetViews>
    <sheetView showGridLines="0" zoomScale="94" workbookViewId="0"/>
  </sheetViews>
  <sheetFormatPr baseColWidth="10" defaultColWidth="8.83203125" defaultRowHeight="13" x14ac:dyDescent="0.15"/>
  <sheetData>
    <row r="1" spans="1:2" x14ac:dyDescent="0.15">
      <c r="A1" s="75"/>
    </row>
    <row r="4" spans="1:2" x14ac:dyDescent="0.15">
      <c r="B4" s="5"/>
    </row>
  </sheetData>
  <phoneticPr fontId="0" type="noConversion"/>
  <pageMargins left="0.75" right="0.75" top="1" bottom="1" header="0.5" footer="0.5"/>
  <pageSetup paperSize="9" scale="59" orientation="landscape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 enableFormatConditionsCalculation="0">
    <pageSetUpPr fitToPage="1"/>
  </sheetPr>
  <dimension ref="A1"/>
  <sheetViews>
    <sheetView showGridLines="0" zoomScale="94" zoomScaleNormal="94" zoomScalePageLayoutView="94" workbookViewId="0"/>
  </sheetViews>
  <sheetFormatPr baseColWidth="10" defaultColWidth="8.83203125" defaultRowHeight="13" x14ac:dyDescent="0.15"/>
  <sheetData>
    <row r="1" spans="1:1" x14ac:dyDescent="0.15">
      <c r="A1" s="63"/>
    </row>
  </sheetData>
  <phoneticPr fontId="0" type="noConversion"/>
  <pageMargins left="0.75" right="0.75" top="1" bottom="1" header="0.5" footer="0.5"/>
  <pageSetup paperSize="9" scale="53" orientation="landscape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 enableFormatConditionsCalculation="0">
    <pageSetUpPr fitToPage="1"/>
  </sheetPr>
  <dimension ref="A1"/>
  <sheetViews>
    <sheetView showGridLines="0" zoomScale="94"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pageSetup paperSize="9" scale="59" orientation="landscape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 enableFormatConditionsCalculation="0">
    <pageSetUpPr fitToPage="1"/>
  </sheetPr>
  <dimension ref="A1:Y82"/>
  <sheetViews>
    <sheetView zoomScale="75" zoomScaleNormal="80" zoomScalePageLayoutView="80" workbookViewId="0">
      <pane xSplit="3" ySplit="1" topLeftCell="F2" activePane="bottomRight" state="frozen"/>
      <selection pane="topRight"/>
      <selection pane="bottomLeft"/>
      <selection pane="bottomRight"/>
    </sheetView>
  </sheetViews>
  <sheetFormatPr baseColWidth="10" defaultColWidth="8.83203125" defaultRowHeight="13" x14ac:dyDescent="0.15"/>
  <cols>
    <col min="1" max="1" width="8.83203125" style="6"/>
    <col min="2" max="2" width="66.5" style="18" bestFit="1" customWidth="1"/>
    <col min="3" max="3" width="9" style="34" customWidth="1"/>
    <col min="4" max="4" width="63" style="6" bestFit="1" customWidth="1"/>
    <col min="5" max="5" width="8.83203125" style="17"/>
    <col min="6" max="6" width="60.5" style="6" bestFit="1" customWidth="1"/>
    <col min="7" max="7" width="8.83203125" style="6"/>
    <col min="8" max="8" width="78" style="6" bestFit="1" customWidth="1"/>
    <col min="9" max="9" width="8.83203125" style="6"/>
    <col min="10" max="10" width="79.5" style="6" bestFit="1" customWidth="1"/>
    <col min="11" max="11" width="8.83203125" style="6"/>
    <col min="12" max="12" width="60" style="6" bestFit="1" customWidth="1"/>
    <col min="13" max="13" width="8.83203125" style="6"/>
    <col min="14" max="14" width="65.83203125" style="6" bestFit="1" customWidth="1"/>
    <col min="15" max="15" width="8.83203125" style="6"/>
    <col min="16" max="16" width="63.5" style="6" bestFit="1" customWidth="1"/>
    <col min="17" max="17" width="8.83203125" style="6"/>
    <col min="18" max="18" width="63.83203125" style="6" bestFit="1" customWidth="1"/>
    <col min="19" max="19" width="8.83203125" style="6"/>
    <col min="20" max="20" width="97.1640625" style="6" bestFit="1" customWidth="1"/>
    <col min="21" max="21" width="8.83203125" style="6"/>
    <col min="22" max="22" width="75.5" style="6" bestFit="1" customWidth="1"/>
    <col min="23" max="23" width="9.5" style="6" customWidth="1"/>
    <col min="24" max="24" width="75.5" style="6" bestFit="1" customWidth="1"/>
    <col min="25" max="25" width="9.5" style="6" customWidth="1"/>
    <col min="26" max="16384" width="8.83203125" style="6"/>
  </cols>
  <sheetData>
    <row r="1" spans="1:25" s="77" customFormat="1" ht="14" x14ac:dyDescent="0.15">
      <c r="A1" s="82"/>
      <c r="B1" s="83" t="s">
        <v>716</v>
      </c>
      <c r="C1" s="84" t="s">
        <v>716</v>
      </c>
      <c r="D1" s="85" t="s">
        <v>717</v>
      </c>
      <c r="E1" s="86" t="s">
        <v>717</v>
      </c>
      <c r="F1" s="85" t="s">
        <v>718</v>
      </c>
      <c r="G1" s="85" t="s">
        <v>718</v>
      </c>
      <c r="H1" s="85" t="s">
        <v>719</v>
      </c>
      <c r="I1" s="85" t="s">
        <v>719</v>
      </c>
      <c r="J1" s="85" t="s">
        <v>720</v>
      </c>
      <c r="K1" s="85" t="s">
        <v>720</v>
      </c>
      <c r="L1" s="85" t="s">
        <v>721</v>
      </c>
      <c r="M1" s="85" t="s">
        <v>721</v>
      </c>
      <c r="N1" s="85" t="s">
        <v>722</v>
      </c>
      <c r="O1" s="85" t="s">
        <v>722</v>
      </c>
      <c r="P1" s="85" t="s">
        <v>723</v>
      </c>
      <c r="Q1" s="85" t="s">
        <v>723</v>
      </c>
      <c r="R1" s="85" t="s">
        <v>724</v>
      </c>
      <c r="S1" s="85" t="s">
        <v>724</v>
      </c>
      <c r="T1" s="85" t="s">
        <v>725</v>
      </c>
      <c r="U1" s="85" t="s">
        <v>725</v>
      </c>
      <c r="V1" s="85" t="s">
        <v>726</v>
      </c>
      <c r="W1" s="87" t="s">
        <v>726</v>
      </c>
      <c r="X1" s="85" t="s">
        <v>727</v>
      </c>
      <c r="Y1" s="87" t="s">
        <v>727</v>
      </c>
    </row>
    <row r="2" spans="1:25" x14ac:dyDescent="0.15">
      <c r="A2" s="88"/>
      <c r="B2" s="79"/>
      <c r="C2" s="80" t="s">
        <v>65</v>
      </c>
      <c r="D2" s="78"/>
      <c r="E2" s="81" t="s">
        <v>65</v>
      </c>
      <c r="F2" s="78"/>
      <c r="G2" s="78" t="s">
        <v>65</v>
      </c>
      <c r="H2" s="78"/>
      <c r="I2" s="78" t="s">
        <v>65</v>
      </c>
      <c r="J2" s="78"/>
      <c r="K2" s="78" t="s">
        <v>65</v>
      </c>
      <c r="L2" s="78"/>
      <c r="M2" s="78" t="s">
        <v>65</v>
      </c>
      <c r="N2" s="78"/>
      <c r="O2" s="78" t="s">
        <v>65</v>
      </c>
      <c r="P2" s="78"/>
      <c r="Q2" s="78" t="s">
        <v>65</v>
      </c>
      <c r="R2" s="78"/>
      <c r="S2" s="78" t="s">
        <v>65</v>
      </c>
      <c r="T2" s="78"/>
      <c r="U2" s="78" t="s">
        <v>65</v>
      </c>
      <c r="V2" s="78"/>
      <c r="W2" s="89" t="s">
        <v>65</v>
      </c>
      <c r="X2" s="78"/>
      <c r="Y2" s="89" t="s">
        <v>65</v>
      </c>
    </row>
    <row r="3" spans="1:25" x14ac:dyDescent="0.15">
      <c r="A3" s="90">
        <v>0.25</v>
      </c>
      <c r="B3" s="79" t="s">
        <v>728</v>
      </c>
      <c r="C3" s="80">
        <v>4.8099999999999996</v>
      </c>
      <c r="D3" s="78" t="s">
        <v>729</v>
      </c>
      <c r="E3" s="81">
        <v>1.08</v>
      </c>
      <c r="F3" s="78" t="s">
        <v>730</v>
      </c>
      <c r="G3" s="78">
        <v>2.66</v>
      </c>
      <c r="H3" s="78" t="s">
        <v>731</v>
      </c>
      <c r="I3" s="81">
        <v>21.02</v>
      </c>
      <c r="J3" s="78" t="s">
        <v>732</v>
      </c>
      <c r="K3" s="81">
        <v>22.33</v>
      </c>
      <c r="L3" s="78" t="s">
        <v>733</v>
      </c>
      <c r="M3" s="81">
        <v>6.26</v>
      </c>
      <c r="N3" s="78" t="s">
        <v>734</v>
      </c>
      <c r="O3" s="81">
        <v>1.26</v>
      </c>
      <c r="P3" s="78" t="s">
        <v>735</v>
      </c>
      <c r="Q3" s="81">
        <v>1.38</v>
      </c>
      <c r="R3" s="78"/>
      <c r="S3" s="81">
        <v>0</v>
      </c>
      <c r="T3" s="78" t="s">
        <v>736</v>
      </c>
      <c r="U3" s="81">
        <v>2.29</v>
      </c>
      <c r="V3" s="78" t="s">
        <v>737</v>
      </c>
      <c r="W3" s="89">
        <v>1.48</v>
      </c>
      <c r="X3" s="78" t="s">
        <v>738</v>
      </c>
      <c r="Y3" s="89">
        <v>2.1</v>
      </c>
    </row>
    <row r="4" spans="1:25" x14ac:dyDescent="0.15">
      <c r="A4" s="90">
        <v>0.26041666666666669</v>
      </c>
      <c r="B4" s="79" t="s">
        <v>728</v>
      </c>
      <c r="C4" s="80">
        <v>4.47</v>
      </c>
      <c r="D4" s="78" t="s">
        <v>739</v>
      </c>
      <c r="E4" s="81">
        <v>1.49</v>
      </c>
      <c r="F4" s="78" t="s">
        <v>730</v>
      </c>
      <c r="G4" s="78">
        <v>1.39</v>
      </c>
      <c r="H4" s="78" t="s">
        <v>731</v>
      </c>
      <c r="I4" s="81">
        <v>23.53</v>
      </c>
      <c r="J4" s="78" t="s">
        <v>740</v>
      </c>
      <c r="K4" s="81">
        <v>25.7</v>
      </c>
      <c r="L4" s="78" t="s">
        <v>733</v>
      </c>
      <c r="M4" s="81">
        <v>5.04</v>
      </c>
      <c r="N4" s="78" t="s">
        <v>741</v>
      </c>
      <c r="O4" s="81">
        <v>0.41</v>
      </c>
      <c r="P4" s="78" t="s">
        <v>735</v>
      </c>
      <c r="Q4" s="81">
        <v>2.02</v>
      </c>
      <c r="R4" s="78"/>
      <c r="S4" s="81">
        <v>0</v>
      </c>
      <c r="T4" s="78" t="s">
        <v>736</v>
      </c>
      <c r="U4" s="81">
        <v>1.28</v>
      </c>
      <c r="V4" s="78" t="s">
        <v>742</v>
      </c>
      <c r="W4" s="89">
        <v>1.53</v>
      </c>
      <c r="X4" s="78" t="s">
        <v>743</v>
      </c>
      <c r="Y4" s="89">
        <v>2.62</v>
      </c>
    </row>
    <row r="5" spans="1:25" x14ac:dyDescent="0.15">
      <c r="A5" s="90">
        <v>0.27083333333333331</v>
      </c>
      <c r="B5" s="79" t="s">
        <v>744</v>
      </c>
      <c r="C5" s="80">
        <v>4.1500000000000004</v>
      </c>
      <c r="D5" s="78" t="s">
        <v>745</v>
      </c>
      <c r="E5" s="81">
        <v>0.97</v>
      </c>
      <c r="F5" s="78" t="s">
        <v>730</v>
      </c>
      <c r="G5" s="78">
        <v>1.07</v>
      </c>
      <c r="H5" s="78" t="s">
        <v>746</v>
      </c>
      <c r="I5" s="81">
        <v>26.32</v>
      </c>
      <c r="J5" s="78" t="s">
        <v>747</v>
      </c>
      <c r="K5" s="81">
        <v>22.33</v>
      </c>
      <c r="L5" s="78" t="s">
        <v>748</v>
      </c>
      <c r="M5" s="81">
        <v>3.64</v>
      </c>
      <c r="N5" s="78" t="s">
        <v>749</v>
      </c>
      <c r="O5" s="81">
        <v>0.39</v>
      </c>
      <c r="P5" s="78" t="s">
        <v>750</v>
      </c>
      <c r="Q5" s="81">
        <v>1.63</v>
      </c>
      <c r="R5" s="78"/>
      <c r="S5" s="81">
        <v>0</v>
      </c>
      <c r="T5" s="78" t="s">
        <v>751</v>
      </c>
      <c r="U5" s="81">
        <v>1.46</v>
      </c>
      <c r="V5" s="78" t="s">
        <v>752</v>
      </c>
      <c r="W5" s="89">
        <v>1.73</v>
      </c>
      <c r="X5" s="78" t="s">
        <v>753</v>
      </c>
      <c r="Y5" s="89">
        <v>2.09</v>
      </c>
    </row>
    <row r="6" spans="1:25" x14ac:dyDescent="0.15">
      <c r="A6" s="90">
        <v>0.28125</v>
      </c>
      <c r="B6" s="79" t="s">
        <v>754</v>
      </c>
      <c r="C6" s="80">
        <v>4.26</v>
      </c>
      <c r="D6" s="78" t="s">
        <v>755</v>
      </c>
      <c r="E6" s="81">
        <v>2.2400000000000002</v>
      </c>
      <c r="F6" s="78" t="s">
        <v>730</v>
      </c>
      <c r="G6" s="78">
        <v>1.05</v>
      </c>
      <c r="H6" s="78" t="s">
        <v>746</v>
      </c>
      <c r="I6" s="81">
        <v>24.32</v>
      </c>
      <c r="J6" s="78" t="s">
        <v>756</v>
      </c>
      <c r="K6" s="81">
        <v>20.56</v>
      </c>
      <c r="L6" s="78" t="s">
        <v>748</v>
      </c>
      <c r="M6" s="81">
        <v>3.01</v>
      </c>
      <c r="N6" s="78" t="s">
        <v>757</v>
      </c>
      <c r="O6" s="81">
        <v>1.06</v>
      </c>
      <c r="P6" s="78" t="s">
        <v>758</v>
      </c>
      <c r="Q6" s="81">
        <v>1.02</v>
      </c>
      <c r="R6" s="78"/>
      <c r="S6" s="81">
        <v>0</v>
      </c>
      <c r="T6" s="78" t="s">
        <v>751</v>
      </c>
      <c r="U6" s="81">
        <v>2.5299999999999998</v>
      </c>
      <c r="V6" s="78" t="s">
        <v>752</v>
      </c>
      <c r="W6" s="89">
        <v>3.21</v>
      </c>
      <c r="X6" s="78" t="s">
        <v>759</v>
      </c>
      <c r="Y6" s="89">
        <v>2.2200000000000002</v>
      </c>
    </row>
    <row r="7" spans="1:25" x14ac:dyDescent="0.15">
      <c r="A7" s="90">
        <v>0.29166666666666669</v>
      </c>
      <c r="B7" s="79" t="s">
        <v>760</v>
      </c>
      <c r="C7" s="80">
        <v>2.0299999999999998</v>
      </c>
      <c r="D7" s="78" t="s">
        <v>761</v>
      </c>
      <c r="E7" s="81">
        <v>1.9</v>
      </c>
      <c r="F7" s="78" t="s">
        <v>762</v>
      </c>
      <c r="G7" s="78">
        <v>2.39</v>
      </c>
      <c r="H7" s="78" t="s">
        <v>763</v>
      </c>
      <c r="I7" s="81">
        <v>19.71</v>
      </c>
      <c r="J7" s="78" t="s">
        <v>764</v>
      </c>
      <c r="K7" s="81">
        <v>18.88</v>
      </c>
      <c r="L7" s="78" t="s">
        <v>765</v>
      </c>
      <c r="M7" s="81">
        <v>3.11</v>
      </c>
      <c r="N7" s="78" t="s">
        <v>734</v>
      </c>
      <c r="O7" s="81">
        <v>0.9</v>
      </c>
      <c r="P7" s="78" t="s">
        <v>766</v>
      </c>
      <c r="Q7" s="81">
        <v>0.37</v>
      </c>
      <c r="R7" s="78"/>
      <c r="S7" s="81">
        <v>0</v>
      </c>
      <c r="T7" s="78" t="s">
        <v>751</v>
      </c>
      <c r="U7" s="81">
        <v>1.55</v>
      </c>
      <c r="V7" s="78" t="s">
        <v>767</v>
      </c>
      <c r="W7" s="89">
        <v>3.31</v>
      </c>
      <c r="X7" s="78" t="s">
        <v>768</v>
      </c>
      <c r="Y7" s="89">
        <v>2</v>
      </c>
    </row>
    <row r="8" spans="1:25" x14ac:dyDescent="0.15">
      <c r="A8" s="90">
        <v>0.30208333333333331</v>
      </c>
      <c r="B8" s="79" t="s">
        <v>760</v>
      </c>
      <c r="C8" s="80">
        <v>3.39</v>
      </c>
      <c r="D8" s="78" t="s">
        <v>761</v>
      </c>
      <c r="E8" s="81">
        <v>2.11</v>
      </c>
      <c r="F8" s="78" t="s">
        <v>762</v>
      </c>
      <c r="G8" s="78">
        <v>2.69</v>
      </c>
      <c r="H8" s="78" t="s">
        <v>763</v>
      </c>
      <c r="I8" s="81">
        <v>22</v>
      </c>
      <c r="J8" s="78" t="s">
        <v>764</v>
      </c>
      <c r="K8" s="81">
        <v>17.95</v>
      </c>
      <c r="L8" s="78" t="s">
        <v>765</v>
      </c>
      <c r="M8" s="81">
        <v>2.99</v>
      </c>
      <c r="N8" s="78" t="s">
        <v>734</v>
      </c>
      <c r="O8" s="81">
        <v>0.39</v>
      </c>
      <c r="P8" s="78" t="s">
        <v>769</v>
      </c>
      <c r="Q8" s="81">
        <v>0.49</v>
      </c>
      <c r="R8" s="78"/>
      <c r="S8" s="81">
        <v>0</v>
      </c>
      <c r="T8" s="78" t="s">
        <v>751</v>
      </c>
      <c r="U8" s="81">
        <v>1.99</v>
      </c>
      <c r="V8" s="78" t="s">
        <v>767</v>
      </c>
      <c r="W8" s="89">
        <v>3.55</v>
      </c>
      <c r="X8" s="78" t="s">
        <v>770</v>
      </c>
      <c r="Y8" s="89">
        <v>2.0699999999999998</v>
      </c>
    </row>
    <row r="9" spans="1:25" x14ac:dyDescent="0.15">
      <c r="A9" s="90">
        <v>0.3125</v>
      </c>
      <c r="B9" s="79" t="s">
        <v>771</v>
      </c>
      <c r="C9" s="80">
        <v>3.32</v>
      </c>
      <c r="D9" s="78" t="s">
        <v>772</v>
      </c>
      <c r="E9" s="81">
        <v>3.53</v>
      </c>
      <c r="F9" s="78" t="s">
        <v>773</v>
      </c>
      <c r="G9" s="78">
        <v>4.3099999999999996</v>
      </c>
      <c r="H9" s="78" t="s">
        <v>774</v>
      </c>
      <c r="I9" s="81">
        <v>24.28</v>
      </c>
      <c r="J9" s="78" t="s">
        <v>775</v>
      </c>
      <c r="K9" s="81">
        <v>13.31</v>
      </c>
      <c r="L9" s="78" t="s">
        <v>776</v>
      </c>
      <c r="M9" s="81">
        <v>1.98</v>
      </c>
      <c r="N9" s="78" t="s">
        <v>777</v>
      </c>
      <c r="O9" s="81">
        <v>0.21</v>
      </c>
      <c r="P9" s="78" t="s">
        <v>778</v>
      </c>
      <c r="Q9" s="81">
        <v>1.72</v>
      </c>
      <c r="R9" s="78"/>
      <c r="S9" s="81">
        <v>0</v>
      </c>
      <c r="T9" s="78" t="s">
        <v>751</v>
      </c>
      <c r="U9" s="81">
        <v>2.23</v>
      </c>
      <c r="V9" s="78" t="s">
        <v>779</v>
      </c>
      <c r="W9" s="89">
        <v>3.25</v>
      </c>
      <c r="X9" s="78" t="s">
        <v>780</v>
      </c>
      <c r="Y9" s="89">
        <v>1.84</v>
      </c>
    </row>
    <row r="10" spans="1:25" x14ac:dyDescent="0.15">
      <c r="A10" s="90">
        <v>0.32291666666666669</v>
      </c>
      <c r="B10" s="79" t="s">
        <v>781</v>
      </c>
      <c r="C10" s="80">
        <v>4.09</v>
      </c>
      <c r="D10" s="78" t="s">
        <v>782</v>
      </c>
      <c r="E10" s="81">
        <v>4.53</v>
      </c>
      <c r="F10" s="78" t="s">
        <v>773</v>
      </c>
      <c r="G10" s="78">
        <v>4.9800000000000004</v>
      </c>
      <c r="H10" s="78" t="s">
        <v>774</v>
      </c>
      <c r="I10" s="81">
        <v>22.29</v>
      </c>
      <c r="J10" s="78" t="s">
        <v>783</v>
      </c>
      <c r="K10" s="81">
        <v>13.35</v>
      </c>
      <c r="L10" s="78" t="s">
        <v>784</v>
      </c>
      <c r="M10" s="81">
        <v>1.96</v>
      </c>
      <c r="N10" s="78" t="s">
        <v>777</v>
      </c>
      <c r="O10" s="81">
        <v>0.65</v>
      </c>
      <c r="P10" s="78" t="s">
        <v>785</v>
      </c>
      <c r="Q10" s="81">
        <v>1.93</v>
      </c>
      <c r="R10" s="78"/>
      <c r="S10" s="81">
        <v>0</v>
      </c>
      <c r="T10" s="78" t="s">
        <v>751</v>
      </c>
      <c r="U10" s="81">
        <v>1.75</v>
      </c>
      <c r="V10" s="78" t="s">
        <v>786</v>
      </c>
      <c r="W10" s="89">
        <v>2.64</v>
      </c>
      <c r="X10" s="78" t="s">
        <v>787</v>
      </c>
      <c r="Y10" s="89">
        <v>2.11</v>
      </c>
    </row>
    <row r="11" spans="1:25" x14ac:dyDescent="0.15">
      <c r="A11" s="90">
        <v>0.33333333333333331</v>
      </c>
      <c r="B11" s="79" t="s">
        <v>781</v>
      </c>
      <c r="C11" s="80">
        <v>4.45</v>
      </c>
      <c r="D11" s="78" t="s">
        <v>788</v>
      </c>
      <c r="E11" s="81">
        <v>3.35</v>
      </c>
      <c r="F11" s="78" t="s">
        <v>773</v>
      </c>
      <c r="G11" s="78">
        <v>4.84</v>
      </c>
      <c r="H11" s="78" t="s">
        <v>789</v>
      </c>
      <c r="I11" s="81">
        <v>20.47</v>
      </c>
      <c r="J11" s="78" t="s">
        <v>790</v>
      </c>
      <c r="K11" s="81">
        <v>12.74</v>
      </c>
      <c r="L11" s="78" t="s">
        <v>791</v>
      </c>
      <c r="M11" s="81">
        <v>2.2400000000000002</v>
      </c>
      <c r="N11" s="78" t="s">
        <v>792</v>
      </c>
      <c r="O11" s="81">
        <v>2.04</v>
      </c>
      <c r="P11" s="78" t="s">
        <v>793</v>
      </c>
      <c r="Q11" s="81">
        <v>0.43</v>
      </c>
      <c r="R11" s="78"/>
      <c r="S11" s="81">
        <v>0</v>
      </c>
      <c r="T11" s="78" t="s">
        <v>751</v>
      </c>
      <c r="U11" s="81">
        <v>2.19</v>
      </c>
      <c r="V11" s="78" t="s">
        <v>794</v>
      </c>
      <c r="W11" s="89">
        <v>1.69</v>
      </c>
      <c r="X11" s="78" t="s">
        <v>795</v>
      </c>
      <c r="Y11" s="89">
        <v>2.1</v>
      </c>
    </row>
    <row r="12" spans="1:25" x14ac:dyDescent="0.15">
      <c r="A12" s="90">
        <v>0.34375</v>
      </c>
      <c r="B12" s="79" t="s">
        <v>796</v>
      </c>
      <c r="C12" s="80">
        <v>4.62</v>
      </c>
      <c r="D12" s="78" t="s">
        <v>788</v>
      </c>
      <c r="E12" s="81">
        <v>2.87</v>
      </c>
      <c r="F12" s="78" t="s">
        <v>797</v>
      </c>
      <c r="G12" s="78">
        <v>4.53</v>
      </c>
      <c r="H12" s="78" t="s">
        <v>789</v>
      </c>
      <c r="I12" s="81">
        <v>16.37</v>
      </c>
      <c r="J12" s="78" t="s">
        <v>790</v>
      </c>
      <c r="K12" s="81">
        <v>13.38</v>
      </c>
      <c r="L12" s="78" t="s">
        <v>791</v>
      </c>
      <c r="M12" s="81">
        <v>2.93</v>
      </c>
      <c r="N12" s="78" t="s">
        <v>792</v>
      </c>
      <c r="O12" s="81">
        <v>2.81</v>
      </c>
      <c r="P12" s="78" t="s">
        <v>793</v>
      </c>
      <c r="Q12" s="81">
        <v>1.43</v>
      </c>
      <c r="R12" s="78"/>
      <c r="S12" s="81">
        <v>0</v>
      </c>
      <c r="T12" s="78" t="s">
        <v>798</v>
      </c>
      <c r="U12" s="81">
        <v>2.48</v>
      </c>
      <c r="V12" s="78" t="s">
        <v>799</v>
      </c>
      <c r="W12" s="89">
        <v>1.83</v>
      </c>
      <c r="X12" s="78" t="s">
        <v>800</v>
      </c>
      <c r="Y12" s="89">
        <v>2.2200000000000002</v>
      </c>
    </row>
    <row r="13" spans="1:25" x14ac:dyDescent="0.15">
      <c r="A13" s="90">
        <v>0.35416666666666669</v>
      </c>
      <c r="B13" s="79" t="s">
        <v>796</v>
      </c>
      <c r="C13" s="80">
        <v>4.4400000000000004</v>
      </c>
      <c r="D13" s="78" t="s">
        <v>788</v>
      </c>
      <c r="E13" s="81">
        <v>4.09</v>
      </c>
      <c r="F13" s="78" t="s">
        <v>801</v>
      </c>
      <c r="G13" s="78">
        <v>5.56</v>
      </c>
      <c r="H13" s="78" t="s">
        <v>802</v>
      </c>
      <c r="I13" s="81">
        <v>14.76</v>
      </c>
      <c r="J13" s="78" t="s">
        <v>803</v>
      </c>
      <c r="K13" s="81">
        <v>12.32</v>
      </c>
      <c r="L13" s="78" t="s">
        <v>791</v>
      </c>
      <c r="M13" s="81">
        <v>2.42</v>
      </c>
      <c r="N13" s="78" t="s">
        <v>792</v>
      </c>
      <c r="O13" s="81">
        <v>3.77</v>
      </c>
      <c r="P13" s="78" t="s">
        <v>793</v>
      </c>
      <c r="Q13" s="81">
        <v>1.1100000000000001</v>
      </c>
      <c r="R13" s="78"/>
      <c r="S13" s="81">
        <v>0</v>
      </c>
      <c r="T13" s="78" t="s">
        <v>798</v>
      </c>
      <c r="U13" s="81">
        <v>2.13</v>
      </c>
      <c r="V13" s="78" t="s">
        <v>799</v>
      </c>
      <c r="W13" s="89">
        <v>1.94</v>
      </c>
      <c r="X13" s="78" t="s">
        <v>804</v>
      </c>
      <c r="Y13" s="89">
        <v>2.2400000000000002</v>
      </c>
    </row>
    <row r="14" spans="1:25" x14ac:dyDescent="0.15">
      <c r="A14" s="90">
        <v>0.36458333333333331</v>
      </c>
      <c r="B14" s="79" t="s">
        <v>805</v>
      </c>
      <c r="C14" s="80">
        <v>5.42</v>
      </c>
      <c r="D14" s="78" t="s">
        <v>788</v>
      </c>
      <c r="E14" s="81">
        <v>4.42</v>
      </c>
      <c r="F14" s="78" t="s">
        <v>806</v>
      </c>
      <c r="G14" s="78">
        <v>4.83</v>
      </c>
      <c r="H14" s="78" t="s">
        <v>802</v>
      </c>
      <c r="I14" s="81">
        <v>14.04</v>
      </c>
      <c r="J14" s="78" t="s">
        <v>807</v>
      </c>
      <c r="K14" s="81">
        <v>11.08</v>
      </c>
      <c r="L14" s="78" t="s">
        <v>791</v>
      </c>
      <c r="M14" s="81">
        <v>2.0299999999999998</v>
      </c>
      <c r="N14" s="78" t="s">
        <v>808</v>
      </c>
      <c r="O14" s="81">
        <v>4.32</v>
      </c>
      <c r="P14" s="78" t="s">
        <v>793</v>
      </c>
      <c r="Q14" s="81">
        <v>1.97</v>
      </c>
      <c r="R14" s="78"/>
      <c r="S14" s="81">
        <v>0</v>
      </c>
      <c r="T14" s="78" t="s">
        <v>798</v>
      </c>
      <c r="U14" s="81">
        <v>2.39</v>
      </c>
      <c r="V14" s="78" t="s">
        <v>799</v>
      </c>
      <c r="W14" s="89">
        <v>4.04</v>
      </c>
      <c r="X14" s="78" t="s">
        <v>809</v>
      </c>
      <c r="Y14" s="89">
        <v>1.39</v>
      </c>
    </row>
    <row r="15" spans="1:25" x14ac:dyDescent="0.15">
      <c r="A15" s="90">
        <v>0.375</v>
      </c>
      <c r="B15" s="79" t="s">
        <v>810</v>
      </c>
      <c r="C15" s="80">
        <v>7.83</v>
      </c>
      <c r="D15" s="78" t="s">
        <v>811</v>
      </c>
      <c r="E15" s="81">
        <v>2.69</v>
      </c>
      <c r="F15" s="78" t="s">
        <v>806</v>
      </c>
      <c r="G15" s="78">
        <v>4.0199999999999996</v>
      </c>
      <c r="H15" s="78" t="s">
        <v>812</v>
      </c>
      <c r="I15" s="81">
        <v>14.34</v>
      </c>
      <c r="J15" s="78" t="s">
        <v>813</v>
      </c>
      <c r="K15" s="81">
        <v>11.43</v>
      </c>
      <c r="L15" s="78" t="s">
        <v>814</v>
      </c>
      <c r="M15" s="81">
        <v>2.38</v>
      </c>
      <c r="N15" s="78" t="s">
        <v>808</v>
      </c>
      <c r="O15" s="81">
        <v>3.7</v>
      </c>
      <c r="P15" s="78" t="s">
        <v>793</v>
      </c>
      <c r="Q15" s="81">
        <v>2.68</v>
      </c>
      <c r="R15" s="78"/>
      <c r="S15" s="81">
        <v>0</v>
      </c>
      <c r="T15" s="78" t="s">
        <v>798</v>
      </c>
      <c r="U15" s="81">
        <v>2.61</v>
      </c>
      <c r="V15" s="78" t="s">
        <v>799</v>
      </c>
      <c r="W15" s="89">
        <v>4.7699999999999996</v>
      </c>
      <c r="X15" s="78" t="s">
        <v>815</v>
      </c>
      <c r="Y15" s="89">
        <v>2</v>
      </c>
    </row>
    <row r="16" spans="1:25" x14ac:dyDescent="0.15">
      <c r="A16" s="90">
        <v>0.38541666666666669</v>
      </c>
      <c r="B16" s="79" t="s">
        <v>810</v>
      </c>
      <c r="C16" s="80">
        <v>10.84</v>
      </c>
      <c r="D16" s="78" t="s">
        <v>811</v>
      </c>
      <c r="E16" s="81">
        <v>3.47</v>
      </c>
      <c r="F16" s="78" t="s">
        <v>806</v>
      </c>
      <c r="G16" s="78">
        <v>5.21</v>
      </c>
      <c r="H16" s="78" t="s">
        <v>816</v>
      </c>
      <c r="I16" s="81">
        <v>11.81</v>
      </c>
      <c r="J16" s="78" t="s">
        <v>817</v>
      </c>
      <c r="K16" s="81">
        <v>11.18</v>
      </c>
      <c r="L16" s="78" t="s">
        <v>814</v>
      </c>
      <c r="M16" s="81">
        <v>2.2200000000000002</v>
      </c>
      <c r="N16" s="78" t="s">
        <v>808</v>
      </c>
      <c r="O16" s="81">
        <v>4.4000000000000004</v>
      </c>
      <c r="P16" s="78" t="s">
        <v>793</v>
      </c>
      <c r="Q16" s="81">
        <v>2.67</v>
      </c>
      <c r="R16" s="78"/>
      <c r="S16" s="81">
        <v>0</v>
      </c>
      <c r="T16" s="78" t="s">
        <v>798</v>
      </c>
      <c r="U16" s="81">
        <v>2.66</v>
      </c>
      <c r="V16" s="78" t="s">
        <v>818</v>
      </c>
      <c r="W16" s="89">
        <v>2.69</v>
      </c>
      <c r="X16" s="78" t="s">
        <v>819</v>
      </c>
      <c r="Y16" s="89">
        <v>1.87</v>
      </c>
    </row>
    <row r="17" spans="1:25" x14ac:dyDescent="0.15">
      <c r="A17" s="90">
        <v>0.39583333333333331</v>
      </c>
      <c r="B17" s="79" t="s">
        <v>810</v>
      </c>
      <c r="C17" s="80">
        <v>11.77</v>
      </c>
      <c r="D17" s="78" t="s">
        <v>820</v>
      </c>
      <c r="E17" s="81">
        <v>4.8099999999999996</v>
      </c>
      <c r="F17" s="78" t="s">
        <v>806</v>
      </c>
      <c r="G17" s="78">
        <v>5.95</v>
      </c>
      <c r="H17" s="78" t="s">
        <v>816</v>
      </c>
      <c r="I17" s="81">
        <v>11.02</v>
      </c>
      <c r="J17" s="78" t="s">
        <v>817</v>
      </c>
      <c r="K17" s="81">
        <v>9</v>
      </c>
      <c r="L17" s="78" t="s">
        <v>814</v>
      </c>
      <c r="M17" s="81">
        <v>1.94</v>
      </c>
      <c r="N17" s="78" t="s">
        <v>808</v>
      </c>
      <c r="O17" s="81">
        <v>4.51</v>
      </c>
      <c r="P17" s="78" t="s">
        <v>821</v>
      </c>
      <c r="Q17" s="81">
        <v>1.8</v>
      </c>
      <c r="R17" s="78"/>
      <c r="S17" s="81">
        <v>0</v>
      </c>
      <c r="T17" s="78" t="s">
        <v>798</v>
      </c>
      <c r="U17" s="81">
        <v>2.7</v>
      </c>
      <c r="V17" s="78" t="s">
        <v>818</v>
      </c>
      <c r="W17" s="89">
        <v>1.93</v>
      </c>
      <c r="X17" s="78" t="s">
        <v>819</v>
      </c>
      <c r="Y17" s="89">
        <v>1.97</v>
      </c>
    </row>
    <row r="18" spans="1:25" x14ac:dyDescent="0.15">
      <c r="A18" s="90">
        <v>0.40625</v>
      </c>
      <c r="B18" s="79" t="s">
        <v>810</v>
      </c>
      <c r="C18" s="80">
        <v>11.39</v>
      </c>
      <c r="D18" s="78" t="s">
        <v>820</v>
      </c>
      <c r="E18" s="81">
        <v>4.32</v>
      </c>
      <c r="F18" s="78" t="s">
        <v>806</v>
      </c>
      <c r="G18" s="78">
        <v>6.82</v>
      </c>
      <c r="H18" s="78" t="s">
        <v>822</v>
      </c>
      <c r="I18" s="81">
        <v>9.36</v>
      </c>
      <c r="J18" s="78" t="s">
        <v>823</v>
      </c>
      <c r="K18" s="81">
        <v>6.87</v>
      </c>
      <c r="L18" s="78" t="s">
        <v>824</v>
      </c>
      <c r="M18" s="81">
        <v>2.68</v>
      </c>
      <c r="N18" s="78" t="s">
        <v>825</v>
      </c>
      <c r="O18" s="81">
        <v>4.37</v>
      </c>
      <c r="P18" s="78" t="s">
        <v>821</v>
      </c>
      <c r="Q18" s="81">
        <v>1.38</v>
      </c>
      <c r="R18" s="78" t="s">
        <v>210</v>
      </c>
      <c r="S18" s="81">
        <v>0</v>
      </c>
      <c r="T18" s="78" t="s">
        <v>798</v>
      </c>
      <c r="U18" s="81">
        <v>3.83</v>
      </c>
      <c r="V18" s="78" t="s">
        <v>818</v>
      </c>
      <c r="W18" s="89">
        <v>1.93</v>
      </c>
      <c r="X18" s="78" t="s">
        <v>819</v>
      </c>
      <c r="Y18" s="89">
        <v>2.6</v>
      </c>
    </row>
    <row r="19" spans="1:25" x14ac:dyDescent="0.15">
      <c r="A19" s="90">
        <v>0.41666666666666669</v>
      </c>
      <c r="B19" s="79" t="s">
        <v>810</v>
      </c>
      <c r="C19" s="80">
        <v>11.37</v>
      </c>
      <c r="D19" s="78" t="s">
        <v>820</v>
      </c>
      <c r="E19" s="81">
        <v>4.7</v>
      </c>
      <c r="F19" s="78" t="s">
        <v>806</v>
      </c>
      <c r="G19" s="78">
        <v>5.56</v>
      </c>
      <c r="H19" s="78" t="s">
        <v>822</v>
      </c>
      <c r="I19" s="81">
        <v>8.01</v>
      </c>
      <c r="J19" s="78" t="s">
        <v>823</v>
      </c>
      <c r="K19" s="81">
        <v>5.85</v>
      </c>
      <c r="L19" s="78" t="s">
        <v>826</v>
      </c>
      <c r="M19" s="81">
        <v>7.37</v>
      </c>
      <c r="N19" s="78" t="s">
        <v>825</v>
      </c>
      <c r="O19" s="81">
        <v>3</v>
      </c>
      <c r="P19" s="78" t="s">
        <v>821</v>
      </c>
      <c r="Q19" s="81">
        <v>1.1000000000000001</v>
      </c>
      <c r="R19" s="78" t="s">
        <v>827</v>
      </c>
      <c r="S19" s="81">
        <v>0.56999999999999995</v>
      </c>
      <c r="T19" s="78" t="s">
        <v>798</v>
      </c>
      <c r="U19" s="81">
        <v>4.55</v>
      </c>
      <c r="V19" s="78" t="s">
        <v>818</v>
      </c>
      <c r="W19" s="89">
        <v>2.2200000000000002</v>
      </c>
      <c r="X19" s="78" t="s">
        <v>828</v>
      </c>
      <c r="Y19" s="89">
        <v>3.55</v>
      </c>
    </row>
    <row r="20" spans="1:25" x14ac:dyDescent="0.15">
      <c r="A20" s="90">
        <v>0.42708333333333331</v>
      </c>
      <c r="B20" s="79" t="s">
        <v>810</v>
      </c>
      <c r="C20" s="80">
        <v>12.8</v>
      </c>
      <c r="D20" s="78" t="s">
        <v>829</v>
      </c>
      <c r="E20" s="81">
        <v>5.32</v>
      </c>
      <c r="F20" s="78" t="s">
        <v>806</v>
      </c>
      <c r="G20" s="78">
        <v>6.65</v>
      </c>
      <c r="H20" s="78" t="s">
        <v>822</v>
      </c>
      <c r="I20" s="81">
        <v>6.15</v>
      </c>
      <c r="J20" s="78" t="s">
        <v>823</v>
      </c>
      <c r="K20" s="81">
        <v>6.48</v>
      </c>
      <c r="L20" s="78" t="s">
        <v>830</v>
      </c>
      <c r="M20" s="81">
        <v>4.33</v>
      </c>
      <c r="N20" s="78" t="s">
        <v>825</v>
      </c>
      <c r="O20" s="81">
        <v>3.81</v>
      </c>
      <c r="P20" s="78" t="s">
        <v>821</v>
      </c>
      <c r="Q20" s="81">
        <v>1.1000000000000001</v>
      </c>
      <c r="R20" s="78" t="s">
        <v>831</v>
      </c>
      <c r="S20" s="81">
        <v>0.53</v>
      </c>
      <c r="T20" s="78" t="s">
        <v>832</v>
      </c>
      <c r="U20" s="81">
        <v>2.09</v>
      </c>
      <c r="V20" s="78" t="s">
        <v>833</v>
      </c>
      <c r="W20" s="89">
        <v>2.4</v>
      </c>
      <c r="X20" s="78" t="s">
        <v>828</v>
      </c>
      <c r="Y20" s="89">
        <v>3.22</v>
      </c>
    </row>
    <row r="21" spans="1:25" x14ac:dyDescent="0.15">
      <c r="A21" s="90">
        <v>0.4375</v>
      </c>
      <c r="B21" s="79" t="s">
        <v>834</v>
      </c>
      <c r="C21" s="80">
        <v>10.35</v>
      </c>
      <c r="D21" s="78" t="s">
        <v>829</v>
      </c>
      <c r="E21" s="81">
        <v>4.3899999999999997</v>
      </c>
      <c r="F21" s="78" t="s">
        <v>806</v>
      </c>
      <c r="G21" s="78">
        <v>6.34</v>
      </c>
      <c r="H21" s="78" t="s">
        <v>822</v>
      </c>
      <c r="I21" s="81">
        <v>6.21</v>
      </c>
      <c r="J21" s="78" t="s">
        <v>823</v>
      </c>
      <c r="K21" s="81">
        <v>5.55</v>
      </c>
      <c r="L21" s="78" t="s">
        <v>830</v>
      </c>
      <c r="M21" s="81">
        <v>4.78</v>
      </c>
      <c r="N21" s="78" t="s">
        <v>825</v>
      </c>
      <c r="O21" s="81">
        <v>4.28</v>
      </c>
      <c r="P21" s="78" t="s">
        <v>821</v>
      </c>
      <c r="Q21" s="81">
        <v>1.26</v>
      </c>
      <c r="R21" s="78" t="s">
        <v>831</v>
      </c>
      <c r="S21" s="81">
        <v>0.53</v>
      </c>
      <c r="T21" s="78" t="s">
        <v>835</v>
      </c>
      <c r="U21" s="81">
        <v>1.67</v>
      </c>
      <c r="V21" s="78" t="s">
        <v>833</v>
      </c>
      <c r="W21" s="89">
        <v>2.1</v>
      </c>
      <c r="X21" s="78" t="s">
        <v>836</v>
      </c>
      <c r="Y21" s="89">
        <v>3.72</v>
      </c>
    </row>
    <row r="22" spans="1:25" x14ac:dyDescent="0.15">
      <c r="A22" s="90">
        <v>0.44791666666666669</v>
      </c>
      <c r="B22" s="79" t="s">
        <v>834</v>
      </c>
      <c r="C22" s="80">
        <v>8.75</v>
      </c>
      <c r="D22" s="78" t="s">
        <v>837</v>
      </c>
      <c r="E22" s="81">
        <v>5.94</v>
      </c>
      <c r="F22" s="78" t="s">
        <v>806</v>
      </c>
      <c r="G22" s="78">
        <v>7.06</v>
      </c>
      <c r="H22" s="78" t="s">
        <v>838</v>
      </c>
      <c r="I22" s="81">
        <v>6.21</v>
      </c>
      <c r="J22" s="78" t="s">
        <v>839</v>
      </c>
      <c r="K22" s="81">
        <v>5.82</v>
      </c>
      <c r="L22" s="78" t="s">
        <v>830</v>
      </c>
      <c r="M22" s="81">
        <v>7</v>
      </c>
      <c r="N22" s="78" t="s">
        <v>840</v>
      </c>
      <c r="O22" s="81">
        <v>3.98</v>
      </c>
      <c r="P22" s="78" t="s">
        <v>821</v>
      </c>
      <c r="Q22" s="81">
        <v>0.95</v>
      </c>
      <c r="R22" s="78" t="s">
        <v>831</v>
      </c>
      <c r="S22" s="81">
        <v>0.33</v>
      </c>
      <c r="T22" s="78" t="s">
        <v>835</v>
      </c>
      <c r="U22" s="81">
        <v>1.76</v>
      </c>
      <c r="V22" s="78" t="s">
        <v>833</v>
      </c>
      <c r="W22" s="89">
        <v>2.21</v>
      </c>
      <c r="X22" s="78" t="s">
        <v>836</v>
      </c>
      <c r="Y22" s="89">
        <v>4.66</v>
      </c>
    </row>
    <row r="23" spans="1:25" x14ac:dyDescent="0.15">
      <c r="A23" s="90">
        <v>0.45833333333333331</v>
      </c>
      <c r="B23" s="79" t="s">
        <v>834</v>
      </c>
      <c r="C23" s="80">
        <v>10.3</v>
      </c>
      <c r="D23" s="78" t="s">
        <v>837</v>
      </c>
      <c r="E23" s="81">
        <v>5.53</v>
      </c>
      <c r="F23" s="78" t="s">
        <v>841</v>
      </c>
      <c r="G23" s="78">
        <v>7.71</v>
      </c>
      <c r="H23" s="78" t="s">
        <v>838</v>
      </c>
      <c r="I23" s="81">
        <v>5.94</v>
      </c>
      <c r="J23" s="78" t="s">
        <v>842</v>
      </c>
      <c r="K23" s="81">
        <v>8.84</v>
      </c>
      <c r="L23" s="78" t="s">
        <v>843</v>
      </c>
      <c r="M23" s="81">
        <v>6.93</v>
      </c>
      <c r="N23" s="78" t="s">
        <v>840</v>
      </c>
      <c r="O23" s="81">
        <v>3.39</v>
      </c>
      <c r="P23" s="78" t="s">
        <v>821</v>
      </c>
      <c r="Q23" s="81">
        <v>1.61</v>
      </c>
      <c r="R23" s="78" t="s">
        <v>844</v>
      </c>
      <c r="S23" s="81">
        <v>0.09</v>
      </c>
      <c r="T23" s="78" t="s">
        <v>845</v>
      </c>
      <c r="U23" s="81">
        <v>1.94</v>
      </c>
      <c r="V23" s="78" t="s">
        <v>833</v>
      </c>
      <c r="W23" s="89">
        <v>2.11</v>
      </c>
      <c r="X23" s="78" t="s">
        <v>836</v>
      </c>
      <c r="Y23" s="89">
        <v>3.9</v>
      </c>
    </row>
    <row r="24" spans="1:25" x14ac:dyDescent="0.15">
      <c r="A24" s="90">
        <v>0.46875</v>
      </c>
      <c r="B24" s="79" t="s">
        <v>846</v>
      </c>
      <c r="C24" s="80">
        <v>9.09</v>
      </c>
      <c r="D24" s="78" t="s">
        <v>847</v>
      </c>
      <c r="E24" s="81">
        <v>5.89</v>
      </c>
      <c r="F24" s="78" t="s">
        <v>841</v>
      </c>
      <c r="G24" s="78">
        <v>7.7</v>
      </c>
      <c r="H24" s="78" t="s">
        <v>838</v>
      </c>
      <c r="I24" s="81">
        <v>7.32</v>
      </c>
      <c r="J24" s="78" t="s">
        <v>842</v>
      </c>
      <c r="K24" s="81">
        <v>10.38</v>
      </c>
      <c r="L24" s="78" t="s">
        <v>843</v>
      </c>
      <c r="M24" s="81">
        <v>6.93</v>
      </c>
      <c r="N24" s="78" t="s">
        <v>840</v>
      </c>
      <c r="O24" s="81">
        <v>3.54</v>
      </c>
      <c r="P24" s="78" t="s">
        <v>848</v>
      </c>
      <c r="Q24" s="81">
        <v>1.54</v>
      </c>
      <c r="R24" s="78" t="s">
        <v>849</v>
      </c>
      <c r="S24" s="81">
        <v>0.17</v>
      </c>
      <c r="T24" s="78" t="s">
        <v>845</v>
      </c>
      <c r="U24" s="81">
        <v>1.61</v>
      </c>
      <c r="V24" s="78" t="s">
        <v>850</v>
      </c>
      <c r="W24" s="89">
        <v>2.0499999999999998</v>
      </c>
      <c r="X24" s="78" t="s">
        <v>851</v>
      </c>
      <c r="Y24" s="89">
        <v>4.32</v>
      </c>
    </row>
    <row r="25" spans="1:25" x14ac:dyDescent="0.15">
      <c r="A25" s="90">
        <v>0.47916666666666669</v>
      </c>
      <c r="B25" s="79" t="s">
        <v>846</v>
      </c>
      <c r="C25" s="80">
        <v>7.55</v>
      </c>
      <c r="D25" s="78" t="s">
        <v>847</v>
      </c>
      <c r="E25" s="81">
        <v>4.9400000000000004</v>
      </c>
      <c r="F25" s="78" t="s">
        <v>841</v>
      </c>
      <c r="G25" s="78">
        <v>6.96</v>
      </c>
      <c r="H25" s="78" t="s">
        <v>838</v>
      </c>
      <c r="I25" s="81">
        <v>7.89</v>
      </c>
      <c r="J25" s="78" t="s">
        <v>852</v>
      </c>
      <c r="K25" s="81">
        <v>9.11</v>
      </c>
      <c r="L25" s="78" t="s">
        <v>843</v>
      </c>
      <c r="M25" s="81">
        <v>7.99</v>
      </c>
      <c r="N25" s="78" t="s">
        <v>840</v>
      </c>
      <c r="O25" s="81">
        <v>2.64</v>
      </c>
      <c r="P25" s="78" t="s">
        <v>853</v>
      </c>
      <c r="Q25" s="81">
        <v>1.76</v>
      </c>
      <c r="R25" s="78" t="s">
        <v>849</v>
      </c>
      <c r="S25" s="81">
        <v>0.95</v>
      </c>
      <c r="T25" s="78" t="s">
        <v>845</v>
      </c>
      <c r="U25" s="81">
        <v>2.83</v>
      </c>
      <c r="V25" s="78" t="s">
        <v>850</v>
      </c>
      <c r="W25" s="89">
        <v>1.99</v>
      </c>
      <c r="X25" s="78" t="s">
        <v>851</v>
      </c>
      <c r="Y25" s="89">
        <v>4.7699999999999996</v>
      </c>
    </row>
    <row r="26" spans="1:25" x14ac:dyDescent="0.15">
      <c r="A26" s="90">
        <v>0.48958333333333331</v>
      </c>
      <c r="B26" s="79" t="s">
        <v>846</v>
      </c>
      <c r="C26" s="80">
        <v>8.59</v>
      </c>
      <c r="D26" s="78" t="s">
        <v>854</v>
      </c>
      <c r="E26" s="81">
        <v>4.8499999999999996</v>
      </c>
      <c r="F26" s="78" t="s">
        <v>841</v>
      </c>
      <c r="G26" s="78">
        <v>8.0500000000000007</v>
      </c>
      <c r="H26" s="78" t="s">
        <v>838</v>
      </c>
      <c r="I26" s="81">
        <v>8.82</v>
      </c>
      <c r="J26" s="78" t="s">
        <v>855</v>
      </c>
      <c r="K26" s="81">
        <v>6.45</v>
      </c>
      <c r="L26" s="78" t="s">
        <v>843</v>
      </c>
      <c r="M26" s="81">
        <v>7.85</v>
      </c>
      <c r="N26" s="78" t="s">
        <v>856</v>
      </c>
      <c r="O26" s="81">
        <v>2.74</v>
      </c>
      <c r="P26" s="78" t="s">
        <v>857</v>
      </c>
      <c r="Q26" s="81">
        <v>1.64</v>
      </c>
      <c r="R26" s="78" t="s">
        <v>849</v>
      </c>
      <c r="S26" s="81">
        <v>1.67</v>
      </c>
      <c r="T26" s="78" t="s">
        <v>858</v>
      </c>
      <c r="U26" s="81">
        <v>2.14</v>
      </c>
      <c r="V26" s="78" t="s">
        <v>850</v>
      </c>
      <c r="W26" s="89">
        <v>2.61</v>
      </c>
      <c r="X26" s="78" t="s">
        <v>851</v>
      </c>
      <c r="Y26" s="89">
        <v>4.9000000000000004</v>
      </c>
    </row>
    <row r="27" spans="1:25" x14ac:dyDescent="0.15">
      <c r="A27" s="90">
        <v>0.5</v>
      </c>
      <c r="B27" s="79" t="s">
        <v>846</v>
      </c>
      <c r="C27" s="80">
        <v>11.63</v>
      </c>
      <c r="D27" s="78" t="s">
        <v>854</v>
      </c>
      <c r="E27" s="81">
        <v>4.45</v>
      </c>
      <c r="F27" s="78" t="s">
        <v>859</v>
      </c>
      <c r="G27" s="78">
        <v>8.1</v>
      </c>
      <c r="H27" s="78" t="s">
        <v>860</v>
      </c>
      <c r="I27" s="81">
        <v>10.74</v>
      </c>
      <c r="J27" s="78" t="s">
        <v>855</v>
      </c>
      <c r="K27" s="81">
        <v>6.6</v>
      </c>
      <c r="L27" s="78" t="s">
        <v>861</v>
      </c>
      <c r="M27" s="81">
        <v>5.46</v>
      </c>
      <c r="N27" s="78" t="s">
        <v>856</v>
      </c>
      <c r="O27" s="81">
        <v>1.27</v>
      </c>
      <c r="P27" s="78" t="s">
        <v>857</v>
      </c>
      <c r="Q27" s="81">
        <v>2.39</v>
      </c>
      <c r="R27" s="78" t="s">
        <v>849</v>
      </c>
      <c r="S27" s="81">
        <v>0.87</v>
      </c>
      <c r="T27" s="78" t="s">
        <v>862</v>
      </c>
      <c r="U27" s="81">
        <v>2.75</v>
      </c>
      <c r="V27" s="78" t="s">
        <v>850</v>
      </c>
      <c r="W27" s="89">
        <v>2.4500000000000002</v>
      </c>
      <c r="X27" s="78" t="s">
        <v>863</v>
      </c>
      <c r="Y27" s="89">
        <v>4.83</v>
      </c>
    </row>
    <row r="28" spans="1:25" x14ac:dyDescent="0.15">
      <c r="A28" s="90">
        <v>0.51041666666666663</v>
      </c>
      <c r="B28" s="79" t="s">
        <v>846</v>
      </c>
      <c r="C28" s="80">
        <v>11.47</v>
      </c>
      <c r="D28" s="78" t="s">
        <v>864</v>
      </c>
      <c r="E28" s="81">
        <v>4.3499999999999996</v>
      </c>
      <c r="F28" s="78" t="s">
        <v>865</v>
      </c>
      <c r="G28" s="78">
        <v>6.18</v>
      </c>
      <c r="H28" s="78" t="s">
        <v>866</v>
      </c>
      <c r="I28" s="81">
        <v>9.91</v>
      </c>
      <c r="J28" s="78" t="s">
        <v>855</v>
      </c>
      <c r="K28" s="81">
        <v>7.79</v>
      </c>
      <c r="L28" s="78" t="s">
        <v>861</v>
      </c>
      <c r="M28" s="81">
        <v>4.6399999999999997</v>
      </c>
      <c r="N28" s="78" t="s">
        <v>856</v>
      </c>
      <c r="O28" s="81">
        <v>1.05</v>
      </c>
      <c r="P28" s="78" t="s">
        <v>857</v>
      </c>
      <c r="Q28" s="81">
        <v>3.01</v>
      </c>
      <c r="R28" s="78" t="s">
        <v>867</v>
      </c>
      <c r="S28" s="81">
        <v>0.97</v>
      </c>
      <c r="T28" s="78" t="s">
        <v>862</v>
      </c>
      <c r="U28" s="81">
        <v>3.04</v>
      </c>
      <c r="V28" s="78" t="s">
        <v>868</v>
      </c>
      <c r="W28" s="89">
        <v>2.2400000000000002</v>
      </c>
      <c r="X28" s="78" t="s">
        <v>863</v>
      </c>
      <c r="Y28" s="89">
        <v>4.18</v>
      </c>
    </row>
    <row r="29" spans="1:25" x14ac:dyDescent="0.15">
      <c r="A29" s="90">
        <v>0.52083333333333337</v>
      </c>
      <c r="B29" s="79" t="s">
        <v>846</v>
      </c>
      <c r="C29" s="80">
        <v>11.98</v>
      </c>
      <c r="D29" s="78" t="s">
        <v>864</v>
      </c>
      <c r="E29" s="81">
        <v>5.67</v>
      </c>
      <c r="F29" s="78" t="s">
        <v>869</v>
      </c>
      <c r="G29" s="78">
        <v>6.6</v>
      </c>
      <c r="H29" s="78" t="s">
        <v>866</v>
      </c>
      <c r="I29" s="81">
        <v>7.64</v>
      </c>
      <c r="J29" s="78" t="s">
        <v>855</v>
      </c>
      <c r="K29" s="81">
        <v>9.32</v>
      </c>
      <c r="L29" s="78" t="s">
        <v>861</v>
      </c>
      <c r="M29" s="81">
        <v>5.12</v>
      </c>
      <c r="N29" s="78" t="s">
        <v>856</v>
      </c>
      <c r="O29" s="81">
        <v>1.24</v>
      </c>
      <c r="P29" s="78" t="s">
        <v>857</v>
      </c>
      <c r="Q29" s="81">
        <v>3.69</v>
      </c>
      <c r="R29" s="78" t="s">
        <v>867</v>
      </c>
      <c r="S29" s="81">
        <v>0.81</v>
      </c>
      <c r="T29" s="78" t="s">
        <v>862</v>
      </c>
      <c r="U29" s="81">
        <v>2.81</v>
      </c>
      <c r="V29" s="78" t="s">
        <v>868</v>
      </c>
      <c r="W29" s="89">
        <v>1.76</v>
      </c>
      <c r="X29" s="78" t="s">
        <v>870</v>
      </c>
      <c r="Y29" s="89">
        <v>4.4000000000000004</v>
      </c>
    </row>
    <row r="30" spans="1:25" x14ac:dyDescent="0.15">
      <c r="A30" s="90">
        <v>0.53125</v>
      </c>
      <c r="B30" s="79" t="s">
        <v>846</v>
      </c>
      <c r="C30" s="80">
        <v>13.98</v>
      </c>
      <c r="D30" s="78" t="s">
        <v>864</v>
      </c>
      <c r="E30" s="81">
        <v>6.74</v>
      </c>
      <c r="F30" s="78" t="s">
        <v>871</v>
      </c>
      <c r="G30" s="78">
        <v>4.84</v>
      </c>
      <c r="H30" s="78" t="s">
        <v>866</v>
      </c>
      <c r="I30" s="81">
        <v>7.06</v>
      </c>
      <c r="J30" s="78" t="s">
        <v>872</v>
      </c>
      <c r="K30" s="81">
        <v>9.09</v>
      </c>
      <c r="L30" s="78" t="s">
        <v>256</v>
      </c>
      <c r="M30" s="81">
        <v>5.05</v>
      </c>
      <c r="N30" s="78" t="s">
        <v>856</v>
      </c>
      <c r="O30" s="81">
        <v>1.5</v>
      </c>
      <c r="P30" s="78" t="s">
        <v>873</v>
      </c>
      <c r="Q30" s="81">
        <v>3.59</v>
      </c>
      <c r="R30" s="78" t="s">
        <v>867</v>
      </c>
      <c r="S30" s="81">
        <v>1.1299999999999999</v>
      </c>
      <c r="T30" s="78" t="s">
        <v>862</v>
      </c>
      <c r="U30" s="81">
        <v>2.61</v>
      </c>
      <c r="V30" s="78" t="s">
        <v>874</v>
      </c>
      <c r="W30" s="89">
        <v>1.69</v>
      </c>
      <c r="X30" s="78" t="s">
        <v>875</v>
      </c>
      <c r="Y30" s="89">
        <v>4.63</v>
      </c>
    </row>
    <row r="31" spans="1:25" x14ac:dyDescent="0.15">
      <c r="A31" s="90">
        <v>0.54166666666666663</v>
      </c>
      <c r="B31" s="79" t="s">
        <v>846</v>
      </c>
      <c r="C31" s="80">
        <v>12.8</v>
      </c>
      <c r="D31" s="78" t="s">
        <v>864</v>
      </c>
      <c r="E31" s="81">
        <v>7.53</v>
      </c>
      <c r="F31" s="78" t="s">
        <v>871</v>
      </c>
      <c r="G31" s="78">
        <v>4.8</v>
      </c>
      <c r="H31" s="78" t="s">
        <v>866</v>
      </c>
      <c r="I31" s="81">
        <v>6.65</v>
      </c>
      <c r="J31" s="78" t="s">
        <v>872</v>
      </c>
      <c r="K31" s="81">
        <v>7.71</v>
      </c>
      <c r="L31" s="78" t="s">
        <v>876</v>
      </c>
      <c r="M31" s="81">
        <v>7.64</v>
      </c>
      <c r="N31" s="78" t="s">
        <v>877</v>
      </c>
      <c r="O31" s="81">
        <v>1.3</v>
      </c>
      <c r="P31" s="78" t="s">
        <v>873</v>
      </c>
      <c r="Q31" s="81">
        <v>4.38</v>
      </c>
      <c r="R31" s="78" t="s">
        <v>867</v>
      </c>
      <c r="S31" s="81">
        <v>2.3199999999999998</v>
      </c>
      <c r="T31" s="78" t="s">
        <v>862</v>
      </c>
      <c r="U31" s="81">
        <v>2.81</v>
      </c>
      <c r="V31" s="78" t="s">
        <v>874</v>
      </c>
      <c r="W31" s="89">
        <v>1.42</v>
      </c>
      <c r="X31" s="78" t="s">
        <v>875</v>
      </c>
      <c r="Y31" s="89">
        <v>4.8499999999999996</v>
      </c>
    </row>
    <row r="32" spans="1:25" x14ac:dyDescent="0.15">
      <c r="A32" s="90">
        <v>0.55208333333333337</v>
      </c>
      <c r="B32" s="79" t="s">
        <v>878</v>
      </c>
      <c r="C32" s="80">
        <v>12.53</v>
      </c>
      <c r="D32" s="78" t="s">
        <v>864</v>
      </c>
      <c r="E32" s="81">
        <v>8.31</v>
      </c>
      <c r="F32" s="78" t="s">
        <v>871</v>
      </c>
      <c r="G32" s="78">
        <v>5.72</v>
      </c>
      <c r="H32" s="78" t="s">
        <v>866</v>
      </c>
      <c r="I32" s="81">
        <v>6.23</v>
      </c>
      <c r="J32" s="78" t="s">
        <v>872</v>
      </c>
      <c r="K32" s="81">
        <v>6.21</v>
      </c>
      <c r="L32" s="78" t="s">
        <v>879</v>
      </c>
      <c r="M32" s="81">
        <v>6.24</v>
      </c>
      <c r="N32" s="78" t="s">
        <v>877</v>
      </c>
      <c r="O32" s="81">
        <v>1.2</v>
      </c>
      <c r="P32" s="78" t="s">
        <v>873</v>
      </c>
      <c r="Q32" s="81">
        <v>4.4400000000000004</v>
      </c>
      <c r="R32" s="78" t="s">
        <v>867</v>
      </c>
      <c r="S32" s="81">
        <v>2.59</v>
      </c>
      <c r="T32" s="78" t="s">
        <v>862</v>
      </c>
      <c r="U32" s="81">
        <v>3.14</v>
      </c>
      <c r="V32" s="78" t="s">
        <v>874</v>
      </c>
      <c r="W32" s="89">
        <v>1.73</v>
      </c>
      <c r="X32" s="78" t="s">
        <v>875</v>
      </c>
      <c r="Y32" s="89">
        <v>3.93</v>
      </c>
    </row>
    <row r="33" spans="1:25" x14ac:dyDescent="0.15">
      <c r="A33" s="90">
        <v>0.5625</v>
      </c>
      <c r="B33" s="79" t="s">
        <v>878</v>
      </c>
      <c r="C33" s="80">
        <v>11.68</v>
      </c>
      <c r="D33" s="78" t="s">
        <v>880</v>
      </c>
      <c r="E33" s="81">
        <v>6.63</v>
      </c>
      <c r="F33" s="78" t="s">
        <v>871</v>
      </c>
      <c r="G33" s="78">
        <v>5.21</v>
      </c>
      <c r="H33" s="78" t="s">
        <v>866</v>
      </c>
      <c r="I33" s="81">
        <v>7.1</v>
      </c>
      <c r="J33" s="78" t="s">
        <v>872</v>
      </c>
      <c r="K33" s="81">
        <v>5.76</v>
      </c>
      <c r="L33" s="78" t="s">
        <v>879</v>
      </c>
      <c r="M33" s="81">
        <v>6.42</v>
      </c>
      <c r="N33" s="78" t="s">
        <v>877</v>
      </c>
      <c r="O33" s="81">
        <v>1.4</v>
      </c>
      <c r="P33" s="78" t="s">
        <v>873</v>
      </c>
      <c r="Q33" s="81">
        <v>4.71</v>
      </c>
      <c r="R33" s="78" t="s">
        <v>881</v>
      </c>
      <c r="S33" s="81">
        <v>1.21</v>
      </c>
      <c r="T33" s="78" t="s">
        <v>862</v>
      </c>
      <c r="U33" s="81">
        <v>3.61</v>
      </c>
      <c r="V33" s="78" t="s">
        <v>874</v>
      </c>
      <c r="W33" s="89">
        <v>2.19</v>
      </c>
      <c r="X33" s="78" t="s">
        <v>882</v>
      </c>
      <c r="Y33" s="89">
        <v>4.26</v>
      </c>
    </row>
    <row r="34" spans="1:25" x14ac:dyDescent="0.15">
      <c r="A34" s="90">
        <v>0.57291666666666663</v>
      </c>
      <c r="B34" s="79" t="s">
        <v>883</v>
      </c>
      <c r="C34" s="80">
        <v>10.24</v>
      </c>
      <c r="D34" s="78" t="s">
        <v>880</v>
      </c>
      <c r="E34" s="81">
        <v>5.79</v>
      </c>
      <c r="F34" s="78" t="s">
        <v>884</v>
      </c>
      <c r="G34" s="78">
        <v>5.64</v>
      </c>
      <c r="H34" s="78" t="s">
        <v>866</v>
      </c>
      <c r="I34" s="81">
        <v>7.19</v>
      </c>
      <c r="J34" s="78" t="s">
        <v>885</v>
      </c>
      <c r="K34" s="81">
        <v>5.34</v>
      </c>
      <c r="L34" s="78" t="s">
        <v>879</v>
      </c>
      <c r="M34" s="81">
        <v>6.52</v>
      </c>
      <c r="N34" s="78" t="s">
        <v>877</v>
      </c>
      <c r="O34" s="81">
        <v>1.51</v>
      </c>
      <c r="P34" s="78" t="s">
        <v>886</v>
      </c>
      <c r="Q34" s="81">
        <v>4.9400000000000004</v>
      </c>
      <c r="R34" s="78" t="s">
        <v>887</v>
      </c>
      <c r="S34" s="81">
        <v>0.52</v>
      </c>
      <c r="T34" s="78" t="s">
        <v>862</v>
      </c>
      <c r="U34" s="81">
        <v>4.42</v>
      </c>
      <c r="V34" s="78" t="s">
        <v>874</v>
      </c>
      <c r="W34" s="89">
        <v>1.4</v>
      </c>
      <c r="X34" s="78" t="s">
        <v>882</v>
      </c>
      <c r="Y34" s="89">
        <v>3.88</v>
      </c>
    </row>
    <row r="35" spans="1:25" x14ac:dyDescent="0.15">
      <c r="A35" s="90">
        <v>0.58333333333333337</v>
      </c>
      <c r="B35" s="79" t="s">
        <v>888</v>
      </c>
      <c r="C35" s="80">
        <v>6.7</v>
      </c>
      <c r="D35" s="78" t="s">
        <v>889</v>
      </c>
      <c r="E35" s="81">
        <v>5.54</v>
      </c>
      <c r="F35" s="78" t="s">
        <v>884</v>
      </c>
      <c r="G35" s="78">
        <v>4.6900000000000004</v>
      </c>
      <c r="H35" s="78" t="s">
        <v>866</v>
      </c>
      <c r="I35" s="81">
        <v>6.02</v>
      </c>
      <c r="J35" s="78" t="s">
        <v>890</v>
      </c>
      <c r="K35" s="81">
        <v>7.84</v>
      </c>
      <c r="L35" s="78" t="s">
        <v>879</v>
      </c>
      <c r="M35" s="81">
        <v>6.97</v>
      </c>
      <c r="N35" s="78" t="s">
        <v>891</v>
      </c>
      <c r="O35" s="81">
        <v>1.21</v>
      </c>
      <c r="P35" s="78" t="s">
        <v>886</v>
      </c>
      <c r="Q35" s="81">
        <v>4.6900000000000004</v>
      </c>
      <c r="R35" s="78" t="s">
        <v>887</v>
      </c>
      <c r="S35" s="81">
        <v>0.2</v>
      </c>
      <c r="T35" s="78" t="s">
        <v>862</v>
      </c>
      <c r="U35" s="81">
        <v>5.0999999999999996</v>
      </c>
      <c r="V35" s="78" t="s">
        <v>892</v>
      </c>
      <c r="W35" s="89">
        <v>1.02</v>
      </c>
      <c r="X35" s="78" t="s">
        <v>882</v>
      </c>
      <c r="Y35" s="89">
        <v>3.67</v>
      </c>
    </row>
    <row r="36" spans="1:25" x14ac:dyDescent="0.15">
      <c r="A36" s="90">
        <v>0.59375</v>
      </c>
      <c r="B36" s="79" t="s">
        <v>888</v>
      </c>
      <c r="C36" s="80">
        <v>7.35</v>
      </c>
      <c r="D36" s="78" t="s">
        <v>893</v>
      </c>
      <c r="E36" s="81">
        <v>5.85</v>
      </c>
      <c r="F36" s="78" t="s">
        <v>884</v>
      </c>
      <c r="G36" s="78">
        <v>4.7300000000000004</v>
      </c>
      <c r="H36" s="78" t="s">
        <v>894</v>
      </c>
      <c r="I36" s="81">
        <v>6.1</v>
      </c>
      <c r="J36" s="78" t="s">
        <v>890</v>
      </c>
      <c r="K36" s="81">
        <v>7.73</v>
      </c>
      <c r="L36" s="78" t="s">
        <v>879</v>
      </c>
      <c r="M36" s="81">
        <v>6.74</v>
      </c>
      <c r="N36" s="78" t="s">
        <v>891</v>
      </c>
      <c r="O36" s="81">
        <v>1.33</v>
      </c>
      <c r="P36" s="78" t="s">
        <v>895</v>
      </c>
      <c r="Q36" s="81">
        <v>4.71</v>
      </c>
      <c r="R36" s="78" t="s">
        <v>887</v>
      </c>
      <c r="S36" s="81">
        <v>7.0000000000000007E-2</v>
      </c>
      <c r="T36" s="78" t="s">
        <v>862</v>
      </c>
      <c r="U36" s="81">
        <v>5.87</v>
      </c>
      <c r="V36" s="78" t="s">
        <v>892</v>
      </c>
      <c r="W36" s="89">
        <v>1.49</v>
      </c>
      <c r="X36" s="78" t="s">
        <v>882</v>
      </c>
      <c r="Y36" s="89">
        <v>3.39</v>
      </c>
    </row>
    <row r="37" spans="1:25" x14ac:dyDescent="0.15">
      <c r="A37" s="90">
        <v>0.60416666666666663</v>
      </c>
      <c r="B37" s="79" t="s">
        <v>896</v>
      </c>
      <c r="C37" s="80">
        <v>8.7100000000000009</v>
      </c>
      <c r="D37" s="78" t="s">
        <v>897</v>
      </c>
      <c r="E37" s="81">
        <v>5.48</v>
      </c>
      <c r="F37" s="78" t="s">
        <v>884</v>
      </c>
      <c r="G37" s="78">
        <v>3.63</v>
      </c>
      <c r="H37" s="78" t="s">
        <v>894</v>
      </c>
      <c r="I37" s="81">
        <v>4.91</v>
      </c>
      <c r="J37" s="78" t="s">
        <v>898</v>
      </c>
      <c r="K37" s="81">
        <v>5.35</v>
      </c>
      <c r="L37" s="78" t="s">
        <v>899</v>
      </c>
      <c r="M37" s="81">
        <v>6.04</v>
      </c>
      <c r="N37" s="78" t="s">
        <v>891</v>
      </c>
      <c r="O37" s="81">
        <v>1.19</v>
      </c>
      <c r="P37" s="78" t="s">
        <v>900</v>
      </c>
      <c r="Q37" s="81">
        <v>5.23</v>
      </c>
      <c r="R37" s="78" t="s">
        <v>887</v>
      </c>
      <c r="S37" s="81">
        <v>0</v>
      </c>
      <c r="T37" s="78" t="s">
        <v>862</v>
      </c>
      <c r="U37" s="81">
        <v>6.35</v>
      </c>
      <c r="V37" s="78" t="s">
        <v>901</v>
      </c>
      <c r="W37" s="89">
        <v>2.63</v>
      </c>
      <c r="X37" s="78" t="s">
        <v>902</v>
      </c>
      <c r="Y37" s="89">
        <v>3.81</v>
      </c>
    </row>
    <row r="38" spans="1:25" x14ac:dyDescent="0.15">
      <c r="A38" s="90">
        <v>0.61458333333333337</v>
      </c>
      <c r="B38" s="79" t="s">
        <v>896</v>
      </c>
      <c r="C38" s="80">
        <v>8.75</v>
      </c>
      <c r="D38" s="78" t="s">
        <v>897</v>
      </c>
      <c r="E38" s="81">
        <v>5.8</v>
      </c>
      <c r="F38" s="78" t="s">
        <v>903</v>
      </c>
      <c r="G38" s="78">
        <v>3.15</v>
      </c>
      <c r="H38" s="78" t="s">
        <v>894</v>
      </c>
      <c r="I38" s="81">
        <v>5.54</v>
      </c>
      <c r="J38" s="78" t="s">
        <v>904</v>
      </c>
      <c r="K38" s="81">
        <v>4.13</v>
      </c>
      <c r="L38" s="78" t="s">
        <v>899</v>
      </c>
      <c r="M38" s="81">
        <v>6.28</v>
      </c>
      <c r="N38" s="78" t="s">
        <v>905</v>
      </c>
      <c r="O38" s="81">
        <v>1.5</v>
      </c>
      <c r="P38" s="78" t="s">
        <v>906</v>
      </c>
      <c r="Q38" s="81">
        <v>3.43</v>
      </c>
      <c r="R38" s="78" t="s">
        <v>907</v>
      </c>
      <c r="S38" s="81">
        <v>0.28000000000000003</v>
      </c>
      <c r="T38" s="78" t="s">
        <v>862</v>
      </c>
      <c r="U38" s="81">
        <v>6.47</v>
      </c>
      <c r="V38" s="78" t="s">
        <v>901</v>
      </c>
      <c r="W38" s="89">
        <v>3.95</v>
      </c>
      <c r="X38" s="78" t="s">
        <v>902</v>
      </c>
      <c r="Y38" s="89">
        <v>3.43</v>
      </c>
    </row>
    <row r="39" spans="1:25" x14ac:dyDescent="0.15">
      <c r="A39" s="90">
        <v>0.625</v>
      </c>
      <c r="B39" s="79" t="s">
        <v>908</v>
      </c>
      <c r="C39" s="80">
        <v>8.8699999999999992</v>
      </c>
      <c r="D39" s="78" t="s">
        <v>897</v>
      </c>
      <c r="E39" s="81">
        <v>5.08</v>
      </c>
      <c r="F39" s="78" t="s">
        <v>903</v>
      </c>
      <c r="G39" s="78">
        <v>2.86</v>
      </c>
      <c r="H39" s="78" t="s">
        <v>909</v>
      </c>
      <c r="I39" s="81">
        <v>8.74</v>
      </c>
      <c r="J39" s="78" t="s">
        <v>910</v>
      </c>
      <c r="K39" s="81">
        <v>4.1399999999999997</v>
      </c>
      <c r="L39" s="78" t="s">
        <v>899</v>
      </c>
      <c r="M39" s="81">
        <v>7.14</v>
      </c>
      <c r="N39" s="78" t="s">
        <v>905</v>
      </c>
      <c r="O39" s="81">
        <v>1.29</v>
      </c>
      <c r="P39" s="78" t="s">
        <v>911</v>
      </c>
      <c r="Q39" s="81">
        <v>2.31</v>
      </c>
      <c r="R39" s="78" t="s">
        <v>912</v>
      </c>
      <c r="S39" s="81">
        <v>0.11</v>
      </c>
      <c r="T39" s="78" t="s">
        <v>862</v>
      </c>
      <c r="U39" s="81">
        <v>5.45</v>
      </c>
      <c r="V39" s="78" t="s">
        <v>913</v>
      </c>
      <c r="W39" s="89">
        <v>3.64</v>
      </c>
      <c r="X39" s="78" t="s">
        <v>902</v>
      </c>
      <c r="Y39" s="89">
        <v>3.86</v>
      </c>
    </row>
    <row r="40" spans="1:25" x14ac:dyDescent="0.15">
      <c r="A40" s="90">
        <v>0.63541666666666663</v>
      </c>
      <c r="B40" s="79" t="s">
        <v>908</v>
      </c>
      <c r="C40" s="80">
        <v>8.1</v>
      </c>
      <c r="D40" s="78" t="s">
        <v>897</v>
      </c>
      <c r="E40" s="81">
        <v>5.78</v>
      </c>
      <c r="F40" s="78" t="s">
        <v>903</v>
      </c>
      <c r="G40" s="78">
        <v>3.46</v>
      </c>
      <c r="H40" s="78" t="s">
        <v>914</v>
      </c>
      <c r="I40" s="81">
        <v>9.74</v>
      </c>
      <c r="J40" s="78" t="s">
        <v>910</v>
      </c>
      <c r="K40" s="81">
        <v>2.2200000000000002</v>
      </c>
      <c r="L40" s="78" t="s">
        <v>899</v>
      </c>
      <c r="M40" s="81">
        <v>5.75</v>
      </c>
      <c r="N40" s="78" t="s">
        <v>905</v>
      </c>
      <c r="O40" s="81">
        <v>2.09</v>
      </c>
      <c r="P40" s="78" t="s">
        <v>911</v>
      </c>
      <c r="Q40" s="81">
        <v>2.33</v>
      </c>
      <c r="R40" s="78" t="s">
        <v>912</v>
      </c>
      <c r="S40" s="81">
        <v>0.06</v>
      </c>
      <c r="T40" s="78" t="s">
        <v>862</v>
      </c>
      <c r="U40" s="81">
        <v>4.74</v>
      </c>
      <c r="V40" s="78" t="s">
        <v>913</v>
      </c>
      <c r="W40" s="89">
        <v>3.52</v>
      </c>
      <c r="X40" s="78" t="s">
        <v>915</v>
      </c>
      <c r="Y40" s="89">
        <v>4.32</v>
      </c>
    </row>
    <row r="41" spans="1:25" x14ac:dyDescent="0.15">
      <c r="A41" s="90">
        <v>0.64583333333333337</v>
      </c>
      <c r="B41" s="79" t="s">
        <v>916</v>
      </c>
      <c r="C41" s="80">
        <v>8.48</v>
      </c>
      <c r="D41" s="78" t="s">
        <v>897</v>
      </c>
      <c r="E41" s="81">
        <v>5.66</v>
      </c>
      <c r="F41" s="78" t="s">
        <v>903</v>
      </c>
      <c r="G41" s="78">
        <v>3.43</v>
      </c>
      <c r="H41" s="78" t="s">
        <v>914</v>
      </c>
      <c r="I41" s="81">
        <v>9.68</v>
      </c>
      <c r="J41" s="78" t="s">
        <v>910</v>
      </c>
      <c r="K41" s="81">
        <v>3.04</v>
      </c>
      <c r="L41" s="78" t="s">
        <v>917</v>
      </c>
      <c r="M41" s="81">
        <v>7.69</v>
      </c>
      <c r="N41" s="78" t="s">
        <v>905</v>
      </c>
      <c r="O41" s="81">
        <v>2.0699999999999998</v>
      </c>
      <c r="P41" s="78" t="s">
        <v>911</v>
      </c>
      <c r="Q41" s="81">
        <v>1.7</v>
      </c>
      <c r="R41" s="78" t="s">
        <v>912</v>
      </c>
      <c r="S41" s="81">
        <v>0.12</v>
      </c>
      <c r="T41" s="78" t="s">
        <v>862</v>
      </c>
      <c r="U41" s="81">
        <v>4.9400000000000004</v>
      </c>
      <c r="V41" s="78" t="s">
        <v>913</v>
      </c>
      <c r="W41" s="89">
        <v>3.42</v>
      </c>
      <c r="X41" s="78" t="s">
        <v>918</v>
      </c>
      <c r="Y41" s="89">
        <v>3.94</v>
      </c>
    </row>
    <row r="42" spans="1:25" x14ac:dyDescent="0.15">
      <c r="A42" s="90">
        <v>0.65625</v>
      </c>
      <c r="B42" s="79" t="s">
        <v>916</v>
      </c>
      <c r="C42" s="80">
        <v>7.41</v>
      </c>
      <c r="D42" s="78" t="s">
        <v>897</v>
      </c>
      <c r="E42" s="81">
        <v>6.25</v>
      </c>
      <c r="F42" s="78" t="s">
        <v>919</v>
      </c>
      <c r="G42" s="78">
        <v>3.7</v>
      </c>
      <c r="H42" s="78" t="s">
        <v>914</v>
      </c>
      <c r="I42" s="81">
        <v>9.81</v>
      </c>
      <c r="J42" s="78" t="s">
        <v>910</v>
      </c>
      <c r="K42" s="81">
        <v>3.29</v>
      </c>
      <c r="L42" s="78" t="s">
        <v>920</v>
      </c>
      <c r="M42" s="81">
        <v>7.84</v>
      </c>
      <c r="N42" s="78" t="s">
        <v>921</v>
      </c>
      <c r="O42" s="81">
        <v>2.42</v>
      </c>
      <c r="P42" s="78" t="s">
        <v>922</v>
      </c>
      <c r="Q42" s="81">
        <v>1.5</v>
      </c>
      <c r="R42" s="78" t="s">
        <v>912</v>
      </c>
      <c r="S42" s="81">
        <v>0.26</v>
      </c>
      <c r="T42" s="78" t="s">
        <v>862</v>
      </c>
      <c r="U42" s="81">
        <v>4.29</v>
      </c>
      <c r="V42" s="78" t="s">
        <v>913</v>
      </c>
      <c r="W42" s="89">
        <v>4.5</v>
      </c>
      <c r="X42" s="78" t="s">
        <v>918</v>
      </c>
      <c r="Y42" s="89">
        <v>3.43</v>
      </c>
    </row>
    <row r="43" spans="1:25" x14ac:dyDescent="0.15">
      <c r="A43" s="90">
        <v>0.66666666666666663</v>
      </c>
      <c r="B43" s="79" t="s">
        <v>923</v>
      </c>
      <c r="C43" s="80">
        <v>8.7100000000000009</v>
      </c>
      <c r="D43" s="78" t="s">
        <v>897</v>
      </c>
      <c r="E43" s="81">
        <v>6.19</v>
      </c>
      <c r="F43" s="78" t="s">
        <v>919</v>
      </c>
      <c r="G43" s="78">
        <v>3.21</v>
      </c>
      <c r="H43" s="78" t="s">
        <v>924</v>
      </c>
      <c r="I43" s="81">
        <v>10.66</v>
      </c>
      <c r="J43" s="78" t="s">
        <v>925</v>
      </c>
      <c r="K43" s="81">
        <v>3.23</v>
      </c>
      <c r="L43" s="78" t="s">
        <v>926</v>
      </c>
      <c r="M43" s="81">
        <v>9.06</v>
      </c>
      <c r="N43" s="78" t="s">
        <v>921</v>
      </c>
      <c r="O43" s="81">
        <v>2.4300000000000002</v>
      </c>
      <c r="P43" s="78" t="s">
        <v>922</v>
      </c>
      <c r="Q43" s="81">
        <v>1.56</v>
      </c>
      <c r="R43" s="78" t="s">
        <v>927</v>
      </c>
      <c r="S43" s="81">
        <v>0.5</v>
      </c>
      <c r="T43" s="78" t="s">
        <v>862</v>
      </c>
      <c r="U43" s="81">
        <v>5.23</v>
      </c>
      <c r="V43" s="78" t="s">
        <v>928</v>
      </c>
      <c r="W43" s="89">
        <v>5.65</v>
      </c>
      <c r="X43" s="78" t="s">
        <v>929</v>
      </c>
      <c r="Y43" s="89">
        <v>2.99</v>
      </c>
    </row>
    <row r="44" spans="1:25" x14ac:dyDescent="0.15">
      <c r="A44" s="90">
        <v>0.67708333333333337</v>
      </c>
      <c r="B44" s="79" t="s">
        <v>930</v>
      </c>
      <c r="C44" s="80">
        <v>8.9499999999999993</v>
      </c>
      <c r="D44" s="78" t="s">
        <v>931</v>
      </c>
      <c r="E44" s="81">
        <v>6.37</v>
      </c>
      <c r="F44" s="78" t="s">
        <v>919</v>
      </c>
      <c r="G44" s="78">
        <v>3.43</v>
      </c>
      <c r="H44" s="78" t="s">
        <v>924</v>
      </c>
      <c r="I44" s="81">
        <v>9.59</v>
      </c>
      <c r="J44" s="78" t="s">
        <v>925</v>
      </c>
      <c r="K44" s="81">
        <v>3.85</v>
      </c>
      <c r="L44" s="78" t="s">
        <v>932</v>
      </c>
      <c r="M44" s="81">
        <v>7.7</v>
      </c>
      <c r="N44" s="78" t="s">
        <v>921</v>
      </c>
      <c r="O44" s="81">
        <v>2.67</v>
      </c>
      <c r="P44" s="78" t="s">
        <v>922</v>
      </c>
      <c r="Q44" s="81">
        <v>1.1399999999999999</v>
      </c>
      <c r="R44" s="78" t="s">
        <v>933</v>
      </c>
      <c r="S44" s="81">
        <v>0.56999999999999995</v>
      </c>
      <c r="T44" s="78" t="s">
        <v>934</v>
      </c>
      <c r="U44" s="81">
        <v>4.6900000000000004</v>
      </c>
      <c r="V44" s="78" t="s">
        <v>935</v>
      </c>
      <c r="W44" s="89">
        <v>5.66</v>
      </c>
      <c r="X44" s="78" t="s">
        <v>929</v>
      </c>
      <c r="Y44" s="89">
        <v>2.4700000000000002</v>
      </c>
    </row>
    <row r="45" spans="1:25" x14ac:dyDescent="0.15">
      <c r="A45" s="90">
        <v>0.6875</v>
      </c>
      <c r="B45" s="79" t="s">
        <v>930</v>
      </c>
      <c r="C45" s="80">
        <v>9.1999999999999993</v>
      </c>
      <c r="D45" s="78" t="s">
        <v>931</v>
      </c>
      <c r="E45" s="81">
        <v>6.93</v>
      </c>
      <c r="F45" s="78" t="s">
        <v>919</v>
      </c>
      <c r="G45" s="78">
        <v>3.59</v>
      </c>
      <c r="H45" s="78" t="s">
        <v>924</v>
      </c>
      <c r="I45" s="81">
        <v>9.4700000000000006</v>
      </c>
      <c r="J45" s="78" t="s">
        <v>925</v>
      </c>
      <c r="K45" s="81">
        <v>3.5</v>
      </c>
      <c r="L45" s="78" t="s">
        <v>932</v>
      </c>
      <c r="M45" s="81">
        <v>8.0500000000000007</v>
      </c>
      <c r="N45" s="78" t="s">
        <v>936</v>
      </c>
      <c r="O45" s="81">
        <v>2.48</v>
      </c>
      <c r="P45" s="78" t="s">
        <v>922</v>
      </c>
      <c r="Q45" s="81">
        <v>1.64</v>
      </c>
      <c r="R45" s="78" t="s">
        <v>933</v>
      </c>
      <c r="S45" s="81">
        <v>0.91</v>
      </c>
      <c r="T45" s="78" t="s">
        <v>934</v>
      </c>
      <c r="U45" s="81">
        <v>4.79</v>
      </c>
      <c r="V45" s="78" t="s">
        <v>935</v>
      </c>
      <c r="W45" s="89">
        <v>6.12</v>
      </c>
      <c r="X45" s="78" t="s">
        <v>929</v>
      </c>
      <c r="Y45" s="89">
        <v>2.58</v>
      </c>
    </row>
    <row r="46" spans="1:25" x14ac:dyDescent="0.15">
      <c r="A46" s="90">
        <v>0.69791666666666663</v>
      </c>
      <c r="B46" s="79" t="s">
        <v>930</v>
      </c>
      <c r="C46" s="80">
        <v>8.51</v>
      </c>
      <c r="D46" s="78" t="s">
        <v>931</v>
      </c>
      <c r="E46" s="81">
        <v>6.69</v>
      </c>
      <c r="F46" s="78" t="s">
        <v>937</v>
      </c>
      <c r="G46" s="78">
        <v>3.18</v>
      </c>
      <c r="H46" s="78" t="s">
        <v>924</v>
      </c>
      <c r="I46" s="81">
        <v>8.5299999999999994</v>
      </c>
      <c r="J46" s="78" t="s">
        <v>938</v>
      </c>
      <c r="K46" s="81">
        <v>2.83</v>
      </c>
      <c r="L46" s="78" t="s">
        <v>932</v>
      </c>
      <c r="M46" s="81">
        <v>9.4700000000000006</v>
      </c>
      <c r="N46" s="78" t="s">
        <v>936</v>
      </c>
      <c r="O46" s="81">
        <v>2.52</v>
      </c>
      <c r="P46" s="78" t="s">
        <v>939</v>
      </c>
      <c r="Q46" s="81">
        <v>1.62</v>
      </c>
      <c r="R46" s="78" t="s">
        <v>933</v>
      </c>
      <c r="S46" s="81">
        <v>1.04</v>
      </c>
      <c r="T46" s="78" t="s">
        <v>934</v>
      </c>
      <c r="U46" s="81">
        <v>5.25</v>
      </c>
      <c r="V46" s="78" t="s">
        <v>940</v>
      </c>
      <c r="W46" s="89">
        <v>6.47</v>
      </c>
      <c r="X46" s="78" t="s">
        <v>941</v>
      </c>
      <c r="Y46" s="89">
        <v>3.1</v>
      </c>
    </row>
    <row r="47" spans="1:25" x14ac:dyDescent="0.15">
      <c r="A47" s="90">
        <v>0.70833333333333337</v>
      </c>
      <c r="B47" s="79" t="s">
        <v>942</v>
      </c>
      <c r="C47" s="80">
        <v>8.68</v>
      </c>
      <c r="D47" s="78" t="s">
        <v>931</v>
      </c>
      <c r="E47" s="81">
        <v>5.35</v>
      </c>
      <c r="F47" s="78" t="s">
        <v>937</v>
      </c>
      <c r="G47" s="78">
        <v>3.35</v>
      </c>
      <c r="H47" s="78" t="s">
        <v>943</v>
      </c>
      <c r="I47" s="81">
        <v>9.81</v>
      </c>
      <c r="J47" s="78" t="s">
        <v>944</v>
      </c>
      <c r="K47" s="81">
        <v>5.45</v>
      </c>
      <c r="L47" s="78" t="s">
        <v>945</v>
      </c>
      <c r="M47" s="81">
        <v>9.9499999999999993</v>
      </c>
      <c r="N47" s="78" t="s">
        <v>936</v>
      </c>
      <c r="O47" s="81">
        <v>2.2200000000000002</v>
      </c>
      <c r="P47" s="78" t="s">
        <v>939</v>
      </c>
      <c r="Q47" s="81">
        <v>1.29</v>
      </c>
      <c r="R47" s="78" t="s">
        <v>933</v>
      </c>
      <c r="S47" s="81">
        <v>1.04</v>
      </c>
      <c r="T47" s="78" t="s">
        <v>934</v>
      </c>
      <c r="U47" s="81">
        <v>5.81</v>
      </c>
      <c r="V47" s="78" t="s">
        <v>940</v>
      </c>
      <c r="W47" s="89">
        <v>5.92</v>
      </c>
      <c r="X47" s="78" t="s">
        <v>941</v>
      </c>
      <c r="Y47" s="89">
        <v>2.52</v>
      </c>
    </row>
    <row r="48" spans="1:25" x14ac:dyDescent="0.15">
      <c r="A48" s="90">
        <v>0.71875</v>
      </c>
      <c r="B48" s="79" t="s">
        <v>946</v>
      </c>
      <c r="C48" s="80">
        <v>8.83</v>
      </c>
      <c r="D48" s="78" t="s">
        <v>931</v>
      </c>
      <c r="E48" s="81">
        <v>5.33</v>
      </c>
      <c r="F48" s="78" t="s">
        <v>937</v>
      </c>
      <c r="G48" s="78">
        <v>3.08</v>
      </c>
      <c r="H48" s="78" t="s">
        <v>943</v>
      </c>
      <c r="I48" s="81">
        <v>8.01</v>
      </c>
      <c r="J48" s="78" t="s">
        <v>944</v>
      </c>
      <c r="K48" s="81">
        <v>7.18</v>
      </c>
      <c r="L48" s="78" t="s">
        <v>945</v>
      </c>
      <c r="M48" s="81">
        <v>9.02</v>
      </c>
      <c r="N48" s="78" t="s">
        <v>936</v>
      </c>
      <c r="O48" s="81">
        <v>2.39</v>
      </c>
      <c r="P48" s="78" t="s">
        <v>947</v>
      </c>
      <c r="Q48" s="81">
        <v>1.24</v>
      </c>
      <c r="R48" s="78" t="s">
        <v>933</v>
      </c>
      <c r="S48" s="81">
        <v>0.78</v>
      </c>
      <c r="T48" s="78" t="s">
        <v>948</v>
      </c>
      <c r="U48" s="81">
        <v>5.41</v>
      </c>
      <c r="V48" s="78" t="s">
        <v>949</v>
      </c>
      <c r="W48" s="89">
        <v>5.87</v>
      </c>
      <c r="X48" s="78" t="s">
        <v>941</v>
      </c>
      <c r="Y48" s="89">
        <v>2.69</v>
      </c>
    </row>
    <row r="49" spans="1:25" x14ac:dyDescent="0.15">
      <c r="A49" s="90">
        <v>0.72916666666666663</v>
      </c>
      <c r="B49" s="79" t="s">
        <v>946</v>
      </c>
      <c r="C49" s="80">
        <v>10.58</v>
      </c>
      <c r="D49" s="78" t="s">
        <v>931</v>
      </c>
      <c r="E49" s="81">
        <v>6.34</v>
      </c>
      <c r="F49" s="78" t="s">
        <v>937</v>
      </c>
      <c r="G49" s="78">
        <v>2.8</v>
      </c>
      <c r="H49" s="78" t="s">
        <v>943</v>
      </c>
      <c r="I49" s="81">
        <v>10.23</v>
      </c>
      <c r="J49" s="78" t="s">
        <v>950</v>
      </c>
      <c r="K49" s="81">
        <v>4.8</v>
      </c>
      <c r="L49" s="78" t="s">
        <v>945</v>
      </c>
      <c r="M49" s="81">
        <v>9.69</v>
      </c>
      <c r="N49" s="78" t="s">
        <v>951</v>
      </c>
      <c r="O49" s="81">
        <v>1.69</v>
      </c>
      <c r="P49" s="78" t="s">
        <v>952</v>
      </c>
      <c r="Q49" s="81">
        <v>1.8</v>
      </c>
      <c r="R49" s="78" t="s">
        <v>933</v>
      </c>
      <c r="S49" s="81">
        <v>0.99</v>
      </c>
      <c r="T49" s="78" t="s">
        <v>948</v>
      </c>
      <c r="U49" s="81">
        <v>3.13</v>
      </c>
      <c r="V49" s="78" t="s">
        <v>949</v>
      </c>
      <c r="W49" s="89">
        <v>6.58</v>
      </c>
      <c r="X49" s="78" t="s">
        <v>953</v>
      </c>
      <c r="Y49" s="89">
        <v>3.01</v>
      </c>
    </row>
    <row r="50" spans="1:25" x14ac:dyDescent="0.15">
      <c r="A50" s="90">
        <v>0.73958333333333337</v>
      </c>
      <c r="B50" s="79" t="s">
        <v>954</v>
      </c>
      <c r="C50" s="80">
        <v>10.87</v>
      </c>
      <c r="D50" s="78" t="s">
        <v>955</v>
      </c>
      <c r="E50" s="81">
        <v>6.08</v>
      </c>
      <c r="F50" s="78" t="s">
        <v>956</v>
      </c>
      <c r="G50" s="78">
        <v>2.91</v>
      </c>
      <c r="H50" s="78" t="s">
        <v>943</v>
      </c>
      <c r="I50" s="81">
        <v>8.14</v>
      </c>
      <c r="J50" s="78" t="s">
        <v>950</v>
      </c>
      <c r="K50" s="81">
        <v>5.74</v>
      </c>
      <c r="L50" s="78" t="s">
        <v>957</v>
      </c>
      <c r="M50" s="81">
        <v>9.8000000000000007</v>
      </c>
      <c r="N50" s="78" t="s">
        <v>958</v>
      </c>
      <c r="O50" s="81">
        <v>1.7</v>
      </c>
      <c r="P50" s="78" t="s">
        <v>959</v>
      </c>
      <c r="Q50" s="81">
        <v>1.84</v>
      </c>
      <c r="R50" s="78" t="s">
        <v>933</v>
      </c>
      <c r="S50" s="81">
        <v>1.42</v>
      </c>
      <c r="T50" s="78" t="s">
        <v>948</v>
      </c>
      <c r="U50" s="81">
        <v>3.95</v>
      </c>
      <c r="V50" s="78" t="s">
        <v>960</v>
      </c>
      <c r="W50" s="89">
        <v>6.4</v>
      </c>
      <c r="X50" s="78" t="s">
        <v>953</v>
      </c>
      <c r="Y50" s="89">
        <v>2.83</v>
      </c>
    </row>
    <row r="51" spans="1:25" x14ac:dyDescent="0.15">
      <c r="A51" s="90">
        <v>0.75</v>
      </c>
      <c r="B51" s="79" t="s">
        <v>954</v>
      </c>
      <c r="C51" s="80">
        <v>10.37</v>
      </c>
      <c r="D51" s="78" t="s">
        <v>955</v>
      </c>
      <c r="E51" s="81">
        <v>3.87</v>
      </c>
      <c r="F51" s="78" t="s">
        <v>956</v>
      </c>
      <c r="G51" s="78">
        <v>2.82</v>
      </c>
      <c r="H51" s="78" t="s">
        <v>961</v>
      </c>
      <c r="I51" s="81">
        <v>11.72</v>
      </c>
      <c r="J51" s="78" t="s">
        <v>950</v>
      </c>
      <c r="K51" s="81">
        <v>8.3699999999999992</v>
      </c>
      <c r="L51" s="78" t="s">
        <v>957</v>
      </c>
      <c r="M51" s="81">
        <v>11.53</v>
      </c>
      <c r="N51" s="78" t="s">
        <v>962</v>
      </c>
      <c r="O51" s="81">
        <v>1.18</v>
      </c>
      <c r="P51" s="78" t="s">
        <v>959</v>
      </c>
      <c r="Q51" s="81">
        <v>1.42</v>
      </c>
      <c r="R51" s="78" t="s">
        <v>963</v>
      </c>
      <c r="S51" s="81">
        <v>0.42</v>
      </c>
      <c r="T51" s="78" t="s">
        <v>948</v>
      </c>
      <c r="U51" s="81">
        <v>4.0999999999999996</v>
      </c>
      <c r="V51" s="78" t="s">
        <v>960</v>
      </c>
      <c r="W51" s="89">
        <v>3.41</v>
      </c>
      <c r="X51" s="78" t="s">
        <v>953</v>
      </c>
      <c r="Y51" s="89">
        <v>3.04</v>
      </c>
    </row>
    <row r="52" spans="1:25" x14ac:dyDescent="0.15">
      <c r="A52" s="90">
        <v>0.76041666666666663</v>
      </c>
      <c r="B52" s="79" t="s">
        <v>964</v>
      </c>
      <c r="C52" s="80">
        <v>9.83</v>
      </c>
      <c r="D52" s="78" t="s">
        <v>955</v>
      </c>
      <c r="E52" s="81">
        <v>4.75</v>
      </c>
      <c r="F52" s="78" t="s">
        <v>956</v>
      </c>
      <c r="G52" s="78">
        <v>3.29</v>
      </c>
      <c r="H52" s="78" t="s">
        <v>961</v>
      </c>
      <c r="I52" s="81">
        <v>11.9</v>
      </c>
      <c r="J52" s="78" t="s">
        <v>965</v>
      </c>
      <c r="K52" s="81">
        <v>6.9</v>
      </c>
      <c r="L52" s="78" t="s">
        <v>957</v>
      </c>
      <c r="M52" s="81">
        <v>12.83</v>
      </c>
      <c r="N52" s="78" t="s">
        <v>962</v>
      </c>
      <c r="O52" s="81">
        <v>0.92</v>
      </c>
      <c r="P52" s="78" t="s">
        <v>966</v>
      </c>
      <c r="Q52" s="81">
        <v>1.56</v>
      </c>
      <c r="R52" s="78" t="s">
        <v>963</v>
      </c>
      <c r="S52" s="81">
        <v>0.28000000000000003</v>
      </c>
      <c r="T52" s="78" t="s">
        <v>948</v>
      </c>
      <c r="U52" s="81">
        <v>4.79</v>
      </c>
      <c r="V52" s="78" t="s">
        <v>967</v>
      </c>
      <c r="W52" s="89">
        <v>2.73</v>
      </c>
      <c r="X52" s="78" t="s">
        <v>953</v>
      </c>
      <c r="Y52" s="89">
        <v>2.77</v>
      </c>
    </row>
    <row r="53" spans="1:25" x14ac:dyDescent="0.15">
      <c r="A53" s="90">
        <v>0.77083333333333337</v>
      </c>
      <c r="B53" s="79" t="s">
        <v>964</v>
      </c>
      <c r="C53" s="80">
        <v>9.6999999999999993</v>
      </c>
      <c r="D53" s="78" t="s">
        <v>968</v>
      </c>
      <c r="E53" s="81">
        <v>4.33</v>
      </c>
      <c r="F53" s="78" t="s">
        <v>956</v>
      </c>
      <c r="G53" s="78">
        <v>2.72</v>
      </c>
      <c r="H53" s="78" t="s">
        <v>961</v>
      </c>
      <c r="I53" s="81">
        <v>12.93</v>
      </c>
      <c r="J53" s="78" t="s">
        <v>965</v>
      </c>
      <c r="K53" s="81">
        <v>7.01</v>
      </c>
      <c r="L53" s="78" t="s">
        <v>957</v>
      </c>
      <c r="M53" s="81">
        <v>10.61</v>
      </c>
      <c r="N53" s="78" t="s">
        <v>962</v>
      </c>
      <c r="O53" s="81">
        <v>0.82</v>
      </c>
      <c r="P53" s="78" t="s">
        <v>966</v>
      </c>
      <c r="Q53" s="81">
        <v>2.25</v>
      </c>
      <c r="R53" s="78" t="s">
        <v>963</v>
      </c>
      <c r="S53" s="81">
        <v>0.28999999999999998</v>
      </c>
      <c r="T53" s="78" t="s">
        <v>969</v>
      </c>
      <c r="U53" s="81">
        <v>4.8600000000000003</v>
      </c>
      <c r="V53" s="78" t="s">
        <v>967</v>
      </c>
      <c r="W53" s="89">
        <v>2.5099999999999998</v>
      </c>
      <c r="X53" s="78" t="s">
        <v>970</v>
      </c>
      <c r="Y53" s="89">
        <v>4.1500000000000004</v>
      </c>
    </row>
    <row r="54" spans="1:25" x14ac:dyDescent="0.15">
      <c r="A54" s="90">
        <v>0.78125</v>
      </c>
      <c r="B54" s="79" t="s">
        <v>971</v>
      </c>
      <c r="C54" s="80">
        <v>9.77</v>
      </c>
      <c r="D54" s="78" t="s">
        <v>968</v>
      </c>
      <c r="E54" s="81">
        <v>4.17</v>
      </c>
      <c r="F54" s="78" t="s">
        <v>956</v>
      </c>
      <c r="G54" s="78">
        <v>3.31</v>
      </c>
      <c r="H54" s="78" t="s">
        <v>972</v>
      </c>
      <c r="I54" s="81">
        <v>8.27</v>
      </c>
      <c r="J54" s="78" t="s">
        <v>965</v>
      </c>
      <c r="K54" s="81">
        <v>7.6</v>
      </c>
      <c r="L54" s="78" t="s">
        <v>973</v>
      </c>
      <c r="M54" s="81">
        <v>10.08</v>
      </c>
      <c r="N54" s="78" t="s">
        <v>962</v>
      </c>
      <c r="O54" s="81">
        <v>0.76</v>
      </c>
      <c r="P54" s="78" t="s">
        <v>966</v>
      </c>
      <c r="Q54" s="81">
        <v>3.16</v>
      </c>
      <c r="R54" s="78" t="s">
        <v>907</v>
      </c>
      <c r="S54" s="81">
        <v>0.41</v>
      </c>
      <c r="T54" s="78" t="s">
        <v>969</v>
      </c>
      <c r="U54" s="81">
        <v>5.32</v>
      </c>
      <c r="V54" s="78" t="s">
        <v>967</v>
      </c>
      <c r="W54" s="89">
        <v>2.58</v>
      </c>
      <c r="X54" s="78" t="s">
        <v>970</v>
      </c>
      <c r="Y54" s="89">
        <v>4.5</v>
      </c>
    </row>
    <row r="55" spans="1:25" x14ac:dyDescent="0.15">
      <c r="A55" s="90">
        <v>0.79166666666666663</v>
      </c>
      <c r="B55" s="79" t="s">
        <v>971</v>
      </c>
      <c r="C55" s="80">
        <v>9.73</v>
      </c>
      <c r="D55" s="78" t="s">
        <v>974</v>
      </c>
      <c r="E55" s="81">
        <v>5.81</v>
      </c>
      <c r="F55" s="78" t="s">
        <v>975</v>
      </c>
      <c r="G55" s="78">
        <v>5.5</v>
      </c>
      <c r="H55" s="78" t="s">
        <v>972</v>
      </c>
      <c r="I55" s="81">
        <v>9.02</v>
      </c>
      <c r="J55" s="78" t="s">
        <v>965</v>
      </c>
      <c r="K55" s="81">
        <v>9.75</v>
      </c>
      <c r="L55" s="78" t="s">
        <v>976</v>
      </c>
      <c r="M55" s="81">
        <v>10.49</v>
      </c>
      <c r="N55" s="78" t="s">
        <v>977</v>
      </c>
      <c r="O55" s="81">
        <v>1.32</v>
      </c>
      <c r="P55" s="78" t="s">
        <v>966</v>
      </c>
      <c r="Q55" s="81">
        <v>2.86</v>
      </c>
      <c r="R55" s="78" t="s">
        <v>978</v>
      </c>
      <c r="S55" s="81">
        <v>0.33</v>
      </c>
      <c r="T55" s="78" t="s">
        <v>969</v>
      </c>
      <c r="U55" s="81">
        <v>5.14</v>
      </c>
      <c r="V55" s="78" t="s">
        <v>967</v>
      </c>
      <c r="W55" s="89">
        <v>2.67</v>
      </c>
      <c r="X55" s="78" t="s">
        <v>979</v>
      </c>
      <c r="Y55" s="89">
        <v>3.13</v>
      </c>
    </row>
    <row r="56" spans="1:25" x14ac:dyDescent="0.15">
      <c r="A56" s="90">
        <v>0.80208333333333337</v>
      </c>
      <c r="B56" s="79" t="s">
        <v>980</v>
      </c>
      <c r="C56" s="80">
        <v>10.82</v>
      </c>
      <c r="D56" s="78" t="s">
        <v>981</v>
      </c>
      <c r="E56" s="81">
        <v>6.48</v>
      </c>
      <c r="F56" s="78" t="s">
        <v>982</v>
      </c>
      <c r="G56" s="78">
        <v>3.5</v>
      </c>
      <c r="H56" s="78" t="s">
        <v>972</v>
      </c>
      <c r="I56" s="81">
        <v>10.11</v>
      </c>
      <c r="J56" s="78" t="s">
        <v>965</v>
      </c>
      <c r="K56" s="81">
        <v>7.53</v>
      </c>
      <c r="L56" s="78" t="s">
        <v>976</v>
      </c>
      <c r="M56" s="81">
        <v>10.02</v>
      </c>
      <c r="N56" s="78" t="s">
        <v>977</v>
      </c>
      <c r="O56" s="81">
        <v>2.63</v>
      </c>
      <c r="P56" s="78" t="s">
        <v>983</v>
      </c>
      <c r="Q56" s="81">
        <v>2.44</v>
      </c>
      <c r="R56" s="78" t="s">
        <v>984</v>
      </c>
      <c r="S56" s="81">
        <v>0.28999999999999998</v>
      </c>
      <c r="T56" s="78" t="s">
        <v>985</v>
      </c>
      <c r="U56" s="81">
        <v>5.71</v>
      </c>
      <c r="V56" s="78" t="s">
        <v>986</v>
      </c>
      <c r="W56" s="89">
        <v>3.06</v>
      </c>
      <c r="X56" s="78" t="s">
        <v>979</v>
      </c>
      <c r="Y56" s="89">
        <v>3.96</v>
      </c>
    </row>
    <row r="57" spans="1:25" x14ac:dyDescent="0.15">
      <c r="A57" s="90">
        <v>0.8125</v>
      </c>
      <c r="B57" s="79" t="s">
        <v>987</v>
      </c>
      <c r="C57" s="80">
        <v>6.43</v>
      </c>
      <c r="D57" s="78" t="s">
        <v>981</v>
      </c>
      <c r="E57" s="81">
        <v>6.48</v>
      </c>
      <c r="F57" s="78" t="s">
        <v>988</v>
      </c>
      <c r="G57" s="78">
        <v>6.3</v>
      </c>
      <c r="H57" s="78" t="s">
        <v>972</v>
      </c>
      <c r="I57" s="81">
        <v>10.9</v>
      </c>
      <c r="J57" s="78" t="s">
        <v>989</v>
      </c>
      <c r="K57" s="81">
        <v>9.73</v>
      </c>
      <c r="L57" s="78" t="s">
        <v>990</v>
      </c>
      <c r="M57" s="81">
        <v>9.3800000000000008</v>
      </c>
      <c r="N57" s="78" t="s">
        <v>977</v>
      </c>
      <c r="O57" s="81">
        <v>2.4300000000000002</v>
      </c>
      <c r="P57" s="78" t="s">
        <v>991</v>
      </c>
      <c r="Q57" s="81">
        <v>1.94</v>
      </c>
      <c r="R57" s="78" t="s">
        <v>992</v>
      </c>
      <c r="S57" s="81">
        <v>0.51</v>
      </c>
      <c r="T57" s="78" t="s">
        <v>985</v>
      </c>
      <c r="U57" s="81">
        <v>3.88</v>
      </c>
      <c r="V57" s="78" t="s">
        <v>986</v>
      </c>
      <c r="W57" s="89">
        <v>3.49</v>
      </c>
      <c r="X57" s="78" t="s">
        <v>993</v>
      </c>
      <c r="Y57" s="89">
        <v>4.57</v>
      </c>
    </row>
    <row r="58" spans="1:25" x14ac:dyDescent="0.15">
      <c r="A58" s="90">
        <v>0.82291666666666663</v>
      </c>
      <c r="B58" s="79" t="s">
        <v>987</v>
      </c>
      <c r="C58" s="80">
        <v>7.17</v>
      </c>
      <c r="D58" s="78" t="s">
        <v>994</v>
      </c>
      <c r="E58" s="81">
        <v>7.03</v>
      </c>
      <c r="F58" s="78" t="s">
        <v>995</v>
      </c>
      <c r="G58" s="78">
        <v>4.5999999999999996</v>
      </c>
      <c r="H58" s="78" t="s">
        <v>996</v>
      </c>
      <c r="I58" s="81">
        <v>15.06</v>
      </c>
      <c r="J58" s="78" t="s">
        <v>997</v>
      </c>
      <c r="K58" s="81">
        <v>7.58</v>
      </c>
      <c r="L58" s="78" t="s">
        <v>990</v>
      </c>
      <c r="M58" s="81">
        <v>8.64</v>
      </c>
      <c r="N58" s="78" t="s">
        <v>977</v>
      </c>
      <c r="O58" s="81">
        <v>2.68</v>
      </c>
      <c r="P58" s="78" t="s">
        <v>998</v>
      </c>
      <c r="Q58" s="81">
        <v>1.36</v>
      </c>
      <c r="R58" s="78" t="s">
        <v>992</v>
      </c>
      <c r="S58" s="81">
        <v>0.51</v>
      </c>
      <c r="T58" s="78" t="s">
        <v>985</v>
      </c>
      <c r="U58" s="81">
        <v>3.7</v>
      </c>
      <c r="V58" s="78" t="s">
        <v>986</v>
      </c>
      <c r="W58" s="89">
        <v>3.63</v>
      </c>
      <c r="X58" s="78" t="s">
        <v>993</v>
      </c>
      <c r="Y58" s="89">
        <v>4.95</v>
      </c>
    </row>
    <row r="59" spans="1:25" x14ac:dyDescent="0.15">
      <c r="A59" s="90">
        <v>0.83333333333333337</v>
      </c>
      <c r="B59" s="79" t="s">
        <v>999</v>
      </c>
      <c r="C59" s="80">
        <v>10.6</v>
      </c>
      <c r="D59" s="78" t="s">
        <v>994</v>
      </c>
      <c r="E59" s="81">
        <v>4.96</v>
      </c>
      <c r="F59" s="78" t="s">
        <v>995</v>
      </c>
      <c r="G59" s="78">
        <v>3.28</v>
      </c>
      <c r="H59" s="78" t="s">
        <v>996</v>
      </c>
      <c r="I59" s="81">
        <v>16.52</v>
      </c>
      <c r="J59" s="78" t="s">
        <v>1000</v>
      </c>
      <c r="K59" s="81">
        <v>10.69</v>
      </c>
      <c r="L59" s="78" t="s">
        <v>990</v>
      </c>
      <c r="M59" s="81">
        <v>8.24</v>
      </c>
      <c r="N59" s="78" t="s">
        <v>1001</v>
      </c>
      <c r="O59" s="81">
        <v>2.21</v>
      </c>
      <c r="P59" s="78" t="s">
        <v>998</v>
      </c>
      <c r="Q59" s="81">
        <v>1.1399999999999999</v>
      </c>
      <c r="R59" s="78" t="s">
        <v>992</v>
      </c>
      <c r="S59" s="81">
        <v>0.5</v>
      </c>
      <c r="T59" s="78" t="s">
        <v>985</v>
      </c>
      <c r="U59" s="81">
        <v>3.4</v>
      </c>
      <c r="V59" s="78" t="s">
        <v>986</v>
      </c>
      <c r="W59" s="89">
        <v>3.56</v>
      </c>
      <c r="X59" s="78" t="s">
        <v>993</v>
      </c>
      <c r="Y59" s="89">
        <v>5.18</v>
      </c>
    </row>
    <row r="60" spans="1:25" x14ac:dyDescent="0.15">
      <c r="A60" s="90">
        <v>0.84375</v>
      </c>
      <c r="B60" s="79" t="s">
        <v>999</v>
      </c>
      <c r="C60" s="80">
        <v>10.08</v>
      </c>
      <c r="D60" s="78" t="s">
        <v>994</v>
      </c>
      <c r="E60" s="81">
        <v>4.68</v>
      </c>
      <c r="F60" s="78" t="s">
        <v>995</v>
      </c>
      <c r="G60" s="78">
        <v>3.56</v>
      </c>
      <c r="H60" s="78" t="s">
        <v>996</v>
      </c>
      <c r="I60" s="81">
        <v>15.99</v>
      </c>
      <c r="J60" s="78" t="s">
        <v>1000</v>
      </c>
      <c r="K60" s="81">
        <v>13.21</v>
      </c>
      <c r="L60" s="78" t="s">
        <v>990</v>
      </c>
      <c r="M60" s="81">
        <v>8.4</v>
      </c>
      <c r="N60" s="78" t="s">
        <v>1001</v>
      </c>
      <c r="O60" s="81">
        <v>2.19</v>
      </c>
      <c r="P60" s="78" t="s">
        <v>998</v>
      </c>
      <c r="Q60" s="81">
        <v>0.83</v>
      </c>
      <c r="R60" s="78" t="s">
        <v>1002</v>
      </c>
      <c r="S60" s="81">
        <v>0.49</v>
      </c>
      <c r="T60" s="78" t="s">
        <v>985</v>
      </c>
      <c r="U60" s="81">
        <v>3.18</v>
      </c>
      <c r="V60" s="78" t="s">
        <v>1003</v>
      </c>
      <c r="W60" s="89">
        <v>3.99</v>
      </c>
      <c r="X60" s="78" t="s">
        <v>1004</v>
      </c>
      <c r="Y60" s="89">
        <v>5.65</v>
      </c>
    </row>
    <row r="61" spans="1:25" x14ac:dyDescent="0.15">
      <c r="A61" s="90">
        <v>0.85416666666666663</v>
      </c>
      <c r="B61" s="79" t="s">
        <v>1005</v>
      </c>
      <c r="C61" s="80">
        <v>10.81</v>
      </c>
      <c r="D61" s="78" t="s">
        <v>994</v>
      </c>
      <c r="E61" s="81">
        <v>4.8600000000000003</v>
      </c>
      <c r="F61" s="78" t="s">
        <v>995</v>
      </c>
      <c r="G61" s="78">
        <v>4.28</v>
      </c>
      <c r="H61" s="78" t="s">
        <v>996</v>
      </c>
      <c r="I61" s="81">
        <v>14.01</v>
      </c>
      <c r="J61" s="78" t="s">
        <v>1000</v>
      </c>
      <c r="K61" s="81">
        <v>9.98</v>
      </c>
      <c r="L61" s="78" t="s">
        <v>1006</v>
      </c>
      <c r="M61" s="81">
        <v>10.210000000000001</v>
      </c>
      <c r="N61" s="78" t="s">
        <v>1001</v>
      </c>
      <c r="O61" s="81">
        <v>2.14</v>
      </c>
      <c r="P61" s="78" t="s">
        <v>998</v>
      </c>
      <c r="Q61" s="81">
        <v>1.1299999999999999</v>
      </c>
      <c r="R61" s="78" t="s">
        <v>1007</v>
      </c>
      <c r="S61" s="81">
        <v>0.19</v>
      </c>
      <c r="T61" s="78" t="s">
        <v>1008</v>
      </c>
      <c r="U61" s="81">
        <v>3.13</v>
      </c>
      <c r="V61" s="78" t="s">
        <v>1003</v>
      </c>
      <c r="W61" s="89">
        <v>3.95</v>
      </c>
      <c r="X61" s="78" t="s">
        <v>1004</v>
      </c>
      <c r="Y61" s="89">
        <v>5.13</v>
      </c>
    </row>
    <row r="62" spans="1:25" x14ac:dyDescent="0.15">
      <c r="A62" s="90">
        <v>0.86458333333333337</v>
      </c>
      <c r="B62" s="79" t="s">
        <v>1005</v>
      </c>
      <c r="C62" s="80">
        <v>11.53</v>
      </c>
      <c r="D62" s="78" t="s">
        <v>1009</v>
      </c>
      <c r="E62" s="81">
        <v>4.6399999999999997</v>
      </c>
      <c r="F62" s="78" t="s">
        <v>995</v>
      </c>
      <c r="G62" s="78">
        <v>4.12</v>
      </c>
      <c r="H62" s="78" t="s">
        <v>996</v>
      </c>
      <c r="I62" s="81">
        <v>14.2</v>
      </c>
      <c r="J62" s="78" t="s">
        <v>1000</v>
      </c>
      <c r="K62" s="81">
        <v>11.27</v>
      </c>
      <c r="L62" s="78" t="s">
        <v>1006</v>
      </c>
      <c r="M62" s="81">
        <v>9.19</v>
      </c>
      <c r="N62" s="78" t="s">
        <v>1010</v>
      </c>
      <c r="O62" s="81">
        <v>1.95</v>
      </c>
      <c r="P62" s="78" t="s">
        <v>1011</v>
      </c>
      <c r="Q62" s="81">
        <v>1.27</v>
      </c>
      <c r="R62" s="78" t="s">
        <v>1007</v>
      </c>
      <c r="S62" s="81">
        <v>0.26</v>
      </c>
      <c r="T62" s="78" t="s">
        <v>1008</v>
      </c>
      <c r="U62" s="81">
        <v>3.25</v>
      </c>
      <c r="V62" s="78" t="s">
        <v>1003</v>
      </c>
      <c r="W62" s="89">
        <v>4.16</v>
      </c>
      <c r="X62" s="78" t="s">
        <v>1004</v>
      </c>
      <c r="Y62" s="89">
        <v>5.85</v>
      </c>
    </row>
    <row r="63" spans="1:25" x14ac:dyDescent="0.15">
      <c r="A63" s="90">
        <v>0.875</v>
      </c>
      <c r="B63" s="79" t="s">
        <v>1012</v>
      </c>
      <c r="C63" s="80">
        <v>10.83</v>
      </c>
      <c r="D63" s="78" t="s">
        <v>1009</v>
      </c>
      <c r="E63" s="81">
        <v>6.16</v>
      </c>
      <c r="F63" s="78" t="s">
        <v>995</v>
      </c>
      <c r="G63" s="78">
        <v>3.84</v>
      </c>
      <c r="H63" s="78" t="s">
        <v>1013</v>
      </c>
      <c r="I63" s="81">
        <v>16.98</v>
      </c>
      <c r="J63" s="78" t="s">
        <v>1014</v>
      </c>
      <c r="K63" s="81">
        <v>11.09</v>
      </c>
      <c r="L63" s="78" t="s">
        <v>1006</v>
      </c>
      <c r="M63" s="81">
        <v>8.65</v>
      </c>
      <c r="N63" s="78" t="s">
        <v>1010</v>
      </c>
      <c r="O63" s="81">
        <v>1.85</v>
      </c>
      <c r="P63" s="78" t="s">
        <v>1011</v>
      </c>
      <c r="Q63" s="81">
        <v>0.83</v>
      </c>
      <c r="R63" s="78" t="s">
        <v>1015</v>
      </c>
      <c r="S63" s="81">
        <v>0.28000000000000003</v>
      </c>
      <c r="T63" s="78" t="s">
        <v>1008</v>
      </c>
      <c r="U63" s="81">
        <v>2.82</v>
      </c>
      <c r="V63" s="78" t="s">
        <v>1016</v>
      </c>
      <c r="W63" s="89">
        <v>3.75</v>
      </c>
      <c r="X63" s="78" t="s">
        <v>255</v>
      </c>
      <c r="Y63" s="89">
        <v>5.68</v>
      </c>
    </row>
    <row r="64" spans="1:25" x14ac:dyDescent="0.15">
      <c r="A64" s="90">
        <v>0.88541666666666663</v>
      </c>
      <c r="B64" s="79" t="s">
        <v>1012</v>
      </c>
      <c r="C64" s="80">
        <v>11.27</v>
      </c>
      <c r="D64" s="78" t="s">
        <v>1009</v>
      </c>
      <c r="E64" s="81">
        <v>8.3800000000000008</v>
      </c>
      <c r="F64" s="78" t="s">
        <v>995</v>
      </c>
      <c r="G64" s="78">
        <v>3.04</v>
      </c>
      <c r="H64" s="78" t="s">
        <v>1013</v>
      </c>
      <c r="I64" s="81">
        <v>18.309999999999999</v>
      </c>
      <c r="J64" s="78" t="s">
        <v>1014</v>
      </c>
      <c r="K64" s="81">
        <v>9.4</v>
      </c>
      <c r="L64" s="78" t="s">
        <v>1006</v>
      </c>
      <c r="M64" s="81">
        <v>8.89</v>
      </c>
      <c r="N64" s="78" t="s">
        <v>1010</v>
      </c>
      <c r="O64" s="81">
        <v>2.0299999999999998</v>
      </c>
      <c r="P64" s="78" t="s">
        <v>1011</v>
      </c>
      <c r="Q64" s="81">
        <v>0.91</v>
      </c>
      <c r="R64" s="78" t="s">
        <v>1015</v>
      </c>
      <c r="S64" s="81">
        <v>0.32</v>
      </c>
      <c r="T64" s="78" t="s">
        <v>1017</v>
      </c>
      <c r="U64" s="81">
        <v>3.16</v>
      </c>
      <c r="V64" s="78" t="s">
        <v>1016</v>
      </c>
      <c r="W64" s="89">
        <v>2.61</v>
      </c>
      <c r="X64" s="78" t="s">
        <v>255</v>
      </c>
      <c r="Y64" s="89">
        <v>5.25</v>
      </c>
    </row>
    <row r="65" spans="1:25" x14ac:dyDescent="0.15">
      <c r="A65" s="90">
        <v>0.89583333333333337</v>
      </c>
      <c r="B65" s="79" t="s">
        <v>1012</v>
      </c>
      <c r="C65" s="80">
        <v>12.14</v>
      </c>
      <c r="D65" s="78" t="s">
        <v>1009</v>
      </c>
      <c r="E65" s="81">
        <v>9.0299999999999994</v>
      </c>
      <c r="F65" s="78" t="s">
        <v>995</v>
      </c>
      <c r="G65" s="78">
        <v>3.76</v>
      </c>
      <c r="H65" s="78" t="s">
        <v>1018</v>
      </c>
      <c r="I65" s="81">
        <v>13.98</v>
      </c>
      <c r="J65" s="78" t="s">
        <v>1014</v>
      </c>
      <c r="K65" s="81">
        <v>8.1300000000000008</v>
      </c>
      <c r="L65" s="78" t="s">
        <v>1019</v>
      </c>
      <c r="M65" s="81">
        <v>8.67</v>
      </c>
      <c r="N65" s="78" t="s">
        <v>1010</v>
      </c>
      <c r="O65" s="81">
        <v>1.77</v>
      </c>
      <c r="P65" s="78" t="s">
        <v>1020</v>
      </c>
      <c r="Q65" s="81">
        <v>1.06</v>
      </c>
      <c r="R65" s="78" t="s">
        <v>1021</v>
      </c>
      <c r="S65" s="81">
        <v>0.47</v>
      </c>
      <c r="T65" s="78" t="s">
        <v>1017</v>
      </c>
      <c r="U65" s="81">
        <v>2.34</v>
      </c>
      <c r="V65" s="78" t="s">
        <v>1016</v>
      </c>
      <c r="W65" s="89">
        <v>3.2</v>
      </c>
      <c r="X65" s="78" t="s">
        <v>255</v>
      </c>
      <c r="Y65" s="89">
        <v>5.99</v>
      </c>
    </row>
    <row r="66" spans="1:25" x14ac:dyDescent="0.15">
      <c r="A66" s="90">
        <v>0.90625</v>
      </c>
      <c r="B66" s="79" t="s">
        <v>1012</v>
      </c>
      <c r="C66" s="80">
        <v>13.16</v>
      </c>
      <c r="D66" s="78" t="s">
        <v>1009</v>
      </c>
      <c r="E66" s="81">
        <v>10.3</v>
      </c>
      <c r="F66" s="78" t="s">
        <v>1022</v>
      </c>
      <c r="G66" s="78">
        <v>3.26</v>
      </c>
      <c r="H66" s="78" t="s">
        <v>1018</v>
      </c>
      <c r="I66" s="81">
        <v>11.74</v>
      </c>
      <c r="J66" s="78" t="s">
        <v>1014</v>
      </c>
      <c r="K66" s="81">
        <v>7.98</v>
      </c>
      <c r="L66" s="78" t="s">
        <v>1019</v>
      </c>
      <c r="M66" s="81">
        <v>8.1300000000000008</v>
      </c>
      <c r="N66" s="78" t="s">
        <v>1023</v>
      </c>
      <c r="O66" s="81">
        <v>1.81</v>
      </c>
      <c r="P66" s="78" t="s">
        <v>1024</v>
      </c>
      <c r="Q66" s="81">
        <v>1.53</v>
      </c>
      <c r="R66" s="78" t="s">
        <v>1025</v>
      </c>
      <c r="S66" s="81">
        <v>0.53</v>
      </c>
      <c r="T66" s="78" t="s">
        <v>1017</v>
      </c>
      <c r="U66" s="81">
        <v>1.49</v>
      </c>
      <c r="V66" s="78" t="s">
        <v>1016</v>
      </c>
      <c r="W66" s="89">
        <v>3.55</v>
      </c>
      <c r="X66" s="78" t="s">
        <v>255</v>
      </c>
      <c r="Y66" s="89">
        <v>6.99</v>
      </c>
    </row>
    <row r="67" spans="1:25" x14ac:dyDescent="0.15">
      <c r="A67" s="90">
        <v>0.91666666666666663</v>
      </c>
      <c r="B67" s="79" t="s">
        <v>1026</v>
      </c>
      <c r="C67" s="80">
        <v>12.13</v>
      </c>
      <c r="D67" s="78" t="s">
        <v>1009</v>
      </c>
      <c r="E67" s="81">
        <v>11.56</v>
      </c>
      <c r="F67" s="78" t="s">
        <v>1022</v>
      </c>
      <c r="G67" s="78">
        <v>4.53</v>
      </c>
      <c r="H67" s="78" t="s">
        <v>1018</v>
      </c>
      <c r="I67" s="81">
        <v>12.25</v>
      </c>
      <c r="J67" s="78" t="s">
        <v>1027</v>
      </c>
      <c r="K67" s="81">
        <v>8.64</v>
      </c>
      <c r="L67" s="78" t="s">
        <v>1019</v>
      </c>
      <c r="M67" s="81">
        <v>9.0299999999999994</v>
      </c>
      <c r="N67" s="78" t="s">
        <v>1023</v>
      </c>
      <c r="O67" s="81">
        <v>1.61</v>
      </c>
      <c r="P67" s="78" t="s">
        <v>1028</v>
      </c>
      <c r="Q67" s="81">
        <v>1.1100000000000001</v>
      </c>
      <c r="R67" s="78" t="s">
        <v>1025</v>
      </c>
      <c r="S67" s="81">
        <v>0.51</v>
      </c>
      <c r="T67" s="78" t="s">
        <v>1017</v>
      </c>
      <c r="U67" s="81">
        <v>1.94</v>
      </c>
      <c r="V67" s="78" t="s">
        <v>1029</v>
      </c>
      <c r="W67" s="89">
        <v>3.54</v>
      </c>
      <c r="X67" s="78" t="s">
        <v>1030</v>
      </c>
      <c r="Y67" s="89">
        <v>6.79</v>
      </c>
    </row>
    <row r="68" spans="1:25" x14ac:dyDescent="0.15">
      <c r="A68" s="90">
        <v>0.92708333333333337</v>
      </c>
      <c r="B68" s="79" t="s">
        <v>1026</v>
      </c>
      <c r="C68" s="80">
        <v>11.26</v>
      </c>
      <c r="D68" s="78" t="s">
        <v>1009</v>
      </c>
      <c r="E68" s="81">
        <v>13.26</v>
      </c>
      <c r="F68" s="78" t="s">
        <v>1022</v>
      </c>
      <c r="G68" s="78">
        <v>2.9</v>
      </c>
      <c r="H68" s="78" t="s">
        <v>1018</v>
      </c>
      <c r="I68" s="81">
        <v>13.45</v>
      </c>
      <c r="J68" s="78" t="s">
        <v>1027</v>
      </c>
      <c r="K68" s="81">
        <v>11.02</v>
      </c>
      <c r="L68" s="78" t="s">
        <v>1031</v>
      </c>
      <c r="M68" s="81">
        <v>9.77</v>
      </c>
      <c r="N68" s="78" t="s">
        <v>1023</v>
      </c>
      <c r="O68" s="81">
        <v>1.27</v>
      </c>
      <c r="P68" s="78" t="s">
        <v>1028</v>
      </c>
      <c r="Q68" s="81">
        <v>1.31</v>
      </c>
      <c r="R68" s="78" t="s">
        <v>1025</v>
      </c>
      <c r="S68" s="81">
        <v>0.42</v>
      </c>
      <c r="T68" s="78" t="s">
        <v>1032</v>
      </c>
      <c r="U68" s="81">
        <v>1.51</v>
      </c>
      <c r="V68" s="78" t="s">
        <v>1029</v>
      </c>
      <c r="W68" s="89">
        <v>2.92</v>
      </c>
      <c r="X68" s="78" t="s">
        <v>1030</v>
      </c>
      <c r="Y68" s="89">
        <v>6.23</v>
      </c>
    </row>
    <row r="69" spans="1:25" x14ac:dyDescent="0.15">
      <c r="A69" s="90">
        <v>0.9375</v>
      </c>
      <c r="B69" s="79" t="s">
        <v>1026</v>
      </c>
      <c r="C69" s="80">
        <v>11.89</v>
      </c>
      <c r="D69" s="78" t="s">
        <v>1033</v>
      </c>
      <c r="E69" s="81">
        <v>13.51</v>
      </c>
      <c r="F69" s="78" t="s">
        <v>1022</v>
      </c>
      <c r="G69" s="78">
        <v>4.82</v>
      </c>
      <c r="H69" s="78" t="s">
        <v>1018</v>
      </c>
      <c r="I69" s="81">
        <v>11.81</v>
      </c>
      <c r="J69" s="78" t="s">
        <v>1027</v>
      </c>
      <c r="K69" s="81">
        <v>10.45</v>
      </c>
      <c r="L69" s="78" t="s">
        <v>1031</v>
      </c>
      <c r="M69" s="81">
        <v>10</v>
      </c>
      <c r="N69" s="78" t="s">
        <v>1023</v>
      </c>
      <c r="O69" s="81">
        <v>1.21</v>
      </c>
      <c r="P69" s="78" t="s">
        <v>1034</v>
      </c>
      <c r="Q69" s="81">
        <v>1.28</v>
      </c>
      <c r="R69" s="78" t="s">
        <v>1035</v>
      </c>
      <c r="S69" s="81">
        <v>0.23</v>
      </c>
      <c r="T69" s="78" t="s">
        <v>1032</v>
      </c>
      <c r="U69" s="81">
        <v>1.58</v>
      </c>
      <c r="V69" s="78" t="s">
        <v>1029</v>
      </c>
      <c r="W69" s="89">
        <v>3.03</v>
      </c>
      <c r="X69" s="78" t="s">
        <v>1036</v>
      </c>
      <c r="Y69" s="89">
        <v>6.35</v>
      </c>
    </row>
    <row r="70" spans="1:25" x14ac:dyDescent="0.15">
      <c r="A70" s="90">
        <v>0.94791666666666663</v>
      </c>
      <c r="B70" s="79" t="s">
        <v>1037</v>
      </c>
      <c r="C70" s="80">
        <v>11.57</v>
      </c>
      <c r="D70" s="78" t="s">
        <v>1038</v>
      </c>
      <c r="E70" s="81">
        <v>8.33</v>
      </c>
      <c r="F70" s="78" t="s">
        <v>1022</v>
      </c>
      <c r="G70" s="78">
        <v>5.52</v>
      </c>
      <c r="H70" s="78" t="s">
        <v>1018</v>
      </c>
      <c r="I70" s="81">
        <v>14.07</v>
      </c>
      <c r="J70" s="78" t="s">
        <v>1027</v>
      </c>
      <c r="K70" s="81">
        <v>9.6300000000000008</v>
      </c>
      <c r="L70" s="78" t="s">
        <v>1031</v>
      </c>
      <c r="M70" s="81">
        <v>10.73</v>
      </c>
      <c r="N70" s="78" t="s">
        <v>1039</v>
      </c>
      <c r="O70" s="81">
        <v>1.04</v>
      </c>
      <c r="P70" s="78" t="s">
        <v>1034</v>
      </c>
      <c r="Q70" s="81">
        <v>1.05</v>
      </c>
      <c r="R70" s="78" t="s">
        <v>1035</v>
      </c>
      <c r="S70" s="81">
        <v>0.26</v>
      </c>
      <c r="T70" s="78" t="s">
        <v>1032</v>
      </c>
      <c r="U70" s="81">
        <v>1.39</v>
      </c>
      <c r="V70" s="78" t="s">
        <v>1029</v>
      </c>
      <c r="W70" s="89">
        <v>2.93</v>
      </c>
      <c r="X70" s="78" t="s">
        <v>1036</v>
      </c>
      <c r="Y70" s="89">
        <v>6.9</v>
      </c>
    </row>
    <row r="71" spans="1:25" x14ac:dyDescent="0.15">
      <c r="A71" s="90">
        <v>0.95833333333333337</v>
      </c>
      <c r="B71" s="79" t="s">
        <v>1037</v>
      </c>
      <c r="C71" s="80">
        <v>10.64</v>
      </c>
      <c r="D71" s="78" t="s">
        <v>1040</v>
      </c>
      <c r="E71" s="81">
        <v>7.32</v>
      </c>
      <c r="F71" s="78" t="s">
        <v>1041</v>
      </c>
      <c r="G71" s="78">
        <v>6.36</v>
      </c>
      <c r="H71" s="78" t="s">
        <v>1018</v>
      </c>
      <c r="I71" s="81">
        <v>14.93</v>
      </c>
      <c r="J71" s="78" t="s">
        <v>1027</v>
      </c>
      <c r="K71" s="81">
        <v>9.18</v>
      </c>
      <c r="L71" s="78" t="s">
        <v>1031</v>
      </c>
      <c r="M71" s="81">
        <v>9.73</v>
      </c>
      <c r="N71" s="78" t="s">
        <v>1039</v>
      </c>
      <c r="O71" s="81">
        <v>1.07</v>
      </c>
      <c r="P71" s="78" t="s">
        <v>1042</v>
      </c>
      <c r="Q71" s="81">
        <v>1.87</v>
      </c>
      <c r="R71" s="78" t="s">
        <v>1043</v>
      </c>
      <c r="S71" s="81">
        <v>0.25</v>
      </c>
      <c r="T71" s="78" t="s">
        <v>1032</v>
      </c>
      <c r="U71" s="81">
        <v>1.97</v>
      </c>
      <c r="V71" s="78" t="s">
        <v>1044</v>
      </c>
      <c r="W71" s="89">
        <v>3.06</v>
      </c>
      <c r="X71" s="78" t="s">
        <v>1036</v>
      </c>
      <c r="Y71" s="89">
        <v>8.02</v>
      </c>
    </row>
    <row r="72" spans="1:25" x14ac:dyDescent="0.15">
      <c r="A72" s="90">
        <v>0.96875</v>
      </c>
      <c r="B72" s="79" t="s">
        <v>1037</v>
      </c>
      <c r="C72" s="80">
        <v>12.8</v>
      </c>
      <c r="D72" s="78" t="s">
        <v>1040</v>
      </c>
      <c r="E72" s="81">
        <v>6.7</v>
      </c>
      <c r="F72" s="78" t="s">
        <v>1045</v>
      </c>
      <c r="G72" s="78">
        <v>4.7300000000000004</v>
      </c>
      <c r="H72" s="78" t="s">
        <v>1018</v>
      </c>
      <c r="I72" s="81">
        <v>16.09</v>
      </c>
      <c r="J72" s="78" t="s">
        <v>1027</v>
      </c>
      <c r="K72" s="81">
        <v>10.53</v>
      </c>
      <c r="L72" s="78" t="s">
        <v>1046</v>
      </c>
      <c r="M72" s="81">
        <v>9.84</v>
      </c>
      <c r="N72" s="78" t="s">
        <v>1039</v>
      </c>
      <c r="O72" s="81">
        <v>0.99</v>
      </c>
      <c r="P72" s="78" t="s">
        <v>1042</v>
      </c>
      <c r="Q72" s="81">
        <v>2.2599999999999998</v>
      </c>
      <c r="R72" s="78" t="s">
        <v>1047</v>
      </c>
      <c r="S72" s="81">
        <v>0.28000000000000003</v>
      </c>
      <c r="T72" s="78" t="s">
        <v>1032</v>
      </c>
      <c r="U72" s="81">
        <v>2.36</v>
      </c>
      <c r="V72" s="78" t="s">
        <v>1044</v>
      </c>
      <c r="W72" s="89">
        <v>3.02</v>
      </c>
      <c r="X72" s="78" t="s">
        <v>1048</v>
      </c>
      <c r="Y72" s="89">
        <v>6.38</v>
      </c>
    </row>
    <row r="73" spans="1:25" x14ac:dyDescent="0.15">
      <c r="A73" s="90">
        <v>0.97916666666666663</v>
      </c>
      <c r="B73" s="79" t="s">
        <v>1037</v>
      </c>
      <c r="C73" s="80">
        <v>14.34</v>
      </c>
      <c r="D73" s="78" t="s">
        <v>1040</v>
      </c>
      <c r="E73" s="81">
        <v>5.86</v>
      </c>
      <c r="F73" s="78" t="s">
        <v>1045</v>
      </c>
      <c r="G73" s="78">
        <v>5.17</v>
      </c>
      <c r="H73" s="78" t="s">
        <v>1018</v>
      </c>
      <c r="I73" s="81">
        <v>16.68</v>
      </c>
      <c r="J73" s="78" t="s">
        <v>1027</v>
      </c>
      <c r="K73" s="81">
        <v>10.99</v>
      </c>
      <c r="L73" s="78" t="s">
        <v>1046</v>
      </c>
      <c r="M73" s="81">
        <v>8.4</v>
      </c>
      <c r="N73" s="78" t="s">
        <v>1039</v>
      </c>
      <c r="O73" s="81">
        <v>0.93</v>
      </c>
      <c r="P73" s="78" t="s">
        <v>1042</v>
      </c>
      <c r="Q73" s="81">
        <v>2.77</v>
      </c>
      <c r="R73" s="78" t="s">
        <v>1049</v>
      </c>
      <c r="S73" s="81">
        <v>0.28999999999999998</v>
      </c>
      <c r="T73" s="78" t="s">
        <v>1032</v>
      </c>
      <c r="U73" s="81">
        <v>2.14</v>
      </c>
      <c r="V73" s="78" t="s">
        <v>1044</v>
      </c>
      <c r="W73" s="89">
        <v>3.5</v>
      </c>
      <c r="X73" s="78" t="s">
        <v>1048</v>
      </c>
      <c r="Y73" s="89">
        <v>6.28</v>
      </c>
    </row>
    <row r="74" spans="1:25" x14ac:dyDescent="0.15">
      <c r="A74" s="90">
        <v>0.98958333333333337</v>
      </c>
      <c r="B74" s="79" t="s">
        <v>1050</v>
      </c>
      <c r="C74" s="80">
        <v>15.35</v>
      </c>
      <c r="D74" s="78" t="s">
        <v>1051</v>
      </c>
      <c r="E74" s="81">
        <v>5.59</v>
      </c>
      <c r="F74" s="78" t="s">
        <v>1045</v>
      </c>
      <c r="G74" s="78">
        <v>5.65</v>
      </c>
      <c r="H74" s="78" t="s">
        <v>1052</v>
      </c>
      <c r="I74" s="81">
        <v>9.99</v>
      </c>
      <c r="J74" s="78" t="s">
        <v>1027</v>
      </c>
      <c r="K74" s="81">
        <v>12.36</v>
      </c>
      <c r="L74" s="78" t="s">
        <v>1046</v>
      </c>
      <c r="M74" s="81">
        <v>9.8800000000000008</v>
      </c>
      <c r="N74" s="78" t="s">
        <v>1039</v>
      </c>
      <c r="O74" s="81">
        <v>1.07</v>
      </c>
      <c r="P74" s="78" t="s">
        <v>1053</v>
      </c>
      <c r="Q74" s="81">
        <v>2.77</v>
      </c>
      <c r="R74" s="78" t="s">
        <v>1049</v>
      </c>
      <c r="S74" s="81">
        <v>0.26</v>
      </c>
      <c r="T74" s="78" t="s">
        <v>1032</v>
      </c>
      <c r="U74" s="81">
        <v>1.96</v>
      </c>
      <c r="V74" s="78" t="s">
        <v>1044</v>
      </c>
      <c r="W74" s="89">
        <v>3.38</v>
      </c>
      <c r="X74" s="78" t="s">
        <v>1048</v>
      </c>
      <c r="Y74" s="89">
        <v>6.27</v>
      </c>
    </row>
    <row r="75" spans="1:25" x14ac:dyDescent="0.15">
      <c r="A75" s="90">
        <v>1</v>
      </c>
      <c r="B75" s="79" t="s">
        <v>1050</v>
      </c>
      <c r="C75" s="80">
        <v>16.84</v>
      </c>
      <c r="D75" s="78" t="s">
        <v>1054</v>
      </c>
      <c r="E75" s="81">
        <v>4.37</v>
      </c>
      <c r="F75" s="78" t="s">
        <v>1045</v>
      </c>
      <c r="G75" s="78">
        <v>5.94</v>
      </c>
      <c r="H75" s="78" t="s">
        <v>1052</v>
      </c>
      <c r="I75" s="81">
        <v>9.4700000000000006</v>
      </c>
      <c r="J75" s="78" t="s">
        <v>1055</v>
      </c>
      <c r="K75" s="81">
        <v>9.68</v>
      </c>
      <c r="L75" s="78" t="s">
        <v>1056</v>
      </c>
      <c r="M75" s="81">
        <v>7.04</v>
      </c>
      <c r="N75" s="78" t="s">
        <v>1057</v>
      </c>
      <c r="O75" s="81">
        <v>1.07</v>
      </c>
      <c r="P75" s="78" t="s">
        <v>1058</v>
      </c>
      <c r="Q75" s="81">
        <v>2.42</v>
      </c>
      <c r="R75" s="78" t="s">
        <v>1049</v>
      </c>
      <c r="S75" s="81">
        <v>0.2</v>
      </c>
      <c r="T75" s="78" t="s">
        <v>1032</v>
      </c>
      <c r="U75" s="81">
        <v>2.6</v>
      </c>
      <c r="V75" s="78" t="s">
        <v>1044</v>
      </c>
      <c r="W75" s="89">
        <v>3.5</v>
      </c>
      <c r="X75" s="78" t="s">
        <v>1048</v>
      </c>
      <c r="Y75" s="89">
        <v>8.5</v>
      </c>
    </row>
    <row r="76" spans="1:25" x14ac:dyDescent="0.15">
      <c r="A76" s="90">
        <v>1.0104166666666667</v>
      </c>
      <c r="B76" s="79" t="s">
        <v>1050</v>
      </c>
      <c r="C76" s="80">
        <v>18.920000000000002</v>
      </c>
      <c r="D76" s="78" t="s">
        <v>1054</v>
      </c>
      <c r="E76" s="81">
        <v>5.32</v>
      </c>
      <c r="F76" s="78" t="s">
        <v>1059</v>
      </c>
      <c r="G76" s="78">
        <v>6.62</v>
      </c>
      <c r="H76" s="78" t="s">
        <v>1060</v>
      </c>
      <c r="I76" s="81">
        <v>8.74</v>
      </c>
      <c r="J76" s="78" t="s">
        <v>1055</v>
      </c>
      <c r="K76" s="81">
        <v>4.95</v>
      </c>
      <c r="L76" s="78" t="s">
        <v>1056</v>
      </c>
      <c r="M76" s="81">
        <v>6.89</v>
      </c>
      <c r="N76" s="78" t="s">
        <v>1057</v>
      </c>
      <c r="O76" s="81">
        <v>1.34</v>
      </c>
      <c r="P76" s="78" t="s">
        <v>1061</v>
      </c>
      <c r="Q76" s="81">
        <v>2.94</v>
      </c>
      <c r="R76" s="78" t="s">
        <v>1062</v>
      </c>
      <c r="S76" s="81">
        <v>0.26</v>
      </c>
      <c r="T76" s="78" t="s">
        <v>1063</v>
      </c>
      <c r="U76" s="81">
        <v>2.04</v>
      </c>
      <c r="V76" s="78" t="s">
        <v>1044</v>
      </c>
      <c r="W76" s="89">
        <v>3.67</v>
      </c>
      <c r="X76" s="78" t="s">
        <v>1064</v>
      </c>
      <c r="Y76" s="89">
        <v>7.44</v>
      </c>
    </row>
    <row r="77" spans="1:25" x14ac:dyDescent="0.15">
      <c r="A77" s="90">
        <v>1.0208333333333333</v>
      </c>
      <c r="B77" s="79" t="s">
        <v>1050</v>
      </c>
      <c r="C77" s="80">
        <v>17.57</v>
      </c>
      <c r="D77" s="78" t="s">
        <v>1065</v>
      </c>
      <c r="E77" s="81">
        <v>4.5999999999999996</v>
      </c>
      <c r="F77" s="78" t="s">
        <v>1059</v>
      </c>
      <c r="G77" s="78">
        <v>6.35</v>
      </c>
      <c r="H77" s="78" t="s">
        <v>1060</v>
      </c>
      <c r="I77" s="81">
        <v>8.92</v>
      </c>
      <c r="J77" s="78" t="s">
        <v>1055</v>
      </c>
      <c r="K77" s="81">
        <v>5.33</v>
      </c>
      <c r="L77" s="78" t="s">
        <v>1056</v>
      </c>
      <c r="M77" s="81">
        <v>8.09</v>
      </c>
      <c r="N77" s="78" t="s">
        <v>1066</v>
      </c>
      <c r="O77" s="81">
        <v>1.29</v>
      </c>
      <c r="P77" s="78" t="s">
        <v>1067</v>
      </c>
      <c r="Q77" s="81">
        <v>1.88</v>
      </c>
      <c r="R77" s="78" t="s">
        <v>1062</v>
      </c>
      <c r="S77" s="81">
        <v>0.03</v>
      </c>
      <c r="T77" s="78" t="s">
        <v>1063</v>
      </c>
      <c r="U77" s="81">
        <v>2.0499999999999998</v>
      </c>
      <c r="V77" s="78" t="s">
        <v>1044</v>
      </c>
      <c r="W77" s="89">
        <v>4.59</v>
      </c>
      <c r="X77" s="78" t="s">
        <v>1064</v>
      </c>
      <c r="Y77" s="89">
        <v>6.44</v>
      </c>
    </row>
    <row r="78" spans="1:25" x14ac:dyDescent="0.15">
      <c r="A78" s="90">
        <v>1.03125</v>
      </c>
      <c r="B78" s="79" t="s">
        <v>1050</v>
      </c>
      <c r="C78" s="80">
        <v>17.489999999999998</v>
      </c>
      <c r="D78" s="78" t="s">
        <v>1065</v>
      </c>
      <c r="E78" s="81">
        <v>3.07</v>
      </c>
      <c r="F78" s="78" t="s">
        <v>1059</v>
      </c>
      <c r="G78" s="78">
        <v>6.25</v>
      </c>
      <c r="H78" s="78" t="s">
        <v>1060</v>
      </c>
      <c r="I78" s="81">
        <v>9.51</v>
      </c>
      <c r="J78" s="78" t="s">
        <v>1055</v>
      </c>
      <c r="K78" s="81">
        <v>4.33</v>
      </c>
      <c r="L78" s="78" t="s">
        <v>1056</v>
      </c>
      <c r="M78" s="81">
        <v>9.33</v>
      </c>
      <c r="N78" s="78" t="s">
        <v>1066</v>
      </c>
      <c r="O78" s="81">
        <v>1.3</v>
      </c>
      <c r="P78" s="78" t="s">
        <v>1067</v>
      </c>
      <c r="Q78" s="81">
        <v>1.74</v>
      </c>
      <c r="R78" s="78" t="s">
        <v>1062</v>
      </c>
      <c r="S78" s="81">
        <v>0.06</v>
      </c>
      <c r="T78" s="78" t="s">
        <v>1068</v>
      </c>
      <c r="U78" s="81">
        <v>1.56</v>
      </c>
      <c r="V78" s="78" t="s">
        <v>1044</v>
      </c>
      <c r="W78" s="89">
        <v>5.08</v>
      </c>
      <c r="X78" s="78" t="s">
        <v>1064</v>
      </c>
      <c r="Y78" s="89">
        <v>4.5999999999999996</v>
      </c>
    </row>
    <row r="79" spans="1:25" x14ac:dyDescent="0.15">
      <c r="A79" s="90">
        <v>1.0416666666666667</v>
      </c>
      <c r="B79" s="79" t="s">
        <v>1069</v>
      </c>
      <c r="C79" s="80">
        <v>14.74</v>
      </c>
      <c r="D79" s="78" t="s">
        <v>1065</v>
      </c>
      <c r="E79" s="81">
        <v>3.47</v>
      </c>
      <c r="F79" s="78" t="s">
        <v>1059</v>
      </c>
      <c r="G79" s="78">
        <v>6.54</v>
      </c>
      <c r="H79" s="78" t="s">
        <v>1060</v>
      </c>
      <c r="I79" s="81">
        <v>10.58</v>
      </c>
      <c r="J79" s="78" t="s">
        <v>1070</v>
      </c>
      <c r="K79" s="81">
        <v>3.78</v>
      </c>
      <c r="L79" s="78" t="s">
        <v>1071</v>
      </c>
      <c r="M79" s="81">
        <v>10.119999999999999</v>
      </c>
      <c r="N79" s="78" t="s">
        <v>1066</v>
      </c>
      <c r="O79" s="81">
        <v>2</v>
      </c>
      <c r="P79" s="78" t="s">
        <v>1067</v>
      </c>
      <c r="Q79" s="81">
        <v>1.91</v>
      </c>
      <c r="R79" s="78" t="s">
        <v>1062</v>
      </c>
      <c r="S79" s="81">
        <v>0.3</v>
      </c>
      <c r="T79" s="78" t="s">
        <v>1068</v>
      </c>
      <c r="U79" s="81">
        <v>1.92</v>
      </c>
      <c r="V79" s="78" t="s">
        <v>1044</v>
      </c>
      <c r="W79" s="89">
        <v>5.44</v>
      </c>
      <c r="X79" s="78" t="s">
        <v>1072</v>
      </c>
      <c r="Y79" s="89">
        <v>3.58</v>
      </c>
    </row>
    <row r="80" spans="1:25" x14ac:dyDescent="0.15">
      <c r="A80" s="90">
        <v>1.0520833333333333</v>
      </c>
      <c r="B80" s="79" t="s">
        <v>1069</v>
      </c>
      <c r="C80" s="80">
        <v>11.05</v>
      </c>
      <c r="D80" s="78" t="s">
        <v>1065</v>
      </c>
      <c r="E80" s="81">
        <v>4.5199999999999996</v>
      </c>
      <c r="F80" s="78" t="s">
        <v>1073</v>
      </c>
      <c r="G80" s="78">
        <v>5.16</v>
      </c>
      <c r="H80" s="78" t="s">
        <v>1074</v>
      </c>
      <c r="I80" s="81">
        <v>9.6300000000000008</v>
      </c>
      <c r="J80" s="78" t="s">
        <v>1070</v>
      </c>
      <c r="K80" s="81">
        <v>4.46</v>
      </c>
      <c r="L80" s="78" t="s">
        <v>1071</v>
      </c>
      <c r="M80" s="81">
        <v>11.24</v>
      </c>
      <c r="N80" s="78" t="s">
        <v>1066</v>
      </c>
      <c r="O80" s="81">
        <v>2.0299999999999998</v>
      </c>
      <c r="P80" s="78" t="s">
        <v>1067</v>
      </c>
      <c r="Q80" s="81">
        <v>2.14</v>
      </c>
      <c r="R80" s="78" t="s">
        <v>1062</v>
      </c>
      <c r="S80" s="81">
        <v>0.16</v>
      </c>
      <c r="T80" s="78" t="s">
        <v>1075</v>
      </c>
      <c r="U80" s="81">
        <v>1.42</v>
      </c>
      <c r="V80" s="78" t="s">
        <v>1076</v>
      </c>
      <c r="W80" s="89">
        <v>3.67</v>
      </c>
      <c r="X80" s="78" t="s">
        <v>1072</v>
      </c>
      <c r="Y80" s="89">
        <v>3.12</v>
      </c>
    </row>
    <row r="81" spans="1:25" x14ac:dyDescent="0.15">
      <c r="A81" s="90">
        <v>1.0625</v>
      </c>
      <c r="B81" s="79" t="s">
        <v>1069</v>
      </c>
      <c r="C81" s="80">
        <v>11.29</v>
      </c>
      <c r="D81" s="78" t="s">
        <v>1077</v>
      </c>
      <c r="E81" s="81">
        <v>3.18</v>
      </c>
      <c r="F81" s="78" t="s">
        <v>1073</v>
      </c>
      <c r="G81" s="78">
        <v>5.35</v>
      </c>
      <c r="H81" s="78" t="s">
        <v>1078</v>
      </c>
      <c r="I81" s="81">
        <v>9.9700000000000006</v>
      </c>
      <c r="J81" s="78" t="s">
        <v>1079</v>
      </c>
      <c r="K81" s="81">
        <v>5.0199999999999996</v>
      </c>
      <c r="L81" s="78" t="s">
        <v>1071</v>
      </c>
      <c r="M81" s="81">
        <v>13.02</v>
      </c>
      <c r="N81" s="78" t="s">
        <v>1066</v>
      </c>
      <c r="O81" s="81">
        <v>2.34</v>
      </c>
      <c r="P81" s="78" t="s">
        <v>1080</v>
      </c>
      <c r="Q81" s="81">
        <v>2.6</v>
      </c>
      <c r="R81" s="78" t="s">
        <v>1081</v>
      </c>
      <c r="S81" s="81">
        <v>0.56000000000000005</v>
      </c>
      <c r="T81" s="78" t="s">
        <v>1075</v>
      </c>
      <c r="U81" s="81">
        <v>2.39</v>
      </c>
      <c r="V81" s="78" t="s">
        <v>1082</v>
      </c>
      <c r="W81" s="89">
        <v>2.27</v>
      </c>
      <c r="X81" s="78" t="s">
        <v>1083</v>
      </c>
      <c r="Y81" s="89">
        <v>3.33</v>
      </c>
    </row>
    <row r="82" spans="1:25" ht="14" thickBot="1" x14ac:dyDescent="0.2">
      <c r="A82" s="100">
        <v>1.0729166666666667</v>
      </c>
      <c r="B82" s="91" t="s">
        <v>1069</v>
      </c>
      <c r="C82" s="92">
        <v>9.57</v>
      </c>
      <c r="D82" s="93" t="s">
        <v>1084</v>
      </c>
      <c r="E82" s="94">
        <v>2.23</v>
      </c>
      <c r="F82" s="93" t="s">
        <v>1073</v>
      </c>
      <c r="G82" s="93">
        <v>4.9000000000000004</v>
      </c>
      <c r="H82" s="93" t="s">
        <v>1078</v>
      </c>
      <c r="I82" s="94">
        <v>12.43</v>
      </c>
      <c r="J82" s="93" t="s">
        <v>1085</v>
      </c>
      <c r="K82" s="94">
        <v>2.77</v>
      </c>
      <c r="L82" s="93" t="s">
        <v>1086</v>
      </c>
      <c r="M82" s="94">
        <v>15.57</v>
      </c>
      <c r="N82" s="93" t="s">
        <v>1066</v>
      </c>
      <c r="O82" s="94">
        <v>2.2599999999999998</v>
      </c>
      <c r="P82" s="93" t="s">
        <v>1080</v>
      </c>
      <c r="Q82" s="94">
        <v>3.04</v>
      </c>
      <c r="R82" s="93" t="s">
        <v>1081</v>
      </c>
      <c r="S82" s="94">
        <v>0.2</v>
      </c>
      <c r="T82" s="93" t="s">
        <v>1087</v>
      </c>
      <c r="U82" s="94">
        <v>2.37</v>
      </c>
      <c r="V82" s="93" t="s">
        <v>1082</v>
      </c>
      <c r="W82" s="95">
        <v>2.92</v>
      </c>
      <c r="X82" s="93" t="s">
        <v>1083</v>
      </c>
      <c r="Y82" s="95">
        <v>1.73</v>
      </c>
    </row>
  </sheetData>
  <phoneticPr fontId="6" type="noConversion"/>
  <pageMargins left="0.75" right="0.75" top="1" bottom="1" header="0.5" footer="0.5"/>
  <pageSetup paperSize="9" scale="14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" enableFormatConditionsCalculation="0">
    <pageSetUpPr fitToPage="1"/>
  </sheetPr>
  <dimension ref="A1:Y82"/>
  <sheetViews>
    <sheetView zoomScale="75" zoomScaleNormal="75" zoomScalePageLayoutView="75" workbookViewId="0">
      <pane xSplit="3" ySplit="1" topLeftCell="D2" activePane="bottomRight" state="frozen"/>
      <selection pane="topRight"/>
      <selection pane="bottomLeft"/>
      <selection pane="bottomRight"/>
    </sheetView>
  </sheetViews>
  <sheetFormatPr baseColWidth="10" defaultColWidth="8.83203125" defaultRowHeight="13" x14ac:dyDescent="0.15"/>
  <cols>
    <col min="1" max="1" width="8.83203125" style="6"/>
    <col min="2" max="2" width="66.83203125" style="18" bestFit="1" customWidth="1"/>
    <col min="3" max="3" width="9" style="34" customWidth="1"/>
    <col min="4" max="4" width="68.5" style="6" bestFit="1" customWidth="1"/>
    <col min="5" max="5" width="8.83203125" style="17"/>
    <col min="6" max="6" width="83.5" style="6" bestFit="1" customWidth="1"/>
    <col min="7" max="7" width="8.83203125" style="6"/>
    <col min="8" max="8" width="62.5" style="6" bestFit="1" customWidth="1"/>
    <col min="9" max="9" width="8.83203125" style="6"/>
    <col min="10" max="10" width="66.33203125" style="6" bestFit="1" customWidth="1"/>
    <col min="11" max="11" width="8.83203125" style="6"/>
    <col min="12" max="12" width="60" style="6" bestFit="1" customWidth="1"/>
    <col min="13" max="13" width="8.83203125" style="6"/>
    <col min="14" max="14" width="65.83203125" style="6" bestFit="1" customWidth="1"/>
    <col min="15" max="15" width="8.83203125" style="6"/>
    <col min="16" max="16" width="63.5" style="6" bestFit="1" customWidth="1"/>
    <col min="17" max="17" width="8.83203125" style="6"/>
    <col min="18" max="18" width="75.5" style="6" bestFit="1" customWidth="1"/>
    <col min="19" max="19" width="8.83203125" style="6"/>
    <col min="20" max="20" width="93.6640625" style="6" bestFit="1" customWidth="1"/>
    <col min="21" max="21" width="8.83203125" style="6"/>
    <col min="22" max="22" width="72.6640625" style="6" bestFit="1" customWidth="1"/>
    <col min="23" max="23" width="9.5" style="6" customWidth="1"/>
    <col min="24" max="24" width="72.6640625" style="6" bestFit="1" customWidth="1"/>
    <col min="25" max="25" width="9.5" style="6" customWidth="1"/>
    <col min="26" max="16384" width="8.83203125" style="6"/>
  </cols>
  <sheetData>
    <row r="1" spans="1:25" s="77" customFormat="1" ht="14" x14ac:dyDescent="0.15">
      <c r="A1" s="82"/>
      <c r="B1" s="83" t="s">
        <v>716</v>
      </c>
      <c r="C1" s="84" t="s">
        <v>716</v>
      </c>
      <c r="D1" s="85" t="s">
        <v>717</v>
      </c>
      <c r="E1" s="86" t="s">
        <v>717</v>
      </c>
      <c r="F1" s="85" t="s">
        <v>718</v>
      </c>
      <c r="G1" s="85" t="s">
        <v>718</v>
      </c>
      <c r="H1" s="85" t="s">
        <v>719</v>
      </c>
      <c r="I1" s="85" t="s">
        <v>719</v>
      </c>
      <c r="J1" s="85" t="s">
        <v>720</v>
      </c>
      <c r="K1" s="85" t="s">
        <v>720</v>
      </c>
      <c r="L1" s="85" t="s">
        <v>721</v>
      </c>
      <c r="M1" s="85" t="s">
        <v>721</v>
      </c>
      <c r="N1" s="85" t="s">
        <v>722</v>
      </c>
      <c r="O1" s="85" t="s">
        <v>722</v>
      </c>
      <c r="P1" s="85" t="s">
        <v>723</v>
      </c>
      <c r="Q1" s="85" t="s">
        <v>723</v>
      </c>
      <c r="R1" s="85" t="s">
        <v>724</v>
      </c>
      <c r="S1" s="85" t="s">
        <v>724</v>
      </c>
      <c r="T1" s="85" t="s">
        <v>725</v>
      </c>
      <c r="U1" s="85" t="s">
        <v>725</v>
      </c>
      <c r="V1" s="85" t="s">
        <v>726</v>
      </c>
      <c r="W1" s="87" t="s">
        <v>726</v>
      </c>
      <c r="X1" s="85" t="s">
        <v>727</v>
      </c>
      <c r="Y1" s="87" t="s">
        <v>727</v>
      </c>
    </row>
    <row r="2" spans="1:25" x14ac:dyDescent="0.15">
      <c r="A2" s="88"/>
      <c r="B2" s="79"/>
      <c r="C2" s="80" t="s">
        <v>65</v>
      </c>
      <c r="D2" s="78"/>
      <c r="E2" s="81" t="s">
        <v>65</v>
      </c>
      <c r="F2" s="78"/>
      <c r="G2" s="78" t="s">
        <v>65</v>
      </c>
      <c r="H2" s="78"/>
      <c r="I2" s="78" t="s">
        <v>65</v>
      </c>
      <c r="J2" s="78"/>
      <c r="K2" s="78" t="s">
        <v>65</v>
      </c>
      <c r="L2" s="78"/>
      <c r="M2" s="78" t="s">
        <v>65</v>
      </c>
      <c r="N2" s="78"/>
      <c r="O2" s="78" t="s">
        <v>65</v>
      </c>
      <c r="P2" s="78"/>
      <c r="Q2" s="78" t="s">
        <v>65</v>
      </c>
      <c r="R2" s="78"/>
      <c r="S2" s="78" t="s">
        <v>65</v>
      </c>
      <c r="T2" s="78"/>
      <c r="U2" s="78" t="s">
        <v>65</v>
      </c>
      <c r="V2" s="78"/>
      <c r="W2" s="89" t="s">
        <v>65</v>
      </c>
      <c r="X2" s="78"/>
      <c r="Y2" s="89" t="s">
        <v>65</v>
      </c>
    </row>
    <row r="3" spans="1:25" x14ac:dyDescent="0.15">
      <c r="A3" s="90">
        <v>0.25</v>
      </c>
      <c r="B3" s="79" t="s">
        <v>1088</v>
      </c>
      <c r="C3" s="80">
        <v>5.91</v>
      </c>
      <c r="D3" s="78" t="s">
        <v>1089</v>
      </c>
      <c r="E3" s="81">
        <v>1.39</v>
      </c>
      <c r="F3" s="78" t="s">
        <v>1090</v>
      </c>
      <c r="G3" s="78">
        <v>2.92</v>
      </c>
      <c r="H3" s="78" t="s">
        <v>1091</v>
      </c>
      <c r="I3" s="78">
        <v>16.579999999999998</v>
      </c>
      <c r="J3" s="78" t="s">
        <v>1092</v>
      </c>
      <c r="K3" s="78">
        <v>24.06</v>
      </c>
      <c r="L3" s="78" t="s">
        <v>1093</v>
      </c>
      <c r="M3" s="78">
        <v>4.92</v>
      </c>
      <c r="N3" s="78" t="s">
        <v>1094</v>
      </c>
      <c r="O3" s="78">
        <v>1.07</v>
      </c>
      <c r="P3" s="78" t="s">
        <v>1095</v>
      </c>
      <c r="Q3" s="78">
        <v>1.52</v>
      </c>
      <c r="R3" s="78"/>
      <c r="S3" s="78">
        <v>0</v>
      </c>
      <c r="T3" s="78" t="s">
        <v>1096</v>
      </c>
      <c r="U3" s="78">
        <v>1.08</v>
      </c>
      <c r="V3" s="78" t="s">
        <v>1097</v>
      </c>
      <c r="W3" s="89">
        <v>0.51</v>
      </c>
      <c r="X3" s="78" t="s">
        <v>1098</v>
      </c>
      <c r="Y3" s="89">
        <v>2.17</v>
      </c>
    </row>
    <row r="4" spans="1:25" x14ac:dyDescent="0.15">
      <c r="A4" s="90">
        <v>0.26041666666666669</v>
      </c>
      <c r="B4" s="79" t="s">
        <v>1088</v>
      </c>
      <c r="C4" s="80">
        <v>5.4</v>
      </c>
      <c r="D4" s="78" t="s">
        <v>1099</v>
      </c>
      <c r="E4" s="81">
        <v>1.7</v>
      </c>
      <c r="F4" s="78" t="s">
        <v>1090</v>
      </c>
      <c r="G4" s="78">
        <v>1.54</v>
      </c>
      <c r="H4" s="78" t="s">
        <v>1091</v>
      </c>
      <c r="I4" s="78">
        <v>21.57</v>
      </c>
      <c r="J4" s="78" t="s">
        <v>1100</v>
      </c>
      <c r="K4" s="78">
        <v>27.32</v>
      </c>
      <c r="L4" s="78" t="s">
        <v>1093</v>
      </c>
      <c r="M4" s="78">
        <v>4.2300000000000004</v>
      </c>
      <c r="N4" s="78" t="s">
        <v>1101</v>
      </c>
      <c r="O4" s="78">
        <v>0.4</v>
      </c>
      <c r="P4" s="78" t="s">
        <v>1095</v>
      </c>
      <c r="Q4" s="78">
        <v>1.19</v>
      </c>
      <c r="R4" s="78"/>
      <c r="S4" s="78">
        <v>0</v>
      </c>
      <c r="T4" s="78" t="s">
        <v>1096</v>
      </c>
      <c r="U4" s="78">
        <v>0.63</v>
      </c>
      <c r="V4" s="78" t="s">
        <v>1102</v>
      </c>
      <c r="W4" s="89">
        <v>1.1599999999999999</v>
      </c>
      <c r="X4" s="78" t="s">
        <v>1103</v>
      </c>
      <c r="Y4" s="89">
        <v>2.79</v>
      </c>
    </row>
    <row r="5" spans="1:25" x14ac:dyDescent="0.15">
      <c r="A5" s="90">
        <v>0.27083333333333331</v>
      </c>
      <c r="B5" s="79" t="s">
        <v>1104</v>
      </c>
      <c r="C5" s="80">
        <v>5.24</v>
      </c>
      <c r="D5" s="78" t="s">
        <v>1105</v>
      </c>
      <c r="E5" s="81">
        <v>1.1399999999999999</v>
      </c>
      <c r="F5" s="78" t="s">
        <v>1090</v>
      </c>
      <c r="G5" s="78">
        <v>1.1000000000000001</v>
      </c>
      <c r="H5" s="78" t="s">
        <v>1106</v>
      </c>
      <c r="I5" s="78">
        <v>26.1</v>
      </c>
      <c r="J5" s="78" t="s">
        <v>1107</v>
      </c>
      <c r="K5" s="78">
        <v>23.25</v>
      </c>
      <c r="L5" s="78" t="s">
        <v>1108</v>
      </c>
      <c r="M5" s="78">
        <v>2.84</v>
      </c>
      <c r="N5" s="78" t="s">
        <v>1109</v>
      </c>
      <c r="O5" s="78">
        <v>0.33</v>
      </c>
      <c r="P5" s="78" t="s">
        <v>1110</v>
      </c>
      <c r="Q5" s="78">
        <v>0.5</v>
      </c>
      <c r="R5" s="78"/>
      <c r="S5" s="78">
        <v>0</v>
      </c>
      <c r="T5" s="78" t="s">
        <v>1111</v>
      </c>
      <c r="U5" s="78">
        <v>0.87</v>
      </c>
      <c r="V5" s="78" t="s">
        <v>1112</v>
      </c>
      <c r="W5" s="89">
        <v>1.07</v>
      </c>
      <c r="X5" s="78" t="s">
        <v>1113</v>
      </c>
      <c r="Y5" s="89">
        <v>1.84</v>
      </c>
    </row>
    <row r="6" spans="1:25" x14ac:dyDescent="0.15">
      <c r="A6" s="90">
        <v>0.28125</v>
      </c>
      <c r="B6" s="79" t="s">
        <v>1114</v>
      </c>
      <c r="C6" s="80">
        <v>5.77</v>
      </c>
      <c r="D6" s="78" t="s">
        <v>1115</v>
      </c>
      <c r="E6" s="81">
        <v>2.5</v>
      </c>
      <c r="F6" s="78" t="s">
        <v>1090</v>
      </c>
      <c r="G6" s="78">
        <v>1.17</v>
      </c>
      <c r="H6" s="78" t="s">
        <v>1106</v>
      </c>
      <c r="I6" s="78">
        <v>23.02</v>
      </c>
      <c r="J6" s="78" t="s">
        <v>1116</v>
      </c>
      <c r="K6" s="78">
        <v>20.71</v>
      </c>
      <c r="L6" s="78" t="s">
        <v>1108</v>
      </c>
      <c r="M6" s="78">
        <v>2.5</v>
      </c>
      <c r="N6" s="78" t="s">
        <v>1117</v>
      </c>
      <c r="O6" s="78">
        <v>1.58</v>
      </c>
      <c r="P6" s="78" t="s">
        <v>1118</v>
      </c>
      <c r="Q6" s="78">
        <v>0.06</v>
      </c>
      <c r="R6" s="78"/>
      <c r="S6" s="78">
        <v>0</v>
      </c>
      <c r="T6" s="78" t="s">
        <v>1111</v>
      </c>
      <c r="U6" s="78">
        <v>2.9</v>
      </c>
      <c r="V6" s="78" t="s">
        <v>1112</v>
      </c>
      <c r="W6" s="89">
        <v>1.82</v>
      </c>
      <c r="X6" s="78" t="s">
        <v>1119</v>
      </c>
      <c r="Y6" s="89">
        <v>1.96</v>
      </c>
    </row>
    <row r="7" spans="1:25" x14ac:dyDescent="0.15">
      <c r="A7" s="90">
        <v>0.29166666666666669</v>
      </c>
      <c r="B7" s="79" t="s">
        <v>1120</v>
      </c>
      <c r="C7" s="80">
        <v>3.01</v>
      </c>
      <c r="D7" s="78" t="s">
        <v>1121</v>
      </c>
      <c r="E7" s="81">
        <v>2.68</v>
      </c>
      <c r="F7" s="78" t="s">
        <v>1122</v>
      </c>
      <c r="G7" s="78">
        <v>3</v>
      </c>
      <c r="H7" s="78" t="s">
        <v>1123</v>
      </c>
      <c r="I7" s="78">
        <v>16.88</v>
      </c>
      <c r="J7" s="78" t="s">
        <v>1124</v>
      </c>
      <c r="K7" s="78">
        <v>17.649999999999999</v>
      </c>
      <c r="L7" s="78" t="s">
        <v>1125</v>
      </c>
      <c r="M7" s="78">
        <v>2.4300000000000002</v>
      </c>
      <c r="N7" s="78" t="s">
        <v>1126</v>
      </c>
      <c r="O7" s="78">
        <v>1.1200000000000001</v>
      </c>
      <c r="P7" s="78" t="s">
        <v>1127</v>
      </c>
      <c r="Q7" s="78">
        <v>0.04</v>
      </c>
      <c r="R7" s="78"/>
      <c r="S7" s="78">
        <v>0</v>
      </c>
      <c r="T7" s="78" t="s">
        <v>1111</v>
      </c>
      <c r="U7" s="78">
        <v>1.91</v>
      </c>
      <c r="V7" s="78" t="s">
        <v>1128</v>
      </c>
      <c r="W7" s="89">
        <v>2.46</v>
      </c>
      <c r="X7" s="78" t="s">
        <v>1129</v>
      </c>
      <c r="Y7" s="89">
        <v>2.02</v>
      </c>
    </row>
    <row r="8" spans="1:25" x14ac:dyDescent="0.15">
      <c r="A8" s="90">
        <v>0.30208333333333331</v>
      </c>
      <c r="B8" s="79" t="s">
        <v>1120</v>
      </c>
      <c r="C8" s="80">
        <v>4.5199999999999996</v>
      </c>
      <c r="D8" s="78" t="s">
        <v>1121</v>
      </c>
      <c r="E8" s="81">
        <v>1.84</v>
      </c>
      <c r="F8" s="78" t="s">
        <v>1122</v>
      </c>
      <c r="G8" s="78">
        <v>3.82</v>
      </c>
      <c r="H8" s="78" t="s">
        <v>1123</v>
      </c>
      <c r="I8" s="78">
        <v>21.73</v>
      </c>
      <c r="J8" s="78" t="s">
        <v>1124</v>
      </c>
      <c r="K8" s="78">
        <v>17.34</v>
      </c>
      <c r="L8" s="78" t="s">
        <v>1125</v>
      </c>
      <c r="M8" s="78">
        <v>2.25</v>
      </c>
      <c r="N8" s="78" t="s">
        <v>1126</v>
      </c>
      <c r="O8" s="78">
        <v>0.26</v>
      </c>
      <c r="P8" s="78" t="s">
        <v>1130</v>
      </c>
      <c r="Q8" s="78">
        <v>0.37</v>
      </c>
      <c r="R8" s="78"/>
      <c r="S8" s="78">
        <v>0</v>
      </c>
      <c r="T8" s="78" t="s">
        <v>1111</v>
      </c>
      <c r="U8" s="78">
        <v>2.66</v>
      </c>
      <c r="V8" s="78" t="s">
        <v>1128</v>
      </c>
      <c r="W8" s="89">
        <v>3.51</v>
      </c>
      <c r="X8" s="78" t="s">
        <v>1131</v>
      </c>
      <c r="Y8" s="89">
        <v>1.95</v>
      </c>
    </row>
    <row r="9" spans="1:25" x14ac:dyDescent="0.15">
      <c r="A9" s="90">
        <v>0.3125</v>
      </c>
      <c r="B9" s="79" t="s">
        <v>1132</v>
      </c>
      <c r="C9" s="80">
        <v>4.09</v>
      </c>
      <c r="D9" s="78" t="s">
        <v>1133</v>
      </c>
      <c r="E9" s="81">
        <v>2.75</v>
      </c>
      <c r="F9" s="78" t="s">
        <v>1134</v>
      </c>
      <c r="G9" s="78">
        <v>4.45</v>
      </c>
      <c r="H9" s="78" t="s">
        <v>1135</v>
      </c>
      <c r="I9" s="78">
        <v>26.63</v>
      </c>
      <c r="J9" s="78" t="s">
        <v>1136</v>
      </c>
      <c r="K9" s="78">
        <v>15.13</v>
      </c>
      <c r="L9" s="78" t="s">
        <v>1137</v>
      </c>
      <c r="M9" s="78">
        <v>1.41</v>
      </c>
      <c r="N9" s="78" t="s">
        <v>1138</v>
      </c>
      <c r="O9" s="78">
        <v>0.34</v>
      </c>
      <c r="P9" s="78" t="s">
        <v>1139</v>
      </c>
      <c r="Q9" s="78">
        <v>0.49</v>
      </c>
      <c r="R9" s="78"/>
      <c r="S9" s="78">
        <v>0</v>
      </c>
      <c r="T9" s="78" t="s">
        <v>1111</v>
      </c>
      <c r="U9" s="78">
        <v>2.4300000000000002</v>
      </c>
      <c r="V9" s="78" t="s">
        <v>1140</v>
      </c>
      <c r="W9" s="89">
        <v>3.21</v>
      </c>
      <c r="X9" s="78" t="s">
        <v>1141</v>
      </c>
      <c r="Y9" s="89">
        <v>1.75</v>
      </c>
    </row>
    <row r="10" spans="1:25" x14ac:dyDescent="0.15">
      <c r="A10" s="90">
        <v>0.32291666666666669</v>
      </c>
      <c r="B10" s="79" t="s">
        <v>1142</v>
      </c>
      <c r="C10" s="80">
        <v>4.51</v>
      </c>
      <c r="D10" s="78" t="s">
        <v>1143</v>
      </c>
      <c r="E10" s="81">
        <v>3.6</v>
      </c>
      <c r="F10" s="78" t="s">
        <v>1134</v>
      </c>
      <c r="G10" s="78">
        <v>5.54</v>
      </c>
      <c r="H10" s="78" t="s">
        <v>1135</v>
      </c>
      <c r="I10" s="78">
        <v>25.25</v>
      </c>
      <c r="J10" s="78" t="s">
        <v>1144</v>
      </c>
      <c r="K10" s="78">
        <v>16.39</v>
      </c>
      <c r="L10" s="78" t="s">
        <v>1145</v>
      </c>
      <c r="M10" s="78">
        <v>1.52</v>
      </c>
      <c r="N10" s="78" t="s">
        <v>1138</v>
      </c>
      <c r="O10" s="78">
        <v>0.77</v>
      </c>
      <c r="P10" s="78" t="s">
        <v>1146</v>
      </c>
      <c r="Q10" s="78">
        <v>0.94</v>
      </c>
      <c r="R10" s="78"/>
      <c r="S10" s="78">
        <v>0</v>
      </c>
      <c r="T10" s="78" t="s">
        <v>1111</v>
      </c>
      <c r="U10" s="78">
        <v>1.89</v>
      </c>
      <c r="V10" s="78" t="s">
        <v>1147</v>
      </c>
      <c r="W10" s="89">
        <v>2.91</v>
      </c>
      <c r="X10" s="78" t="s">
        <v>1148</v>
      </c>
      <c r="Y10" s="89">
        <v>1.82</v>
      </c>
    </row>
    <row r="11" spans="1:25" x14ac:dyDescent="0.15">
      <c r="A11" s="90">
        <v>0.33333333333333331</v>
      </c>
      <c r="B11" s="79" t="s">
        <v>1142</v>
      </c>
      <c r="C11" s="80">
        <v>4.8899999999999997</v>
      </c>
      <c r="D11" s="78" t="s">
        <v>1149</v>
      </c>
      <c r="E11" s="81">
        <v>2.48</v>
      </c>
      <c r="F11" s="78" t="s">
        <v>1134</v>
      </c>
      <c r="G11" s="78">
        <v>4.79</v>
      </c>
      <c r="H11" s="78" t="s">
        <v>1150</v>
      </c>
      <c r="I11" s="78">
        <v>22.52</v>
      </c>
      <c r="J11" s="78" t="s">
        <v>1151</v>
      </c>
      <c r="K11" s="78">
        <v>13.74</v>
      </c>
      <c r="L11" s="78" t="s">
        <v>1152</v>
      </c>
      <c r="M11" s="78">
        <v>2.46</v>
      </c>
      <c r="N11" s="78" t="s">
        <v>1153</v>
      </c>
      <c r="O11" s="78">
        <v>1.87</v>
      </c>
      <c r="P11" s="78" t="s">
        <v>1154</v>
      </c>
      <c r="Q11" s="78">
        <v>0.28000000000000003</v>
      </c>
      <c r="R11" s="78"/>
      <c r="S11" s="78">
        <v>0</v>
      </c>
      <c r="T11" s="78" t="s">
        <v>1111</v>
      </c>
      <c r="U11" s="78">
        <v>2.2799999999999998</v>
      </c>
      <c r="V11" s="78" t="s">
        <v>1155</v>
      </c>
      <c r="W11" s="89">
        <v>1.85</v>
      </c>
      <c r="X11" s="78" t="s">
        <v>1156</v>
      </c>
      <c r="Y11" s="89">
        <v>1.96</v>
      </c>
    </row>
    <row r="12" spans="1:25" x14ac:dyDescent="0.15">
      <c r="A12" s="90">
        <v>0.34375</v>
      </c>
      <c r="B12" s="79" t="s">
        <v>1157</v>
      </c>
      <c r="C12" s="80">
        <v>5.56</v>
      </c>
      <c r="D12" s="78" t="s">
        <v>1149</v>
      </c>
      <c r="E12" s="81">
        <v>2.11</v>
      </c>
      <c r="F12" s="78" t="s">
        <v>1158</v>
      </c>
      <c r="G12" s="78">
        <v>4.37</v>
      </c>
      <c r="H12" s="78" t="s">
        <v>1150</v>
      </c>
      <c r="I12" s="78">
        <v>17.239999999999998</v>
      </c>
      <c r="J12" s="78" t="s">
        <v>1151</v>
      </c>
      <c r="K12" s="78">
        <v>13.74</v>
      </c>
      <c r="L12" s="78" t="s">
        <v>1152</v>
      </c>
      <c r="M12" s="78">
        <v>2.99</v>
      </c>
      <c r="N12" s="78" t="s">
        <v>1153</v>
      </c>
      <c r="O12" s="78">
        <v>2.58</v>
      </c>
      <c r="P12" s="78" t="s">
        <v>1154</v>
      </c>
      <c r="Q12" s="78">
        <v>1.42</v>
      </c>
      <c r="R12" s="78"/>
      <c r="S12" s="78">
        <v>0</v>
      </c>
      <c r="T12" s="78" t="s">
        <v>1159</v>
      </c>
      <c r="U12" s="78">
        <v>2.96</v>
      </c>
      <c r="V12" s="78" t="s">
        <v>1160</v>
      </c>
      <c r="W12" s="89">
        <v>1.45</v>
      </c>
      <c r="X12" s="78" t="s">
        <v>1161</v>
      </c>
      <c r="Y12" s="89">
        <v>2.23</v>
      </c>
    </row>
    <row r="13" spans="1:25" x14ac:dyDescent="0.15">
      <c r="A13" s="90">
        <v>0.35416666666666669</v>
      </c>
      <c r="B13" s="79" t="s">
        <v>1157</v>
      </c>
      <c r="C13" s="80">
        <v>5.48</v>
      </c>
      <c r="D13" s="78" t="s">
        <v>1149</v>
      </c>
      <c r="E13" s="81">
        <v>3.46</v>
      </c>
      <c r="F13" s="78" t="s">
        <v>1162</v>
      </c>
      <c r="G13" s="78">
        <v>5.65</v>
      </c>
      <c r="H13" s="78" t="s">
        <v>1163</v>
      </c>
      <c r="I13" s="78">
        <v>14.67</v>
      </c>
      <c r="J13" s="78" t="s">
        <v>1164</v>
      </c>
      <c r="K13" s="78">
        <v>12.62</v>
      </c>
      <c r="L13" s="78" t="s">
        <v>1152</v>
      </c>
      <c r="M13" s="78">
        <v>1.88</v>
      </c>
      <c r="N13" s="78" t="s">
        <v>1153</v>
      </c>
      <c r="O13" s="78">
        <v>3.27</v>
      </c>
      <c r="P13" s="78" t="s">
        <v>1154</v>
      </c>
      <c r="Q13" s="78">
        <v>0.49</v>
      </c>
      <c r="R13" s="78"/>
      <c r="S13" s="78">
        <v>0</v>
      </c>
      <c r="T13" s="78" t="s">
        <v>1159</v>
      </c>
      <c r="U13" s="78">
        <v>2.29</v>
      </c>
      <c r="V13" s="78" t="s">
        <v>1160</v>
      </c>
      <c r="W13" s="89">
        <v>1.92</v>
      </c>
      <c r="X13" s="78" t="s">
        <v>1165</v>
      </c>
      <c r="Y13" s="89">
        <v>2.17</v>
      </c>
    </row>
    <row r="14" spans="1:25" x14ac:dyDescent="0.15">
      <c r="A14" s="90">
        <v>0.36458333333333331</v>
      </c>
      <c r="B14" s="79" t="s">
        <v>1166</v>
      </c>
      <c r="C14" s="80">
        <v>6.19</v>
      </c>
      <c r="D14" s="78" t="s">
        <v>1149</v>
      </c>
      <c r="E14" s="81">
        <v>3.81</v>
      </c>
      <c r="F14" s="78" t="s">
        <v>1167</v>
      </c>
      <c r="G14" s="78">
        <v>4.53</v>
      </c>
      <c r="H14" s="78" t="s">
        <v>1163</v>
      </c>
      <c r="I14" s="78">
        <v>14.89</v>
      </c>
      <c r="J14" s="78" t="s">
        <v>1168</v>
      </c>
      <c r="K14" s="78">
        <v>11.94</v>
      </c>
      <c r="L14" s="78" t="s">
        <v>1152</v>
      </c>
      <c r="M14" s="78">
        <v>1.73</v>
      </c>
      <c r="N14" s="78" t="s">
        <v>1169</v>
      </c>
      <c r="O14" s="78">
        <v>3.5</v>
      </c>
      <c r="P14" s="78" t="s">
        <v>1154</v>
      </c>
      <c r="Q14" s="78">
        <v>0.81</v>
      </c>
      <c r="R14" s="78"/>
      <c r="S14" s="78">
        <v>0</v>
      </c>
      <c r="T14" s="78" t="s">
        <v>1159</v>
      </c>
      <c r="U14" s="78">
        <v>2.38</v>
      </c>
      <c r="V14" s="78" t="s">
        <v>1160</v>
      </c>
      <c r="W14" s="89">
        <v>4.13</v>
      </c>
      <c r="X14" s="78" t="s">
        <v>1170</v>
      </c>
      <c r="Y14" s="89">
        <v>1.38</v>
      </c>
    </row>
    <row r="15" spans="1:25" x14ac:dyDescent="0.15">
      <c r="A15" s="90">
        <v>0.375</v>
      </c>
      <c r="B15" s="79" t="s">
        <v>1171</v>
      </c>
      <c r="C15" s="80">
        <v>10.71</v>
      </c>
      <c r="D15" s="78" t="s">
        <v>1172</v>
      </c>
      <c r="E15" s="81">
        <v>2.67</v>
      </c>
      <c r="F15" s="78" t="s">
        <v>1167</v>
      </c>
      <c r="G15" s="78">
        <v>3.4</v>
      </c>
      <c r="H15" s="78" t="s">
        <v>1173</v>
      </c>
      <c r="I15" s="78">
        <v>14.05</v>
      </c>
      <c r="J15" s="78" t="s">
        <v>1174</v>
      </c>
      <c r="K15" s="78">
        <v>13.73</v>
      </c>
      <c r="L15" s="78" t="s">
        <v>1175</v>
      </c>
      <c r="M15" s="78">
        <v>2.14</v>
      </c>
      <c r="N15" s="78" t="s">
        <v>1169</v>
      </c>
      <c r="O15" s="78">
        <v>3.1</v>
      </c>
      <c r="P15" s="78" t="s">
        <v>1154</v>
      </c>
      <c r="Q15" s="78">
        <v>1.28</v>
      </c>
      <c r="R15" s="78"/>
      <c r="S15" s="78">
        <v>0</v>
      </c>
      <c r="T15" s="78" t="s">
        <v>1159</v>
      </c>
      <c r="U15" s="78">
        <v>3.01</v>
      </c>
      <c r="V15" s="78" t="s">
        <v>1160</v>
      </c>
      <c r="W15" s="89">
        <v>4.91</v>
      </c>
      <c r="X15" s="78" t="s">
        <v>1176</v>
      </c>
      <c r="Y15" s="89">
        <v>1.64</v>
      </c>
    </row>
    <row r="16" spans="1:25" x14ac:dyDescent="0.15">
      <c r="A16" s="90">
        <v>0.38541666666666669</v>
      </c>
      <c r="B16" s="79" t="s">
        <v>1171</v>
      </c>
      <c r="C16" s="80">
        <v>15.26</v>
      </c>
      <c r="D16" s="78" t="s">
        <v>1172</v>
      </c>
      <c r="E16" s="81">
        <v>2.98</v>
      </c>
      <c r="F16" s="78" t="s">
        <v>1167</v>
      </c>
      <c r="G16" s="78">
        <v>4.96</v>
      </c>
      <c r="H16" s="78" t="s">
        <v>1177</v>
      </c>
      <c r="I16" s="78">
        <v>11.09</v>
      </c>
      <c r="J16" s="78" t="s">
        <v>1178</v>
      </c>
      <c r="K16" s="78">
        <v>12.47</v>
      </c>
      <c r="L16" s="78" t="s">
        <v>1175</v>
      </c>
      <c r="M16" s="78">
        <v>2.11</v>
      </c>
      <c r="N16" s="78" t="s">
        <v>1169</v>
      </c>
      <c r="O16" s="78">
        <v>3.82</v>
      </c>
      <c r="P16" s="78" t="s">
        <v>1154</v>
      </c>
      <c r="Q16" s="78">
        <v>1.43</v>
      </c>
      <c r="R16" s="78"/>
      <c r="S16" s="78">
        <v>0</v>
      </c>
      <c r="T16" s="78" t="s">
        <v>1159</v>
      </c>
      <c r="U16" s="78">
        <v>2.96</v>
      </c>
      <c r="V16" s="78" t="s">
        <v>1179</v>
      </c>
      <c r="W16" s="89">
        <v>2.34</v>
      </c>
      <c r="X16" s="78" t="s">
        <v>1180</v>
      </c>
      <c r="Y16" s="89">
        <v>1.88</v>
      </c>
    </row>
    <row r="17" spans="1:25" x14ac:dyDescent="0.15">
      <c r="A17" s="90">
        <v>0.39583333333333331</v>
      </c>
      <c r="B17" s="79" t="s">
        <v>1171</v>
      </c>
      <c r="C17" s="80">
        <v>16.100000000000001</v>
      </c>
      <c r="D17" s="78" t="s">
        <v>1181</v>
      </c>
      <c r="E17" s="81">
        <v>3.87</v>
      </c>
      <c r="F17" s="78" t="s">
        <v>1167</v>
      </c>
      <c r="G17" s="78">
        <v>5.73</v>
      </c>
      <c r="H17" s="78" t="s">
        <v>1177</v>
      </c>
      <c r="I17" s="78">
        <v>9.7100000000000009</v>
      </c>
      <c r="J17" s="78" t="s">
        <v>1178</v>
      </c>
      <c r="K17" s="78">
        <v>9.44</v>
      </c>
      <c r="L17" s="78" t="s">
        <v>1175</v>
      </c>
      <c r="M17" s="78">
        <v>1.87</v>
      </c>
      <c r="N17" s="78" t="s">
        <v>1169</v>
      </c>
      <c r="O17" s="78">
        <v>4.03</v>
      </c>
      <c r="P17" s="78" t="s">
        <v>1182</v>
      </c>
      <c r="Q17" s="78">
        <v>1.49</v>
      </c>
      <c r="R17" s="78"/>
      <c r="S17" s="78">
        <v>0</v>
      </c>
      <c r="T17" s="78" t="s">
        <v>1159</v>
      </c>
      <c r="U17" s="78">
        <v>2.74</v>
      </c>
      <c r="V17" s="78" t="s">
        <v>1179</v>
      </c>
      <c r="W17" s="89">
        <v>1.96</v>
      </c>
      <c r="X17" s="78" t="s">
        <v>1180</v>
      </c>
      <c r="Y17" s="89">
        <v>1.21</v>
      </c>
    </row>
    <row r="18" spans="1:25" x14ac:dyDescent="0.15">
      <c r="A18" s="90">
        <v>0.40625</v>
      </c>
      <c r="B18" s="79" t="s">
        <v>1171</v>
      </c>
      <c r="C18" s="80">
        <v>15.95</v>
      </c>
      <c r="D18" s="78" t="s">
        <v>1181</v>
      </c>
      <c r="E18" s="81">
        <v>4.53</v>
      </c>
      <c r="F18" s="78" t="s">
        <v>1167</v>
      </c>
      <c r="G18" s="78">
        <v>6.13</v>
      </c>
      <c r="H18" s="78" t="s">
        <v>1183</v>
      </c>
      <c r="I18" s="78">
        <v>9.6300000000000008</v>
      </c>
      <c r="J18" s="78" t="s">
        <v>1184</v>
      </c>
      <c r="K18" s="78">
        <v>6.28</v>
      </c>
      <c r="L18" s="78" t="s">
        <v>1185</v>
      </c>
      <c r="M18" s="78">
        <v>2.5299999999999998</v>
      </c>
      <c r="N18" s="78" t="s">
        <v>1186</v>
      </c>
      <c r="O18" s="78">
        <v>3.92</v>
      </c>
      <c r="P18" s="78" t="s">
        <v>1182</v>
      </c>
      <c r="Q18" s="78">
        <v>1.22</v>
      </c>
      <c r="R18" s="78" t="s">
        <v>210</v>
      </c>
      <c r="S18" s="78">
        <v>0</v>
      </c>
      <c r="T18" s="78" t="s">
        <v>1159</v>
      </c>
      <c r="U18" s="78">
        <v>4.17</v>
      </c>
      <c r="V18" s="78" t="s">
        <v>1179</v>
      </c>
      <c r="W18" s="89">
        <v>2.2599999999999998</v>
      </c>
      <c r="X18" s="78" t="s">
        <v>1180</v>
      </c>
      <c r="Y18" s="89">
        <v>1.94</v>
      </c>
    </row>
    <row r="19" spans="1:25" x14ac:dyDescent="0.15">
      <c r="A19" s="90">
        <v>0.41666666666666669</v>
      </c>
      <c r="B19" s="79" t="s">
        <v>1171</v>
      </c>
      <c r="C19" s="80">
        <v>15.73</v>
      </c>
      <c r="D19" s="78" t="s">
        <v>1181</v>
      </c>
      <c r="E19" s="81">
        <v>4.83</v>
      </c>
      <c r="F19" s="78" t="s">
        <v>1167</v>
      </c>
      <c r="G19" s="78">
        <v>4.84</v>
      </c>
      <c r="H19" s="78" t="s">
        <v>1183</v>
      </c>
      <c r="I19" s="78">
        <v>8.33</v>
      </c>
      <c r="J19" s="78" t="s">
        <v>1184</v>
      </c>
      <c r="K19" s="78">
        <v>5.34</v>
      </c>
      <c r="L19" s="78" t="s">
        <v>1187</v>
      </c>
      <c r="M19" s="78">
        <v>6.07</v>
      </c>
      <c r="N19" s="78" t="s">
        <v>1186</v>
      </c>
      <c r="O19" s="78">
        <v>2.74</v>
      </c>
      <c r="P19" s="78" t="s">
        <v>1182</v>
      </c>
      <c r="Q19" s="78">
        <v>0.97</v>
      </c>
      <c r="R19" s="78" t="s">
        <v>1047</v>
      </c>
      <c r="S19" s="78">
        <v>0.36</v>
      </c>
      <c r="T19" s="78" t="s">
        <v>1159</v>
      </c>
      <c r="U19" s="78">
        <v>4.6900000000000004</v>
      </c>
      <c r="V19" s="78" t="s">
        <v>1179</v>
      </c>
      <c r="W19" s="89">
        <v>2.19</v>
      </c>
      <c r="X19" s="78" t="s">
        <v>1188</v>
      </c>
      <c r="Y19" s="89">
        <v>2.76</v>
      </c>
    </row>
    <row r="20" spans="1:25" x14ac:dyDescent="0.15">
      <c r="A20" s="90">
        <v>0.42708333333333331</v>
      </c>
      <c r="B20" s="79" t="s">
        <v>1171</v>
      </c>
      <c r="C20" s="80">
        <v>17.13</v>
      </c>
      <c r="D20" s="78" t="s">
        <v>1189</v>
      </c>
      <c r="E20" s="81">
        <v>6.02</v>
      </c>
      <c r="F20" s="78" t="s">
        <v>1167</v>
      </c>
      <c r="G20" s="78">
        <v>5.69</v>
      </c>
      <c r="H20" s="78" t="s">
        <v>1183</v>
      </c>
      <c r="I20" s="78">
        <v>6.18</v>
      </c>
      <c r="J20" s="78" t="s">
        <v>1184</v>
      </c>
      <c r="K20" s="78">
        <v>5.91</v>
      </c>
      <c r="L20" s="78" t="s">
        <v>1190</v>
      </c>
      <c r="M20" s="78">
        <v>3.42</v>
      </c>
      <c r="N20" s="78" t="s">
        <v>1186</v>
      </c>
      <c r="O20" s="78">
        <v>3.85</v>
      </c>
      <c r="P20" s="78" t="s">
        <v>1182</v>
      </c>
      <c r="Q20" s="78">
        <v>0.71</v>
      </c>
      <c r="R20" s="78" t="s">
        <v>1191</v>
      </c>
      <c r="S20" s="78">
        <v>0.34</v>
      </c>
      <c r="T20" s="78" t="s">
        <v>1192</v>
      </c>
      <c r="U20" s="78">
        <v>2.2799999999999998</v>
      </c>
      <c r="V20" s="78" t="s">
        <v>1193</v>
      </c>
      <c r="W20" s="89">
        <v>2.59</v>
      </c>
      <c r="X20" s="78" t="s">
        <v>1188</v>
      </c>
      <c r="Y20" s="89">
        <v>3.16</v>
      </c>
    </row>
    <row r="21" spans="1:25" x14ac:dyDescent="0.15">
      <c r="A21" s="90">
        <v>0.4375</v>
      </c>
      <c r="B21" s="79" t="s">
        <v>1194</v>
      </c>
      <c r="C21" s="80">
        <v>13.91</v>
      </c>
      <c r="D21" s="78" t="s">
        <v>1189</v>
      </c>
      <c r="E21" s="81">
        <v>4.62</v>
      </c>
      <c r="F21" s="78" t="s">
        <v>1167</v>
      </c>
      <c r="G21" s="78">
        <v>5.57</v>
      </c>
      <c r="H21" s="78" t="s">
        <v>1183</v>
      </c>
      <c r="I21" s="78">
        <v>6.97</v>
      </c>
      <c r="J21" s="78" t="s">
        <v>1184</v>
      </c>
      <c r="K21" s="78">
        <v>5.49</v>
      </c>
      <c r="L21" s="78" t="s">
        <v>1190</v>
      </c>
      <c r="M21" s="78">
        <v>4.2300000000000004</v>
      </c>
      <c r="N21" s="78" t="s">
        <v>1186</v>
      </c>
      <c r="O21" s="78">
        <v>4.6900000000000004</v>
      </c>
      <c r="P21" s="78" t="s">
        <v>1182</v>
      </c>
      <c r="Q21" s="78">
        <v>0.7</v>
      </c>
      <c r="R21" s="78" t="s">
        <v>1191</v>
      </c>
      <c r="S21" s="78">
        <v>0.25</v>
      </c>
      <c r="T21" s="78" t="s">
        <v>1195</v>
      </c>
      <c r="U21" s="78">
        <v>2.06</v>
      </c>
      <c r="V21" s="78" t="s">
        <v>1193</v>
      </c>
      <c r="W21" s="89">
        <v>2.2999999999999998</v>
      </c>
      <c r="X21" s="78" t="s">
        <v>1196</v>
      </c>
      <c r="Y21" s="89">
        <v>2.77</v>
      </c>
    </row>
    <row r="22" spans="1:25" x14ac:dyDescent="0.15">
      <c r="A22" s="90">
        <v>0.44791666666666669</v>
      </c>
      <c r="B22" s="79" t="s">
        <v>1194</v>
      </c>
      <c r="C22" s="80">
        <v>12.39</v>
      </c>
      <c r="D22" s="78" t="s">
        <v>1197</v>
      </c>
      <c r="E22" s="81">
        <v>6.26</v>
      </c>
      <c r="F22" s="78" t="s">
        <v>1167</v>
      </c>
      <c r="G22" s="78">
        <v>5.93</v>
      </c>
      <c r="H22" s="78" t="s">
        <v>1198</v>
      </c>
      <c r="I22" s="78">
        <v>6.74</v>
      </c>
      <c r="J22" s="78" t="s">
        <v>1199</v>
      </c>
      <c r="K22" s="78">
        <v>5.91</v>
      </c>
      <c r="L22" s="78" t="s">
        <v>1190</v>
      </c>
      <c r="M22" s="78">
        <v>6.65</v>
      </c>
      <c r="N22" s="78" t="s">
        <v>1200</v>
      </c>
      <c r="O22" s="78">
        <v>4.41</v>
      </c>
      <c r="P22" s="78" t="s">
        <v>1182</v>
      </c>
      <c r="Q22" s="78">
        <v>0.65</v>
      </c>
      <c r="R22" s="78" t="s">
        <v>1191</v>
      </c>
      <c r="S22" s="78">
        <v>0.18</v>
      </c>
      <c r="T22" s="78" t="s">
        <v>1195</v>
      </c>
      <c r="U22" s="78">
        <v>2.4</v>
      </c>
      <c r="V22" s="78" t="s">
        <v>1193</v>
      </c>
      <c r="W22" s="89">
        <v>2.39</v>
      </c>
      <c r="X22" s="78" t="s">
        <v>1196</v>
      </c>
      <c r="Y22" s="89">
        <v>3.39</v>
      </c>
    </row>
    <row r="23" spans="1:25" x14ac:dyDescent="0.15">
      <c r="A23" s="90">
        <v>0.45833333333333331</v>
      </c>
      <c r="B23" s="79" t="s">
        <v>1194</v>
      </c>
      <c r="C23" s="80">
        <v>14.53</v>
      </c>
      <c r="D23" s="78" t="s">
        <v>1197</v>
      </c>
      <c r="E23" s="81">
        <v>5.56</v>
      </c>
      <c r="F23" s="78" t="s">
        <v>1201</v>
      </c>
      <c r="G23" s="78">
        <v>6.58</v>
      </c>
      <c r="H23" s="78" t="s">
        <v>1198</v>
      </c>
      <c r="I23" s="78">
        <v>6.03</v>
      </c>
      <c r="J23" s="78" t="s">
        <v>1202</v>
      </c>
      <c r="K23" s="78">
        <v>8.18</v>
      </c>
      <c r="L23" s="78" t="s">
        <v>1203</v>
      </c>
      <c r="M23" s="78">
        <v>5.72</v>
      </c>
      <c r="N23" s="78" t="s">
        <v>1200</v>
      </c>
      <c r="O23" s="78">
        <v>3.51</v>
      </c>
      <c r="P23" s="78" t="s">
        <v>1182</v>
      </c>
      <c r="Q23" s="78">
        <v>1.6</v>
      </c>
      <c r="R23" s="78" t="s">
        <v>1204</v>
      </c>
      <c r="S23" s="78">
        <v>0</v>
      </c>
      <c r="T23" s="78" t="s">
        <v>1205</v>
      </c>
      <c r="U23" s="78">
        <v>2.86</v>
      </c>
      <c r="V23" s="78" t="s">
        <v>1193</v>
      </c>
      <c r="W23" s="89">
        <v>2.2999999999999998</v>
      </c>
      <c r="X23" s="78" t="s">
        <v>1196</v>
      </c>
      <c r="Y23" s="89">
        <v>2.67</v>
      </c>
    </row>
    <row r="24" spans="1:25" x14ac:dyDescent="0.15">
      <c r="A24" s="90">
        <v>0.46875</v>
      </c>
      <c r="B24" s="79" t="s">
        <v>1206</v>
      </c>
      <c r="C24" s="80">
        <v>12.82</v>
      </c>
      <c r="D24" s="78" t="s">
        <v>1207</v>
      </c>
      <c r="E24" s="81">
        <v>5.97</v>
      </c>
      <c r="F24" s="78" t="s">
        <v>1201</v>
      </c>
      <c r="G24" s="78">
        <v>6.55</v>
      </c>
      <c r="H24" s="78" t="s">
        <v>1198</v>
      </c>
      <c r="I24" s="78">
        <v>7.88</v>
      </c>
      <c r="J24" s="78" t="s">
        <v>1202</v>
      </c>
      <c r="K24" s="78">
        <v>9.01</v>
      </c>
      <c r="L24" s="78" t="s">
        <v>1203</v>
      </c>
      <c r="M24" s="78">
        <v>5.61</v>
      </c>
      <c r="N24" s="78" t="s">
        <v>1200</v>
      </c>
      <c r="O24" s="78">
        <v>3.74</v>
      </c>
      <c r="P24" s="78" t="s">
        <v>1208</v>
      </c>
      <c r="Q24" s="78">
        <v>1.37</v>
      </c>
      <c r="R24" s="78" t="s">
        <v>1209</v>
      </c>
      <c r="S24" s="78">
        <v>0.06</v>
      </c>
      <c r="T24" s="78" t="s">
        <v>1205</v>
      </c>
      <c r="U24" s="78">
        <v>2.17</v>
      </c>
      <c r="V24" s="78" t="s">
        <v>1210</v>
      </c>
      <c r="W24" s="89">
        <v>2.25</v>
      </c>
      <c r="X24" s="78" t="s">
        <v>902</v>
      </c>
      <c r="Y24" s="89">
        <v>2.7</v>
      </c>
    </row>
    <row r="25" spans="1:25" x14ac:dyDescent="0.15">
      <c r="A25" s="90">
        <v>0.47916666666666669</v>
      </c>
      <c r="B25" s="79" t="s">
        <v>1206</v>
      </c>
      <c r="C25" s="80">
        <v>10.39</v>
      </c>
      <c r="D25" s="78" t="s">
        <v>1207</v>
      </c>
      <c r="E25" s="81">
        <v>5.43</v>
      </c>
      <c r="F25" s="78" t="s">
        <v>1201</v>
      </c>
      <c r="G25" s="78">
        <v>5.86</v>
      </c>
      <c r="H25" s="78" t="s">
        <v>1198</v>
      </c>
      <c r="I25" s="78">
        <v>8.3800000000000008</v>
      </c>
      <c r="J25" s="78" t="s">
        <v>1211</v>
      </c>
      <c r="K25" s="78">
        <v>7.81</v>
      </c>
      <c r="L25" s="78" t="s">
        <v>1203</v>
      </c>
      <c r="M25" s="78">
        <v>6.95</v>
      </c>
      <c r="N25" s="78" t="s">
        <v>1200</v>
      </c>
      <c r="O25" s="78">
        <v>2.5099999999999998</v>
      </c>
      <c r="P25" s="78" t="s">
        <v>1212</v>
      </c>
      <c r="Q25" s="78">
        <v>1.63</v>
      </c>
      <c r="R25" s="78" t="s">
        <v>1209</v>
      </c>
      <c r="S25" s="78">
        <v>1.2</v>
      </c>
      <c r="T25" s="78" t="s">
        <v>1205</v>
      </c>
      <c r="U25" s="78">
        <v>3.74</v>
      </c>
      <c r="V25" s="78" t="s">
        <v>1210</v>
      </c>
      <c r="W25" s="89">
        <v>1.9</v>
      </c>
      <c r="X25" s="78" t="s">
        <v>902</v>
      </c>
      <c r="Y25" s="89">
        <v>3.64</v>
      </c>
    </row>
    <row r="26" spans="1:25" x14ac:dyDescent="0.15">
      <c r="A26" s="90">
        <v>0.48958333333333331</v>
      </c>
      <c r="B26" s="79" t="s">
        <v>1206</v>
      </c>
      <c r="C26" s="80">
        <v>11.49</v>
      </c>
      <c r="D26" s="78" t="s">
        <v>1213</v>
      </c>
      <c r="E26" s="81">
        <v>5.8</v>
      </c>
      <c r="F26" s="78" t="s">
        <v>1201</v>
      </c>
      <c r="G26" s="78">
        <v>7.62</v>
      </c>
      <c r="H26" s="78" t="s">
        <v>1198</v>
      </c>
      <c r="I26" s="78">
        <v>9.35</v>
      </c>
      <c r="J26" s="78" t="s">
        <v>1214</v>
      </c>
      <c r="K26" s="78">
        <v>5.37</v>
      </c>
      <c r="L26" s="78" t="s">
        <v>1203</v>
      </c>
      <c r="M26" s="78">
        <v>7.52</v>
      </c>
      <c r="N26" s="78" t="s">
        <v>1215</v>
      </c>
      <c r="O26" s="78">
        <v>2.73</v>
      </c>
      <c r="P26" s="78" t="s">
        <v>1216</v>
      </c>
      <c r="Q26" s="78">
        <v>1.96</v>
      </c>
      <c r="R26" s="78" t="s">
        <v>1209</v>
      </c>
      <c r="S26" s="78">
        <v>1.42</v>
      </c>
      <c r="T26" s="78" t="s">
        <v>1217</v>
      </c>
      <c r="U26" s="78">
        <v>3</v>
      </c>
      <c r="V26" s="78" t="s">
        <v>1210</v>
      </c>
      <c r="W26" s="89">
        <v>2.38</v>
      </c>
      <c r="X26" s="78" t="s">
        <v>902</v>
      </c>
      <c r="Y26" s="89">
        <v>4.49</v>
      </c>
    </row>
    <row r="27" spans="1:25" x14ac:dyDescent="0.15">
      <c r="A27" s="90">
        <v>0.5</v>
      </c>
      <c r="B27" s="79" t="s">
        <v>1206</v>
      </c>
      <c r="C27" s="80">
        <v>15.24</v>
      </c>
      <c r="D27" s="78" t="s">
        <v>1213</v>
      </c>
      <c r="E27" s="81">
        <v>5.48</v>
      </c>
      <c r="F27" s="78" t="s">
        <v>1218</v>
      </c>
      <c r="G27" s="78">
        <v>8.9700000000000006</v>
      </c>
      <c r="H27" s="78" t="s">
        <v>1219</v>
      </c>
      <c r="I27" s="78">
        <v>10.01</v>
      </c>
      <c r="J27" s="78" t="s">
        <v>1214</v>
      </c>
      <c r="K27" s="78">
        <v>5.0199999999999996</v>
      </c>
      <c r="L27" s="78" t="s">
        <v>1220</v>
      </c>
      <c r="M27" s="78">
        <v>4.17</v>
      </c>
      <c r="N27" s="78" t="s">
        <v>1215</v>
      </c>
      <c r="O27" s="78">
        <v>1.88</v>
      </c>
      <c r="P27" s="78" t="s">
        <v>1216</v>
      </c>
      <c r="Q27" s="78">
        <v>2.37</v>
      </c>
      <c r="R27" s="78" t="s">
        <v>1209</v>
      </c>
      <c r="S27" s="78">
        <v>0.84</v>
      </c>
      <c r="T27" s="78" t="s">
        <v>1221</v>
      </c>
      <c r="U27" s="78">
        <v>3.14</v>
      </c>
      <c r="V27" s="78" t="s">
        <v>1210</v>
      </c>
      <c r="W27" s="89">
        <v>2.2000000000000002</v>
      </c>
      <c r="X27" s="78" t="s">
        <v>1222</v>
      </c>
      <c r="Y27" s="89">
        <v>4.55</v>
      </c>
    </row>
    <row r="28" spans="1:25" x14ac:dyDescent="0.15">
      <c r="A28" s="90">
        <v>0.51041666666666663</v>
      </c>
      <c r="B28" s="79" t="s">
        <v>1206</v>
      </c>
      <c r="C28" s="80">
        <v>15.02</v>
      </c>
      <c r="D28" s="78" t="s">
        <v>1223</v>
      </c>
      <c r="E28" s="81">
        <v>5.2</v>
      </c>
      <c r="F28" s="78" t="s">
        <v>1224</v>
      </c>
      <c r="G28" s="78">
        <v>6.81</v>
      </c>
      <c r="H28" s="78" t="s">
        <v>1225</v>
      </c>
      <c r="I28" s="78">
        <v>9.68</v>
      </c>
      <c r="J28" s="78" t="s">
        <v>1214</v>
      </c>
      <c r="K28" s="78">
        <v>5.89</v>
      </c>
      <c r="L28" s="78" t="s">
        <v>1220</v>
      </c>
      <c r="M28" s="78">
        <v>3.79</v>
      </c>
      <c r="N28" s="78" t="s">
        <v>1215</v>
      </c>
      <c r="O28" s="78">
        <v>1.33</v>
      </c>
      <c r="P28" s="78" t="s">
        <v>1216</v>
      </c>
      <c r="Q28" s="78">
        <v>2.91</v>
      </c>
      <c r="R28" s="78" t="s">
        <v>1226</v>
      </c>
      <c r="S28" s="78">
        <v>0.68</v>
      </c>
      <c r="T28" s="78" t="s">
        <v>1221</v>
      </c>
      <c r="U28" s="78">
        <v>3.5</v>
      </c>
      <c r="V28" s="78" t="s">
        <v>1227</v>
      </c>
      <c r="W28" s="89">
        <v>1.95</v>
      </c>
      <c r="X28" s="78" t="s">
        <v>1222</v>
      </c>
      <c r="Y28" s="89">
        <v>3.85</v>
      </c>
    </row>
    <row r="29" spans="1:25" x14ac:dyDescent="0.15">
      <c r="A29" s="90">
        <v>0.52083333333333337</v>
      </c>
      <c r="B29" s="79" t="s">
        <v>1206</v>
      </c>
      <c r="C29" s="80">
        <v>16.059999999999999</v>
      </c>
      <c r="D29" s="78" t="s">
        <v>1223</v>
      </c>
      <c r="E29" s="81">
        <v>6.7</v>
      </c>
      <c r="F29" s="78" t="s">
        <v>1228</v>
      </c>
      <c r="G29" s="78">
        <v>6.69</v>
      </c>
      <c r="H29" s="78" t="s">
        <v>1225</v>
      </c>
      <c r="I29" s="78">
        <v>8.06</v>
      </c>
      <c r="J29" s="78" t="s">
        <v>1214</v>
      </c>
      <c r="K29" s="78">
        <v>6.72</v>
      </c>
      <c r="L29" s="78" t="s">
        <v>1220</v>
      </c>
      <c r="M29" s="78">
        <v>4.38</v>
      </c>
      <c r="N29" s="78" t="s">
        <v>1215</v>
      </c>
      <c r="O29" s="78">
        <v>1.71</v>
      </c>
      <c r="P29" s="78" t="s">
        <v>1216</v>
      </c>
      <c r="Q29" s="78">
        <v>3.12</v>
      </c>
      <c r="R29" s="78" t="s">
        <v>1226</v>
      </c>
      <c r="S29" s="78">
        <v>0.61</v>
      </c>
      <c r="T29" s="78" t="s">
        <v>1221</v>
      </c>
      <c r="U29" s="78">
        <v>3.38</v>
      </c>
      <c r="V29" s="78" t="s">
        <v>1227</v>
      </c>
      <c r="W29" s="89">
        <v>1.37</v>
      </c>
      <c r="X29" s="78" t="s">
        <v>1229</v>
      </c>
      <c r="Y29" s="89">
        <v>3.94</v>
      </c>
    </row>
    <row r="30" spans="1:25" x14ac:dyDescent="0.15">
      <c r="A30" s="90">
        <v>0.53125</v>
      </c>
      <c r="B30" s="79" t="s">
        <v>1206</v>
      </c>
      <c r="C30" s="80">
        <v>18.809999999999999</v>
      </c>
      <c r="D30" s="78" t="s">
        <v>1223</v>
      </c>
      <c r="E30" s="81">
        <v>7.97</v>
      </c>
      <c r="F30" s="78" t="s">
        <v>1230</v>
      </c>
      <c r="G30" s="78">
        <v>4.9800000000000004</v>
      </c>
      <c r="H30" s="78" t="s">
        <v>1225</v>
      </c>
      <c r="I30" s="78">
        <v>7.8</v>
      </c>
      <c r="J30" s="78" t="s">
        <v>1231</v>
      </c>
      <c r="K30" s="78">
        <v>6.63</v>
      </c>
      <c r="L30" s="78" t="s">
        <v>1232</v>
      </c>
      <c r="M30" s="78">
        <v>4.6100000000000003</v>
      </c>
      <c r="N30" s="78" t="s">
        <v>1215</v>
      </c>
      <c r="O30" s="78">
        <v>1.98</v>
      </c>
      <c r="P30" s="78" t="s">
        <v>1233</v>
      </c>
      <c r="Q30" s="78">
        <v>2.5099999999999998</v>
      </c>
      <c r="R30" s="78" t="s">
        <v>1226</v>
      </c>
      <c r="S30" s="78">
        <v>0.81</v>
      </c>
      <c r="T30" s="78" t="s">
        <v>1221</v>
      </c>
      <c r="U30" s="78">
        <v>3.13</v>
      </c>
      <c r="V30" s="78" t="s">
        <v>1234</v>
      </c>
      <c r="W30" s="89">
        <v>1.18</v>
      </c>
      <c r="X30" s="78" t="s">
        <v>1235</v>
      </c>
      <c r="Y30" s="89">
        <v>3.82</v>
      </c>
    </row>
    <row r="31" spans="1:25" x14ac:dyDescent="0.15">
      <c r="A31" s="90">
        <v>0.54166666666666663</v>
      </c>
      <c r="B31" s="79" t="s">
        <v>1206</v>
      </c>
      <c r="C31" s="80">
        <v>16.64</v>
      </c>
      <c r="D31" s="78" t="s">
        <v>1223</v>
      </c>
      <c r="E31" s="81">
        <v>7.55</v>
      </c>
      <c r="F31" s="78" t="s">
        <v>1230</v>
      </c>
      <c r="G31" s="78">
        <v>4.47</v>
      </c>
      <c r="H31" s="78" t="s">
        <v>1225</v>
      </c>
      <c r="I31" s="78">
        <v>7.05</v>
      </c>
      <c r="J31" s="78" t="s">
        <v>1231</v>
      </c>
      <c r="K31" s="78">
        <v>6.72</v>
      </c>
      <c r="L31" s="78" t="s">
        <v>1236</v>
      </c>
      <c r="M31" s="78">
        <v>7.41</v>
      </c>
      <c r="N31" s="78" t="s">
        <v>1237</v>
      </c>
      <c r="O31" s="78">
        <v>1.68</v>
      </c>
      <c r="P31" s="78" t="s">
        <v>1233</v>
      </c>
      <c r="Q31" s="78">
        <v>3.44</v>
      </c>
      <c r="R31" s="78" t="s">
        <v>1226</v>
      </c>
      <c r="S31" s="78">
        <v>2.08</v>
      </c>
      <c r="T31" s="78" t="s">
        <v>1221</v>
      </c>
      <c r="U31" s="78">
        <v>3.13</v>
      </c>
      <c r="V31" s="78" t="s">
        <v>1234</v>
      </c>
      <c r="W31" s="89">
        <v>1.0900000000000001</v>
      </c>
      <c r="X31" s="78" t="s">
        <v>1235</v>
      </c>
      <c r="Y31" s="89">
        <v>3.94</v>
      </c>
    </row>
    <row r="32" spans="1:25" x14ac:dyDescent="0.15">
      <c r="A32" s="90">
        <v>0.55208333333333337</v>
      </c>
      <c r="B32" s="79" t="s">
        <v>1238</v>
      </c>
      <c r="C32" s="80">
        <v>15.94</v>
      </c>
      <c r="D32" s="78" t="s">
        <v>1223</v>
      </c>
      <c r="E32" s="81">
        <v>7.97</v>
      </c>
      <c r="F32" s="78" t="s">
        <v>1230</v>
      </c>
      <c r="G32" s="78">
        <v>4.95</v>
      </c>
      <c r="H32" s="78" t="s">
        <v>1225</v>
      </c>
      <c r="I32" s="78">
        <v>6.35</v>
      </c>
      <c r="J32" s="78" t="s">
        <v>1231</v>
      </c>
      <c r="K32" s="78">
        <v>6.1</v>
      </c>
      <c r="L32" s="78" t="s">
        <v>1239</v>
      </c>
      <c r="M32" s="78">
        <v>6.11</v>
      </c>
      <c r="N32" s="78" t="s">
        <v>1237</v>
      </c>
      <c r="O32" s="78">
        <v>1.52</v>
      </c>
      <c r="P32" s="78" t="s">
        <v>1233</v>
      </c>
      <c r="Q32" s="78">
        <v>3.95</v>
      </c>
      <c r="R32" s="78" t="s">
        <v>1226</v>
      </c>
      <c r="S32" s="78">
        <v>2.35</v>
      </c>
      <c r="T32" s="78" t="s">
        <v>1221</v>
      </c>
      <c r="U32" s="78">
        <v>3.3</v>
      </c>
      <c r="V32" s="78" t="s">
        <v>1234</v>
      </c>
      <c r="W32" s="89">
        <v>1.08</v>
      </c>
      <c r="X32" s="78" t="s">
        <v>1235</v>
      </c>
      <c r="Y32" s="89">
        <v>3.23</v>
      </c>
    </row>
    <row r="33" spans="1:25" x14ac:dyDescent="0.15">
      <c r="A33" s="90">
        <v>0.5625</v>
      </c>
      <c r="B33" s="79" t="s">
        <v>1238</v>
      </c>
      <c r="C33" s="80">
        <v>15.09</v>
      </c>
      <c r="D33" s="78" t="s">
        <v>1240</v>
      </c>
      <c r="E33" s="81">
        <v>6.23</v>
      </c>
      <c r="F33" s="78" t="s">
        <v>1230</v>
      </c>
      <c r="G33" s="78">
        <v>5.05</v>
      </c>
      <c r="H33" s="78" t="s">
        <v>1225</v>
      </c>
      <c r="I33" s="78">
        <v>6.97</v>
      </c>
      <c r="J33" s="78" t="s">
        <v>1231</v>
      </c>
      <c r="K33" s="78">
        <v>5.32</v>
      </c>
      <c r="L33" s="78" t="s">
        <v>1239</v>
      </c>
      <c r="M33" s="78">
        <v>6.36</v>
      </c>
      <c r="N33" s="78" t="s">
        <v>1237</v>
      </c>
      <c r="O33" s="78">
        <v>1.82</v>
      </c>
      <c r="P33" s="78" t="s">
        <v>1233</v>
      </c>
      <c r="Q33" s="78">
        <v>3.5</v>
      </c>
      <c r="R33" s="78" t="s">
        <v>1241</v>
      </c>
      <c r="S33" s="78">
        <v>1.33</v>
      </c>
      <c r="T33" s="78" t="s">
        <v>1221</v>
      </c>
      <c r="U33" s="78">
        <v>3.68</v>
      </c>
      <c r="V33" s="78" t="s">
        <v>1234</v>
      </c>
      <c r="W33" s="89">
        <v>1.77</v>
      </c>
      <c r="X33" s="78" t="s">
        <v>1242</v>
      </c>
      <c r="Y33" s="89">
        <v>3.36</v>
      </c>
    </row>
    <row r="34" spans="1:25" x14ac:dyDescent="0.15">
      <c r="A34" s="90">
        <v>0.57291666666666663</v>
      </c>
      <c r="B34" s="79" t="s">
        <v>1243</v>
      </c>
      <c r="C34" s="80">
        <v>13.99</v>
      </c>
      <c r="D34" s="78" t="s">
        <v>1240</v>
      </c>
      <c r="E34" s="81">
        <v>5.33</v>
      </c>
      <c r="F34" s="78" t="s">
        <v>1244</v>
      </c>
      <c r="G34" s="78">
        <v>5.59</v>
      </c>
      <c r="H34" s="78" t="s">
        <v>1225</v>
      </c>
      <c r="I34" s="78">
        <v>6.94</v>
      </c>
      <c r="J34" s="78" t="s">
        <v>1245</v>
      </c>
      <c r="K34" s="78">
        <v>4.59</v>
      </c>
      <c r="L34" s="78" t="s">
        <v>1239</v>
      </c>
      <c r="M34" s="78">
        <v>5.79</v>
      </c>
      <c r="N34" s="78" t="s">
        <v>1237</v>
      </c>
      <c r="O34" s="78">
        <v>1.88</v>
      </c>
      <c r="P34" s="78" t="s">
        <v>1246</v>
      </c>
      <c r="Q34" s="78">
        <v>4.22</v>
      </c>
      <c r="R34" s="78" t="s">
        <v>1247</v>
      </c>
      <c r="S34" s="78">
        <v>0.52</v>
      </c>
      <c r="T34" s="78" t="s">
        <v>1221</v>
      </c>
      <c r="U34" s="78">
        <v>3.59</v>
      </c>
      <c r="V34" s="78" t="s">
        <v>1234</v>
      </c>
      <c r="W34" s="89">
        <v>1.1200000000000001</v>
      </c>
      <c r="X34" s="78" t="s">
        <v>1242</v>
      </c>
      <c r="Y34" s="89">
        <v>3.5</v>
      </c>
    </row>
    <row r="35" spans="1:25" x14ac:dyDescent="0.15">
      <c r="A35" s="90">
        <v>0.58333333333333337</v>
      </c>
      <c r="B35" s="79" t="s">
        <v>1248</v>
      </c>
      <c r="C35" s="80">
        <v>9.14</v>
      </c>
      <c r="D35" s="78" t="s">
        <v>1249</v>
      </c>
      <c r="E35" s="81">
        <v>4.79</v>
      </c>
      <c r="F35" s="78" t="s">
        <v>1244</v>
      </c>
      <c r="G35" s="78">
        <v>4.58</v>
      </c>
      <c r="H35" s="78" t="s">
        <v>1225</v>
      </c>
      <c r="I35" s="78">
        <v>5.82</v>
      </c>
      <c r="J35" s="78" t="s">
        <v>1250</v>
      </c>
      <c r="K35" s="78">
        <v>6.85</v>
      </c>
      <c r="L35" s="78" t="s">
        <v>1239</v>
      </c>
      <c r="M35" s="78">
        <v>6.34</v>
      </c>
      <c r="N35" s="78" t="s">
        <v>1251</v>
      </c>
      <c r="O35" s="78">
        <v>1.48</v>
      </c>
      <c r="P35" s="78" t="s">
        <v>1246</v>
      </c>
      <c r="Q35" s="78">
        <v>4.24</v>
      </c>
      <c r="R35" s="78" t="s">
        <v>1247</v>
      </c>
      <c r="S35" s="78">
        <v>0.16</v>
      </c>
      <c r="T35" s="78" t="s">
        <v>1221</v>
      </c>
      <c r="U35" s="78">
        <v>3.61</v>
      </c>
      <c r="V35" s="78" t="s">
        <v>1252</v>
      </c>
      <c r="W35" s="89">
        <v>0.86</v>
      </c>
      <c r="X35" s="78" t="s">
        <v>1242</v>
      </c>
      <c r="Y35" s="89">
        <v>3.94</v>
      </c>
    </row>
    <row r="36" spans="1:25" x14ac:dyDescent="0.15">
      <c r="A36" s="90">
        <v>0.59375</v>
      </c>
      <c r="B36" s="79" t="s">
        <v>1248</v>
      </c>
      <c r="C36" s="80">
        <v>10.16</v>
      </c>
      <c r="D36" s="78" t="s">
        <v>1253</v>
      </c>
      <c r="E36" s="81">
        <v>5.44</v>
      </c>
      <c r="F36" s="78" t="s">
        <v>1244</v>
      </c>
      <c r="G36" s="78">
        <v>4.92</v>
      </c>
      <c r="H36" s="78" t="s">
        <v>1254</v>
      </c>
      <c r="I36" s="78">
        <v>5.96</v>
      </c>
      <c r="J36" s="78" t="s">
        <v>1250</v>
      </c>
      <c r="K36" s="78">
        <v>6.51</v>
      </c>
      <c r="L36" s="78" t="s">
        <v>1239</v>
      </c>
      <c r="M36" s="78">
        <v>6.07</v>
      </c>
      <c r="N36" s="78" t="s">
        <v>1251</v>
      </c>
      <c r="O36" s="78">
        <v>1.61</v>
      </c>
      <c r="P36" s="78" t="s">
        <v>1255</v>
      </c>
      <c r="Q36" s="78">
        <v>3.95</v>
      </c>
      <c r="R36" s="78" t="s">
        <v>1247</v>
      </c>
      <c r="S36" s="78">
        <v>0.08</v>
      </c>
      <c r="T36" s="78" t="s">
        <v>1221</v>
      </c>
      <c r="U36" s="78">
        <v>3.96</v>
      </c>
      <c r="V36" s="78" t="s">
        <v>1252</v>
      </c>
      <c r="W36" s="89">
        <v>1.56</v>
      </c>
      <c r="X36" s="78" t="s">
        <v>1242</v>
      </c>
      <c r="Y36" s="89">
        <v>3.24</v>
      </c>
    </row>
    <row r="37" spans="1:25" x14ac:dyDescent="0.15">
      <c r="A37" s="90">
        <v>0.60416666666666663</v>
      </c>
      <c r="B37" s="79" t="s">
        <v>1256</v>
      </c>
      <c r="C37" s="80">
        <v>12.63</v>
      </c>
      <c r="D37" s="78" t="s">
        <v>1257</v>
      </c>
      <c r="E37" s="81">
        <v>5.05</v>
      </c>
      <c r="F37" s="78" t="s">
        <v>1244</v>
      </c>
      <c r="G37" s="78">
        <v>3.99</v>
      </c>
      <c r="H37" s="78" t="s">
        <v>1254</v>
      </c>
      <c r="I37" s="78">
        <v>4.8899999999999997</v>
      </c>
      <c r="J37" s="78" t="s">
        <v>1258</v>
      </c>
      <c r="K37" s="78">
        <v>4.17</v>
      </c>
      <c r="L37" s="78" t="s">
        <v>1259</v>
      </c>
      <c r="M37" s="78">
        <v>5.75</v>
      </c>
      <c r="N37" s="78" t="s">
        <v>1251</v>
      </c>
      <c r="O37" s="78">
        <v>1.27</v>
      </c>
      <c r="P37" s="78" t="s">
        <v>1260</v>
      </c>
      <c r="Q37" s="78">
        <v>3.59</v>
      </c>
      <c r="R37" s="78" t="s">
        <v>1247</v>
      </c>
      <c r="S37" s="78">
        <v>0</v>
      </c>
      <c r="T37" s="78" t="s">
        <v>1221</v>
      </c>
      <c r="U37" s="78">
        <v>4.2</v>
      </c>
      <c r="V37" s="78" t="s">
        <v>1261</v>
      </c>
      <c r="W37" s="89">
        <v>2.89</v>
      </c>
      <c r="X37" s="78" t="s">
        <v>1262</v>
      </c>
      <c r="Y37" s="89">
        <v>3.48</v>
      </c>
    </row>
    <row r="38" spans="1:25" x14ac:dyDescent="0.15">
      <c r="A38" s="90">
        <v>0.61458333333333337</v>
      </c>
      <c r="B38" s="79" t="s">
        <v>1256</v>
      </c>
      <c r="C38" s="80">
        <v>12.58</v>
      </c>
      <c r="D38" s="78" t="s">
        <v>1257</v>
      </c>
      <c r="E38" s="81">
        <v>5.78</v>
      </c>
      <c r="F38" s="78" t="s">
        <v>1263</v>
      </c>
      <c r="G38" s="78">
        <v>3.27</v>
      </c>
      <c r="H38" s="78" t="s">
        <v>1254</v>
      </c>
      <c r="I38" s="78">
        <v>4.47</v>
      </c>
      <c r="J38" s="78" t="s">
        <v>1264</v>
      </c>
      <c r="K38" s="78">
        <v>3.06</v>
      </c>
      <c r="L38" s="78" t="s">
        <v>1259</v>
      </c>
      <c r="M38" s="78">
        <v>5.79</v>
      </c>
      <c r="N38" s="78" t="s">
        <v>1265</v>
      </c>
      <c r="O38" s="78">
        <v>1.27</v>
      </c>
      <c r="P38" s="78" t="s">
        <v>1266</v>
      </c>
      <c r="Q38" s="78">
        <v>2.63</v>
      </c>
      <c r="R38" s="78" t="s">
        <v>1267</v>
      </c>
      <c r="S38" s="78">
        <v>0.08</v>
      </c>
      <c r="T38" s="78" t="s">
        <v>1221</v>
      </c>
      <c r="U38" s="78">
        <v>5.29</v>
      </c>
      <c r="V38" s="78" t="s">
        <v>1261</v>
      </c>
      <c r="W38" s="89">
        <v>3.97</v>
      </c>
      <c r="X38" s="78" t="s">
        <v>1262</v>
      </c>
      <c r="Y38" s="89">
        <v>2.93</v>
      </c>
    </row>
    <row r="39" spans="1:25" x14ac:dyDescent="0.15">
      <c r="A39" s="90">
        <v>0.625</v>
      </c>
      <c r="B39" s="79" t="s">
        <v>1268</v>
      </c>
      <c r="C39" s="80">
        <v>12.68</v>
      </c>
      <c r="D39" s="78" t="s">
        <v>1257</v>
      </c>
      <c r="E39" s="81">
        <v>5.43</v>
      </c>
      <c r="F39" s="78" t="s">
        <v>1263</v>
      </c>
      <c r="G39" s="78">
        <v>2.79</v>
      </c>
      <c r="H39" s="78" t="s">
        <v>1269</v>
      </c>
      <c r="I39" s="78">
        <v>7.29</v>
      </c>
      <c r="J39" s="78" t="s">
        <v>1270</v>
      </c>
      <c r="K39" s="78">
        <v>3.05</v>
      </c>
      <c r="L39" s="78" t="s">
        <v>1259</v>
      </c>
      <c r="M39" s="78">
        <v>6.44</v>
      </c>
      <c r="N39" s="78" t="s">
        <v>1265</v>
      </c>
      <c r="O39" s="78">
        <v>0.93</v>
      </c>
      <c r="P39" s="78" t="s">
        <v>1271</v>
      </c>
      <c r="Q39" s="78">
        <v>1.83</v>
      </c>
      <c r="R39" s="78" t="s">
        <v>1272</v>
      </c>
      <c r="S39" s="78">
        <v>7.0000000000000007E-2</v>
      </c>
      <c r="T39" s="78" t="s">
        <v>1221</v>
      </c>
      <c r="U39" s="78">
        <v>4.0599999999999996</v>
      </c>
      <c r="V39" s="78" t="s">
        <v>1273</v>
      </c>
      <c r="W39" s="89">
        <v>3.39</v>
      </c>
      <c r="X39" s="78" t="s">
        <v>1262</v>
      </c>
      <c r="Y39" s="89">
        <v>3.47</v>
      </c>
    </row>
    <row r="40" spans="1:25" x14ac:dyDescent="0.15">
      <c r="A40" s="90">
        <v>0.63541666666666663</v>
      </c>
      <c r="B40" s="79" t="s">
        <v>1268</v>
      </c>
      <c r="C40" s="80">
        <v>11.31</v>
      </c>
      <c r="D40" s="78" t="s">
        <v>1257</v>
      </c>
      <c r="E40" s="81">
        <v>6.16</v>
      </c>
      <c r="F40" s="78" t="s">
        <v>1263</v>
      </c>
      <c r="G40" s="78">
        <v>3.59</v>
      </c>
      <c r="H40" s="78" t="s">
        <v>1274</v>
      </c>
      <c r="I40" s="78">
        <v>8.57</v>
      </c>
      <c r="J40" s="78" t="s">
        <v>1270</v>
      </c>
      <c r="K40" s="78">
        <v>2.13</v>
      </c>
      <c r="L40" s="78" t="s">
        <v>1259</v>
      </c>
      <c r="M40" s="78">
        <v>5.28</v>
      </c>
      <c r="N40" s="78" t="s">
        <v>1265</v>
      </c>
      <c r="O40" s="78">
        <v>1.19</v>
      </c>
      <c r="P40" s="78" t="s">
        <v>1271</v>
      </c>
      <c r="Q40" s="78">
        <v>2.0099999999999998</v>
      </c>
      <c r="R40" s="78" t="s">
        <v>1272</v>
      </c>
      <c r="S40" s="78">
        <v>0</v>
      </c>
      <c r="T40" s="78" t="s">
        <v>1221</v>
      </c>
      <c r="U40" s="78">
        <v>3.31</v>
      </c>
      <c r="V40" s="78" t="s">
        <v>1273</v>
      </c>
      <c r="W40" s="89">
        <v>2.98</v>
      </c>
      <c r="X40" s="78" t="s">
        <v>1275</v>
      </c>
      <c r="Y40" s="89">
        <v>3.64</v>
      </c>
    </row>
    <row r="41" spans="1:25" x14ac:dyDescent="0.15">
      <c r="A41" s="90">
        <v>0.64583333333333337</v>
      </c>
      <c r="B41" s="79" t="s">
        <v>1276</v>
      </c>
      <c r="C41" s="80">
        <v>11.86</v>
      </c>
      <c r="D41" s="78" t="s">
        <v>1257</v>
      </c>
      <c r="E41" s="81">
        <v>6.2</v>
      </c>
      <c r="F41" s="78" t="s">
        <v>1263</v>
      </c>
      <c r="G41" s="78">
        <v>3.73</v>
      </c>
      <c r="H41" s="78" t="s">
        <v>1274</v>
      </c>
      <c r="I41" s="78">
        <v>9.14</v>
      </c>
      <c r="J41" s="78" t="s">
        <v>1270</v>
      </c>
      <c r="K41" s="78">
        <v>2.91</v>
      </c>
      <c r="L41" s="78" t="s">
        <v>1277</v>
      </c>
      <c r="M41" s="78">
        <v>6.7</v>
      </c>
      <c r="N41" s="78" t="s">
        <v>1265</v>
      </c>
      <c r="O41" s="78">
        <v>1.22</v>
      </c>
      <c r="P41" s="78" t="s">
        <v>1271</v>
      </c>
      <c r="Q41" s="78">
        <v>1.49</v>
      </c>
      <c r="R41" s="78" t="s">
        <v>1272</v>
      </c>
      <c r="S41" s="78">
        <v>0</v>
      </c>
      <c r="T41" s="78" t="s">
        <v>1221</v>
      </c>
      <c r="U41" s="78">
        <v>3.02</v>
      </c>
      <c r="V41" s="78" t="s">
        <v>1273</v>
      </c>
      <c r="W41" s="89">
        <v>3.34</v>
      </c>
      <c r="X41" s="78" t="s">
        <v>1278</v>
      </c>
      <c r="Y41" s="89">
        <v>3.43</v>
      </c>
    </row>
    <row r="42" spans="1:25" x14ac:dyDescent="0.15">
      <c r="A42" s="90">
        <v>0.65625</v>
      </c>
      <c r="B42" s="79" t="s">
        <v>1276</v>
      </c>
      <c r="C42" s="80">
        <v>10.55</v>
      </c>
      <c r="D42" s="78" t="s">
        <v>1257</v>
      </c>
      <c r="E42" s="81">
        <v>7.26</v>
      </c>
      <c r="F42" s="78" t="s">
        <v>1279</v>
      </c>
      <c r="G42" s="78">
        <v>4.1100000000000003</v>
      </c>
      <c r="H42" s="78" t="s">
        <v>1274</v>
      </c>
      <c r="I42" s="78">
        <v>9.68</v>
      </c>
      <c r="J42" s="78" t="s">
        <v>1270</v>
      </c>
      <c r="K42" s="78">
        <v>3.37</v>
      </c>
      <c r="L42" s="78" t="s">
        <v>1280</v>
      </c>
      <c r="M42" s="78">
        <v>6.85</v>
      </c>
      <c r="N42" s="78" t="s">
        <v>1281</v>
      </c>
      <c r="O42" s="78">
        <v>1.59</v>
      </c>
      <c r="P42" s="78" t="s">
        <v>1282</v>
      </c>
      <c r="Q42" s="78">
        <v>1.06</v>
      </c>
      <c r="R42" s="78" t="s">
        <v>1272</v>
      </c>
      <c r="S42" s="78">
        <v>0.24</v>
      </c>
      <c r="T42" s="78" t="s">
        <v>1221</v>
      </c>
      <c r="U42" s="78">
        <v>2.67</v>
      </c>
      <c r="V42" s="78" t="s">
        <v>1273</v>
      </c>
      <c r="W42" s="89">
        <v>3.77</v>
      </c>
      <c r="X42" s="78" t="s">
        <v>1278</v>
      </c>
      <c r="Y42" s="89">
        <v>2.94</v>
      </c>
    </row>
    <row r="43" spans="1:25" x14ac:dyDescent="0.15">
      <c r="A43" s="90">
        <v>0.66666666666666663</v>
      </c>
      <c r="B43" s="79" t="s">
        <v>1283</v>
      </c>
      <c r="C43" s="80">
        <v>12.5</v>
      </c>
      <c r="D43" s="78" t="s">
        <v>1257</v>
      </c>
      <c r="E43" s="81">
        <v>7.53</v>
      </c>
      <c r="F43" s="78" t="s">
        <v>1279</v>
      </c>
      <c r="G43" s="78">
        <v>4.0599999999999996</v>
      </c>
      <c r="H43" s="78" t="s">
        <v>1284</v>
      </c>
      <c r="I43" s="78">
        <v>9.99</v>
      </c>
      <c r="J43" s="78" t="s">
        <v>1285</v>
      </c>
      <c r="K43" s="78">
        <v>2.87</v>
      </c>
      <c r="L43" s="78" t="s">
        <v>1286</v>
      </c>
      <c r="M43" s="78">
        <v>7.11</v>
      </c>
      <c r="N43" s="78" t="s">
        <v>1281</v>
      </c>
      <c r="O43" s="78">
        <v>1.44</v>
      </c>
      <c r="P43" s="78" t="s">
        <v>1282</v>
      </c>
      <c r="Q43" s="78">
        <v>1.39</v>
      </c>
      <c r="R43" s="78" t="s">
        <v>1287</v>
      </c>
      <c r="S43" s="78">
        <v>0.25</v>
      </c>
      <c r="T43" s="78" t="s">
        <v>1221</v>
      </c>
      <c r="U43" s="78">
        <v>3.13</v>
      </c>
      <c r="V43" s="78" t="s">
        <v>1288</v>
      </c>
      <c r="W43" s="89">
        <v>5.07</v>
      </c>
      <c r="X43" s="78" t="s">
        <v>1289</v>
      </c>
      <c r="Y43" s="89">
        <v>2.69</v>
      </c>
    </row>
    <row r="44" spans="1:25" x14ac:dyDescent="0.15">
      <c r="A44" s="90">
        <v>0.67708333333333337</v>
      </c>
      <c r="B44" s="79" t="s">
        <v>1290</v>
      </c>
      <c r="C44" s="80">
        <v>12.63</v>
      </c>
      <c r="D44" s="78" t="s">
        <v>1291</v>
      </c>
      <c r="E44" s="81">
        <v>7.92</v>
      </c>
      <c r="F44" s="78" t="s">
        <v>1279</v>
      </c>
      <c r="G44" s="78">
        <v>4.42</v>
      </c>
      <c r="H44" s="78" t="s">
        <v>1284</v>
      </c>
      <c r="I44" s="78">
        <v>8.36</v>
      </c>
      <c r="J44" s="78" t="s">
        <v>1285</v>
      </c>
      <c r="K44" s="78">
        <v>2.82</v>
      </c>
      <c r="L44" s="78" t="s">
        <v>1292</v>
      </c>
      <c r="M44" s="78">
        <v>5.4</v>
      </c>
      <c r="N44" s="78" t="s">
        <v>1281</v>
      </c>
      <c r="O44" s="78">
        <v>2.09</v>
      </c>
      <c r="P44" s="78" t="s">
        <v>1282</v>
      </c>
      <c r="Q44" s="78">
        <v>1.2</v>
      </c>
      <c r="R44" s="78" t="s">
        <v>1293</v>
      </c>
      <c r="S44" s="78">
        <v>0.47</v>
      </c>
      <c r="T44" s="78" t="s">
        <v>1294</v>
      </c>
      <c r="U44" s="78">
        <v>3.24</v>
      </c>
      <c r="V44" s="78" t="s">
        <v>1295</v>
      </c>
      <c r="W44" s="89">
        <v>5.73</v>
      </c>
      <c r="X44" s="78" t="s">
        <v>1289</v>
      </c>
      <c r="Y44" s="89">
        <v>2.36</v>
      </c>
    </row>
    <row r="45" spans="1:25" x14ac:dyDescent="0.15">
      <c r="A45" s="90">
        <v>0.6875</v>
      </c>
      <c r="B45" s="79" t="s">
        <v>1290</v>
      </c>
      <c r="C45" s="80">
        <v>13.16</v>
      </c>
      <c r="D45" s="78" t="s">
        <v>1291</v>
      </c>
      <c r="E45" s="81">
        <v>7.94</v>
      </c>
      <c r="F45" s="78" t="s">
        <v>1279</v>
      </c>
      <c r="G45" s="78">
        <v>4.6900000000000004</v>
      </c>
      <c r="H45" s="78" t="s">
        <v>1284</v>
      </c>
      <c r="I45" s="78">
        <v>8.86</v>
      </c>
      <c r="J45" s="78" t="s">
        <v>1285</v>
      </c>
      <c r="K45" s="78">
        <v>2.59</v>
      </c>
      <c r="L45" s="78" t="s">
        <v>1292</v>
      </c>
      <c r="M45" s="78">
        <v>6.08</v>
      </c>
      <c r="N45" s="78" t="s">
        <v>1296</v>
      </c>
      <c r="O45" s="78">
        <v>2.06</v>
      </c>
      <c r="P45" s="78" t="s">
        <v>1282</v>
      </c>
      <c r="Q45" s="78">
        <v>1.74</v>
      </c>
      <c r="R45" s="78" t="s">
        <v>1293</v>
      </c>
      <c r="S45" s="78">
        <v>0.34</v>
      </c>
      <c r="T45" s="78" t="s">
        <v>1294</v>
      </c>
      <c r="U45" s="78">
        <v>3.64</v>
      </c>
      <c r="V45" s="78" t="s">
        <v>1295</v>
      </c>
      <c r="W45" s="89">
        <v>5.74</v>
      </c>
      <c r="X45" s="78" t="s">
        <v>1289</v>
      </c>
      <c r="Y45" s="89">
        <v>2.79</v>
      </c>
    </row>
    <row r="46" spans="1:25" x14ac:dyDescent="0.15">
      <c r="A46" s="90">
        <v>0.69791666666666663</v>
      </c>
      <c r="B46" s="79" t="s">
        <v>1290</v>
      </c>
      <c r="C46" s="80">
        <v>12.01</v>
      </c>
      <c r="D46" s="78" t="s">
        <v>1291</v>
      </c>
      <c r="E46" s="81">
        <v>7.67</v>
      </c>
      <c r="F46" s="78" t="s">
        <v>1297</v>
      </c>
      <c r="G46" s="78">
        <v>4.32</v>
      </c>
      <c r="H46" s="78" t="s">
        <v>1284</v>
      </c>
      <c r="I46" s="78">
        <v>7.91</v>
      </c>
      <c r="J46" s="78" t="s">
        <v>1298</v>
      </c>
      <c r="K46" s="78">
        <v>1.84</v>
      </c>
      <c r="L46" s="78" t="s">
        <v>1292</v>
      </c>
      <c r="M46" s="78">
        <v>7.11</v>
      </c>
      <c r="N46" s="78" t="s">
        <v>1296</v>
      </c>
      <c r="O46" s="78">
        <v>2.38</v>
      </c>
      <c r="P46" s="78" t="s">
        <v>1299</v>
      </c>
      <c r="Q46" s="78">
        <v>1.59</v>
      </c>
      <c r="R46" s="78" t="s">
        <v>1293</v>
      </c>
      <c r="S46" s="78">
        <v>0.15</v>
      </c>
      <c r="T46" s="78" t="s">
        <v>1294</v>
      </c>
      <c r="U46" s="78">
        <v>4.3</v>
      </c>
      <c r="V46" s="78" t="s">
        <v>1300</v>
      </c>
      <c r="W46" s="89">
        <v>5.59</v>
      </c>
      <c r="X46" s="78" t="s">
        <v>1301</v>
      </c>
      <c r="Y46" s="89">
        <v>3.32</v>
      </c>
    </row>
    <row r="47" spans="1:25" x14ac:dyDescent="0.15">
      <c r="A47" s="90">
        <v>0.70833333333333337</v>
      </c>
      <c r="B47" s="79" t="s">
        <v>1302</v>
      </c>
      <c r="C47" s="80">
        <v>11.83</v>
      </c>
      <c r="D47" s="78" t="s">
        <v>1291</v>
      </c>
      <c r="E47" s="81">
        <v>5.88</v>
      </c>
      <c r="F47" s="78" t="s">
        <v>1297</v>
      </c>
      <c r="G47" s="78">
        <v>4.3099999999999996</v>
      </c>
      <c r="H47" s="78" t="s">
        <v>1303</v>
      </c>
      <c r="I47" s="78">
        <v>9.66</v>
      </c>
      <c r="J47" s="78" t="s">
        <v>1304</v>
      </c>
      <c r="K47" s="78">
        <v>4.2</v>
      </c>
      <c r="L47" s="78" t="s">
        <v>1305</v>
      </c>
      <c r="M47" s="78">
        <v>7.45</v>
      </c>
      <c r="N47" s="78" t="s">
        <v>1296</v>
      </c>
      <c r="O47" s="78">
        <v>2.1</v>
      </c>
      <c r="P47" s="78" t="s">
        <v>1299</v>
      </c>
      <c r="Q47" s="78">
        <v>1.41</v>
      </c>
      <c r="R47" s="78" t="s">
        <v>1293</v>
      </c>
      <c r="S47" s="78">
        <v>0.35</v>
      </c>
      <c r="T47" s="78" t="s">
        <v>1294</v>
      </c>
      <c r="U47" s="78">
        <v>5.37</v>
      </c>
      <c r="V47" s="78" t="s">
        <v>1300</v>
      </c>
      <c r="W47" s="89">
        <v>5.0199999999999996</v>
      </c>
      <c r="X47" s="78" t="s">
        <v>1301</v>
      </c>
      <c r="Y47" s="89">
        <v>2.69</v>
      </c>
    </row>
    <row r="48" spans="1:25" x14ac:dyDescent="0.15">
      <c r="A48" s="90">
        <v>0.71875</v>
      </c>
      <c r="B48" s="79" t="s">
        <v>1306</v>
      </c>
      <c r="C48" s="80">
        <v>11.73</v>
      </c>
      <c r="D48" s="78" t="s">
        <v>1291</v>
      </c>
      <c r="E48" s="81">
        <v>5.48</v>
      </c>
      <c r="F48" s="78" t="s">
        <v>1297</v>
      </c>
      <c r="G48" s="78">
        <v>3.6</v>
      </c>
      <c r="H48" s="78" t="s">
        <v>1303</v>
      </c>
      <c r="I48" s="78">
        <v>7.35</v>
      </c>
      <c r="J48" s="78" t="s">
        <v>1304</v>
      </c>
      <c r="K48" s="78">
        <v>5.77</v>
      </c>
      <c r="L48" s="78" t="s">
        <v>1305</v>
      </c>
      <c r="M48" s="78">
        <v>7.36</v>
      </c>
      <c r="N48" s="78" t="s">
        <v>1296</v>
      </c>
      <c r="O48" s="78">
        <v>2.27</v>
      </c>
      <c r="P48" s="78" t="s">
        <v>1307</v>
      </c>
      <c r="Q48" s="78">
        <v>1.1599999999999999</v>
      </c>
      <c r="R48" s="78" t="s">
        <v>1293</v>
      </c>
      <c r="S48" s="78">
        <v>0.25</v>
      </c>
      <c r="T48" s="78" t="s">
        <v>1308</v>
      </c>
      <c r="U48" s="78">
        <v>5.07</v>
      </c>
      <c r="V48" s="78" t="s">
        <v>1309</v>
      </c>
      <c r="W48" s="89">
        <v>5.07</v>
      </c>
      <c r="X48" s="78" t="s">
        <v>1301</v>
      </c>
      <c r="Y48" s="89">
        <v>2.78</v>
      </c>
    </row>
    <row r="49" spans="1:25" x14ac:dyDescent="0.15">
      <c r="A49" s="90">
        <v>0.72916666666666663</v>
      </c>
      <c r="B49" s="79" t="s">
        <v>1306</v>
      </c>
      <c r="C49" s="80">
        <v>14.61</v>
      </c>
      <c r="D49" s="78" t="s">
        <v>1291</v>
      </c>
      <c r="E49" s="81">
        <v>7.04</v>
      </c>
      <c r="F49" s="78" t="s">
        <v>1297</v>
      </c>
      <c r="G49" s="78">
        <v>3.38</v>
      </c>
      <c r="H49" s="78" t="s">
        <v>1303</v>
      </c>
      <c r="I49" s="78">
        <v>9.58</v>
      </c>
      <c r="J49" s="78" t="s">
        <v>1310</v>
      </c>
      <c r="K49" s="78">
        <v>3.79</v>
      </c>
      <c r="L49" s="78" t="s">
        <v>1305</v>
      </c>
      <c r="M49" s="78">
        <v>7.55</v>
      </c>
      <c r="N49" s="78" t="s">
        <v>1311</v>
      </c>
      <c r="O49" s="78">
        <v>1.73</v>
      </c>
      <c r="P49" s="78" t="s">
        <v>1312</v>
      </c>
      <c r="Q49" s="78">
        <v>1.76</v>
      </c>
      <c r="R49" s="78" t="s">
        <v>1293</v>
      </c>
      <c r="S49" s="78">
        <v>0.44</v>
      </c>
      <c r="T49" s="78" t="s">
        <v>1308</v>
      </c>
      <c r="U49" s="78">
        <v>2.17</v>
      </c>
      <c r="V49" s="78" t="s">
        <v>1309</v>
      </c>
      <c r="W49" s="89">
        <v>5.89</v>
      </c>
      <c r="X49" s="78" t="s">
        <v>1313</v>
      </c>
      <c r="Y49" s="89">
        <v>2.97</v>
      </c>
    </row>
    <row r="50" spans="1:25" x14ac:dyDescent="0.15">
      <c r="A50" s="90">
        <v>0.73958333333333337</v>
      </c>
      <c r="B50" s="79" t="s">
        <v>1314</v>
      </c>
      <c r="C50" s="80">
        <v>15.45</v>
      </c>
      <c r="D50" s="78" t="s">
        <v>1315</v>
      </c>
      <c r="E50" s="81">
        <v>6.68</v>
      </c>
      <c r="F50" s="78" t="s">
        <v>1316</v>
      </c>
      <c r="G50" s="78">
        <v>3.39</v>
      </c>
      <c r="H50" s="78" t="s">
        <v>1303</v>
      </c>
      <c r="I50" s="78">
        <v>6.86</v>
      </c>
      <c r="J50" s="78" t="s">
        <v>1310</v>
      </c>
      <c r="K50" s="78">
        <v>4.8099999999999996</v>
      </c>
      <c r="L50" s="78" t="s">
        <v>1317</v>
      </c>
      <c r="M50" s="78">
        <v>7.21</v>
      </c>
      <c r="N50" s="78" t="s">
        <v>1318</v>
      </c>
      <c r="O50" s="78">
        <v>2.0699999999999998</v>
      </c>
      <c r="P50" s="78" t="s">
        <v>1319</v>
      </c>
      <c r="Q50" s="78">
        <v>1.9</v>
      </c>
      <c r="R50" s="78" t="s">
        <v>1293</v>
      </c>
      <c r="S50" s="78">
        <v>0.87</v>
      </c>
      <c r="T50" s="78" t="s">
        <v>1308</v>
      </c>
      <c r="U50" s="78">
        <v>2.44</v>
      </c>
      <c r="V50" s="78" t="s">
        <v>1320</v>
      </c>
      <c r="W50" s="89">
        <v>6.06</v>
      </c>
      <c r="X50" s="78" t="s">
        <v>1313</v>
      </c>
      <c r="Y50" s="89">
        <v>2.84</v>
      </c>
    </row>
    <row r="51" spans="1:25" x14ac:dyDescent="0.15">
      <c r="A51" s="90">
        <v>0.75</v>
      </c>
      <c r="B51" s="79" t="s">
        <v>1314</v>
      </c>
      <c r="C51" s="80">
        <v>15.06</v>
      </c>
      <c r="D51" s="78" t="s">
        <v>1315</v>
      </c>
      <c r="E51" s="81">
        <v>4.42</v>
      </c>
      <c r="F51" s="78" t="s">
        <v>1316</v>
      </c>
      <c r="G51" s="78">
        <v>2.97</v>
      </c>
      <c r="H51" s="78" t="s">
        <v>1321</v>
      </c>
      <c r="I51" s="78">
        <v>11.8</v>
      </c>
      <c r="J51" s="78" t="s">
        <v>1310</v>
      </c>
      <c r="K51" s="78">
        <v>6.71</v>
      </c>
      <c r="L51" s="78" t="s">
        <v>1317</v>
      </c>
      <c r="M51" s="78">
        <v>10.02</v>
      </c>
      <c r="N51" s="78" t="s">
        <v>1322</v>
      </c>
      <c r="O51" s="78">
        <v>1.2</v>
      </c>
      <c r="P51" s="78" t="s">
        <v>1319</v>
      </c>
      <c r="Q51" s="78">
        <v>1.05</v>
      </c>
      <c r="R51" s="78" t="s">
        <v>1323</v>
      </c>
      <c r="S51" s="78">
        <v>0.31</v>
      </c>
      <c r="T51" s="78" t="s">
        <v>1308</v>
      </c>
      <c r="U51" s="78">
        <v>2.2200000000000002</v>
      </c>
      <c r="V51" s="78" t="s">
        <v>1320</v>
      </c>
      <c r="W51" s="89">
        <v>3.25</v>
      </c>
      <c r="X51" s="78" t="s">
        <v>1313</v>
      </c>
      <c r="Y51" s="89">
        <v>2.39</v>
      </c>
    </row>
    <row r="52" spans="1:25" x14ac:dyDescent="0.15">
      <c r="A52" s="90">
        <v>0.76041666666666663</v>
      </c>
      <c r="B52" s="79" t="s">
        <v>1324</v>
      </c>
      <c r="C52" s="80">
        <v>14.37</v>
      </c>
      <c r="D52" s="78" t="s">
        <v>1315</v>
      </c>
      <c r="E52" s="81">
        <v>4.8899999999999997</v>
      </c>
      <c r="F52" s="78" t="s">
        <v>1316</v>
      </c>
      <c r="G52" s="78">
        <v>3.45</v>
      </c>
      <c r="H52" s="78" t="s">
        <v>1321</v>
      </c>
      <c r="I52" s="78">
        <v>12.56</v>
      </c>
      <c r="J52" s="78" t="s">
        <v>1325</v>
      </c>
      <c r="K52" s="78">
        <v>6.02</v>
      </c>
      <c r="L52" s="78" t="s">
        <v>1317</v>
      </c>
      <c r="M52" s="78">
        <v>11.54</v>
      </c>
      <c r="N52" s="78" t="s">
        <v>1322</v>
      </c>
      <c r="O52" s="78">
        <v>1</v>
      </c>
      <c r="P52" s="78" t="s">
        <v>1326</v>
      </c>
      <c r="Q52" s="78">
        <v>1.1599999999999999</v>
      </c>
      <c r="R52" s="78" t="s">
        <v>1323</v>
      </c>
      <c r="S52" s="78">
        <v>0.2</v>
      </c>
      <c r="T52" s="78" t="s">
        <v>1308</v>
      </c>
      <c r="U52" s="78">
        <v>3.16</v>
      </c>
      <c r="V52" s="78" t="s">
        <v>1327</v>
      </c>
      <c r="W52" s="89">
        <v>2.29</v>
      </c>
      <c r="X52" s="78" t="s">
        <v>1313</v>
      </c>
      <c r="Y52" s="89">
        <v>2.64</v>
      </c>
    </row>
    <row r="53" spans="1:25" x14ac:dyDescent="0.15">
      <c r="A53" s="90">
        <v>0.77083333333333337</v>
      </c>
      <c r="B53" s="79" t="s">
        <v>1324</v>
      </c>
      <c r="C53" s="80">
        <v>14.4</v>
      </c>
      <c r="D53" s="78" t="s">
        <v>1328</v>
      </c>
      <c r="E53" s="81">
        <v>4.71</v>
      </c>
      <c r="F53" s="78" t="s">
        <v>1316</v>
      </c>
      <c r="G53" s="78">
        <v>3.11</v>
      </c>
      <c r="H53" s="78" t="s">
        <v>1321</v>
      </c>
      <c r="I53" s="78">
        <v>13</v>
      </c>
      <c r="J53" s="78" t="s">
        <v>1325</v>
      </c>
      <c r="K53" s="78">
        <v>6.69</v>
      </c>
      <c r="L53" s="78" t="s">
        <v>1317</v>
      </c>
      <c r="M53" s="78">
        <v>9.6199999999999992</v>
      </c>
      <c r="N53" s="78" t="s">
        <v>1322</v>
      </c>
      <c r="O53" s="78">
        <v>0.82</v>
      </c>
      <c r="P53" s="78" t="s">
        <v>1326</v>
      </c>
      <c r="Q53" s="78">
        <v>1.53</v>
      </c>
      <c r="R53" s="78" t="s">
        <v>1323</v>
      </c>
      <c r="S53" s="78">
        <v>0.2</v>
      </c>
      <c r="T53" s="78" t="s">
        <v>1329</v>
      </c>
      <c r="U53" s="78">
        <v>2.77</v>
      </c>
      <c r="V53" s="78" t="s">
        <v>1327</v>
      </c>
      <c r="W53" s="89">
        <v>2.64</v>
      </c>
      <c r="X53" s="78" t="s">
        <v>1330</v>
      </c>
      <c r="Y53" s="89">
        <v>3.78</v>
      </c>
    </row>
    <row r="54" spans="1:25" x14ac:dyDescent="0.15">
      <c r="A54" s="90">
        <v>0.78125</v>
      </c>
      <c r="B54" s="79" t="s">
        <v>1331</v>
      </c>
      <c r="C54" s="80">
        <v>14.84</v>
      </c>
      <c r="D54" s="78" t="s">
        <v>1328</v>
      </c>
      <c r="E54" s="81">
        <v>4.7699999999999996</v>
      </c>
      <c r="F54" s="78" t="s">
        <v>1316</v>
      </c>
      <c r="G54" s="78">
        <v>3.57</v>
      </c>
      <c r="H54" s="78" t="s">
        <v>1332</v>
      </c>
      <c r="I54" s="78">
        <v>9.06</v>
      </c>
      <c r="J54" s="78" t="s">
        <v>1325</v>
      </c>
      <c r="K54" s="78">
        <v>7.35</v>
      </c>
      <c r="L54" s="78" t="s">
        <v>1333</v>
      </c>
      <c r="M54" s="78">
        <v>9.2200000000000006</v>
      </c>
      <c r="N54" s="78" t="s">
        <v>1322</v>
      </c>
      <c r="O54" s="78">
        <v>0.67</v>
      </c>
      <c r="P54" s="78" t="s">
        <v>1326</v>
      </c>
      <c r="Q54" s="78">
        <v>1.89</v>
      </c>
      <c r="R54" s="78" t="s">
        <v>1334</v>
      </c>
      <c r="S54" s="78">
        <v>0.28999999999999998</v>
      </c>
      <c r="T54" s="78" t="s">
        <v>1329</v>
      </c>
      <c r="U54" s="78">
        <v>3.17</v>
      </c>
      <c r="V54" s="78" t="s">
        <v>1327</v>
      </c>
      <c r="W54" s="89">
        <v>2.61</v>
      </c>
      <c r="X54" s="78" t="s">
        <v>1330</v>
      </c>
      <c r="Y54" s="89">
        <v>4.1399999999999997</v>
      </c>
    </row>
    <row r="55" spans="1:25" x14ac:dyDescent="0.15">
      <c r="A55" s="90">
        <v>0.79166666666666663</v>
      </c>
      <c r="B55" s="79" t="s">
        <v>1331</v>
      </c>
      <c r="C55" s="80">
        <v>14.62</v>
      </c>
      <c r="D55" s="78" t="s">
        <v>1335</v>
      </c>
      <c r="E55" s="81">
        <v>5.97</v>
      </c>
      <c r="F55" s="78" t="s">
        <v>1336</v>
      </c>
      <c r="G55" s="78">
        <v>5.53</v>
      </c>
      <c r="H55" s="78" t="s">
        <v>1332</v>
      </c>
      <c r="I55" s="78">
        <v>10.14</v>
      </c>
      <c r="J55" s="78" t="s">
        <v>1325</v>
      </c>
      <c r="K55" s="78">
        <v>9.15</v>
      </c>
      <c r="L55" s="78" t="s">
        <v>1337</v>
      </c>
      <c r="M55" s="78">
        <v>9.9499999999999993</v>
      </c>
      <c r="N55" s="78" t="s">
        <v>1338</v>
      </c>
      <c r="O55" s="78">
        <v>0.65</v>
      </c>
      <c r="P55" s="78" t="s">
        <v>1326</v>
      </c>
      <c r="Q55" s="78">
        <v>1.91</v>
      </c>
      <c r="R55" s="78" t="s">
        <v>1339</v>
      </c>
      <c r="S55" s="78">
        <v>0.38</v>
      </c>
      <c r="T55" s="78" t="s">
        <v>1329</v>
      </c>
      <c r="U55" s="78">
        <v>3.54</v>
      </c>
      <c r="V55" s="78" t="s">
        <v>1327</v>
      </c>
      <c r="W55" s="89">
        <v>2.65</v>
      </c>
      <c r="X55" s="78" t="s">
        <v>1340</v>
      </c>
      <c r="Y55" s="89">
        <v>2.75</v>
      </c>
    </row>
    <row r="56" spans="1:25" x14ac:dyDescent="0.15">
      <c r="A56" s="90">
        <v>0.80208333333333337</v>
      </c>
      <c r="B56" s="79" t="s">
        <v>1341</v>
      </c>
      <c r="C56" s="80">
        <v>15.33</v>
      </c>
      <c r="D56" s="78" t="s">
        <v>1342</v>
      </c>
      <c r="E56" s="81">
        <v>7</v>
      </c>
      <c r="F56" s="78" t="s">
        <v>1343</v>
      </c>
      <c r="G56" s="78">
        <v>3.92</v>
      </c>
      <c r="H56" s="78" t="s">
        <v>1332</v>
      </c>
      <c r="I56" s="78">
        <v>10.79</v>
      </c>
      <c r="J56" s="78" t="s">
        <v>1325</v>
      </c>
      <c r="K56" s="78">
        <v>6.9</v>
      </c>
      <c r="L56" s="78" t="s">
        <v>1337</v>
      </c>
      <c r="M56" s="78">
        <v>9.16</v>
      </c>
      <c r="N56" s="78" t="s">
        <v>1338</v>
      </c>
      <c r="O56" s="78">
        <v>2.17</v>
      </c>
      <c r="P56" s="78" t="s">
        <v>1344</v>
      </c>
      <c r="Q56" s="78">
        <v>1.92</v>
      </c>
      <c r="R56" s="78" t="s">
        <v>1345</v>
      </c>
      <c r="S56" s="78">
        <v>0.47</v>
      </c>
      <c r="T56" s="78" t="s">
        <v>1346</v>
      </c>
      <c r="U56" s="78">
        <v>4</v>
      </c>
      <c r="V56" s="78" t="s">
        <v>1347</v>
      </c>
      <c r="W56" s="89">
        <v>3.02</v>
      </c>
      <c r="X56" s="78" t="s">
        <v>1340</v>
      </c>
      <c r="Y56" s="89">
        <v>3.08</v>
      </c>
    </row>
    <row r="57" spans="1:25" x14ac:dyDescent="0.15">
      <c r="A57" s="90">
        <v>0.8125</v>
      </c>
      <c r="B57" s="79" t="s">
        <v>1348</v>
      </c>
      <c r="C57" s="80">
        <v>8.92</v>
      </c>
      <c r="D57" s="78" t="s">
        <v>1342</v>
      </c>
      <c r="E57" s="81">
        <v>7.19</v>
      </c>
      <c r="F57" s="78" t="s">
        <v>1349</v>
      </c>
      <c r="G57" s="78">
        <v>6.72</v>
      </c>
      <c r="H57" s="78" t="s">
        <v>1332</v>
      </c>
      <c r="I57" s="78">
        <v>11.73</v>
      </c>
      <c r="J57" s="78" t="s">
        <v>1350</v>
      </c>
      <c r="K57" s="78">
        <v>8.8800000000000008</v>
      </c>
      <c r="L57" s="78" t="s">
        <v>1351</v>
      </c>
      <c r="M57" s="78">
        <v>8.57</v>
      </c>
      <c r="N57" s="78" t="s">
        <v>1338</v>
      </c>
      <c r="O57" s="78">
        <v>2.3199999999999998</v>
      </c>
      <c r="P57" s="78" t="s">
        <v>1352</v>
      </c>
      <c r="Q57" s="78">
        <v>1.5</v>
      </c>
      <c r="R57" s="78" t="s">
        <v>1353</v>
      </c>
      <c r="S57" s="78">
        <v>0.67</v>
      </c>
      <c r="T57" s="78" t="s">
        <v>1346</v>
      </c>
      <c r="U57" s="78">
        <v>2.68</v>
      </c>
      <c r="V57" s="78" t="s">
        <v>1347</v>
      </c>
      <c r="W57" s="89">
        <v>3.53</v>
      </c>
      <c r="X57" s="78" t="s">
        <v>1354</v>
      </c>
      <c r="Y57" s="89">
        <v>3.16</v>
      </c>
    </row>
    <row r="58" spans="1:25" x14ac:dyDescent="0.15">
      <c r="A58" s="90">
        <v>0.82291666666666663</v>
      </c>
      <c r="B58" s="79" t="s">
        <v>1348</v>
      </c>
      <c r="C58" s="80">
        <v>9.7200000000000006</v>
      </c>
      <c r="D58" s="78" t="s">
        <v>1355</v>
      </c>
      <c r="E58" s="81">
        <v>7.73</v>
      </c>
      <c r="F58" s="78" t="s">
        <v>1356</v>
      </c>
      <c r="G58" s="78">
        <v>4.4800000000000004</v>
      </c>
      <c r="H58" s="78" t="s">
        <v>1357</v>
      </c>
      <c r="I58" s="78">
        <v>16.47</v>
      </c>
      <c r="J58" s="78" t="s">
        <v>1358</v>
      </c>
      <c r="K58" s="78">
        <v>6.83</v>
      </c>
      <c r="L58" s="78" t="s">
        <v>1351</v>
      </c>
      <c r="M58" s="78">
        <v>7.43</v>
      </c>
      <c r="N58" s="78" t="s">
        <v>1338</v>
      </c>
      <c r="O58" s="78">
        <v>2.8</v>
      </c>
      <c r="P58" s="78" t="s">
        <v>1359</v>
      </c>
      <c r="Q58" s="78">
        <v>1.27</v>
      </c>
      <c r="R58" s="78" t="s">
        <v>1353</v>
      </c>
      <c r="S58" s="78">
        <v>0.56999999999999995</v>
      </c>
      <c r="T58" s="78" t="s">
        <v>1346</v>
      </c>
      <c r="U58" s="78">
        <v>2.5099999999999998</v>
      </c>
      <c r="V58" s="78" t="s">
        <v>1347</v>
      </c>
      <c r="W58" s="89">
        <v>3.66</v>
      </c>
      <c r="X58" s="78" t="s">
        <v>1354</v>
      </c>
      <c r="Y58" s="89">
        <v>3.5</v>
      </c>
    </row>
    <row r="59" spans="1:25" x14ac:dyDescent="0.15">
      <c r="A59" s="90">
        <v>0.83333333333333337</v>
      </c>
      <c r="B59" s="79" t="s">
        <v>1360</v>
      </c>
      <c r="C59" s="80">
        <v>14.37</v>
      </c>
      <c r="D59" s="78" t="s">
        <v>1355</v>
      </c>
      <c r="E59" s="81">
        <v>5.98</v>
      </c>
      <c r="F59" s="78" t="s">
        <v>1356</v>
      </c>
      <c r="G59" s="78">
        <v>3.17</v>
      </c>
      <c r="H59" s="78" t="s">
        <v>1357</v>
      </c>
      <c r="I59" s="78">
        <v>17.37</v>
      </c>
      <c r="J59" s="78" t="s">
        <v>1361</v>
      </c>
      <c r="K59" s="78">
        <v>9.93</v>
      </c>
      <c r="L59" s="78" t="s">
        <v>1351</v>
      </c>
      <c r="M59" s="78">
        <v>6.45</v>
      </c>
      <c r="N59" s="78" t="s">
        <v>1362</v>
      </c>
      <c r="O59" s="78">
        <v>2.17</v>
      </c>
      <c r="P59" s="78" t="s">
        <v>1359</v>
      </c>
      <c r="Q59" s="78">
        <v>1.2</v>
      </c>
      <c r="R59" s="78" t="s">
        <v>1353</v>
      </c>
      <c r="S59" s="78">
        <v>0.64</v>
      </c>
      <c r="T59" s="78" t="s">
        <v>1346</v>
      </c>
      <c r="U59" s="78">
        <v>2.2000000000000002</v>
      </c>
      <c r="V59" s="78" t="s">
        <v>1347</v>
      </c>
      <c r="W59" s="89">
        <v>3.56</v>
      </c>
      <c r="X59" s="78" t="s">
        <v>1354</v>
      </c>
      <c r="Y59" s="89">
        <v>3.43</v>
      </c>
    </row>
    <row r="60" spans="1:25" x14ac:dyDescent="0.15">
      <c r="A60" s="90">
        <v>0.84375</v>
      </c>
      <c r="B60" s="79" t="s">
        <v>1360</v>
      </c>
      <c r="C60" s="80">
        <v>13.84</v>
      </c>
      <c r="D60" s="78" t="s">
        <v>1355</v>
      </c>
      <c r="E60" s="81">
        <v>5.93</v>
      </c>
      <c r="F60" s="78" t="s">
        <v>1356</v>
      </c>
      <c r="G60" s="78">
        <v>3.75</v>
      </c>
      <c r="H60" s="78" t="s">
        <v>1357</v>
      </c>
      <c r="I60" s="78">
        <v>16.3</v>
      </c>
      <c r="J60" s="78" t="s">
        <v>1361</v>
      </c>
      <c r="K60" s="78">
        <v>12.24</v>
      </c>
      <c r="L60" s="78" t="s">
        <v>1351</v>
      </c>
      <c r="M60" s="78">
        <v>6.86</v>
      </c>
      <c r="N60" s="78" t="s">
        <v>1362</v>
      </c>
      <c r="O60" s="78">
        <v>2.4500000000000002</v>
      </c>
      <c r="P60" s="78" t="s">
        <v>1359</v>
      </c>
      <c r="Q60" s="78">
        <v>0.83</v>
      </c>
      <c r="R60" s="78" t="s">
        <v>1363</v>
      </c>
      <c r="S60" s="78">
        <v>0.54</v>
      </c>
      <c r="T60" s="78" t="s">
        <v>1346</v>
      </c>
      <c r="U60" s="78">
        <v>1.95</v>
      </c>
      <c r="V60" s="78" t="s">
        <v>1364</v>
      </c>
      <c r="W60" s="89">
        <v>4.1900000000000004</v>
      </c>
      <c r="X60" s="78" t="s">
        <v>1365</v>
      </c>
      <c r="Y60" s="89">
        <v>3.86</v>
      </c>
    </row>
    <row r="61" spans="1:25" x14ac:dyDescent="0.15">
      <c r="A61" s="90">
        <v>0.85416666666666663</v>
      </c>
      <c r="B61" s="79" t="s">
        <v>1366</v>
      </c>
      <c r="C61" s="80">
        <v>14.62</v>
      </c>
      <c r="D61" s="78" t="s">
        <v>1355</v>
      </c>
      <c r="E61" s="81">
        <v>5.42</v>
      </c>
      <c r="F61" s="78" t="s">
        <v>1356</v>
      </c>
      <c r="G61" s="78">
        <v>5.19</v>
      </c>
      <c r="H61" s="78" t="s">
        <v>1357</v>
      </c>
      <c r="I61" s="78">
        <v>14.1</v>
      </c>
      <c r="J61" s="78" t="s">
        <v>1361</v>
      </c>
      <c r="K61" s="78">
        <v>9.01</v>
      </c>
      <c r="L61" s="78" t="s">
        <v>1367</v>
      </c>
      <c r="M61" s="78">
        <v>8.2200000000000006</v>
      </c>
      <c r="N61" s="78" t="s">
        <v>1362</v>
      </c>
      <c r="O61" s="78">
        <v>2.4500000000000002</v>
      </c>
      <c r="P61" s="78" t="s">
        <v>1359</v>
      </c>
      <c r="Q61" s="78">
        <v>1.19</v>
      </c>
      <c r="R61" s="78" t="s">
        <v>1368</v>
      </c>
      <c r="S61" s="78">
        <v>0.13</v>
      </c>
      <c r="T61" s="78" t="s">
        <v>1369</v>
      </c>
      <c r="U61" s="78">
        <v>2.0699999999999998</v>
      </c>
      <c r="V61" s="78" t="s">
        <v>1364</v>
      </c>
      <c r="W61" s="89">
        <v>4.17</v>
      </c>
      <c r="X61" s="78" t="s">
        <v>1365</v>
      </c>
      <c r="Y61" s="89">
        <v>3.55</v>
      </c>
    </row>
    <row r="62" spans="1:25" x14ac:dyDescent="0.15">
      <c r="A62" s="90">
        <v>0.86458333333333337</v>
      </c>
      <c r="B62" s="79" t="s">
        <v>1366</v>
      </c>
      <c r="C62" s="80">
        <v>16.03</v>
      </c>
      <c r="D62" s="78" t="s">
        <v>1370</v>
      </c>
      <c r="E62" s="81">
        <v>5.18</v>
      </c>
      <c r="F62" s="78" t="s">
        <v>1356</v>
      </c>
      <c r="G62" s="78">
        <v>4.87</v>
      </c>
      <c r="H62" s="78" t="s">
        <v>1357</v>
      </c>
      <c r="I62" s="78">
        <v>14.38</v>
      </c>
      <c r="J62" s="78" t="s">
        <v>1361</v>
      </c>
      <c r="K62" s="78">
        <v>9.44</v>
      </c>
      <c r="L62" s="78" t="s">
        <v>1367</v>
      </c>
      <c r="M62" s="78">
        <v>7.53</v>
      </c>
      <c r="N62" s="78" t="s">
        <v>1371</v>
      </c>
      <c r="O62" s="78">
        <v>2.08</v>
      </c>
      <c r="P62" s="78" t="s">
        <v>1372</v>
      </c>
      <c r="Q62" s="78">
        <v>1.25</v>
      </c>
      <c r="R62" s="78" t="s">
        <v>1368</v>
      </c>
      <c r="S62" s="78">
        <v>0.16</v>
      </c>
      <c r="T62" s="78" t="s">
        <v>1369</v>
      </c>
      <c r="U62" s="78">
        <v>2.25</v>
      </c>
      <c r="V62" s="78" t="s">
        <v>1364</v>
      </c>
      <c r="W62" s="89">
        <v>4.25</v>
      </c>
      <c r="X62" s="78" t="s">
        <v>1365</v>
      </c>
      <c r="Y62" s="89">
        <v>4.3099999999999996</v>
      </c>
    </row>
    <row r="63" spans="1:25" x14ac:dyDescent="0.15">
      <c r="A63" s="90">
        <v>0.875</v>
      </c>
      <c r="B63" s="79" t="s">
        <v>1373</v>
      </c>
      <c r="C63" s="80">
        <v>15.23</v>
      </c>
      <c r="D63" s="78" t="s">
        <v>1370</v>
      </c>
      <c r="E63" s="81">
        <v>7.52</v>
      </c>
      <c r="F63" s="78" t="s">
        <v>1356</v>
      </c>
      <c r="G63" s="78">
        <v>4.47</v>
      </c>
      <c r="H63" s="78" t="s">
        <v>1374</v>
      </c>
      <c r="I63" s="78">
        <v>17.100000000000001</v>
      </c>
      <c r="J63" s="78" t="s">
        <v>1375</v>
      </c>
      <c r="K63" s="78">
        <v>8.66</v>
      </c>
      <c r="L63" s="78" t="s">
        <v>1367</v>
      </c>
      <c r="M63" s="78">
        <v>7.07</v>
      </c>
      <c r="N63" s="78" t="s">
        <v>1371</v>
      </c>
      <c r="O63" s="78">
        <v>2.1</v>
      </c>
      <c r="P63" s="78" t="s">
        <v>1372</v>
      </c>
      <c r="Q63" s="78">
        <v>0.74</v>
      </c>
      <c r="R63" s="78" t="s">
        <v>1376</v>
      </c>
      <c r="S63" s="78">
        <v>0.16</v>
      </c>
      <c r="T63" s="78" t="s">
        <v>1369</v>
      </c>
      <c r="U63" s="78">
        <v>2</v>
      </c>
      <c r="V63" s="78" t="s">
        <v>1377</v>
      </c>
      <c r="W63" s="89">
        <v>3.7</v>
      </c>
      <c r="X63" s="78" t="s">
        <v>1378</v>
      </c>
      <c r="Y63" s="89">
        <v>4.32</v>
      </c>
    </row>
    <row r="64" spans="1:25" x14ac:dyDescent="0.15">
      <c r="A64" s="90">
        <v>0.88541666666666663</v>
      </c>
      <c r="B64" s="79" t="s">
        <v>1373</v>
      </c>
      <c r="C64" s="80">
        <v>15.83</v>
      </c>
      <c r="D64" s="78" t="s">
        <v>1370</v>
      </c>
      <c r="E64" s="81">
        <v>9.59</v>
      </c>
      <c r="F64" s="78" t="s">
        <v>1356</v>
      </c>
      <c r="G64" s="78">
        <v>3.36</v>
      </c>
      <c r="H64" s="78" t="s">
        <v>1374</v>
      </c>
      <c r="I64" s="78">
        <v>18.02</v>
      </c>
      <c r="J64" s="78" t="s">
        <v>1375</v>
      </c>
      <c r="K64" s="78">
        <v>8.18</v>
      </c>
      <c r="L64" s="78" t="s">
        <v>1367</v>
      </c>
      <c r="M64" s="78">
        <v>7.37</v>
      </c>
      <c r="N64" s="78" t="s">
        <v>1371</v>
      </c>
      <c r="O64" s="78">
        <v>2.39</v>
      </c>
      <c r="P64" s="78" t="s">
        <v>1372</v>
      </c>
      <c r="Q64" s="78">
        <v>0.66</v>
      </c>
      <c r="R64" s="78" t="s">
        <v>1376</v>
      </c>
      <c r="S64" s="78">
        <v>0.28000000000000003</v>
      </c>
      <c r="T64" s="78" t="s">
        <v>1379</v>
      </c>
      <c r="U64" s="78">
        <v>2.29</v>
      </c>
      <c r="V64" s="78" t="s">
        <v>1377</v>
      </c>
      <c r="W64" s="89">
        <v>2.74</v>
      </c>
      <c r="X64" s="78" t="s">
        <v>1378</v>
      </c>
      <c r="Y64" s="89">
        <v>4.07</v>
      </c>
    </row>
    <row r="65" spans="1:25" x14ac:dyDescent="0.15">
      <c r="A65" s="90">
        <v>0.89583333333333337</v>
      </c>
      <c r="B65" s="79" t="s">
        <v>1373</v>
      </c>
      <c r="C65" s="80">
        <v>17.010000000000002</v>
      </c>
      <c r="D65" s="78" t="s">
        <v>1370</v>
      </c>
      <c r="E65" s="81">
        <v>10.36</v>
      </c>
      <c r="F65" s="78" t="s">
        <v>1356</v>
      </c>
      <c r="G65" s="78">
        <v>4.1100000000000003</v>
      </c>
      <c r="H65" s="78" t="s">
        <v>1380</v>
      </c>
      <c r="I65" s="78">
        <v>13.03</v>
      </c>
      <c r="J65" s="78" t="s">
        <v>1375</v>
      </c>
      <c r="K65" s="78">
        <v>6.79</v>
      </c>
      <c r="L65" s="78" t="s">
        <v>1381</v>
      </c>
      <c r="M65" s="78">
        <v>7.69</v>
      </c>
      <c r="N65" s="78" t="s">
        <v>1371</v>
      </c>
      <c r="O65" s="78">
        <v>1.91</v>
      </c>
      <c r="P65" s="78" t="s">
        <v>1382</v>
      </c>
      <c r="Q65" s="78">
        <v>0.84</v>
      </c>
      <c r="R65" s="78" t="s">
        <v>1383</v>
      </c>
      <c r="S65" s="78">
        <v>0.49</v>
      </c>
      <c r="T65" s="78" t="s">
        <v>1379</v>
      </c>
      <c r="U65" s="78">
        <v>1.43</v>
      </c>
      <c r="V65" s="78" t="s">
        <v>1377</v>
      </c>
      <c r="W65" s="89">
        <v>3.11</v>
      </c>
      <c r="X65" s="78" t="s">
        <v>1378</v>
      </c>
      <c r="Y65" s="89">
        <v>4.67</v>
      </c>
    </row>
    <row r="66" spans="1:25" x14ac:dyDescent="0.15">
      <c r="A66" s="90">
        <v>0.90625</v>
      </c>
      <c r="B66" s="79" t="s">
        <v>1373</v>
      </c>
      <c r="C66" s="80">
        <v>17.899999999999999</v>
      </c>
      <c r="D66" s="78" t="s">
        <v>1370</v>
      </c>
      <c r="E66" s="81">
        <v>11.51</v>
      </c>
      <c r="F66" s="78" t="s">
        <v>1384</v>
      </c>
      <c r="G66" s="78">
        <v>3.61</v>
      </c>
      <c r="H66" s="78" t="s">
        <v>1380</v>
      </c>
      <c r="I66" s="78">
        <v>10.97</v>
      </c>
      <c r="J66" s="78" t="s">
        <v>1375</v>
      </c>
      <c r="K66" s="78">
        <v>6.74</v>
      </c>
      <c r="L66" s="78" t="s">
        <v>1381</v>
      </c>
      <c r="M66" s="78">
        <v>7.36</v>
      </c>
      <c r="N66" s="78" t="s">
        <v>1385</v>
      </c>
      <c r="O66" s="78">
        <v>1.8</v>
      </c>
      <c r="P66" s="78" t="s">
        <v>1386</v>
      </c>
      <c r="Q66" s="78">
        <v>1.23</v>
      </c>
      <c r="R66" s="78" t="s">
        <v>1387</v>
      </c>
      <c r="S66" s="78">
        <v>0.4</v>
      </c>
      <c r="T66" s="78" t="s">
        <v>1379</v>
      </c>
      <c r="U66" s="78">
        <v>0.69</v>
      </c>
      <c r="V66" s="78" t="s">
        <v>1377</v>
      </c>
      <c r="W66" s="89">
        <v>3.56</v>
      </c>
      <c r="X66" s="78" t="s">
        <v>1378</v>
      </c>
      <c r="Y66" s="89">
        <v>5.48</v>
      </c>
    </row>
    <row r="67" spans="1:25" x14ac:dyDescent="0.15">
      <c r="A67" s="90">
        <v>0.91666666666666663</v>
      </c>
      <c r="B67" s="79" t="s">
        <v>1388</v>
      </c>
      <c r="C67" s="80">
        <v>16.95</v>
      </c>
      <c r="D67" s="78" t="s">
        <v>1370</v>
      </c>
      <c r="E67" s="81">
        <v>12.68</v>
      </c>
      <c r="F67" s="78" t="s">
        <v>1384</v>
      </c>
      <c r="G67" s="78">
        <v>4.87</v>
      </c>
      <c r="H67" s="78" t="s">
        <v>1380</v>
      </c>
      <c r="I67" s="78">
        <v>11.48</v>
      </c>
      <c r="J67" s="78" t="s">
        <v>1389</v>
      </c>
      <c r="K67" s="78">
        <v>7.28</v>
      </c>
      <c r="L67" s="78" t="s">
        <v>1381</v>
      </c>
      <c r="M67" s="78">
        <v>8.19</v>
      </c>
      <c r="N67" s="78" t="s">
        <v>1385</v>
      </c>
      <c r="O67" s="78">
        <v>1.59</v>
      </c>
      <c r="P67" s="78" t="s">
        <v>1390</v>
      </c>
      <c r="Q67" s="78">
        <v>1.01</v>
      </c>
      <c r="R67" s="78" t="s">
        <v>1387</v>
      </c>
      <c r="S67" s="78">
        <v>0.5</v>
      </c>
      <c r="T67" s="78" t="s">
        <v>1379</v>
      </c>
      <c r="U67" s="78">
        <v>1.1299999999999999</v>
      </c>
      <c r="V67" s="78" t="s">
        <v>1391</v>
      </c>
      <c r="W67" s="89">
        <v>3.66</v>
      </c>
      <c r="X67" s="78" t="s">
        <v>1392</v>
      </c>
      <c r="Y67" s="89">
        <v>5.09</v>
      </c>
    </row>
    <row r="68" spans="1:25" x14ac:dyDescent="0.15">
      <c r="A68" s="90">
        <v>0.92708333333333337</v>
      </c>
      <c r="B68" s="79" t="s">
        <v>1388</v>
      </c>
      <c r="C68" s="80">
        <v>16.21</v>
      </c>
      <c r="D68" s="78" t="s">
        <v>1370</v>
      </c>
      <c r="E68" s="81">
        <v>14.34</v>
      </c>
      <c r="F68" s="78" t="s">
        <v>1384</v>
      </c>
      <c r="G68" s="78">
        <v>3.12</v>
      </c>
      <c r="H68" s="78" t="s">
        <v>1380</v>
      </c>
      <c r="I68" s="78">
        <v>13.17</v>
      </c>
      <c r="J68" s="78" t="s">
        <v>1389</v>
      </c>
      <c r="K68" s="78">
        <v>8.3699999999999992</v>
      </c>
      <c r="L68" s="78" t="s">
        <v>1393</v>
      </c>
      <c r="M68" s="78">
        <v>8.76</v>
      </c>
      <c r="N68" s="78" t="s">
        <v>1385</v>
      </c>
      <c r="O68" s="78">
        <v>1.24</v>
      </c>
      <c r="P68" s="78" t="s">
        <v>1390</v>
      </c>
      <c r="Q68" s="78">
        <v>1.03</v>
      </c>
      <c r="R68" s="78" t="s">
        <v>1387</v>
      </c>
      <c r="S68" s="78">
        <v>0.43</v>
      </c>
      <c r="T68" s="78" t="s">
        <v>1394</v>
      </c>
      <c r="U68" s="78">
        <v>1.19</v>
      </c>
      <c r="V68" s="78" t="s">
        <v>1391</v>
      </c>
      <c r="W68" s="89">
        <v>3.04</v>
      </c>
      <c r="X68" s="78" t="s">
        <v>1392</v>
      </c>
      <c r="Y68" s="89">
        <v>4.87</v>
      </c>
    </row>
    <row r="69" spans="1:25" x14ac:dyDescent="0.15">
      <c r="A69" s="90">
        <v>0.9375</v>
      </c>
      <c r="B69" s="79" t="s">
        <v>1388</v>
      </c>
      <c r="C69" s="80">
        <v>16.91</v>
      </c>
      <c r="D69" s="78" t="s">
        <v>1395</v>
      </c>
      <c r="E69" s="81">
        <v>14.55</v>
      </c>
      <c r="F69" s="78" t="s">
        <v>1384</v>
      </c>
      <c r="G69" s="78">
        <v>5.23</v>
      </c>
      <c r="H69" s="78" t="s">
        <v>1380</v>
      </c>
      <c r="I69" s="78">
        <v>11.37</v>
      </c>
      <c r="J69" s="78" t="s">
        <v>1389</v>
      </c>
      <c r="K69" s="78">
        <v>8.3800000000000008</v>
      </c>
      <c r="L69" s="78" t="s">
        <v>1393</v>
      </c>
      <c r="M69" s="78">
        <v>8.3699999999999992</v>
      </c>
      <c r="N69" s="78" t="s">
        <v>1385</v>
      </c>
      <c r="O69" s="78">
        <v>1.22</v>
      </c>
      <c r="P69" s="78" t="s">
        <v>1396</v>
      </c>
      <c r="Q69" s="78">
        <v>1.27</v>
      </c>
      <c r="R69" s="78" t="s">
        <v>1397</v>
      </c>
      <c r="S69" s="78">
        <v>0.17</v>
      </c>
      <c r="T69" s="78" t="s">
        <v>1394</v>
      </c>
      <c r="U69" s="78">
        <v>1.38</v>
      </c>
      <c r="V69" s="78" t="s">
        <v>1391</v>
      </c>
      <c r="W69" s="89">
        <v>3.21</v>
      </c>
      <c r="X69" s="78" t="s">
        <v>1398</v>
      </c>
      <c r="Y69" s="89">
        <v>4.8</v>
      </c>
    </row>
    <row r="70" spans="1:25" x14ac:dyDescent="0.15">
      <c r="A70" s="90">
        <v>0.94791666666666663</v>
      </c>
      <c r="B70" s="79" t="s">
        <v>1399</v>
      </c>
      <c r="C70" s="80">
        <v>16.21</v>
      </c>
      <c r="D70" s="78" t="s">
        <v>1400</v>
      </c>
      <c r="E70" s="81">
        <v>9.5299999999999994</v>
      </c>
      <c r="F70" s="78" t="s">
        <v>1384</v>
      </c>
      <c r="G70" s="78">
        <v>5.5</v>
      </c>
      <c r="H70" s="78" t="s">
        <v>1380</v>
      </c>
      <c r="I70" s="78">
        <v>13.88</v>
      </c>
      <c r="J70" s="78" t="s">
        <v>1389</v>
      </c>
      <c r="K70" s="78">
        <v>7.97</v>
      </c>
      <c r="L70" s="78" t="s">
        <v>1393</v>
      </c>
      <c r="M70" s="78">
        <v>8.75</v>
      </c>
      <c r="N70" s="78" t="s">
        <v>1401</v>
      </c>
      <c r="O70" s="78">
        <v>1.1399999999999999</v>
      </c>
      <c r="P70" s="78" t="s">
        <v>1396</v>
      </c>
      <c r="Q70" s="78">
        <v>1.05</v>
      </c>
      <c r="R70" s="78" t="s">
        <v>1397</v>
      </c>
      <c r="S70" s="78">
        <v>0.26</v>
      </c>
      <c r="T70" s="78" t="s">
        <v>1394</v>
      </c>
      <c r="U70" s="78">
        <v>1.47</v>
      </c>
      <c r="V70" s="78" t="s">
        <v>1391</v>
      </c>
      <c r="W70" s="89">
        <v>3.17</v>
      </c>
      <c r="X70" s="78" t="s">
        <v>1398</v>
      </c>
      <c r="Y70" s="89">
        <v>5.0999999999999996</v>
      </c>
    </row>
    <row r="71" spans="1:25" x14ac:dyDescent="0.15">
      <c r="A71" s="90">
        <v>0.95833333333333337</v>
      </c>
      <c r="B71" s="79" t="s">
        <v>1399</v>
      </c>
      <c r="C71" s="80">
        <v>14.2</v>
      </c>
      <c r="D71" s="78" t="s">
        <v>1402</v>
      </c>
      <c r="E71" s="81">
        <v>8.43</v>
      </c>
      <c r="F71" s="78" t="s">
        <v>1403</v>
      </c>
      <c r="G71" s="78">
        <v>6.38</v>
      </c>
      <c r="H71" s="78" t="s">
        <v>1380</v>
      </c>
      <c r="I71" s="78">
        <v>14.19</v>
      </c>
      <c r="J71" s="78" t="s">
        <v>1389</v>
      </c>
      <c r="K71" s="78">
        <v>7.74</v>
      </c>
      <c r="L71" s="78" t="s">
        <v>1393</v>
      </c>
      <c r="M71" s="78">
        <v>9.0299999999999994</v>
      </c>
      <c r="N71" s="78" t="s">
        <v>1401</v>
      </c>
      <c r="O71" s="78">
        <v>1.18</v>
      </c>
      <c r="P71" s="78" t="s">
        <v>1404</v>
      </c>
      <c r="Q71" s="78">
        <v>1.53</v>
      </c>
      <c r="R71" s="78" t="s">
        <v>1405</v>
      </c>
      <c r="S71" s="78">
        <v>0.26</v>
      </c>
      <c r="T71" s="78" t="s">
        <v>1394</v>
      </c>
      <c r="U71" s="78">
        <v>2.06</v>
      </c>
      <c r="V71" s="78" t="s">
        <v>1406</v>
      </c>
      <c r="W71" s="89">
        <v>2.94</v>
      </c>
      <c r="X71" s="78" t="s">
        <v>1398</v>
      </c>
      <c r="Y71" s="89">
        <v>5.96</v>
      </c>
    </row>
    <row r="72" spans="1:25" x14ac:dyDescent="0.15">
      <c r="A72" s="90">
        <v>0.96875</v>
      </c>
      <c r="B72" s="79" t="s">
        <v>1399</v>
      </c>
      <c r="C72" s="80">
        <v>17.02</v>
      </c>
      <c r="D72" s="78" t="s">
        <v>1402</v>
      </c>
      <c r="E72" s="81">
        <v>7.7</v>
      </c>
      <c r="F72" s="78" t="s">
        <v>1407</v>
      </c>
      <c r="G72" s="78">
        <v>4.92</v>
      </c>
      <c r="H72" s="78" t="s">
        <v>1380</v>
      </c>
      <c r="I72" s="78">
        <v>15.37</v>
      </c>
      <c r="J72" s="78" t="s">
        <v>1389</v>
      </c>
      <c r="K72" s="78">
        <v>9.0399999999999991</v>
      </c>
      <c r="L72" s="78" t="s">
        <v>1408</v>
      </c>
      <c r="M72" s="78">
        <v>9.06</v>
      </c>
      <c r="N72" s="78" t="s">
        <v>1401</v>
      </c>
      <c r="O72" s="78">
        <v>1.23</v>
      </c>
      <c r="P72" s="78" t="s">
        <v>1404</v>
      </c>
      <c r="Q72" s="78">
        <v>2.09</v>
      </c>
      <c r="R72" s="78" t="s">
        <v>1409</v>
      </c>
      <c r="S72" s="78">
        <v>0.2</v>
      </c>
      <c r="T72" s="78" t="s">
        <v>1394</v>
      </c>
      <c r="U72" s="78">
        <v>2.5</v>
      </c>
      <c r="V72" s="78" t="s">
        <v>1406</v>
      </c>
      <c r="W72" s="89">
        <v>2.67</v>
      </c>
      <c r="X72" s="78" t="s">
        <v>1410</v>
      </c>
      <c r="Y72" s="89">
        <v>4.13</v>
      </c>
    </row>
    <row r="73" spans="1:25" x14ac:dyDescent="0.15">
      <c r="A73" s="90">
        <v>0.97916666666666663</v>
      </c>
      <c r="B73" s="79" t="s">
        <v>1399</v>
      </c>
      <c r="C73" s="80">
        <v>18.89</v>
      </c>
      <c r="D73" s="78" t="s">
        <v>1402</v>
      </c>
      <c r="E73" s="81">
        <v>6.9</v>
      </c>
      <c r="F73" s="78" t="s">
        <v>1407</v>
      </c>
      <c r="G73" s="78">
        <v>5.46</v>
      </c>
      <c r="H73" s="78" t="s">
        <v>1380</v>
      </c>
      <c r="I73" s="78">
        <v>16.27</v>
      </c>
      <c r="J73" s="78" t="s">
        <v>1389</v>
      </c>
      <c r="K73" s="78">
        <v>8.44</v>
      </c>
      <c r="L73" s="78" t="s">
        <v>1408</v>
      </c>
      <c r="M73" s="78">
        <v>7.43</v>
      </c>
      <c r="N73" s="78" t="s">
        <v>1401</v>
      </c>
      <c r="O73" s="78">
        <v>1.1100000000000001</v>
      </c>
      <c r="P73" s="78" t="s">
        <v>1404</v>
      </c>
      <c r="Q73" s="78">
        <v>2.62</v>
      </c>
      <c r="R73" s="78" t="s">
        <v>1411</v>
      </c>
      <c r="S73" s="78">
        <v>0.19</v>
      </c>
      <c r="T73" s="78" t="s">
        <v>1394</v>
      </c>
      <c r="U73" s="78">
        <v>2.04</v>
      </c>
      <c r="V73" s="78" t="s">
        <v>1406</v>
      </c>
      <c r="W73" s="89">
        <v>2.86</v>
      </c>
      <c r="X73" s="78" t="s">
        <v>1410</v>
      </c>
      <c r="Y73" s="89">
        <v>4.6900000000000004</v>
      </c>
    </row>
    <row r="74" spans="1:25" x14ac:dyDescent="0.15">
      <c r="A74" s="90">
        <v>0.98958333333333337</v>
      </c>
      <c r="B74" s="79" t="s">
        <v>1412</v>
      </c>
      <c r="C74" s="80">
        <v>20.38</v>
      </c>
      <c r="D74" s="78" t="s">
        <v>1413</v>
      </c>
      <c r="E74" s="81">
        <v>6.57</v>
      </c>
      <c r="F74" s="78" t="s">
        <v>1407</v>
      </c>
      <c r="G74" s="78">
        <v>6.06</v>
      </c>
      <c r="H74" s="78" t="s">
        <v>1414</v>
      </c>
      <c r="I74" s="78">
        <v>10.14</v>
      </c>
      <c r="J74" s="78" t="s">
        <v>1389</v>
      </c>
      <c r="K74" s="78">
        <v>9.39</v>
      </c>
      <c r="L74" s="78" t="s">
        <v>1408</v>
      </c>
      <c r="M74" s="78">
        <v>8.6300000000000008</v>
      </c>
      <c r="N74" s="78" t="s">
        <v>1401</v>
      </c>
      <c r="O74" s="78">
        <v>1.24</v>
      </c>
      <c r="P74" s="78" t="s">
        <v>1415</v>
      </c>
      <c r="Q74" s="78">
        <v>2.42</v>
      </c>
      <c r="R74" s="78" t="s">
        <v>1411</v>
      </c>
      <c r="S74" s="78">
        <v>0.12</v>
      </c>
      <c r="T74" s="78" t="s">
        <v>1394</v>
      </c>
      <c r="U74" s="78">
        <v>2.0699999999999998</v>
      </c>
      <c r="V74" s="78" t="s">
        <v>1406</v>
      </c>
      <c r="W74" s="89">
        <v>2.79</v>
      </c>
      <c r="X74" s="78" t="s">
        <v>1410</v>
      </c>
      <c r="Y74" s="89">
        <v>4.3099999999999996</v>
      </c>
    </row>
    <row r="75" spans="1:25" x14ac:dyDescent="0.15">
      <c r="A75" s="90">
        <v>1</v>
      </c>
      <c r="B75" s="79" t="s">
        <v>1412</v>
      </c>
      <c r="C75" s="80">
        <v>22.02</v>
      </c>
      <c r="D75" s="78" t="s">
        <v>1416</v>
      </c>
      <c r="E75" s="81">
        <v>5.41</v>
      </c>
      <c r="F75" s="78" t="s">
        <v>1407</v>
      </c>
      <c r="G75" s="78">
        <v>5.99</v>
      </c>
      <c r="H75" s="78" t="s">
        <v>1414</v>
      </c>
      <c r="I75" s="78">
        <v>9.23</v>
      </c>
      <c r="J75" s="78" t="s">
        <v>1417</v>
      </c>
      <c r="K75" s="78">
        <v>7.4</v>
      </c>
      <c r="L75" s="78" t="s">
        <v>1418</v>
      </c>
      <c r="M75" s="78">
        <v>5.99</v>
      </c>
      <c r="N75" s="78" t="s">
        <v>1419</v>
      </c>
      <c r="O75" s="78">
        <v>1.27</v>
      </c>
      <c r="P75" s="78" t="s">
        <v>1420</v>
      </c>
      <c r="Q75" s="78">
        <v>2.0699999999999998</v>
      </c>
      <c r="R75" s="78" t="s">
        <v>1411</v>
      </c>
      <c r="S75" s="78">
        <v>0.13</v>
      </c>
      <c r="T75" s="78" t="s">
        <v>1394</v>
      </c>
      <c r="U75" s="78">
        <v>3.07</v>
      </c>
      <c r="V75" s="78" t="s">
        <v>1406</v>
      </c>
      <c r="W75" s="89">
        <v>2.95</v>
      </c>
      <c r="X75" s="78" t="s">
        <v>1410</v>
      </c>
      <c r="Y75" s="89">
        <v>6</v>
      </c>
    </row>
    <row r="76" spans="1:25" x14ac:dyDescent="0.15">
      <c r="A76" s="90">
        <v>1.0104166666666667</v>
      </c>
      <c r="B76" s="79" t="s">
        <v>1412</v>
      </c>
      <c r="C76" s="80">
        <v>24.36</v>
      </c>
      <c r="D76" s="78" t="s">
        <v>1416</v>
      </c>
      <c r="E76" s="81">
        <v>6.16</v>
      </c>
      <c r="F76" s="78" t="s">
        <v>1421</v>
      </c>
      <c r="G76" s="78">
        <v>6.3</v>
      </c>
      <c r="H76" s="78" t="s">
        <v>1422</v>
      </c>
      <c r="I76" s="78">
        <v>8.86</v>
      </c>
      <c r="J76" s="78" t="s">
        <v>1417</v>
      </c>
      <c r="K76" s="78">
        <v>3.29</v>
      </c>
      <c r="L76" s="78" t="s">
        <v>1418</v>
      </c>
      <c r="M76" s="78">
        <v>6</v>
      </c>
      <c r="N76" s="78" t="s">
        <v>1419</v>
      </c>
      <c r="O76" s="78">
        <v>1.62</v>
      </c>
      <c r="P76" s="78" t="s">
        <v>1423</v>
      </c>
      <c r="Q76" s="78">
        <v>2.33</v>
      </c>
      <c r="R76" s="78" t="s">
        <v>1424</v>
      </c>
      <c r="S76" s="78">
        <v>0.2</v>
      </c>
      <c r="T76" s="78" t="s">
        <v>1425</v>
      </c>
      <c r="U76" s="78">
        <v>2.57</v>
      </c>
      <c r="V76" s="78" t="s">
        <v>1406</v>
      </c>
      <c r="W76" s="89">
        <v>2.75</v>
      </c>
      <c r="X76" s="78" t="s">
        <v>1426</v>
      </c>
      <c r="Y76" s="89">
        <v>5.56</v>
      </c>
    </row>
    <row r="77" spans="1:25" x14ac:dyDescent="0.15">
      <c r="A77" s="90">
        <v>1.0208333333333333</v>
      </c>
      <c r="B77" s="79" t="s">
        <v>1412</v>
      </c>
      <c r="C77" s="80">
        <v>22.72</v>
      </c>
      <c r="D77" s="78" t="s">
        <v>1427</v>
      </c>
      <c r="E77" s="81">
        <v>4.95</v>
      </c>
      <c r="F77" s="78" t="s">
        <v>1421</v>
      </c>
      <c r="G77" s="78">
        <v>5.67</v>
      </c>
      <c r="H77" s="78" t="s">
        <v>1422</v>
      </c>
      <c r="I77" s="78">
        <v>8.58</v>
      </c>
      <c r="J77" s="78" t="s">
        <v>1417</v>
      </c>
      <c r="K77" s="78">
        <v>3.85</v>
      </c>
      <c r="L77" s="78" t="s">
        <v>1418</v>
      </c>
      <c r="M77" s="78">
        <v>7.05</v>
      </c>
      <c r="N77" s="78" t="s">
        <v>1428</v>
      </c>
      <c r="O77" s="78">
        <v>1.47</v>
      </c>
      <c r="P77" s="78" t="s">
        <v>1429</v>
      </c>
      <c r="Q77" s="78">
        <v>2.13</v>
      </c>
      <c r="R77" s="78" t="s">
        <v>1424</v>
      </c>
      <c r="S77" s="78">
        <v>0</v>
      </c>
      <c r="T77" s="78" t="s">
        <v>1425</v>
      </c>
      <c r="U77" s="78">
        <v>2.3199999999999998</v>
      </c>
      <c r="V77" s="78" t="s">
        <v>1406</v>
      </c>
      <c r="W77" s="89">
        <v>3.41</v>
      </c>
      <c r="X77" s="78" t="s">
        <v>1426</v>
      </c>
      <c r="Y77" s="89">
        <v>4.68</v>
      </c>
    </row>
    <row r="78" spans="1:25" x14ac:dyDescent="0.15">
      <c r="A78" s="90">
        <v>1.03125</v>
      </c>
      <c r="B78" s="79" t="s">
        <v>1412</v>
      </c>
      <c r="C78" s="80">
        <v>21.81</v>
      </c>
      <c r="D78" s="78" t="s">
        <v>1427</v>
      </c>
      <c r="E78" s="81">
        <v>3.44</v>
      </c>
      <c r="F78" s="78" t="s">
        <v>1421</v>
      </c>
      <c r="G78" s="78">
        <v>5.5</v>
      </c>
      <c r="H78" s="78" t="s">
        <v>1422</v>
      </c>
      <c r="I78" s="78">
        <v>8.6199999999999992</v>
      </c>
      <c r="J78" s="78" t="s">
        <v>1417</v>
      </c>
      <c r="K78" s="78">
        <v>3.19</v>
      </c>
      <c r="L78" s="78" t="s">
        <v>1418</v>
      </c>
      <c r="M78" s="78">
        <v>8.4</v>
      </c>
      <c r="N78" s="78" t="s">
        <v>1428</v>
      </c>
      <c r="O78" s="78">
        <v>1.44</v>
      </c>
      <c r="P78" s="78" t="s">
        <v>1429</v>
      </c>
      <c r="Q78" s="78">
        <v>2.0299999999999998</v>
      </c>
      <c r="R78" s="78" t="s">
        <v>1424</v>
      </c>
      <c r="S78" s="78">
        <v>0.08</v>
      </c>
      <c r="T78" s="78" t="s">
        <v>1430</v>
      </c>
      <c r="U78" s="78">
        <v>1.68</v>
      </c>
      <c r="V78" s="78" t="s">
        <v>1406</v>
      </c>
      <c r="W78" s="89">
        <v>4.17</v>
      </c>
      <c r="X78" s="78" t="s">
        <v>1426</v>
      </c>
      <c r="Y78" s="89">
        <v>3.78</v>
      </c>
    </row>
    <row r="79" spans="1:25" x14ac:dyDescent="0.15">
      <c r="A79" s="90">
        <v>1.0416666666666667</v>
      </c>
      <c r="B79" s="79" t="s">
        <v>1431</v>
      </c>
      <c r="C79" s="80">
        <v>19.059999999999999</v>
      </c>
      <c r="D79" s="78" t="s">
        <v>1427</v>
      </c>
      <c r="E79" s="81">
        <v>4.09</v>
      </c>
      <c r="F79" s="78" t="s">
        <v>1421</v>
      </c>
      <c r="G79" s="78">
        <v>5.46</v>
      </c>
      <c r="H79" s="78" t="s">
        <v>1422</v>
      </c>
      <c r="I79" s="78">
        <v>9.5399999999999991</v>
      </c>
      <c r="J79" s="78" t="s">
        <v>1432</v>
      </c>
      <c r="K79" s="78">
        <v>2.72</v>
      </c>
      <c r="L79" s="78" t="s">
        <v>1433</v>
      </c>
      <c r="M79" s="78">
        <v>8.61</v>
      </c>
      <c r="N79" s="78" t="s">
        <v>1428</v>
      </c>
      <c r="O79" s="78">
        <v>2.13</v>
      </c>
      <c r="P79" s="78" t="s">
        <v>1429</v>
      </c>
      <c r="Q79" s="78">
        <v>2.2999999999999998</v>
      </c>
      <c r="R79" s="78" t="s">
        <v>1424</v>
      </c>
      <c r="S79" s="78">
        <v>0</v>
      </c>
      <c r="T79" s="78" t="s">
        <v>1430</v>
      </c>
      <c r="U79" s="78">
        <v>2.2400000000000002</v>
      </c>
      <c r="V79" s="78" t="s">
        <v>1406</v>
      </c>
      <c r="W79" s="89">
        <v>4.28</v>
      </c>
      <c r="X79" s="78" t="s">
        <v>1434</v>
      </c>
      <c r="Y79" s="89">
        <v>2.7</v>
      </c>
    </row>
    <row r="80" spans="1:25" x14ac:dyDescent="0.15">
      <c r="A80" s="90">
        <v>1.0520833333333333</v>
      </c>
      <c r="B80" s="79" t="s">
        <v>1431</v>
      </c>
      <c r="C80" s="80">
        <v>14.38</v>
      </c>
      <c r="D80" s="78" t="s">
        <v>1427</v>
      </c>
      <c r="E80" s="81">
        <v>5.55</v>
      </c>
      <c r="F80" s="78" t="s">
        <v>1435</v>
      </c>
      <c r="G80" s="78">
        <v>4.49</v>
      </c>
      <c r="H80" s="78" t="s">
        <v>1436</v>
      </c>
      <c r="I80" s="78">
        <v>8.8699999999999992</v>
      </c>
      <c r="J80" s="78" t="s">
        <v>1432</v>
      </c>
      <c r="K80" s="78">
        <v>3.37</v>
      </c>
      <c r="L80" s="78" t="s">
        <v>1433</v>
      </c>
      <c r="M80" s="78">
        <v>10.3</v>
      </c>
      <c r="N80" s="78" t="s">
        <v>1428</v>
      </c>
      <c r="O80" s="78">
        <v>2.2599999999999998</v>
      </c>
      <c r="P80" s="78" t="s">
        <v>1429</v>
      </c>
      <c r="Q80" s="78">
        <v>2.78</v>
      </c>
      <c r="R80" s="78" t="s">
        <v>1424</v>
      </c>
      <c r="S80" s="78">
        <v>0.23</v>
      </c>
      <c r="T80" s="78" t="s">
        <v>1437</v>
      </c>
      <c r="U80" s="78">
        <v>1.73</v>
      </c>
      <c r="V80" s="78" t="s">
        <v>1438</v>
      </c>
      <c r="W80" s="89">
        <v>2.35</v>
      </c>
      <c r="X80" s="78" t="s">
        <v>1434</v>
      </c>
      <c r="Y80" s="89">
        <v>2.42</v>
      </c>
    </row>
    <row r="81" spans="1:25" x14ac:dyDescent="0.15">
      <c r="A81" s="90">
        <v>1.0625</v>
      </c>
      <c r="B81" s="79" t="s">
        <v>1431</v>
      </c>
      <c r="C81" s="80">
        <v>14.09</v>
      </c>
      <c r="D81" s="78" t="s">
        <v>1439</v>
      </c>
      <c r="E81" s="81">
        <v>3.31</v>
      </c>
      <c r="F81" s="78" t="s">
        <v>1435</v>
      </c>
      <c r="G81" s="78">
        <v>5.42</v>
      </c>
      <c r="H81" s="78" t="s">
        <v>1440</v>
      </c>
      <c r="I81" s="78">
        <v>10.25</v>
      </c>
      <c r="J81" s="78" t="s">
        <v>1441</v>
      </c>
      <c r="K81" s="78">
        <v>3.5</v>
      </c>
      <c r="L81" s="78" t="s">
        <v>1433</v>
      </c>
      <c r="M81" s="78">
        <v>11.65</v>
      </c>
      <c r="N81" s="78" t="s">
        <v>1428</v>
      </c>
      <c r="O81" s="78">
        <v>2.27</v>
      </c>
      <c r="P81" s="78" t="s">
        <v>1442</v>
      </c>
      <c r="Q81" s="78">
        <v>2.62</v>
      </c>
      <c r="R81" s="78" t="s">
        <v>1443</v>
      </c>
      <c r="S81" s="78">
        <v>0.3</v>
      </c>
      <c r="T81" s="78" t="s">
        <v>1437</v>
      </c>
      <c r="U81" s="78">
        <v>2.5099999999999998</v>
      </c>
      <c r="V81" s="78" t="s">
        <v>1444</v>
      </c>
      <c r="W81" s="89">
        <v>1.87</v>
      </c>
      <c r="X81" s="78" t="s">
        <v>1445</v>
      </c>
      <c r="Y81" s="89">
        <v>3.41</v>
      </c>
    </row>
    <row r="82" spans="1:25" ht="14" thickBot="1" x14ac:dyDescent="0.2">
      <c r="A82" s="100">
        <v>1.0729166666666667</v>
      </c>
      <c r="B82" s="91" t="s">
        <v>1431</v>
      </c>
      <c r="C82" s="92">
        <v>12.72</v>
      </c>
      <c r="D82" s="93" t="s">
        <v>1446</v>
      </c>
      <c r="E82" s="94">
        <v>1.64</v>
      </c>
      <c r="F82" s="93" t="s">
        <v>1435</v>
      </c>
      <c r="G82" s="93">
        <v>4.7</v>
      </c>
      <c r="H82" s="93" t="s">
        <v>1440</v>
      </c>
      <c r="I82" s="93">
        <v>11.98</v>
      </c>
      <c r="J82" s="93" t="s">
        <v>1447</v>
      </c>
      <c r="K82" s="93">
        <v>2.23</v>
      </c>
      <c r="L82" s="93" t="s">
        <v>1448</v>
      </c>
      <c r="M82" s="93">
        <v>14.35</v>
      </c>
      <c r="N82" s="93" t="s">
        <v>1428</v>
      </c>
      <c r="O82" s="93">
        <v>2.06</v>
      </c>
      <c r="P82" s="93" t="s">
        <v>1442</v>
      </c>
      <c r="Q82" s="93">
        <v>3.1</v>
      </c>
      <c r="R82" s="93" t="s">
        <v>1443</v>
      </c>
      <c r="S82" s="93">
        <v>0.05</v>
      </c>
      <c r="T82" s="93" t="s">
        <v>1449</v>
      </c>
      <c r="U82" s="93">
        <v>2.4700000000000002</v>
      </c>
      <c r="V82" s="93" t="s">
        <v>1444</v>
      </c>
      <c r="W82" s="95">
        <v>2.97</v>
      </c>
      <c r="X82" s="93" t="s">
        <v>1445</v>
      </c>
      <c r="Y82" s="95">
        <v>1.91</v>
      </c>
    </row>
  </sheetData>
  <pageMargins left="0.75" right="0.75" top="1" bottom="1" header="0.5" footer="0.5"/>
  <pageSetup paperSize="9" scale="12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 enableFormatConditionsCalculation="0">
    <pageSetUpPr fitToPage="1"/>
  </sheetPr>
  <dimension ref="A1:Y82"/>
  <sheetViews>
    <sheetView zoomScale="75" zoomScaleNormal="80" zoomScalePageLayoutView="80" workbookViewId="0">
      <pane xSplit="3" ySplit="1" topLeftCell="E2" activePane="bottomRight" state="frozen"/>
      <selection pane="topRight"/>
      <selection pane="bottomLeft"/>
      <selection pane="bottomRight"/>
    </sheetView>
  </sheetViews>
  <sheetFormatPr baseColWidth="10" defaultColWidth="8.83203125" defaultRowHeight="13" x14ac:dyDescent="0.15"/>
  <cols>
    <col min="1" max="1" width="8.83203125" style="6"/>
    <col min="2" max="2" width="66.83203125" style="18" bestFit="1" customWidth="1"/>
    <col min="3" max="3" width="9" style="34" customWidth="1"/>
    <col min="4" max="4" width="68.5" style="6" bestFit="1" customWidth="1"/>
    <col min="5" max="5" width="8.83203125" style="17"/>
    <col min="6" max="6" width="83.5" style="6" bestFit="1" customWidth="1"/>
    <col min="7" max="7" width="8.83203125" style="6"/>
    <col min="8" max="8" width="62.5" style="6" bestFit="1" customWidth="1"/>
    <col min="9" max="9" width="8.83203125" style="6"/>
    <col min="10" max="10" width="66.33203125" style="6" bestFit="1" customWidth="1"/>
    <col min="11" max="11" width="8.83203125" style="6"/>
    <col min="12" max="12" width="60" style="6" bestFit="1" customWidth="1"/>
    <col min="13" max="13" width="8.83203125" style="6"/>
    <col min="14" max="14" width="65.83203125" style="6" bestFit="1" customWidth="1"/>
    <col min="15" max="15" width="8.83203125" style="6"/>
    <col min="16" max="16" width="63.5" style="6" bestFit="1" customWidth="1"/>
    <col min="17" max="17" width="8.83203125" style="6"/>
    <col min="18" max="18" width="75.5" style="6" bestFit="1" customWidth="1"/>
    <col min="19" max="19" width="8.83203125" style="6"/>
    <col min="20" max="20" width="93.6640625" style="6" bestFit="1" customWidth="1"/>
    <col min="21" max="21" width="8.83203125" style="6"/>
    <col min="22" max="22" width="72.6640625" style="6" bestFit="1" customWidth="1"/>
    <col min="23" max="23" width="9.5" style="6" customWidth="1"/>
    <col min="24" max="24" width="72.6640625" style="6" bestFit="1" customWidth="1"/>
    <col min="25" max="25" width="9.5" style="6" customWidth="1"/>
    <col min="26" max="16384" width="8.83203125" style="6"/>
  </cols>
  <sheetData>
    <row r="1" spans="1:25" s="77" customFormat="1" ht="14" x14ac:dyDescent="0.15">
      <c r="A1" s="82"/>
      <c r="B1" s="83" t="s">
        <v>716</v>
      </c>
      <c r="C1" s="84" t="s">
        <v>716</v>
      </c>
      <c r="D1" s="85" t="s">
        <v>717</v>
      </c>
      <c r="E1" s="86" t="s">
        <v>717</v>
      </c>
      <c r="F1" s="85" t="s">
        <v>718</v>
      </c>
      <c r="G1" s="85" t="s">
        <v>718</v>
      </c>
      <c r="H1" s="85" t="s">
        <v>719</v>
      </c>
      <c r="I1" s="85" t="s">
        <v>719</v>
      </c>
      <c r="J1" s="85" t="s">
        <v>720</v>
      </c>
      <c r="K1" s="85" t="s">
        <v>720</v>
      </c>
      <c r="L1" s="85" t="s">
        <v>721</v>
      </c>
      <c r="M1" s="85" t="s">
        <v>721</v>
      </c>
      <c r="N1" s="85" t="s">
        <v>722</v>
      </c>
      <c r="O1" s="85" t="s">
        <v>722</v>
      </c>
      <c r="P1" s="85" t="s">
        <v>723</v>
      </c>
      <c r="Q1" s="85" t="s">
        <v>723</v>
      </c>
      <c r="R1" s="85" t="s">
        <v>724</v>
      </c>
      <c r="S1" s="85" t="s">
        <v>724</v>
      </c>
      <c r="T1" s="85" t="s">
        <v>725</v>
      </c>
      <c r="U1" s="85" t="s">
        <v>725</v>
      </c>
      <c r="V1" s="85" t="s">
        <v>726</v>
      </c>
      <c r="W1" s="87" t="s">
        <v>726</v>
      </c>
      <c r="X1" s="85" t="s">
        <v>727</v>
      </c>
      <c r="Y1" s="87" t="s">
        <v>727</v>
      </c>
    </row>
    <row r="2" spans="1:25" x14ac:dyDescent="0.15">
      <c r="A2" s="88"/>
      <c r="B2" s="79"/>
      <c r="C2" s="80" t="s">
        <v>65</v>
      </c>
      <c r="D2" s="78"/>
      <c r="E2" s="81" t="s">
        <v>65</v>
      </c>
      <c r="F2" s="78"/>
      <c r="G2" s="78" t="s">
        <v>65</v>
      </c>
      <c r="H2" s="78"/>
      <c r="I2" s="78" t="s">
        <v>65</v>
      </c>
      <c r="J2" s="78"/>
      <c r="K2" s="78" t="s">
        <v>65</v>
      </c>
      <c r="L2" s="78"/>
      <c r="M2" s="78" t="s">
        <v>65</v>
      </c>
      <c r="N2" s="78"/>
      <c r="O2" s="78" t="s">
        <v>65</v>
      </c>
      <c r="P2" s="78"/>
      <c r="Q2" s="78" t="s">
        <v>65</v>
      </c>
      <c r="R2" s="78"/>
      <c r="S2" s="78" t="s">
        <v>65</v>
      </c>
      <c r="T2" s="78"/>
      <c r="U2" s="78" t="s">
        <v>65</v>
      </c>
      <c r="V2" s="78"/>
      <c r="W2" s="89" t="s">
        <v>65</v>
      </c>
      <c r="X2" s="78"/>
      <c r="Y2" s="89" t="s">
        <v>65</v>
      </c>
    </row>
    <row r="3" spans="1:25" x14ac:dyDescent="0.15">
      <c r="A3" s="90">
        <v>0.25</v>
      </c>
      <c r="B3" s="79" t="s">
        <v>1450</v>
      </c>
      <c r="C3" s="80">
        <v>9.5500000000000007</v>
      </c>
      <c r="D3" s="78" t="s">
        <v>1451</v>
      </c>
      <c r="E3" s="81">
        <v>0</v>
      </c>
      <c r="F3" s="78" t="s">
        <v>1452</v>
      </c>
      <c r="G3" s="78">
        <v>2.48</v>
      </c>
      <c r="H3" s="78" t="s">
        <v>1453</v>
      </c>
      <c r="I3" s="78">
        <v>8.8000000000000007</v>
      </c>
      <c r="J3" s="78" t="s">
        <v>1454</v>
      </c>
      <c r="K3" s="78">
        <v>13.3</v>
      </c>
      <c r="L3" s="78" t="s">
        <v>1455</v>
      </c>
      <c r="M3" s="78">
        <v>10.11</v>
      </c>
      <c r="N3" s="78" t="s">
        <v>1456</v>
      </c>
      <c r="O3" s="78">
        <v>0.85</v>
      </c>
      <c r="P3" s="78" t="s">
        <v>1457</v>
      </c>
      <c r="Q3" s="78">
        <v>0.18</v>
      </c>
      <c r="R3" s="78"/>
      <c r="S3" s="78">
        <v>0</v>
      </c>
      <c r="T3" s="78" t="s">
        <v>1458</v>
      </c>
      <c r="U3" s="78">
        <v>0</v>
      </c>
      <c r="V3" s="78" t="s">
        <v>1459</v>
      </c>
      <c r="W3" s="89">
        <v>1.05</v>
      </c>
      <c r="X3" s="78" t="s">
        <v>1460</v>
      </c>
      <c r="Y3" s="89">
        <v>3.22</v>
      </c>
    </row>
    <row r="4" spans="1:25" x14ac:dyDescent="0.15">
      <c r="A4" s="90">
        <v>0.26041666666666669</v>
      </c>
      <c r="B4" s="79" t="s">
        <v>1450</v>
      </c>
      <c r="C4" s="80">
        <v>9.41</v>
      </c>
      <c r="D4" s="78" t="s">
        <v>1461</v>
      </c>
      <c r="E4" s="81">
        <v>1.01</v>
      </c>
      <c r="F4" s="78" t="s">
        <v>1452</v>
      </c>
      <c r="G4" s="78">
        <v>0.67</v>
      </c>
      <c r="H4" s="78" t="s">
        <v>1453</v>
      </c>
      <c r="I4" s="78">
        <v>12.12</v>
      </c>
      <c r="J4" s="78" t="s">
        <v>1462</v>
      </c>
      <c r="K4" s="78">
        <v>15</v>
      </c>
      <c r="L4" s="78" t="s">
        <v>1455</v>
      </c>
      <c r="M4" s="78">
        <v>7.41</v>
      </c>
      <c r="N4" s="78" t="s">
        <v>1463</v>
      </c>
      <c r="O4" s="78">
        <v>1.39</v>
      </c>
      <c r="P4" s="78" t="s">
        <v>1457</v>
      </c>
      <c r="Q4" s="78">
        <v>0</v>
      </c>
      <c r="R4" s="78"/>
      <c r="S4" s="78">
        <v>0</v>
      </c>
      <c r="T4" s="78" t="s">
        <v>1458</v>
      </c>
      <c r="U4" s="78">
        <v>0.06</v>
      </c>
      <c r="V4" s="78" t="s">
        <v>1464</v>
      </c>
      <c r="W4" s="89">
        <v>1.62</v>
      </c>
      <c r="X4" s="78" t="s">
        <v>1465</v>
      </c>
      <c r="Y4" s="89">
        <v>0.3</v>
      </c>
    </row>
    <row r="5" spans="1:25" x14ac:dyDescent="0.15">
      <c r="A5" s="90">
        <v>0.27083333333333331</v>
      </c>
      <c r="B5" s="79" t="s">
        <v>1466</v>
      </c>
      <c r="C5" s="80">
        <v>7.78</v>
      </c>
      <c r="D5" s="78" t="s">
        <v>1467</v>
      </c>
      <c r="E5" s="81">
        <v>0.66</v>
      </c>
      <c r="F5" s="78" t="s">
        <v>1452</v>
      </c>
      <c r="G5" s="78">
        <v>0</v>
      </c>
      <c r="H5" s="78" t="s">
        <v>1468</v>
      </c>
      <c r="I5" s="78">
        <v>17.91</v>
      </c>
      <c r="J5" s="78" t="s">
        <v>1469</v>
      </c>
      <c r="K5" s="78">
        <v>15.38</v>
      </c>
      <c r="L5" s="78" t="s">
        <v>748</v>
      </c>
      <c r="M5" s="78">
        <v>3.83</v>
      </c>
      <c r="N5" s="78" t="s">
        <v>1126</v>
      </c>
      <c r="O5" s="78">
        <v>0.35</v>
      </c>
      <c r="P5" s="78" t="s">
        <v>1457</v>
      </c>
      <c r="Q5" s="78">
        <v>0</v>
      </c>
      <c r="R5" s="78"/>
      <c r="S5" s="78">
        <v>0</v>
      </c>
      <c r="T5" s="78" t="s">
        <v>1470</v>
      </c>
      <c r="U5" s="78">
        <v>0.65</v>
      </c>
      <c r="V5" s="78" t="s">
        <v>1471</v>
      </c>
      <c r="W5" s="89">
        <v>1.07</v>
      </c>
      <c r="X5" s="78" t="s">
        <v>1472</v>
      </c>
      <c r="Y5" s="89">
        <v>0</v>
      </c>
    </row>
    <row r="6" spans="1:25" x14ac:dyDescent="0.15">
      <c r="A6" s="90">
        <v>0.28125</v>
      </c>
      <c r="B6" s="79" t="s">
        <v>1473</v>
      </c>
      <c r="C6" s="80">
        <v>9.86</v>
      </c>
      <c r="D6" s="78" t="s">
        <v>1474</v>
      </c>
      <c r="E6" s="81">
        <v>2.48</v>
      </c>
      <c r="F6" s="78" t="s">
        <v>1452</v>
      </c>
      <c r="G6" s="78">
        <v>0</v>
      </c>
      <c r="H6" s="78" t="s">
        <v>1468</v>
      </c>
      <c r="I6" s="78">
        <v>14.07</v>
      </c>
      <c r="J6" s="78" t="s">
        <v>1475</v>
      </c>
      <c r="K6" s="78">
        <v>13.36</v>
      </c>
      <c r="L6" s="78" t="s">
        <v>748</v>
      </c>
      <c r="M6" s="78">
        <v>3.01</v>
      </c>
      <c r="N6" s="78" t="s">
        <v>1476</v>
      </c>
      <c r="O6" s="78">
        <v>0.96</v>
      </c>
      <c r="P6" s="78" t="s">
        <v>1118</v>
      </c>
      <c r="Q6" s="78">
        <v>0</v>
      </c>
      <c r="R6" s="78"/>
      <c r="S6" s="78">
        <v>0</v>
      </c>
      <c r="T6" s="78" t="s">
        <v>1470</v>
      </c>
      <c r="U6" s="78">
        <v>3.15</v>
      </c>
      <c r="V6" s="78" t="s">
        <v>1471</v>
      </c>
      <c r="W6" s="89">
        <v>0.68</v>
      </c>
      <c r="X6" s="78" t="s">
        <v>1477</v>
      </c>
      <c r="Y6" s="89">
        <v>0.32</v>
      </c>
    </row>
    <row r="7" spans="1:25" x14ac:dyDescent="0.15">
      <c r="A7" s="90">
        <v>0.29166666666666669</v>
      </c>
      <c r="B7" s="79" t="s">
        <v>1478</v>
      </c>
      <c r="C7" s="80">
        <v>5.47</v>
      </c>
      <c r="D7" s="78" t="s">
        <v>1479</v>
      </c>
      <c r="E7" s="81">
        <v>0.63</v>
      </c>
      <c r="F7" s="78" t="s">
        <v>1480</v>
      </c>
      <c r="G7" s="78">
        <v>2.81</v>
      </c>
      <c r="H7" s="78" t="s">
        <v>1481</v>
      </c>
      <c r="I7" s="78">
        <v>8.6300000000000008</v>
      </c>
      <c r="J7" s="78" t="s">
        <v>1482</v>
      </c>
      <c r="K7" s="78">
        <v>13.8</v>
      </c>
      <c r="L7" s="78" t="s">
        <v>1483</v>
      </c>
      <c r="M7" s="78">
        <v>3.03</v>
      </c>
      <c r="N7" s="78" t="s">
        <v>1484</v>
      </c>
      <c r="O7" s="78">
        <v>0.77</v>
      </c>
      <c r="P7" s="78" t="s">
        <v>1457</v>
      </c>
      <c r="Q7" s="78">
        <v>0</v>
      </c>
      <c r="R7" s="78"/>
      <c r="S7" s="78">
        <v>0</v>
      </c>
      <c r="T7" s="78" t="s">
        <v>1470</v>
      </c>
      <c r="U7" s="78">
        <v>0.96</v>
      </c>
      <c r="V7" s="78" t="s">
        <v>1485</v>
      </c>
      <c r="W7" s="89">
        <v>0.24</v>
      </c>
      <c r="X7" s="78" t="s">
        <v>1465</v>
      </c>
      <c r="Y7" s="89">
        <v>0</v>
      </c>
    </row>
    <row r="8" spans="1:25" x14ac:dyDescent="0.15">
      <c r="A8" s="90">
        <v>0.30208333333333331</v>
      </c>
      <c r="B8" s="79" t="s">
        <v>1478</v>
      </c>
      <c r="C8" s="80">
        <v>7.85</v>
      </c>
      <c r="D8" s="78" t="s">
        <v>1479</v>
      </c>
      <c r="E8" s="81">
        <v>1.33</v>
      </c>
      <c r="F8" s="78" t="s">
        <v>1480</v>
      </c>
      <c r="G8" s="78">
        <v>2.77</v>
      </c>
      <c r="H8" s="78" t="s">
        <v>1481</v>
      </c>
      <c r="I8" s="78">
        <v>15.37</v>
      </c>
      <c r="J8" s="78" t="s">
        <v>1482</v>
      </c>
      <c r="K8" s="78">
        <v>16.399999999999999</v>
      </c>
      <c r="L8" s="78" t="s">
        <v>1483</v>
      </c>
      <c r="M8" s="78">
        <v>2.89</v>
      </c>
      <c r="N8" s="78" t="s">
        <v>1484</v>
      </c>
      <c r="O8" s="78">
        <v>0</v>
      </c>
      <c r="P8" s="78" t="s">
        <v>1457</v>
      </c>
      <c r="Q8" s="78">
        <v>0.05</v>
      </c>
      <c r="R8" s="78"/>
      <c r="S8" s="78">
        <v>0</v>
      </c>
      <c r="T8" s="78" t="s">
        <v>1470</v>
      </c>
      <c r="U8" s="78">
        <v>1.2</v>
      </c>
      <c r="V8" s="78" t="s">
        <v>1485</v>
      </c>
      <c r="W8" s="89">
        <v>1.37</v>
      </c>
      <c r="X8" s="78" t="s">
        <v>1486</v>
      </c>
      <c r="Y8" s="89">
        <v>1.07</v>
      </c>
    </row>
    <row r="9" spans="1:25" x14ac:dyDescent="0.15">
      <c r="A9" s="90">
        <v>0.3125</v>
      </c>
      <c r="B9" s="79" t="s">
        <v>1487</v>
      </c>
      <c r="C9" s="80">
        <v>3.88</v>
      </c>
      <c r="D9" s="78" t="s">
        <v>1488</v>
      </c>
      <c r="E9" s="81">
        <v>3.04</v>
      </c>
      <c r="F9" s="78" t="s">
        <v>1489</v>
      </c>
      <c r="G9" s="78">
        <v>0</v>
      </c>
      <c r="H9" s="78" t="s">
        <v>1490</v>
      </c>
      <c r="I9" s="78">
        <v>26.25</v>
      </c>
      <c r="J9" s="78" t="s">
        <v>1491</v>
      </c>
      <c r="K9" s="78">
        <v>13.1</v>
      </c>
      <c r="L9" s="78" t="s">
        <v>1492</v>
      </c>
      <c r="M9" s="78">
        <v>2.02</v>
      </c>
      <c r="N9" s="78" t="s">
        <v>1493</v>
      </c>
      <c r="O9" s="78">
        <v>0</v>
      </c>
      <c r="P9" s="78" t="s">
        <v>1127</v>
      </c>
      <c r="Q9" s="78">
        <v>0</v>
      </c>
      <c r="R9" s="78"/>
      <c r="S9" s="78">
        <v>0</v>
      </c>
      <c r="T9" s="78" t="s">
        <v>1470</v>
      </c>
      <c r="U9" s="78">
        <v>0.42</v>
      </c>
      <c r="V9" s="78" t="s">
        <v>1494</v>
      </c>
      <c r="W9" s="89">
        <v>2.2999999999999998</v>
      </c>
      <c r="X9" s="78" t="s">
        <v>1495</v>
      </c>
      <c r="Y9" s="89">
        <v>0.8</v>
      </c>
    </row>
    <row r="10" spans="1:25" x14ac:dyDescent="0.15">
      <c r="A10" s="90">
        <v>0.32291666666666669</v>
      </c>
      <c r="B10" s="79" t="s">
        <v>1496</v>
      </c>
      <c r="C10" s="80">
        <v>4.78</v>
      </c>
      <c r="D10" s="78" t="s">
        <v>1497</v>
      </c>
      <c r="E10" s="81">
        <v>6.54</v>
      </c>
      <c r="F10" s="78" t="s">
        <v>1489</v>
      </c>
      <c r="G10" s="78">
        <v>1.1000000000000001</v>
      </c>
      <c r="H10" s="78" t="s">
        <v>1490</v>
      </c>
      <c r="I10" s="78">
        <v>23.23</v>
      </c>
      <c r="J10" s="78" t="s">
        <v>1498</v>
      </c>
      <c r="K10" s="78">
        <v>13.54</v>
      </c>
      <c r="L10" s="78" t="s">
        <v>1499</v>
      </c>
      <c r="M10" s="78">
        <v>0.28999999999999998</v>
      </c>
      <c r="N10" s="78" t="s">
        <v>1493</v>
      </c>
      <c r="O10" s="78">
        <v>0.35</v>
      </c>
      <c r="P10" s="78" t="s">
        <v>1457</v>
      </c>
      <c r="Q10" s="78">
        <v>0.04</v>
      </c>
      <c r="R10" s="78"/>
      <c r="S10" s="78">
        <v>0</v>
      </c>
      <c r="T10" s="78" t="s">
        <v>1470</v>
      </c>
      <c r="U10" s="78">
        <v>0.25</v>
      </c>
      <c r="V10" s="78" t="s">
        <v>1500</v>
      </c>
      <c r="W10" s="89">
        <v>2.87</v>
      </c>
      <c r="X10" s="78" t="s">
        <v>1501</v>
      </c>
      <c r="Y10" s="89">
        <v>1.1599999999999999</v>
      </c>
    </row>
    <row r="11" spans="1:25" x14ac:dyDescent="0.15">
      <c r="A11" s="90">
        <v>0.33333333333333331</v>
      </c>
      <c r="B11" s="79" t="s">
        <v>1496</v>
      </c>
      <c r="C11" s="80">
        <v>7.16</v>
      </c>
      <c r="D11" s="78" t="s">
        <v>1502</v>
      </c>
      <c r="E11" s="81">
        <v>2.15</v>
      </c>
      <c r="F11" s="78" t="s">
        <v>1489</v>
      </c>
      <c r="G11" s="78">
        <v>1.01</v>
      </c>
      <c r="H11" s="78" t="s">
        <v>1503</v>
      </c>
      <c r="I11" s="78">
        <v>19.850000000000001</v>
      </c>
      <c r="J11" s="78" t="s">
        <v>1504</v>
      </c>
      <c r="K11" s="78">
        <v>12.76</v>
      </c>
      <c r="L11" s="78" t="s">
        <v>1505</v>
      </c>
      <c r="M11" s="78">
        <v>2.83</v>
      </c>
      <c r="N11" s="78" t="s">
        <v>1506</v>
      </c>
      <c r="O11" s="78">
        <v>1.7</v>
      </c>
      <c r="P11" s="78" t="s">
        <v>1507</v>
      </c>
      <c r="Q11" s="78">
        <v>0</v>
      </c>
      <c r="R11" s="78"/>
      <c r="S11" s="78">
        <v>0</v>
      </c>
      <c r="T11" s="78" t="s">
        <v>1470</v>
      </c>
      <c r="U11" s="78">
        <v>0.19</v>
      </c>
      <c r="V11" s="78" t="s">
        <v>1508</v>
      </c>
      <c r="W11" s="89">
        <v>2.33</v>
      </c>
      <c r="X11" s="78" t="s">
        <v>1509</v>
      </c>
      <c r="Y11" s="89">
        <v>1.46</v>
      </c>
    </row>
    <row r="12" spans="1:25" x14ac:dyDescent="0.15">
      <c r="A12" s="90">
        <v>0.34375</v>
      </c>
      <c r="B12" s="79" t="s">
        <v>1510</v>
      </c>
      <c r="C12" s="80">
        <v>6.56</v>
      </c>
      <c r="D12" s="78" t="s">
        <v>1502</v>
      </c>
      <c r="E12" s="81">
        <v>0.79</v>
      </c>
      <c r="F12" s="78" t="s">
        <v>1511</v>
      </c>
      <c r="G12" s="78">
        <v>0.49</v>
      </c>
      <c r="H12" s="78" t="s">
        <v>1503</v>
      </c>
      <c r="I12" s="78">
        <v>16.38</v>
      </c>
      <c r="J12" s="78" t="s">
        <v>1504</v>
      </c>
      <c r="K12" s="78">
        <v>11.21</v>
      </c>
      <c r="L12" s="78" t="s">
        <v>1505</v>
      </c>
      <c r="M12" s="78">
        <v>2.48</v>
      </c>
      <c r="N12" s="78" t="s">
        <v>1506</v>
      </c>
      <c r="O12" s="78">
        <v>2.52</v>
      </c>
      <c r="P12" s="78" t="s">
        <v>1507</v>
      </c>
      <c r="Q12" s="78">
        <v>0.57999999999999996</v>
      </c>
      <c r="R12" s="78"/>
      <c r="S12" s="78">
        <v>0</v>
      </c>
      <c r="T12" s="78" t="s">
        <v>1512</v>
      </c>
      <c r="U12" s="78">
        <v>1.01</v>
      </c>
      <c r="V12" s="78" t="s">
        <v>1513</v>
      </c>
      <c r="W12" s="89">
        <v>1.81</v>
      </c>
      <c r="X12" s="78" t="s">
        <v>1514</v>
      </c>
      <c r="Y12" s="89">
        <v>2.1</v>
      </c>
    </row>
    <row r="13" spans="1:25" x14ac:dyDescent="0.15">
      <c r="A13" s="90">
        <v>0.35416666666666669</v>
      </c>
      <c r="B13" s="79" t="s">
        <v>1510</v>
      </c>
      <c r="C13" s="80">
        <v>7.83</v>
      </c>
      <c r="D13" s="78" t="s">
        <v>1502</v>
      </c>
      <c r="E13" s="81">
        <v>1.99</v>
      </c>
      <c r="F13" s="78" t="s">
        <v>1515</v>
      </c>
      <c r="G13" s="78">
        <v>2.5099999999999998</v>
      </c>
      <c r="H13" s="78" t="s">
        <v>1516</v>
      </c>
      <c r="I13" s="78">
        <v>14.24</v>
      </c>
      <c r="J13" s="78" t="s">
        <v>1517</v>
      </c>
      <c r="K13" s="78">
        <v>8.8699999999999992</v>
      </c>
      <c r="L13" s="78" t="s">
        <v>1505</v>
      </c>
      <c r="M13" s="78">
        <v>1.93</v>
      </c>
      <c r="N13" s="78" t="s">
        <v>1506</v>
      </c>
      <c r="O13" s="78">
        <v>2.95</v>
      </c>
      <c r="P13" s="78" t="s">
        <v>1507</v>
      </c>
      <c r="Q13" s="78">
        <v>0</v>
      </c>
      <c r="R13" s="78"/>
      <c r="S13" s="78">
        <v>0</v>
      </c>
      <c r="T13" s="78" t="s">
        <v>1512</v>
      </c>
      <c r="U13" s="78">
        <v>1.24</v>
      </c>
      <c r="V13" s="78" t="s">
        <v>1513</v>
      </c>
      <c r="W13" s="89">
        <v>1.95</v>
      </c>
      <c r="X13" s="78" t="s">
        <v>1518</v>
      </c>
      <c r="Y13" s="89">
        <v>2.16</v>
      </c>
    </row>
    <row r="14" spans="1:25" x14ac:dyDescent="0.15">
      <c r="A14" s="90">
        <v>0.36458333333333331</v>
      </c>
      <c r="B14" s="79" t="s">
        <v>1519</v>
      </c>
      <c r="C14" s="80">
        <v>10.69</v>
      </c>
      <c r="D14" s="78" t="s">
        <v>1502</v>
      </c>
      <c r="E14" s="81">
        <v>3.12</v>
      </c>
      <c r="F14" s="78" t="s">
        <v>1520</v>
      </c>
      <c r="G14" s="78">
        <v>2.62</v>
      </c>
      <c r="H14" s="78" t="s">
        <v>1516</v>
      </c>
      <c r="I14" s="78">
        <v>13.83</v>
      </c>
      <c r="J14" s="78" t="s">
        <v>1521</v>
      </c>
      <c r="K14" s="78">
        <v>10</v>
      </c>
      <c r="L14" s="78" t="s">
        <v>1505</v>
      </c>
      <c r="M14" s="78">
        <v>0.57999999999999996</v>
      </c>
      <c r="N14" s="78" t="s">
        <v>1522</v>
      </c>
      <c r="O14" s="78">
        <v>4.03</v>
      </c>
      <c r="P14" s="78" t="s">
        <v>1507</v>
      </c>
      <c r="Q14" s="78">
        <v>0.13</v>
      </c>
      <c r="R14" s="78"/>
      <c r="S14" s="78">
        <v>0</v>
      </c>
      <c r="T14" s="78" t="s">
        <v>1512</v>
      </c>
      <c r="U14" s="78">
        <v>2.04</v>
      </c>
      <c r="V14" s="78" t="s">
        <v>1513</v>
      </c>
      <c r="W14" s="89">
        <v>4.6100000000000003</v>
      </c>
      <c r="X14" s="78" t="s">
        <v>1523</v>
      </c>
      <c r="Y14" s="89">
        <v>0.89</v>
      </c>
    </row>
    <row r="15" spans="1:25" x14ac:dyDescent="0.15">
      <c r="A15" s="90">
        <v>0.375</v>
      </c>
      <c r="B15" s="79" t="s">
        <v>1524</v>
      </c>
      <c r="C15" s="80">
        <v>13.72</v>
      </c>
      <c r="D15" s="78" t="s">
        <v>1525</v>
      </c>
      <c r="E15" s="81">
        <v>0.63</v>
      </c>
      <c r="F15" s="78" t="s">
        <v>1520</v>
      </c>
      <c r="G15" s="78">
        <v>1.17</v>
      </c>
      <c r="H15" s="78" t="s">
        <v>1526</v>
      </c>
      <c r="I15" s="78">
        <v>12.98</v>
      </c>
      <c r="J15" s="78" t="s">
        <v>1527</v>
      </c>
      <c r="K15" s="78">
        <v>13.3</v>
      </c>
      <c r="L15" s="78" t="s">
        <v>1528</v>
      </c>
      <c r="M15" s="78">
        <v>0.96</v>
      </c>
      <c r="N15" s="78" t="s">
        <v>1522</v>
      </c>
      <c r="O15" s="78">
        <v>4.3899999999999997</v>
      </c>
      <c r="P15" s="78" t="s">
        <v>1507</v>
      </c>
      <c r="Q15" s="78">
        <v>1.01</v>
      </c>
      <c r="R15" s="78"/>
      <c r="S15" s="78">
        <v>0</v>
      </c>
      <c r="T15" s="78" t="s">
        <v>1512</v>
      </c>
      <c r="U15" s="78">
        <v>2.85</v>
      </c>
      <c r="V15" s="78" t="s">
        <v>1513</v>
      </c>
      <c r="W15" s="89">
        <v>5.46</v>
      </c>
      <c r="X15" s="78" t="s">
        <v>1529</v>
      </c>
      <c r="Y15" s="89">
        <v>1.42</v>
      </c>
    </row>
    <row r="16" spans="1:25" x14ac:dyDescent="0.15">
      <c r="A16" s="90">
        <v>0.38541666666666669</v>
      </c>
      <c r="B16" s="79" t="s">
        <v>1524</v>
      </c>
      <c r="C16" s="80">
        <v>19.739999999999998</v>
      </c>
      <c r="D16" s="78" t="s">
        <v>1525</v>
      </c>
      <c r="E16" s="81">
        <v>0.99</v>
      </c>
      <c r="F16" s="78" t="s">
        <v>1520</v>
      </c>
      <c r="G16" s="78">
        <v>3.23</v>
      </c>
      <c r="H16" s="78" t="s">
        <v>1530</v>
      </c>
      <c r="I16" s="78">
        <v>8.9700000000000006</v>
      </c>
      <c r="J16" s="78" t="s">
        <v>1531</v>
      </c>
      <c r="K16" s="78">
        <v>9.56</v>
      </c>
      <c r="L16" s="78" t="s">
        <v>1528</v>
      </c>
      <c r="M16" s="78">
        <v>1.55</v>
      </c>
      <c r="N16" s="78" t="s">
        <v>1522</v>
      </c>
      <c r="O16" s="78">
        <v>5.84</v>
      </c>
      <c r="P16" s="78" t="s">
        <v>1507</v>
      </c>
      <c r="Q16" s="78">
        <v>0.77</v>
      </c>
      <c r="R16" s="78"/>
      <c r="S16" s="78">
        <v>0</v>
      </c>
      <c r="T16" s="78" t="s">
        <v>1512</v>
      </c>
      <c r="U16" s="78">
        <v>2.12</v>
      </c>
      <c r="V16" s="78" t="s">
        <v>1532</v>
      </c>
      <c r="W16" s="89">
        <v>2.29</v>
      </c>
      <c r="X16" s="78" t="s">
        <v>1533</v>
      </c>
      <c r="Y16" s="89">
        <v>2.17</v>
      </c>
    </row>
    <row r="17" spans="1:25" x14ac:dyDescent="0.15">
      <c r="A17" s="90">
        <v>0.39583333333333331</v>
      </c>
      <c r="B17" s="79" t="s">
        <v>1524</v>
      </c>
      <c r="C17" s="80">
        <v>20.7</v>
      </c>
      <c r="D17" s="78" t="s">
        <v>1534</v>
      </c>
      <c r="E17" s="81">
        <v>3.07</v>
      </c>
      <c r="F17" s="78" t="s">
        <v>1520</v>
      </c>
      <c r="G17" s="78">
        <v>4.3</v>
      </c>
      <c r="H17" s="78" t="s">
        <v>1530</v>
      </c>
      <c r="I17" s="78">
        <v>8.7899999999999991</v>
      </c>
      <c r="J17" s="78" t="s">
        <v>1531</v>
      </c>
      <c r="K17" s="78">
        <v>7.74</v>
      </c>
      <c r="L17" s="78" t="s">
        <v>1528</v>
      </c>
      <c r="M17" s="78">
        <v>1.26</v>
      </c>
      <c r="N17" s="78" t="s">
        <v>1522</v>
      </c>
      <c r="O17" s="78">
        <v>5.0199999999999996</v>
      </c>
      <c r="P17" s="78" t="s">
        <v>1535</v>
      </c>
      <c r="Q17" s="78">
        <v>0.74</v>
      </c>
      <c r="R17" s="78"/>
      <c r="S17" s="78">
        <v>0</v>
      </c>
      <c r="T17" s="78" t="s">
        <v>1512</v>
      </c>
      <c r="U17" s="78">
        <v>2.34</v>
      </c>
      <c r="V17" s="78" t="s">
        <v>1532</v>
      </c>
      <c r="W17" s="89">
        <v>1.07</v>
      </c>
      <c r="X17" s="78" t="s">
        <v>1533</v>
      </c>
      <c r="Y17" s="89">
        <v>1.05</v>
      </c>
    </row>
    <row r="18" spans="1:25" x14ac:dyDescent="0.15">
      <c r="A18" s="90">
        <v>0.40625</v>
      </c>
      <c r="B18" s="79" t="s">
        <v>1524</v>
      </c>
      <c r="C18" s="80">
        <v>19.47</v>
      </c>
      <c r="D18" s="78" t="s">
        <v>1534</v>
      </c>
      <c r="E18" s="81">
        <v>4.4800000000000004</v>
      </c>
      <c r="F18" s="78" t="s">
        <v>1520</v>
      </c>
      <c r="G18" s="78">
        <v>2.86</v>
      </c>
      <c r="H18" s="78" t="s">
        <v>1536</v>
      </c>
      <c r="I18" s="78">
        <v>9.7100000000000009</v>
      </c>
      <c r="J18" s="78" t="s">
        <v>1537</v>
      </c>
      <c r="K18" s="78">
        <v>6.51</v>
      </c>
      <c r="L18" s="78" t="s">
        <v>1538</v>
      </c>
      <c r="M18" s="78">
        <v>2.42</v>
      </c>
      <c r="N18" s="78" t="s">
        <v>1539</v>
      </c>
      <c r="O18" s="78">
        <v>3.3</v>
      </c>
      <c r="P18" s="78" t="s">
        <v>1535</v>
      </c>
      <c r="Q18" s="78">
        <v>0.49</v>
      </c>
      <c r="R18" s="78" t="s">
        <v>210</v>
      </c>
      <c r="S18" s="78">
        <v>0</v>
      </c>
      <c r="T18" s="78" t="s">
        <v>1512</v>
      </c>
      <c r="U18" s="78">
        <v>2.92</v>
      </c>
      <c r="V18" s="78" t="s">
        <v>1532</v>
      </c>
      <c r="W18" s="89">
        <v>1.49</v>
      </c>
      <c r="X18" s="78" t="s">
        <v>1533</v>
      </c>
      <c r="Y18" s="89">
        <v>1.88</v>
      </c>
    </row>
    <row r="19" spans="1:25" x14ac:dyDescent="0.15">
      <c r="A19" s="90">
        <v>0.41666666666666669</v>
      </c>
      <c r="B19" s="79" t="s">
        <v>1524</v>
      </c>
      <c r="C19" s="80">
        <v>18.489999999999998</v>
      </c>
      <c r="D19" s="78" t="s">
        <v>1534</v>
      </c>
      <c r="E19" s="81">
        <v>5.89</v>
      </c>
      <c r="F19" s="78" t="s">
        <v>1520</v>
      </c>
      <c r="G19" s="78">
        <v>1.52</v>
      </c>
      <c r="H19" s="78" t="s">
        <v>1536</v>
      </c>
      <c r="I19" s="78">
        <v>8</v>
      </c>
      <c r="J19" s="78" t="s">
        <v>1537</v>
      </c>
      <c r="K19" s="78">
        <v>6.39</v>
      </c>
      <c r="L19" s="78" t="s">
        <v>1540</v>
      </c>
      <c r="M19" s="78">
        <v>8.17</v>
      </c>
      <c r="N19" s="78" t="s">
        <v>1539</v>
      </c>
      <c r="O19" s="78">
        <v>1.36</v>
      </c>
      <c r="P19" s="78" t="s">
        <v>1535</v>
      </c>
      <c r="Q19" s="78">
        <v>0.42</v>
      </c>
      <c r="R19" s="78" t="s">
        <v>1541</v>
      </c>
      <c r="S19" s="78">
        <v>0.92</v>
      </c>
      <c r="T19" s="78" t="s">
        <v>1512</v>
      </c>
      <c r="U19" s="78">
        <v>2.73</v>
      </c>
      <c r="V19" s="78" t="s">
        <v>1532</v>
      </c>
      <c r="W19" s="89">
        <v>1.84</v>
      </c>
      <c r="X19" s="78" t="s">
        <v>1542</v>
      </c>
      <c r="Y19" s="89">
        <v>1.89</v>
      </c>
    </row>
    <row r="20" spans="1:25" x14ac:dyDescent="0.15">
      <c r="A20" s="90">
        <v>0.42708333333333331</v>
      </c>
      <c r="B20" s="79" t="s">
        <v>1524</v>
      </c>
      <c r="C20" s="80">
        <v>19.989999999999998</v>
      </c>
      <c r="D20" s="78" t="s">
        <v>1543</v>
      </c>
      <c r="E20" s="81">
        <v>5.63</v>
      </c>
      <c r="F20" s="78" t="s">
        <v>1520</v>
      </c>
      <c r="G20" s="78">
        <v>3.32</v>
      </c>
      <c r="H20" s="78" t="s">
        <v>1536</v>
      </c>
      <c r="I20" s="78">
        <v>5.23</v>
      </c>
      <c r="J20" s="78" t="s">
        <v>1537</v>
      </c>
      <c r="K20" s="78">
        <v>5.94</v>
      </c>
      <c r="L20" s="78" t="s">
        <v>1544</v>
      </c>
      <c r="M20" s="78">
        <v>3.77</v>
      </c>
      <c r="N20" s="78" t="s">
        <v>1539</v>
      </c>
      <c r="O20" s="78">
        <v>4.5</v>
      </c>
      <c r="P20" s="78" t="s">
        <v>1535</v>
      </c>
      <c r="Q20" s="78">
        <v>0.31</v>
      </c>
      <c r="R20" s="78" t="s">
        <v>1545</v>
      </c>
      <c r="S20" s="78">
        <v>0.71</v>
      </c>
      <c r="T20" s="78" t="s">
        <v>1546</v>
      </c>
      <c r="U20" s="78">
        <v>1.82</v>
      </c>
      <c r="V20" s="78" t="s">
        <v>1547</v>
      </c>
      <c r="W20" s="89">
        <v>1.95</v>
      </c>
      <c r="X20" s="78" t="s">
        <v>1542</v>
      </c>
      <c r="Y20" s="89">
        <v>1.89</v>
      </c>
    </row>
    <row r="21" spans="1:25" x14ac:dyDescent="0.15">
      <c r="A21" s="90">
        <v>0.4375</v>
      </c>
      <c r="B21" s="79" t="s">
        <v>1548</v>
      </c>
      <c r="C21" s="80">
        <v>16.63</v>
      </c>
      <c r="D21" s="78" t="s">
        <v>1543</v>
      </c>
      <c r="E21" s="81">
        <v>4.24</v>
      </c>
      <c r="F21" s="78" t="s">
        <v>1520</v>
      </c>
      <c r="G21" s="78">
        <v>2.83</v>
      </c>
      <c r="H21" s="78" t="s">
        <v>1536</v>
      </c>
      <c r="I21" s="78">
        <v>5.32</v>
      </c>
      <c r="J21" s="78" t="s">
        <v>1537</v>
      </c>
      <c r="K21" s="78">
        <v>6.17</v>
      </c>
      <c r="L21" s="78" t="s">
        <v>1544</v>
      </c>
      <c r="M21" s="78">
        <v>4.16</v>
      </c>
      <c r="N21" s="78" t="s">
        <v>1539</v>
      </c>
      <c r="O21" s="78">
        <v>5.45</v>
      </c>
      <c r="P21" s="78" t="s">
        <v>1535</v>
      </c>
      <c r="Q21" s="78">
        <v>0.05</v>
      </c>
      <c r="R21" s="78" t="s">
        <v>1545</v>
      </c>
      <c r="S21" s="78">
        <v>0.31</v>
      </c>
      <c r="T21" s="78" t="s">
        <v>1549</v>
      </c>
      <c r="U21" s="78">
        <v>3.04</v>
      </c>
      <c r="V21" s="78" t="s">
        <v>1547</v>
      </c>
      <c r="W21" s="89">
        <v>1.38</v>
      </c>
      <c r="X21" s="78" t="s">
        <v>1550</v>
      </c>
      <c r="Y21" s="89">
        <v>2.25</v>
      </c>
    </row>
    <row r="22" spans="1:25" x14ac:dyDescent="0.15">
      <c r="A22" s="90">
        <v>0.44791666666666669</v>
      </c>
      <c r="B22" s="79" t="s">
        <v>1548</v>
      </c>
      <c r="C22" s="80">
        <v>14.99</v>
      </c>
      <c r="D22" s="78" t="s">
        <v>1551</v>
      </c>
      <c r="E22" s="81">
        <v>4.29</v>
      </c>
      <c r="F22" s="78" t="s">
        <v>1520</v>
      </c>
      <c r="G22" s="78">
        <v>2.83</v>
      </c>
      <c r="H22" s="78" t="s">
        <v>1552</v>
      </c>
      <c r="I22" s="78">
        <v>4.72</v>
      </c>
      <c r="J22" s="78" t="s">
        <v>1553</v>
      </c>
      <c r="K22" s="78">
        <v>7.33</v>
      </c>
      <c r="L22" s="78" t="s">
        <v>1544</v>
      </c>
      <c r="M22" s="78">
        <v>6.43</v>
      </c>
      <c r="N22" s="78" t="s">
        <v>1554</v>
      </c>
      <c r="O22" s="78">
        <v>4.03</v>
      </c>
      <c r="P22" s="78" t="s">
        <v>1535</v>
      </c>
      <c r="Q22" s="78">
        <v>0.09</v>
      </c>
      <c r="R22" s="78" t="s">
        <v>1545</v>
      </c>
      <c r="S22" s="78">
        <v>0</v>
      </c>
      <c r="T22" s="78" t="s">
        <v>1549</v>
      </c>
      <c r="U22" s="78">
        <v>3.71</v>
      </c>
      <c r="V22" s="78" t="s">
        <v>1547</v>
      </c>
      <c r="W22" s="89">
        <v>1.31</v>
      </c>
      <c r="X22" s="78" t="s">
        <v>1550</v>
      </c>
      <c r="Y22" s="89">
        <v>3.97</v>
      </c>
    </row>
    <row r="23" spans="1:25" x14ac:dyDescent="0.15">
      <c r="A23" s="90">
        <v>0.45833333333333331</v>
      </c>
      <c r="B23" s="79" t="s">
        <v>1548</v>
      </c>
      <c r="C23" s="80">
        <v>18.54</v>
      </c>
      <c r="D23" s="78" t="s">
        <v>1551</v>
      </c>
      <c r="E23" s="81">
        <v>4.92</v>
      </c>
      <c r="F23" s="78" t="s">
        <v>1555</v>
      </c>
      <c r="G23" s="78">
        <v>2.4</v>
      </c>
      <c r="H23" s="78" t="s">
        <v>1552</v>
      </c>
      <c r="I23" s="78">
        <v>3.62</v>
      </c>
      <c r="J23" s="78" t="s">
        <v>1556</v>
      </c>
      <c r="K23" s="78">
        <v>11.16</v>
      </c>
      <c r="L23" s="78" t="s">
        <v>1557</v>
      </c>
      <c r="M23" s="78">
        <v>5.34</v>
      </c>
      <c r="N23" s="78" t="s">
        <v>1554</v>
      </c>
      <c r="O23" s="78">
        <v>3.03</v>
      </c>
      <c r="P23" s="78" t="s">
        <v>1535</v>
      </c>
      <c r="Q23" s="78">
        <v>0</v>
      </c>
      <c r="R23" s="78" t="s">
        <v>1204</v>
      </c>
      <c r="S23" s="78">
        <v>0</v>
      </c>
      <c r="T23" s="78" t="s">
        <v>1558</v>
      </c>
      <c r="U23" s="78">
        <v>2.72</v>
      </c>
      <c r="V23" s="78" t="s">
        <v>1547</v>
      </c>
      <c r="W23" s="89">
        <v>1.19</v>
      </c>
      <c r="X23" s="78" t="s">
        <v>1550</v>
      </c>
      <c r="Y23" s="89">
        <v>2.71</v>
      </c>
    </row>
    <row r="24" spans="1:25" x14ac:dyDescent="0.15">
      <c r="A24" s="90">
        <v>0.46875</v>
      </c>
      <c r="B24" s="79" t="s">
        <v>1559</v>
      </c>
      <c r="C24" s="80">
        <v>16.38</v>
      </c>
      <c r="D24" s="78" t="s">
        <v>1560</v>
      </c>
      <c r="E24" s="81">
        <v>5.2</v>
      </c>
      <c r="F24" s="78" t="s">
        <v>1555</v>
      </c>
      <c r="G24" s="78">
        <v>2.68</v>
      </c>
      <c r="H24" s="78" t="s">
        <v>1552</v>
      </c>
      <c r="I24" s="78">
        <v>5.65</v>
      </c>
      <c r="J24" s="78" t="s">
        <v>1556</v>
      </c>
      <c r="K24" s="78">
        <v>11.39</v>
      </c>
      <c r="L24" s="78" t="s">
        <v>1557</v>
      </c>
      <c r="M24" s="78">
        <v>5.15</v>
      </c>
      <c r="N24" s="78" t="s">
        <v>1554</v>
      </c>
      <c r="O24" s="78">
        <v>2.93</v>
      </c>
      <c r="P24" s="78" t="s">
        <v>1561</v>
      </c>
      <c r="Q24" s="78">
        <v>0.41</v>
      </c>
      <c r="R24" s="78" t="s">
        <v>1562</v>
      </c>
      <c r="S24" s="78">
        <v>0</v>
      </c>
      <c r="T24" s="78" t="s">
        <v>1558</v>
      </c>
      <c r="U24" s="78">
        <v>0.94</v>
      </c>
      <c r="V24" s="78" t="s">
        <v>1563</v>
      </c>
      <c r="W24" s="89">
        <v>1.27</v>
      </c>
      <c r="X24" s="78" t="s">
        <v>1564</v>
      </c>
      <c r="Y24" s="89">
        <v>2.4</v>
      </c>
    </row>
    <row r="25" spans="1:25" x14ac:dyDescent="0.15">
      <c r="A25" s="90">
        <v>0.47916666666666669</v>
      </c>
      <c r="B25" s="79" t="s">
        <v>1559</v>
      </c>
      <c r="C25" s="80">
        <v>15.6</v>
      </c>
      <c r="D25" s="78" t="s">
        <v>1560</v>
      </c>
      <c r="E25" s="81">
        <v>6.61</v>
      </c>
      <c r="F25" s="78" t="s">
        <v>1555</v>
      </c>
      <c r="G25" s="78">
        <v>3.72</v>
      </c>
      <c r="H25" s="78" t="s">
        <v>1552</v>
      </c>
      <c r="I25" s="78">
        <v>5.98</v>
      </c>
      <c r="J25" s="78" t="s">
        <v>1565</v>
      </c>
      <c r="K25" s="78">
        <v>9.2100000000000009</v>
      </c>
      <c r="L25" s="78" t="s">
        <v>1557</v>
      </c>
      <c r="M25" s="78">
        <v>6.41</v>
      </c>
      <c r="N25" s="78" t="s">
        <v>1554</v>
      </c>
      <c r="O25" s="78">
        <v>1.99</v>
      </c>
      <c r="P25" s="78" t="s">
        <v>1566</v>
      </c>
      <c r="Q25" s="78">
        <v>1.26</v>
      </c>
      <c r="R25" s="78" t="s">
        <v>1562</v>
      </c>
      <c r="S25" s="78">
        <v>1.01</v>
      </c>
      <c r="T25" s="78" t="s">
        <v>1558</v>
      </c>
      <c r="U25" s="78">
        <v>1.0900000000000001</v>
      </c>
      <c r="V25" s="78" t="s">
        <v>1563</v>
      </c>
      <c r="W25" s="89">
        <v>1.27</v>
      </c>
      <c r="X25" s="78" t="s">
        <v>1564</v>
      </c>
      <c r="Y25" s="89">
        <v>3.41</v>
      </c>
    </row>
    <row r="26" spans="1:25" x14ac:dyDescent="0.15">
      <c r="A26" s="90">
        <v>0.48958333333333331</v>
      </c>
      <c r="B26" s="79" t="s">
        <v>1559</v>
      </c>
      <c r="C26" s="80">
        <v>18.37</v>
      </c>
      <c r="D26" s="78" t="s">
        <v>1567</v>
      </c>
      <c r="E26" s="81">
        <v>7.12</v>
      </c>
      <c r="F26" s="78" t="s">
        <v>1555</v>
      </c>
      <c r="G26" s="78">
        <v>6.12</v>
      </c>
      <c r="H26" s="78" t="s">
        <v>1552</v>
      </c>
      <c r="I26" s="78">
        <v>6.88</v>
      </c>
      <c r="J26" s="78" t="s">
        <v>1568</v>
      </c>
      <c r="K26" s="78">
        <v>5.9</v>
      </c>
      <c r="L26" s="78" t="s">
        <v>1557</v>
      </c>
      <c r="M26" s="78">
        <v>6.45</v>
      </c>
      <c r="N26" s="78" t="s">
        <v>1569</v>
      </c>
      <c r="O26" s="78">
        <v>3.2</v>
      </c>
      <c r="P26" s="78" t="s">
        <v>1570</v>
      </c>
      <c r="Q26" s="78">
        <v>0.72</v>
      </c>
      <c r="R26" s="78" t="s">
        <v>1562</v>
      </c>
      <c r="S26" s="78">
        <v>0.95</v>
      </c>
      <c r="T26" s="78" t="s">
        <v>1571</v>
      </c>
      <c r="U26" s="78">
        <v>0.78</v>
      </c>
      <c r="V26" s="78" t="s">
        <v>1563</v>
      </c>
      <c r="W26" s="89">
        <v>2.1800000000000002</v>
      </c>
      <c r="X26" s="78" t="s">
        <v>1564</v>
      </c>
      <c r="Y26" s="89">
        <v>4.5</v>
      </c>
    </row>
    <row r="27" spans="1:25" x14ac:dyDescent="0.15">
      <c r="A27" s="90">
        <v>0.5</v>
      </c>
      <c r="B27" s="79" t="s">
        <v>1559</v>
      </c>
      <c r="C27" s="80">
        <v>22.16</v>
      </c>
      <c r="D27" s="78" t="s">
        <v>1567</v>
      </c>
      <c r="E27" s="81">
        <v>7.12</v>
      </c>
      <c r="F27" s="78" t="s">
        <v>1572</v>
      </c>
      <c r="G27" s="78">
        <v>7.37</v>
      </c>
      <c r="H27" s="78" t="s">
        <v>1573</v>
      </c>
      <c r="I27" s="78">
        <v>9.43</v>
      </c>
      <c r="J27" s="78" t="s">
        <v>1568</v>
      </c>
      <c r="K27" s="78">
        <v>4.51</v>
      </c>
      <c r="L27" s="78" t="s">
        <v>1574</v>
      </c>
      <c r="M27" s="78">
        <v>3.42</v>
      </c>
      <c r="N27" s="78" t="s">
        <v>1569</v>
      </c>
      <c r="O27" s="78">
        <v>2.1800000000000002</v>
      </c>
      <c r="P27" s="78" t="s">
        <v>1570</v>
      </c>
      <c r="Q27" s="78">
        <v>0.32</v>
      </c>
      <c r="R27" s="78" t="s">
        <v>1562</v>
      </c>
      <c r="S27" s="78">
        <v>0.28000000000000003</v>
      </c>
      <c r="T27" s="78" t="s">
        <v>1575</v>
      </c>
      <c r="U27" s="78">
        <v>1.42</v>
      </c>
      <c r="V27" s="78" t="s">
        <v>1563</v>
      </c>
      <c r="W27" s="89">
        <v>2.29</v>
      </c>
      <c r="X27" s="78" t="s">
        <v>1576</v>
      </c>
      <c r="Y27" s="89">
        <v>3.37</v>
      </c>
    </row>
    <row r="28" spans="1:25" x14ac:dyDescent="0.15">
      <c r="A28" s="90">
        <v>0.51041666666666663</v>
      </c>
      <c r="B28" s="79" t="s">
        <v>1559</v>
      </c>
      <c r="C28" s="80">
        <v>20.3</v>
      </c>
      <c r="D28" s="78" t="s">
        <v>1577</v>
      </c>
      <c r="E28" s="81">
        <v>7.35</v>
      </c>
      <c r="F28" s="78" t="s">
        <v>1578</v>
      </c>
      <c r="G28" s="78">
        <v>5.38</v>
      </c>
      <c r="H28" s="78" t="s">
        <v>1579</v>
      </c>
      <c r="I28" s="78">
        <v>7.44</v>
      </c>
      <c r="J28" s="78" t="s">
        <v>1568</v>
      </c>
      <c r="K28" s="78">
        <v>5.23</v>
      </c>
      <c r="L28" s="78" t="s">
        <v>1574</v>
      </c>
      <c r="M28" s="78">
        <v>3.37</v>
      </c>
      <c r="N28" s="78" t="s">
        <v>1569</v>
      </c>
      <c r="O28" s="78">
        <v>1.33</v>
      </c>
      <c r="P28" s="78" t="s">
        <v>1570</v>
      </c>
      <c r="Q28" s="78">
        <v>3.01</v>
      </c>
      <c r="R28" s="78" t="s">
        <v>1580</v>
      </c>
      <c r="S28" s="78">
        <v>0.51</v>
      </c>
      <c r="T28" s="78" t="s">
        <v>1575</v>
      </c>
      <c r="U28" s="78">
        <v>0.64</v>
      </c>
      <c r="V28" s="78" t="s">
        <v>1581</v>
      </c>
      <c r="W28" s="89">
        <v>2.0099999999999998</v>
      </c>
      <c r="X28" s="78" t="s">
        <v>1576</v>
      </c>
      <c r="Y28" s="89">
        <v>1.59</v>
      </c>
    </row>
    <row r="29" spans="1:25" x14ac:dyDescent="0.15">
      <c r="A29" s="90">
        <v>0.52083333333333337</v>
      </c>
      <c r="B29" s="79" t="s">
        <v>1559</v>
      </c>
      <c r="C29" s="80">
        <v>22.84</v>
      </c>
      <c r="D29" s="78" t="s">
        <v>1577</v>
      </c>
      <c r="E29" s="81">
        <v>9</v>
      </c>
      <c r="F29" s="78" t="s">
        <v>1582</v>
      </c>
      <c r="G29" s="78">
        <v>7.07</v>
      </c>
      <c r="H29" s="78" t="s">
        <v>1579</v>
      </c>
      <c r="I29" s="78">
        <v>6.13</v>
      </c>
      <c r="J29" s="78" t="s">
        <v>1568</v>
      </c>
      <c r="K29" s="78">
        <v>4.01</v>
      </c>
      <c r="L29" s="78" t="s">
        <v>1574</v>
      </c>
      <c r="M29" s="78">
        <v>3.82</v>
      </c>
      <c r="N29" s="78" t="s">
        <v>1569</v>
      </c>
      <c r="O29" s="78">
        <v>1.94</v>
      </c>
      <c r="P29" s="78" t="s">
        <v>1570</v>
      </c>
      <c r="Q29" s="78">
        <v>2.5</v>
      </c>
      <c r="R29" s="78" t="s">
        <v>1580</v>
      </c>
      <c r="S29" s="78">
        <v>0.25</v>
      </c>
      <c r="T29" s="78" t="s">
        <v>1575</v>
      </c>
      <c r="U29" s="78">
        <v>0.38</v>
      </c>
      <c r="V29" s="78" t="s">
        <v>1581</v>
      </c>
      <c r="W29" s="89">
        <v>1.46</v>
      </c>
      <c r="X29" s="78" t="s">
        <v>1583</v>
      </c>
      <c r="Y29" s="89">
        <v>2</v>
      </c>
    </row>
    <row r="30" spans="1:25" x14ac:dyDescent="0.15">
      <c r="A30" s="90">
        <v>0.53125</v>
      </c>
      <c r="B30" s="79" t="s">
        <v>1559</v>
      </c>
      <c r="C30" s="80">
        <v>26.61</v>
      </c>
      <c r="D30" s="78" t="s">
        <v>1577</v>
      </c>
      <c r="E30" s="81">
        <v>7.59</v>
      </c>
      <c r="F30" s="78" t="s">
        <v>1584</v>
      </c>
      <c r="G30" s="78">
        <v>5.98</v>
      </c>
      <c r="H30" s="78" t="s">
        <v>1579</v>
      </c>
      <c r="I30" s="78">
        <v>5.05</v>
      </c>
      <c r="J30" s="78" t="s">
        <v>1585</v>
      </c>
      <c r="K30" s="78">
        <v>3.71</v>
      </c>
      <c r="L30" s="78" t="s">
        <v>1586</v>
      </c>
      <c r="M30" s="78">
        <v>3.42</v>
      </c>
      <c r="N30" s="78" t="s">
        <v>1569</v>
      </c>
      <c r="O30" s="78">
        <v>2.0099999999999998</v>
      </c>
      <c r="P30" s="78" t="s">
        <v>1587</v>
      </c>
      <c r="Q30" s="78">
        <v>2.38</v>
      </c>
      <c r="R30" s="78" t="s">
        <v>1580</v>
      </c>
      <c r="S30" s="78">
        <v>0.74</v>
      </c>
      <c r="T30" s="78" t="s">
        <v>1575</v>
      </c>
      <c r="U30" s="78">
        <v>0.17</v>
      </c>
      <c r="V30" s="78" t="s">
        <v>1588</v>
      </c>
      <c r="W30" s="89">
        <v>1.1000000000000001</v>
      </c>
      <c r="X30" s="78" t="s">
        <v>1589</v>
      </c>
      <c r="Y30" s="89">
        <v>2.62</v>
      </c>
    </row>
    <row r="31" spans="1:25" x14ac:dyDescent="0.15">
      <c r="A31" s="90">
        <v>0.54166666666666663</v>
      </c>
      <c r="B31" s="79" t="s">
        <v>1559</v>
      </c>
      <c r="C31" s="80">
        <v>23.58</v>
      </c>
      <c r="D31" s="78" t="s">
        <v>1577</v>
      </c>
      <c r="E31" s="81">
        <v>6.05</v>
      </c>
      <c r="F31" s="78" t="s">
        <v>1584</v>
      </c>
      <c r="G31" s="78">
        <v>2.89</v>
      </c>
      <c r="H31" s="78" t="s">
        <v>1579</v>
      </c>
      <c r="I31" s="78">
        <v>3.39</v>
      </c>
      <c r="J31" s="78" t="s">
        <v>1585</v>
      </c>
      <c r="K31" s="78">
        <v>3.64</v>
      </c>
      <c r="L31" s="78" t="s">
        <v>1590</v>
      </c>
      <c r="M31" s="78">
        <v>6.56</v>
      </c>
      <c r="N31" s="78" t="s">
        <v>1591</v>
      </c>
      <c r="O31" s="78">
        <v>2.0499999999999998</v>
      </c>
      <c r="P31" s="78" t="s">
        <v>1587</v>
      </c>
      <c r="Q31" s="78">
        <v>2.54</v>
      </c>
      <c r="R31" s="78" t="s">
        <v>1580</v>
      </c>
      <c r="S31" s="78">
        <v>3.13</v>
      </c>
      <c r="T31" s="78" t="s">
        <v>1575</v>
      </c>
      <c r="U31" s="78">
        <v>0.45</v>
      </c>
      <c r="V31" s="78" t="s">
        <v>1588</v>
      </c>
      <c r="W31" s="89">
        <v>1.1499999999999999</v>
      </c>
      <c r="X31" s="78" t="s">
        <v>1589</v>
      </c>
      <c r="Y31" s="89">
        <v>2.64</v>
      </c>
    </row>
    <row r="32" spans="1:25" x14ac:dyDescent="0.15">
      <c r="A32" s="90">
        <v>0.55208333333333337</v>
      </c>
      <c r="B32" s="79" t="s">
        <v>1592</v>
      </c>
      <c r="C32" s="80">
        <v>22.24</v>
      </c>
      <c r="D32" s="78" t="s">
        <v>1577</v>
      </c>
      <c r="E32" s="81">
        <v>7.41</v>
      </c>
      <c r="F32" s="78" t="s">
        <v>1584</v>
      </c>
      <c r="G32" s="78">
        <v>4.6900000000000004</v>
      </c>
      <c r="H32" s="78" t="s">
        <v>1579</v>
      </c>
      <c r="I32" s="78">
        <v>3.26</v>
      </c>
      <c r="J32" s="78" t="s">
        <v>1585</v>
      </c>
      <c r="K32" s="78">
        <v>3.52</v>
      </c>
      <c r="L32" s="78" t="s">
        <v>1593</v>
      </c>
      <c r="M32" s="78">
        <v>4.9400000000000004</v>
      </c>
      <c r="N32" s="78" t="s">
        <v>1591</v>
      </c>
      <c r="O32" s="78">
        <v>2.0499999999999998</v>
      </c>
      <c r="P32" s="78" t="s">
        <v>1587</v>
      </c>
      <c r="Q32" s="78">
        <v>2.17</v>
      </c>
      <c r="R32" s="78" t="s">
        <v>1580</v>
      </c>
      <c r="S32" s="78">
        <v>3.28</v>
      </c>
      <c r="T32" s="78" t="s">
        <v>1575</v>
      </c>
      <c r="U32" s="78">
        <v>0.61</v>
      </c>
      <c r="V32" s="78" t="s">
        <v>1588</v>
      </c>
      <c r="W32" s="89">
        <v>0.24</v>
      </c>
      <c r="X32" s="78" t="s">
        <v>1589</v>
      </c>
      <c r="Y32" s="89">
        <v>3.34</v>
      </c>
    </row>
    <row r="33" spans="1:25" x14ac:dyDescent="0.15">
      <c r="A33" s="90">
        <v>0.5625</v>
      </c>
      <c r="B33" s="79" t="s">
        <v>1592</v>
      </c>
      <c r="C33" s="80">
        <v>19.78</v>
      </c>
      <c r="D33" s="78" t="s">
        <v>1594</v>
      </c>
      <c r="E33" s="81">
        <v>8.02</v>
      </c>
      <c r="F33" s="78" t="s">
        <v>1584</v>
      </c>
      <c r="G33" s="78">
        <v>4.46</v>
      </c>
      <c r="H33" s="78" t="s">
        <v>1579</v>
      </c>
      <c r="I33" s="78">
        <v>4.32</v>
      </c>
      <c r="J33" s="78" t="s">
        <v>1585</v>
      </c>
      <c r="K33" s="78">
        <v>3.19</v>
      </c>
      <c r="L33" s="78" t="s">
        <v>1593</v>
      </c>
      <c r="M33" s="78">
        <v>4.8</v>
      </c>
      <c r="N33" s="78" t="s">
        <v>1591</v>
      </c>
      <c r="O33" s="78">
        <v>1.37</v>
      </c>
      <c r="P33" s="78" t="s">
        <v>1587</v>
      </c>
      <c r="Q33" s="78">
        <v>2.2200000000000002</v>
      </c>
      <c r="R33" s="78" t="s">
        <v>1595</v>
      </c>
      <c r="S33" s="78">
        <v>1.88</v>
      </c>
      <c r="T33" s="78" t="s">
        <v>1575</v>
      </c>
      <c r="U33" s="78">
        <v>0.8</v>
      </c>
      <c r="V33" s="78" t="s">
        <v>1588</v>
      </c>
      <c r="W33" s="89">
        <v>0.73</v>
      </c>
      <c r="X33" s="78" t="s">
        <v>1596</v>
      </c>
      <c r="Y33" s="89">
        <v>3.07</v>
      </c>
    </row>
    <row r="34" spans="1:25" x14ac:dyDescent="0.15">
      <c r="A34" s="90">
        <v>0.57291666666666663</v>
      </c>
      <c r="B34" s="79" t="s">
        <v>1597</v>
      </c>
      <c r="C34" s="80">
        <v>19.18</v>
      </c>
      <c r="D34" s="78" t="s">
        <v>1594</v>
      </c>
      <c r="E34" s="81">
        <v>6.32</v>
      </c>
      <c r="F34" s="78" t="s">
        <v>1598</v>
      </c>
      <c r="G34" s="78">
        <v>4.41</v>
      </c>
      <c r="H34" s="78" t="s">
        <v>1579</v>
      </c>
      <c r="I34" s="78">
        <v>4.8</v>
      </c>
      <c r="J34" s="78" t="s">
        <v>1599</v>
      </c>
      <c r="K34" s="78">
        <v>2.64</v>
      </c>
      <c r="L34" s="78" t="s">
        <v>1593</v>
      </c>
      <c r="M34" s="78">
        <v>4.12</v>
      </c>
      <c r="N34" s="78" t="s">
        <v>1591</v>
      </c>
      <c r="O34" s="78">
        <v>1.56</v>
      </c>
      <c r="P34" s="78" t="s">
        <v>1600</v>
      </c>
      <c r="Q34" s="78">
        <v>3.85</v>
      </c>
      <c r="R34" s="78" t="s">
        <v>1601</v>
      </c>
      <c r="S34" s="78">
        <v>0.1</v>
      </c>
      <c r="T34" s="78" t="s">
        <v>1575</v>
      </c>
      <c r="U34" s="78">
        <v>0.55000000000000004</v>
      </c>
      <c r="V34" s="78" t="s">
        <v>1588</v>
      </c>
      <c r="W34" s="89">
        <v>0.26</v>
      </c>
      <c r="X34" s="78" t="s">
        <v>1596</v>
      </c>
      <c r="Y34" s="89">
        <v>1.67</v>
      </c>
    </row>
    <row r="35" spans="1:25" x14ac:dyDescent="0.15">
      <c r="A35" s="90">
        <v>0.58333333333333337</v>
      </c>
      <c r="B35" s="79" t="s">
        <v>1602</v>
      </c>
      <c r="C35" s="80">
        <v>15.27</v>
      </c>
      <c r="D35" s="78" t="s">
        <v>1603</v>
      </c>
      <c r="E35" s="81">
        <v>5.75</v>
      </c>
      <c r="F35" s="78" t="s">
        <v>1598</v>
      </c>
      <c r="G35" s="78">
        <v>1.66</v>
      </c>
      <c r="H35" s="78" t="s">
        <v>1579</v>
      </c>
      <c r="I35" s="78">
        <v>4.25</v>
      </c>
      <c r="J35" s="78" t="s">
        <v>1604</v>
      </c>
      <c r="K35" s="78">
        <v>6.76</v>
      </c>
      <c r="L35" s="78" t="s">
        <v>1593</v>
      </c>
      <c r="M35" s="78">
        <v>4.32</v>
      </c>
      <c r="N35" s="78" t="s">
        <v>1605</v>
      </c>
      <c r="O35" s="78">
        <v>1.1100000000000001</v>
      </c>
      <c r="P35" s="78" t="s">
        <v>1600</v>
      </c>
      <c r="Q35" s="78">
        <v>4.13</v>
      </c>
      <c r="R35" s="78" t="s">
        <v>1601</v>
      </c>
      <c r="S35" s="78">
        <v>0.2</v>
      </c>
      <c r="T35" s="78" t="s">
        <v>1575</v>
      </c>
      <c r="U35" s="78">
        <v>0.68</v>
      </c>
      <c r="V35" s="78" t="s">
        <v>1606</v>
      </c>
      <c r="W35" s="89">
        <v>0.19</v>
      </c>
      <c r="X35" s="78" t="s">
        <v>1596</v>
      </c>
      <c r="Y35" s="89">
        <v>1.38</v>
      </c>
    </row>
    <row r="36" spans="1:25" x14ac:dyDescent="0.15">
      <c r="A36" s="90">
        <v>0.59375</v>
      </c>
      <c r="B36" s="79" t="s">
        <v>1602</v>
      </c>
      <c r="C36" s="80">
        <v>18.91</v>
      </c>
      <c r="D36" s="78" t="s">
        <v>1607</v>
      </c>
      <c r="E36" s="81">
        <v>7.34</v>
      </c>
      <c r="F36" s="78" t="s">
        <v>1598</v>
      </c>
      <c r="G36" s="78">
        <v>2.0099999999999998</v>
      </c>
      <c r="H36" s="78" t="s">
        <v>1608</v>
      </c>
      <c r="I36" s="78">
        <v>4.28</v>
      </c>
      <c r="J36" s="78" t="s">
        <v>1604</v>
      </c>
      <c r="K36" s="78">
        <v>5.87</v>
      </c>
      <c r="L36" s="78" t="s">
        <v>1593</v>
      </c>
      <c r="M36" s="78">
        <v>3.65</v>
      </c>
      <c r="N36" s="78" t="s">
        <v>1605</v>
      </c>
      <c r="O36" s="78">
        <v>1.1100000000000001</v>
      </c>
      <c r="P36" s="78" t="s">
        <v>1609</v>
      </c>
      <c r="Q36" s="78">
        <v>3.68</v>
      </c>
      <c r="R36" s="78" t="s">
        <v>1601</v>
      </c>
      <c r="S36" s="78">
        <v>0</v>
      </c>
      <c r="T36" s="78" t="s">
        <v>1575</v>
      </c>
      <c r="U36" s="78">
        <v>0.52</v>
      </c>
      <c r="V36" s="78" t="s">
        <v>1606</v>
      </c>
      <c r="W36" s="89">
        <v>0.67</v>
      </c>
      <c r="X36" s="78" t="s">
        <v>1596</v>
      </c>
      <c r="Y36" s="89">
        <v>0.36</v>
      </c>
    </row>
    <row r="37" spans="1:25" x14ac:dyDescent="0.15">
      <c r="A37" s="90">
        <v>0.60416666666666663</v>
      </c>
      <c r="B37" s="79" t="s">
        <v>1610</v>
      </c>
      <c r="C37" s="80">
        <v>22.34</v>
      </c>
      <c r="D37" s="78" t="s">
        <v>1611</v>
      </c>
      <c r="E37" s="81">
        <v>6.04</v>
      </c>
      <c r="F37" s="78" t="s">
        <v>1598</v>
      </c>
      <c r="G37" s="78">
        <v>1.75</v>
      </c>
      <c r="H37" s="78" t="s">
        <v>1608</v>
      </c>
      <c r="I37" s="78">
        <v>3.04</v>
      </c>
      <c r="J37" s="78" t="s">
        <v>1612</v>
      </c>
      <c r="K37" s="78">
        <v>2.75</v>
      </c>
      <c r="L37" s="78" t="s">
        <v>1613</v>
      </c>
      <c r="M37" s="78">
        <v>4.47</v>
      </c>
      <c r="N37" s="78" t="s">
        <v>1605</v>
      </c>
      <c r="O37" s="78">
        <v>0.87</v>
      </c>
      <c r="P37" s="78" t="s">
        <v>1614</v>
      </c>
      <c r="Q37" s="78">
        <v>4</v>
      </c>
      <c r="R37" s="78" t="s">
        <v>1601</v>
      </c>
      <c r="S37" s="78">
        <v>0</v>
      </c>
      <c r="T37" s="78" t="s">
        <v>1575</v>
      </c>
      <c r="U37" s="78">
        <v>0.64</v>
      </c>
      <c r="V37" s="78" t="s">
        <v>1615</v>
      </c>
      <c r="W37" s="89">
        <v>2.37</v>
      </c>
      <c r="X37" s="78" t="s">
        <v>1616</v>
      </c>
      <c r="Y37" s="89">
        <v>0.79</v>
      </c>
    </row>
    <row r="38" spans="1:25" x14ac:dyDescent="0.15">
      <c r="A38" s="90">
        <v>0.61458333333333337</v>
      </c>
      <c r="B38" s="79" t="s">
        <v>1610</v>
      </c>
      <c r="C38" s="80">
        <v>19.38</v>
      </c>
      <c r="D38" s="78" t="s">
        <v>1611</v>
      </c>
      <c r="E38" s="81">
        <v>6.37</v>
      </c>
      <c r="F38" s="78" t="s">
        <v>1617</v>
      </c>
      <c r="G38" s="78">
        <v>1.53</v>
      </c>
      <c r="H38" s="78" t="s">
        <v>1608</v>
      </c>
      <c r="I38" s="78">
        <v>3.63</v>
      </c>
      <c r="J38" s="78" t="s">
        <v>1618</v>
      </c>
      <c r="K38" s="78">
        <v>2.0099999999999998</v>
      </c>
      <c r="L38" s="78" t="s">
        <v>1613</v>
      </c>
      <c r="M38" s="78">
        <v>5.08</v>
      </c>
      <c r="N38" s="78" t="s">
        <v>1619</v>
      </c>
      <c r="O38" s="78">
        <v>0.86</v>
      </c>
      <c r="P38" s="78" t="s">
        <v>1620</v>
      </c>
      <c r="Q38" s="78">
        <v>2.48</v>
      </c>
      <c r="R38" s="78" t="s">
        <v>210</v>
      </c>
      <c r="S38" s="78">
        <v>0</v>
      </c>
      <c r="T38" s="78" t="s">
        <v>1575</v>
      </c>
      <c r="U38" s="78">
        <v>1.97</v>
      </c>
      <c r="V38" s="78" t="s">
        <v>1615</v>
      </c>
      <c r="W38" s="89">
        <v>3.19</v>
      </c>
      <c r="X38" s="78" t="s">
        <v>1616</v>
      </c>
      <c r="Y38" s="89">
        <v>1.25</v>
      </c>
    </row>
    <row r="39" spans="1:25" x14ac:dyDescent="0.15">
      <c r="A39" s="90">
        <v>0.625</v>
      </c>
      <c r="B39" s="79" t="s">
        <v>1621</v>
      </c>
      <c r="C39" s="80">
        <v>20.2</v>
      </c>
      <c r="D39" s="78" t="s">
        <v>1611</v>
      </c>
      <c r="E39" s="81">
        <v>6.5</v>
      </c>
      <c r="F39" s="78" t="s">
        <v>1617</v>
      </c>
      <c r="G39" s="78">
        <v>0.04</v>
      </c>
      <c r="H39" s="78" t="s">
        <v>1622</v>
      </c>
      <c r="I39" s="78">
        <v>7.25</v>
      </c>
      <c r="J39" s="78" t="s">
        <v>1623</v>
      </c>
      <c r="K39" s="78">
        <v>2.93</v>
      </c>
      <c r="L39" s="78" t="s">
        <v>1613</v>
      </c>
      <c r="M39" s="78">
        <v>5.5</v>
      </c>
      <c r="N39" s="78" t="s">
        <v>1619</v>
      </c>
      <c r="O39" s="78">
        <v>0.05</v>
      </c>
      <c r="P39" s="78" t="s">
        <v>1624</v>
      </c>
      <c r="Q39" s="78">
        <v>1.39</v>
      </c>
      <c r="R39" s="78" t="s">
        <v>1625</v>
      </c>
      <c r="S39" s="78">
        <v>0.06</v>
      </c>
      <c r="T39" s="78" t="s">
        <v>1575</v>
      </c>
      <c r="U39" s="78">
        <v>2.06</v>
      </c>
      <c r="V39" s="78" t="s">
        <v>1626</v>
      </c>
      <c r="W39" s="89">
        <v>3.51</v>
      </c>
      <c r="X39" s="78" t="s">
        <v>1616</v>
      </c>
      <c r="Y39" s="89">
        <v>1.05</v>
      </c>
    </row>
    <row r="40" spans="1:25" x14ac:dyDescent="0.15">
      <c r="A40" s="90">
        <v>0.63541666666666663</v>
      </c>
      <c r="B40" s="79" t="s">
        <v>1621</v>
      </c>
      <c r="C40" s="80">
        <v>17.96</v>
      </c>
      <c r="D40" s="78" t="s">
        <v>1611</v>
      </c>
      <c r="E40" s="81">
        <v>7.62</v>
      </c>
      <c r="F40" s="78" t="s">
        <v>1617</v>
      </c>
      <c r="G40" s="78">
        <v>0.69</v>
      </c>
      <c r="H40" s="78" t="s">
        <v>1627</v>
      </c>
      <c r="I40" s="78">
        <v>7.18</v>
      </c>
      <c r="J40" s="78" t="s">
        <v>1623</v>
      </c>
      <c r="K40" s="78">
        <v>1.62</v>
      </c>
      <c r="L40" s="78" t="s">
        <v>1613</v>
      </c>
      <c r="M40" s="78">
        <v>3.91</v>
      </c>
      <c r="N40" s="78" t="s">
        <v>1619</v>
      </c>
      <c r="O40" s="78">
        <v>0.67</v>
      </c>
      <c r="P40" s="78" t="s">
        <v>1624</v>
      </c>
      <c r="Q40" s="78">
        <v>1.54</v>
      </c>
      <c r="R40" s="78" t="s">
        <v>1625</v>
      </c>
      <c r="S40" s="78">
        <v>0</v>
      </c>
      <c r="T40" s="78" t="s">
        <v>1575</v>
      </c>
      <c r="U40" s="78">
        <v>1.34</v>
      </c>
      <c r="V40" s="78" t="s">
        <v>1626</v>
      </c>
      <c r="W40" s="89">
        <v>3.17</v>
      </c>
      <c r="X40" s="78" t="s">
        <v>1628</v>
      </c>
      <c r="Y40" s="89">
        <v>0.93</v>
      </c>
    </row>
    <row r="41" spans="1:25" x14ac:dyDescent="0.15">
      <c r="A41" s="90">
        <v>0.64583333333333337</v>
      </c>
      <c r="B41" s="79" t="s">
        <v>1629</v>
      </c>
      <c r="C41" s="80">
        <v>18.63</v>
      </c>
      <c r="D41" s="78" t="s">
        <v>1611</v>
      </c>
      <c r="E41" s="81">
        <v>6.54</v>
      </c>
      <c r="F41" s="78" t="s">
        <v>1617</v>
      </c>
      <c r="G41" s="78">
        <v>0.59</v>
      </c>
      <c r="H41" s="78" t="s">
        <v>1627</v>
      </c>
      <c r="I41" s="78">
        <v>5.16</v>
      </c>
      <c r="J41" s="78" t="s">
        <v>1623</v>
      </c>
      <c r="K41" s="78">
        <v>3.43</v>
      </c>
      <c r="L41" s="78" t="s">
        <v>1630</v>
      </c>
      <c r="M41" s="78">
        <v>7.48</v>
      </c>
      <c r="N41" s="78" t="s">
        <v>1619</v>
      </c>
      <c r="O41" s="78">
        <v>0.05</v>
      </c>
      <c r="P41" s="78" t="s">
        <v>1624</v>
      </c>
      <c r="Q41" s="78">
        <v>1.04</v>
      </c>
      <c r="R41" s="78" t="s">
        <v>1625</v>
      </c>
      <c r="S41" s="78">
        <v>0</v>
      </c>
      <c r="T41" s="78" t="s">
        <v>1575</v>
      </c>
      <c r="U41" s="78">
        <v>1.95</v>
      </c>
      <c r="V41" s="78" t="s">
        <v>1626</v>
      </c>
      <c r="W41" s="89">
        <v>3.21</v>
      </c>
      <c r="X41" s="78" t="s">
        <v>1631</v>
      </c>
      <c r="Y41" s="89">
        <v>2.44</v>
      </c>
    </row>
    <row r="42" spans="1:25" x14ac:dyDescent="0.15">
      <c r="A42" s="90">
        <v>0.65625</v>
      </c>
      <c r="B42" s="79" t="s">
        <v>1629</v>
      </c>
      <c r="C42" s="80">
        <v>16.12</v>
      </c>
      <c r="D42" s="78" t="s">
        <v>1611</v>
      </c>
      <c r="E42" s="81">
        <v>8.92</v>
      </c>
      <c r="F42" s="78" t="s">
        <v>1632</v>
      </c>
      <c r="G42" s="78">
        <v>0.5</v>
      </c>
      <c r="H42" s="78" t="s">
        <v>1627</v>
      </c>
      <c r="I42" s="78">
        <v>5.9</v>
      </c>
      <c r="J42" s="78" t="s">
        <v>1623</v>
      </c>
      <c r="K42" s="78">
        <v>3.94</v>
      </c>
      <c r="L42" s="78" t="s">
        <v>1633</v>
      </c>
      <c r="M42" s="78">
        <v>7.34</v>
      </c>
      <c r="N42" s="78" t="s">
        <v>1634</v>
      </c>
      <c r="O42" s="78">
        <v>0.39</v>
      </c>
      <c r="P42" s="78" t="s">
        <v>1635</v>
      </c>
      <c r="Q42" s="78">
        <v>0.51</v>
      </c>
      <c r="R42" s="78" t="s">
        <v>1625</v>
      </c>
      <c r="S42" s="78">
        <v>0.02</v>
      </c>
      <c r="T42" s="78" t="s">
        <v>1575</v>
      </c>
      <c r="U42" s="78">
        <v>1.51</v>
      </c>
      <c r="V42" s="78" t="s">
        <v>1626</v>
      </c>
      <c r="W42" s="89">
        <v>3.57</v>
      </c>
      <c r="X42" s="78" t="s">
        <v>1631</v>
      </c>
      <c r="Y42" s="89">
        <v>2.4</v>
      </c>
    </row>
    <row r="43" spans="1:25" x14ac:dyDescent="0.15">
      <c r="A43" s="90">
        <v>0.66666666666666663</v>
      </c>
      <c r="B43" s="79" t="s">
        <v>1636</v>
      </c>
      <c r="C43" s="80">
        <v>18.55</v>
      </c>
      <c r="D43" s="78" t="s">
        <v>1611</v>
      </c>
      <c r="E43" s="81">
        <v>8.3800000000000008</v>
      </c>
      <c r="F43" s="78" t="s">
        <v>1632</v>
      </c>
      <c r="G43" s="78">
        <v>1.35</v>
      </c>
      <c r="H43" s="78" t="s">
        <v>1637</v>
      </c>
      <c r="I43" s="78">
        <v>7.89</v>
      </c>
      <c r="J43" s="78" t="s">
        <v>1638</v>
      </c>
      <c r="K43" s="78">
        <v>3.65</v>
      </c>
      <c r="L43" s="78" t="s">
        <v>1639</v>
      </c>
      <c r="M43" s="78">
        <v>5.44</v>
      </c>
      <c r="N43" s="78" t="s">
        <v>1634</v>
      </c>
      <c r="O43" s="78">
        <v>0.36</v>
      </c>
      <c r="P43" s="78" t="s">
        <v>1635</v>
      </c>
      <c r="Q43" s="78">
        <v>0.98</v>
      </c>
      <c r="R43" s="78" t="s">
        <v>1640</v>
      </c>
      <c r="S43" s="78">
        <v>0.08</v>
      </c>
      <c r="T43" s="78" t="s">
        <v>1575</v>
      </c>
      <c r="U43" s="78">
        <v>2.81</v>
      </c>
      <c r="V43" s="78" t="s">
        <v>935</v>
      </c>
      <c r="W43" s="89">
        <v>6.19</v>
      </c>
      <c r="X43" s="78" t="s">
        <v>1641</v>
      </c>
      <c r="Y43" s="89">
        <v>1.22</v>
      </c>
    </row>
    <row r="44" spans="1:25" x14ac:dyDescent="0.15">
      <c r="A44" s="90">
        <v>0.67708333333333337</v>
      </c>
      <c r="B44" s="79" t="s">
        <v>1642</v>
      </c>
      <c r="C44" s="80">
        <v>18.89</v>
      </c>
      <c r="D44" s="78" t="s">
        <v>1643</v>
      </c>
      <c r="E44" s="81">
        <v>8.1</v>
      </c>
      <c r="F44" s="78" t="s">
        <v>1632</v>
      </c>
      <c r="G44" s="78">
        <v>2.89</v>
      </c>
      <c r="H44" s="78" t="s">
        <v>1637</v>
      </c>
      <c r="I44" s="78">
        <v>7.71</v>
      </c>
      <c r="J44" s="78" t="s">
        <v>1638</v>
      </c>
      <c r="K44" s="78">
        <v>3.96</v>
      </c>
      <c r="L44" s="78" t="s">
        <v>1644</v>
      </c>
      <c r="M44" s="78">
        <v>4</v>
      </c>
      <c r="N44" s="78" t="s">
        <v>1634</v>
      </c>
      <c r="O44" s="78">
        <v>0.41</v>
      </c>
      <c r="P44" s="78" t="s">
        <v>1635</v>
      </c>
      <c r="Q44" s="78">
        <v>0.38</v>
      </c>
      <c r="R44" s="78" t="s">
        <v>1645</v>
      </c>
      <c r="S44" s="78">
        <v>0.28999999999999998</v>
      </c>
      <c r="T44" s="78" t="s">
        <v>1646</v>
      </c>
      <c r="U44" s="78">
        <v>3.12</v>
      </c>
      <c r="V44" s="78" t="s">
        <v>1647</v>
      </c>
      <c r="W44" s="89">
        <v>6.34</v>
      </c>
      <c r="X44" s="78" t="s">
        <v>1641</v>
      </c>
      <c r="Y44" s="89">
        <v>0.61</v>
      </c>
    </row>
    <row r="45" spans="1:25" x14ac:dyDescent="0.15">
      <c r="A45" s="90">
        <v>0.6875</v>
      </c>
      <c r="B45" s="79" t="s">
        <v>1642</v>
      </c>
      <c r="C45" s="80">
        <v>19.850000000000001</v>
      </c>
      <c r="D45" s="78" t="s">
        <v>1643</v>
      </c>
      <c r="E45" s="81">
        <v>7.14</v>
      </c>
      <c r="F45" s="78" t="s">
        <v>1632</v>
      </c>
      <c r="G45" s="78">
        <v>4.0599999999999996</v>
      </c>
      <c r="H45" s="78" t="s">
        <v>1637</v>
      </c>
      <c r="I45" s="78">
        <v>9.02</v>
      </c>
      <c r="J45" s="78" t="s">
        <v>1638</v>
      </c>
      <c r="K45" s="78">
        <v>3.27</v>
      </c>
      <c r="L45" s="78" t="s">
        <v>1644</v>
      </c>
      <c r="M45" s="78">
        <v>7.53</v>
      </c>
      <c r="N45" s="78" t="s">
        <v>1648</v>
      </c>
      <c r="O45" s="78">
        <v>0.85</v>
      </c>
      <c r="P45" s="78" t="s">
        <v>1635</v>
      </c>
      <c r="Q45" s="78">
        <v>1.69</v>
      </c>
      <c r="R45" s="78" t="s">
        <v>1645</v>
      </c>
      <c r="S45" s="78">
        <v>0.63</v>
      </c>
      <c r="T45" s="78" t="s">
        <v>1646</v>
      </c>
      <c r="U45" s="78">
        <v>2.39</v>
      </c>
      <c r="V45" s="78" t="s">
        <v>1647</v>
      </c>
      <c r="W45" s="89">
        <v>5.21</v>
      </c>
      <c r="X45" s="78" t="s">
        <v>1641</v>
      </c>
      <c r="Y45" s="89">
        <v>0.75</v>
      </c>
    </row>
    <row r="46" spans="1:25" x14ac:dyDescent="0.15">
      <c r="A46" s="90">
        <v>0.69791666666666663</v>
      </c>
      <c r="B46" s="79" t="s">
        <v>1642</v>
      </c>
      <c r="C46" s="80">
        <v>18.100000000000001</v>
      </c>
      <c r="D46" s="78" t="s">
        <v>1643</v>
      </c>
      <c r="E46" s="81">
        <v>6.73</v>
      </c>
      <c r="F46" s="78" t="s">
        <v>1649</v>
      </c>
      <c r="G46" s="78">
        <v>3.25</v>
      </c>
      <c r="H46" s="78" t="s">
        <v>1637</v>
      </c>
      <c r="I46" s="78">
        <v>6.95</v>
      </c>
      <c r="J46" s="78" t="s">
        <v>1650</v>
      </c>
      <c r="K46" s="78">
        <v>2.66</v>
      </c>
      <c r="L46" s="78" t="s">
        <v>1644</v>
      </c>
      <c r="M46" s="78">
        <v>8.1999999999999993</v>
      </c>
      <c r="N46" s="78" t="s">
        <v>1648</v>
      </c>
      <c r="O46" s="78">
        <v>1</v>
      </c>
      <c r="P46" s="78" t="s">
        <v>1651</v>
      </c>
      <c r="Q46" s="78">
        <v>1.25</v>
      </c>
      <c r="R46" s="78" t="s">
        <v>1645</v>
      </c>
      <c r="S46" s="78">
        <v>0.32</v>
      </c>
      <c r="T46" s="78" t="s">
        <v>1646</v>
      </c>
      <c r="U46" s="78">
        <v>3.19</v>
      </c>
      <c r="V46" s="78" t="s">
        <v>1652</v>
      </c>
      <c r="W46" s="89">
        <v>4.54</v>
      </c>
      <c r="X46" s="78" t="s">
        <v>1653</v>
      </c>
      <c r="Y46" s="89">
        <v>1.75</v>
      </c>
    </row>
    <row r="47" spans="1:25" x14ac:dyDescent="0.15">
      <c r="A47" s="90">
        <v>0.70833333333333337</v>
      </c>
      <c r="B47" s="79" t="s">
        <v>1654</v>
      </c>
      <c r="C47" s="80">
        <v>17.29</v>
      </c>
      <c r="D47" s="78" t="s">
        <v>1643</v>
      </c>
      <c r="E47" s="81">
        <v>6.27</v>
      </c>
      <c r="F47" s="78" t="s">
        <v>1649</v>
      </c>
      <c r="G47" s="78">
        <v>4.51</v>
      </c>
      <c r="H47" s="78" t="s">
        <v>1655</v>
      </c>
      <c r="I47" s="78">
        <v>8.02</v>
      </c>
      <c r="J47" s="78" t="s">
        <v>1656</v>
      </c>
      <c r="K47" s="78">
        <v>3.63</v>
      </c>
      <c r="L47" s="78" t="s">
        <v>1657</v>
      </c>
      <c r="M47" s="78">
        <v>7.8</v>
      </c>
      <c r="N47" s="78" t="s">
        <v>1648</v>
      </c>
      <c r="O47" s="78">
        <v>0.87</v>
      </c>
      <c r="P47" s="78" t="s">
        <v>1651</v>
      </c>
      <c r="Q47" s="78">
        <v>1.03</v>
      </c>
      <c r="R47" s="78" t="s">
        <v>1645</v>
      </c>
      <c r="S47" s="78">
        <v>0.47</v>
      </c>
      <c r="T47" s="78" t="s">
        <v>1646</v>
      </c>
      <c r="U47" s="78">
        <v>4.34</v>
      </c>
      <c r="V47" s="78" t="s">
        <v>1652</v>
      </c>
      <c r="W47" s="89">
        <v>4.05</v>
      </c>
      <c r="X47" s="78" t="s">
        <v>1653</v>
      </c>
      <c r="Y47" s="89">
        <v>1.72</v>
      </c>
    </row>
    <row r="48" spans="1:25" x14ac:dyDescent="0.15">
      <c r="A48" s="90">
        <v>0.71875</v>
      </c>
      <c r="B48" s="79" t="s">
        <v>1658</v>
      </c>
      <c r="C48" s="80">
        <v>16.78</v>
      </c>
      <c r="D48" s="78" t="s">
        <v>1643</v>
      </c>
      <c r="E48" s="81">
        <v>4.42</v>
      </c>
      <c r="F48" s="78" t="s">
        <v>1649</v>
      </c>
      <c r="G48" s="78">
        <v>3.37</v>
      </c>
      <c r="H48" s="78" t="s">
        <v>1655</v>
      </c>
      <c r="I48" s="78">
        <v>6.72</v>
      </c>
      <c r="J48" s="78" t="s">
        <v>1656</v>
      </c>
      <c r="K48" s="78">
        <v>4.83</v>
      </c>
      <c r="L48" s="78" t="s">
        <v>1657</v>
      </c>
      <c r="M48" s="78">
        <v>7.6</v>
      </c>
      <c r="N48" s="78" t="s">
        <v>1648</v>
      </c>
      <c r="O48" s="78">
        <v>0.87</v>
      </c>
      <c r="P48" s="78" t="s">
        <v>1659</v>
      </c>
      <c r="Q48" s="78">
        <v>1.19</v>
      </c>
      <c r="R48" s="78" t="s">
        <v>1645</v>
      </c>
      <c r="S48" s="78">
        <v>0.18</v>
      </c>
      <c r="T48" s="78" t="s">
        <v>1660</v>
      </c>
      <c r="U48" s="78">
        <v>3.25</v>
      </c>
      <c r="V48" s="78" t="s">
        <v>1661</v>
      </c>
      <c r="W48" s="89">
        <v>5.99</v>
      </c>
      <c r="X48" s="78" t="s">
        <v>1653</v>
      </c>
      <c r="Y48" s="89">
        <v>1.91</v>
      </c>
    </row>
    <row r="49" spans="1:25" x14ac:dyDescent="0.15">
      <c r="A49" s="90">
        <v>0.72916666666666663</v>
      </c>
      <c r="B49" s="79" t="s">
        <v>1658</v>
      </c>
      <c r="C49" s="80">
        <v>20.13</v>
      </c>
      <c r="D49" s="78" t="s">
        <v>1643</v>
      </c>
      <c r="E49" s="81">
        <v>5.83</v>
      </c>
      <c r="F49" s="78" t="s">
        <v>1649</v>
      </c>
      <c r="G49" s="78">
        <v>3.15</v>
      </c>
      <c r="H49" s="78" t="s">
        <v>1655</v>
      </c>
      <c r="I49" s="78">
        <v>8.9600000000000009</v>
      </c>
      <c r="J49" s="78" t="s">
        <v>1662</v>
      </c>
      <c r="K49" s="78">
        <v>2.57</v>
      </c>
      <c r="L49" s="78" t="s">
        <v>1657</v>
      </c>
      <c r="M49" s="78">
        <v>6.21</v>
      </c>
      <c r="N49" s="78" t="s">
        <v>1663</v>
      </c>
      <c r="O49" s="78">
        <v>1.17</v>
      </c>
      <c r="P49" s="78" t="s">
        <v>1664</v>
      </c>
      <c r="Q49" s="78">
        <v>1.41</v>
      </c>
      <c r="R49" s="78" t="s">
        <v>1645</v>
      </c>
      <c r="S49" s="78">
        <v>0.89</v>
      </c>
      <c r="T49" s="78" t="s">
        <v>1660</v>
      </c>
      <c r="U49" s="78">
        <v>1.47</v>
      </c>
      <c r="V49" s="78" t="s">
        <v>1661</v>
      </c>
      <c r="W49" s="89">
        <v>7.88</v>
      </c>
      <c r="X49" s="78" t="s">
        <v>1665</v>
      </c>
      <c r="Y49" s="89">
        <v>2.87</v>
      </c>
    </row>
    <row r="50" spans="1:25" x14ac:dyDescent="0.15">
      <c r="A50" s="90">
        <v>0.73958333333333337</v>
      </c>
      <c r="B50" s="79" t="s">
        <v>1666</v>
      </c>
      <c r="C50" s="80">
        <v>20.63</v>
      </c>
      <c r="D50" s="78" t="s">
        <v>1667</v>
      </c>
      <c r="E50" s="81">
        <v>4.34</v>
      </c>
      <c r="F50" s="78" t="s">
        <v>1668</v>
      </c>
      <c r="G50" s="78">
        <v>2.67</v>
      </c>
      <c r="H50" s="78" t="s">
        <v>1655</v>
      </c>
      <c r="I50" s="78">
        <v>6.37</v>
      </c>
      <c r="J50" s="78" t="s">
        <v>1662</v>
      </c>
      <c r="K50" s="78">
        <v>3.62</v>
      </c>
      <c r="L50" s="78" t="s">
        <v>957</v>
      </c>
      <c r="M50" s="78">
        <v>6</v>
      </c>
      <c r="N50" s="78" t="s">
        <v>1669</v>
      </c>
      <c r="O50" s="78">
        <v>2.4900000000000002</v>
      </c>
      <c r="P50" s="78" t="s">
        <v>1670</v>
      </c>
      <c r="Q50" s="78">
        <v>1.69</v>
      </c>
      <c r="R50" s="78" t="s">
        <v>1645</v>
      </c>
      <c r="S50" s="78">
        <v>1.47</v>
      </c>
      <c r="T50" s="78" t="s">
        <v>1660</v>
      </c>
      <c r="U50" s="78">
        <v>2.16</v>
      </c>
      <c r="V50" s="78" t="s">
        <v>1671</v>
      </c>
      <c r="W50" s="89">
        <v>7.67</v>
      </c>
      <c r="X50" s="78" t="s">
        <v>1665</v>
      </c>
      <c r="Y50" s="89">
        <v>3.16</v>
      </c>
    </row>
    <row r="51" spans="1:25" x14ac:dyDescent="0.15">
      <c r="A51" s="90">
        <v>0.75</v>
      </c>
      <c r="B51" s="79" t="s">
        <v>1666</v>
      </c>
      <c r="C51" s="80">
        <v>19.329999999999998</v>
      </c>
      <c r="D51" s="78" t="s">
        <v>1667</v>
      </c>
      <c r="E51" s="81">
        <v>2.92</v>
      </c>
      <c r="F51" s="78" t="s">
        <v>1668</v>
      </c>
      <c r="G51" s="78">
        <v>2.78</v>
      </c>
      <c r="H51" s="78" t="s">
        <v>1672</v>
      </c>
      <c r="I51" s="78">
        <v>12.15</v>
      </c>
      <c r="J51" s="78" t="s">
        <v>1662</v>
      </c>
      <c r="K51" s="78">
        <v>3.27</v>
      </c>
      <c r="L51" s="78" t="s">
        <v>957</v>
      </c>
      <c r="M51" s="78">
        <v>9.73</v>
      </c>
      <c r="N51" s="78" t="s">
        <v>1673</v>
      </c>
      <c r="O51" s="78">
        <v>1.43</v>
      </c>
      <c r="P51" s="78" t="s">
        <v>1670</v>
      </c>
      <c r="Q51" s="78">
        <v>1.29</v>
      </c>
      <c r="R51" s="78" t="s">
        <v>1674</v>
      </c>
      <c r="S51" s="78">
        <v>0.45</v>
      </c>
      <c r="T51" s="78" t="s">
        <v>1660</v>
      </c>
      <c r="U51" s="78">
        <v>1.1499999999999999</v>
      </c>
      <c r="V51" s="78" t="s">
        <v>1671</v>
      </c>
      <c r="W51" s="89">
        <v>3.46</v>
      </c>
      <c r="X51" s="78" t="s">
        <v>1665</v>
      </c>
      <c r="Y51" s="89">
        <v>2.94</v>
      </c>
    </row>
    <row r="52" spans="1:25" x14ac:dyDescent="0.15">
      <c r="A52" s="90">
        <v>0.76041666666666663</v>
      </c>
      <c r="B52" s="79" t="s">
        <v>1675</v>
      </c>
      <c r="C52" s="80">
        <v>16.809999999999999</v>
      </c>
      <c r="D52" s="78" t="s">
        <v>1667</v>
      </c>
      <c r="E52" s="81">
        <v>3.74</v>
      </c>
      <c r="F52" s="78" t="s">
        <v>1668</v>
      </c>
      <c r="G52" s="78">
        <v>2.57</v>
      </c>
      <c r="H52" s="78" t="s">
        <v>1672</v>
      </c>
      <c r="I52" s="78">
        <v>14.72</v>
      </c>
      <c r="J52" s="78" t="s">
        <v>1676</v>
      </c>
      <c r="K52" s="78">
        <v>3.47</v>
      </c>
      <c r="L52" s="78" t="s">
        <v>957</v>
      </c>
      <c r="M52" s="78">
        <v>12.1</v>
      </c>
      <c r="N52" s="78" t="s">
        <v>1673</v>
      </c>
      <c r="O52" s="78">
        <v>0.91</v>
      </c>
      <c r="P52" s="78" t="s">
        <v>1677</v>
      </c>
      <c r="Q52" s="78">
        <v>0.92</v>
      </c>
      <c r="R52" s="78" t="s">
        <v>1674</v>
      </c>
      <c r="S52" s="78">
        <v>0.27</v>
      </c>
      <c r="T52" s="78" t="s">
        <v>1660</v>
      </c>
      <c r="U52" s="78">
        <v>2.34</v>
      </c>
      <c r="V52" s="78" t="s">
        <v>1678</v>
      </c>
      <c r="W52" s="89">
        <v>2.76</v>
      </c>
      <c r="X52" s="78" t="s">
        <v>1665</v>
      </c>
      <c r="Y52" s="89">
        <v>3.35</v>
      </c>
    </row>
    <row r="53" spans="1:25" x14ac:dyDescent="0.15">
      <c r="A53" s="90">
        <v>0.77083333333333337</v>
      </c>
      <c r="B53" s="79" t="s">
        <v>1675</v>
      </c>
      <c r="C53" s="80">
        <v>17.25</v>
      </c>
      <c r="D53" s="78" t="s">
        <v>1679</v>
      </c>
      <c r="E53" s="81">
        <v>4.87</v>
      </c>
      <c r="F53" s="78" t="s">
        <v>1668</v>
      </c>
      <c r="G53" s="78">
        <v>2.4500000000000002</v>
      </c>
      <c r="H53" s="78" t="s">
        <v>1672</v>
      </c>
      <c r="I53" s="78">
        <v>13.14</v>
      </c>
      <c r="J53" s="78" t="s">
        <v>1676</v>
      </c>
      <c r="K53" s="78">
        <v>4.87</v>
      </c>
      <c r="L53" s="78" t="s">
        <v>957</v>
      </c>
      <c r="M53" s="78">
        <v>11.73</v>
      </c>
      <c r="N53" s="78" t="s">
        <v>1673</v>
      </c>
      <c r="O53" s="78">
        <v>0.45</v>
      </c>
      <c r="P53" s="78" t="s">
        <v>1677</v>
      </c>
      <c r="Q53" s="78">
        <v>0.56999999999999995</v>
      </c>
      <c r="R53" s="78" t="s">
        <v>1674</v>
      </c>
      <c r="S53" s="78">
        <v>0.3</v>
      </c>
      <c r="T53" s="78" t="s">
        <v>1680</v>
      </c>
      <c r="U53" s="78">
        <v>1.67</v>
      </c>
      <c r="V53" s="78" t="s">
        <v>1678</v>
      </c>
      <c r="W53" s="89">
        <v>3.25</v>
      </c>
      <c r="X53" s="78" t="s">
        <v>1681</v>
      </c>
      <c r="Y53" s="89">
        <v>3.68</v>
      </c>
    </row>
    <row r="54" spans="1:25" x14ac:dyDescent="0.15">
      <c r="A54" s="90">
        <v>0.78125</v>
      </c>
      <c r="B54" s="79" t="s">
        <v>1682</v>
      </c>
      <c r="C54" s="80">
        <v>17.86</v>
      </c>
      <c r="D54" s="78" t="s">
        <v>1679</v>
      </c>
      <c r="E54" s="81">
        <v>5.38</v>
      </c>
      <c r="F54" s="78" t="s">
        <v>1668</v>
      </c>
      <c r="G54" s="78">
        <v>2.41</v>
      </c>
      <c r="H54" s="78" t="s">
        <v>1683</v>
      </c>
      <c r="I54" s="78">
        <v>7.47</v>
      </c>
      <c r="J54" s="78" t="s">
        <v>1676</v>
      </c>
      <c r="K54" s="78">
        <v>6.29</v>
      </c>
      <c r="L54" s="78" t="s">
        <v>1684</v>
      </c>
      <c r="M54" s="78">
        <v>11.59</v>
      </c>
      <c r="N54" s="78" t="s">
        <v>1673</v>
      </c>
      <c r="O54" s="78">
        <v>0.21</v>
      </c>
      <c r="P54" s="78" t="s">
        <v>1677</v>
      </c>
      <c r="Q54" s="78">
        <v>1.02</v>
      </c>
      <c r="R54" s="78" t="s">
        <v>1685</v>
      </c>
      <c r="S54" s="78">
        <v>0.52</v>
      </c>
      <c r="T54" s="78" t="s">
        <v>1680</v>
      </c>
      <c r="U54" s="78">
        <v>2.33</v>
      </c>
      <c r="V54" s="78" t="s">
        <v>1678</v>
      </c>
      <c r="W54" s="89">
        <v>3.32</v>
      </c>
      <c r="X54" s="78" t="s">
        <v>1681</v>
      </c>
      <c r="Y54" s="89">
        <v>2.94</v>
      </c>
    </row>
    <row r="55" spans="1:25" x14ac:dyDescent="0.15">
      <c r="A55" s="90">
        <v>0.79166666666666663</v>
      </c>
      <c r="B55" s="79" t="s">
        <v>1682</v>
      </c>
      <c r="C55" s="80">
        <v>19.98</v>
      </c>
      <c r="D55" s="78" t="s">
        <v>1686</v>
      </c>
      <c r="E55" s="81">
        <v>6.54</v>
      </c>
      <c r="F55" s="78" t="s">
        <v>1687</v>
      </c>
      <c r="G55" s="78">
        <v>3.16</v>
      </c>
      <c r="H55" s="78" t="s">
        <v>1683</v>
      </c>
      <c r="I55" s="78">
        <v>8.23</v>
      </c>
      <c r="J55" s="78" t="s">
        <v>1676</v>
      </c>
      <c r="K55" s="78">
        <v>6.5</v>
      </c>
      <c r="L55" s="78" t="s">
        <v>1688</v>
      </c>
      <c r="M55" s="78">
        <v>13.2</v>
      </c>
      <c r="N55" s="78" t="s">
        <v>1689</v>
      </c>
      <c r="O55" s="78">
        <v>0.15</v>
      </c>
      <c r="P55" s="78" t="s">
        <v>1677</v>
      </c>
      <c r="Q55" s="78">
        <v>1.28</v>
      </c>
      <c r="R55" s="78" t="s">
        <v>1690</v>
      </c>
      <c r="S55" s="78">
        <v>0.27</v>
      </c>
      <c r="T55" s="78" t="s">
        <v>1680</v>
      </c>
      <c r="U55" s="78">
        <v>1.76</v>
      </c>
      <c r="V55" s="78" t="s">
        <v>1678</v>
      </c>
      <c r="W55" s="89">
        <v>3.14</v>
      </c>
      <c r="X55" s="78" t="s">
        <v>1691</v>
      </c>
      <c r="Y55" s="89">
        <v>1.59</v>
      </c>
    </row>
    <row r="56" spans="1:25" x14ac:dyDescent="0.15">
      <c r="A56" s="90">
        <v>0.80208333333333337</v>
      </c>
      <c r="B56" s="79" t="s">
        <v>1692</v>
      </c>
      <c r="C56" s="80">
        <v>20.96</v>
      </c>
      <c r="D56" s="78" t="s">
        <v>1693</v>
      </c>
      <c r="E56" s="81">
        <v>7.75</v>
      </c>
      <c r="F56" s="78" t="s">
        <v>1694</v>
      </c>
      <c r="G56" s="78">
        <v>2.4500000000000002</v>
      </c>
      <c r="H56" s="78" t="s">
        <v>1683</v>
      </c>
      <c r="I56" s="78">
        <v>9.83</v>
      </c>
      <c r="J56" s="78" t="s">
        <v>1676</v>
      </c>
      <c r="K56" s="78">
        <v>6.26</v>
      </c>
      <c r="L56" s="78" t="s">
        <v>1688</v>
      </c>
      <c r="M56" s="78">
        <v>10.69</v>
      </c>
      <c r="N56" s="78" t="s">
        <v>1689</v>
      </c>
      <c r="O56" s="78">
        <v>1.28</v>
      </c>
      <c r="P56" s="78" t="s">
        <v>1659</v>
      </c>
      <c r="Q56" s="78">
        <v>1.19</v>
      </c>
      <c r="R56" s="78" t="s">
        <v>984</v>
      </c>
      <c r="S56" s="78">
        <v>0.27</v>
      </c>
      <c r="T56" s="78" t="s">
        <v>1695</v>
      </c>
      <c r="U56" s="78">
        <v>2.2599999999999998</v>
      </c>
      <c r="V56" s="78" t="s">
        <v>1696</v>
      </c>
      <c r="W56" s="89">
        <v>3.3</v>
      </c>
      <c r="X56" s="78" t="s">
        <v>1691</v>
      </c>
      <c r="Y56" s="89">
        <v>2.08</v>
      </c>
    </row>
    <row r="57" spans="1:25" x14ac:dyDescent="0.15">
      <c r="A57" s="90">
        <v>0.8125</v>
      </c>
      <c r="B57" s="79" t="s">
        <v>1697</v>
      </c>
      <c r="C57" s="80">
        <v>12.18</v>
      </c>
      <c r="D57" s="78" t="s">
        <v>1693</v>
      </c>
      <c r="E57" s="81">
        <v>7.61</v>
      </c>
      <c r="F57" s="78" t="s">
        <v>1698</v>
      </c>
      <c r="G57" s="78">
        <v>4.7300000000000004</v>
      </c>
      <c r="H57" s="78" t="s">
        <v>1683</v>
      </c>
      <c r="I57" s="78">
        <v>11.33</v>
      </c>
      <c r="J57" s="78" t="s">
        <v>1699</v>
      </c>
      <c r="K57" s="78">
        <v>8.58</v>
      </c>
      <c r="L57" s="78" t="s">
        <v>1700</v>
      </c>
      <c r="M57" s="78">
        <v>9.84</v>
      </c>
      <c r="N57" s="78" t="s">
        <v>1689</v>
      </c>
      <c r="O57" s="78">
        <v>1.41</v>
      </c>
      <c r="P57" s="78" t="s">
        <v>1701</v>
      </c>
      <c r="Q57" s="78">
        <v>1.02</v>
      </c>
      <c r="R57" s="78" t="s">
        <v>992</v>
      </c>
      <c r="S57" s="78">
        <v>0.66</v>
      </c>
      <c r="T57" s="78" t="s">
        <v>1695</v>
      </c>
      <c r="U57" s="78">
        <v>0.96</v>
      </c>
      <c r="V57" s="78" t="s">
        <v>1696</v>
      </c>
      <c r="W57" s="89">
        <v>4.4800000000000004</v>
      </c>
      <c r="X57" s="78" t="s">
        <v>1340</v>
      </c>
      <c r="Y57" s="89">
        <v>3.04</v>
      </c>
    </row>
    <row r="58" spans="1:25" x14ac:dyDescent="0.15">
      <c r="A58" s="90">
        <v>0.82291666666666663</v>
      </c>
      <c r="B58" s="79" t="s">
        <v>1697</v>
      </c>
      <c r="C58" s="80">
        <v>13.46</v>
      </c>
      <c r="D58" s="78" t="s">
        <v>1702</v>
      </c>
      <c r="E58" s="81">
        <v>9.9600000000000009</v>
      </c>
      <c r="F58" s="78" t="s">
        <v>1703</v>
      </c>
      <c r="G58" s="78">
        <v>3.7</v>
      </c>
      <c r="H58" s="78" t="s">
        <v>1704</v>
      </c>
      <c r="I58" s="78">
        <v>14.86</v>
      </c>
      <c r="J58" s="78" t="s">
        <v>1705</v>
      </c>
      <c r="K58" s="78">
        <v>5.24</v>
      </c>
      <c r="L58" s="78" t="s">
        <v>1700</v>
      </c>
      <c r="M58" s="78">
        <v>8.0299999999999994</v>
      </c>
      <c r="N58" s="78" t="s">
        <v>1689</v>
      </c>
      <c r="O58" s="78">
        <v>0.86</v>
      </c>
      <c r="P58" s="78" t="s">
        <v>1706</v>
      </c>
      <c r="Q58" s="78">
        <v>1.21</v>
      </c>
      <c r="R58" s="78" t="s">
        <v>992</v>
      </c>
      <c r="S58" s="78">
        <v>0.49</v>
      </c>
      <c r="T58" s="78" t="s">
        <v>1695</v>
      </c>
      <c r="U58" s="78">
        <v>0.57999999999999996</v>
      </c>
      <c r="V58" s="78" t="s">
        <v>1696</v>
      </c>
      <c r="W58" s="89">
        <v>4.3</v>
      </c>
      <c r="X58" s="78" t="s">
        <v>1340</v>
      </c>
      <c r="Y58" s="89">
        <v>2.81</v>
      </c>
    </row>
    <row r="59" spans="1:25" x14ac:dyDescent="0.15">
      <c r="A59" s="90">
        <v>0.83333333333333337</v>
      </c>
      <c r="B59" s="79" t="s">
        <v>1707</v>
      </c>
      <c r="C59" s="80">
        <v>21.08</v>
      </c>
      <c r="D59" s="78" t="s">
        <v>1702</v>
      </c>
      <c r="E59" s="81">
        <v>6.32</v>
      </c>
      <c r="F59" s="78" t="s">
        <v>1703</v>
      </c>
      <c r="G59" s="78">
        <v>1.76</v>
      </c>
      <c r="H59" s="78" t="s">
        <v>1704</v>
      </c>
      <c r="I59" s="78">
        <v>14.07</v>
      </c>
      <c r="J59" s="78" t="s">
        <v>1708</v>
      </c>
      <c r="K59" s="78">
        <v>7.48</v>
      </c>
      <c r="L59" s="78" t="s">
        <v>1700</v>
      </c>
      <c r="M59" s="78">
        <v>8.43</v>
      </c>
      <c r="N59" s="78" t="s">
        <v>1709</v>
      </c>
      <c r="O59" s="78">
        <v>1.22</v>
      </c>
      <c r="P59" s="78" t="s">
        <v>1706</v>
      </c>
      <c r="Q59" s="78">
        <v>1.36</v>
      </c>
      <c r="R59" s="78" t="s">
        <v>992</v>
      </c>
      <c r="S59" s="78">
        <v>0.45</v>
      </c>
      <c r="T59" s="78" t="s">
        <v>1695</v>
      </c>
      <c r="U59" s="78">
        <v>1.03</v>
      </c>
      <c r="V59" s="78" t="s">
        <v>1696</v>
      </c>
      <c r="W59" s="89">
        <v>4.26</v>
      </c>
      <c r="X59" s="78" t="s">
        <v>1340</v>
      </c>
      <c r="Y59" s="89">
        <v>2.77</v>
      </c>
    </row>
    <row r="60" spans="1:25" x14ac:dyDescent="0.15">
      <c r="A60" s="90">
        <v>0.84375</v>
      </c>
      <c r="B60" s="79" t="s">
        <v>1707</v>
      </c>
      <c r="C60" s="80">
        <v>18.75</v>
      </c>
      <c r="D60" s="78" t="s">
        <v>1702</v>
      </c>
      <c r="E60" s="81">
        <v>5.8</v>
      </c>
      <c r="F60" s="78" t="s">
        <v>1703</v>
      </c>
      <c r="G60" s="78">
        <v>2.0099999999999998</v>
      </c>
      <c r="H60" s="78" t="s">
        <v>1704</v>
      </c>
      <c r="I60" s="78">
        <v>12.95</v>
      </c>
      <c r="J60" s="78" t="s">
        <v>1708</v>
      </c>
      <c r="K60" s="78">
        <v>8.64</v>
      </c>
      <c r="L60" s="78" t="s">
        <v>1700</v>
      </c>
      <c r="M60" s="78">
        <v>9.5500000000000007</v>
      </c>
      <c r="N60" s="78" t="s">
        <v>1709</v>
      </c>
      <c r="O60" s="78">
        <v>1.54</v>
      </c>
      <c r="P60" s="78" t="s">
        <v>1706</v>
      </c>
      <c r="Q60" s="78">
        <v>0.6</v>
      </c>
      <c r="R60" s="78" t="s">
        <v>1710</v>
      </c>
      <c r="S60" s="78">
        <v>1.01</v>
      </c>
      <c r="T60" s="78" t="s">
        <v>1695</v>
      </c>
      <c r="U60" s="78">
        <v>0.9</v>
      </c>
      <c r="V60" s="78" t="s">
        <v>1711</v>
      </c>
      <c r="W60" s="89">
        <v>5.17</v>
      </c>
      <c r="X60" s="78" t="s">
        <v>1712</v>
      </c>
      <c r="Y60" s="89">
        <v>3.21</v>
      </c>
    </row>
    <row r="61" spans="1:25" x14ac:dyDescent="0.15">
      <c r="A61" s="90">
        <v>0.85416666666666663</v>
      </c>
      <c r="B61" s="79" t="s">
        <v>1713</v>
      </c>
      <c r="C61" s="80">
        <v>18.87</v>
      </c>
      <c r="D61" s="78" t="s">
        <v>1702</v>
      </c>
      <c r="E61" s="81">
        <v>4.6900000000000004</v>
      </c>
      <c r="F61" s="78" t="s">
        <v>1703</v>
      </c>
      <c r="G61" s="78">
        <v>2.66</v>
      </c>
      <c r="H61" s="78" t="s">
        <v>1704</v>
      </c>
      <c r="I61" s="78">
        <v>11.05</v>
      </c>
      <c r="J61" s="78" t="s">
        <v>1708</v>
      </c>
      <c r="K61" s="78">
        <v>6.93</v>
      </c>
      <c r="L61" s="78" t="s">
        <v>1714</v>
      </c>
      <c r="M61" s="78">
        <v>11.1</v>
      </c>
      <c r="N61" s="78" t="s">
        <v>1709</v>
      </c>
      <c r="O61" s="78">
        <v>2.12</v>
      </c>
      <c r="P61" s="78" t="s">
        <v>1706</v>
      </c>
      <c r="Q61" s="78">
        <v>1.45</v>
      </c>
      <c r="R61" s="78" t="s">
        <v>1715</v>
      </c>
      <c r="S61" s="78">
        <v>0.13</v>
      </c>
      <c r="T61" s="78" t="s">
        <v>1716</v>
      </c>
      <c r="U61" s="78">
        <v>0.87</v>
      </c>
      <c r="V61" s="78" t="s">
        <v>1711</v>
      </c>
      <c r="W61" s="89">
        <v>5.99</v>
      </c>
      <c r="X61" s="78" t="s">
        <v>1712</v>
      </c>
      <c r="Y61" s="89">
        <v>2.88</v>
      </c>
    </row>
    <row r="62" spans="1:25" x14ac:dyDescent="0.15">
      <c r="A62" s="90">
        <v>0.86458333333333337</v>
      </c>
      <c r="B62" s="79" t="s">
        <v>1713</v>
      </c>
      <c r="C62" s="80">
        <v>20.85</v>
      </c>
      <c r="D62" s="78" t="s">
        <v>1717</v>
      </c>
      <c r="E62" s="81">
        <v>4.04</v>
      </c>
      <c r="F62" s="78" t="s">
        <v>1703</v>
      </c>
      <c r="G62" s="78">
        <v>2.74</v>
      </c>
      <c r="H62" s="78" t="s">
        <v>1704</v>
      </c>
      <c r="I62" s="78">
        <v>9.9499999999999993</v>
      </c>
      <c r="J62" s="78" t="s">
        <v>1708</v>
      </c>
      <c r="K62" s="78">
        <v>8.98</v>
      </c>
      <c r="L62" s="78" t="s">
        <v>1714</v>
      </c>
      <c r="M62" s="78">
        <v>9.6300000000000008</v>
      </c>
      <c r="N62" s="78" t="s">
        <v>1718</v>
      </c>
      <c r="O62" s="78">
        <v>2.33</v>
      </c>
      <c r="P62" s="78" t="s">
        <v>1719</v>
      </c>
      <c r="Q62" s="78">
        <v>0.74</v>
      </c>
      <c r="R62" s="78" t="s">
        <v>1715</v>
      </c>
      <c r="S62" s="78">
        <v>0.23</v>
      </c>
      <c r="T62" s="78" t="s">
        <v>1716</v>
      </c>
      <c r="U62" s="78">
        <v>1.06</v>
      </c>
      <c r="V62" s="78" t="s">
        <v>1711</v>
      </c>
      <c r="W62" s="89">
        <v>5.87</v>
      </c>
      <c r="X62" s="78" t="s">
        <v>1712</v>
      </c>
      <c r="Y62" s="89">
        <v>4.22</v>
      </c>
    </row>
    <row r="63" spans="1:25" x14ac:dyDescent="0.15">
      <c r="A63" s="90">
        <v>0.875</v>
      </c>
      <c r="B63" s="79" t="s">
        <v>1720</v>
      </c>
      <c r="C63" s="80">
        <v>20.62</v>
      </c>
      <c r="D63" s="78" t="s">
        <v>1717</v>
      </c>
      <c r="E63" s="81">
        <v>7.83</v>
      </c>
      <c r="F63" s="78" t="s">
        <v>1703</v>
      </c>
      <c r="G63" s="78">
        <v>2.77</v>
      </c>
      <c r="H63" s="78" t="s">
        <v>1721</v>
      </c>
      <c r="I63" s="78">
        <v>11.17</v>
      </c>
      <c r="J63" s="78" t="s">
        <v>1722</v>
      </c>
      <c r="K63" s="78">
        <v>9.75</v>
      </c>
      <c r="L63" s="78" t="s">
        <v>1714</v>
      </c>
      <c r="M63" s="78">
        <v>8.77</v>
      </c>
      <c r="N63" s="78" t="s">
        <v>1718</v>
      </c>
      <c r="O63" s="78">
        <v>1.89</v>
      </c>
      <c r="P63" s="78" t="s">
        <v>1719</v>
      </c>
      <c r="Q63" s="78">
        <v>0.33</v>
      </c>
      <c r="R63" s="78" t="s">
        <v>1723</v>
      </c>
      <c r="S63" s="78">
        <v>0.3</v>
      </c>
      <c r="T63" s="78" t="s">
        <v>1716</v>
      </c>
      <c r="U63" s="78">
        <v>0.9</v>
      </c>
      <c r="V63" s="78" t="s">
        <v>1724</v>
      </c>
      <c r="W63" s="89">
        <v>4.93</v>
      </c>
      <c r="X63" s="78" t="s">
        <v>1725</v>
      </c>
      <c r="Y63" s="89">
        <v>3.19</v>
      </c>
    </row>
    <row r="64" spans="1:25" x14ac:dyDescent="0.15">
      <c r="A64" s="90">
        <v>0.88541666666666663</v>
      </c>
      <c r="B64" s="79" t="s">
        <v>1720</v>
      </c>
      <c r="C64" s="80">
        <v>22</v>
      </c>
      <c r="D64" s="78" t="s">
        <v>1717</v>
      </c>
      <c r="E64" s="81">
        <v>11.28</v>
      </c>
      <c r="F64" s="78" t="s">
        <v>1703</v>
      </c>
      <c r="G64" s="78">
        <v>1.53</v>
      </c>
      <c r="H64" s="78" t="s">
        <v>1721</v>
      </c>
      <c r="I64" s="78">
        <v>13.21</v>
      </c>
      <c r="J64" s="78" t="s">
        <v>1722</v>
      </c>
      <c r="K64" s="78">
        <v>8.67</v>
      </c>
      <c r="L64" s="78" t="s">
        <v>1714</v>
      </c>
      <c r="M64" s="78">
        <v>8.68</v>
      </c>
      <c r="N64" s="78" t="s">
        <v>1718</v>
      </c>
      <c r="O64" s="78">
        <v>2.86</v>
      </c>
      <c r="P64" s="78" t="s">
        <v>1719</v>
      </c>
      <c r="Q64" s="78">
        <v>0.42</v>
      </c>
      <c r="R64" s="78" t="s">
        <v>1723</v>
      </c>
      <c r="S64" s="78">
        <v>0.42</v>
      </c>
      <c r="T64" s="78" t="s">
        <v>1726</v>
      </c>
      <c r="U64" s="78">
        <v>1.08</v>
      </c>
      <c r="V64" s="78" t="s">
        <v>1724</v>
      </c>
      <c r="W64" s="89">
        <v>2.75</v>
      </c>
      <c r="X64" s="78" t="s">
        <v>1725</v>
      </c>
      <c r="Y64" s="89">
        <v>2.89</v>
      </c>
    </row>
    <row r="65" spans="1:25" x14ac:dyDescent="0.15">
      <c r="A65" s="90">
        <v>0.89583333333333337</v>
      </c>
      <c r="B65" s="79" t="s">
        <v>1720</v>
      </c>
      <c r="C65" s="80">
        <v>25.01</v>
      </c>
      <c r="D65" s="78" t="s">
        <v>1717</v>
      </c>
      <c r="E65" s="81">
        <v>12.53</v>
      </c>
      <c r="F65" s="78" t="s">
        <v>1703</v>
      </c>
      <c r="G65" s="78">
        <v>1.92</v>
      </c>
      <c r="H65" s="78" t="s">
        <v>1727</v>
      </c>
      <c r="I65" s="78">
        <v>9.94</v>
      </c>
      <c r="J65" s="78" t="s">
        <v>1722</v>
      </c>
      <c r="K65" s="78">
        <v>5.69</v>
      </c>
      <c r="L65" s="78" t="s">
        <v>1728</v>
      </c>
      <c r="M65" s="78">
        <v>7.22</v>
      </c>
      <c r="N65" s="78" t="s">
        <v>1718</v>
      </c>
      <c r="O65" s="78">
        <v>1.97</v>
      </c>
      <c r="P65" s="78" t="s">
        <v>1729</v>
      </c>
      <c r="Q65" s="78">
        <v>0.5</v>
      </c>
      <c r="R65" s="78" t="s">
        <v>1383</v>
      </c>
      <c r="S65" s="78">
        <v>0.52</v>
      </c>
      <c r="T65" s="78" t="s">
        <v>1726</v>
      </c>
      <c r="U65" s="78">
        <v>0.62</v>
      </c>
      <c r="V65" s="78" t="s">
        <v>1724</v>
      </c>
      <c r="W65" s="89">
        <v>3.03</v>
      </c>
      <c r="X65" s="78" t="s">
        <v>1725</v>
      </c>
      <c r="Y65" s="89">
        <v>2.97</v>
      </c>
    </row>
    <row r="66" spans="1:25" x14ac:dyDescent="0.15">
      <c r="A66" s="90">
        <v>0.90625</v>
      </c>
      <c r="B66" s="79" t="s">
        <v>1720</v>
      </c>
      <c r="C66" s="80">
        <v>25.61</v>
      </c>
      <c r="D66" s="78" t="s">
        <v>1717</v>
      </c>
      <c r="E66" s="81">
        <v>14</v>
      </c>
      <c r="F66" s="78" t="s">
        <v>1730</v>
      </c>
      <c r="G66" s="78">
        <v>1.28</v>
      </c>
      <c r="H66" s="78" t="s">
        <v>1727</v>
      </c>
      <c r="I66" s="78">
        <v>7.2</v>
      </c>
      <c r="J66" s="78" t="s">
        <v>1722</v>
      </c>
      <c r="K66" s="78">
        <v>5.26</v>
      </c>
      <c r="L66" s="78" t="s">
        <v>1728</v>
      </c>
      <c r="M66" s="78">
        <v>6.7</v>
      </c>
      <c r="N66" s="78" t="s">
        <v>1731</v>
      </c>
      <c r="O66" s="78">
        <v>2.6</v>
      </c>
      <c r="P66" s="78" t="s">
        <v>1732</v>
      </c>
      <c r="Q66" s="78">
        <v>0.8</v>
      </c>
      <c r="R66" s="78" t="s">
        <v>1733</v>
      </c>
      <c r="S66" s="78">
        <v>0.7</v>
      </c>
      <c r="T66" s="78" t="s">
        <v>1726</v>
      </c>
      <c r="U66" s="78">
        <v>0.27</v>
      </c>
      <c r="V66" s="78" t="s">
        <v>1724</v>
      </c>
      <c r="W66" s="89">
        <v>3.03</v>
      </c>
      <c r="X66" s="78" t="s">
        <v>1725</v>
      </c>
      <c r="Y66" s="89">
        <v>4.05</v>
      </c>
    </row>
    <row r="67" spans="1:25" x14ac:dyDescent="0.15">
      <c r="A67" s="90">
        <v>0.91666666666666663</v>
      </c>
      <c r="B67" s="79" t="s">
        <v>1734</v>
      </c>
      <c r="C67" s="80">
        <v>24.96</v>
      </c>
      <c r="D67" s="78" t="s">
        <v>1717</v>
      </c>
      <c r="E67" s="81">
        <v>14.99</v>
      </c>
      <c r="F67" s="78" t="s">
        <v>1730</v>
      </c>
      <c r="G67" s="78">
        <v>2.99</v>
      </c>
      <c r="H67" s="78" t="s">
        <v>1727</v>
      </c>
      <c r="I67" s="78">
        <v>7.77</v>
      </c>
      <c r="J67" s="78" t="s">
        <v>1735</v>
      </c>
      <c r="K67" s="78">
        <v>5.97</v>
      </c>
      <c r="L67" s="78" t="s">
        <v>1728</v>
      </c>
      <c r="M67" s="78">
        <v>8.24</v>
      </c>
      <c r="N67" s="78" t="s">
        <v>1731</v>
      </c>
      <c r="O67" s="78">
        <v>1.76</v>
      </c>
      <c r="P67" s="78" t="s">
        <v>1736</v>
      </c>
      <c r="Q67" s="78">
        <v>0.48</v>
      </c>
      <c r="R67" s="78" t="s">
        <v>1733</v>
      </c>
      <c r="S67" s="78">
        <v>1</v>
      </c>
      <c r="T67" s="78" t="s">
        <v>1726</v>
      </c>
      <c r="U67" s="78">
        <v>0.71</v>
      </c>
      <c r="V67" s="78" t="s">
        <v>1737</v>
      </c>
      <c r="W67" s="89">
        <v>2.91</v>
      </c>
      <c r="X67" s="78" t="s">
        <v>1738</v>
      </c>
      <c r="Y67" s="89">
        <v>3.45</v>
      </c>
    </row>
    <row r="68" spans="1:25" x14ac:dyDescent="0.15">
      <c r="A68" s="90">
        <v>0.92708333333333337</v>
      </c>
      <c r="B68" s="79" t="s">
        <v>1734</v>
      </c>
      <c r="C68" s="80">
        <v>23.99</v>
      </c>
      <c r="D68" s="78" t="s">
        <v>1717</v>
      </c>
      <c r="E68" s="81">
        <v>17.09</v>
      </c>
      <c r="F68" s="78" t="s">
        <v>1730</v>
      </c>
      <c r="G68" s="78">
        <v>2.31</v>
      </c>
      <c r="H68" s="78" t="s">
        <v>1727</v>
      </c>
      <c r="I68" s="78">
        <v>9.14</v>
      </c>
      <c r="J68" s="78" t="s">
        <v>1735</v>
      </c>
      <c r="K68" s="78">
        <v>6.87</v>
      </c>
      <c r="L68" s="78" t="s">
        <v>1739</v>
      </c>
      <c r="M68" s="78">
        <v>8.2799999999999994</v>
      </c>
      <c r="N68" s="78" t="s">
        <v>1731</v>
      </c>
      <c r="O68" s="78">
        <v>1.52</v>
      </c>
      <c r="P68" s="78" t="s">
        <v>1736</v>
      </c>
      <c r="Q68" s="78">
        <v>0.25</v>
      </c>
      <c r="R68" s="78" t="s">
        <v>1733</v>
      </c>
      <c r="S68" s="78">
        <v>0.47</v>
      </c>
      <c r="T68" s="78" t="s">
        <v>1740</v>
      </c>
      <c r="U68" s="78">
        <v>0.6</v>
      </c>
      <c r="V68" s="78" t="s">
        <v>1737</v>
      </c>
      <c r="W68" s="89">
        <v>2.37</v>
      </c>
      <c r="X68" s="78" t="s">
        <v>1738</v>
      </c>
      <c r="Y68" s="89">
        <v>3.65</v>
      </c>
    </row>
    <row r="69" spans="1:25" x14ac:dyDescent="0.15">
      <c r="A69" s="90">
        <v>0.9375</v>
      </c>
      <c r="B69" s="79" t="s">
        <v>1734</v>
      </c>
      <c r="C69" s="80">
        <v>24.33</v>
      </c>
      <c r="D69" s="78" t="s">
        <v>1741</v>
      </c>
      <c r="E69" s="81">
        <v>15.68</v>
      </c>
      <c r="F69" s="78" t="s">
        <v>1730</v>
      </c>
      <c r="G69" s="78">
        <v>4.58</v>
      </c>
      <c r="H69" s="78" t="s">
        <v>1727</v>
      </c>
      <c r="I69" s="78">
        <v>8.11</v>
      </c>
      <c r="J69" s="78" t="s">
        <v>1735</v>
      </c>
      <c r="K69" s="78">
        <v>7.87</v>
      </c>
      <c r="L69" s="78" t="s">
        <v>1739</v>
      </c>
      <c r="M69" s="78">
        <v>7.4</v>
      </c>
      <c r="N69" s="78" t="s">
        <v>1731</v>
      </c>
      <c r="O69" s="78">
        <v>1.3</v>
      </c>
      <c r="P69" s="78" t="s">
        <v>1742</v>
      </c>
      <c r="Q69" s="78">
        <v>0.48</v>
      </c>
      <c r="R69" s="78" t="s">
        <v>1743</v>
      </c>
      <c r="S69" s="78">
        <v>0.34</v>
      </c>
      <c r="T69" s="78" t="s">
        <v>1740</v>
      </c>
      <c r="U69" s="78">
        <v>0.83</v>
      </c>
      <c r="V69" s="78" t="s">
        <v>1737</v>
      </c>
      <c r="W69" s="89">
        <v>2.74</v>
      </c>
      <c r="X69" s="78" t="s">
        <v>1744</v>
      </c>
      <c r="Y69" s="89">
        <v>4.01</v>
      </c>
    </row>
    <row r="70" spans="1:25" x14ac:dyDescent="0.15">
      <c r="A70" s="90">
        <v>0.94791666666666663</v>
      </c>
      <c r="B70" s="79" t="s">
        <v>1745</v>
      </c>
      <c r="C70" s="80">
        <v>24.05</v>
      </c>
      <c r="D70" s="78" t="s">
        <v>1746</v>
      </c>
      <c r="E70" s="81">
        <v>10.63</v>
      </c>
      <c r="F70" s="78" t="s">
        <v>1730</v>
      </c>
      <c r="G70" s="78">
        <v>5.97</v>
      </c>
      <c r="H70" s="78" t="s">
        <v>1727</v>
      </c>
      <c r="I70" s="78">
        <v>10.16</v>
      </c>
      <c r="J70" s="78" t="s">
        <v>1735</v>
      </c>
      <c r="K70" s="78">
        <v>7.1</v>
      </c>
      <c r="L70" s="78" t="s">
        <v>1739</v>
      </c>
      <c r="M70" s="78">
        <v>6.16</v>
      </c>
      <c r="N70" s="78" t="s">
        <v>856</v>
      </c>
      <c r="O70" s="78">
        <v>1.25</v>
      </c>
      <c r="P70" s="78" t="s">
        <v>1742</v>
      </c>
      <c r="Q70" s="78">
        <v>0.62</v>
      </c>
      <c r="R70" s="78" t="s">
        <v>1743</v>
      </c>
      <c r="S70" s="78">
        <v>0.34</v>
      </c>
      <c r="T70" s="78" t="s">
        <v>1740</v>
      </c>
      <c r="U70" s="78">
        <v>0.51</v>
      </c>
      <c r="V70" s="78" t="s">
        <v>1737</v>
      </c>
      <c r="W70" s="89">
        <v>2.9</v>
      </c>
      <c r="X70" s="78" t="s">
        <v>1744</v>
      </c>
      <c r="Y70" s="89">
        <v>4.91</v>
      </c>
    </row>
    <row r="71" spans="1:25" x14ac:dyDescent="0.15">
      <c r="A71" s="90">
        <v>0.95833333333333337</v>
      </c>
      <c r="B71" s="79" t="s">
        <v>1745</v>
      </c>
      <c r="C71" s="80">
        <v>22.47</v>
      </c>
      <c r="D71" s="78" t="s">
        <v>1402</v>
      </c>
      <c r="E71" s="81">
        <v>8.33</v>
      </c>
      <c r="F71" s="78" t="s">
        <v>1747</v>
      </c>
      <c r="G71" s="78">
        <v>6.34</v>
      </c>
      <c r="H71" s="78" t="s">
        <v>1727</v>
      </c>
      <c r="I71" s="78">
        <v>11.08</v>
      </c>
      <c r="J71" s="78" t="s">
        <v>1735</v>
      </c>
      <c r="K71" s="78">
        <v>6.26</v>
      </c>
      <c r="L71" s="78" t="s">
        <v>1739</v>
      </c>
      <c r="M71" s="78">
        <v>6.94</v>
      </c>
      <c r="N71" s="78" t="s">
        <v>856</v>
      </c>
      <c r="O71" s="78">
        <v>0.86</v>
      </c>
      <c r="P71" s="78" t="s">
        <v>1748</v>
      </c>
      <c r="Q71" s="78">
        <v>1.19</v>
      </c>
      <c r="R71" s="78" t="s">
        <v>1749</v>
      </c>
      <c r="S71" s="78">
        <v>0.35</v>
      </c>
      <c r="T71" s="78" t="s">
        <v>1740</v>
      </c>
      <c r="U71" s="78">
        <v>1.1299999999999999</v>
      </c>
      <c r="V71" s="78" t="s">
        <v>1750</v>
      </c>
      <c r="W71" s="89">
        <v>2.81</v>
      </c>
      <c r="X71" s="78" t="s">
        <v>1744</v>
      </c>
      <c r="Y71" s="89">
        <v>5.47</v>
      </c>
    </row>
    <row r="72" spans="1:25" x14ac:dyDescent="0.15">
      <c r="A72" s="90">
        <v>0.96875</v>
      </c>
      <c r="B72" s="79" t="s">
        <v>1745</v>
      </c>
      <c r="C72" s="80">
        <v>27.1</v>
      </c>
      <c r="D72" s="78" t="s">
        <v>1402</v>
      </c>
      <c r="E72" s="81">
        <v>7.91</v>
      </c>
      <c r="F72" s="78" t="s">
        <v>1751</v>
      </c>
      <c r="G72" s="78">
        <v>3.23</v>
      </c>
      <c r="H72" s="78" t="s">
        <v>1727</v>
      </c>
      <c r="I72" s="78">
        <v>10.91</v>
      </c>
      <c r="J72" s="78" t="s">
        <v>1735</v>
      </c>
      <c r="K72" s="78">
        <v>7.79</v>
      </c>
      <c r="L72" s="78" t="s">
        <v>1752</v>
      </c>
      <c r="M72" s="78">
        <v>6.91</v>
      </c>
      <c r="N72" s="78" t="s">
        <v>856</v>
      </c>
      <c r="O72" s="78">
        <v>1.5</v>
      </c>
      <c r="P72" s="78" t="s">
        <v>1748</v>
      </c>
      <c r="Q72" s="78">
        <v>0.49</v>
      </c>
      <c r="R72" s="78" t="s">
        <v>1753</v>
      </c>
      <c r="S72" s="78">
        <v>0.34</v>
      </c>
      <c r="T72" s="78" t="s">
        <v>1740</v>
      </c>
      <c r="U72" s="78">
        <v>1.65</v>
      </c>
      <c r="V72" s="78" t="s">
        <v>1750</v>
      </c>
      <c r="W72" s="89">
        <v>2.72</v>
      </c>
      <c r="X72" s="78" t="s">
        <v>1754</v>
      </c>
      <c r="Y72" s="89">
        <v>3.2</v>
      </c>
    </row>
    <row r="73" spans="1:25" x14ac:dyDescent="0.15">
      <c r="A73" s="90">
        <v>0.97916666666666663</v>
      </c>
      <c r="B73" s="79" t="s">
        <v>1745</v>
      </c>
      <c r="C73" s="80">
        <v>28.07</v>
      </c>
      <c r="D73" s="78" t="s">
        <v>1402</v>
      </c>
      <c r="E73" s="81">
        <v>6.97</v>
      </c>
      <c r="F73" s="78" t="s">
        <v>1751</v>
      </c>
      <c r="G73" s="78">
        <v>2.3199999999999998</v>
      </c>
      <c r="H73" s="78" t="s">
        <v>1727</v>
      </c>
      <c r="I73" s="78">
        <v>11.11</v>
      </c>
      <c r="J73" s="78" t="s">
        <v>1735</v>
      </c>
      <c r="K73" s="78">
        <v>6.68</v>
      </c>
      <c r="L73" s="78" t="s">
        <v>1752</v>
      </c>
      <c r="M73" s="78">
        <v>5.07</v>
      </c>
      <c r="N73" s="78" t="s">
        <v>856</v>
      </c>
      <c r="O73" s="78">
        <v>1.37</v>
      </c>
      <c r="P73" s="78" t="s">
        <v>1748</v>
      </c>
      <c r="Q73" s="78">
        <v>1.23</v>
      </c>
      <c r="R73" s="78" t="s">
        <v>1755</v>
      </c>
      <c r="S73" s="78">
        <v>0.38</v>
      </c>
      <c r="T73" s="78" t="s">
        <v>1740</v>
      </c>
      <c r="U73" s="78">
        <v>1.52</v>
      </c>
      <c r="V73" s="78" t="s">
        <v>1750</v>
      </c>
      <c r="W73" s="89">
        <v>3.76</v>
      </c>
      <c r="X73" s="78" t="s">
        <v>1754</v>
      </c>
      <c r="Y73" s="89">
        <v>2.9</v>
      </c>
    </row>
    <row r="74" spans="1:25" x14ac:dyDescent="0.15">
      <c r="A74" s="90">
        <v>0.98958333333333337</v>
      </c>
      <c r="B74" s="79" t="s">
        <v>1756</v>
      </c>
      <c r="C74" s="80">
        <v>29.11</v>
      </c>
      <c r="D74" s="78" t="s">
        <v>1757</v>
      </c>
      <c r="E74" s="81">
        <v>6.67</v>
      </c>
      <c r="F74" s="78" t="s">
        <v>1751</v>
      </c>
      <c r="G74" s="78">
        <v>2</v>
      </c>
      <c r="H74" s="78" t="s">
        <v>1758</v>
      </c>
      <c r="I74" s="78">
        <v>5.88</v>
      </c>
      <c r="J74" s="78" t="s">
        <v>1735</v>
      </c>
      <c r="K74" s="78">
        <v>7.62</v>
      </c>
      <c r="L74" s="78" t="s">
        <v>1752</v>
      </c>
      <c r="M74" s="78">
        <v>5.83</v>
      </c>
      <c r="N74" s="78" t="s">
        <v>856</v>
      </c>
      <c r="O74" s="78">
        <v>1.47</v>
      </c>
      <c r="P74" s="78" t="s">
        <v>1759</v>
      </c>
      <c r="Q74" s="78">
        <v>1.9</v>
      </c>
      <c r="R74" s="78" t="s">
        <v>1755</v>
      </c>
      <c r="S74" s="78">
        <v>0.3</v>
      </c>
      <c r="T74" s="78" t="s">
        <v>1740</v>
      </c>
      <c r="U74" s="78">
        <v>1.25</v>
      </c>
      <c r="V74" s="78" t="s">
        <v>1750</v>
      </c>
      <c r="W74" s="89">
        <v>2.79</v>
      </c>
      <c r="X74" s="78" t="s">
        <v>1754</v>
      </c>
      <c r="Y74" s="89">
        <v>1.88</v>
      </c>
    </row>
    <row r="75" spans="1:25" x14ac:dyDescent="0.15">
      <c r="A75" s="90">
        <v>1</v>
      </c>
      <c r="B75" s="79" t="s">
        <v>1756</v>
      </c>
      <c r="C75" s="80">
        <v>31.4</v>
      </c>
      <c r="D75" s="78" t="s">
        <v>1760</v>
      </c>
      <c r="E75" s="81">
        <v>5.58</v>
      </c>
      <c r="F75" s="78" t="s">
        <v>1751</v>
      </c>
      <c r="G75" s="78">
        <v>2.4</v>
      </c>
      <c r="H75" s="78" t="s">
        <v>1758</v>
      </c>
      <c r="I75" s="78">
        <v>6.2</v>
      </c>
      <c r="J75" s="78" t="s">
        <v>1761</v>
      </c>
      <c r="K75" s="78">
        <v>4.5199999999999996</v>
      </c>
      <c r="L75" s="78" t="s">
        <v>1762</v>
      </c>
      <c r="M75" s="78">
        <v>3.53</v>
      </c>
      <c r="N75" s="78" t="s">
        <v>1763</v>
      </c>
      <c r="O75" s="78">
        <v>1.5</v>
      </c>
      <c r="P75" s="78" t="s">
        <v>1764</v>
      </c>
      <c r="Q75" s="78">
        <v>1.8</v>
      </c>
      <c r="R75" s="78" t="s">
        <v>1755</v>
      </c>
      <c r="S75" s="78">
        <v>0.02</v>
      </c>
      <c r="T75" s="78" t="s">
        <v>1740</v>
      </c>
      <c r="U75" s="78">
        <v>3.09</v>
      </c>
      <c r="V75" s="78" t="s">
        <v>1750</v>
      </c>
      <c r="W75" s="89">
        <v>3.02</v>
      </c>
      <c r="X75" s="78" t="s">
        <v>1754</v>
      </c>
      <c r="Y75" s="89">
        <v>2.33</v>
      </c>
    </row>
    <row r="76" spans="1:25" x14ac:dyDescent="0.15">
      <c r="A76" s="90">
        <v>1.0104166666666667</v>
      </c>
      <c r="B76" s="79" t="s">
        <v>1756</v>
      </c>
      <c r="C76" s="80">
        <v>32.04</v>
      </c>
      <c r="D76" s="78" t="s">
        <v>1760</v>
      </c>
      <c r="E76" s="81">
        <v>7.04</v>
      </c>
      <c r="F76" s="78" t="s">
        <v>1765</v>
      </c>
      <c r="G76" s="78">
        <v>2.33</v>
      </c>
      <c r="H76" s="78" t="s">
        <v>1766</v>
      </c>
      <c r="I76" s="78">
        <v>5.47</v>
      </c>
      <c r="J76" s="78" t="s">
        <v>1761</v>
      </c>
      <c r="K76" s="78">
        <v>1.34</v>
      </c>
      <c r="L76" s="78" t="s">
        <v>1762</v>
      </c>
      <c r="M76" s="78">
        <v>5.39</v>
      </c>
      <c r="N76" s="78" t="s">
        <v>1763</v>
      </c>
      <c r="O76" s="78">
        <v>2.13</v>
      </c>
      <c r="P76" s="78" t="s">
        <v>1767</v>
      </c>
      <c r="Q76" s="78">
        <v>1.95</v>
      </c>
      <c r="R76" s="78" t="s">
        <v>1768</v>
      </c>
      <c r="S76" s="78">
        <v>0.08</v>
      </c>
      <c r="T76" s="78" t="s">
        <v>1063</v>
      </c>
      <c r="U76" s="78">
        <v>2.77</v>
      </c>
      <c r="V76" s="78" t="s">
        <v>1750</v>
      </c>
      <c r="W76" s="89">
        <v>2.38</v>
      </c>
      <c r="X76" s="78" t="s">
        <v>1769</v>
      </c>
      <c r="Y76" s="89">
        <v>3.01</v>
      </c>
    </row>
    <row r="77" spans="1:25" x14ac:dyDescent="0.15">
      <c r="A77" s="90">
        <v>1.0208333333333333</v>
      </c>
      <c r="B77" s="79" t="s">
        <v>1756</v>
      </c>
      <c r="C77" s="80">
        <v>28.29</v>
      </c>
      <c r="D77" s="78" t="s">
        <v>1770</v>
      </c>
      <c r="E77" s="81">
        <v>5.71</v>
      </c>
      <c r="F77" s="78" t="s">
        <v>1765</v>
      </c>
      <c r="G77" s="78">
        <v>1.91</v>
      </c>
      <c r="H77" s="78" t="s">
        <v>1766</v>
      </c>
      <c r="I77" s="78">
        <v>5.81</v>
      </c>
      <c r="J77" s="78" t="s">
        <v>1761</v>
      </c>
      <c r="K77" s="78">
        <v>1.72</v>
      </c>
      <c r="L77" s="78" t="s">
        <v>1762</v>
      </c>
      <c r="M77" s="78">
        <v>7.36</v>
      </c>
      <c r="N77" s="78" t="s">
        <v>1771</v>
      </c>
      <c r="O77" s="78">
        <v>1.65</v>
      </c>
      <c r="P77" s="78" t="s">
        <v>1772</v>
      </c>
      <c r="Q77" s="78">
        <v>1.56</v>
      </c>
      <c r="R77" s="78" t="s">
        <v>1768</v>
      </c>
      <c r="S77" s="78">
        <v>0</v>
      </c>
      <c r="T77" s="78" t="s">
        <v>1063</v>
      </c>
      <c r="U77" s="78">
        <v>1.9</v>
      </c>
      <c r="V77" s="78" t="s">
        <v>1750</v>
      </c>
      <c r="W77" s="89">
        <v>2.59</v>
      </c>
      <c r="X77" s="78" t="s">
        <v>1769</v>
      </c>
      <c r="Y77" s="89">
        <v>4.24</v>
      </c>
    </row>
    <row r="78" spans="1:25" x14ac:dyDescent="0.15">
      <c r="A78" s="90">
        <v>1.03125</v>
      </c>
      <c r="B78" s="79" t="s">
        <v>1756</v>
      </c>
      <c r="C78" s="80">
        <v>25.4</v>
      </c>
      <c r="D78" s="78" t="s">
        <v>1770</v>
      </c>
      <c r="E78" s="81">
        <v>3.08</v>
      </c>
      <c r="F78" s="78" t="s">
        <v>1765</v>
      </c>
      <c r="G78" s="78">
        <v>1.39</v>
      </c>
      <c r="H78" s="78" t="s">
        <v>1766</v>
      </c>
      <c r="I78" s="78">
        <v>5.93</v>
      </c>
      <c r="J78" s="78" t="s">
        <v>1761</v>
      </c>
      <c r="K78" s="78">
        <v>2.33</v>
      </c>
      <c r="L78" s="78" t="s">
        <v>1762</v>
      </c>
      <c r="M78" s="78">
        <v>9.69</v>
      </c>
      <c r="N78" s="78" t="s">
        <v>1771</v>
      </c>
      <c r="O78" s="78">
        <v>1.23</v>
      </c>
      <c r="P78" s="78" t="s">
        <v>1772</v>
      </c>
      <c r="Q78" s="78">
        <v>2.2200000000000002</v>
      </c>
      <c r="R78" s="78" t="s">
        <v>1768</v>
      </c>
      <c r="S78" s="78">
        <v>0.11</v>
      </c>
      <c r="T78" s="78" t="s">
        <v>1773</v>
      </c>
      <c r="U78" s="78">
        <v>1.08</v>
      </c>
      <c r="V78" s="78" t="s">
        <v>1750</v>
      </c>
      <c r="W78" s="89">
        <v>3.2</v>
      </c>
      <c r="X78" s="78" t="s">
        <v>1769</v>
      </c>
      <c r="Y78" s="89">
        <v>3.24</v>
      </c>
    </row>
    <row r="79" spans="1:25" x14ac:dyDescent="0.15">
      <c r="A79" s="90">
        <v>1.0416666666666667</v>
      </c>
      <c r="B79" s="79" t="s">
        <v>1774</v>
      </c>
      <c r="C79" s="80">
        <v>23.92</v>
      </c>
      <c r="D79" s="78" t="s">
        <v>1770</v>
      </c>
      <c r="E79" s="81">
        <v>4.34</v>
      </c>
      <c r="F79" s="78" t="s">
        <v>1765</v>
      </c>
      <c r="G79" s="78">
        <v>0.78</v>
      </c>
      <c r="H79" s="78" t="s">
        <v>1766</v>
      </c>
      <c r="I79" s="78">
        <v>7.28</v>
      </c>
      <c r="J79" s="78" t="s">
        <v>1775</v>
      </c>
      <c r="K79" s="78">
        <v>2.12</v>
      </c>
      <c r="L79" s="78" t="s">
        <v>1776</v>
      </c>
      <c r="M79" s="78">
        <v>9.75</v>
      </c>
      <c r="N79" s="78" t="s">
        <v>1771</v>
      </c>
      <c r="O79" s="78">
        <v>1.92</v>
      </c>
      <c r="P79" s="78" t="s">
        <v>1772</v>
      </c>
      <c r="Q79" s="78">
        <v>2.2999999999999998</v>
      </c>
      <c r="R79" s="78" t="s">
        <v>1768</v>
      </c>
      <c r="S79" s="78">
        <v>0</v>
      </c>
      <c r="T79" s="78" t="s">
        <v>1773</v>
      </c>
      <c r="U79" s="78">
        <v>1.61</v>
      </c>
      <c r="V79" s="78" t="s">
        <v>1750</v>
      </c>
      <c r="W79" s="89">
        <v>2.73</v>
      </c>
      <c r="X79" s="78" t="s">
        <v>1777</v>
      </c>
      <c r="Y79" s="89">
        <v>2.14</v>
      </c>
    </row>
    <row r="80" spans="1:25" x14ac:dyDescent="0.15">
      <c r="A80" s="90">
        <v>1.0520833333333333</v>
      </c>
      <c r="B80" s="79" t="s">
        <v>1774</v>
      </c>
      <c r="C80" s="80">
        <v>15.89</v>
      </c>
      <c r="D80" s="78" t="s">
        <v>1770</v>
      </c>
      <c r="E80" s="81">
        <v>5.75</v>
      </c>
      <c r="F80" s="78" t="s">
        <v>1778</v>
      </c>
      <c r="G80" s="78">
        <v>2.41</v>
      </c>
      <c r="H80" s="78" t="s">
        <v>1779</v>
      </c>
      <c r="I80" s="78">
        <v>7.34</v>
      </c>
      <c r="J80" s="78" t="s">
        <v>1775</v>
      </c>
      <c r="K80" s="78">
        <v>4.6900000000000004</v>
      </c>
      <c r="L80" s="78" t="s">
        <v>1776</v>
      </c>
      <c r="M80" s="78">
        <v>10.28</v>
      </c>
      <c r="N80" s="78" t="s">
        <v>1771</v>
      </c>
      <c r="O80" s="78">
        <v>2.46</v>
      </c>
      <c r="P80" s="78" t="s">
        <v>1772</v>
      </c>
      <c r="Q80" s="78">
        <v>2.5</v>
      </c>
      <c r="R80" s="78" t="s">
        <v>1768</v>
      </c>
      <c r="S80" s="78">
        <v>0.02</v>
      </c>
      <c r="T80" s="78" t="s">
        <v>1780</v>
      </c>
      <c r="U80" s="78">
        <v>0.63</v>
      </c>
      <c r="V80" s="78" t="s">
        <v>1781</v>
      </c>
      <c r="W80" s="89">
        <v>1.7</v>
      </c>
      <c r="X80" s="78" t="s">
        <v>1777</v>
      </c>
      <c r="Y80" s="89">
        <v>2.23</v>
      </c>
    </row>
    <row r="81" spans="1:25" x14ac:dyDescent="0.15">
      <c r="A81" s="90">
        <v>1.0625</v>
      </c>
      <c r="B81" s="79" t="s">
        <v>1774</v>
      </c>
      <c r="C81" s="80">
        <v>16.350000000000001</v>
      </c>
      <c r="D81" s="78" t="s">
        <v>1782</v>
      </c>
      <c r="E81" s="81">
        <v>1.93</v>
      </c>
      <c r="F81" s="78" t="s">
        <v>1778</v>
      </c>
      <c r="G81" s="78">
        <v>6.36</v>
      </c>
      <c r="H81" s="78" t="s">
        <v>1783</v>
      </c>
      <c r="I81" s="78">
        <v>6.38</v>
      </c>
      <c r="J81" s="78" t="s">
        <v>1784</v>
      </c>
      <c r="K81" s="78">
        <v>4.57</v>
      </c>
      <c r="L81" s="78" t="s">
        <v>1776</v>
      </c>
      <c r="M81" s="78">
        <v>10.45</v>
      </c>
      <c r="N81" s="78" t="s">
        <v>1771</v>
      </c>
      <c r="O81" s="78">
        <v>1.93</v>
      </c>
      <c r="P81" s="78" t="s">
        <v>1785</v>
      </c>
      <c r="Q81" s="78">
        <v>2.94</v>
      </c>
      <c r="R81" s="78" t="s">
        <v>1081</v>
      </c>
      <c r="S81" s="78">
        <v>0</v>
      </c>
      <c r="T81" s="78" t="s">
        <v>1780</v>
      </c>
      <c r="U81" s="78">
        <v>1.83</v>
      </c>
      <c r="V81" s="78" t="s">
        <v>1786</v>
      </c>
      <c r="W81" s="89">
        <v>1.65</v>
      </c>
      <c r="X81" s="78" t="s">
        <v>1787</v>
      </c>
      <c r="Y81" s="89">
        <v>3.62</v>
      </c>
    </row>
    <row r="82" spans="1:25" ht="14" thickBot="1" x14ac:dyDescent="0.2">
      <c r="A82" s="100">
        <v>1.0729166666666667</v>
      </c>
      <c r="B82" s="91" t="s">
        <v>1774</v>
      </c>
      <c r="C82" s="92">
        <v>15.38</v>
      </c>
      <c r="D82" s="93" t="s">
        <v>1788</v>
      </c>
      <c r="E82" s="94">
        <v>0.37</v>
      </c>
      <c r="F82" s="93" t="s">
        <v>1778</v>
      </c>
      <c r="G82" s="93">
        <v>4.43</v>
      </c>
      <c r="H82" s="93" t="s">
        <v>1783</v>
      </c>
      <c r="I82" s="93">
        <v>9.48</v>
      </c>
      <c r="J82" s="93" t="s">
        <v>1789</v>
      </c>
      <c r="K82" s="93">
        <v>3.65</v>
      </c>
      <c r="L82" s="93" t="s">
        <v>1790</v>
      </c>
      <c r="M82" s="93">
        <v>11.3</v>
      </c>
      <c r="N82" s="93" t="s">
        <v>1771</v>
      </c>
      <c r="O82" s="93">
        <v>0.34</v>
      </c>
      <c r="P82" s="93" t="s">
        <v>1785</v>
      </c>
      <c r="Q82" s="93">
        <v>4.74</v>
      </c>
      <c r="R82" s="93" t="s">
        <v>1081</v>
      </c>
      <c r="S82" s="93">
        <v>0.12</v>
      </c>
      <c r="T82" s="93" t="s">
        <v>1791</v>
      </c>
      <c r="U82" s="93">
        <v>2.75</v>
      </c>
      <c r="V82" s="93" t="s">
        <v>1786</v>
      </c>
      <c r="W82" s="95">
        <v>1.88</v>
      </c>
      <c r="X82" s="93" t="s">
        <v>1787</v>
      </c>
      <c r="Y82" s="95">
        <v>0.11</v>
      </c>
    </row>
  </sheetData>
  <phoneticPr fontId="6" type="noConversion"/>
  <pageMargins left="0.75" right="0.75" top="1" bottom="1" header="0.5" footer="0.5"/>
  <pageSetup paperSize="9" scale="1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>
    <pageSetUpPr fitToPage="1"/>
  </sheetPr>
  <dimension ref="A1:W3"/>
  <sheetViews>
    <sheetView showGridLines="0" zoomScale="75" workbookViewId="0">
      <selection activeCell="L62" sqref="L62"/>
    </sheetView>
  </sheetViews>
  <sheetFormatPr baseColWidth="10" defaultColWidth="8.83203125" defaultRowHeight="13" x14ac:dyDescent="0.15"/>
  <sheetData>
    <row r="1" spans="1:23" ht="23" x14ac:dyDescent="0.25">
      <c r="A1" s="253" t="s">
        <v>89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</row>
    <row r="2" spans="1:23" ht="23.25" customHeight="1" x14ac:dyDescent="0.15"/>
    <row r="3" spans="1:23" ht="20" x14ac:dyDescent="0.2">
      <c r="A3" s="254" t="str">
        <f>Содержание!A2</f>
        <v>Понедельник, 1 июня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</row>
  </sheetData>
  <mergeCells count="2">
    <mergeCell ref="A1:W1"/>
    <mergeCell ref="A3:W3"/>
  </mergeCells>
  <phoneticPr fontId="0" type="noConversion"/>
  <printOptions horizontalCentered="1"/>
  <pageMargins left="0.78740157480314965" right="0.54" top="0.35" bottom="0.51" header="0.16" footer="0.21"/>
  <pageSetup paperSize="9" scale="64" orientation="landscape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 enableFormatConditionsCalculation="0">
    <pageSetUpPr fitToPage="1"/>
  </sheetPr>
  <dimension ref="A1:B82"/>
  <sheetViews>
    <sheetView showGridLines="0" zoomScale="94" zoomScaleNormal="94" zoomScalePageLayoutView="94" workbookViewId="0"/>
  </sheetViews>
  <sheetFormatPr baseColWidth="10" defaultColWidth="8.83203125" defaultRowHeight="13" x14ac:dyDescent="0.15"/>
  <sheetData>
    <row r="1" spans="1:2" x14ac:dyDescent="0.15">
      <c r="A1" s="138"/>
    </row>
    <row r="3" spans="1:2" x14ac:dyDescent="0.15">
      <c r="A3" s="36"/>
    </row>
    <row r="4" spans="1:2" x14ac:dyDescent="0.15">
      <c r="A4" s="36"/>
      <c r="B4" s="5"/>
    </row>
    <row r="5" spans="1:2" x14ac:dyDescent="0.15">
      <c r="A5" s="36"/>
    </row>
    <row r="6" spans="1:2" x14ac:dyDescent="0.15">
      <c r="A6" s="36"/>
    </row>
    <row r="7" spans="1:2" x14ac:dyDescent="0.15">
      <c r="A7" s="36"/>
    </row>
    <row r="8" spans="1:2" x14ac:dyDescent="0.15">
      <c r="A8" s="36"/>
    </row>
    <row r="9" spans="1:2" x14ac:dyDescent="0.15">
      <c r="A9" s="36"/>
    </row>
    <row r="10" spans="1:2" x14ac:dyDescent="0.15">
      <c r="A10" s="36"/>
    </row>
    <row r="11" spans="1:2" x14ac:dyDescent="0.15">
      <c r="A11" s="36"/>
    </row>
    <row r="12" spans="1:2" x14ac:dyDescent="0.15">
      <c r="A12" s="36"/>
    </row>
    <row r="13" spans="1:2" x14ac:dyDescent="0.15">
      <c r="A13" s="36"/>
    </row>
    <row r="14" spans="1:2" x14ac:dyDescent="0.15">
      <c r="A14" s="36"/>
    </row>
    <row r="15" spans="1:2" x14ac:dyDescent="0.15">
      <c r="A15" s="36"/>
    </row>
    <row r="16" spans="1:2" x14ac:dyDescent="0.15">
      <c r="A16" s="36"/>
    </row>
    <row r="17" spans="1:1" x14ac:dyDescent="0.15">
      <c r="A17" s="36"/>
    </row>
    <row r="18" spans="1:1" x14ac:dyDescent="0.15">
      <c r="A18" s="36"/>
    </row>
    <row r="19" spans="1:1" x14ac:dyDescent="0.15">
      <c r="A19" s="36"/>
    </row>
    <row r="20" spans="1:1" x14ac:dyDescent="0.15">
      <c r="A20" s="36"/>
    </row>
    <row r="21" spans="1:1" x14ac:dyDescent="0.15">
      <c r="A21" s="36"/>
    </row>
    <row r="22" spans="1:1" x14ac:dyDescent="0.15">
      <c r="A22" s="36"/>
    </row>
    <row r="23" spans="1:1" x14ac:dyDescent="0.15">
      <c r="A23" s="36"/>
    </row>
    <row r="24" spans="1:1" x14ac:dyDescent="0.15">
      <c r="A24" s="36"/>
    </row>
    <row r="25" spans="1:1" x14ac:dyDescent="0.15">
      <c r="A25" s="36"/>
    </row>
    <row r="26" spans="1:1" x14ac:dyDescent="0.15">
      <c r="A26" s="36"/>
    </row>
    <row r="27" spans="1:1" x14ac:dyDescent="0.15">
      <c r="A27" s="36"/>
    </row>
    <row r="28" spans="1:1" x14ac:dyDescent="0.15">
      <c r="A28" s="36"/>
    </row>
    <row r="29" spans="1:1" x14ac:dyDescent="0.15">
      <c r="A29" s="36"/>
    </row>
    <row r="30" spans="1:1" x14ac:dyDescent="0.15">
      <c r="A30" s="36"/>
    </row>
    <row r="31" spans="1:1" x14ac:dyDescent="0.15">
      <c r="A31" s="36"/>
    </row>
    <row r="32" spans="1:1" x14ac:dyDescent="0.15">
      <c r="A32" s="36"/>
    </row>
    <row r="33" spans="1:1" x14ac:dyDescent="0.15">
      <c r="A33" s="36"/>
    </row>
    <row r="34" spans="1:1" x14ac:dyDescent="0.15">
      <c r="A34" s="36"/>
    </row>
    <row r="35" spans="1:1" x14ac:dyDescent="0.15">
      <c r="A35" s="36"/>
    </row>
    <row r="36" spans="1:1" x14ac:dyDescent="0.15">
      <c r="A36" s="36"/>
    </row>
    <row r="37" spans="1:1" x14ac:dyDescent="0.15">
      <c r="A37" s="36"/>
    </row>
    <row r="38" spans="1:1" x14ac:dyDescent="0.15">
      <c r="A38" s="36"/>
    </row>
    <row r="39" spans="1:1" x14ac:dyDescent="0.15">
      <c r="A39" s="36"/>
    </row>
    <row r="40" spans="1:1" x14ac:dyDescent="0.15">
      <c r="A40" s="36"/>
    </row>
    <row r="41" spans="1:1" x14ac:dyDescent="0.15">
      <c r="A41" s="36"/>
    </row>
    <row r="42" spans="1:1" x14ac:dyDescent="0.15">
      <c r="A42" s="36"/>
    </row>
    <row r="43" spans="1:1" x14ac:dyDescent="0.15">
      <c r="A43" s="36"/>
    </row>
    <row r="44" spans="1:1" x14ac:dyDescent="0.15">
      <c r="A44" s="36"/>
    </row>
    <row r="45" spans="1:1" x14ac:dyDescent="0.15">
      <c r="A45" s="36"/>
    </row>
    <row r="46" spans="1:1" x14ac:dyDescent="0.15">
      <c r="A46" s="36"/>
    </row>
    <row r="47" spans="1:1" x14ac:dyDescent="0.15">
      <c r="A47" s="36"/>
    </row>
    <row r="48" spans="1:1" x14ac:dyDescent="0.15">
      <c r="A48" s="36"/>
    </row>
    <row r="49" spans="1:1" x14ac:dyDescent="0.15">
      <c r="A49" s="36"/>
    </row>
    <row r="50" spans="1:1" x14ac:dyDescent="0.15">
      <c r="A50" s="36"/>
    </row>
    <row r="51" spans="1:1" x14ac:dyDescent="0.15">
      <c r="A51" s="36"/>
    </row>
    <row r="52" spans="1:1" x14ac:dyDescent="0.15">
      <c r="A52" s="36"/>
    </row>
    <row r="53" spans="1:1" x14ac:dyDescent="0.15">
      <c r="A53" s="36"/>
    </row>
    <row r="54" spans="1:1" x14ac:dyDescent="0.15">
      <c r="A54" s="36"/>
    </row>
    <row r="55" spans="1:1" x14ac:dyDescent="0.15">
      <c r="A55" s="36"/>
    </row>
    <row r="56" spans="1:1" x14ac:dyDescent="0.15">
      <c r="A56" s="36"/>
    </row>
    <row r="57" spans="1:1" x14ac:dyDescent="0.15">
      <c r="A57" s="36"/>
    </row>
    <row r="58" spans="1:1" x14ac:dyDescent="0.15">
      <c r="A58" s="36"/>
    </row>
    <row r="59" spans="1:1" x14ac:dyDescent="0.15">
      <c r="A59" s="36"/>
    </row>
    <row r="60" spans="1:1" x14ac:dyDescent="0.15">
      <c r="A60" s="36"/>
    </row>
    <row r="61" spans="1:1" x14ac:dyDescent="0.15">
      <c r="A61" s="36"/>
    </row>
    <row r="62" spans="1:1" x14ac:dyDescent="0.15">
      <c r="A62" s="36"/>
    </row>
    <row r="63" spans="1:1" x14ac:dyDescent="0.15">
      <c r="A63" s="36"/>
    </row>
    <row r="64" spans="1:1" x14ac:dyDescent="0.15">
      <c r="A64" s="36"/>
    </row>
    <row r="65" spans="1:1" x14ac:dyDescent="0.15">
      <c r="A65" s="36"/>
    </row>
    <row r="66" spans="1:1" x14ac:dyDescent="0.15">
      <c r="A66" s="36"/>
    </row>
    <row r="67" spans="1:1" x14ac:dyDescent="0.15">
      <c r="A67" s="36"/>
    </row>
    <row r="68" spans="1:1" x14ac:dyDescent="0.15">
      <c r="A68" s="36"/>
    </row>
    <row r="69" spans="1:1" x14ac:dyDescent="0.15">
      <c r="A69" s="36"/>
    </row>
    <row r="70" spans="1:1" x14ac:dyDescent="0.15">
      <c r="A70" s="36"/>
    </row>
    <row r="71" spans="1:1" x14ac:dyDescent="0.15">
      <c r="A71" s="36"/>
    </row>
    <row r="72" spans="1:1" x14ac:dyDescent="0.15">
      <c r="A72" s="36"/>
    </row>
    <row r="73" spans="1:1" x14ac:dyDescent="0.15">
      <c r="A73" s="36"/>
    </row>
    <row r="74" spans="1:1" x14ac:dyDescent="0.15">
      <c r="A74" s="36"/>
    </row>
    <row r="75" spans="1:1" x14ac:dyDescent="0.15">
      <c r="A75" s="55"/>
    </row>
    <row r="76" spans="1:1" x14ac:dyDescent="0.15">
      <c r="A76" s="55"/>
    </row>
    <row r="77" spans="1:1" x14ac:dyDescent="0.15">
      <c r="A77" s="55"/>
    </row>
    <row r="78" spans="1:1" x14ac:dyDescent="0.15">
      <c r="A78" s="55"/>
    </row>
    <row r="79" spans="1:1" x14ac:dyDescent="0.15">
      <c r="A79" s="55"/>
    </row>
    <row r="80" spans="1:1" x14ac:dyDescent="0.15">
      <c r="A80" s="55"/>
    </row>
    <row r="81" spans="1:1" x14ac:dyDescent="0.15">
      <c r="A81" s="55"/>
    </row>
    <row r="82" spans="1:1" x14ac:dyDescent="0.15">
      <c r="A82" s="55"/>
    </row>
  </sheetData>
  <phoneticPr fontId="0" type="noConversion"/>
  <pageMargins left="0.75" right="0.75" top="1" bottom="1" header="0.5" footer="0.5"/>
  <pageSetup paperSize="9" scale="30" orientation="landscape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 enableFormatConditionsCalculation="0">
    <pageSetUpPr fitToPage="1"/>
  </sheetPr>
  <dimension ref="A1"/>
  <sheetViews>
    <sheetView showGridLines="0" zoomScale="94" zoomScaleNormal="94" zoomScalePageLayoutView="94" workbookViewId="0"/>
  </sheetViews>
  <sheetFormatPr baseColWidth="10" defaultColWidth="8.83203125" defaultRowHeight="13" x14ac:dyDescent="0.15"/>
  <sheetData>
    <row r="1" spans="1:1" x14ac:dyDescent="0.15">
      <c r="A1" s="138"/>
    </row>
  </sheetData>
  <phoneticPr fontId="0" type="noConversion"/>
  <pageMargins left="0.75" right="0.75" top="1" bottom="1" header="0.5" footer="0.5"/>
  <pageSetup paperSize="9" scale="26" orientation="landscape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 enableFormatConditionsCalculation="0">
    <pageSetUpPr fitToPage="1"/>
  </sheetPr>
  <dimension ref="A1:A47"/>
  <sheetViews>
    <sheetView showGridLines="0" zoomScale="94" workbookViewId="0"/>
  </sheetViews>
  <sheetFormatPr baseColWidth="10" defaultColWidth="8.83203125" defaultRowHeight="13" x14ac:dyDescent="0.15"/>
  <sheetData>
    <row r="1" spans="1:1" x14ac:dyDescent="0.15">
      <c r="A1" s="98"/>
    </row>
    <row r="47" ht="24.75" customHeight="1" x14ac:dyDescent="0.15"/>
  </sheetData>
  <phoneticPr fontId="0" type="noConversion"/>
  <pageMargins left="0.75" right="0.75" top="1" bottom="1" header="0.5" footer="0.5"/>
  <pageSetup paperSize="9" scale="35" orientation="landscape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6" enableFormatConditionsCalculation="0"/>
  <dimension ref="A1"/>
  <sheetViews>
    <sheetView workbookViewId="0">
      <selection activeCell="Q43" sqref="Q43"/>
    </sheetView>
  </sheetViews>
  <sheetFormatPr baseColWidth="10" defaultColWidth="8.83203125" defaultRowHeight="13" x14ac:dyDescent="0.15"/>
  <cols>
    <col min="1" max="16384" width="8.83203125" style="175"/>
  </cols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 enableFormatConditionsCalculation="0"/>
  <dimension ref="A1:BO199"/>
  <sheetViews>
    <sheetView workbookViewId="0">
      <pane xSplit="2" ySplit="5" topLeftCell="X23" activePane="bottomRight" state="frozen"/>
      <selection pane="topRight" activeCell="C1" sqref="C1"/>
      <selection pane="bottomLeft" activeCell="A6" sqref="A6"/>
      <selection pane="bottomRight" activeCell="C156" sqref="C156:P195"/>
    </sheetView>
  </sheetViews>
  <sheetFormatPr baseColWidth="10" defaultColWidth="8.83203125" defaultRowHeight="13" x14ac:dyDescent="0.15"/>
  <cols>
    <col min="1" max="1" width="12.5" style="6" customWidth="1"/>
    <col min="2" max="2" width="13.33203125" style="7" customWidth="1"/>
    <col min="3" max="3" width="10.33203125" style="6" customWidth="1"/>
    <col min="4" max="4" width="10.6640625" style="6" customWidth="1"/>
    <col min="5" max="5" width="10.33203125" style="6" customWidth="1"/>
    <col min="6" max="6" width="11.33203125" style="6" customWidth="1"/>
    <col min="7" max="7" width="10.1640625" style="6" customWidth="1"/>
    <col min="8" max="8" width="12.5" style="6" customWidth="1"/>
    <col min="9" max="11" width="10.5" style="6" customWidth="1"/>
    <col min="12" max="12" width="11" style="18" customWidth="1"/>
    <col min="13" max="13" width="11.5" style="6" customWidth="1"/>
    <col min="14" max="14" width="11.33203125" style="6" customWidth="1"/>
    <col min="15" max="15" width="10.83203125" style="6" customWidth="1"/>
    <col min="16" max="16" width="11" style="6" customWidth="1"/>
    <col min="17" max="17" width="10.83203125" style="6" customWidth="1"/>
    <col min="18" max="18" width="10" style="6" customWidth="1"/>
    <col min="19" max="19" width="11.1640625" style="6" customWidth="1"/>
    <col min="20" max="22" width="9.83203125" style="6" customWidth="1"/>
    <col min="23" max="23" width="10.33203125" style="6" customWidth="1"/>
    <col min="24" max="24" width="10.5" style="21" customWidth="1"/>
    <col min="25" max="25" width="10" style="140" customWidth="1"/>
    <col min="26" max="26" width="10" style="6" customWidth="1"/>
    <col min="27" max="29" width="8.83203125" style="6"/>
    <col min="30" max="31" width="8.83203125" style="18"/>
    <col min="32" max="32" width="9.5" style="18" customWidth="1"/>
    <col min="33" max="38" width="8.83203125" style="18"/>
    <col min="39" max="39" width="11.5" style="18" customWidth="1"/>
    <col min="40" max="40" width="8.83203125" style="18"/>
    <col min="41" max="41" width="10.83203125" style="18" customWidth="1"/>
    <col min="42" max="43" width="10" style="18" customWidth="1"/>
    <col min="44" max="44" width="10.33203125" style="18" customWidth="1"/>
    <col min="45" max="45" width="9.83203125" style="18" customWidth="1"/>
    <col min="46" max="46" width="10.1640625" style="21" customWidth="1"/>
    <col min="47" max="47" width="10.33203125" style="18" customWidth="1"/>
    <col min="48" max="60" width="8.83203125" style="18"/>
    <col min="61" max="16384" width="8.83203125" style="6"/>
  </cols>
  <sheetData>
    <row r="1" spans="1:67" x14ac:dyDescent="0.15">
      <c r="A1" s="8" t="s">
        <v>0</v>
      </c>
      <c r="B1" s="76"/>
      <c r="D1" s="6" t="s">
        <v>22</v>
      </c>
      <c r="E1" s="6" t="s">
        <v>22</v>
      </c>
      <c r="F1" s="6" t="s">
        <v>22</v>
      </c>
      <c r="G1" s="6" t="s">
        <v>22</v>
      </c>
      <c r="H1" s="6" t="s">
        <v>22</v>
      </c>
      <c r="I1" s="6" t="s">
        <v>22</v>
      </c>
      <c r="J1" s="6" t="s">
        <v>22</v>
      </c>
      <c r="K1" s="6" t="s">
        <v>22</v>
      </c>
      <c r="L1" s="6" t="s">
        <v>22</v>
      </c>
      <c r="M1" s="18" t="s">
        <v>22</v>
      </c>
      <c r="N1" s="6" t="s">
        <v>22</v>
      </c>
      <c r="O1" s="6" t="s">
        <v>22</v>
      </c>
      <c r="P1" s="6" t="s">
        <v>22</v>
      </c>
      <c r="Q1" s="6" t="s">
        <v>22</v>
      </c>
      <c r="R1" s="6" t="s">
        <v>22</v>
      </c>
      <c r="S1" s="6" t="s">
        <v>22</v>
      </c>
      <c r="T1" s="6" t="s">
        <v>22</v>
      </c>
      <c r="U1" s="6" t="s">
        <v>22</v>
      </c>
      <c r="V1" s="6" t="s">
        <v>22</v>
      </c>
      <c r="W1" s="6" t="s">
        <v>22</v>
      </c>
      <c r="X1" s="6" t="s">
        <v>22</v>
      </c>
      <c r="Y1" s="140" t="s">
        <v>22</v>
      </c>
      <c r="Z1" t="s">
        <v>110</v>
      </c>
      <c r="AA1" t="s">
        <v>110</v>
      </c>
      <c r="AB1" t="s">
        <v>110</v>
      </c>
      <c r="AC1" t="s">
        <v>110</v>
      </c>
      <c r="AD1" t="s">
        <v>110</v>
      </c>
      <c r="AE1" t="s">
        <v>110</v>
      </c>
      <c r="AF1" t="s">
        <v>110</v>
      </c>
      <c r="AG1" t="s">
        <v>110</v>
      </c>
      <c r="AH1" t="s">
        <v>110</v>
      </c>
      <c r="AI1" t="s">
        <v>110</v>
      </c>
      <c r="AJ1" t="s">
        <v>110</v>
      </c>
      <c r="AK1" t="s">
        <v>110</v>
      </c>
      <c r="AL1" t="s">
        <v>110</v>
      </c>
      <c r="AM1" t="s">
        <v>110</v>
      </c>
      <c r="AN1" t="s">
        <v>110</v>
      </c>
      <c r="AO1" t="s">
        <v>110</v>
      </c>
      <c r="AP1" t="s">
        <v>110</v>
      </c>
      <c r="AQ1" t="s">
        <v>110</v>
      </c>
      <c r="AR1" t="s">
        <v>110</v>
      </c>
      <c r="AS1" t="s">
        <v>110</v>
      </c>
      <c r="AT1" t="s">
        <v>110</v>
      </c>
      <c r="AU1" s="16" t="s">
        <v>110</v>
      </c>
      <c r="BI1" s="18"/>
    </row>
    <row r="2" spans="1:67" x14ac:dyDescent="0.15">
      <c r="D2" s="6" t="s">
        <v>65</v>
      </c>
      <c r="E2" s="6" t="s">
        <v>65</v>
      </c>
      <c r="F2" s="6" t="s">
        <v>65</v>
      </c>
      <c r="G2" s="6" t="s">
        <v>65</v>
      </c>
      <c r="H2" s="6" t="s">
        <v>65</v>
      </c>
      <c r="I2" s="6" t="s">
        <v>65</v>
      </c>
      <c r="J2" s="6" t="s">
        <v>65</v>
      </c>
      <c r="K2" s="6" t="s">
        <v>65</v>
      </c>
      <c r="L2" s="6" t="s">
        <v>65</v>
      </c>
      <c r="M2" s="18" t="s">
        <v>65</v>
      </c>
      <c r="N2" s="6" t="s">
        <v>65</v>
      </c>
      <c r="O2" s="6" t="s">
        <v>65</v>
      </c>
      <c r="P2" s="6" t="s">
        <v>65</v>
      </c>
      <c r="Q2" s="6" t="s">
        <v>65</v>
      </c>
      <c r="R2" s="6" t="s">
        <v>65</v>
      </c>
      <c r="S2" s="6" t="s">
        <v>65</v>
      </c>
      <c r="T2" s="6" t="s">
        <v>65</v>
      </c>
      <c r="U2" s="6" t="s">
        <v>65</v>
      </c>
      <c r="V2" s="6" t="s">
        <v>65</v>
      </c>
      <c r="W2" s="6" t="s">
        <v>65</v>
      </c>
      <c r="X2" s="6" t="s">
        <v>65</v>
      </c>
      <c r="Y2" s="140" t="s">
        <v>65</v>
      </c>
      <c r="Z2" t="s">
        <v>65</v>
      </c>
      <c r="AA2" t="s">
        <v>65</v>
      </c>
      <c r="AB2" t="s">
        <v>65</v>
      </c>
      <c r="AC2" t="s">
        <v>65</v>
      </c>
      <c r="AD2" t="s">
        <v>65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65</v>
      </c>
      <c r="AK2" t="s">
        <v>65</v>
      </c>
      <c r="AL2" t="s">
        <v>65</v>
      </c>
      <c r="AM2" t="s">
        <v>65</v>
      </c>
      <c r="AN2" t="s">
        <v>65</v>
      </c>
      <c r="AO2" t="s">
        <v>65</v>
      </c>
      <c r="AP2" t="s">
        <v>65</v>
      </c>
      <c r="AQ2" t="s">
        <v>65</v>
      </c>
      <c r="AR2" t="s">
        <v>65</v>
      </c>
      <c r="AS2" t="s">
        <v>65</v>
      </c>
      <c r="AT2" t="s">
        <v>65</v>
      </c>
      <c r="AU2" s="16" t="s">
        <v>65</v>
      </c>
      <c r="BI2" s="18"/>
    </row>
    <row r="3" spans="1:67" x14ac:dyDescent="0.15">
      <c r="D3" s="6" t="s">
        <v>418</v>
      </c>
      <c r="E3" s="6" t="s">
        <v>418</v>
      </c>
      <c r="F3" s="6" t="s">
        <v>418</v>
      </c>
      <c r="G3" s="6" t="s">
        <v>418</v>
      </c>
      <c r="H3" s="6" t="s">
        <v>418</v>
      </c>
      <c r="I3" s="6" t="s">
        <v>418</v>
      </c>
      <c r="J3" s="6" t="s">
        <v>418</v>
      </c>
      <c r="K3" s="6" t="s">
        <v>418</v>
      </c>
      <c r="L3" s="6" t="s">
        <v>418</v>
      </c>
      <c r="M3" s="18" t="s">
        <v>418</v>
      </c>
      <c r="N3" s="6" t="s">
        <v>418</v>
      </c>
      <c r="O3" s="6" t="s">
        <v>418</v>
      </c>
      <c r="P3" s="6" t="s">
        <v>418</v>
      </c>
      <c r="Q3" s="6" t="s">
        <v>418</v>
      </c>
      <c r="R3" s="6" t="s">
        <v>418</v>
      </c>
      <c r="S3" s="6" t="s">
        <v>418</v>
      </c>
      <c r="T3" s="13" t="s">
        <v>418</v>
      </c>
      <c r="U3" s="6" t="s">
        <v>418</v>
      </c>
      <c r="V3" s="6" t="s">
        <v>418</v>
      </c>
      <c r="W3" s="6" t="s">
        <v>418</v>
      </c>
      <c r="X3" s="6" t="s">
        <v>418</v>
      </c>
      <c r="Y3" s="140" t="s">
        <v>418</v>
      </c>
      <c r="Z3" t="s">
        <v>418</v>
      </c>
      <c r="AA3" t="s">
        <v>418</v>
      </c>
      <c r="AB3" t="s">
        <v>418</v>
      </c>
      <c r="AC3" t="s">
        <v>418</v>
      </c>
      <c r="AD3" t="s">
        <v>418</v>
      </c>
      <c r="AE3" t="s">
        <v>418</v>
      </c>
      <c r="AF3" t="s">
        <v>418</v>
      </c>
      <c r="AG3" t="s">
        <v>418</v>
      </c>
      <c r="AH3" t="s">
        <v>418</v>
      </c>
      <c r="AI3" t="s">
        <v>418</v>
      </c>
      <c r="AJ3" t="s">
        <v>418</v>
      </c>
      <c r="AK3" t="s">
        <v>418</v>
      </c>
      <c r="AL3" t="s">
        <v>418</v>
      </c>
      <c r="AM3" t="s">
        <v>418</v>
      </c>
      <c r="AN3" t="s">
        <v>418</v>
      </c>
      <c r="AO3" t="s">
        <v>418</v>
      </c>
      <c r="AP3" t="s">
        <v>418</v>
      </c>
      <c r="AQ3" t="s">
        <v>418</v>
      </c>
      <c r="AR3" t="s">
        <v>418</v>
      </c>
      <c r="AS3" t="s">
        <v>418</v>
      </c>
      <c r="AT3" t="s">
        <v>418</v>
      </c>
      <c r="AU3" s="16" t="s">
        <v>418</v>
      </c>
      <c r="BI3" s="18"/>
    </row>
    <row r="4" spans="1:67" ht="12" customHeight="1" x14ac:dyDescent="0.15">
      <c r="D4" s="6" t="s">
        <v>197</v>
      </c>
      <c r="E4" s="6" t="s">
        <v>197</v>
      </c>
      <c r="F4" s="6" t="s">
        <v>197</v>
      </c>
      <c r="G4" s="6" t="s">
        <v>197</v>
      </c>
      <c r="H4" s="6" t="s">
        <v>197</v>
      </c>
      <c r="I4" s="6" t="s">
        <v>197</v>
      </c>
      <c r="J4" s="6" t="s">
        <v>197</v>
      </c>
      <c r="K4" s="6" t="s">
        <v>197</v>
      </c>
      <c r="L4" s="6" t="s">
        <v>197</v>
      </c>
      <c r="M4" s="18" t="s">
        <v>197</v>
      </c>
      <c r="N4" s="6" t="s">
        <v>197</v>
      </c>
      <c r="O4" s="6" t="s">
        <v>197</v>
      </c>
      <c r="P4" s="6" t="s">
        <v>197</v>
      </c>
      <c r="Q4" s="6" t="s">
        <v>197</v>
      </c>
      <c r="R4" s="6" t="s">
        <v>197</v>
      </c>
      <c r="S4" s="6" t="s">
        <v>197</v>
      </c>
      <c r="T4" s="13" t="s">
        <v>197</v>
      </c>
      <c r="U4" s="6" t="s">
        <v>197</v>
      </c>
      <c r="V4" s="12" t="s">
        <v>197</v>
      </c>
      <c r="W4" s="6" t="s">
        <v>197</v>
      </c>
      <c r="X4" s="6" t="s">
        <v>197</v>
      </c>
      <c r="Y4" s="140" t="s">
        <v>197</v>
      </c>
      <c r="Z4" t="s">
        <v>197</v>
      </c>
      <c r="AA4" t="s">
        <v>197</v>
      </c>
      <c r="AB4" t="s">
        <v>197</v>
      </c>
      <c r="AC4" t="s">
        <v>197</v>
      </c>
      <c r="AD4" t="s">
        <v>197</v>
      </c>
      <c r="AE4" t="s">
        <v>197</v>
      </c>
      <c r="AF4" t="s">
        <v>197</v>
      </c>
      <c r="AG4" t="s">
        <v>197</v>
      </c>
      <c r="AH4" t="s">
        <v>197</v>
      </c>
      <c r="AI4" t="s">
        <v>197</v>
      </c>
      <c r="AJ4" t="s">
        <v>197</v>
      </c>
      <c r="AK4" t="s">
        <v>197</v>
      </c>
      <c r="AL4" t="s">
        <v>197</v>
      </c>
      <c r="AM4" t="s">
        <v>197</v>
      </c>
      <c r="AN4" t="s">
        <v>197</v>
      </c>
      <c r="AO4" t="s">
        <v>197</v>
      </c>
      <c r="AP4" t="s">
        <v>197</v>
      </c>
      <c r="AQ4" t="s">
        <v>197</v>
      </c>
      <c r="AR4" t="s">
        <v>197</v>
      </c>
      <c r="AS4" t="s">
        <v>197</v>
      </c>
      <c r="AT4" t="s">
        <v>197</v>
      </c>
      <c r="AU4" s="16" t="s">
        <v>197</v>
      </c>
      <c r="BI4" s="18"/>
    </row>
    <row r="5" spans="1:67" s="7" customFormat="1" ht="12" customHeight="1" x14ac:dyDescent="0.15">
      <c r="D5" s="176">
        <v>42135</v>
      </c>
      <c r="E5" s="177">
        <v>42136</v>
      </c>
      <c r="F5" s="177">
        <v>42137</v>
      </c>
      <c r="G5" s="177">
        <v>42138</v>
      </c>
      <c r="H5" s="177">
        <v>42139</v>
      </c>
      <c r="I5" s="177">
        <v>42140</v>
      </c>
      <c r="J5" s="177">
        <v>42141</v>
      </c>
      <c r="K5" s="177">
        <v>42142</v>
      </c>
      <c r="L5" s="177">
        <v>42143</v>
      </c>
      <c r="M5" s="178">
        <v>42144</v>
      </c>
      <c r="N5" s="177">
        <v>42145</v>
      </c>
      <c r="O5" s="177">
        <v>42146</v>
      </c>
      <c r="P5" s="177">
        <v>42147</v>
      </c>
      <c r="Q5" s="177">
        <v>42148</v>
      </c>
      <c r="R5" s="177">
        <v>42149</v>
      </c>
      <c r="S5" s="177">
        <v>42150</v>
      </c>
      <c r="T5" s="177">
        <v>42151</v>
      </c>
      <c r="U5" s="177">
        <v>42152</v>
      </c>
      <c r="V5" s="177">
        <v>42153</v>
      </c>
      <c r="W5" s="177">
        <v>42154</v>
      </c>
      <c r="X5" s="177">
        <v>42155</v>
      </c>
      <c r="Y5" s="179">
        <v>42156</v>
      </c>
      <c r="Z5" s="180">
        <v>42135</v>
      </c>
      <c r="AA5" s="180">
        <v>42136</v>
      </c>
      <c r="AB5" s="180">
        <v>42137</v>
      </c>
      <c r="AC5" s="180">
        <v>42138</v>
      </c>
      <c r="AD5" s="180">
        <v>42139</v>
      </c>
      <c r="AE5" s="180">
        <v>42140</v>
      </c>
      <c r="AF5" s="180">
        <v>42141</v>
      </c>
      <c r="AG5" s="180">
        <v>42142</v>
      </c>
      <c r="AH5" s="180">
        <v>42143</v>
      </c>
      <c r="AI5" s="180">
        <v>42144</v>
      </c>
      <c r="AJ5" s="180">
        <v>42145</v>
      </c>
      <c r="AK5" s="180">
        <v>42146</v>
      </c>
      <c r="AL5" s="180">
        <v>42147</v>
      </c>
      <c r="AM5" s="180">
        <v>42148</v>
      </c>
      <c r="AN5" s="180">
        <v>42149</v>
      </c>
      <c r="AO5" s="180">
        <v>42150</v>
      </c>
      <c r="AP5" s="180">
        <v>42151</v>
      </c>
      <c r="AQ5" s="180">
        <v>42152</v>
      </c>
      <c r="AR5" s="180">
        <v>42153</v>
      </c>
      <c r="AS5" s="180">
        <v>42154</v>
      </c>
      <c r="AT5" s="180">
        <v>42155</v>
      </c>
      <c r="AU5" s="181">
        <v>42156</v>
      </c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1"/>
      <c r="BK5" s="11"/>
      <c r="BL5" s="11"/>
      <c r="BM5" s="11"/>
      <c r="BN5" s="11"/>
      <c r="BO5" s="11"/>
    </row>
    <row r="6" spans="1:67" ht="12.75" customHeight="1" x14ac:dyDescent="0.15">
      <c r="A6" s="17" t="s">
        <v>157</v>
      </c>
      <c r="B6" s="7" t="s">
        <v>58</v>
      </c>
      <c r="C6" s="6" t="s">
        <v>42</v>
      </c>
      <c r="D6" s="17">
        <v>6.1137188460000003</v>
      </c>
      <c r="E6" s="17">
        <v>6.3562744999999996</v>
      </c>
      <c r="F6" s="17">
        <v>6.0464980410000004</v>
      </c>
      <c r="G6" s="17">
        <v>6.4275648639999998</v>
      </c>
      <c r="H6" s="17">
        <v>6.6900199410000001</v>
      </c>
      <c r="I6" s="17">
        <v>6.5586600749999997</v>
      </c>
      <c r="J6" s="17">
        <v>6.3079951100000002</v>
      </c>
      <c r="K6" s="17">
        <v>7.5469523179999998</v>
      </c>
      <c r="L6" s="17">
        <v>7.4409395050000002</v>
      </c>
      <c r="M6" s="34">
        <v>7.4562753739999996</v>
      </c>
      <c r="N6" s="17">
        <v>6.3409875659999999</v>
      </c>
      <c r="O6" s="17">
        <v>6.3076601849999996</v>
      </c>
      <c r="P6" s="17">
        <v>7.1810965820000003</v>
      </c>
      <c r="Q6" s="17">
        <v>6.4979626069999998</v>
      </c>
      <c r="R6" s="17">
        <v>6.9516365499999999</v>
      </c>
      <c r="S6" s="17">
        <v>7.7764653499999996</v>
      </c>
      <c r="T6" s="17">
        <v>6.9832420260000001</v>
      </c>
      <c r="U6" s="17">
        <v>6.9465573159999998</v>
      </c>
      <c r="V6" s="17">
        <v>6.7268237080000004</v>
      </c>
      <c r="W6" s="17">
        <v>7.4130272289999999</v>
      </c>
      <c r="X6" s="17">
        <v>5.9818283360000004</v>
      </c>
      <c r="Y6" s="141">
        <v>6.85966773</v>
      </c>
      <c r="Z6" s="28">
        <v>5.9521328130000004</v>
      </c>
      <c r="AA6" s="28">
        <v>6.4927521099999996</v>
      </c>
      <c r="AB6" s="28">
        <v>6.5379554080000002</v>
      </c>
      <c r="AC6" s="28">
        <v>7.3217452429999996</v>
      </c>
      <c r="AD6" s="28">
        <v>7.7725487639999997</v>
      </c>
      <c r="AE6" s="28">
        <v>8.2721973920000007</v>
      </c>
      <c r="AF6" s="28">
        <v>7.2635742780000001</v>
      </c>
      <c r="AG6" s="28">
        <v>9.0778868020000001</v>
      </c>
      <c r="AH6" s="28">
        <v>8.3253716460000007</v>
      </c>
      <c r="AI6" s="28">
        <v>7.8602276790000003</v>
      </c>
      <c r="AJ6" s="28">
        <v>6.3290880759999997</v>
      </c>
      <c r="AK6" s="28">
        <v>6.5901954490000003</v>
      </c>
      <c r="AL6" s="28">
        <v>9.4506411440000004</v>
      </c>
      <c r="AM6" s="28">
        <v>7.8557607149999997</v>
      </c>
      <c r="AN6" s="28">
        <v>8.3597070969999994</v>
      </c>
      <c r="AO6" s="28">
        <v>8.5386274659999994</v>
      </c>
      <c r="AP6" s="28">
        <v>8.3191870859999995</v>
      </c>
      <c r="AQ6" s="28">
        <v>8.5802170889999996</v>
      </c>
      <c r="AR6" s="28">
        <v>8.3045297990000009</v>
      </c>
      <c r="AS6" s="28">
        <v>11.076856221</v>
      </c>
      <c r="AT6" s="28">
        <v>7.6128088209999998</v>
      </c>
      <c r="AU6" s="35">
        <v>7.6142633740000001</v>
      </c>
      <c r="AV6" s="29"/>
      <c r="AW6" s="29"/>
      <c r="BI6" s="18"/>
    </row>
    <row r="7" spans="1:67" ht="12.75" customHeight="1" x14ac:dyDescent="0.15">
      <c r="A7" s="17" t="s">
        <v>158</v>
      </c>
      <c r="B7" s="7" t="s">
        <v>58</v>
      </c>
      <c r="C7" s="6" t="s">
        <v>43</v>
      </c>
      <c r="D7" s="17">
        <v>5.6213473110000001</v>
      </c>
      <c r="E7" s="17">
        <v>3.1916046840000001</v>
      </c>
      <c r="F7" s="17">
        <v>3.3498056329999999</v>
      </c>
      <c r="G7" s="17">
        <v>3.1368523540000002</v>
      </c>
      <c r="H7" s="17">
        <v>4.1704011740000002</v>
      </c>
      <c r="I7" s="17">
        <v>4.5041733180000003</v>
      </c>
      <c r="J7" s="17">
        <v>4.5590059119999999</v>
      </c>
      <c r="K7" s="17">
        <v>3.9593770309999998</v>
      </c>
      <c r="L7" s="17">
        <v>3.6885541480000001</v>
      </c>
      <c r="M7" s="34">
        <v>3.5515321119999999</v>
      </c>
      <c r="N7" s="17">
        <v>3.5645268579999998</v>
      </c>
      <c r="O7" s="17">
        <v>4.5700121879999998</v>
      </c>
      <c r="P7" s="17">
        <v>3.3334457799999999</v>
      </c>
      <c r="Q7" s="17">
        <v>4.9227130370000003</v>
      </c>
      <c r="R7" s="17">
        <v>3.6130941939999999</v>
      </c>
      <c r="S7" s="17">
        <v>3.5485194440000001</v>
      </c>
      <c r="T7" s="17">
        <v>3.2468346619999999</v>
      </c>
      <c r="U7" s="17">
        <v>3.0710961270000001</v>
      </c>
      <c r="V7" s="17">
        <v>3.5692498640000001</v>
      </c>
      <c r="W7" s="17">
        <v>3.8591362020000002</v>
      </c>
      <c r="X7" s="17">
        <v>4.5994653379999999</v>
      </c>
      <c r="Y7" s="141">
        <v>3.8247179039999999</v>
      </c>
      <c r="Z7" s="28">
        <v>5.7515176779999999</v>
      </c>
      <c r="AA7" s="28">
        <v>4.0460409430000004</v>
      </c>
      <c r="AB7" s="28">
        <v>4.2068597099999998</v>
      </c>
      <c r="AC7" s="28">
        <v>3.7185906520000001</v>
      </c>
      <c r="AD7" s="28">
        <v>6.8055084240000001</v>
      </c>
      <c r="AE7" s="28">
        <v>4.6004232260000002</v>
      </c>
      <c r="AF7" s="28">
        <v>5.9358645990000003</v>
      </c>
      <c r="AG7" s="28">
        <v>4.4784754979999999</v>
      </c>
      <c r="AH7" s="28">
        <v>4.096686676</v>
      </c>
      <c r="AI7" s="28">
        <v>4.3122324379999997</v>
      </c>
      <c r="AJ7" s="28">
        <v>4.3758635740000003</v>
      </c>
      <c r="AK7" s="28">
        <v>6.7734643209999996</v>
      </c>
      <c r="AL7" s="28">
        <v>4.5653516639999996</v>
      </c>
      <c r="AM7" s="28">
        <v>6.3909414839999998</v>
      </c>
      <c r="AN7" s="28">
        <v>3.7329560449999999</v>
      </c>
      <c r="AO7" s="28">
        <v>3.9828208570000001</v>
      </c>
      <c r="AP7" s="28">
        <v>3.4772299599999998</v>
      </c>
      <c r="AQ7" s="28">
        <v>3.094104593</v>
      </c>
      <c r="AR7" s="28">
        <v>4.1896847920000004</v>
      </c>
      <c r="AS7" s="28">
        <v>4.9661146220000001</v>
      </c>
      <c r="AT7" s="28">
        <v>5.639458716</v>
      </c>
      <c r="AU7" s="35">
        <v>5.15224086</v>
      </c>
      <c r="AV7" s="29"/>
      <c r="AW7" s="29"/>
      <c r="BI7" s="18"/>
    </row>
    <row r="8" spans="1:67" ht="12.75" customHeight="1" x14ac:dyDescent="0.15">
      <c r="A8" s="17" t="s">
        <v>159</v>
      </c>
      <c r="B8" s="7" t="s">
        <v>58</v>
      </c>
      <c r="C8" s="6" t="s">
        <v>108</v>
      </c>
      <c r="D8" s="17">
        <v>5.4824937179999997</v>
      </c>
      <c r="E8" s="17">
        <v>4.040175305</v>
      </c>
      <c r="F8" s="17">
        <v>3.7277909409999999</v>
      </c>
      <c r="G8" s="17">
        <v>4.0287032739999997</v>
      </c>
      <c r="H8" s="17">
        <v>4.1747809340000002</v>
      </c>
      <c r="I8" s="17">
        <v>5.2208460040000002</v>
      </c>
      <c r="J8" s="17">
        <v>4.5688611760000004</v>
      </c>
      <c r="K8" s="17">
        <v>4.2612479719999996</v>
      </c>
      <c r="L8" s="17">
        <v>4.1545605820000002</v>
      </c>
      <c r="M8" s="34">
        <v>3.7310189309999999</v>
      </c>
      <c r="N8" s="17">
        <v>3.3426040320000001</v>
      </c>
      <c r="O8" s="17">
        <v>4.1962685019999997</v>
      </c>
      <c r="P8" s="17">
        <v>4.5097036319999999</v>
      </c>
      <c r="Q8" s="17">
        <v>5.2247343690000001</v>
      </c>
      <c r="R8" s="17">
        <v>3.2607222</v>
      </c>
      <c r="S8" s="17">
        <v>3.428513057</v>
      </c>
      <c r="T8" s="17">
        <v>3.1846985050000001</v>
      </c>
      <c r="U8" s="17">
        <v>3.271501051</v>
      </c>
      <c r="V8" s="17">
        <v>4.2614521029999999</v>
      </c>
      <c r="W8" s="17">
        <v>4.8784757680000004</v>
      </c>
      <c r="X8" s="17">
        <v>4.5500762540000004</v>
      </c>
      <c r="Y8" s="141">
        <v>3.9231701120000002</v>
      </c>
      <c r="Z8" s="28">
        <v>6.411430417</v>
      </c>
      <c r="AA8" s="28">
        <v>3.4075828819999998</v>
      </c>
      <c r="AB8" s="28">
        <v>3.5356563639999998</v>
      </c>
      <c r="AC8" s="28">
        <v>4.130697284</v>
      </c>
      <c r="AD8" s="28">
        <v>3.270955147</v>
      </c>
      <c r="AE8" s="28">
        <v>4.5840311189999996</v>
      </c>
      <c r="AF8" s="28">
        <v>4.4923618579999998</v>
      </c>
      <c r="AG8" s="28">
        <v>4.3102541920000004</v>
      </c>
      <c r="AH8" s="28">
        <v>4.3967583860000001</v>
      </c>
      <c r="AI8" s="28">
        <v>3.3119514990000001</v>
      </c>
      <c r="AJ8" s="28">
        <v>2.5927612949999999</v>
      </c>
      <c r="AK8" s="28">
        <v>3.42217153</v>
      </c>
      <c r="AL8" s="28">
        <v>4.4640759489999997</v>
      </c>
      <c r="AM8" s="28">
        <v>4.2354936829999996</v>
      </c>
      <c r="AN8" s="28">
        <v>1.844913687</v>
      </c>
      <c r="AO8" s="28">
        <v>1.955964147</v>
      </c>
      <c r="AP8" s="28">
        <v>1.9845397819999999</v>
      </c>
      <c r="AQ8" s="28">
        <v>2.279251092</v>
      </c>
      <c r="AR8" s="28">
        <v>3.478162567</v>
      </c>
      <c r="AS8" s="28">
        <v>3.8621000240000001</v>
      </c>
      <c r="AT8" s="28">
        <v>4.4971016199999996</v>
      </c>
      <c r="AU8" s="35">
        <v>3.1730070499999998</v>
      </c>
      <c r="AV8" s="29"/>
      <c r="AW8" s="29"/>
      <c r="BI8" s="18"/>
    </row>
    <row r="9" spans="1:67" ht="12.75" customHeight="1" x14ac:dyDescent="0.15">
      <c r="A9" s="17" t="s">
        <v>160</v>
      </c>
      <c r="B9" s="7" t="s">
        <v>58</v>
      </c>
      <c r="C9" s="6" t="s">
        <v>45</v>
      </c>
      <c r="D9" s="17">
        <v>11.939270542999999</v>
      </c>
      <c r="E9" s="17">
        <v>14.922620102</v>
      </c>
      <c r="F9" s="17">
        <v>15.794954730000001</v>
      </c>
      <c r="G9" s="17">
        <v>17.021050066000001</v>
      </c>
      <c r="H9" s="17">
        <v>14.287800973</v>
      </c>
      <c r="I9" s="17">
        <v>8.4394323250000003</v>
      </c>
      <c r="J9" s="17">
        <v>15.78566829</v>
      </c>
      <c r="K9" s="17">
        <v>15.100190660999999</v>
      </c>
      <c r="L9" s="17">
        <v>17.172192677000002</v>
      </c>
      <c r="M9" s="34">
        <v>15.405335235000001</v>
      </c>
      <c r="N9" s="17">
        <v>15.698862997000001</v>
      </c>
      <c r="O9" s="17">
        <v>14.774326602</v>
      </c>
      <c r="P9" s="17">
        <v>15.801665495</v>
      </c>
      <c r="Q9" s="17">
        <v>11.527404578000001</v>
      </c>
      <c r="R9" s="17">
        <v>15.260281006</v>
      </c>
      <c r="S9" s="17">
        <v>16.024534871</v>
      </c>
      <c r="T9" s="17">
        <v>16.077907759999999</v>
      </c>
      <c r="U9" s="17">
        <v>15.742058211</v>
      </c>
      <c r="V9" s="17">
        <v>15.270498739000001</v>
      </c>
      <c r="W9" s="17">
        <v>10.24564223</v>
      </c>
      <c r="X9" s="17">
        <v>12.045145668</v>
      </c>
      <c r="Y9" s="141">
        <v>14.951187142</v>
      </c>
      <c r="Z9" s="28">
        <v>16.339576924999999</v>
      </c>
      <c r="AA9" s="28">
        <v>16.328774613</v>
      </c>
      <c r="AB9" s="28">
        <v>17.992066331</v>
      </c>
      <c r="AC9" s="28">
        <v>20.178484538999999</v>
      </c>
      <c r="AD9" s="28">
        <v>14.269127481</v>
      </c>
      <c r="AE9" s="28">
        <v>6.9813737180000004</v>
      </c>
      <c r="AF9" s="28">
        <v>27.362548751999999</v>
      </c>
      <c r="AG9" s="28">
        <v>17.809296025999998</v>
      </c>
      <c r="AH9" s="28">
        <v>21.52491887</v>
      </c>
      <c r="AI9" s="28">
        <v>15.758929153</v>
      </c>
      <c r="AJ9" s="28">
        <v>18.359352183999999</v>
      </c>
      <c r="AK9" s="28">
        <v>15.194562691</v>
      </c>
      <c r="AL9" s="28">
        <v>17.597571133999999</v>
      </c>
      <c r="AM9" s="28">
        <v>13.242617016000001</v>
      </c>
      <c r="AN9" s="28">
        <v>17.233240699</v>
      </c>
      <c r="AO9" s="28">
        <v>18.699151913000001</v>
      </c>
      <c r="AP9" s="28">
        <v>19.478621016999998</v>
      </c>
      <c r="AQ9" s="28">
        <v>19.318457903999999</v>
      </c>
      <c r="AR9" s="28">
        <v>15.986235553</v>
      </c>
      <c r="AS9" s="28">
        <v>10.837186714</v>
      </c>
      <c r="AT9" s="28">
        <v>14.991355742</v>
      </c>
      <c r="AU9" s="35">
        <v>17.588028636000001</v>
      </c>
      <c r="AV9" s="29"/>
      <c r="AW9" s="29"/>
      <c r="BI9" s="18"/>
    </row>
    <row r="10" spans="1:67" ht="12.75" customHeight="1" x14ac:dyDescent="0.15">
      <c r="A10" s="17" t="s">
        <v>161</v>
      </c>
      <c r="B10" s="7" t="s">
        <v>58</v>
      </c>
      <c r="C10" s="6" t="s">
        <v>70</v>
      </c>
      <c r="D10" s="17">
        <v>13.286827627999999</v>
      </c>
      <c r="E10" s="17">
        <v>12.294457294000001</v>
      </c>
      <c r="F10" s="17">
        <v>13.585148858</v>
      </c>
      <c r="G10" s="17">
        <v>14.310359668</v>
      </c>
      <c r="H10" s="17">
        <v>13.28940732</v>
      </c>
      <c r="I10" s="17">
        <v>14.584371534000001</v>
      </c>
      <c r="J10" s="17">
        <v>13.268474468999999</v>
      </c>
      <c r="K10" s="17">
        <v>12.699568908</v>
      </c>
      <c r="L10" s="17">
        <v>11.882568056</v>
      </c>
      <c r="M10" s="34">
        <v>14.070838545000001</v>
      </c>
      <c r="N10" s="17">
        <v>14.708059131000001</v>
      </c>
      <c r="O10" s="17">
        <v>13.047137113</v>
      </c>
      <c r="P10" s="17">
        <v>12.304583504</v>
      </c>
      <c r="Q10" s="17">
        <v>14.272752966000001</v>
      </c>
      <c r="R10" s="17">
        <v>13.856181774</v>
      </c>
      <c r="S10" s="17">
        <v>12.765325911</v>
      </c>
      <c r="T10" s="17">
        <v>13.802480748000001</v>
      </c>
      <c r="U10" s="17">
        <v>13.937169665000001</v>
      </c>
      <c r="V10" s="17">
        <v>13.075797973</v>
      </c>
      <c r="W10" s="17">
        <v>13.029356233</v>
      </c>
      <c r="X10" s="17">
        <v>12.968830555</v>
      </c>
      <c r="Y10" s="141">
        <v>13.511537123</v>
      </c>
      <c r="Z10" s="28">
        <v>13.957623597</v>
      </c>
      <c r="AA10" s="28">
        <v>13.13985171</v>
      </c>
      <c r="AB10" s="28">
        <v>15.208292370000001</v>
      </c>
      <c r="AC10" s="28">
        <v>15.457490794</v>
      </c>
      <c r="AD10" s="28">
        <v>14.125800786999999</v>
      </c>
      <c r="AE10" s="28">
        <v>23.377157919999998</v>
      </c>
      <c r="AF10" s="28">
        <v>12.048073055</v>
      </c>
      <c r="AG10" s="28">
        <v>13.522601856</v>
      </c>
      <c r="AH10" s="28">
        <v>12.344126161</v>
      </c>
      <c r="AI10" s="28">
        <v>15.653828619</v>
      </c>
      <c r="AJ10" s="28">
        <v>16.947466042999999</v>
      </c>
      <c r="AK10" s="28">
        <v>13.426545421</v>
      </c>
      <c r="AL10" s="28">
        <v>14.243738518000001</v>
      </c>
      <c r="AM10" s="28">
        <v>17.252046365000002</v>
      </c>
      <c r="AN10" s="28">
        <v>15.380361674</v>
      </c>
      <c r="AO10" s="28">
        <v>14.589089273000001</v>
      </c>
      <c r="AP10" s="28">
        <v>15.064486326999999</v>
      </c>
      <c r="AQ10" s="28">
        <v>14.120089879</v>
      </c>
      <c r="AR10" s="28">
        <v>14.603171011000001</v>
      </c>
      <c r="AS10" s="28">
        <v>15.187812199</v>
      </c>
      <c r="AT10" s="28">
        <v>16.692022553000001</v>
      </c>
      <c r="AU10" s="35">
        <v>15.841718388</v>
      </c>
      <c r="AV10" s="29"/>
      <c r="AW10" s="29"/>
      <c r="BI10" s="18"/>
    </row>
    <row r="11" spans="1:67" ht="12.75" customHeight="1" x14ac:dyDescent="0.15">
      <c r="A11" s="17" t="s">
        <v>162</v>
      </c>
      <c r="B11" s="7" t="s">
        <v>58</v>
      </c>
      <c r="C11" s="6" t="s">
        <v>46</v>
      </c>
      <c r="D11" s="17">
        <v>10.03282368</v>
      </c>
      <c r="E11" s="17">
        <v>11.708005050000001</v>
      </c>
      <c r="F11" s="17">
        <v>10.964645131999999</v>
      </c>
      <c r="G11" s="17">
        <v>10.353463459</v>
      </c>
      <c r="H11" s="17">
        <v>11.568680826</v>
      </c>
      <c r="I11" s="17">
        <v>10.851384056000001</v>
      </c>
      <c r="J11" s="17">
        <v>9.0853135859999998</v>
      </c>
      <c r="K11" s="17">
        <v>10.689504017000001</v>
      </c>
      <c r="L11" s="17">
        <v>10.130763051000001</v>
      </c>
      <c r="M11" s="34">
        <v>10.044154894</v>
      </c>
      <c r="N11" s="17">
        <v>9.8285403109999994</v>
      </c>
      <c r="O11" s="17">
        <v>10.844529682999999</v>
      </c>
      <c r="P11" s="17">
        <v>9.1544672830000007</v>
      </c>
      <c r="Q11" s="17">
        <v>9.7700701649999999</v>
      </c>
      <c r="R11" s="17">
        <v>11.233065623</v>
      </c>
      <c r="S11" s="17">
        <v>11.598528679999999</v>
      </c>
      <c r="T11" s="17">
        <v>10.857436485999999</v>
      </c>
      <c r="U11" s="17">
        <v>11.301397334000001</v>
      </c>
      <c r="V11" s="17">
        <v>11.242154194999999</v>
      </c>
      <c r="W11" s="17">
        <v>8.6843375540000007</v>
      </c>
      <c r="X11" s="17">
        <v>9.5866958540000002</v>
      </c>
      <c r="Y11" s="141">
        <v>11.401740299</v>
      </c>
      <c r="Z11" s="28">
        <v>11.292566439</v>
      </c>
      <c r="AA11" s="28">
        <v>10.167022075</v>
      </c>
      <c r="AB11" s="28">
        <v>10.521224977999999</v>
      </c>
      <c r="AC11" s="28">
        <v>9.4595480429999999</v>
      </c>
      <c r="AD11" s="28">
        <v>13.483870619999999</v>
      </c>
      <c r="AE11" s="28">
        <v>13.743693067000001</v>
      </c>
      <c r="AF11" s="28">
        <v>7.7229831080000002</v>
      </c>
      <c r="AG11" s="28">
        <v>11.171847971</v>
      </c>
      <c r="AH11" s="28">
        <v>9.9337340209999994</v>
      </c>
      <c r="AI11" s="28">
        <v>10.152843207</v>
      </c>
      <c r="AJ11" s="28">
        <v>9.2047399070000004</v>
      </c>
      <c r="AK11" s="28">
        <v>11.371805766</v>
      </c>
      <c r="AL11" s="28">
        <v>8.8695189590000005</v>
      </c>
      <c r="AM11" s="28">
        <v>10.806917586999999</v>
      </c>
      <c r="AN11" s="28">
        <v>12.561613618999999</v>
      </c>
      <c r="AO11" s="28">
        <v>13.242690121000001</v>
      </c>
      <c r="AP11" s="28">
        <v>10.19276872</v>
      </c>
      <c r="AQ11" s="28">
        <v>12.379784802</v>
      </c>
      <c r="AR11" s="28">
        <v>12.708534173</v>
      </c>
      <c r="AS11" s="28">
        <v>7.739020741</v>
      </c>
      <c r="AT11" s="28">
        <v>7.6531275780000003</v>
      </c>
      <c r="AU11" s="35">
        <v>12.350902563</v>
      </c>
      <c r="AV11" s="29"/>
      <c r="AW11" s="29"/>
      <c r="BI11" s="18"/>
    </row>
    <row r="12" spans="1:67" ht="12.75" customHeight="1" x14ac:dyDescent="0.15">
      <c r="A12" s="17" t="s">
        <v>163</v>
      </c>
      <c r="B12" s="7" t="s">
        <v>58</v>
      </c>
      <c r="C12" s="6" t="s">
        <v>154</v>
      </c>
      <c r="D12" s="17">
        <v>2.1038856510000001</v>
      </c>
      <c r="E12" s="17">
        <v>1.6347143790000001</v>
      </c>
      <c r="F12" s="17">
        <v>1.5779048069999999</v>
      </c>
      <c r="G12" s="17">
        <v>1.5280325100000001</v>
      </c>
      <c r="H12" s="17">
        <v>1.741748914</v>
      </c>
      <c r="I12" s="17">
        <v>1.797518942</v>
      </c>
      <c r="J12" s="17">
        <v>1.3920402119999999</v>
      </c>
      <c r="K12" s="17">
        <v>1.744479095</v>
      </c>
      <c r="L12" s="17">
        <v>1.4252336510000001</v>
      </c>
      <c r="M12" s="34">
        <v>1.4595541219999999</v>
      </c>
      <c r="N12" s="17">
        <v>1.5665081780000001</v>
      </c>
      <c r="O12" s="17">
        <v>1.3199974940000001</v>
      </c>
      <c r="P12" s="17">
        <v>1.6078111470000001</v>
      </c>
      <c r="Q12" s="17">
        <v>1.794352079</v>
      </c>
      <c r="R12" s="17">
        <v>1.6884173579999999</v>
      </c>
      <c r="S12" s="17">
        <v>1.536785823</v>
      </c>
      <c r="T12" s="17">
        <v>1.5208317339999999</v>
      </c>
      <c r="U12" s="17">
        <v>1.7410253200000001</v>
      </c>
      <c r="V12" s="17">
        <v>1.382443431</v>
      </c>
      <c r="W12" s="17">
        <v>1.6345771099999999</v>
      </c>
      <c r="X12" s="17">
        <v>1.635140456</v>
      </c>
      <c r="Y12" s="141">
        <v>1.6674306400000001</v>
      </c>
      <c r="Z12" s="28">
        <v>2.5796805749999998</v>
      </c>
      <c r="AA12" s="28">
        <v>1.1635220509999999</v>
      </c>
      <c r="AB12" s="28">
        <v>1.4298200409999999</v>
      </c>
      <c r="AC12" s="28">
        <v>1.4091256249999999</v>
      </c>
      <c r="AD12" s="28">
        <v>2.0647934069999998</v>
      </c>
      <c r="AE12" s="28">
        <v>1.274509976</v>
      </c>
      <c r="AF12" s="28">
        <v>1.0128380159999999</v>
      </c>
      <c r="AG12" s="28">
        <v>1.2565995139999999</v>
      </c>
      <c r="AH12" s="28">
        <v>1.093600313</v>
      </c>
      <c r="AI12" s="28">
        <v>1.25792053</v>
      </c>
      <c r="AJ12" s="28">
        <v>1.358591337</v>
      </c>
      <c r="AK12" s="28">
        <v>0.86784153799999997</v>
      </c>
      <c r="AL12" s="28">
        <v>1.2185771860000001</v>
      </c>
      <c r="AM12" s="28">
        <v>1.6677327209999999</v>
      </c>
      <c r="AN12" s="28">
        <v>1.512566509</v>
      </c>
      <c r="AO12" s="28">
        <v>1.2923948460000001</v>
      </c>
      <c r="AP12" s="28">
        <v>1.2033990640000001</v>
      </c>
      <c r="AQ12" s="28">
        <v>1.2384692820000001</v>
      </c>
      <c r="AR12" s="28">
        <v>0.64926392200000005</v>
      </c>
      <c r="AS12" s="28">
        <v>1.493389783</v>
      </c>
      <c r="AT12" s="28">
        <v>1.6797738179999999</v>
      </c>
      <c r="AU12" s="35">
        <v>1.413237361</v>
      </c>
      <c r="AV12" s="29"/>
      <c r="AW12" s="29"/>
      <c r="BI12" s="18"/>
    </row>
    <row r="13" spans="1:67" ht="12.75" customHeight="1" x14ac:dyDescent="0.15">
      <c r="A13" s="17" t="s">
        <v>164</v>
      </c>
      <c r="B13" s="7" t="s">
        <v>58</v>
      </c>
      <c r="C13" s="6" t="s">
        <v>47</v>
      </c>
      <c r="D13" s="17">
        <v>3.4558126439999999</v>
      </c>
      <c r="E13" s="17">
        <v>3.2136930879999999</v>
      </c>
      <c r="F13" s="17">
        <v>3.233188143</v>
      </c>
      <c r="G13" s="17">
        <v>3.0373751879999999</v>
      </c>
      <c r="H13" s="17">
        <v>3.1380949660000002</v>
      </c>
      <c r="I13" s="17">
        <v>5.377929119</v>
      </c>
      <c r="J13" s="17">
        <v>4.2128505020000002</v>
      </c>
      <c r="K13" s="17">
        <v>3.3532726429999999</v>
      </c>
      <c r="L13" s="17">
        <v>3.1926132960000002</v>
      </c>
      <c r="M13" s="34">
        <v>3.2113188479999999</v>
      </c>
      <c r="N13" s="17">
        <v>2.8776454889999998</v>
      </c>
      <c r="O13" s="17">
        <v>3.0556000879999998</v>
      </c>
      <c r="P13" s="17">
        <v>4.9801474480000003</v>
      </c>
      <c r="Q13" s="17">
        <v>4.2884828869999998</v>
      </c>
      <c r="R13" s="17">
        <v>3.1398886579999998</v>
      </c>
      <c r="S13" s="17">
        <v>3.0842516070000001</v>
      </c>
      <c r="T13" s="17">
        <v>3.4136123409999999</v>
      </c>
      <c r="U13" s="17">
        <v>3.2469600600000001</v>
      </c>
      <c r="V13" s="17">
        <v>3.5415546660000001</v>
      </c>
      <c r="W13" s="17">
        <v>5.176845964</v>
      </c>
      <c r="X13" s="17">
        <v>4.4776782620000004</v>
      </c>
      <c r="Y13" s="141">
        <v>2.9458410060000002</v>
      </c>
      <c r="Z13" s="28">
        <v>3.434840973</v>
      </c>
      <c r="AA13" s="28">
        <v>2.5671355020000002</v>
      </c>
      <c r="AB13" s="28">
        <v>2.1313205989999999</v>
      </c>
      <c r="AC13" s="28">
        <v>2.1581929209999999</v>
      </c>
      <c r="AD13" s="28">
        <v>2.0708979410000001</v>
      </c>
      <c r="AE13" s="28">
        <v>5.6760666710000001</v>
      </c>
      <c r="AF13" s="28">
        <v>4.4626770410000001</v>
      </c>
      <c r="AG13" s="28">
        <v>2.1982011620000002</v>
      </c>
      <c r="AH13" s="28">
        <v>2.034109054</v>
      </c>
      <c r="AI13" s="28">
        <v>2.3192879230000001</v>
      </c>
      <c r="AJ13" s="28">
        <v>1.9752304169999999</v>
      </c>
      <c r="AK13" s="28">
        <v>2.656869049</v>
      </c>
      <c r="AL13" s="28">
        <v>5.5240877800000003</v>
      </c>
      <c r="AM13" s="28">
        <v>4.791318757</v>
      </c>
      <c r="AN13" s="28">
        <v>2.6935917420000002</v>
      </c>
      <c r="AO13" s="28">
        <v>2.3585541989999999</v>
      </c>
      <c r="AP13" s="28">
        <v>2.9024899149999999</v>
      </c>
      <c r="AQ13" s="28">
        <v>3.0180082349999999</v>
      </c>
      <c r="AR13" s="28">
        <v>2.7403936899999999</v>
      </c>
      <c r="AS13" s="28">
        <v>5.7100227979999998</v>
      </c>
      <c r="AT13" s="28">
        <v>4.2514375160000002</v>
      </c>
      <c r="AU13" s="35">
        <v>1.8775832450000001</v>
      </c>
      <c r="AV13" s="29"/>
      <c r="AW13" s="29"/>
      <c r="BI13" s="18"/>
    </row>
    <row r="14" spans="1:67" ht="12.75" customHeight="1" x14ac:dyDescent="0.15">
      <c r="A14" s="17" t="s">
        <v>165</v>
      </c>
      <c r="B14" s="7" t="s">
        <v>58</v>
      </c>
      <c r="C14" s="6" t="s">
        <v>48</v>
      </c>
      <c r="D14" s="17">
        <v>3.031453613</v>
      </c>
      <c r="E14" s="17">
        <v>2.2010067580000001</v>
      </c>
      <c r="F14" s="17">
        <v>2.3782437939999999</v>
      </c>
      <c r="G14" s="17">
        <v>2.3401213649999999</v>
      </c>
      <c r="H14" s="17">
        <v>2.42259819</v>
      </c>
      <c r="I14" s="17">
        <v>3.3633164849999999</v>
      </c>
      <c r="J14" s="17">
        <v>3.1248971069999998</v>
      </c>
      <c r="K14" s="17">
        <v>2.7598764060000001</v>
      </c>
      <c r="L14" s="17">
        <v>2.7156082349999999</v>
      </c>
      <c r="M14" s="34">
        <v>2.8045910809999999</v>
      </c>
      <c r="N14" s="17">
        <v>3.0183756060000002</v>
      </c>
      <c r="O14" s="17">
        <v>2.4713324499999998</v>
      </c>
      <c r="P14" s="17">
        <v>5.094092667</v>
      </c>
      <c r="Q14" s="17">
        <v>2.9448904319999998</v>
      </c>
      <c r="R14" s="17">
        <v>3.0409881109999999</v>
      </c>
      <c r="S14" s="17">
        <v>3.058215551</v>
      </c>
      <c r="T14" s="17">
        <v>2.983230727</v>
      </c>
      <c r="U14" s="17">
        <v>2.8936027649999998</v>
      </c>
      <c r="V14" s="17">
        <v>2.7385853170000001</v>
      </c>
      <c r="W14" s="17">
        <v>5.186534623</v>
      </c>
      <c r="X14" s="17">
        <v>4.3860565359999999</v>
      </c>
      <c r="Y14" s="141">
        <v>2.4274186769999999</v>
      </c>
      <c r="Z14" s="28">
        <v>1.146346372</v>
      </c>
      <c r="AA14" s="28">
        <v>1.7376294560000001</v>
      </c>
      <c r="AB14" s="28">
        <v>1.646314463</v>
      </c>
      <c r="AC14" s="28">
        <v>1.7313117339999999</v>
      </c>
      <c r="AD14" s="28">
        <v>2.2563619749999999</v>
      </c>
      <c r="AE14" s="28">
        <v>3.2542676789999998</v>
      </c>
      <c r="AF14" s="28">
        <v>2.8643822280000002</v>
      </c>
      <c r="AG14" s="28">
        <v>2.372677978</v>
      </c>
      <c r="AH14" s="28">
        <v>2.4654873089999998</v>
      </c>
      <c r="AI14" s="28">
        <v>2.4370410009999999</v>
      </c>
      <c r="AJ14" s="28">
        <v>2.0777195000000002</v>
      </c>
      <c r="AK14" s="28">
        <v>1.9871686710000001</v>
      </c>
      <c r="AL14" s="28">
        <v>5.7109396739999996</v>
      </c>
      <c r="AM14" s="28">
        <v>3.4742704720000002</v>
      </c>
      <c r="AN14" s="28">
        <v>2.548756166</v>
      </c>
      <c r="AO14" s="28">
        <v>2.827574517</v>
      </c>
      <c r="AP14" s="28">
        <v>2.7692134020000001</v>
      </c>
      <c r="AQ14" s="28">
        <v>2.6416963779999998</v>
      </c>
      <c r="AR14" s="28">
        <v>2.197975397</v>
      </c>
      <c r="AS14" s="28">
        <v>6.0220335870000001</v>
      </c>
      <c r="AT14" s="28">
        <v>4.7617606950000004</v>
      </c>
      <c r="AU14" s="35">
        <v>2.2509652830000002</v>
      </c>
      <c r="AV14" s="29"/>
      <c r="AW14" s="29"/>
      <c r="BI14" s="18"/>
    </row>
    <row r="15" spans="1:67" ht="12.75" customHeight="1" x14ac:dyDescent="0.15">
      <c r="A15" s="17" t="s">
        <v>405</v>
      </c>
      <c r="B15" s="7" t="s">
        <v>58</v>
      </c>
      <c r="C15" s="6" t="s">
        <v>409</v>
      </c>
      <c r="D15" s="17">
        <v>1.86526663</v>
      </c>
      <c r="E15" s="17">
        <v>1.6104475309999999</v>
      </c>
      <c r="F15" s="17">
        <v>1.2319043730000001</v>
      </c>
      <c r="G15" s="17">
        <v>1.2638630959999999</v>
      </c>
      <c r="H15" s="17">
        <v>1.221634135</v>
      </c>
      <c r="I15" s="17">
        <v>1.387547393</v>
      </c>
      <c r="J15" s="17">
        <v>1.298183415</v>
      </c>
      <c r="K15" s="17">
        <v>1.4329090849999999</v>
      </c>
      <c r="L15" s="17">
        <v>1.4015802340000001</v>
      </c>
      <c r="M15" s="34">
        <v>1.426054811</v>
      </c>
      <c r="N15" s="17">
        <v>1.3946042919999999</v>
      </c>
      <c r="O15" s="17">
        <v>1.353075491</v>
      </c>
      <c r="P15" s="17">
        <v>1.2911802370000001</v>
      </c>
      <c r="Q15" s="17">
        <v>1.3818480529999999</v>
      </c>
      <c r="R15" s="17">
        <v>1.539339588</v>
      </c>
      <c r="S15" s="17">
        <v>1.3666378800000001</v>
      </c>
      <c r="T15" s="17">
        <v>1.585972036</v>
      </c>
      <c r="U15" s="17">
        <v>1.4774502389999999</v>
      </c>
      <c r="V15" s="17">
        <v>1.378180728</v>
      </c>
      <c r="W15" s="17">
        <v>1.298814592</v>
      </c>
      <c r="X15" s="17">
        <v>1.959483605</v>
      </c>
      <c r="Y15" s="141">
        <v>1.5181292159999999</v>
      </c>
      <c r="Z15" s="28">
        <v>1.724059164</v>
      </c>
      <c r="AA15" s="28">
        <v>1.280958332</v>
      </c>
      <c r="AB15" s="28">
        <v>1.368879178</v>
      </c>
      <c r="AC15" s="28">
        <v>1.208082248</v>
      </c>
      <c r="AD15" s="28">
        <v>1.185331081</v>
      </c>
      <c r="AE15" s="28">
        <v>0.72572465799999997</v>
      </c>
      <c r="AF15" s="28">
        <v>0.98472094399999999</v>
      </c>
      <c r="AG15" s="28">
        <v>1.669615184</v>
      </c>
      <c r="AH15" s="28">
        <v>1.3218844240000001</v>
      </c>
      <c r="AI15" s="28">
        <v>1.681817702</v>
      </c>
      <c r="AJ15" s="28">
        <v>1.3409933380000001</v>
      </c>
      <c r="AK15" s="28">
        <v>1.32857998</v>
      </c>
      <c r="AL15" s="28">
        <v>0.93254338999999997</v>
      </c>
      <c r="AM15" s="28">
        <v>1.157566436</v>
      </c>
      <c r="AN15" s="28">
        <v>1.7915623650000001</v>
      </c>
      <c r="AO15" s="28">
        <v>1.3713869270000001</v>
      </c>
      <c r="AP15" s="28">
        <v>1.6182753990000001</v>
      </c>
      <c r="AQ15" s="28">
        <v>1.1988062420000001</v>
      </c>
      <c r="AR15" s="28">
        <v>1.367038551</v>
      </c>
      <c r="AS15" s="28">
        <v>1.2588104769999999</v>
      </c>
      <c r="AT15" s="28">
        <v>1.907280085</v>
      </c>
      <c r="AU15" s="35">
        <v>1.2481348480000001</v>
      </c>
      <c r="AV15" s="29"/>
      <c r="AW15" s="29"/>
      <c r="BI15" s="18"/>
    </row>
    <row r="16" spans="1:67" ht="12.75" customHeight="1" x14ac:dyDescent="0.15">
      <c r="A16" s="17" t="s">
        <v>201</v>
      </c>
      <c r="B16" s="7" t="s">
        <v>58</v>
      </c>
      <c r="C16" s="6" t="s">
        <v>196</v>
      </c>
      <c r="D16" s="17">
        <v>0.89339377499999995</v>
      </c>
      <c r="E16" s="17">
        <v>0.83396554899999997</v>
      </c>
      <c r="F16" s="17">
        <v>0.95253517099999996</v>
      </c>
      <c r="G16" s="17">
        <v>0.97012287100000005</v>
      </c>
      <c r="H16" s="17">
        <v>0.93003950700000004</v>
      </c>
      <c r="I16" s="17">
        <v>0.91767824799999997</v>
      </c>
      <c r="J16" s="17">
        <v>1.0513932399999999</v>
      </c>
      <c r="K16" s="17">
        <v>0.97035686499999996</v>
      </c>
      <c r="L16" s="17">
        <v>0.91605750500000005</v>
      </c>
      <c r="M16" s="34">
        <v>1.290908073</v>
      </c>
      <c r="N16" s="17">
        <v>1.119327508</v>
      </c>
      <c r="O16" s="17">
        <v>1.117914104</v>
      </c>
      <c r="P16" s="17">
        <v>0.85897816400000004</v>
      </c>
      <c r="Q16" s="17">
        <v>0.82338239499999999</v>
      </c>
      <c r="R16" s="17">
        <v>1.1138716019999999</v>
      </c>
      <c r="S16" s="17">
        <v>1.172580299</v>
      </c>
      <c r="T16" s="17">
        <v>1.0906215800000001</v>
      </c>
      <c r="U16" s="17">
        <v>1.1125471090000001</v>
      </c>
      <c r="V16" s="17">
        <v>1.1289852060000001</v>
      </c>
      <c r="W16" s="17">
        <v>0.86767079499999999</v>
      </c>
      <c r="X16" s="17">
        <v>0.64232539700000002</v>
      </c>
      <c r="Y16" s="141">
        <v>1.0864477699999999</v>
      </c>
      <c r="Z16" s="28">
        <v>1.1688273790000001</v>
      </c>
      <c r="AA16" s="28">
        <v>0.76418174699999997</v>
      </c>
      <c r="AB16" s="28">
        <v>1.0950846089999999</v>
      </c>
      <c r="AC16" s="28">
        <v>1.2748739259999999</v>
      </c>
      <c r="AD16" s="28">
        <v>0.89050956400000003</v>
      </c>
      <c r="AE16" s="28">
        <v>0.63792882100000003</v>
      </c>
      <c r="AF16" s="28">
        <v>0.80055720799999996</v>
      </c>
      <c r="AG16" s="28">
        <v>1.028829352</v>
      </c>
      <c r="AH16" s="28">
        <v>1.0481969069999999</v>
      </c>
      <c r="AI16" s="28">
        <v>1.4990525699999999</v>
      </c>
      <c r="AJ16" s="28">
        <v>1.301182748</v>
      </c>
      <c r="AK16" s="28">
        <v>1.1953485319999999</v>
      </c>
      <c r="AL16" s="28">
        <v>0.53223314600000005</v>
      </c>
      <c r="AM16" s="28">
        <v>1.125749187</v>
      </c>
      <c r="AN16" s="28">
        <v>1.1398029750000001</v>
      </c>
      <c r="AO16" s="28">
        <v>1.2722524580000001</v>
      </c>
      <c r="AP16" s="28">
        <v>1.3084840069999999</v>
      </c>
      <c r="AQ16" s="28">
        <v>1.4088369000000001</v>
      </c>
      <c r="AR16" s="28">
        <v>1.4285934790000001</v>
      </c>
      <c r="AS16" s="28">
        <v>0.746665103</v>
      </c>
      <c r="AT16" s="28">
        <v>0.98306442599999999</v>
      </c>
      <c r="AU16" s="35">
        <v>1.29439393</v>
      </c>
      <c r="AV16" s="29"/>
      <c r="AW16" s="29"/>
      <c r="BI16" s="18"/>
    </row>
    <row r="17" spans="1:61" ht="12.75" customHeight="1" x14ac:dyDescent="0.15">
      <c r="A17" s="17" t="s">
        <v>166</v>
      </c>
      <c r="B17" s="7" t="s">
        <v>58</v>
      </c>
      <c r="C17" s="6" t="s">
        <v>71</v>
      </c>
      <c r="D17" s="17">
        <v>1.873310392</v>
      </c>
      <c r="E17" s="17">
        <v>1.074061607</v>
      </c>
      <c r="F17" s="17">
        <v>1.1205000329999999</v>
      </c>
      <c r="G17" s="17">
        <v>1.0437777930000001</v>
      </c>
      <c r="H17" s="17">
        <v>1.3249185029999999</v>
      </c>
      <c r="I17" s="17">
        <v>1.5321670919999999</v>
      </c>
      <c r="J17" s="17">
        <v>1.2342841229999999</v>
      </c>
      <c r="K17" s="17">
        <v>1.042079577</v>
      </c>
      <c r="L17" s="17">
        <v>0.96262626699999998</v>
      </c>
      <c r="M17" s="34">
        <v>1.1565915120000001</v>
      </c>
      <c r="N17" s="17">
        <v>1.1088436450000001</v>
      </c>
      <c r="O17" s="17">
        <v>1.359602048</v>
      </c>
      <c r="P17" s="17">
        <v>1.9096718479999999</v>
      </c>
      <c r="Q17" s="17">
        <v>1.9746386950000001</v>
      </c>
      <c r="R17" s="17">
        <v>1.177691912</v>
      </c>
      <c r="S17" s="17">
        <v>0.96394208400000003</v>
      </c>
      <c r="T17" s="17">
        <v>0.97377587399999999</v>
      </c>
      <c r="U17" s="17">
        <v>0.88205181499999996</v>
      </c>
      <c r="V17" s="17">
        <v>1.3416293189999999</v>
      </c>
      <c r="W17" s="17">
        <v>1.70473181</v>
      </c>
      <c r="X17" s="17">
        <v>2.0423715699999998</v>
      </c>
      <c r="Y17" s="141">
        <v>1.1119411779999999</v>
      </c>
      <c r="Z17" s="28">
        <v>1.8979694309999999</v>
      </c>
      <c r="AA17" s="28">
        <v>1.2929870729999999</v>
      </c>
      <c r="AB17" s="28">
        <v>1.138861218</v>
      </c>
      <c r="AC17" s="28">
        <v>1.061372945</v>
      </c>
      <c r="AD17" s="28">
        <v>1.7287698389999999</v>
      </c>
      <c r="AE17" s="28">
        <v>1.39303238</v>
      </c>
      <c r="AF17" s="28">
        <v>1.1322597089999999</v>
      </c>
      <c r="AG17" s="28">
        <v>0.93689559600000005</v>
      </c>
      <c r="AH17" s="28">
        <v>1.016864539</v>
      </c>
      <c r="AI17" s="28">
        <v>1.549411952</v>
      </c>
      <c r="AJ17" s="28">
        <v>1.3739332360000001</v>
      </c>
      <c r="AK17" s="28">
        <v>1.827505744</v>
      </c>
      <c r="AL17" s="28">
        <v>1.655169951</v>
      </c>
      <c r="AM17" s="28">
        <v>1.8555787050000001</v>
      </c>
      <c r="AN17" s="28">
        <v>1.170305989</v>
      </c>
      <c r="AO17" s="28">
        <v>1.0515768459999999</v>
      </c>
      <c r="AP17" s="28">
        <v>1.0609385090000001</v>
      </c>
      <c r="AQ17" s="28">
        <v>0.85474532700000005</v>
      </c>
      <c r="AR17" s="28">
        <v>1.8838243349999999</v>
      </c>
      <c r="AS17" s="28">
        <v>1.6196705760000001</v>
      </c>
      <c r="AT17" s="28">
        <v>2.5060295720000001</v>
      </c>
      <c r="AU17" s="35">
        <v>0.97795163799999996</v>
      </c>
      <c r="AV17" s="29"/>
      <c r="AW17" s="29"/>
      <c r="BI17" s="18"/>
    </row>
    <row r="18" spans="1:61" ht="12.75" customHeight="1" x14ac:dyDescent="0.15">
      <c r="A18" s="17" t="s">
        <v>167</v>
      </c>
      <c r="B18" s="7" t="s">
        <v>58</v>
      </c>
      <c r="C18" s="6" t="s">
        <v>49</v>
      </c>
      <c r="D18" s="17">
        <v>3.2734508660000001</v>
      </c>
      <c r="E18" s="17">
        <v>2.9958693850000002</v>
      </c>
      <c r="F18" s="17">
        <v>2.844125725</v>
      </c>
      <c r="G18" s="17">
        <v>2.990442877</v>
      </c>
      <c r="H18" s="17">
        <v>3.195676068</v>
      </c>
      <c r="I18" s="17">
        <v>2.1189212710000001</v>
      </c>
      <c r="J18" s="17">
        <v>1.8535127549999999</v>
      </c>
      <c r="K18" s="17">
        <v>2.8686099719999998</v>
      </c>
      <c r="L18" s="17">
        <v>3.0619369289999998</v>
      </c>
      <c r="M18" s="34">
        <v>2.9518087409999998</v>
      </c>
      <c r="N18" s="17">
        <v>2.9954790149999999</v>
      </c>
      <c r="O18" s="17">
        <v>2.7666313279999999</v>
      </c>
      <c r="P18" s="17">
        <v>1.7725315960000001</v>
      </c>
      <c r="Q18" s="17">
        <v>2.3048153999999998</v>
      </c>
      <c r="R18" s="17">
        <v>2.99764601</v>
      </c>
      <c r="S18" s="17">
        <v>2.9224816630000001</v>
      </c>
      <c r="T18" s="17">
        <v>3.0167029080000001</v>
      </c>
      <c r="U18" s="17">
        <v>2.9486273569999999</v>
      </c>
      <c r="V18" s="17">
        <v>3.0940298660000001</v>
      </c>
      <c r="W18" s="17">
        <v>2.438188571</v>
      </c>
      <c r="X18" s="17">
        <v>3.0403975870000002</v>
      </c>
      <c r="Y18" s="141">
        <v>3.0437197340000002</v>
      </c>
      <c r="Z18" s="28">
        <v>2.8270957000000001</v>
      </c>
      <c r="AA18" s="28">
        <v>2.4603902149999999</v>
      </c>
      <c r="AB18" s="28">
        <v>2.5215139350000002</v>
      </c>
      <c r="AC18" s="28">
        <v>2.5791888200000002</v>
      </c>
      <c r="AD18" s="28">
        <v>2.4818210010000001</v>
      </c>
      <c r="AE18" s="28">
        <v>1.9413362249999999</v>
      </c>
      <c r="AF18" s="28">
        <v>1.4565654859999999</v>
      </c>
      <c r="AG18" s="28">
        <v>2.255992596</v>
      </c>
      <c r="AH18" s="28">
        <v>2.6081264669999999</v>
      </c>
      <c r="AI18" s="28">
        <v>2.3569132380000002</v>
      </c>
      <c r="AJ18" s="28">
        <v>2.4062477260000001</v>
      </c>
      <c r="AK18" s="28">
        <v>2.3237959319999999</v>
      </c>
      <c r="AL18" s="28">
        <v>1.557766032</v>
      </c>
      <c r="AM18" s="28">
        <v>2.1112607959999998</v>
      </c>
      <c r="AN18" s="28">
        <v>2.1554328059999999</v>
      </c>
      <c r="AO18" s="28">
        <v>2.1304072619999999</v>
      </c>
      <c r="AP18" s="28">
        <v>2.5419640810000002</v>
      </c>
      <c r="AQ18" s="28">
        <v>2.4054450310000002</v>
      </c>
      <c r="AR18" s="28">
        <v>2.9363721960000002</v>
      </c>
      <c r="AS18" s="28">
        <v>2.6057739639999999</v>
      </c>
      <c r="AT18" s="28">
        <v>2.7997205219999999</v>
      </c>
      <c r="AU18" s="35">
        <v>2.5141994259999998</v>
      </c>
      <c r="AV18" s="29"/>
      <c r="AW18" s="29"/>
      <c r="BI18" s="18"/>
    </row>
    <row r="19" spans="1:61" ht="12.75" customHeight="1" x14ac:dyDescent="0.15">
      <c r="A19" s="17" t="s">
        <v>168</v>
      </c>
      <c r="B19" s="7" t="s">
        <v>58</v>
      </c>
      <c r="C19" s="6" t="s">
        <v>94</v>
      </c>
      <c r="D19" s="17">
        <v>2.8007474669999999</v>
      </c>
      <c r="E19" s="17">
        <v>5.4156978999999996</v>
      </c>
      <c r="F19" s="17">
        <v>3.6088375689999999</v>
      </c>
      <c r="G19" s="17">
        <v>3.4823557919999999</v>
      </c>
      <c r="H19" s="17">
        <v>2.6333253129999998</v>
      </c>
      <c r="I19" s="17">
        <v>3.5705693470000002</v>
      </c>
      <c r="J19" s="17">
        <v>4.4471668160000002</v>
      </c>
      <c r="K19" s="17">
        <v>1.9265645229999999</v>
      </c>
      <c r="L19" s="17">
        <v>2.133435119</v>
      </c>
      <c r="M19" s="34">
        <v>1.9764208240000001</v>
      </c>
      <c r="N19" s="17">
        <v>2.7478967330000001</v>
      </c>
      <c r="O19" s="17">
        <v>3.3490676929999998</v>
      </c>
      <c r="P19" s="17">
        <v>2.2979251390000002</v>
      </c>
      <c r="Q19" s="17">
        <v>3.1125054159999999</v>
      </c>
      <c r="R19" s="17">
        <v>2.3059538380000002</v>
      </c>
      <c r="S19" s="17">
        <v>2.2947978870000001</v>
      </c>
      <c r="T19" s="17">
        <v>2.231700284</v>
      </c>
      <c r="U19" s="17">
        <v>2.249492788</v>
      </c>
      <c r="V19" s="17">
        <v>2.8694359070000002</v>
      </c>
      <c r="W19" s="17">
        <v>3.121750209</v>
      </c>
      <c r="X19" s="17">
        <v>3.8959222499999999</v>
      </c>
      <c r="Y19" s="141">
        <v>3.0463866959999999</v>
      </c>
      <c r="Z19" s="28">
        <v>1.9009377430000001</v>
      </c>
      <c r="AA19" s="28">
        <v>8.873249371</v>
      </c>
      <c r="AB19" s="28">
        <v>3.6422139219999998</v>
      </c>
      <c r="AC19" s="28">
        <v>3.0749127810000001</v>
      </c>
      <c r="AD19" s="28">
        <v>1.926320933</v>
      </c>
      <c r="AE19" s="28">
        <v>1.255222504</v>
      </c>
      <c r="AF19" s="28">
        <v>1.17837236</v>
      </c>
      <c r="AG19" s="28">
        <v>1.4880159559999999</v>
      </c>
      <c r="AH19" s="28">
        <v>1.269230098</v>
      </c>
      <c r="AI19" s="28">
        <v>0.93583254599999999</v>
      </c>
      <c r="AJ19" s="28">
        <v>2.5535664310000001</v>
      </c>
      <c r="AK19" s="28">
        <v>4.1749711779999998</v>
      </c>
      <c r="AL19" s="28">
        <v>2.5675189879999998</v>
      </c>
      <c r="AM19" s="28">
        <v>2.8179697880000001</v>
      </c>
      <c r="AN19" s="28">
        <v>0.87453662600000004</v>
      </c>
      <c r="AO19" s="28">
        <v>0.75495553500000001</v>
      </c>
      <c r="AP19" s="28">
        <v>0.98893269800000005</v>
      </c>
      <c r="AQ19" s="28">
        <v>1.898916096</v>
      </c>
      <c r="AR19" s="28">
        <v>2.1861030420000001</v>
      </c>
      <c r="AS19" s="28">
        <v>1.9640018619999999</v>
      </c>
      <c r="AT19" s="28">
        <v>2.7147043019999999</v>
      </c>
      <c r="AU19" s="35">
        <v>2.2370251489999999</v>
      </c>
      <c r="AV19" s="29"/>
      <c r="AW19" s="29"/>
      <c r="BI19" s="18"/>
    </row>
    <row r="20" spans="1:61" ht="12.75" customHeight="1" x14ac:dyDescent="0.15">
      <c r="A20" s="17" t="s">
        <v>169</v>
      </c>
      <c r="B20" s="7" t="s">
        <v>58</v>
      </c>
      <c r="C20" s="6" t="s">
        <v>109</v>
      </c>
      <c r="D20" s="17">
        <v>5.6770665029999998</v>
      </c>
      <c r="E20" s="17">
        <v>5.5733863350000004</v>
      </c>
      <c r="F20" s="17">
        <v>6.7492604329999999</v>
      </c>
      <c r="G20" s="17">
        <v>6.4982524330000002</v>
      </c>
      <c r="H20" s="17">
        <v>5.9548881280000003</v>
      </c>
      <c r="I20" s="17">
        <v>6.6171061130000002</v>
      </c>
      <c r="J20" s="17">
        <v>4.7762029540000004</v>
      </c>
      <c r="K20" s="17">
        <v>6.664581417</v>
      </c>
      <c r="L20" s="17">
        <v>5.9885384469999998</v>
      </c>
      <c r="M20" s="34">
        <v>6.5949307939999997</v>
      </c>
      <c r="N20" s="17">
        <v>6.2140688739999996</v>
      </c>
      <c r="O20" s="17">
        <v>6.6199490929999998</v>
      </c>
      <c r="P20" s="17">
        <v>5.2407246919999997</v>
      </c>
      <c r="Q20" s="17">
        <v>5.1474345379999997</v>
      </c>
      <c r="R20" s="17">
        <v>5.0260311499999997</v>
      </c>
      <c r="S20" s="17">
        <v>5.7276182589999998</v>
      </c>
      <c r="T20" s="17">
        <v>6.2616384040000002</v>
      </c>
      <c r="U20" s="17">
        <v>5.9372728889999999</v>
      </c>
      <c r="V20" s="17">
        <v>5.3347507299999997</v>
      </c>
      <c r="W20" s="17">
        <v>6.4105827780000002</v>
      </c>
      <c r="X20" s="17">
        <v>5.8535496829999998</v>
      </c>
      <c r="Y20" s="141">
        <v>5.8114251110000001</v>
      </c>
      <c r="Z20" s="28">
        <v>5.811660947</v>
      </c>
      <c r="AA20" s="28">
        <v>7.5044755849999998</v>
      </c>
      <c r="AB20" s="28">
        <v>8.8037592480000004</v>
      </c>
      <c r="AC20" s="28">
        <v>8.437427456</v>
      </c>
      <c r="AD20" s="28">
        <v>7.557731349</v>
      </c>
      <c r="AE20" s="28">
        <v>5.3019538449999999</v>
      </c>
      <c r="AF20" s="28">
        <v>4.578496082</v>
      </c>
      <c r="AG20" s="28">
        <v>7.7964722819999999</v>
      </c>
      <c r="AH20" s="28">
        <v>7.5697329330000001</v>
      </c>
      <c r="AI20" s="28">
        <v>9.0270342659999994</v>
      </c>
      <c r="AJ20" s="28">
        <v>8.8043227670000004</v>
      </c>
      <c r="AK20" s="28">
        <v>8.1880149360000001</v>
      </c>
      <c r="AL20" s="28">
        <v>3.8018697260000001</v>
      </c>
      <c r="AM20" s="28">
        <v>3.1793530080000001</v>
      </c>
      <c r="AN20" s="28">
        <v>7.2855467569999997</v>
      </c>
      <c r="AO20" s="28">
        <v>7.7596723770000002</v>
      </c>
      <c r="AP20" s="28">
        <v>8.1874541989999994</v>
      </c>
      <c r="AQ20" s="28">
        <v>7.3481391729999999</v>
      </c>
      <c r="AR20" s="28">
        <v>6.0620181029999998</v>
      </c>
      <c r="AS20" s="28">
        <v>5.1999491019999997</v>
      </c>
      <c r="AT20" s="28">
        <v>4.4932060480000002</v>
      </c>
      <c r="AU20" s="35">
        <v>7.7368564989999999</v>
      </c>
      <c r="AV20" s="29"/>
      <c r="AW20" s="29"/>
      <c r="BI20" s="18"/>
    </row>
    <row r="21" spans="1:61" ht="12.75" customHeight="1" x14ac:dyDescent="0.15">
      <c r="A21" t="s">
        <v>220</v>
      </c>
      <c r="B21" s="7" t="s">
        <v>58</v>
      </c>
      <c r="C21" s="6" t="s">
        <v>173</v>
      </c>
      <c r="D21" s="17">
        <v>1.1692153190000001</v>
      </c>
      <c r="E21" s="17">
        <v>0.94440795600000005</v>
      </c>
      <c r="F21" s="17">
        <v>0.91872178900000001</v>
      </c>
      <c r="G21" s="17">
        <v>0.78578336199999999</v>
      </c>
      <c r="H21" s="17">
        <v>0.81577351200000003</v>
      </c>
      <c r="I21" s="17">
        <v>1.1477916859999999</v>
      </c>
      <c r="J21" s="17">
        <v>1.165610772</v>
      </c>
      <c r="K21" s="17">
        <v>0.69601358199999996</v>
      </c>
      <c r="L21" s="17">
        <v>0.72346981700000002</v>
      </c>
      <c r="M21" s="34">
        <v>0.79953961500000004</v>
      </c>
      <c r="N21" s="17">
        <v>0.87267175500000005</v>
      </c>
      <c r="O21" s="17">
        <v>1.0220233430000001</v>
      </c>
      <c r="P21" s="17">
        <v>1.250338277</v>
      </c>
      <c r="Q21" s="17">
        <v>1.276682264</v>
      </c>
      <c r="R21" s="17">
        <v>0.751854837</v>
      </c>
      <c r="S21" s="17">
        <v>0.89017666200000001</v>
      </c>
      <c r="T21" s="17">
        <v>0.83541151400000002</v>
      </c>
      <c r="U21" s="17">
        <v>0.87365281699999997</v>
      </c>
      <c r="V21" s="17">
        <v>0.78410863799999997</v>
      </c>
      <c r="W21" s="17">
        <v>1.2445767430000001</v>
      </c>
      <c r="X21" s="17">
        <v>1.0600675289999999</v>
      </c>
      <c r="Y21" s="141">
        <v>0.982257465</v>
      </c>
      <c r="Z21" s="28">
        <v>0.79230289300000001</v>
      </c>
      <c r="AA21" s="28">
        <v>0.57990108100000004</v>
      </c>
      <c r="AB21" s="28">
        <v>0.57121660200000002</v>
      </c>
      <c r="AC21" s="28">
        <v>0.55010508700000005</v>
      </c>
      <c r="AD21" s="28">
        <v>0.70593710600000004</v>
      </c>
      <c r="AE21" s="28">
        <v>1.209419792</v>
      </c>
      <c r="AF21" s="28">
        <v>0.86535236199999999</v>
      </c>
      <c r="AG21" s="28">
        <v>0.40957407400000001</v>
      </c>
      <c r="AH21" s="28">
        <v>0.49874278900000002</v>
      </c>
      <c r="AI21" s="28">
        <v>0.58953377299999998</v>
      </c>
      <c r="AJ21" s="28">
        <v>0.615560993</v>
      </c>
      <c r="AK21" s="28">
        <v>0.76289156800000002</v>
      </c>
      <c r="AL21" s="28">
        <v>1.3681571509999999</v>
      </c>
      <c r="AM21" s="28">
        <v>1.1595969880000001</v>
      </c>
      <c r="AN21" s="28">
        <v>0.56729430599999997</v>
      </c>
      <c r="AO21" s="28">
        <v>0.48162487999999998</v>
      </c>
      <c r="AP21" s="28">
        <v>0.79124403899999995</v>
      </c>
      <c r="AQ21" s="28">
        <v>0.54970619499999995</v>
      </c>
      <c r="AR21" s="28">
        <v>0.77829225899999999</v>
      </c>
      <c r="AS21" s="28">
        <v>1.4571949129999999</v>
      </c>
      <c r="AT21" s="28">
        <v>0.65107147499999996</v>
      </c>
      <c r="AU21" s="35">
        <v>0.53420080700000006</v>
      </c>
      <c r="AV21" s="29"/>
      <c r="AW21" s="29"/>
      <c r="BI21" s="18"/>
    </row>
    <row r="22" spans="1:61" ht="12.75" customHeight="1" x14ac:dyDescent="0.15">
      <c r="A22" t="s">
        <v>175</v>
      </c>
      <c r="B22" s="7" t="s">
        <v>58</v>
      </c>
      <c r="C22" s="6" t="s">
        <v>172</v>
      </c>
      <c r="D22" s="17">
        <v>0.55673487099999996</v>
      </c>
      <c r="E22" s="17">
        <v>0.63041208500000001</v>
      </c>
      <c r="F22" s="17">
        <v>0.58785893099999997</v>
      </c>
      <c r="G22" s="17">
        <v>0.54690465399999999</v>
      </c>
      <c r="H22" s="17">
        <v>0.92237012100000004</v>
      </c>
      <c r="I22" s="17">
        <v>0.63711448999999998</v>
      </c>
      <c r="J22" s="17">
        <v>0.55753870900000002</v>
      </c>
      <c r="K22" s="17">
        <v>0.56664174700000003</v>
      </c>
      <c r="L22" s="17">
        <v>0.68672857300000001</v>
      </c>
      <c r="M22" s="34">
        <v>0.66504741999999994</v>
      </c>
      <c r="N22" s="17">
        <v>0.55195249499999999</v>
      </c>
      <c r="O22" s="17">
        <v>0.71617711100000003</v>
      </c>
      <c r="P22" s="17">
        <v>0.55474277100000002</v>
      </c>
      <c r="Q22" s="17">
        <v>0.492683288</v>
      </c>
      <c r="R22" s="17">
        <v>0.49435763399999999</v>
      </c>
      <c r="S22" s="17">
        <v>0.61856974300000001</v>
      </c>
      <c r="T22" s="17">
        <v>0.55956961400000005</v>
      </c>
      <c r="U22" s="17">
        <v>0.67405728499999995</v>
      </c>
      <c r="V22" s="17">
        <v>0.82276362599999997</v>
      </c>
      <c r="W22" s="17">
        <v>0.84759685500000004</v>
      </c>
      <c r="X22" s="17">
        <v>0.63481633299999995</v>
      </c>
      <c r="Y22" s="141">
        <v>0.51587114999999995</v>
      </c>
      <c r="Z22" s="28">
        <v>0.68943768500000002</v>
      </c>
      <c r="AA22" s="28">
        <v>0.77951294400000004</v>
      </c>
      <c r="AB22" s="28">
        <v>0.74987895699999996</v>
      </c>
      <c r="AC22" s="28">
        <v>0.52274419500000002</v>
      </c>
      <c r="AD22" s="28">
        <v>0.77333601900000004</v>
      </c>
      <c r="AE22" s="28">
        <v>0.57960550300000002</v>
      </c>
      <c r="AF22" s="28">
        <v>0.47535026899999999</v>
      </c>
      <c r="AG22" s="28">
        <v>0.63578996799999998</v>
      </c>
      <c r="AH22" s="28">
        <v>0.72019875899999997</v>
      </c>
      <c r="AI22" s="28">
        <v>0.87690438999999998</v>
      </c>
      <c r="AJ22" s="28">
        <v>0.75679901100000002</v>
      </c>
      <c r="AK22" s="28">
        <v>0.60206284099999996</v>
      </c>
      <c r="AL22" s="28">
        <v>0.54512050999999995</v>
      </c>
      <c r="AM22" s="28">
        <v>0.57346799199999998</v>
      </c>
      <c r="AN22" s="28">
        <v>0.53503600299999998</v>
      </c>
      <c r="AO22" s="28">
        <v>0.74449575700000004</v>
      </c>
      <c r="AP22" s="28">
        <v>0.61957131300000001</v>
      </c>
      <c r="AQ22" s="28">
        <v>0.85058935300000005</v>
      </c>
      <c r="AR22" s="28">
        <v>0.81977979199999995</v>
      </c>
      <c r="AS22" s="28">
        <v>0.73442449399999998</v>
      </c>
      <c r="AT22" s="28">
        <v>0.71908583800000003</v>
      </c>
      <c r="AU22" s="35">
        <v>0.40710174500000001</v>
      </c>
      <c r="AV22" s="29"/>
      <c r="AW22" s="29"/>
      <c r="BI22" s="18"/>
    </row>
    <row r="23" spans="1:61" ht="12.75" customHeight="1" x14ac:dyDescent="0.15">
      <c r="A23" s="6" t="s">
        <v>219</v>
      </c>
      <c r="B23" s="7" t="s">
        <v>58</v>
      </c>
      <c r="C23" s="6" t="s">
        <v>218</v>
      </c>
      <c r="D23" s="17">
        <v>11.390913699</v>
      </c>
      <c r="E23" s="17">
        <v>11.065415176</v>
      </c>
      <c r="F23" s="17">
        <v>11.625242233</v>
      </c>
      <c r="G23" s="17">
        <v>10.615730871</v>
      </c>
      <c r="H23" s="17">
        <v>11.579070368</v>
      </c>
      <c r="I23" s="17">
        <v>12.350510065</v>
      </c>
      <c r="J23" s="17">
        <v>11.649163316999999</v>
      </c>
      <c r="K23" s="17">
        <v>11.283459453000001</v>
      </c>
      <c r="L23" s="17">
        <v>11.370780420999999</v>
      </c>
      <c r="M23" s="34">
        <v>11.402665461</v>
      </c>
      <c r="N23" s="17">
        <v>11.546738475</v>
      </c>
      <c r="O23" s="17">
        <v>10.851237916000001</v>
      </c>
      <c r="P23" s="17">
        <v>11.448581472000001</v>
      </c>
      <c r="Q23" s="17">
        <v>12.480979165999999</v>
      </c>
      <c r="R23" s="17">
        <v>12.244248821999999</v>
      </c>
      <c r="S23" s="17">
        <v>11.300085407999999</v>
      </c>
      <c r="T23" s="17">
        <v>11.456888017000001</v>
      </c>
      <c r="U23" s="17">
        <v>11.192923183</v>
      </c>
      <c r="V23" s="17">
        <v>10.145490630999999</v>
      </c>
      <c r="W23" s="17">
        <v>12.060602272000001</v>
      </c>
      <c r="X23" s="17">
        <v>11.96297874</v>
      </c>
      <c r="Y23" s="141">
        <v>11.032264633</v>
      </c>
      <c r="Z23" s="28">
        <v>8.5999315149999997</v>
      </c>
      <c r="AA23" s="28">
        <v>8.9491761600000004</v>
      </c>
      <c r="AB23" s="28">
        <v>9.5709268640000005</v>
      </c>
      <c r="AC23" s="28">
        <v>7.9912635249999999</v>
      </c>
      <c r="AD23" s="28">
        <v>8.9326552760000002</v>
      </c>
      <c r="AE23" s="28">
        <v>8.6951912700000005</v>
      </c>
      <c r="AF23" s="28">
        <v>7.9508632439999998</v>
      </c>
      <c r="AG23" s="28">
        <v>8.3399949929999995</v>
      </c>
      <c r="AH23" s="28">
        <v>7.9802576959999998</v>
      </c>
      <c r="AI23" s="28">
        <v>8.9826970179999996</v>
      </c>
      <c r="AJ23" s="28">
        <v>9.1320934630000004</v>
      </c>
      <c r="AK23" s="28">
        <v>8.5022179649999998</v>
      </c>
      <c r="AL23" s="28">
        <v>7.2693026859999996</v>
      </c>
      <c r="AM23" s="28">
        <v>9.3757449820000005</v>
      </c>
      <c r="AN23" s="28">
        <v>9.5787952619999999</v>
      </c>
      <c r="AO23" s="28">
        <v>8.6642031700000004</v>
      </c>
      <c r="AP23" s="28">
        <v>9.3101575049999994</v>
      </c>
      <c r="AQ23" s="28">
        <v>8.7171744289999999</v>
      </c>
      <c r="AR23" s="28">
        <v>6.5751080340000003</v>
      </c>
      <c r="AS23" s="28">
        <v>9.3476763310000006</v>
      </c>
      <c r="AT23" s="28">
        <v>8.9634515340000007</v>
      </c>
      <c r="AU23" s="35">
        <v>8.1709328649999993</v>
      </c>
      <c r="AV23" s="29"/>
      <c r="AW23" s="29"/>
      <c r="BI23" s="18"/>
    </row>
    <row r="24" spans="1:61" ht="12.75" customHeight="1" x14ac:dyDescent="0.15">
      <c r="A24" s="6" t="s">
        <v>407</v>
      </c>
      <c r="B24" s="7" t="s">
        <v>58</v>
      </c>
      <c r="C24" s="6" t="s">
        <v>410</v>
      </c>
      <c r="D24" s="17">
        <v>1.293759675</v>
      </c>
      <c r="E24" s="17">
        <v>1.087818978</v>
      </c>
      <c r="F24" s="17">
        <v>1.09707321</v>
      </c>
      <c r="G24" s="17">
        <v>1.201071937</v>
      </c>
      <c r="H24" s="17">
        <v>1.341364848</v>
      </c>
      <c r="I24" s="17">
        <v>1.332427568</v>
      </c>
      <c r="J24" s="17">
        <v>1.0267234080000001</v>
      </c>
      <c r="K24" s="17">
        <v>1.3837622279999999</v>
      </c>
      <c r="L24" s="17">
        <v>1.423246233</v>
      </c>
      <c r="M24" s="34">
        <v>1.3144720480000001</v>
      </c>
      <c r="N24" s="17">
        <v>1.1916448749999999</v>
      </c>
      <c r="O24" s="17">
        <v>1.4788806800000001</v>
      </c>
      <c r="P24" s="17">
        <v>1.3701507550000001</v>
      </c>
      <c r="Q24" s="17">
        <v>1.1340561229999999</v>
      </c>
      <c r="R24" s="17">
        <v>1.2224399450000001</v>
      </c>
      <c r="S24" s="17">
        <v>1.158686082</v>
      </c>
      <c r="T24" s="17">
        <v>1.234779343</v>
      </c>
      <c r="U24" s="17">
        <v>1.097734706</v>
      </c>
      <c r="V24" s="17">
        <v>1.470518421</v>
      </c>
      <c r="W24" s="17">
        <v>1.0613456699999999</v>
      </c>
      <c r="X24" s="17">
        <v>1.084821349</v>
      </c>
      <c r="Y24" s="141">
        <v>1.8847834029999999</v>
      </c>
      <c r="Z24" s="28">
        <v>1.1249130519999999</v>
      </c>
      <c r="AA24" s="28">
        <v>1.0061235980000001</v>
      </c>
      <c r="AB24" s="28">
        <v>1.012820842</v>
      </c>
      <c r="AC24" s="28">
        <v>0.78305954200000005</v>
      </c>
      <c r="AD24" s="28">
        <v>1.4076078000000001</v>
      </c>
      <c r="AE24" s="28">
        <v>0.85492365100000001</v>
      </c>
      <c r="AF24" s="28">
        <v>0.83086628600000001</v>
      </c>
      <c r="AG24" s="28">
        <v>1.2944226320000001</v>
      </c>
      <c r="AH24" s="28">
        <v>1.1057781680000001</v>
      </c>
      <c r="AI24" s="28">
        <v>1.340218114</v>
      </c>
      <c r="AJ24" s="28">
        <v>0.98782739200000003</v>
      </c>
      <c r="AK24" s="28">
        <v>1.717505992</v>
      </c>
      <c r="AL24" s="28">
        <v>0.98779910100000001</v>
      </c>
      <c r="AM24" s="28">
        <v>0.96509963200000004</v>
      </c>
      <c r="AN24" s="28">
        <v>1.207841052</v>
      </c>
      <c r="AO24" s="28">
        <v>1.098556249</v>
      </c>
      <c r="AP24" s="28">
        <v>1.0598745249999999</v>
      </c>
      <c r="AQ24" s="28">
        <v>0.90751990400000004</v>
      </c>
      <c r="AR24" s="28">
        <v>1.7669668380000001</v>
      </c>
      <c r="AS24" s="28">
        <v>0.91056656000000002</v>
      </c>
      <c r="AT24" s="28">
        <v>1.0547921650000001</v>
      </c>
      <c r="AU24" s="35">
        <v>1.6358951020000001</v>
      </c>
      <c r="AV24" s="29"/>
      <c r="AW24" s="29"/>
      <c r="BI24" s="18"/>
    </row>
    <row r="25" spans="1:61" ht="12.75" customHeight="1" x14ac:dyDescent="0.15">
      <c r="A25" s="6" t="s">
        <v>269</v>
      </c>
      <c r="B25" s="7" t="s">
        <v>58</v>
      </c>
      <c r="C25" s="6" t="s">
        <v>411</v>
      </c>
      <c r="D25" s="17">
        <v>3.0456476989999999</v>
      </c>
      <c r="E25" s="17">
        <v>2.9170796569999999</v>
      </c>
      <c r="F25" s="17">
        <v>2.508823837</v>
      </c>
      <c r="G25" s="17">
        <v>2.603271334</v>
      </c>
      <c r="H25" s="17">
        <v>2.750648709</v>
      </c>
      <c r="I25" s="17">
        <v>2.6381505160000001</v>
      </c>
      <c r="J25" s="17">
        <v>2.8802493120000001</v>
      </c>
      <c r="K25" s="17">
        <v>2.6992280129999999</v>
      </c>
      <c r="L25" s="17">
        <v>2.4545813999999999</v>
      </c>
      <c r="M25" s="34">
        <v>2.605451016</v>
      </c>
      <c r="N25" s="17">
        <v>2.6227166689999999</v>
      </c>
      <c r="O25" s="17">
        <v>2.341265645</v>
      </c>
      <c r="P25" s="17">
        <v>2.3279157270000002</v>
      </c>
      <c r="Q25" s="17">
        <v>2.6958986870000001</v>
      </c>
      <c r="R25" s="17">
        <v>2.6853897940000002</v>
      </c>
      <c r="S25" s="17">
        <v>2.502310671</v>
      </c>
      <c r="T25" s="17">
        <v>2.072274191</v>
      </c>
      <c r="U25" s="17">
        <v>2.405347651</v>
      </c>
      <c r="V25" s="17">
        <v>2.7901544509999998</v>
      </c>
      <c r="W25" s="17">
        <v>2.7752295359999999</v>
      </c>
      <c r="X25" s="17">
        <v>2.4339382089999999</v>
      </c>
      <c r="Y25" s="141">
        <v>2.5885208710000001</v>
      </c>
      <c r="Z25" s="28">
        <v>2.2582294219999999</v>
      </c>
      <c r="AA25" s="28">
        <v>2.5639501920000001</v>
      </c>
      <c r="AB25" s="28">
        <v>1.987820876</v>
      </c>
      <c r="AC25" s="28">
        <v>2.0442165490000002</v>
      </c>
      <c r="AD25" s="28">
        <v>1.920775734</v>
      </c>
      <c r="AE25" s="28">
        <v>1.7526566610000001</v>
      </c>
      <c r="AF25" s="28">
        <v>1.7804603649999999</v>
      </c>
      <c r="AG25" s="28">
        <v>2.4367069959999998</v>
      </c>
      <c r="AH25" s="28">
        <v>2.1918328570000001</v>
      </c>
      <c r="AI25" s="28">
        <v>2.0217695459999998</v>
      </c>
      <c r="AJ25" s="28">
        <v>1.6942016950000001</v>
      </c>
      <c r="AK25" s="28">
        <v>1.821085131</v>
      </c>
      <c r="AL25" s="28">
        <v>1.9262971200000001</v>
      </c>
      <c r="AM25" s="28">
        <v>1.4935599930000001</v>
      </c>
      <c r="AN25" s="28">
        <v>2.1691208789999998</v>
      </c>
      <c r="AO25" s="28">
        <v>1.9951896609999999</v>
      </c>
      <c r="AP25" s="28">
        <v>1.4746245689999999</v>
      </c>
      <c r="AQ25" s="28">
        <v>1.916444265</v>
      </c>
      <c r="AR25" s="28">
        <v>2.4586309919999998</v>
      </c>
      <c r="AS25" s="28">
        <v>2.1634829880000002</v>
      </c>
      <c r="AT25" s="28">
        <v>1.393710931</v>
      </c>
      <c r="AU25" s="35">
        <v>1.8208712549999999</v>
      </c>
      <c r="AV25" s="29"/>
      <c r="AW25" s="29"/>
      <c r="BI25" s="18"/>
    </row>
    <row r="26" spans="1:61" ht="12.75" customHeight="1" x14ac:dyDescent="0.15">
      <c r="A26" s="17" t="s">
        <v>157</v>
      </c>
      <c r="B26" s="99" t="s">
        <v>294</v>
      </c>
      <c r="C26" s="6" t="s">
        <v>42</v>
      </c>
      <c r="D26" s="17">
        <v>8.9051593740000001</v>
      </c>
      <c r="E26" s="17">
        <v>10.042473902999999</v>
      </c>
      <c r="F26" s="17">
        <v>9.5244232580000006</v>
      </c>
      <c r="G26" s="17">
        <v>10.321333710999999</v>
      </c>
      <c r="H26" s="17">
        <v>10.666950028</v>
      </c>
      <c r="I26" s="17">
        <v>9.2546041330000008</v>
      </c>
      <c r="J26" s="17">
        <v>8.6955273339999994</v>
      </c>
      <c r="K26" s="17">
        <v>11.724980684</v>
      </c>
      <c r="L26" s="17">
        <v>11.573037266</v>
      </c>
      <c r="M26" s="34">
        <v>11.789493025000001</v>
      </c>
      <c r="N26" s="17">
        <v>10.098704655000001</v>
      </c>
      <c r="O26" s="17">
        <v>9.8923868660000007</v>
      </c>
      <c r="P26" s="17">
        <v>10.280727914</v>
      </c>
      <c r="Q26" s="17">
        <v>9.2679356859999995</v>
      </c>
      <c r="R26" s="17">
        <v>10.600226792000001</v>
      </c>
      <c r="S26" s="17">
        <v>12.161054053000001</v>
      </c>
      <c r="T26" s="17">
        <v>11.048519090999999</v>
      </c>
      <c r="U26" s="17">
        <v>10.666658749</v>
      </c>
      <c r="V26" s="17">
        <v>10.604499452000001</v>
      </c>
      <c r="W26" s="17">
        <v>11.072751229</v>
      </c>
      <c r="X26" s="17">
        <v>8.3969008130000002</v>
      </c>
      <c r="Y26" s="141">
        <v>10.323609851000001</v>
      </c>
      <c r="Z26" s="28">
        <v>8.0407346329999996</v>
      </c>
      <c r="AA26" s="28">
        <v>10.314235588000001</v>
      </c>
      <c r="AB26" s="28">
        <v>9.9199506409999998</v>
      </c>
      <c r="AC26" s="28">
        <v>11.523644547</v>
      </c>
      <c r="AD26" s="28">
        <v>12.071459362000001</v>
      </c>
      <c r="AE26" s="28">
        <v>11.689085292</v>
      </c>
      <c r="AF26" s="28">
        <v>9.9815053900000006</v>
      </c>
      <c r="AG26" s="28">
        <v>14.116766717999999</v>
      </c>
      <c r="AH26" s="28">
        <v>12.676743092000001</v>
      </c>
      <c r="AI26" s="28">
        <v>12.349172981000001</v>
      </c>
      <c r="AJ26" s="28">
        <v>10.190573104</v>
      </c>
      <c r="AK26" s="28">
        <v>9.8472825420000003</v>
      </c>
      <c r="AL26" s="28">
        <v>13.502500249000001</v>
      </c>
      <c r="AM26" s="28">
        <v>11.056350923</v>
      </c>
      <c r="AN26" s="28">
        <v>13.102756750999999</v>
      </c>
      <c r="AO26" s="28">
        <v>13.500746868</v>
      </c>
      <c r="AP26" s="28">
        <v>13.040031215000001</v>
      </c>
      <c r="AQ26" s="28">
        <v>13.434232786999999</v>
      </c>
      <c r="AR26" s="28">
        <v>13.098541987999999</v>
      </c>
      <c r="AS26" s="28">
        <v>16.685430902</v>
      </c>
      <c r="AT26" s="28">
        <v>10.866733700999999</v>
      </c>
      <c r="AU26" s="35">
        <v>11.799077477999999</v>
      </c>
      <c r="AV26" s="29"/>
      <c r="AW26" s="29"/>
      <c r="BI26" s="18"/>
    </row>
    <row r="27" spans="1:61" ht="12.75" customHeight="1" x14ac:dyDescent="0.15">
      <c r="A27" s="17" t="s">
        <v>158</v>
      </c>
      <c r="B27" s="99" t="s">
        <v>294</v>
      </c>
      <c r="C27" s="6" t="s">
        <v>43</v>
      </c>
      <c r="D27" s="17">
        <v>8.2501822610000008</v>
      </c>
      <c r="E27" s="17">
        <v>5.2614006209999999</v>
      </c>
      <c r="F27" s="17">
        <v>5.7096279780000003</v>
      </c>
      <c r="G27" s="17">
        <v>5.3532527459999999</v>
      </c>
      <c r="H27" s="17">
        <v>6.5913993629999998</v>
      </c>
      <c r="I27" s="17">
        <v>7.1923414829999999</v>
      </c>
      <c r="J27" s="17">
        <v>6.928960311</v>
      </c>
      <c r="K27" s="17">
        <v>6.2860635619999998</v>
      </c>
      <c r="L27" s="17">
        <v>5.8920587050000002</v>
      </c>
      <c r="M27" s="34">
        <v>5.8090527700000001</v>
      </c>
      <c r="N27" s="17">
        <v>5.8206312200000001</v>
      </c>
      <c r="O27" s="17">
        <v>7.1420138929999997</v>
      </c>
      <c r="P27" s="17">
        <v>5.6075844180000001</v>
      </c>
      <c r="Q27" s="17">
        <v>7.463661009</v>
      </c>
      <c r="R27" s="17">
        <v>5.7471079769999998</v>
      </c>
      <c r="S27" s="17">
        <v>5.5924513249999999</v>
      </c>
      <c r="T27" s="17">
        <v>5.4723689919999998</v>
      </c>
      <c r="U27" s="17">
        <v>5.2513558060000003</v>
      </c>
      <c r="V27" s="17">
        <v>5.9749602489999996</v>
      </c>
      <c r="W27" s="17">
        <v>6.486800938</v>
      </c>
      <c r="X27" s="17">
        <v>7.1067583560000003</v>
      </c>
      <c r="Y27" s="141">
        <v>6.1010015810000002</v>
      </c>
      <c r="Z27" s="28">
        <v>8.9504421359999995</v>
      </c>
      <c r="AA27" s="28">
        <v>6.2328125620000003</v>
      </c>
      <c r="AB27" s="28">
        <v>6.6484835750000002</v>
      </c>
      <c r="AC27" s="28">
        <v>6.1237256569999996</v>
      </c>
      <c r="AD27" s="28">
        <v>10.099778749</v>
      </c>
      <c r="AE27" s="28">
        <v>6.8756863020000001</v>
      </c>
      <c r="AF27" s="28">
        <v>8.4849301280000002</v>
      </c>
      <c r="AG27" s="28">
        <v>7.0144064669999997</v>
      </c>
      <c r="AH27" s="28">
        <v>6.3723321940000002</v>
      </c>
      <c r="AI27" s="28">
        <v>6.9212145329999997</v>
      </c>
      <c r="AJ27" s="28">
        <v>6.9040838390000001</v>
      </c>
      <c r="AK27" s="28">
        <v>10.045267523</v>
      </c>
      <c r="AL27" s="28">
        <v>7.3564787899999997</v>
      </c>
      <c r="AM27" s="28">
        <v>10.023137577</v>
      </c>
      <c r="AN27" s="28">
        <v>5.8589512910000003</v>
      </c>
      <c r="AO27" s="28">
        <v>6.3160946119999997</v>
      </c>
      <c r="AP27" s="28">
        <v>5.8207947259999999</v>
      </c>
      <c r="AQ27" s="28">
        <v>5.4283821669999996</v>
      </c>
      <c r="AR27" s="28">
        <v>6.1497612720000001</v>
      </c>
      <c r="AS27" s="28">
        <v>7.7724044990000003</v>
      </c>
      <c r="AT27" s="28">
        <v>9.2609288010000004</v>
      </c>
      <c r="AU27" s="35">
        <v>7.9709892499999997</v>
      </c>
      <c r="AV27" s="29"/>
      <c r="AW27" s="29"/>
      <c r="BI27" s="18"/>
    </row>
    <row r="28" spans="1:61" ht="12.75" customHeight="1" x14ac:dyDescent="0.15">
      <c r="A28" s="17" t="s">
        <v>159</v>
      </c>
      <c r="B28" s="99" t="s">
        <v>294</v>
      </c>
      <c r="C28" s="6" t="s">
        <v>108</v>
      </c>
      <c r="D28" s="17">
        <v>5.4062083230000004</v>
      </c>
      <c r="E28" s="17">
        <v>4.1887494710000004</v>
      </c>
      <c r="F28" s="17">
        <v>3.8848635900000001</v>
      </c>
      <c r="G28" s="17">
        <v>4.0059395210000002</v>
      </c>
      <c r="H28" s="17">
        <v>4.2578504959999997</v>
      </c>
      <c r="I28" s="17">
        <v>5.9928614270000002</v>
      </c>
      <c r="J28" s="17">
        <v>5.311134901</v>
      </c>
      <c r="K28" s="17">
        <v>4.9181248399999999</v>
      </c>
      <c r="L28" s="17">
        <v>4.6584032649999996</v>
      </c>
      <c r="M28" s="34">
        <v>4.0803644510000003</v>
      </c>
      <c r="N28" s="17">
        <v>3.7759115520000002</v>
      </c>
      <c r="O28" s="17">
        <v>4.3883427099999999</v>
      </c>
      <c r="P28" s="17">
        <v>5.0832085029999998</v>
      </c>
      <c r="Q28" s="17">
        <v>6.6149610680000004</v>
      </c>
      <c r="R28" s="17">
        <v>3.4655615480000002</v>
      </c>
      <c r="S28" s="17">
        <v>3.57701695</v>
      </c>
      <c r="T28" s="17">
        <v>3.4382787179999998</v>
      </c>
      <c r="U28" s="17">
        <v>3.4371447329999998</v>
      </c>
      <c r="V28" s="17">
        <v>4.310950997</v>
      </c>
      <c r="W28" s="17">
        <v>5.3244775009999996</v>
      </c>
      <c r="X28" s="17">
        <v>6.0589253300000001</v>
      </c>
      <c r="Y28" s="141">
        <v>4.503717977</v>
      </c>
      <c r="Z28" s="28">
        <v>5.664209863</v>
      </c>
      <c r="AA28" s="28">
        <v>3.3923214339999999</v>
      </c>
      <c r="AB28" s="28">
        <v>3.8599383569999999</v>
      </c>
      <c r="AC28" s="28">
        <v>4.3788405140000002</v>
      </c>
      <c r="AD28" s="28">
        <v>3.5498242530000002</v>
      </c>
      <c r="AE28" s="28">
        <v>6.2859763089999996</v>
      </c>
      <c r="AF28" s="28">
        <v>5.3485997850000002</v>
      </c>
      <c r="AG28" s="28">
        <v>5.3296946079999996</v>
      </c>
      <c r="AH28" s="28">
        <v>5.8851495910000002</v>
      </c>
      <c r="AI28" s="28">
        <v>4.0809380700000002</v>
      </c>
      <c r="AJ28" s="28">
        <v>3.3960605500000001</v>
      </c>
      <c r="AK28" s="28">
        <v>3.7966691419999998</v>
      </c>
      <c r="AL28" s="28">
        <v>5.4707042469999996</v>
      </c>
      <c r="AM28" s="28">
        <v>5.8191072009999996</v>
      </c>
      <c r="AN28" s="28">
        <v>2.1120771930000002</v>
      </c>
      <c r="AO28" s="28">
        <v>2.4025223699999998</v>
      </c>
      <c r="AP28" s="28">
        <v>2.4907260330000001</v>
      </c>
      <c r="AQ28" s="28">
        <v>3.0228830850000001</v>
      </c>
      <c r="AR28" s="28">
        <v>3.746091624</v>
      </c>
      <c r="AS28" s="28">
        <v>5.3961734369999999</v>
      </c>
      <c r="AT28" s="28">
        <v>5.8741929490000002</v>
      </c>
      <c r="AU28" s="35">
        <v>4.2169776619999997</v>
      </c>
      <c r="AV28" s="29"/>
      <c r="AW28" s="29"/>
      <c r="BI28" s="18"/>
    </row>
    <row r="29" spans="1:61" ht="12.75" customHeight="1" x14ac:dyDescent="0.15">
      <c r="A29" s="17" t="s">
        <v>160</v>
      </c>
      <c r="B29" s="99" t="s">
        <v>294</v>
      </c>
      <c r="C29" s="6" t="s">
        <v>45</v>
      </c>
      <c r="D29" s="17">
        <v>10.131613513</v>
      </c>
      <c r="E29" s="17">
        <v>12.588858818</v>
      </c>
      <c r="F29" s="17">
        <v>13.731107214</v>
      </c>
      <c r="G29" s="17">
        <v>16.295097559999999</v>
      </c>
      <c r="H29" s="17">
        <v>12.258129687</v>
      </c>
      <c r="I29" s="17">
        <v>6.6302478530000002</v>
      </c>
      <c r="J29" s="17">
        <v>14.066889566</v>
      </c>
      <c r="K29" s="17">
        <v>12.966657145999999</v>
      </c>
      <c r="L29" s="17">
        <v>14.284581319000001</v>
      </c>
      <c r="M29" s="34">
        <v>12.676729475</v>
      </c>
      <c r="N29" s="17">
        <v>13.284092986999999</v>
      </c>
      <c r="O29" s="17">
        <v>13.035608605</v>
      </c>
      <c r="P29" s="17">
        <v>15.455916676999999</v>
      </c>
      <c r="Q29" s="17">
        <v>9.2853764160000001</v>
      </c>
      <c r="R29" s="17">
        <v>12.367941976999999</v>
      </c>
      <c r="S29" s="17">
        <v>12.740113426000001</v>
      </c>
      <c r="T29" s="17">
        <v>12.781075885</v>
      </c>
      <c r="U29" s="17">
        <v>12.624953813999999</v>
      </c>
      <c r="V29" s="17">
        <v>12.791969988</v>
      </c>
      <c r="W29" s="17">
        <v>7.6530947300000003</v>
      </c>
      <c r="X29" s="17">
        <v>9.5925584209999997</v>
      </c>
      <c r="Y29" s="141">
        <v>11.915207207</v>
      </c>
      <c r="Z29" s="28">
        <v>15.481397118</v>
      </c>
      <c r="AA29" s="28">
        <v>15.22136454</v>
      </c>
      <c r="AB29" s="28">
        <v>17.131964717999999</v>
      </c>
      <c r="AC29" s="28">
        <v>21.971694966000001</v>
      </c>
      <c r="AD29" s="28">
        <v>13.256866077</v>
      </c>
      <c r="AE29" s="28">
        <v>5.9672437150000004</v>
      </c>
      <c r="AF29" s="28">
        <v>27.581525025000001</v>
      </c>
      <c r="AG29" s="28">
        <v>16.735242685999999</v>
      </c>
      <c r="AH29" s="28">
        <v>19.538701489000001</v>
      </c>
      <c r="AI29" s="28">
        <v>13.049097072</v>
      </c>
      <c r="AJ29" s="28">
        <v>16.787879356000001</v>
      </c>
      <c r="AK29" s="28">
        <v>14.172799523</v>
      </c>
      <c r="AL29" s="28">
        <v>18.558514198000001</v>
      </c>
      <c r="AM29" s="28">
        <v>11.490619313</v>
      </c>
      <c r="AN29" s="28">
        <v>14.596262315000001</v>
      </c>
      <c r="AO29" s="28">
        <v>15.253425912000001</v>
      </c>
      <c r="AP29" s="28">
        <v>16.086628555000001</v>
      </c>
      <c r="AQ29" s="28">
        <v>15.997132321</v>
      </c>
      <c r="AR29" s="28">
        <v>14.884497</v>
      </c>
      <c r="AS29" s="28">
        <v>7.6567627229999999</v>
      </c>
      <c r="AT29" s="28">
        <v>13.339959187</v>
      </c>
      <c r="AU29" s="35">
        <v>14.472193289</v>
      </c>
      <c r="AV29" s="29"/>
      <c r="AW29" s="29"/>
      <c r="BI29" s="18"/>
    </row>
    <row r="30" spans="1:61" ht="12.75" customHeight="1" x14ac:dyDescent="0.15">
      <c r="A30" s="17" t="s">
        <v>161</v>
      </c>
      <c r="B30" s="99" t="s">
        <v>294</v>
      </c>
      <c r="C30" s="6" t="s">
        <v>70</v>
      </c>
      <c r="D30" s="17">
        <v>9.0633696419999996</v>
      </c>
      <c r="E30" s="17">
        <v>8.0549000979999992</v>
      </c>
      <c r="F30" s="17">
        <v>8.4950764210000003</v>
      </c>
      <c r="G30" s="17">
        <v>9.1330821760000003</v>
      </c>
      <c r="H30" s="17">
        <v>8.3210981650000004</v>
      </c>
      <c r="I30" s="17">
        <v>12.472417398999999</v>
      </c>
      <c r="J30" s="17">
        <v>8.7841582099999993</v>
      </c>
      <c r="K30" s="17">
        <v>8.0220900769999997</v>
      </c>
      <c r="L30" s="17">
        <v>7.1732953569999998</v>
      </c>
      <c r="M30" s="34">
        <v>8.6533409379999995</v>
      </c>
      <c r="N30" s="17">
        <v>8.9806205880000007</v>
      </c>
      <c r="O30" s="17">
        <v>7.9553934990000004</v>
      </c>
      <c r="P30" s="17">
        <v>7.5272889340000004</v>
      </c>
      <c r="Q30" s="17">
        <v>9.8624792550000002</v>
      </c>
      <c r="R30" s="17">
        <v>9.2728011830000003</v>
      </c>
      <c r="S30" s="17">
        <v>8.5419806260000009</v>
      </c>
      <c r="T30" s="17">
        <v>9.2136010190000004</v>
      </c>
      <c r="U30" s="17">
        <v>9.257990027</v>
      </c>
      <c r="V30" s="17">
        <v>8.5734844189999997</v>
      </c>
      <c r="W30" s="17">
        <v>9.0014389369999996</v>
      </c>
      <c r="X30" s="17">
        <v>8.6511456110000005</v>
      </c>
      <c r="Y30" s="141">
        <v>8.6192363489999995</v>
      </c>
      <c r="Z30" s="28">
        <v>9.1336441809999993</v>
      </c>
      <c r="AA30" s="28">
        <v>8.4789358099999994</v>
      </c>
      <c r="AB30" s="28">
        <v>9.5918391179999993</v>
      </c>
      <c r="AC30" s="28">
        <v>9.0518539540000003</v>
      </c>
      <c r="AD30" s="28">
        <v>8.3423289430000001</v>
      </c>
      <c r="AE30" s="28">
        <v>24.284756162000001</v>
      </c>
      <c r="AF30" s="28">
        <v>8.0764129340000004</v>
      </c>
      <c r="AG30" s="28">
        <v>8.2059107850000004</v>
      </c>
      <c r="AH30" s="28">
        <v>6.8951614120000002</v>
      </c>
      <c r="AI30" s="28">
        <v>9.5907939580000008</v>
      </c>
      <c r="AJ30" s="28">
        <v>9.7415137010000006</v>
      </c>
      <c r="AK30" s="28">
        <v>7.8806238530000003</v>
      </c>
      <c r="AL30" s="28">
        <v>8.8312831680000006</v>
      </c>
      <c r="AM30" s="28">
        <v>11.869370232</v>
      </c>
      <c r="AN30" s="28">
        <v>10.471040591</v>
      </c>
      <c r="AO30" s="28">
        <v>9.6343393840000005</v>
      </c>
      <c r="AP30" s="28">
        <v>10.018173237999999</v>
      </c>
      <c r="AQ30" s="28">
        <v>9.0491302670000007</v>
      </c>
      <c r="AR30" s="28">
        <v>9.19437952</v>
      </c>
      <c r="AS30" s="28">
        <v>9.8151037859999999</v>
      </c>
      <c r="AT30" s="28">
        <v>11.125202803000001</v>
      </c>
      <c r="AU30" s="35">
        <v>10.195409640999999</v>
      </c>
      <c r="AV30" s="29"/>
      <c r="AW30" s="29"/>
      <c r="BI30" s="18"/>
    </row>
    <row r="31" spans="1:61" ht="12.75" customHeight="1" x14ac:dyDescent="0.15">
      <c r="A31" s="17" t="s">
        <v>162</v>
      </c>
      <c r="B31" s="99" t="s">
        <v>294</v>
      </c>
      <c r="C31" s="6" t="s">
        <v>46</v>
      </c>
      <c r="D31" s="17">
        <v>7.0665822819999997</v>
      </c>
      <c r="E31" s="17">
        <v>8.1805221140000004</v>
      </c>
      <c r="F31" s="17">
        <v>7.5618008750000003</v>
      </c>
      <c r="G31" s="17">
        <v>6.8829981089999999</v>
      </c>
      <c r="H31" s="17">
        <v>7.6263314900000001</v>
      </c>
      <c r="I31" s="17">
        <v>7.6745489310000004</v>
      </c>
      <c r="J31" s="17">
        <v>7.1123811520000002</v>
      </c>
      <c r="K31" s="17">
        <v>7.2045644659999999</v>
      </c>
      <c r="L31" s="17">
        <v>6.9044525659999998</v>
      </c>
      <c r="M31" s="34">
        <v>7.0599326539999998</v>
      </c>
      <c r="N31" s="17">
        <v>7.3899096340000003</v>
      </c>
      <c r="O31" s="17">
        <v>7.0192174339999998</v>
      </c>
      <c r="P31" s="17">
        <v>6.6548342099999998</v>
      </c>
      <c r="Q31" s="17">
        <v>7.2290723269999999</v>
      </c>
      <c r="R31" s="17">
        <v>7.7082497400000003</v>
      </c>
      <c r="S31" s="17">
        <v>7.8425483910000002</v>
      </c>
      <c r="T31" s="17">
        <v>7.7842037140000002</v>
      </c>
      <c r="U31" s="17">
        <v>8.1859221699999996</v>
      </c>
      <c r="V31" s="17">
        <v>7.149830036</v>
      </c>
      <c r="W31" s="17">
        <v>6.3327820040000002</v>
      </c>
      <c r="X31" s="17">
        <v>7.0844391599999996</v>
      </c>
      <c r="Y31" s="141">
        <v>7.9492422569999999</v>
      </c>
      <c r="Z31" s="28">
        <v>7.560055277</v>
      </c>
      <c r="AA31" s="28">
        <v>7.6338182489999999</v>
      </c>
      <c r="AB31" s="28">
        <v>7.7028113500000002</v>
      </c>
      <c r="AC31" s="28">
        <v>5.9661222150000004</v>
      </c>
      <c r="AD31" s="28">
        <v>8.9486239889999997</v>
      </c>
      <c r="AE31" s="28">
        <v>8.7954474129999998</v>
      </c>
      <c r="AF31" s="28">
        <v>4.4938421140000004</v>
      </c>
      <c r="AG31" s="28">
        <v>7.4427359849999997</v>
      </c>
      <c r="AH31" s="28">
        <v>6.8770946640000004</v>
      </c>
      <c r="AI31" s="28">
        <v>7.4011605679999999</v>
      </c>
      <c r="AJ31" s="28">
        <v>6.9667760320000003</v>
      </c>
      <c r="AK31" s="28">
        <v>7.2610444789999997</v>
      </c>
      <c r="AL31" s="28">
        <v>6.4655610479999996</v>
      </c>
      <c r="AM31" s="28">
        <v>7.080844677</v>
      </c>
      <c r="AN31" s="28">
        <v>9.1248101160000008</v>
      </c>
      <c r="AO31" s="28">
        <v>9.3470835749999992</v>
      </c>
      <c r="AP31" s="28">
        <v>8.2708829619999999</v>
      </c>
      <c r="AQ31" s="28">
        <v>9.3747522449999998</v>
      </c>
      <c r="AR31" s="28">
        <v>8.0481668709999994</v>
      </c>
      <c r="AS31" s="28">
        <v>5.2384385379999996</v>
      </c>
      <c r="AT31" s="28">
        <v>4.3289965280000002</v>
      </c>
      <c r="AU31" s="35">
        <v>9.2096863360000008</v>
      </c>
      <c r="AV31" s="29"/>
      <c r="AW31" s="29"/>
      <c r="BI31" s="18"/>
    </row>
    <row r="32" spans="1:61" ht="12.75" customHeight="1" x14ac:dyDescent="0.15">
      <c r="A32" s="17" t="s">
        <v>163</v>
      </c>
      <c r="B32" s="99" t="s">
        <v>294</v>
      </c>
      <c r="C32" s="6" t="s">
        <v>154</v>
      </c>
      <c r="D32" s="17">
        <v>2.309477223</v>
      </c>
      <c r="E32" s="17">
        <v>1.9539310050000001</v>
      </c>
      <c r="F32" s="17">
        <v>2.1403622919999998</v>
      </c>
      <c r="G32" s="17">
        <v>1.937840357</v>
      </c>
      <c r="H32" s="17">
        <v>2.1704594730000002</v>
      </c>
      <c r="I32" s="17">
        <v>1.891173199</v>
      </c>
      <c r="J32" s="17">
        <v>1.66376843</v>
      </c>
      <c r="K32" s="17">
        <v>2.217946607</v>
      </c>
      <c r="L32" s="17">
        <v>1.8794880430000001</v>
      </c>
      <c r="M32" s="34">
        <v>1.811327694</v>
      </c>
      <c r="N32" s="17">
        <v>2.0499039529999998</v>
      </c>
      <c r="O32" s="17">
        <v>1.6233000209999999</v>
      </c>
      <c r="P32" s="17">
        <v>1.7236428909999999</v>
      </c>
      <c r="Q32" s="17">
        <v>2.3570848199999999</v>
      </c>
      <c r="R32" s="17">
        <v>2.2380223589999999</v>
      </c>
      <c r="S32" s="17">
        <v>2.0192298929999999</v>
      </c>
      <c r="T32" s="17">
        <v>2.0468678360000001</v>
      </c>
      <c r="U32" s="17">
        <v>2.2567155030000001</v>
      </c>
      <c r="V32" s="17">
        <v>1.717511649</v>
      </c>
      <c r="W32" s="17">
        <v>1.859649286</v>
      </c>
      <c r="X32" s="17">
        <v>2.0667169429999999</v>
      </c>
      <c r="Y32" s="141">
        <v>2.2323407159999999</v>
      </c>
      <c r="Z32" s="28">
        <v>3.0918083329999999</v>
      </c>
      <c r="AA32" s="28">
        <v>1.4592663770000001</v>
      </c>
      <c r="AB32" s="28">
        <v>1.9407564740000001</v>
      </c>
      <c r="AC32" s="28">
        <v>1.7732920000000001</v>
      </c>
      <c r="AD32" s="28">
        <v>2.3842778849999999</v>
      </c>
      <c r="AE32" s="28">
        <v>1.5840108660000001</v>
      </c>
      <c r="AF32" s="28">
        <v>1.020410912</v>
      </c>
      <c r="AG32" s="28">
        <v>1.5866800510000001</v>
      </c>
      <c r="AH32" s="28">
        <v>1.441406489</v>
      </c>
      <c r="AI32" s="28">
        <v>1.6499987460000001</v>
      </c>
      <c r="AJ32" s="28">
        <v>1.959356066</v>
      </c>
      <c r="AK32" s="28">
        <v>1.156122893</v>
      </c>
      <c r="AL32" s="28">
        <v>1.6197884419999999</v>
      </c>
      <c r="AM32" s="28">
        <v>2.3624713599999998</v>
      </c>
      <c r="AN32" s="28">
        <v>2.187637348</v>
      </c>
      <c r="AO32" s="28">
        <v>1.872624184</v>
      </c>
      <c r="AP32" s="28">
        <v>1.7262720869999999</v>
      </c>
      <c r="AQ32" s="28">
        <v>1.854698073</v>
      </c>
      <c r="AR32" s="28">
        <v>0.83363661499999997</v>
      </c>
      <c r="AS32" s="28">
        <v>2.03109137</v>
      </c>
      <c r="AT32" s="28">
        <v>2.2157697060000001</v>
      </c>
      <c r="AU32" s="35">
        <v>2.0750302280000001</v>
      </c>
      <c r="AV32" s="29"/>
      <c r="AW32" s="29"/>
      <c r="BI32" s="18"/>
    </row>
    <row r="33" spans="1:61" ht="12.75" customHeight="1" x14ac:dyDescent="0.15">
      <c r="A33" s="17" t="s">
        <v>164</v>
      </c>
      <c r="B33" s="99" t="s">
        <v>294</v>
      </c>
      <c r="C33" s="6" t="s">
        <v>47</v>
      </c>
      <c r="D33" s="17">
        <v>2.345422385</v>
      </c>
      <c r="E33" s="17">
        <v>1.998096562</v>
      </c>
      <c r="F33" s="17">
        <v>1.857923961</v>
      </c>
      <c r="G33" s="17">
        <v>1.824746921</v>
      </c>
      <c r="H33" s="17">
        <v>1.881100639</v>
      </c>
      <c r="I33" s="17">
        <v>3.2369637990000002</v>
      </c>
      <c r="J33" s="17">
        <v>2.9346414890000001</v>
      </c>
      <c r="K33" s="17">
        <v>2.0893482539999999</v>
      </c>
      <c r="L33" s="17">
        <v>1.7851071890000001</v>
      </c>
      <c r="M33" s="34">
        <v>1.839800965</v>
      </c>
      <c r="N33" s="17">
        <v>1.6789833839999999</v>
      </c>
      <c r="O33" s="17">
        <v>1.9348973679999999</v>
      </c>
      <c r="P33" s="17">
        <v>3.3172969060000002</v>
      </c>
      <c r="Q33" s="17">
        <v>3.0079531730000002</v>
      </c>
      <c r="R33" s="17">
        <v>1.9425112950000001</v>
      </c>
      <c r="S33" s="17">
        <v>1.9156343309999999</v>
      </c>
      <c r="T33" s="17">
        <v>2.149934966</v>
      </c>
      <c r="U33" s="17">
        <v>2.2348127089999998</v>
      </c>
      <c r="V33" s="17">
        <v>1.8760140670000001</v>
      </c>
      <c r="W33" s="17">
        <v>3.6172158539999999</v>
      </c>
      <c r="X33" s="17">
        <v>3.132897694</v>
      </c>
      <c r="Y33" s="141">
        <v>1.9310978299999999</v>
      </c>
      <c r="Z33" s="28">
        <v>2.3810861509999999</v>
      </c>
      <c r="AA33" s="28">
        <v>1.461303655</v>
      </c>
      <c r="AB33" s="28">
        <v>1.055085815</v>
      </c>
      <c r="AC33" s="28">
        <v>1.1316527599999999</v>
      </c>
      <c r="AD33" s="28">
        <v>1.29497153</v>
      </c>
      <c r="AE33" s="28">
        <v>2.7668179049999999</v>
      </c>
      <c r="AF33" s="28">
        <v>3.1394126990000002</v>
      </c>
      <c r="AG33" s="28">
        <v>1.5182616900000001</v>
      </c>
      <c r="AH33" s="28">
        <v>1.240856934</v>
      </c>
      <c r="AI33" s="28">
        <v>1.3404772300000001</v>
      </c>
      <c r="AJ33" s="28">
        <v>1.3161220629999999</v>
      </c>
      <c r="AK33" s="28">
        <v>1.9893943949999999</v>
      </c>
      <c r="AL33" s="28">
        <v>3.3378472000000001</v>
      </c>
      <c r="AM33" s="28">
        <v>3.5234149440000002</v>
      </c>
      <c r="AN33" s="28">
        <v>2.013161099</v>
      </c>
      <c r="AO33" s="28">
        <v>1.9426907870000001</v>
      </c>
      <c r="AP33" s="28">
        <v>2.0845064839999998</v>
      </c>
      <c r="AQ33" s="28">
        <v>2.3280303139999998</v>
      </c>
      <c r="AR33" s="28">
        <v>1.4906266619999999</v>
      </c>
      <c r="AS33" s="28">
        <v>3.1634095200000001</v>
      </c>
      <c r="AT33" s="28">
        <v>2.9378229739999999</v>
      </c>
      <c r="AU33" s="35">
        <v>1.37799198</v>
      </c>
      <c r="AV33" s="29"/>
      <c r="AW33" s="29"/>
      <c r="BI33" s="18"/>
    </row>
    <row r="34" spans="1:61" ht="12.75" customHeight="1" x14ac:dyDescent="0.15">
      <c r="A34" s="17" t="s">
        <v>165</v>
      </c>
      <c r="B34" s="99" t="s">
        <v>294</v>
      </c>
      <c r="C34" s="6" t="s">
        <v>48</v>
      </c>
      <c r="D34" s="17">
        <v>2.8238666810000002</v>
      </c>
      <c r="E34" s="17">
        <v>1.985406413</v>
      </c>
      <c r="F34" s="17">
        <v>2.0776831150000001</v>
      </c>
      <c r="G34" s="17">
        <v>2.2466221599999998</v>
      </c>
      <c r="H34" s="17">
        <v>2.2750173720000002</v>
      </c>
      <c r="I34" s="17">
        <v>2.3813016619999998</v>
      </c>
      <c r="J34" s="17">
        <v>2.4953387619999998</v>
      </c>
      <c r="K34" s="17">
        <v>2.2054765590000001</v>
      </c>
      <c r="L34" s="17">
        <v>2.4488087080000001</v>
      </c>
      <c r="M34" s="34">
        <v>2.4427063329999998</v>
      </c>
      <c r="N34" s="17">
        <v>2.6495749179999999</v>
      </c>
      <c r="O34" s="17">
        <v>2.0393882109999999</v>
      </c>
      <c r="P34" s="17">
        <v>4.0600720050000003</v>
      </c>
      <c r="Q34" s="17">
        <v>2.3569806710000001</v>
      </c>
      <c r="R34" s="17">
        <v>2.1564852779999999</v>
      </c>
      <c r="S34" s="17">
        <v>2.5016426310000002</v>
      </c>
      <c r="T34" s="17">
        <v>2.5367014590000001</v>
      </c>
      <c r="U34" s="17">
        <v>2.4038799000000002</v>
      </c>
      <c r="V34" s="17">
        <v>2.3307979219999999</v>
      </c>
      <c r="W34" s="17">
        <v>3.7992694880000002</v>
      </c>
      <c r="X34" s="17">
        <v>3.7260227750000001</v>
      </c>
      <c r="Y34" s="141">
        <v>1.8743521910000001</v>
      </c>
      <c r="Z34" s="28">
        <v>1.241267422</v>
      </c>
      <c r="AA34" s="28">
        <v>1.8054089259999999</v>
      </c>
      <c r="AB34" s="28">
        <v>1.4632923579999999</v>
      </c>
      <c r="AC34" s="28">
        <v>1.8890770459999999</v>
      </c>
      <c r="AD34" s="28">
        <v>2.4000041809999999</v>
      </c>
      <c r="AE34" s="28">
        <v>1.976259861</v>
      </c>
      <c r="AF34" s="28">
        <v>2.2041661920000002</v>
      </c>
      <c r="AG34" s="28">
        <v>2.1078053639999998</v>
      </c>
      <c r="AH34" s="28">
        <v>2.4488457960000001</v>
      </c>
      <c r="AI34" s="28">
        <v>2.1356044289999998</v>
      </c>
      <c r="AJ34" s="28">
        <v>1.982312895</v>
      </c>
      <c r="AK34" s="28">
        <v>1.884048832</v>
      </c>
      <c r="AL34" s="28">
        <v>4.310493385</v>
      </c>
      <c r="AM34" s="28">
        <v>2.9309796079999999</v>
      </c>
      <c r="AN34" s="28">
        <v>1.6672596550000001</v>
      </c>
      <c r="AO34" s="28">
        <v>2.146802015</v>
      </c>
      <c r="AP34" s="28">
        <v>2.148818339</v>
      </c>
      <c r="AQ34" s="28">
        <v>1.8952141929999999</v>
      </c>
      <c r="AR34" s="28">
        <v>1.9348137480000001</v>
      </c>
      <c r="AS34" s="28">
        <v>4.2672159690000004</v>
      </c>
      <c r="AT34" s="28">
        <v>3.8238319110000001</v>
      </c>
      <c r="AU34" s="35">
        <v>1.607343199</v>
      </c>
      <c r="AV34" s="29"/>
      <c r="AW34" s="29"/>
      <c r="BI34" s="18"/>
    </row>
    <row r="35" spans="1:61" ht="12.75" customHeight="1" x14ac:dyDescent="0.15">
      <c r="A35" s="17" t="s">
        <v>405</v>
      </c>
      <c r="B35" s="99" t="s">
        <v>294</v>
      </c>
      <c r="C35" s="6" t="s">
        <v>409</v>
      </c>
      <c r="D35" s="17">
        <v>3.0403527110000002</v>
      </c>
      <c r="E35" s="17">
        <v>2.5958742319999999</v>
      </c>
      <c r="F35" s="17">
        <v>2.1759357549999998</v>
      </c>
      <c r="G35" s="17">
        <v>1.945928602</v>
      </c>
      <c r="H35" s="17">
        <v>1.972497841</v>
      </c>
      <c r="I35" s="17">
        <v>2.3079954009999999</v>
      </c>
      <c r="J35" s="17">
        <v>2.1273970969999998</v>
      </c>
      <c r="K35" s="17">
        <v>2.4067803790000002</v>
      </c>
      <c r="L35" s="17">
        <v>2.224043859</v>
      </c>
      <c r="M35" s="34">
        <v>2.342402817</v>
      </c>
      <c r="N35" s="17">
        <v>2.263528</v>
      </c>
      <c r="O35" s="17">
        <v>2.1972154960000001</v>
      </c>
      <c r="P35" s="17">
        <v>2.1880941360000001</v>
      </c>
      <c r="Q35" s="17">
        <v>2.2108617160000001</v>
      </c>
      <c r="R35" s="17">
        <v>2.614296307</v>
      </c>
      <c r="S35" s="17">
        <v>2.280478607</v>
      </c>
      <c r="T35" s="17">
        <v>2.6963102980000002</v>
      </c>
      <c r="U35" s="17">
        <v>2.540854172</v>
      </c>
      <c r="V35" s="17">
        <v>2.2443343790000001</v>
      </c>
      <c r="W35" s="17">
        <v>2.0368849710000001</v>
      </c>
      <c r="X35" s="17">
        <v>3.2431559870000002</v>
      </c>
      <c r="Y35" s="141">
        <v>2.59773728</v>
      </c>
      <c r="Z35" s="28">
        <v>3.044292161</v>
      </c>
      <c r="AA35" s="28">
        <v>2.0599634830000002</v>
      </c>
      <c r="AB35" s="28">
        <v>2.481219072</v>
      </c>
      <c r="AC35" s="28">
        <v>2.0791011949999998</v>
      </c>
      <c r="AD35" s="28">
        <v>2.0458918599999998</v>
      </c>
      <c r="AE35" s="28">
        <v>1.1703752650000001</v>
      </c>
      <c r="AF35" s="28">
        <v>1.524715485</v>
      </c>
      <c r="AG35" s="28">
        <v>2.907113947</v>
      </c>
      <c r="AH35" s="28">
        <v>1.974542354</v>
      </c>
      <c r="AI35" s="28">
        <v>2.864279539</v>
      </c>
      <c r="AJ35" s="28">
        <v>2.3260160679999999</v>
      </c>
      <c r="AK35" s="28">
        <v>2.1751168710000002</v>
      </c>
      <c r="AL35" s="28">
        <v>1.7450760409999999</v>
      </c>
      <c r="AM35" s="28">
        <v>1.92798655</v>
      </c>
      <c r="AN35" s="28">
        <v>3.1576461349999998</v>
      </c>
      <c r="AO35" s="28">
        <v>2.4247834539999999</v>
      </c>
      <c r="AP35" s="28">
        <v>2.8293786029999999</v>
      </c>
      <c r="AQ35" s="28">
        <v>2.0789134009999999</v>
      </c>
      <c r="AR35" s="28">
        <v>2.35980583</v>
      </c>
      <c r="AS35" s="28">
        <v>2.127568272</v>
      </c>
      <c r="AT35" s="28">
        <v>3.2606687449999998</v>
      </c>
      <c r="AU35" s="35">
        <v>2.0062160210000002</v>
      </c>
      <c r="AV35" s="29"/>
      <c r="AW35" s="29"/>
      <c r="BI35" s="18"/>
    </row>
    <row r="36" spans="1:61" ht="12.75" customHeight="1" x14ac:dyDescent="0.15">
      <c r="A36" s="17" t="s">
        <v>201</v>
      </c>
      <c r="B36" s="99" t="s">
        <v>294</v>
      </c>
      <c r="C36" s="6" t="s">
        <v>196</v>
      </c>
      <c r="D36" s="17">
        <v>1.244699757</v>
      </c>
      <c r="E36" s="17">
        <v>1.1832066889999999</v>
      </c>
      <c r="F36" s="17">
        <v>1.205268623</v>
      </c>
      <c r="G36" s="17">
        <v>1.3240740609999999</v>
      </c>
      <c r="H36" s="17">
        <v>1.246740266</v>
      </c>
      <c r="I36" s="17">
        <v>1.32027597</v>
      </c>
      <c r="J36" s="17">
        <v>1.5241774509999999</v>
      </c>
      <c r="K36" s="17">
        <v>1.4208727160000001</v>
      </c>
      <c r="L36" s="17">
        <v>1.2951406940000001</v>
      </c>
      <c r="M36" s="34">
        <v>1.860343718</v>
      </c>
      <c r="N36" s="17">
        <v>1.549952609</v>
      </c>
      <c r="O36" s="17">
        <v>1.593225283</v>
      </c>
      <c r="P36" s="17">
        <v>1.309855872</v>
      </c>
      <c r="Q36" s="17">
        <v>1.1081102540000001</v>
      </c>
      <c r="R36" s="17">
        <v>1.4596627520000001</v>
      </c>
      <c r="S36" s="17">
        <v>1.5345791989999999</v>
      </c>
      <c r="T36" s="17">
        <v>1.5738886240000001</v>
      </c>
      <c r="U36" s="17">
        <v>1.4925378140000001</v>
      </c>
      <c r="V36" s="17">
        <v>1.5858366699999999</v>
      </c>
      <c r="W36" s="17">
        <v>1.361805658</v>
      </c>
      <c r="X36" s="17">
        <v>0.97112760600000003</v>
      </c>
      <c r="Y36" s="141">
        <v>1.4907100659999999</v>
      </c>
      <c r="Z36" s="28">
        <v>1.644291908</v>
      </c>
      <c r="AA36" s="28">
        <v>0.92721748699999995</v>
      </c>
      <c r="AB36" s="28">
        <v>1.3322890970000001</v>
      </c>
      <c r="AC36" s="28">
        <v>1.6944061589999999</v>
      </c>
      <c r="AD36" s="28">
        <v>1.1164544409999999</v>
      </c>
      <c r="AE36" s="28">
        <v>0.91548326300000005</v>
      </c>
      <c r="AF36" s="28">
        <v>1.223486877</v>
      </c>
      <c r="AG36" s="28">
        <v>1.3016211710000001</v>
      </c>
      <c r="AH36" s="28">
        <v>1.3958438390000001</v>
      </c>
      <c r="AI36" s="28">
        <v>2.162653932</v>
      </c>
      <c r="AJ36" s="28">
        <v>1.6514462409999999</v>
      </c>
      <c r="AK36" s="28">
        <v>1.585155868</v>
      </c>
      <c r="AL36" s="28">
        <v>0.79990170199999999</v>
      </c>
      <c r="AM36" s="28">
        <v>1.2272048</v>
      </c>
      <c r="AN36" s="28">
        <v>1.506182441</v>
      </c>
      <c r="AO36" s="28">
        <v>1.6811567620000001</v>
      </c>
      <c r="AP36" s="28">
        <v>1.9138229019999999</v>
      </c>
      <c r="AQ36" s="28">
        <v>1.9398570900000001</v>
      </c>
      <c r="AR36" s="28">
        <v>1.9770515500000001</v>
      </c>
      <c r="AS36" s="28">
        <v>1.161105238</v>
      </c>
      <c r="AT36" s="28">
        <v>1.5095787570000001</v>
      </c>
      <c r="AU36" s="35">
        <v>1.8167140349999999</v>
      </c>
      <c r="AV36" s="29"/>
      <c r="AW36" s="29"/>
      <c r="BI36" s="18"/>
    </row>
    <row r="37" spans="1:61" ht="12.75" customHeight="1" x14ac:dyDescent="0.15">
      <c r="A37" s="17" t="s">
        <v>166</v>
      </c>
      <c r="B37" s="99" t="s">
        <v>294</v>
      </c>
      <c r="C37" s="6" t="s">
        <v>71</v>
      </c>
      <c r="D37" s="17">
        <v>0.83802578299999997</v>
      </c>
      <c r="E37" s="17">
        <v>0.53178805799999995</v>
      </c>
      <c r="F37" s="17">
        <v>0.54968800699999998</v>
      </c>
      <c r="G37" s="17">
        <v>0.53996846600000004</v>
      </c>
      <c r="H37" s="17">
        <v>0.56197674099999995</v>
      </c>
      <c r="I37" s="17">
        <v>0.72454273899999999</v>
      </c>
      <c r="J37" s="17">
        <v>0.54760319099999999</v>
      </c>
      <c r="K37" s="17">
        <v>0.50917281599999997</v>
      </c>
      <c r="L37" s="17">
        <v>0.45152794899999998</v>
      </c>
      <c r="M37" s="34">
        <v>0.58102411200000004</v>
      </c>
      <c r="N37" s="17">
        <v>0.55581671200000005</v>
      </c>
      <c r="O37" s="17">
        <v>0.64084397900000001</v>
      </c>
      <c r="P37" s="17">
        <v>0.851333326</v>
      </c>
      <c r="Q37" s="17">
        <v>0.97988725499999996</v>
      </c>
      <c r="R37" s="17">
        <v>0.54944555299999998</v>
      </c>
      <c r="S37" s="17">
        <v>0.41799121</v>
      </c>
      <c r="T37" s="17">
        <v>0.36959825899999998</v>
      </c>
      <c r="U37" s="17">
        <v>0.39843575399999998</v>
      </c>
      <c r="V37" s="17">
        <v>0.59640567600000005</v>
      </c>
      <c r="W37" s="17">
        <v>0.90282505300000004</v>
      </c>
      <c r="X37" s="17">
        <v>1.0391728069999999</v>
      </c>
      <c r="Y37" s="141">
        <v>0.44218122500000001</v>
      </c>
      <c r="Z37" s="28">
        <v>0.62216062699999997</v>
      </c>
      <c r="AA37" s="28">
        <v>0.62024243999999995</v>
      </c>
      <c r="AB37" s="28">
        <v>0.464864373</v>
      </c>
      <c r="AC37" s="28">
        <v>0.54014135399999996</v>
      </c>
      <c r="AD37" s="28">
        <v>0.60735277399999998</v>
      </c>
      <c r="AE37" s="28">
        <v>0.66926650200000004</v>
      </c>
      <c r="AF37" s="28">
        <v>0.58110729699999997</v>
      </c>
      <c r="AG37" s="28">
        <v>0.37494302000000002</v>
      </c>
      <c r="AH37" s="28">
        <v>0.44151452600000002</v>
      </c>
      <c r="AI37" s="28">
        <v>0.75197671600000004</v>
      </c>
      <c r="AJ37" s="28">
        <v>0.669174924</v>
      </c>
      <c r="AK37" s="28">
        <v>0.90651177199999999</v>
      </c>
      <c r="AL37" s="28">
        <v>0.78164178200000001</v>
      </c>
      <c r="AM37" s="28">
        <v>0.85621099000000001</v>
      </c>
      <c r="AN37" s="28">
        <v>0.526973633</v>
      </c>
      <c r="AO37" s="28">
        <v>0.47081156200000002</v>
      </c>
      <c r="AP37" s="28">
        <v>0.30338728700000001</v>
      </c>
      <c r="AQ37" s="28">
        <v>0.40804939099999998</v>
      </c>
      <c r="AR37" s="28">
        <v>0.87099304099999997</v>
      </c>
      <c r="AS37" s="28">
        <v>1.0679991719999999</v>
      </c>
      <c r="AT37" s="28">
        <v>1.500779598</v>
      </c>
      <c r="AU37" s="35">
        <v>0.35160699099999998</v>
      </c>
      <c r="AV37" s="29"/>
      <c r="AW37" s="29"/>
      <c r="BI37" s="18"/>
    </row>
    <row r="38" spans="1:61" ht="12.75" customHeight="1" x14ac:dyDescent="0.15">
      <c r="A38" s="17" t="s">
        <v>167</v>
      </c>
      <c r="B38" s="99" t="s">
        <v>294</v>
      </c>
      <c r="C38" s="6" t="s">
        <v>49</v>
      </c>
      <c r="D38" s="17">
        <v>3.8249615480000001</v>
      </c>
      <c r="E38" s="17">
        <v>3.2547395209999999</v>
      </c>
      <c r="F38" s="17">
        <v>3.366499846</v>
      </c>
      <c r="G38" s="17">
        <v>3.4902569489999999</v>
      </c>
      <c r="H38" s="17">
        <v>3.5847945239999999</v>
      </c>
      <c r="I38" s="17">
        <v>2.4069176259999998</v>
      </c>
      <c r="J38" s="17">
        <v>2.3416761849999999</v>
      </c>
      <c r="K38" s="17">
        <v>3.1175171559999999</v>
      </c>
      <c r="L38" s="17">
        <v>3.418578471</v>
      </c>
      <c r="M38" s="34">
        <v>3.3679273489999999</v>
      </c>
      <c r="N38" s="17">
        <v>3.2204324600000001</v>
      </c>
      <c r="O38" s="17">
        <v>3.1669788099999998</v>
      </c>
      <c r="P38" s="17">
        <v>2.2527342539999999</v>
      </c>
      <c r="Q38" s="17">
        <v>2.9082674119999998</v>
      </c>
      <c r="R38" s="17">
        <v>3.2509863779999999</v>
      </c>
      <c r="S38" s="17">
        <v>3.3124219620000002</v>
      </c>
      <c r="T38" s="17">
        <v>3.3181286760000002</v>
      </c>
      <c r="U38" s="17">
        <v>3.365453435</v>
      </c>
      <c r="V38" s="17">
        <v>3.7621979169999999</v>
      </c>
      <c r="W38" s="17">
        <v>3.122284777</v>
      </c>
      <c r="X38" s="17">
        <v>3.7293570640000002</v>
      </c>
      <c r="Y38" s="141">
        <v>3.3158292220000001</v>
      </c>
      <c r="Z38" s="28">
        <v>3.8212924639999999</v>
      </c>
      <c r="AA38" s="28">
        <v>2.8364284080000002</v>
      </c>
      <c r="AB38" s="28">
        <v>3.1430979059999999</v>
      </c>
      <c r="AC38" s="28">
        <v>3.3040748419999999</v>
      </c>
      <c r="AD38" s="28">
        <v>3.116851912</v>
      </c>
      <c r="AE38" s="28">
        <v>2.3054364239999998</v>
      </c>
      <c r="AF38" s="28">
        <v>1.7297438439999999</v>
      </c>
      <c r="AG38" s="28">
        <v>2.7799726429999998</v>
      </c>
      <c r="AH38" s="28">
        <v>3.2497228339999999</v>
      </c>
      <c r="AI38" s="28">
        <v>3.000445155</v>
      </c>
      <c r="AJ38" s="28">
        <v>3.071963019</v>
      </c>
      <c r="AK38" s="28">
        <v>3.222012044</v>
      </c>
      <c r="AL38" s="28">
        <v>1.9317736619999999</v>
      </c>
      <c r="AM38" s="28">
        <v>2.7361487360000001</v>
      </c>
      <c r="AN38" s="28">
        <v>2.6947229300000002</v>
      </c>
      <c r="AO38" s="28">
        <v>2.684354291</v>
      </c>
      <c r="AP38" s="28">
        <v>3.0377081010000002</v>
      </c>
      <c r="AQ38" s="28">
        <v>2.9053446680000001</v>
      </c>
      <c r="AR38" s="28">
        <v>4.0074648149999996</v>
      </c>
      <c r="AS38" s="28">
        <v>3.5834401329999999</v>
      </c>
      <c r="AT38" s="28">
        <v>3.3557402459999999</v>
      </c>
      <c r="AU38" s="35">
        <v>3.3863553799999999</v>
      </c>
      <c r="AV38" s="29"/>
      <c r="AW38" s="29"/>
      <c r="BI38" s="18"/>
    </row>
    <row r="39" spans="1:61" ht="12.75" customHeight="1" x14ac:dyDescent="0.15">
      <c r="A39" s="17" t="s">
        <v>168</v>
      </c>
      <c r="B39" s="99" t="s">
        <v>294</v>
      </c>
      <c r="C39" s="6" t="s">
        <v>94</v>
      </c>
      <c r="D39" s="17">
        <v>2.7992187770000001</v>
      </c>
      <c r="E39" s="17">
        <v>5.7990172250000001</v>
      </c>
      <c r="F39" s="17">
        <v>3.3930018529999999</v>
      </c>
      <c r="G39" s="17">
        <v>3.1480509379999999</v>
      </c>
      <c r="H39" s="17">
        <v>2.4489480979999998</v>
      </c>
      <c r="I39" s="17">
        <v>3.2966486640000001</v>
      </c>
      <c r="J39" s="17">
        <v>4.5526323800000004</v>
      </c>
      <c r="K39" s="17">
        <v>1.611028535</v>
      </c>
      <c r="L39" s="17">
        <v>1.8298673130000001</v>
      </c>
      <c r="M39" s="34">
        <v>1.773669798</v>
      </c>
      <c r="N39" s="17">
        <v>2.856140028</v>
      </c>
      <c r="O39" s="17">
        <v>3.1961710299999999</v>
      </c>
      <c r="P39" s="17">
        <v>2.2826373850000001</v>
      </c>
      <c r="Q39" s="17">
        <v>3.485944972</v>
      </c>
      <c r="R39" s="17">
        <v>2.3012551819999998</v>
      </c>
      <c r="S39" s="17">
        <v>2.0559701920000002</v>
      </c>
      <c r="T39" s="17">
        <v>2.0183981700000002</v>
      </c>
      <c r="U39" s="17">
        <v>2.1555164370000002</v>
      </c>
      <c r="V39" s="17">
        <v>3.0685222990000001</v>
      </c>
      <c r="W39" s="17">
        <v>2.626802385</v>
      </c>
      <c r="X39" s="17">
        <v>3.4173626270000002</v>
      </c>
      <c r="Y39" s="141">
        <v>3.2061702840000001</v>
      </c>
      <c r="Z39" s="28">
        <v>2.1056028740000001</v>
      </c>
      <c r="AA39" s="28">
        <v>9.9709549810000002</v>
      </c>
      <c r="AB39" s="28">
        <v>3.5685732020000001</v>
      </c>
      <c r="AC39" s="28">
        <v>2.8477171590000001</v>
      </c>
      <c r="AD39" s="28">
        <v>1.8760701689999999</v>
      </c>
      <c r="AE39" s="28">
        <v>1.0194741380000001</v>
      </c>
      <c r="AF39" s="28">
        <v>1.086809127</v>
      </c>
      <c r="AG39" s="28">
        <v>1.3381890540000001</v>
      </c>
      <c r="AH39" s="28">
        <v>1.166957464</v>
      </c>
      <c r="AI39" s="28">
        <v>0.90369447800000002</v>
      </c>
      <c r="AJ39" s="28">
        <v>2.3761383789999999</v>
      </c>
      <c r="AK39" s="28">
        <v>4.0129023789999998</v>
      </c>
      <c r="AL39" s="28">
        <v>2.6104479999999999</v>
      </c>
      <c r="AM39" s="28">
        <v>3.1726534200000001</v>
      </c>
      <c r="AN39" s="28">
        <v>0.90898489000000005</v>
      </c>
      <c r="AO39" s="28">
        <v>0.79601438300000005</v>
      </c>
      <c r="AP39" s="28">
        <v>1.0914402969999999</v>
      </c>
      <c r="AQ39" s="28">
        <v>1.8986208790000001</v>
      </c>
      <c r="AR39" s="28">
        <v>2.5192037549999999</v>
      </c>
      <c r="AS39" s="28">
        <v>1.74497166</v>
      </c>
      <c r="AT39" s="28">
        <v>2.4916108559999999</v>
      </c>
      <c r="AU39" s="35">
        <v>2.3635307079999999</v>
      </c>
      <c r="AV39" s="29"/>
      <c r="AW39" s="29"/>
      <c r="BI39" s="18"/>
    </row>
    <row r="40" spans="1:61" ht="12.75" customHeight="1" x14ac:dyDescent="0.15">
      <c r="A40" s="17" t="s">
        <v>169</v>
      </c>
      <c r="B40" s="99" t="s">
        <v>294</v>
      </c>
      <c r="C40" s="6" t="s">
        <v>109</v>
      </c>
      <c r="D40" s="17">
        <v>4.8292179559999999</v>
      </c>
      <c r="E40" s="17">
        <v>4.4302370980000001</v>
      </c>
      <c r="F40" s="17">
        <v>5.6623396120000002</v>
      </c>
      <c r="G40" s="17">
        <v>5.0866841789999997</v>
      </c>
      <c r="H40" s="17">
        <v>4.7747839049999996</v>
      </c>
      <c r="I40" s="17">
        <v>5.9262580050000002</v>
      </c>
      <c r="J40" s="17">
        <v>4.4006010760000001</v>
      </c>
      <c r="K40" s="17">
        <v>4.8207995959999996</v>
      </c>
      <c r="L40" s="17">
        <v>4.7802282659999999</v>
      </c>
      <c r="M40" s="34">
        <v>4.9939214930000002</v>
      </c>
      <c r="N40" s="17">
        <v>4.9384869509999998</v>
      </c>
      <c r="O40" s="17">
        <v>5.2062735870000001</v>
      </c>
      <c r="P40" s="17">
        <v>4.2089223899999997</v>
      </c>
      <c r="Q40" s="17">
        <v>3.8129368110000001</v>
      </c>
      <c r="R40" s="17">
        <v>3.78916049</v>
      </c>
      <c r="S40" s="17">
        <v>4.4804976879999998</v>
      </c>
      <c r="T40" s="17">
        <v>5.0918243309999998</v>
      </c>
      <c r="U40" s="17">
        <v>4.7675253199999998</v>
      </c>
      <c r="V40" s="17">
        <v>4.1573693010000001</v>
      </c>
      <c r="W40" s="17">
        <v>6.0319555640000004</v>
      </c>
      <c r="X40" s="17">
        <v>4.9008270700000001</v>
      </c>
      <c r="Y40" s="141">
        <v>4.5207311160000003</v>
      </c>
      <c r="Z40" s="28">
        <v>5.0975424330000001</v>
      </c>
      <c r="AA40" s="28">
        <v>5.6937201540000002</v>
      </c>
      <c r="AB40" s="28">
        <v>7.0953384149999996</v>
      </c>
      <c r="AC40" s="28">
        <v>6.3427563820000001</v>
      </c>
      <c r="AD40" s="28">
        <v>6.0795698959999998</v>
      </c>
      <c r="AE40" s="28">
        <v>4.2389690870000001</v>
      </c>
      <c r="AF40" s="28">
        <v>5.15168508</v>
      </c>
      <c r="AG40" s="28">
        <v>5.7343145</v>
      </c>
      <c r="AH40" s="28">
        <v>5.9184358069999998</v>
      </c>
      <c r="AI40" s="28">
        <v>7.101959742</v>
      </c>
      <c r="AJ40" s="28">
        <v>7.1773144780000004</v>
      </c>
      <c r="AK40" s="28">
        <v>6.3259515300000002</v>
      </c>
      <c r="AL40" s="28">
        <v>2.3294560519999998</v>
      </c>
      <c r="AM40" s="28">
        <v>1.867579935</v>
      </c>
      <c r="AN40" s="28">
        <v>5.5745823000000003</v>
      </c>
      <c r="AO40" s="28">
        <v>6.2473590540000004</v>
      </c>
      <c r="AP40" s="28">
        <v>6.777278538</v>
      </c>
      <c r="AQ40" s="28">
        <v>5.8079059839999996</v>
      </c>
      <c r="AR40" s="28">
        <v>4.9005435799999999</v>
      </c>
      <c r="AS40" s="28">
        <v>4.9841954240000002</v>
      </c>
      <c r="AT40" s="28">
        <v>3.7509917129999999</v>
      </c>
      <c r="AU40" s="35">
        <v>6.1637251559999999</v>
      </c>
      <c r="AV40" s="29"/>
      <c r="AW40" s="29"/>
      <c r="BI40" s="18"/>
    </row>
    <row r="41" spans="1:61" ht="12.75" customHeight="1" x14ac:dyDescent="0.15">
      <c r="A41" t="s">
        <v>220</v>
      </c>
      <c r="B41" s="99" t="s">
        <v>294</v>
      </c>
      <c r="C41" s="6" t="s">
        <v>173</v>
      </c>
      <c r="D41" s="17">
        <v>2.444869588</v>
      </c>
      <c r="E41" s="17">
        <v>2.3296009409999998</v>
      </c>
      <c r="F41" s="17">
        <v>2.4161574049999999</v>
      </c>
      <c r="G41" s="17">
        <v>2.2726542840000001</v>
      </c>
      <c r="H41" s="17">
        <v>2.5142559929999999</v>
      </c>
      <c r="I41" s="17">
        <v>2.602639178</v>
      </c>
      <c r="J41" s="17">
        <v>2.2689156590000001</v>
      </c>
      <c r="K41" s="17">
        <v>1.959056326</v>
      </c>
      <c r="L41" s="17">
        <v>1.9800358440000001</v>
      </c>
      <c r="M41" s="34">
        <v>2.191321023</v>
      </c>
      <c r="N41" s="17">
        <v>2.3055912009999999</v>
      </c>
      <c r="O41" s="17">
        <v>2.7781978610000002</v>
      </c>
      <c r="P41" s="17">
        <v>2.472496198</v>
      </c>
      <c r="Q41" s="17">
        <v>2.7657068269999998</v>
      </c>
      <c r="R41" s="17">
        <v>2.4120870879999998</v>
      </c>
      <c r="S41" s="17">
        <v>2.3952917829999998</v>
      </c>
      <c r="T41" s="17">
        <v>2.2321973659999998</v>
      </c>
      <c r="U41" s="17">
        <v>2.2799619369999999</v>
      </c>
      <c r="V41" s="17">
        <v>2.1332867470000001</v>
      </c>
      <c r="W41" s="17">
        <v>2.4275165849999998</v>
      </c>
      <c r="X41" s="17">
        <v>2.1574593150000001</v>
      </c>
      <c r="Y41" s="141">
        <v>2.2801827970000001</v>
      </c>
      <c r="Z41" s="28">
        <v>1.60881527</v>
      </c>
      <c r="AA41" s="28">
        <v>1.369926553</v>
      </c>
      <c r="AB41" s="28">
        <v>1.570530773</v>
      </c>
      <c r="AC41" s="28">
        <v>1.642669792</v>
      </c>
      <c r="AD41" s="28">
        <v>2.2574916799999998</v>
      </c>
      <c r="AE41" s="28">
        <v>2.1978752269999999</v>
      </c>
      <c r="AF41" s="28">
        <v>1.4445028049999999</v>
      </c>
      <c r="AG41" s="28">
        <v>1.143913108</v>
      </c>
      <c r="AH41" s="28">
        <v>1.35616285</v>
      </c>
      <c r="AI41" s="28">
        <v>1.6988779439999999</v>
      </c>
      <c r="AJ41" s="28">
        <v>1.8374317469999999</v>
      </c>
      <c r="AK41" s="28">
        <v>2.4213166039999998</v>
      </c>
      <c r="AL41" s="28">
        <v>2.6575833910000002</v>
      </c>
      <c r="AM41" s="28">
        <v>2.5774915950000001</v>
      </c>
      <c r="AN41" s="28">
        <v>1.5031069619999999</v>
      </c>
      <c r="AO41" s="28">
        <v>1.5570660039999999</v>
      </c>
      <c r="AP41" s="28">
        <v>1.572421297</v>
      </c>
      <c r="AQ41" s="28">
        <v>1.545463638</v>
      </c>
      <c r="AR41" s="28">
        <v>2.0458846529999999</v>
      </c>
      <c r="AS41" s="28">
        <v>2.908143328</v>
      </c>
      <c r="AT41" s="28">
        <v>1.6191705970000001</v>
      </c>
      <c r="AU41" s="35">
        <v>1.4224983040000001</v>
      </c>
      <c r="AV41" s="29"/>
      <c r="AW41" s="29"/>
      <c r="BI41" s="18"/>
    </row>
    <row r="42" spans="1:61" ht="12.75" customHeight="1" x14ac:dyDescent="0.15">
      <c r="A42" t="s">
        <v>175</v>
      </c>
      <c r="B42" s="99" t="s">
        <v>294</v>
      </c>
      <c r="C42" s="6" t="s">
        <v>172</v>
      </c>
      <c r="D42" s="17">
        <v>1.0938088349999999</v>
      </c>
      <c r="E42" s="17">
        <v>1.176639258</v>
      </c>
      <c r="F42" s="17">
        <v>1.2033874499999999</v>
      </c>
      <c r="G42" s="17">
        <v>1.002264947</v>
      </c>
      <c r="H42" s="17">
        <v>1.7484383530000001</v>
      </c>
      <c r="I42" s="17">
        <v>1.132889298</v>
      </c>
      <c r="J42" s="17">
        <v>1.0179929050000001</v>
      </c>
      <c r="K42" s="17">
        <v>1.0902731969999999</v>
      </c>
      <c r="L42" s="17">
        <v>1.3716833319999999</v>
      </c>
      <c r="M42" s="34">
        <v>1.355615333</v>
      </c>
      <c r="N42" s="17">
        <v>1.1294591869999999</v>
      </c>
      <c r="O42" s="17">
        <v>1.41644806</v>
      </c>
      <c r="P42" s="17">
        <v>0.95246093399999998</v>
      </c>
      <c r="Q42" s="17">
        <v>0.89072640999999997</v>
      </c>
      <c r="R42" s="17">
        <v>1.010653504</v>
      </c>
      <c r="S42" s="17">
        <v>1.1370852</v>
      </c>
      <c r="T42" s="17">
        <v>1.1121536169999999</v>
      </c>
      <c r="U42" s="17">
        <v>1.3085917419999999</v>
      </c>
      <c r="V42" s="17">
        <v>1.6927611170000001</v>
      </c>
      <c r="W42" s="17">
        <v>1.4101845559999999</v>
      </c>
      <c r="X42" s="17">
        <v>1.119589403</v>
      </c>
      <c r="Y42" s="141">
        <v>0.98358572200000005</v>
      </c>
      <c r="Z42" s="28">
        <v>1.3605481749999999</v>
      </c>
      <c r="AA42" s="28">
        <v>1.335043056</v>
      </c>
      <c r="AB42" s="28">
        <v>1.332985063</v>
      </c>
      <c r="AC42" s="28">
        <v>0.83283976500000001</v>
      </c>
      <c r="AD42" s="28">
        <v>1.496235556</v>
      </c>
      <c r="AE42" s="28">
        <v>1.107112377</v>
      </c>
      <c r="AF42" s="28">
        <v>0.87163916799999996</v>
      </c>
      <c r="AG42" s="28">
        <v>1.145958823</v>
      </c>
      <c r="AH42" s="28">
        <v>1.4378294300000001</v>
      </c>
      <c r="AI42" s="28">
        <v>1.6445379449999999</v>
      </c>
      <c r="AJ42" s="28">
        <v>1.5124486960000001</v>
      </c>
      <c r="AK42" s="28">
        <v>1.292228478</v>
      </c>
      <c r="AL42" s="28">
        <v>0.979722443</v>
      </c>
      <c r="AM42" s="28">
        <v>0.98205564700000003</v>
      </c>
      <c r="AN42" s="28">
        <v>1.052439221</v>
      </c>
      <c r="AO42" s="28">
        <v>1.3209432560000001</v>
      </c>
      <c r="AP42" s="28">
        <v>1.1241205329999999</v>
      </c>
      <c r="AQ42" s="28">
        <v>1.4925048320000001</v>
      </c>
      <c r="AR42" s="28">
        <v>1.598427185</v>
      </c>
      <c r="AS42" s="28">
        <v>1.2090231810000001</v>
      </c>
      <c r="AT42" s="28">
        <v>1.3146688630000001</v>
      </c>
      <c r="AU42" s="35">
        <v>0.79716887800000003</v>
      </c>
      <c r="AV42" s="29"/>
      <c r="AW42" s="29"/>
      <c r="BI42" s="18"/>
    </row>
    <row r="43" spans="1:61" ht="12.75" customHeight="1" x14ac:dyDescent="0.15">
      <c r="A43" s="6" t="s">
        <v>219</v>
      </c>
      <c r="B43" s="99" t="s">
        <v>294</v>
      </c>
      <c r="C43" s="6" t="s">
        <v>218</v>
      </c>
      <c r="D43" s="17">
        <v>13.562461390999999</v>
      </c>
      <c r="E43" s="17">
        <v>13.538437906</v>
      </c>
      <c r="F43" s="17">
        <v>14.196955572</v>
      </c>
      <c r="G43" s="17">
        <v>12.755024939</v>
      </c>
      <c r="H43" s="17">
        <v>14.183342646</v>
      </c>
      <c r="I43" s="17">
        <v>14.055488078</v>
      </c>
      <c r="J43" s="17">
        <v>12.737263461</v>
      </c>
      <c r="K43" s="17">
        <v>14.017961830999999</v>
      </c>
      <c r="L43" s="17">
        <v>14.127056294000001</v>
      </c>
      <c r="M43" s="34">
        <v>14.514815655</v>
      </c>
      <c r="N43" s="17">
        <v>14.061564311</v>
      </c>
      <c r="O43" s="17">
        <v>13.061504034</v>
      </c>
      <c r="P43" s="17">
        <v>13.047073431999999</v>
      </c>
      <c r="Q43" s="17">
        <v>13.94414016</v>
      </c>
      <c r="R43" s="17">
        <v>15.805293175999999</v>
      </c>
      <c r="S43" s="17">
        <v>14.258934759000001</v>
      </c>
      <c r="T43" s="17">
        <v>14.352643716999999</v>
      </c>
      <c r="U43" s="17">
        <v>14.292002694000001</v>
      </c>
      <c r="V43" s="17">
        <v>13.200988855</v>
      </c>
      <c r="W43" s="17">
        <v>14.187704030000001</v>
      </c>
      <c r="X43" s="17">
        <v>14.098563852</v>
      </c>
      <c r="Y43" s="141">
        <v>14.391226973</v>
      </c>
      <c r="Z43" s="28">
        <v>10.529716004999999</v>
      </c>
      <c r="AA43" s="28">
        <v>10.597335332</v>
      </c>
      <c r="AB43" s="28">
        <v>11.201297074999999</v>
      </c>
      <c r="AC43" s="28">
        <v>8.9437529619999996</v>
      </c>
      <c r="AD43" s="28">
        <v>10.259580776</v>
      </c>
      <c r="AE43" s="28">
        <v>9.6714442389999995</v>
      </c>
      <c r="AF43" s="28">
        <v>8.2966291529999996</v>
      </c>
      <c r="AG43" s="28">
        <v>9.3004172870000001</v>
      </c>
      <c r="AH43" s="28">
        <v>9.3821470819999995</v>
      </c>
      <c r="AI43" s="28">
        <v>11.097672339000001</v>
      </c>
      <c r="AJ43" s="28">
        <v>10.815158160999999</v>
      </c>
      <c r="AK43" s="28">
        <v>9.8695940659999994</v>
      </c>
      <c r="AL43" s="28">
        <v>7.883018345</v>
      </c>
      <c r="AM43" s="28">
        <v>10.887710997999999</v>
      </c>
      <c r="AN43" s="28">
        <v>11.930438302000001</v>
      </c>
      <c r="AO43" s="28">
        <v>10.800633876999999</v>
      </c>
      <c r="AP43" s="28">
        <v>10.976447361</v>
      </c>
      <c r="AQ43" s="28">
        <v>11.239799645</v>
      </c>
      <c r="AR43" s="28">
        <v>8.2086584620000007</v>
      </c>
      <c r="AS43" s="28">
        <v>10.555408216</v>
      </c>
      <c r="AT43" s="28">
        <v>10.349792563999999</v>
      </c>
      <c r="AU43" s="35">
        <v>10.498667666999999</v>
      </c>
      <c r="AV43" s="29"/>
      <c r="AW43" s="29"/>
      <c r="BI43" s="18"/>
    </row>
    <row r="44" spans="1:61" ht="12.75" customHeight="1" x14ac:dyDescent="0.15">
      <c r="A44" s="6" t="s">
        <v>407</v>
      </c>
      <c r="B44" s="99" t="s">
        <v>294</v>
      </c>
      <c r="C44" s="6" t="s">
        <v>410</v>
      </c>
      <c r="D44" s="17">
        <v>2.1136826709999998</v>
      </c>
      <c r="E44" s="17">
        <v>2.1922730829999999</v>
      </c>
      <c r="F44" s="17">
        <v>2.3613646450000001</v>
      </c>
      <c r="G44" s="17">
        <v>2.4838117309999999</v>
      </c>
      <c r="H44" s="17">
        <v>2.5354372700000001</v>
      </c>
      <c r="I44" s="17">
        <v>2.4039821460000002</v>
      </c>
      <c r="J44" s="17">
        <v>2.0987423710000002</v>
      </c>
      <c r="K44" s="17">
        <v>2.8052539140000001</v>
      </c>
      <c r="L44" s="17">
        <v>2.78815971</v>
      </c>
      <c r="M44" s="34">
        <v>2.5653628199999998</v>
      </c>
      <c r="N44" s="17">
        <v>2.7514438810000001</v>
      </c>
      <c r="O44" s="17">
        <v>3.073759822</v>
      </c>
      <c r="P44" s="17">
        <v>2.465218954</v>
      </c>
      <c r="Q44" s="17">
        <v>2.0217150290000001</v>
      </c>
      <c r="R44" s="17">
        <v>2.4424575650000002</v>
      </c>
      <c r="S44" s="17">
        <v>2.4978863389999999</v>
      </c>
      <c r="T44" s="17">
        <v>2.4039335899999998</v>
      </c>
      <c r="U44" s="17">
        <v>2.314126275</v>
      </c>
      <c r="V44" s="17">
        <v>2.8758757149999998</v>
      </c>
      <c r="W44" s="17">
        <v>2.1167295949999998</v>
      </c>
      <c r="X44" s="17">
        <v>1.990919455</v>
      </c>
      <c r="Y44" s="141">
        <v>3.4280401440000001</v>
      </c>
      <c r="Z44" s="28">
        <v>2.0151023189999999</v>
      </c>
      <c r="AA44" s="28">
        <v>2.1825125550000002</v>
      </c>
      <c r="AB44" s="28">
        <v>2.2414942760000001</v>
      </c>
      <c r="AC44" s="28">
        <v>1.51603172</v>
      </c>
      <c r="AD44" s="28">
        <v>2.4842861219999999</v>
      </c>
      <c r="AE44" s="28">
        <v>1.711161897</v>
      </c>
      <c r="AF44" s="28">
        <v>1.7136541439999999</v>
      </c>
      <c r="AG44" s="28">
        <v>2.6408423280000002</v>
      </c>
      <c r="AH44" s="28">
        <v>2.2152948929999998</v>
      </c>
      <c r="AI44" s="28">
        <v>2.7913247800000001</v>
      </c>
      <c r="AJ44" s="28">
        <v>2.5879981619999999</v>
      </c>
      <c r="AK44" s="28">
        <v>3.3077486760000001</v>
      </c>
      <c r="AL44" s="28">
        <v>1.6896589049999999</v>
      </c>
      <c r="AM44" s="28">
        <v>1.784316582</v>
      </c>
      <c r="AN44" s="28">
        <v>2.422070417</v>
      </c>
      <c r="AO44" s="28">
        <v>2.5020978930000002</v>
      </c>
      <c r="AP44" s="28">
        <v>2.1976787789999999</v>
      </c>
      <c r="AQ44" s="28">
        <v>1.9242607810000001</v>
      </c>
      <c r="AR44" s="28">
        <v>3.1262473380000002</v>
      </c>
      <c r="AS44" s="28">
        <v>1.6350134510000001</v>
      </c>
      <c r="AT44" s="28">
        <v>1.772630207</v>
      </c>
      <c r="AU44" s="35">
        <v>2.7550101589999998</v>
      </c>
      <c r="AV44" s="29"/>
      <c r="AW44" s="29"/>
      <c r="BI44" s="18"/>
    </row>
    <row r="45" spans="1:61" ht="12.75" customHeight="1" x14ac:dyDescent="0.15">
      <c r="A45" s="6" t="s">
        <v>269</v>
      </c>
      <c r="B45" s="99" t="s">
        <v>294</v>
      </c>
      <c r="C45" s="6" t="s">
        <v>411</v>
      </c>
      <c r="D45" s="17">
        <v>2.5615970419999998</v>
      </c>
      <c r="E45" s="17">
        <v>2.610721276</v>
      </c>
      <c r="F45" s="17">
        <v>2.3285429870000001</v>
      </c>
      <c r="G45" s="17">
        <v>2.3195306709999999</v>
      </c>
      <c r="H45" s="17">
        <v>2.386356294</v>
      </c>
      <c r="I45" s="17">
        <v>2.271725531</v>
      </c>
      <c r="J45" s="17">
        <v>2.6110464790000001</v>
      </c>
      <c r="K45" s="17">
        <v>2.3074404999999998</v>
      </c>
      <c r="L45" s="17">
        <v>2.2156103900000002</v>
      </c>
      <c r="M45" s="34">
        <v>2.4455220030000002</v>
      </c>
      <c r="N45" s="17">
        <v>2.3733466019999998</v>
      </c>
      <c r="O45" s="17">
        <v>2.1297176219999998</v>
      </c>
      <c r="P45" s="17">
        <v>1.991530891</v>
      </c>
      <c r="Q45" s="17">
        <v>2.4453301729999999</v>
      </c>
      <c r="R45" s="17">
        <v>2.5783931959999999</v>
      </c>
      <c r="S45" s="17">
        <v>2.325487898</v>
      </c>
      <c r="T45" s="17">
        <v>2.0069726800000001</v>
      </c>
      <c r="U45" s="17">
        <v>2.2563659459999998</v>
      </c>
      <c r="V45" s="17">
        <v>2.4873188310000001</v>
      </c>
      <c r="W45" s="17">
        <v>2.4274935520000001</v>
      </c>
      <c r="X45" s="17">
        <v>2.247228593</v>
      </c>
      <c r="Y45" s="141">
        <v>2.3936763970000001</v>
      </c>
      <c r="Z45" s="28">
        <v>2.2418186709999999</v>
      </c>
      <c r="AA45" s="28">
        <v>2.2571507739999999</v>
      </c>
      <c r="AB45" s="28">
        <v>1.9566659200000001</v>
      </c>
      <c r="AC45" s="28">
        <v>1.8365228250000001</v>
      </c>
      <c r="AD45" s="28">
        <v>1.9050794310000001</v>
      </c>
      <c r="AE45" s="28">
        <v>1.5134310209999999</v>
      </c>
      <c r="AF45" s="28">
        <v>1.6218659099999999</v>
      </c>
      <c r="AG45" s="28">
        <v>1.9668378470000001</v>
      </c>
      <c r="AH45" s="28">
        <v>2.0244209629999999</v>
      </c>
      <c r="AI45" s="28">
        <v>1.9314717020000001</v>
      </c>
      <c r="AJ45" s="28">
        <v>1.616371303</v>
      </c>
      <c r="AK45" s="28">
        <v>1.6061867670000001</v>
      </c>
      <c r="AL45" s="28">
        <v>1.6143052360000001</v>
      </c>
      <c r="AM45" s="28">
        <v>1.4953277819999999</v>
      </c>
      <c r="AN45" s="28">
        <v>2.2325843079999999</v>
      </c>
      <c r="AO45" s="28">
        <v>1.845553199</v>
      </c>
      <c r="AP45" s="28">
        <v>1.4452872779999999</v>
      </c>
      <c r="AQ45" s="28">
        <v>1.7013643709999999</v>
      </c>
      <c r="AR45" s="28">
        <v>2.2472332279999998</v>
      </c>
      <c r="AS45" s="28">
        <v>2.0596832169999999</v>
      </c>
      <c r="AT45" s="28">
        <v>1.6680749370000001</v>
      </c>
      <c r="AU45" s="35">
        <v>1.691033649</v>
      </c>
      <c r="AV45" s="29"/>
      <c r="AW45" s="29"/>
      <c r="BI45" s="18"/>
    </row>
    <row r="46" spans="1:61" x14ac:dyDescent="0.15">
      <c r="A46" s="17" t="s">
        <v>157</v>
      </c>
      <c r="B46" s="7" t="s">
        <v>2</v>
      </c>
      <c r="C46" s="8" t="s">
        <v>42</v>
      </c>
      <c r="D46" s="17">
        <v>6.1938059609999998</v>
      </c>
      <c r="E46" s="17">
        <v>6.6256826110000002</v>
      </c>
      <c r="F46" s="17">
        <v>6.2952892130000002</v>
      </c>
      <c r="G46" s="17">
        <v>6.7264872760000003</v>
      </c>
      <c r="H46" s="17">
        <v>6.9485614089999999</v>
      </c>
      <c r="I46" s="17">
        <v>6.6052720980000004</v>
      </c>
      <c r="J46" s="17">
        <v>6.438760383</v>
      </c>
      <c r="K46" s="17">
        <v>7.6980687290000001</v>
      </c>
      <c r="L46" s="17">
        <v>7.6125308350000003</v>
      </c>
      <c r="M46" s="34">
        <v>7.6456198889999998</v>
      </c>
      <c r="N46" s="17">
        <v>6.5785279369999996</v>
      </c>
      <c r="O46" s="17">
        <v>6.5679920730000001</v>
      </c>
      <c r="P46" s="17">
        <v>7.2436456710000003</v>
      </c>
      <c r="Q46" s="17">
        <v>6.5663334610000001</v>
      </c>
      <c r="R46" s="17">
        <v>7.0404822070000002</v>
      </c>
      <c r="S46" s="17">
        <v>8.0239752759999998</v>
      </c>
      <c r="T46" s="17">
        <v>7.3782506809999999</v>
      </c>
      <c r="U46" s="17">
        <v>7.256121254</v>
      </c>
      <c r="V46" s="17">
        <v>6.9960269549999996</v>
      </c>
      <c r="W46" s="17">
        <v>7.6080154359999996</v>
      </c>
      <c r="X46" s="17">
        <v>5.9906515530000002</v>
      </c>
      <c r="Y46" s="141">
        <v>6.9043308699999999</v>
      </c>
      <c r="Z46" s="28">
        <v>5.8760928019999996</v>
      </c>
      <c r="AA46" s="28">
        <v>6.8212406479999999</v>
      </c>
      <c r="AB46" s="28">
        <v>6.6253246360000002</v>
      </c>
      <c r="AC46" s="28">
        <v>7.670501271</v>
      </c>
      <c r="AD46" s="28">
        <v>7.9154940270000003</v>
      </c>
      <c r="AE46" s="28">
        <v>8.444504448</v>
      </c>
      <c r="AF46" s="28">
        <v>7.4998193860000004</v>
      </c>
      <c r="AG46" s="28">
        <v>9.3511721530000003</v>
      </c>
      <c r="AH46" s="28">
        <v>8.5283636969999996</v>
      </c>
      <c r="AI46" s="28">
        <v>8.0176124820000005</v>
      </c>
      <c r="AJ46" s="28">
        <v>6.5905474660000003</v>
      </c>
      <c r="AK46" s="28">
        <v>6.7574900400000004</v>
      </c>
      <c r="AL46" s="28">
        <v>9.5605845560000002</v>
      </c>
      <c r="AM46" s="28">
        <v>7.8778426159999997</v>
      </c>
      <c r="AN46" s="28">
        <v>8.5633178480000005</v>
      </c>
      <c r="AO46" s="28">
        <v>8.7310190429999999</v>
      </c>
      <c r="AP46" s="28">
        <v>8.599148413</v>
      </c>
      <c r="AQ46" s="28">
        <v>8.8978117179999998</v>
      </c>
      <c r="AR46" s="28">
        <v>8.625468154</v>
      </c>
      <c r="AS46" s="28">
        <v>11.483543791000001</v>
      </c>
      <c r="AT46" s="28">
        <v>7.6420859600000002</v>
      </c>
      <c r="AU46" s="35">
        <v>7.6653014510000004</v>
      </c>
      <c r="AV46" s="34"/>
      <c r="AW46" s="34"/>
      <c r="BI46" s="18"/>
    </row>
    <row r="47" spans="1:61" x14ac:dyDescent="0.15">
      <c r="A47" s="17" t="s">
        <v>158</v>
      </c>
      <c r="B47" s="7" t="s">
        <v>2</v>
      </c>
      <c r="C47" s="6" t="s">
        <v>43</v>
      </c>
      <c r="D47" s="17">
        <v>5.8292210200000003</v>
      </c>
      <c r="E47" s="17">
        <v>3.5661356450000001</v>
      </c>
      <c r="F47" s="17">
        <v>3.742394005</v>
      </c>
      <c r="G47" s="17">
        <v>3.5403811460000001</v>
      </c>
      <c r="H47" s="17">
        <v>4.5935923169999997</v>
      </c>
      <c r="I47" s="17">
        <v>5.0808093550000004</v>
      </c>
      <c r="J47" s="17">
        <v>5.0734461959999999</v>
      </c>
      <c r="K47" s="17">
        <v>4.314401428</v>
      </c>
      <c r="L47" s="17">
        <v>4.0241767749999999</v>
      </c>
      <c r="M47" s="34">
        <v>3.9193536679999998</v>
      </c>
      <c r="N47" s="17">
        <v>3.9630712950000002</v>
      </c>
      <c r="O47" s="17">
        <v>5.021713471</v>
      </c>
      <c r="P47" s="17">
        <v>3.9269646730000001</v>
      </c>
      <c r="Q47" s="17">
        <v>5.3440331929999996</v>
      </c>
      <c r="R47" s="17">
        <v>3.9932659149999998</v>
      </c>
      <c r="S47" s="17">
        <v>3.991888007</v>
      </c>
      <c r="T47" s="17">
        <v>3.781316935</v>
      </c>
      <c r="U47" s="17">
        <v>3.585919278</v>
      </c>
      <c r="V47" s="17">
        <v>4.1372291990000001</v>
      </c>
      <c r="W47" s="17">
        <v>4.5847735939999996</v>
      </c>
      <c r="X47" s="17">
        <v>5.1838330949999998</v>
      </c>
      <c r="Y47" s="141">
        <v>4.2539152140000001</v>
      </c>
      <c r="Z47" s="28">
        <v>6.126434132</v>
      </c>
      <c r="AA47" s="28">
        <v>4.4428777520000002</v>
      </c>
      <c r="AB47" s="28">
        <v>4.4567965450000004</v>
      </c>
      <c r="AC47" s="28">
        <v>4.1418731180000004</v>
      </c>
      <c r="AD47" s="28">
        <v>7.2288999929999997</v>
      </c>
      <c r="AE47" s="28">
        <v>4.8703532420000002</v>
      </c>
      <c r="AF47" s="28">
        <v>6.2672889730000003</v>
      </c>
      <c r="AG47" s="28">
        <v>4.8791428689999998</v>
      </c>
      <c r="AH47" s="28">
        <v>4.3916136039999998</v>
      </c>
      <c r="AI47" s="28">
        <v>4.6669566439999999</v>
      </c>
      <c r="AJ47" s="28">
        <v>4.7000450819999999</v>
      </c>
      <c r="AK47" s="28">
        <v>7.2487166649999999</v>
      </c>
      <c r="AL47" s="28">
        <v>4.9443538829999998</v>
      </c>
      <c r="AM47" s="28">
        <v>6.850275603</v>
      </c>
      <c r="AN47" s="28">
        <v>4.0149348399999996</v>
      </c>
      <c r="AO47" s="28">
        <v>4.3934120249999999</v>
      </c>
      <c r="AP47" s="28">
        <v>3.9679464449999999</v>
      </c>
      <c r="AQ47" s="28">
        <v>3.551284243</v>
      </c>
      <c r="AR47" s="28">
        <v>4.5553920200000002</v>
      </c>
      <c r="AS47" s="28">
        <v>5.60807229</v>
      </c>
      <c r="AT47" s="28">
        <v>6.3922295760000001</v>
      </c>
      <c r="AU47" s="35">
        <v>5.4876346260000002</v>
      </c>
      <c r="AV47" s="34"/>
      <c r="AW47" s="34"/>
      <c r="BI47" s="18"/>
    </row>
    <row r="48" spans="1:61" x14ac:dyDescent="0.15">
      <c r="A48" s="17" t="s">
        <v>159</v>
      </c>
      <c r="B48" s="7" t="s">
        <v>2</v>
      </c>
      <c r="C48" s="6" t="s">
        <v>108</v>
      </c>
      <c r="D48" s="17">
        <v>5.250855134</v>
      </c>
      <c r="E48" s="17">
        <v>3.9504709060000001</v>
      </c>
      <c r="F48" s="17">
        <v>3.6217354080000002</v>
      </c>
      <c r="G48" s="17">
        <v>3.9339628119999999</v>
      </c>
      <c r="H48" s="17">
        <v>4.0167909760000002</v>
      </c>
      <c r="I48" s="17">
        <v>5.0169844799999996</v>
      </c>
      <c r="J48" s="17">
        <v>4.5126194330000002</v>
      </c>
      <c r="K48" s="17">
        <v>4.1425417649999998</v>
      </c>
      <c r="L48" s="17">
        <v>4.048026321</v>
      </c>
      <c r="M48" s="34">
        <v>3.6208469490000001</v>
      </c>
      <c r="N48" s="17">
        <v>3.25811428</v>
      </c>
      <c r="O48" s="17">
        <v>4.0307513210000003</v>
      </c>
      <c r="P48" s="17">
        <v>4.3352043809999996</v>
      </c>
      <c r="Q48" s="17">
        <v>5.1394920930000003</v>
      </c>
      <c r="R48" s="17">
        <v>3.1883967150000001</v>
      </c>
      <c r="S48" s="17">
        <v>3.3071872529999999</v>
      </c>
      <c r="T48" s="17">
        <v>3.08941965</v>
      </c>
      <c r="U48" s="17">
        <v>3.1051689759999999</v>
      </c>
      <c r="V48" s="17">
        <v>4.0448461069999997</v>
      </c>
      <c r="W48" s="17">
        <v>4.6745169090000003</v>
      </c>
      <c r="X48" s="17">
        <v>4.4718749329999996</v>
      </c>
      <c r="Y48" s="141">
        <v>3.839607145</v>
      </c>
      <c r="Z48" s="28">
        <v>6.2016790860000004</v>
      </c>
      <c r="AA48" s="28">
        <v>3.3330191249999999</v>
      </c>
      <c r="AB48" s="28">
        <v>3.4954083159999998</v>
      </c>
      <c r="AC48" s="28">
        <v>4.0550006300000003</v>
      </c>
      <c r="AD48" s="28">
        <v>3.1515475159999999</v>
      </c>
      <c r="AE48" s="28">
        <v>4.4909100149999999</v>
      </c>
      <c r="AF48" s="28">
        <v>4.4091924699999998</v>
      </c>
      <c r="AG48" s="28">
        <v>4.2156482820000001</v>
      </c>
      <c r="AH48" s="28">
        <v>4.349739778</v>
      </c>
      <c r="AI48" s="28">
        <v>3.2799994300000002</v>
      </c>
      <c r="AJ48" s="28">
        <v>2.5618959120000002</v>
      </c>
      <c r="AK48" s="28">
        <v>3.3019972850000001</v>
      </c>
      <c r="AL48" s="28">
        <v>4.3555735159999998</v>
      </c>
      <c r="AM48" s="28">
        <v>4.1243388310000002</v>
      </c>
      <c r="AN48" s="28">
        <v>1.7545423520000001</v>
      </c>
      <c r="AO48" s="28">
        <v>1.8949716940000001</v>
      </c>
      <c r="AP48" s="28">
        <v>1.9318854480000001</v>
      </c>
      <c r="AQ48" s="28">
        <v>2.2252752679999999</v>
      </c>
      <c r="AR48" s="28">
        <v>3.3631657480000001</v>
      </c>
      <c r="AS48" s="28">
        <v>3.8101039440000002</v>
      </c>
      <c r="AT48" s="28">
        <v>4.4142380470000004</v>
      </c>
      <c r="AU48" s="35">
        <v>3.201322776</v>
      </c>
      <c r="AV48" s="34"/>
      <c r="AW48" s="34"/>
      <c r="BI48" s="18"/>
    </row>
    <row r="49" spans="1:61" x14ac:dyDescent="0.15">
      <c r="A49" s="17" t="s">
        <v>160</v>
      </c>
      <c r="B49" s="7" t="s">
        <v>2</v>
      </c>
      <c r="C49" s="6" t="s">
        <v>45</v>
      </c>
      <c r="D49" s="17">
        <v>11.539993098</v>
      </c>
      <c r="E49" s="17">
        <v>14.367872904</v>
      </c>
      <c r="F49" s="17">
        <v>15.279068710000001</v>
      </c>
      <c r="G49" s="17">
        <v>16.593625170999999</v>
      </c>
      <c r="H49" s="17">
        <v>13.818428658</v>
      </c>
      <c r="I49" s="17">
        <v>8.0822038129999996</v>
      </c>
      <c r="J49" s="17">
        <v>15.213719262</v>
      </c>
      <c r="K49" s="17">
        <v>14.548052183999999</v>
      </c>
      <c r="L49" s="17">
        <v>16.499390276</v>
      </c>
      <c r="M49" s="34">
        <v>14.801662716999999</v>
      </c>
      <c r="N49" s="17">
        <v>15.09143795</v>
      </c>
      <c r="O49" s="17">
        <v>14.107663662</v>
      </c>
      <c r="P49" s="17">
        <v>15.313228647000001</v>
      </c>
      <c r="Q49" s="17">
        <v>11.033624168999999</v>
      </c>
      <c r="R49" s="17">
        <v>14.588461514</v>
      </c>
      <c r="S49" s="17">
        <v>15.234681448</v>
      </c>
      <c r="T49" s="17">
        <v>15.360533956999999</v>
      </c>
      <c r="U49" s="17">
        <v>14.985222786</v>
      </c>
      <c r="V49" s="17">
        <v>14.486876517000001</v>
      </c>
      <c r="W49" s="17">
        <v>9.8448131199999995</v>
      </c>
      <c r="X49" s="17">
        <v>11.591665038</v>
      </c>
      <c r="Y49" s="141">
        <v>14.373905095</v>
      </c>
      <c r="Z49" s="28">
        <v>16.054551910000001</v>
      </c>
      <c r="AA49" s="28">
        <v>15.925595632</v>
      </c>
      <c r="AB49" s="28">
        <v>17.711302976999999</v>
      </c>
      <c r="AC49" s="28">
        <v>20.030566618000002</v>
      </c>
      <c r="AD49" s="28">
        <v>14.115125172999999</v>
      </c>
      <c r="AE49" s="28">
        <v>6.8255435000000002</v>
      </c>
      <c r="AF49" s="28">
        <v>26.972841114000001</v>
      </c>
      <c r="AG49" s="28">
        <v>17.337619740000001</v>
      </c>
      <c r="AH49" s="28">
        <v>20.990987457999999</v>
      </c>
      <c r="AI49" s="28">
        <v>15.252183670000001</v>
      </c>
      <c r="AJ49" s="28">
        <v>17.869790246000001</v>
      </c>
      <c r="AK49" s="28">
        <v>14.711771468</v>
      </c>
      <c r="AL49" s="28">
        <v>17.39085601</v>
      </c>
      <c r="AM49" s="28">
        <v>12.815740678999999</v>
      </c>
      <c r="AN49" s="28">
        <v>16.696075836999999</v>
      </c>
      <c r="AO49" s="28">
        <v>17.962407538000001</v>
      </c>
      <c r="AP49" s="28">
        <v>18.947743982999999</v>
      </c>
      <c r="AQ49" s="28">
        <v>18.698691898</v>
      </c>
      <c r="AR49" s="28">
        <v>15.466761696000001</v>
      </c>
      <c r="AS49" s="28">
        <v>10.385168699999999</v>
      </c>
      <c r="AT49" s="28">
        <v>14.519251540999999</v>
      </c>
      <c r="AU49" s="35">
        <v>17.305730089000001</v>
      </c>
      <c r="AV49" s="34"/>
      <c r="AW49" s="34"/>
      <c r="BI49" s="18"/>
    </row>
    <row r="50" spans="1:61" x14ac:dyDescent="0.15">
      <c r="A50" s="17" t="s">
        <v>161</v>
      </c>
      <c r="B50" s="7" t="s">
        <v>2</v>
      </c>
      <c r="C50" s="6" t="s">
        <v>70</v>
      </c>
      <c r="D50" s="17">
        <v>12.767440656</v>
      </c>
      <c r="E50" s="17">
        <v>11.75933129</v>
      </c>
      <c r="F50" s="17">
        <v>12.905021802</v>
      </c>
      <c r="G50" s="17">
        <v>13.608589407</v>
      </c>
      <c r="H50" s="17">
        <v>12.659069175999999</v>
      </c>
      <c r="I50" s="17">
        <v>14.022780961</v>
      </c>
      <c r="J50" s="17">
        <v>12.608804082000001</v>
      </c>
      <c r="K50" s="17">
        <v>12.065353369</v>
      </c>
      <c r="L50" s="17">
        <v>11.329471922</v>
      </c>
      <c r="M50" s="34">
        <v>13.368281781</v>
      </c>
      <c r="N50" s="17">
        <v>13.949126521</v>
      </c>
      <c r="O50" s="17">
        <v>12.309974454000001</v>
      </c>
      <c r="P50" s="17">
        <v>11.607164226</v>
      </c>
      <c r="Q50" s="17">
        <v>13.760887839</v>
      </c>
      <c r="R50" s="17">
        <v>13.181172476</v>
      </c>
      <c r="S50" s="17">
        <v>12.050831933</v>
      </c>
      <c r="T50" s="17">
        <v>13.008182685</v>
      </c>
      <c r="U50" s="17">
        <v>13.139658253</v>
      </c>
      <c r="V50" s="17">
        <v>12.302959782</v>
      </c>
      <c r="W50" s="17">
        <v>12.43822095</v>
      </c>
      <c r="X50" s="17">
        <v>12.354714172</v>
      </c>
      <c r="Y50" s="141">
        <v>12.811110438</v>
      </c>
      <c r="Z50" s="28">
        <v>13.481429065</v>
      </c>
      <c r="AA50" s="28">
        <v>12.654226554999999</v>
      </c>
      <c r="AB50" s="28">
        <v>14.597922864999999</v>
      </c>
      <c r="AC50" s="28">
        <v>14.773117594</v>
      </c>
      <c r="AD50" s="28">
        <v>13.508266408000001</v>
      </c>
      <c r="AE50" s="28">
        <v>23.130676942000001</v>
      </c>
      <c r="AF50" s="28">
        <v>11.539824089</v>
      </c>
      <c r="AG50" s="28">
        <v>12.922617148</v>
      </c>
      <c r="AH50" s="28">
        <v>11.870368505</v>
      </c>
      <c r="AI50" s="28">
        <v>14.992248001</v>
      </c>
      <c r="AJ50" s="28">
        <v>16.113658561000001</v>
      </c>
      <c r="AK50" s="28">
        <v>12.696940091</v>
      </c>
      <c r="AL50" s="28">
        <v>13.54218257</v>
      </c>
      <c r="AM50" s="28">
        <v>16.590092975000001</v>
      </c>
      <c r="AN50" s="28">
        <v>14.799351</v>
      </c>
      <c r="AO50" s="28">
        <v>14.013428684000001</v>
      </c>
      <c r="AP50" s="28">
        <v>14.382013655</v>
      </c>
      <c r="AQ50" s="28">
        <v>13.520964719</v>
      </c>
      <c r="AR50" s="28">
        <v>13.927775908999999</v>
      </c>
      <c r="AS50" s="28">
        <v>14.55764273</v>
      </c>
      <c r="AT50" s="28">
        <v>16.021435646</v>
      </c>
      <c r="AU50" s="35">
        <v>15.311640153999999</v>
      </c>
      <c r="AV50" s="34"/>
      <c r="AW50" s="34"/>
      <c r="BI50" s="18"/>
    </row>
    <row r="51" spans="1:61" x14ac:dyDescent="0.15">
      <c r="A51" s="17" t="s">
        <v>162</v>
      </c>
      <c r="B51" s="7" t="s">
        <v>2</v>
      </c>
      <c r="C51" s="6" t="s">
        <v>46</v>
      </c>
      <c r="D51" s="17">
        <v>9.6351292060000002</v>
      </c>
      <c r="E51" s="17">
        <v>11.244251524999999</v>
      </c>
      <c r="F51" s="17">
        <v>10.454845139</v>
      </c>
      <c r="G51" s="17">
        <v>9.8764377440000004</v>
      </c>
      <c r="H51" s="17">
        <v>10.938129697000001</v>
      </c>
      <c r="I51" s="17">
        <v>10.211295847000001</v>
      </c>
      <c r="J51" s="17">
        <v>8.631480238</v>
      </c>
      <c r="K51" s="17">
        <v>10.147684978999999</v>
      </c>
      <c r="L51" s="17">
        <v>9.5878539000000007</v>
      </c>
      <c r="M51" s="34">
        <v>9.5698030959999993</v>
      </c>
      <c r="N51" s="17">
        <v>9.3301994280000002</v>
      </c>
      <c r="O51" s="17">
        <v>10.244327663</v>
      </c>
      <c r="P51" s="17">
        <v>8.6693197150000003</v>
      </c>
      <c r="Q51" s="17">
        <v>9.3198235369999995</v>
      </c>
      <c r="R51" s="17">
        <v>10.646155664</v>
      </c>
      <c r="S51" s="17">
        <v>11.000199714000001</v>
      </c>
      <c r="T51" s="17">
        <v>10.194525957</v>
      </c>
      <c r="U51" s="17">
        <v>10.697518538000001</v>
      </c>
      <c r="V51" s="17">
        <v>10.569616464999999</v>
      </c>
      <c r="W51" s="17">
        <v>8.2438729169999991</v>
      </c>
      <c r="X51" s="17">
        <v>9.1407696830000003</v>
      </c>
      <c r="Y51" s="141">
        <v>10.762274336000001</v>
      </c>
      <c r="Z51" s="28">
        <v>10.913490562</v>
      </c>
      <c r="AA51" s="28">
        <v>9.8772142859999992</v>
      </c>
      <c r="AB51" s="28">
        <v>10.145531396999999</v>
      </c>
      <c r="AC51" s="28">
        <v>9.0595949079999993</v>
      </c>
      <c r="AD51" s="28">
        <v>12.894225956</v>
      </c>
      <c r="AE51" s="28">
        <v>13.084234950000001</v>
      </c>
      <c r="AF51" s="28">
        <v>7.3182419420000002</v>
      </c>
      <c r="AG51" s="28">
        <v>10.680595937</v>
      </c>
      <c r="AH51" s="28">
        <v>9.4216925529999997</v>
      </c>
      <c r="AI51" s="28">
        <v>9.7135972319999997</v>
      </c>
      <c r="AJ51" s="28">
        <v>8.768125908</v>
      </c>
      <c r="AK51" s="28">
        <v>10.724589688</v>
      </c>
      <c r="AL51" s="28">
        <v>8.486984283</v>
      </c>
      <c r="AM51" s="28">
        <v>10.315110101</v>
      </c>
      <c r="AN51" s="28">
        <v>12.019034606</v>
      </c>
      <c r="AO51" s="28">
        <v>12.709857946</v>
      </c>
      <c r="AP51" s="28">
        <v>9.6841820159999994</v>
      </c>
      <c r="AQ51" s="28">
        <v>11.843841871</v>
      </c>
      <c r="AR51" s="28">
        <v>12.075233231</v>
      </c>
      <c r="AS51" s="28">
        <v>7.5064755329999997</v>
      </c>
      <c r="AT51" s="28">
        <v>7.3595236059999998</v>
      </c>
      <c r="AU51" s="35">
        <v>11.832041833</v>
      </c>
      <c r="AV51" s="34"/>
      <c r="AW51" s="34"/>
      <c r="BI51" s="18"/>
    </row>
    <row r="52" spans="1:61" x14ac:dyDescent="0.15">
      <c r="A52" s="17" t="s">
        <v>163</v>
      </c>
      <c r="B52" s="7" t="s">
        <v>2</v>
      </c>
      <c r="C52" s="6" t="s">
        <v>154</v>
      </c>
      <c r="D52" s="17">
        <v>2.0493780629999998</v>
      </c>
      <c r="E52" s="17">
        <v>1.5779747180000001</v>
      </c>
      <c r="F52" s="17">
        <v>1.588657687</v>
      </c>
      <c r="G52" s="17">
        <v>1.4808918010000001</v>
      </c>
      <c r="H52" s="17">
        <v>1.706208001</v>
      </c>
      <c r="I52" s="17">
        <v>1.7057249329999999</v>
      </c>
      <c r="J52" s="17">
        <v>1.3676759540000001</v>
      </c>
      <c r="K52" s="17">
        <v>1.6905093149999999</v>
      </c>
      <c r="L52" s="17">
        <v>1.4384636930000001</v>
      </c>
      <c r="M52" s="34">
        <v>1.423438035</v>
      </c>
      <c r="N52" s="17">
        <v>1.5256410600000001</v>
      </c>
      <c r="O52" s="17">
        <v>1.258857034</v>
      </c>
      <c r="P52" s="17">
        <v>1.575108545</v>
      </c>
      <c r="Q52" s="17">
        <v>1.78898991</v>
      </c>
      <c r="R52" s="17">
        <v>1.6266225750000001</v>
      </c>
      <c r="S52" s="17">
        <v>1.47692815</v>
      </c>
      <c r="T52" s="17">
        <v>1.50161477</v>
      </c>
      <c r="U52" s="17">
        <v>1.7081106610000001</v>
      </c>
      <c r="V52" s="17">
        <v>1.366956762</v>
      </c>
      <c r="W52" s="17">
        <v>1.624354968</v>
      </c>
      <c r="X52" s="17">
        <v>1.6171550210000001</v>
      </c>
      <c r="Y52" s="141">
        <v>1.6610053570000001</v>
      </c>
      <c r="Z52" s="28">
        <v>2.5456342859999999</v>
      </c>
      <c r="AA52" s="28">
        <v>1.1431436939999999</v>
      </c>
      <c r="AB52" s="28">
        <v>1.4527437299999999</v>
      </c>
      <c r="AC52" s="28">
        <v>1.3746014849999999</v>
      </c>
      <c r="AD52" s="28">
        <v>1.991296755</v>
      </c>
      <c r="AE52" s="28">
        <v>1.24749087</v>
      </c>
      <c r="AF52" s="28">
        <v>0.98153304399999997</v>
      </c>
      <c r="AG52" s="28">
        <v>1.2314818670000001</v>
      </c>
      <c r="AH52" s="28">
        <v>1.1033514659999999</v>
      </c>
      <c r="AI52" s="28">
        <v>1.2578102419999999</v>
      </c>
      <c r="AJ52" s="28">
        <v>1.3690184700000001</v>
      </c>
      <c r="AK52" s="28">
        <v>0.84511027599999999</v>
      </c>
      <c r="AL52" s="28">
        <v>1.297622464</v>
      </c>
      <c r="AM52" s="28">
        <v>1.7020720009999999</v>
      </c>
      <c r="AN52" s="28">
        <v>1.5335590969999999</v>
      </c>
      <c r="AO52" s="28">
        <v>1.2677768439999999</v>
      </c>
      <c r="AP52" s="28">
        <v>1.218061984</v>
      </c>
      <c r="AQ52" s="28">
        <v>1.2736879480000001</v>
      </c>
      <c r="AR52" s="28">
        <v>0.67622203299999994</v>
      </c>
      <c r="AS52" s="28">
        <v>1.5341028860000001</v>
      </c>
      <c r="AT52" s="28">
        <v>1.6485533649999999</v>
      </c>
      <c r="AU52" s="35">
        <v>1.4722252149999999</v>
      </c>
      <c r="AV52" s="34"/>
      <c r="AW52" s="34"/>
      <c r="BI52" s="18"/>
    </row>
    <row r="53" spans="1:61" x14ac:dyDescent="0.15">
      <c r="A53" s="17" t="s">
        <v>164</v>
      </c>
      <c r="B53" s="7" t="s">
        <v>2</v>
      </c>
      <c r="C53" s="6" t="s">
        <v>47</v>
      </c>
      <c r="D53" s="17">
        <v>3.2701378750000001</v>
      </c>
      <c r="E53" s="17">
        <v>3.0627828539999999</v>
      </c>
      <c r="F53" s="17">
        <v>3.036918988</v>
      </c>
      <c r="G53" s="17">
        <v>2.872900403</v>
      </c>
      <c r="H53" s="17">
        <v>2.9595637830000001</v>
      </c>
      <c r="I53" s="17">
        <v>5.0229119239999998</v>
      </c>
      <c r="J53" s="17">
        <v>3.9390451230000001</v>
      </c>
      <c r="K53" s="17">
        <v>3.1598149630000001</v>
      </c>
      <c r="L53" s="17">
        <v>3.0118670409999999</v>
      </c>
      <c r="M53" s="34">
        <v>3.0148694210000002</v>
      </c>
      <c r="N53" s="17">
        <v>2.6917181069999998</v>
      </c>
      <c r="O53" s="17">
        <v>2.8698736120000001</v>
      </c>
      <c r="P53" s="17">
        <v>4.6945746719999999</v>
      </c>
      <c r="Q53" s="17">
        <v>4.0794324580000003</v>
      </c>
      <c r="R53" s="17">
        <v>2.9644704819999999</v>
      </c>
      <c r="S53" s="17">
        <v>2.9108839579999999</v>
      </c>
      <c r="T53" s="17">
        <v>3.1854462830000001</v>
      </c>
      <c r="U53" s="17">
        <v>3.0509760030000002</v>
      </c>
      <c r="V53" s="17">
        <v>3.2916801530000002</v>
      </c>
      <c r="W53" s="17">
        <v>4.8895296549999996</v>
      </c>
      <c r="X53" s="17">
        <v>4.233509261</v>
      </c>
      <c r="Y53" s="141">
        <v>2.7675285000000001</v>
      </c>
      <c r="Z53" s="28">
        <v>3.2823425550000001</v>
      </c>
      <c r="AA53" s="28">
        <v>2.4644119930000001</v>
      </c>
      <c r="AB53" s="28">
        <v>2.0218126789999999</v>
      </c>
      <c r="AC53" s="28">
        <v>2.0587343219999998</v>
      </c>
      <c r="AD53" s="28">
        <v>1.9524004930000001</v>
      </c>
      <c r="AE53" s="28">
        <v>5.312339884</v>
      </c>
      <c r="AF53" s="28">
        <v>4.2437498969999998</v>
      </c>
      <c r="AG53" s="28">
        <v>2.0991664819999998</v>
      </c>
      <c r="AH53" s="28">
        <v>1.9215140989999999</v>
      </c>
      <c r="AI53" s="28">
        <v>2.215039644</v>
      </c>
      <c r="AJ53" s="28">
        <v>1.8533049690000001</v>
      </c>
      <c r="AK53" s="28">
        <v>2.5136157200000002</v>
      </c>
      <c r="AL53" s="28">
        <v>5.2523033249999997</v>
      </c>
      <c r="AM53" s="28">
        <v>4.6153344919999997</v>
      </c>
      <c r="AN53" s="28">
        <v>2.602678176</v>
      </c>
      <c r="AO53" s="28">
        <v>2.2718392870000002</v>
      </c>
      <c r="AP53" s="28">
        <v>2.7769602080000002</v>
      </c>
      <c r="AQ53" s="28">
        <v>2.8937130710000001</v>
      </c>
      <c r="AR53" s="28">
        <v>2.5937018740000002</v>
      </c>
      <c r="AS53" s="28">
        <v>5.407147063</v>
      </c>
      <c r="AT53" s="28">
        <v>4.0545187360000003</v>
      </c>
      <c r="AU53" s="35">
        <v>1.8132741779999999</v>
      </c>
      <c r="AV53" s="34"/>
      <c r="AW53" s="34"/>
      <c r="BI53" s="18"/>
    </row>
    <row r="54" spans="1:61" x14ac:dyDescent="0.15">
      <c r="A54" s="17" t="s">
        <v>165</v>
      </c>
      <c r="B54" s="7" t="s">
        <v>2</v>
      </c>
      <c r="C54" s="6" t="s">
        <v>48</v>
      </c>
      <c r="D54" s="17">
        <v>2.9248753019999998</v>
      </c>
      <c r="E54" s="17">
        <v>2.1274675529999998</v>
      </c>
      <c r="F54" s="17">
        <v>2.3243535639999999</v>
      </c>
      <c r="G54" s="17">
        <v>2.222605615</v>
      </c>
      <c r="H54" s="17">
        <v>2.354251063</v>
      </c>
      <c r="I54" s="17">
        <v>3.1894250280000001</v>
      </c>
      <c r="J54" s="17">
        <v>2.9640247120000001</v>
      </c>
      <c r="K54" s="17">
        <v>2.6191782909999999</v>
      </c>
      <c r="L54" s="17">
        <v>2.6303274139999999</v>
      </c>
      <c r="M54" s="34">
        <v>2.6692374569999999</v>
      </c>
      <c r="N54" s="17">
        <v>2.8836582879999999</v>
      </c>
      <c r="O54" s="17">
        <v>2.3451447679999999</v>
      </c>
      <c r="P54" s="17">
        <v>4.8330712650000001</v>
      </c>
      <c r="Q54" s="17">
        <v>2.819176846</v>
      </c>
      <c r="R54" s="17">
        <v>2.8962935540000001</v>
      </c>
      <c r="S54" s="17">
        <v>2.904245859</v>
      </c>
      <c r="T54" s="17">
        <v>2.8409459520000002</v>
      </c>
      <c r="U54" s="17">
        <v>2.7713736400000002</v>
      </c>
      <c r="V54" s="17">
        <v>2.6013463969999999</v>
      </c>
      <c r="W54" s="17">
        <v>4.9414268679999998</v>
      </c>
      <c r="X54" s="17">
        <v>4.2297158919999998</v>
      </c>
      <c r="Y54" s="141">
        <v>2.3445542540000002</v>
      </c>
      <c r="Z54" s="28">
        <v>1.1144355889999999</v>
      </c>
      <c r="AA54" s="28">
        <v>1.718083961</v>
      </c>
      <c r="AB54" s="28">
        <v>1.6258272579999999</v>
      </c>
      <c r="AC54" s="28">
        <v>1.6535801939999999</v>
      </c>
      <c r="AD54" s="28">
        <v>2.2117210900000002</v>
      </c>
      <c r="AE54" s="28">
        <v>3.1033860880000002</v>
      </c>
      <c r="AF54" s="28">
        <v>2.7868428590000001</v>
      </c>
      <c r="AG54" s="28">
        <v>2.269156197</v>
      </c>
      <c r="AH54" s="28">
        <v>2.4394369139999998</v>
      </c>
      <c r="AI54" s="28">
        <v>2.308739192</v>
      </c>
      <c r="AJ54" s="28">
        <v>2.0140872669999998</v>
      </c>
      <c r="AK54" s="28">
        <v>1.915486974</v>
      </c>
      <c r="AL54" s="28">
        <v>5.4935634889999996</v>
      </c>
      <c r="AM54" s="28">
        <v>3.4185523020000002</v>
      </c>
      <c r="AN54" s="28">
        <v>2.4661014099999998</v>
      </c>
      <c r="AO54" s="28">
        <v>2.7055574610000002</v>
      </c>
      <c r="AP54" s="28">
        <v>2.6688269600000001</v>
      </c>
      <c r="AQ54" s="28">
        <v>2.5577942450000002</v>
      </c>
      <c r="AR54" s="28">
        <v>2.096904114</v>
      </c>
      <c r="AS54" s="28">
        <v>5.8389151540000004</v>
      </c>
      <c r="AT54" s="28">
        <v>4.6666049110000003</v>
      </c>
      <c r="AU54" s="35">
        <v>2.1831713609999999</v>
      </c>
      <c r="AV54" s="34"/>
      <c r="AW54" s="34"/>
      <c r="BI54" s="18"/>
    </row>
    <row r="55" spans="1:61" x14ac:dyDescent="0.15">
      <c r="A55" s="17" t="s">
        <v>405</v>
      </c>
      <c r="B55" s="7" t="s">
        <v>2</v>
      </c>
      <c r="C55" s="6" t="s">
        <v>409</v>
      </c>
      <c r="D55" s="17">
        <v>2.009711603</v>
      </c>
      <c r="E55" s="17">
        <v>1.7590989349999999</v>
      </c>
      <c r="F55" s="17">
        <v>1.4238474510000001</v>
      </c>
      <c r="G55" s="17">
        <v>1.3346032649999999</v>
      </c>
      <c r="H55" s="17">
        <v>1.3581446960000001</v>
      </c>
      <c r="I55" s="17">
        <v>1.542905382</v>
      </c>
      <c r="J55" s="17">
        <v>1.474438519</v>
      </c>
      <c r="K55" s="17">
        <v>1.589622855</v>
      </c>
      <c r="L55" s="17">
        <v>1.52365792</v>
      </c>
      <c r="M55" s="34">
        <v>1.552442248</v>
      </c>
      <c r="N55" s="17">
        <v>1.5225131999999999</v>
      </c>
      <c r="O55" s="17">
        <v>1.4519031229999999</v>
      </c>
      <c r="P55" s="17">
        <v>1.5028573430000001</v>
      </c>
      <c r="Q55" s="17">
        <v>1.540602408</v>
      </c>
      <c r="R55" s="17">
        <v>1.6955556899999999</v>
      </c>
      <c r="S55" s="17">
        <v>1.4620208560000001</v>
      </c>
      <c r="T55" s="17">
        <v>1.719717229</v>
      </c>
      <c r="U55" s="17">
        <v>1.606682945</v>
      </c>
      <c r="V55" s="17">
        <v>1.490762098</v>
      </c>
      <c r="W55" s="17">
        <v>1.368881311</v>
      </c>
      <c r="X55" s="17">
        <v>2.1466511150000001</v>
      </c>
      <c r="Y55" s="141">
        <v>1.662102814</v>
      </c>
      <c r="Z55" s="28">
        <v>1.9560686060000001</v>
      </c>
      <c r="AA55" s="28">
        <v>1.4312729399999999</v>
      </c>
      <c r="AB55" s="28">
        <v>1.588532348</v>
      </c>
      <c r="AC55" s="28">
        <v>1.3331687940000001</v>
      </c>
      <c r="AD55" s="28">
        <v>1.3299947670000001</v>
      </c>
      <c r="AE55" s="28">
        <v>0.80739784000000003</v>
      </c>
      <c r="AF55" s="28">
        <v>1.1368093189999999</v>
      </c>
      <c r="AG55" s="28">
        <v>1.9194153380000001</v>
      </c>
      <c r="AH55" s="28">
        <v>1.4165475359999999</v>
      </c>
      <c r="AI55" s="28">
        <v>1.7978232599999999</v>
      </c>
      <c r="AJ55" s="28">
        <v>1.5200329319999999</v>
      </c>
      <c r="AK55" s="28">
        <v>1.455425814</v>
      </c>
      <c r="AL55" s="28">
        <v>1.1595563449999999</v>
      </c>
      <c r="AM55" s="28">
        <v>1.3503151600000001</v>
      </c>
      <c r="AN55" s="28">
        <v>1.9920928739999999</v>
      </c>
      <c r="AO55" s="28">
        <v>1.489323508</v>
      </c>
      <c r="AP55" s="28">
        <v>1.776225459</v>
      </c>
      <c r="AQ55" s="28">
        <v>1.292598962</v>
      </c>
      <c r="AR55" s="28">
        <v>1.532535508</v>
      </c>
      <c r="AS55" s="28">
        <v>1.3197330920000001</v>
      </c>
      <c r="AT55" s="28">
        <v>2.157839418</v>
      </c>
      <c r="AU55" s="35">
        <v>1.3156737730000001</v>
      </c>
      <c r="AV55" s="34"/>
      <c r="AW55" s="34"/>
      <c r="BI55" s="18"/>
    </row>
    <row r="56" spans="1:61" x14ac:dyDescent="0.15">
      <c r="A56" s="17" t="s">
        <v>201</v>
      </c>
      <c r="B56" s="7" t="s">
        <v>2</v>
      </c>
      <c r="C56" s="6" t="s">
        <v>196</v>
      </c>
      <c r="D56" s="17">
        <v>0.90671989200000003</v>
      </c>
      <c r="E56" s="17">
        <v>0.87180650400000004</v>
      </c>
      <c r="F56" s="17">
        <v>0.94678802699999998</v>
      </c>
      <c r="G56" s="17">
        <v>1.02194468</v>
      </c>
      <c r="H56" s="17">
        <v>0.95634823099999999</v>
      </c>
      <c r="I56" s="17">
        <v>0.97452026000000003</v>
      </c>
      <c r="J56" s="17">
        <v>1.146240001</v>
      </c>
      <c r="K56" s="17">
        <v>1.0203908049999999</v>
      </c>
      <c r="L56" s="17">
        <v>0.92886643700000004</v>
      </c>
      <c r="M56" s="34">
        <v>1.2835325500000001</v>
      </c>
      <c r="N56" s="17">
        <v>1.1154266690000001</v>
      </c>
      <c r="O56" s="17">
        <v>1.1276305310000001</v>
      </c>
      <c r="P56" s="17">
        <v>0.87023758799999995</v>
      </c>
      <c r="Q56" s="17">
        <v>0.87027040700000002</v>
      </c>
      <c r="R56" s="17">
        <v>1.11716218</v>
      </c>
      <c r="S56" s="17">
        <v>1.189848338</v>
      </c>
      <c r="T56" s="17">
        <v>1.1291823830000001</v>
      </c>
      <c r="U56" s="17">
        <v>1.089173108</v>
      </c>
      <c r="V56" s="17">
        <v>1.130937166</v>
      </c>
      <c r="W56" s="17">
        <v>0.89418754199999995</v>
      </c>
      <c r="X56" s="17">
        <v>0.68225535400000004</v>
      </c>
      <c r="Y56" s="141">
        <v>1.0966417150000001</v>
      </c>
      <c r="Z56" s="28">
        <v>1.204295329</v>
      </c>
      <c r="AA56" s="28">
        <v>0.76799565000000003</v>
      </c>
      <c r="AB56" s="28">
        <v>1.086364557</v>
      </c>
      <c r="AC56" s="28">
        <v>1.3246493850000001</v>
      </c>
      <c r="AD56" s="28">
        <v>0.86763212499999998</v>
      </c>
      <c r="AE56" s="28">
        <v>0.70460980600000001</v>
      </c>
      <c r="AF56" s="28">
        <v>0.91264120199999998</v>
      </c>
      <c r="AG56" s="28">
        <v>1.039131107</v>
      </c>
      <c r="AH56" s="28">
        <v>1.020663146</v>
      </c>
      <c r="AI56" s="28">
        <v>1.512467899</v>
      </c>
      <c r="AJ56" s="28">
        <v>1.274733975</v>
      </c>
      <c r="AK56" s="28">
        <v>1.190168946</v>
      </c>
      <c r="AL56" s="28">
        <v>0.54863852499999999</v>
      </c>
      <c r="AM56" s="28">
        <v>1.1244034549999999</v>
      </c>
      <c r="AN56" s="28">
        <v>1.1186628240000001</v>
      </c>
      <c r="AO56" s="28">
        <v>1.2680439189999999</v>
      </c>
      <c r="AP56" s="28">
        <v>1.3987325580000001</v>
      </c>
      <c r="AQ56" s="28">
        <v>1.4214681309999999</v>
      </c>
      <c r="AR56" s="28">
        <v>1.4293601170000001</v>
      </c>
      <c r="AS56" s="28">
        <v>0.78320573400000004</v>
      </c>
      <c r="AT56" s="28">
        <v>1.0503895599999999</v>
      </c>
      <c r="AU56" s="35">
        <v>1.296821183</v>
      </c>
      <c r="AV56" s="34"/>
      <c r="AW56" s="34"/>
      <c r="BI56" s="18"/>
    </row>
    <row r="57" spans="1:61" x14ac:dyDescent="0.15">
      <c r="A57" s="17" t="s">
        <v>166</v>
      </c>
      <c r="B57" s="7" t="s">
        <v>2</v>
      </c>
      <c r="C57" s="6" t="s">
        <v>71</v>
      </c>
      <c r="D57" s="17">
        <v>1.7616272690000001</v>
      </c>
      <c r="E57" s="17">
        <v>1.0075862229999999</v>
      </c>
      <c r="F57" s="17">
        <v>1.0514831840000001</v>
      </c>
      <c r="G57" s="17">
        <v>0.98666827300000004</v>
      </c>
      <c r="H57" s="17">
        <v>1.2431206450000001</v>
      </c>
      <c r="I57" s="17">
        <v>1.444281631</v>
      </c>
      <c r="J57" s="17">
        <v>1.154997958</v>
      </c>
      <c r="K57" s="17">
        <v>0.97551271699999997</v>
      </c>
      <c r="L57" s="17">
        <v>0.91225743500000001</v>
      </c>
      <c r="M57" s="34">
        <v>1.090820087</v>
      </c>
      <c r="N57" s="17">
        <v>1.0383385270000001</v>
      </c>
      <c r="O57" s="17">
        <v>1.276634051</v>
      </c>
      <c r="P57" s="17">
        <v>1.8038928169999999</v>
      </c>
      <c r="Q57" s="17">
        <v>1.8576724099999999</v>
      </c>
      <c r="R57" s="17">
        <v>1.1059384860000001</v>
      </c>
      <c r="S57" s="17">
        <v>0.91127878100000004</v>
      </c>
      <c r="T57" s="17">
        <v>0.90472351699999998</v>
      </c>
      <c r="U57" s="17">
        <v>0.84078820799999998</v>
      </c>
      <c r="V57" s="17">
        <v>1.2476475250000001</v>
      </c>
      <c r="W57" s="17">
        <v>1.604577422</v>
      </c>
      <c r="X57" s="17">
        <v>1.9284314929999999</v>
      </c>
      <c r="Y57" s="141">
        <v>1.0375153699999999</v>
      </c>
      <c r="Z57" s="28">
        <v>1.7971192920000001</v>
      </c>
      <c r="AA57" s="28">
        <v>1.2192905439999999</v>
      </c>
      <c r="AB57" s="28">
        <v>1.073174622</v>
      </c>
      <c r="AC57" s="28">
        <v>1.0028209889999999</v>
      </c>
      <c r="AD57" s="28">
        <v>1.6368228730000001</v>
      </c>
      <c r="AE57" s="28">
        <v>1.35259855</v>
      </c>
      <c r="AF57" s="28">
        <v>1.0697872669999999</v>
      </c>
      <c r="AG57" s="28">
        <v>0.88238154300000005</v>
      </c>
      <c r="AH57" s="28">
        <v>0.96783825400000001</v>
      </c>
      <c r="AI57" s="28">
        <v>1.482003237</v>
      </c>
      <c r="AJ57" s="28">
        <v>1.2902886469999999</v>
      </c>
      <c r="AK57" s="28">
        <v>1.7206473609999999</v>
      </c>
      <c r="AL57" s="28">
        <v>1.573516675</v>
      </c>
      <c r="AM57" s="28">
        <v>1.76131127</v>
      </c>
      <c r="AN57" s="28">
        <v>1.105399969</v>
      </c>
      <c r="AO57" s="28">
        <v>0.98913726800000001</v>
      </c>
      <c r="AP57" s="28">
        <v>0.99287458799999995</v>
      </c>
      <c r="AQ57" s="28">
        <v>0.813917793</v>
      </c>
      <c r="AR57" s="28">
        <v>1.782410346</v>
      </c>
      <c r="AS57" s="28">
        <v>1.5498690850000001</v>
      </c>
      <c r="AT57" s="28">
        <v>2.389572035</v>
      </c>
      <c r="AU57" s="35">
        <v>0.93137898100000005</v>
      </c>
      <c r="AV57" s="34"/>
      <c r="AW57" s="34"/>
      <c r="BI57" s="18"/>
    </row>
    <row r="58" spans="1:61" x14ac:dyDescent="0.15">
      <c r="A58" s="17" t="s">
        <v>167</v>
      </c>
      <c r="B58" s="7" t="s">
        <v>2</v>
      </c>
      <c r="C58" s="6" t="s">
        <v>49</v>
      </c>
      <c r="D58" s="17">
        <v>3.178566252</v>
      </c>
      <c r="E58" s="17">
        <v>2.944071799</v>
      </c>
      <c r="F58" s="17">
        <v>2.8560154469999999</v>
      </c>
      <c r="G58" s="17">
        <v>2.9629330280000001</v>
      </c>
      <c r="H58" s="17">
        <v>3.0882602189999999</v>
      </c>
      <c r="I58" s="17">
        <v>2.060654966</v>
      </c>
      <c r="J58" s="17">
        <v>1.875369576</v>
      </c>
      <c r="K58" s="17">
        <v>2.7828403979999998</v>
      </c>
      <c r="L58" s="17">
        <v>2.9691111769999998</v>
      </c>
      <c r="M58" s="34">
        <v>2.9479484299999998</v>
      </c>
      <c r="N58" s="17">
        <v>2.8929304259999999</v>
      </c>
      <c r="O58" s="17">
        <v>2.6789961199999999</v>
      </c>
      <c r="P58" s="17">
        <v>1.7398484400000001</v>
      </c>
      <c r="Q58" s="17">
        <v>2.2387759260000002</v>
      </c>
      <c r="R58" s="17">
        <v>2.917641648</v>
      </c>
      <c r="S58" s="17">
        <v>2.832865162</v>
      </c>
      <c r="T58" s="17">
        <v>2.933335853</v>
      </c>
      <c r="U58" s="17">
        <v>2.8160589790000001</v>
      </c>
      <c r="V58" s="17">
        <v>3.0270137159999999</v>
      </c>
      <c r="W58" s="17">
        <v>2.3654958540000002</v>
      </c>
      <c r="X58" s="17">
        <v>2.9950515690000001</v>
      </c>
      <c r="Y58" s="141">
        <v>2.9537650869999998</v>
      </c>
      <c r="Z58" s="28">
        <v>2.761919689</v>
      </c>
      <c r="AA58" s="28">
        <v>2.3500421010000001</v>
      </c>
      <c r="AB58" s="28">
        <v>2.455248664</v>
      </c>
      <c r="AC58" s="28">
        <v>2.5514850839999998</v>
      </c>
      <c r="AD58" s="28">
        <v>2.3746984659999999</v>
      </c>
      <c r="AE58" s="28">
        <v>1.8983739230000001</v>
      </c>
      <c r="AF58" s="28">
        <v>1.4546442980000001</v>
      </c>
      <c r="AG58" s="28">
        <v>2.1585044120000001</v>
      </c>
      <c r="AH58" s="28">
        <v>2.5214148970000001</v>
      </c>
      <c r="AI58" s="28">
        <v>2.3021283210000001</v>
      </c>
      <c r="AJ58" s="28">
        <v>2.3310456660000001</v>
      </c>
      <c r="AK58" s="28">
        <v>2.2435000760000001</v>
      </c>
      <c r="AL58" s="28">
        <v>1.5451604720000001</v>
      </c>
      <c r="AM58" s="28">
        <v>2.0302613329999999</v>
      </c>
      <c r="AN58" s="28">
        <v>2.1260658659999998</v>
      </c>
      <c r="AO58" s="28">
        <v>2.0430515969999998</v>
      </c>
      <c r="AP58" s="28">
        <v>2.4461887070000001</v>
      </c>
      <c r="AQ58" s="28">
        <v>2.3187358900000001</v>
      </c>
      <c r="AR58" s="28">
        <v>2.910603021</v>
      </c>
      <c r="AS58" s="28">
        <v>2.5310088620000002</v>
      </c>
      <c r="AT58" s="28">
        <v>2.6866453109999999</v>
      </c>
      <c r="AU58" s="35">
        <v>2.4305015939999999</v>
      </c>
      <c r="AV58" s="34"/>
      <c r="AW58" s="34"/>
      <c r="BI58" s="18"/>
    </row>
    <row r="59" spans="1:61" x14ac:dyDescent="0.15">
      <c r="A59" s="17" t="s">
        <v>168</v>
      </c>
      <c r="B59" s="7" t="s">
        <v>2</v>
      </c>
      <c r="C59" s="6" t="s">
        <v>94</v>
      </c>
      <c r="D59" s="17">
        <v>2.6897655970000001</v>
      </c>
      <c r="E59" s="17">
        <v>5.2141485769999996</v>
      </c>
      <c r="F59" s="17">
        <v>3.4330374190000001</v>
      </c>
      <c r="G59" s="17">
        <v>3.356050373</v>
      </c>
      <c r="H59" s="17">
        <v>2.5203920850000001</v>
      </c>
      <c r="I59" s="17">
        <v>3.4229201730000001</v>
      </c>
      <c r="J59" s="17">
        <v>4.2840149519999997</v>
      </c>
      <c r="K59" s="17">
        <v>1.8424774690000001</v>
      </c>
      <c r="L59" s="17">
        <v>2.025654447</v>
      </c>
      <c r="M59" s="34">
        <v>1.8883608599999999</v>
      </c>
      <c r="N59" s="17">
        <v>2.6331874040000001</v>
      </c>
      <c r="O59" s="17">
        <v>3.1713771839999998</v>
      </c>
      <c r="P59" s="17">
        <v>2.1919075860000001</v>
      </c>
      <c r="Q59" s="17">
        <v>3.0086497109999999</v>
      </c>
      <c r="R59" s="17">
        <v>2.1931455870000001</v>
      </c>
      <c r="S59" s="17">
        <v>2.1764340849999999</v>
      </c>
      <c r="T59" s="17">
        <v>2.1226923530000001</v>
      </c>
      <c r="U59" s="17">
        <v>2.1665955229999998</v>
      </c>
      <c r="V59" s="17">
        <v>2.6814998970000001</v>
      </c>
      <c r="W59" s="17">
        <v>2.986656736</v>
      </c>
      <c r="X59" s="17">
        <v>3.7294606849999998</v>
      </c>
      <c r="Y59" s="141">
        <v>2.9767493360000001</v>
      </c>
      <c r="Z59" s="28">
        <v>1.854097154</v>
      </c>
      <c r="AA59" s="28">
        <v>8.6263187769999998</v>
      </c>
      <c r="AB59" s="28">
        <v>3.5043525870000001</v>
      </c>
      <c r="AC59" s="28">
        <v>2.9837241859999999</v>
      </c>
      <c r="AD59" s="28">
        <v>1.902611491</v>
      </c>
      <c r="AE59" s="28">
        <v>1.2240696689999999</v>
      </c>
      <c r="AF59" s="28">
        <v>1.172911365</v>
      </c>
      <c r="AG59" s="28">
        <v>1.453066948</v>
      </c>
      <c r="AH59" s="28">
        <v>1.2138945809999999</v>
      </c>
      <c r="AI59" s="28">
        <v>0.89849325700000005</v>
      </c>
      <c r="AJ59" s="28">
        <v>2.4582774299999999</v>
      </c>
      <c r="AK59" s="28">
        <v>3.9863044259999998</v>
      </c>
      <c r="AL59" s="28">
        <v>2.538724293</v>
      </c>
      <c r="AM59" s="28">
        <v>2.7250328260000001</v>
      </c>
      <c r="AN59" s="28">
        <v>0.85576743200000005</v>
      </c>
      <c r="AO59" s="28">
        <v>0.740837737</v>
      </c>
      <c r="AP59" s="28">
        <v>0.98478188300000002</v>
      </c>
      <c r="AQ59" s="28">
        <v>1.8802042160000001</v>
      </c>
      <c r="AR59" s="28">
        <v>2.066905159</v>
      </c>
      <c r="AS59" s="28">
        <v>1.897342608</v>
      </c>
      <c r="AT59" s="28">
        <v>2.5978459389999999</v>
      </c>
      <c r="AU59" s="35">
        <v>2.1498340319999998</v>
      </c>
      <c r="AV59" s="34"/>
      <c r="AW59" s="34"/>
      <c r="BI59" s="18"/>
    </row>
    <row r="60" spans="1:61" x14ac:dyDescent="0.15">
      <c r="A60" s="17" t="s">
        <v>169</v>
      </c>
      <c r="B60" s="7" t="s">
        <v>2</v>
      </c>
      <c r="C60" s="6" t="s">
        <v>109</v>
      </c>
      <c r="D60" s="17">
        <v>5.4528233500000001</v>
      </c>
      <c r="E60" s="17">
        <v>5.3589259980000001</v>
      </c>
      <c r="F60" s="17">
        <v>6.4387121260000004</v>
      </c>
      <c r="G60" s="17">
        <v>6.1555752999999997</v>
      </c>
      <c r="H60" s="17">
        <v>5.6688664180000004</v>
      </c>
      <c r="I60" s="17">
        <v>6.3577630559999996</v>
      </c>
      <c r="J60" s="17">
        <v>4.5695630180000002</v>
      </c>
      <c r="K60" s="17">
        <v>6.3210945790000004</v>
      </c>
      <c r="L60" s="17">
        <v>5.700359765</v>
      </c>
      <c r="M60" s="34">
        <v>6.2541122720000004</v>
      </c>
      <c r="N60" s="17">
        <v>5.9058048520000002</v>
      </c>
      <c r="O60" s="17">
        <v>6.3135478249999997</v>
      </c>
      <c r="P60" s="17">
        <v>5.0253246970000003</v>
      </c>
      <c r="Q60" s="17">
        <v>4.937932966</v>
      </c>
      <c r="R60" s="17">
        <v>4.7307437969999997</v>
      </c>
      <c r="S60" s="17">
        <v>5.4126468860000001</v>
      </c>
      <c r="T60" s="17">
        <v>5.9168964959999997</v>
      </c>
      <c r="U60" s="17">
        <v>5.5993873790000004</v>
      </c>
      <c r="V60" s="17">
        <v>5.03367436</v>
      </c>
      <c r="W60" s="17">
        <v>6.1614290900000004</v>
      </c>
      <c r="X60" s="17">
        <v>5.6148636549999997</v>
      </c>
      <c r="Y60" s="141">
        <v>5.5349999639999998</v>
      </c>
      <c r="Z60" s="28">
        <v>5.6132245699999999</v>
      </c>
      <c r="AA60" s="28">
        <v>7.2367422220000002</v>
      </c>
      <c r="AB60" s="28">
        <v>8.3909383519999992</v>
      </c>
      <c r="AC60" s="28">
        <v>8.0444370159999998</v>
      </c>
      <c r="AD60" s="28">
        <v>7.2546995350000003</v>
      </c>
      <c r="AE60" s="28">
        <v>5.143889401</v>
      </c>
      <c r="AF60" s="28">
        <v>4.4595347289999996</v>
      </c>
      <c r="AG60" s="28">
        <v>7.4634830340000002</v>
      </c>
      <c r="AH60" s="28">
        <v>7.2516558760000001</v>
      </c>
      <c r="AI60" s="28">
        <v>8.6477831129999991</v>
      </c>
      <c r="AJ60" s="28">
        <v>8.4291482169999998</v>
      </c>
      <c r="AK60" s="28">
        <v>7.835430594</v>
      </c>
      <c r="AL60" s="28">
        <v>3.594047475</v>
      </c>
      <c r="AM60" s="28">
        <v>3.0518118479999998</v>
      </c>
      <c r="AN60" s="28">
        <v>6.9796004060000003</v>
      </c>
      <c r="AO60" s="28">
        <v>7.4701752240000001</v>
      </c>
      <c r="AP60" s="28">
        <v>7.8525828300000002</v>
      </c>
      <c r="AQ60" s="28">
        <v>7.0530312750000004</v>
      </c>
      <c r="AR60" s="28">
        <v>5.8657333139999999</v>
      </c>
      <c r="AS60" s="28">
        <v>4.9799258130000004</v>
      </c>
      <c r="AT60" s="28">
        <v>4.3271531239999996</v>
      </c>
      <c r="AU60" s="35">
        <v>7.4221674809999998</v>
      </c>
      <c r="AV60" s="34"/>
      <c r="AW60" s="34"/>
      <c r="BI60" s="18"/>
    </row>
    <row r="61" spans="1:61" x14ac:dyDescent="0.15">
      <c r="A61" t="s">
        <v>220</v>
      </c>
      <c r="B61" s="7" t="s">
        <v>2</v>
      </c>
      <c r="C61" s="6" t="s">
        <v>173</v>
      </c>
      <c r="D61" s="17">
        <v>1.794384</v>
      </c>
      <c r="E61" s="17">
        <v>1.5767064200000001</v>
      </c>
      <c r="F61" s="17">
        <v>1.650203555</v>
      </c>
      <c r="G61" s="17">
        <v>1.526608218</v>
      </c>
      <c r="H61" s="17">
        <v>1.6829955640000001</v>
      </c>
      <c r="I61" s="17">
        <v>1.9427988570000001</v>
      </c>
      <c r="J61" s="17">
        <v>1.8301963400000001</v>
      </c>
      <c r="K61" s="17">
        <v>1.3936415150000001</v>
      </c>
      <c r="L61" s="17">
        <v>1.424795193</v>
      </c>
      <c r="M61" s="34">
        <v>1.5635763039999999</v>
      </c>
      <c r="N61" s="17">
        <v>1.609943991</v>
      </c>
      <c r="O61" s="17">
        <v>1.9348448</v>
      </c>
      <c r="P61" s="17">
        <v>1.9364013250000001</v>
      </c>
      <c r="Q61" s="17">
        <v>1.971646577</v>
      </c>
      <c r="R61" s="17">
        <v>1.6276116270000001</v>
      </c>
      <c r="S61" s="17">
        <v>1.732077895</v>
      </c>
      <c r="T61" s="17">
        <v>1.6180584060000001</v>
      </c>
      <c r="U61" s="17">
        <v>1.6410883140000001</v>
      </c>
      <c r="V61" s="17">
        <v>1.4783516210000001</v>
      </c>
      <c r="W61" s="17">
        <v>1.7451546060000001</v>
      </c>
      <c r="X61" s="17">
        <v>1.6734761499999999</v>
      </c>
      <c r="Y61" s="141">
        <v>1.6302965410000001</v>
      </c>
      <c r="Z61" s="28">
        <v>1.1772220280000001</v>
      </c>
      <c r="AA61" s="28">
        <v>0.94977309700000001</v>
      </c>
      <c r="AB61" s="28">
        <v>1.142401198</v>
      </c>
      <c r="AC61" s="28">
        <v>1.1169795149999999</v>
      </c>
      <c r="AD61" s="28">
        <v>1.508013209</v>
      </c>
      <c r="AE61" s="28">
        <v>1.7391703620000001</v>
      </c>
      <c r="AF61" s="28">
        <v>1.206706118</v>
      </c>
      <c r="AG61" s="28">
        <v>0.86234616500000005</v>
      </c>
      <c r="AH61" s="28">
        <v>0.95350902900000001</v>
      </c>
      <c r="AI61" s="28">
        <v>1.16341885</v>
      </c>
      <c r="AJ61" s="28">
        <v>1.2226346450000001</v>
      </c>
      <c r="AK61" s="28">
        <v>1.6873861610000001</v>
      </c>
      <c r="AL61" s="28">
        <v>2.0043929789999999</v>
      </c>
      <c r="AM61" s="28">
        <v>1.7674669919999999</v>
      </c>
      <c r="AN61" s="28">
        <v>1.0549663709999999</v>
      </c>
      <c r="AO61" s="28">
        <v>1.08813801</v>
      </c>
      <c r="AP61" s="28">
        <v>1.270013834</v>
      </c>
      <c r="AQ61" s="28">
        <v>1.030574401</v>
      </c>
      <c r="AR61" s="28">
        <v>1.4004878949999999</v>
      </c>
      <c r="AS61" s="28">
        <v>1.932284713</v>
      </c>
      <c r="AT61" s="28">
        <v>1.1460724739999999</v>
      </c>
      <c r="AU61" s="35">
        <v>0.98083268999999995</v>
      </c>
      <c r="AV61" s="34"/>
      <c r="AW61" s="34"/>
      <c r="BI61" s="18"/>
    </row>
    <row r="62" spans="1:61" x14ac:dyDescent="0.15">
      <c r="A62" t="s">
        <v>175</v>
      </c>
      <c r="B62" s="7" t="s">
        <v>2</v>
      </c>
      <c r="C62" s="6" t="s">
        <v>172</v>
      </c>
      <c r="D62" s="17">
        <v>0.71680255599999998</v>
      </c>
      <c r="E62" s="17">
        <v>0.72320900300000002</v>
      </c>
      <c r="F62" s="17">
        <v>0.74735339700000003</v>
      </c>
      <c r="G62" s="17">
        <v>0.63205544199999997</v>
      </c>
      <c r="H62" s="17">
        <v>1.062440125</v>
      </c>
      <c r="I62" s="17">
        <v>0.78397470499999999</v>
      </c>
      <c r="J62" s="17">
        <v>0.68620040599999998</v>
      </c>
      <c r="K62" s="17">
        <v>0.662974485</v>
      </c>
      <c r="L62" s="17">
        <v>0.82811795799999999</v>
      </c>
      <c r="M62" s="34">
        <v>0.80104994600000001</v>
      </c>
      <c r="N62" s="17">
        <v>0.70200538800000001</v>
      </c>
      <c r="O62" s="17">
        <v>0.89674636200000002</v>
      </c>
      <c r="P62" s="17">
        <v>0.62979139299999998</v>
      </c>
      <c r="Q62" s="17">
        <v>0.59919388399999995</v>
      </c>
      <c r="R62" s="17">
        <v>0.63931800699999997</v>
      </c>
      <c r="S62" s="17">
        <v>0.72508526799999995</v>
      </c>
      <c r="T62" s="17">
        <v>0.69156066100000002</v>
      </c>
      <c r="U62" s="17">
        <v>0.83761971000000002</v>
      </c>
      <c r="V62" s="17">
        <v>1.054124211</v>
      </c>
      <c r="W62" s="17">
        <v>0.87764524200000005</v>
      </c>
      <c r="X62" s="17">
        <v>0.71918578200000005</v>
      </c>
      <c r="Y62" s="141">
        <v>0.61988354000000001</v>
      </c>
      <c r="Z62" s="28">
        <v>0.88131160399999997</v>
      </c>
      <c r="AA62" s="28">
        <v>0.82956532199999999</v>
      </c>
      <c r="AB62" s="28">
        <v>0.84456510500000004</v>
      </c>
      <c r="AC62" s="28">
        <v>0.56592762399999996</v>
      </c>
      <c r="AD62" s="28">
        <v>0.939161837</v>
      </c>
      <c r="AE62" s="28">
        <v>0.73123100399999996</v>
      </c>
      <c r="AF62" s="28">
        <v>0.58127830199999997</v>
      </c>
      <c r="AG62" s="28">
        <v>0.70962526999999997</v>
      </c>
      <c r="AH62" s="28">
        <v>0.91259351399999999</v>
      </c>
      <c r="AI62" s="28">
        <v>0.98264530699999997</v>
      </c>
      <c r="AJ62" s="28">
        <v>0.93258181900000003</v>
      </c>
      <c r="AK62" s="28">
        <v>0.80836731900000003</v>
      </c>
      <c r="AL62" s="28">
        <v>0.63181903800000005</v>
      </c>
      <c r="AM62" s="28">
        <v>0.656508906</v>
      </c>
      <c r="AN62" s="28">
        <v>0.67970569000000003</v>
      </c>
      <c r="AO62" s="28">
        <v>0.84642146399999996</v>
      </c>
      <c r="AP62" s="28">
        <v>0.72449202999999995</v>
      </c>
      <c r="AQ62" s="28">
        <v>0.94717044900000003</v>
      </c>
      <c r="AR62" s="28">
        <v>0.95400059199999998</v>
      </c>
      <c r="AS62" s="28">
        <v>0.76910573999999998</v>
      </c>
      <c r="AT62" s="28">
        <v>0.79946464299999997</v>
      </c>
      <c r="AU62" s="35">
        <v>0.50957199099999995</v>
      </c>
      <c r="AV62" s="34"/>
      <c r="AW62" s="34"/>
      <c r="BI62" s="18"/>
    </row>
    <row r="63" spans="1:61" x14ac:dyDescent="0.15">
      <c r="A63" s="6" t="s">
        <v>219</v>
      </c>
      <c r="B63" s="7" t="s">
        <v>2</v>
      </c>
      <c r="C63" s="6" t="s">
        <v>218</v>
      </c>
      <c r="D63" s="17">
        <v>12.167771520000001</v>
      </c>
      <c r="E63" s="17">
        <v>11.694452587000001</v>
      </c>
      <c r="F63" s="17">
        <v>12.089452847</v>
      </c>
      <c r="G63" s="17">
        <v>11.086295845</v>
      </c>
      <c r="H63" s="17">
        <v>12.129805055</v>
      </c>
      <c r="I63" s="17">
        <v>12.985479308</v>
      </c>
      <c r="J63" s="17">
        <v>12.128724235</v>
      </c>
      <c r="K63" s="17">
        <v>12.078374139999999</v>
      </c>
      <c r="L63" s="17">
        <v>12.027262559</v>
      </c>
      <c r="M63" s="34">
        <v>12.157739598999999</v>
      </c>
      <c r="N63" s="17">
        <v>12.385459685000001</v>
      </c>
      <c r="O63" s="17">
        <v>11.558254442999999</v>
      </c>
      <c r="P63" s="17">
        <v>12.069173725000001</v>
      </c>
      <c r="Q63" s="17">
        <v>12.972090359999999</v>
      </c>
      <c r="R63" s="17">
        <v>13.146573839</v>
      </c>
      <c r="S63" s="17">
        <v>12.210144672</v>
      </c>
      <c r="T63" s="17">
        <v>12.348824907999999</v>
      </c>
      <c r="U63" s="17">
        <v>12.159263278999999</v>
      </c>
      <c r="V63" s="17">
        <v>11.2762145</v>
      </c>
      <c r="W63" s="17">
        <v>12.708242392000001</v>
      </c>
      <c r="X63" s="17">
        <v>12.602863719</v>
      </c>
      <c r="Y63" s="141">
        <v>11.977006977</v>
      </c>
      <c r="Z63" s="28">
        <v>9.052992368</v>
      </c>
      <c r="AA63" s="28">
        <v>9.2145923340000007</v>
      </c>
      <c r="AB63" s="28">
        <v>9.8082078880000001</v>
      </c>
      <c r="AC63" s="28">
        <v>8.1194178749999999</v>
      </c>
      <c r="AD63" s="28">
        <v>9.1076376410000002</v>
      </c>
      <c r="AE63" s="28">
        <v>9.0231482970000005</v>
      </c>
      <c r="AF63" s="28">
        <v>8.1927301050000008</v>
      </c>
      <c r="AG63" s="28">
        <v>8.6911369759999992</v>
      </c>
      <c r="AH63" s="28">
        <v>8.3824607540000002</v>
      </c>
      <c r="AI63" s="28">
        <v>9.4965921350000002</v>
      </c>
      <c r="AJ63" s="28">
        <v>9.6005965040000003</v>
      </c>
      <c r="AK63" s="28">
        <v>8.8966476869999997</v>
      </c>
      <c r="AL63" s="28">
        <v>7.600947283</v>
      </c>
      <c r="AM63" s="28">
        <v>9.9451067359999996</v>
      </c>
      <c r="AN63" s="28">
        <v>10.051561250000001</v>
      </c>
      <c r="AO63" s="28">
        <v>9.0329915429999996</v>
      </c>
      <c r="AP63" s="28">
        <v>9.7703610409999992</v>
      </c>
      <c r="AQ63" s="28">
        <v>9.1603233670000002</v>
      </c>
      <c r="AR63" s="28">
        <v>7.1198131409999998</v>
      </c>
      <c r="AS63" s="28">
        <v>9.5257793940000006</v>
      </c>
      <c r="AT63" s="28">
        <v>9.3235447990000004</v>
      </c>
      <c r="AU63" s="35">
        <v>8.6177355050000006</v>
      </c>
      <c r="AV63" s="34"/>
      <c r="AW63" s="34"/>
      <c r="BI63" s="18"/>
    </row>
    <row r="64" spans="1:61" x14ac:dyDescent="0.15">
      <c r="A64" s="6" t="s">
        <v>407</v>
      </c>
      <c r="B64" s="7" t="s">
        <v>2</v>
      </c>
      <c r="C64" s="6" t="s">
        <v>410</v>
      </c>
      <c r="D64" s="17">
        <v>1.8668122650000001</v>
      </c>
      <c r="E64" s="17">
        <v>1.633343577</v>
      </c>
      <c r="F64" s="17">
        <v>1.8100111510000001</v>
      </c>
      <c r="G64" s="17">
        <v>1.902294709</v>
      </c>
      <c r="H64" s="17">
        <v>1.9116585319999999</v>
      </c>
      <c r="I64" s="17">
        <v>2.0258468839999999</v>
      </c>
      <c r="J64" s="17">
        <v>1.654392906</v>
      </c>
      <c r="K64" s="17">
        <v>2.1518388380000002</v>
      </c>
      <c r="L64" s="17">
        <v>2.250909703</v>
      </c>
      <c r="M64" s="34">
        <v>2.033549727</v>
      </c>
      <c r="N64" s="17">
        <v>1.946247327</v>
      </c>
      <c r="O64" s="17">
        <v>2.297736939</v>
      </c>
      <c r="P64" s="17">
        <v>2.1333656859999999</v>
      </c>
      <c r="Q64" s="17">
        <v>1.6696071299999999</v>
      </c>
      <c r="R64" s="17">
        <v>1.939530765</v>
      </c>
      <c r="S64" s="17">
        <v>1.8571373600000001</v>
      </c>
      <c r="T64" s="17">
        <v>1.879985604</v>
      </c>
      <c r="U64" s="17">
        <v>1.887057306</v>
      </c>
      <c r="V64" s="17">
        <v>2.275678139</v>
      </c>
      <c r="W64" s="17">
        <v>1.758776766</v>
      </c>
      <c r="X64" s="17">
        <v>1.6334588590000001</v>
      </c>
      <c r="Y64" s="141">
        <v>2.7150782059999998</v>
      </c>
      <c r="Z64" s="28">
        <v>1.5956124</v>
      </c>
      <c r="AA64" s="28">
        <v>1.6352495149999999</v>
      </c>
      <c r="AB64" s="28">
        <v>1.8015320100000001</v>
      </c>
      <c r="AC64" s="28">
        <v>1.25612133</v>
      </c>
      <c r="AD64" s="28">
        <v>1.944134636</v>
      </c>
      <c r="AE64" s="28">
        <v>1.3659683680000001</v>
      </c>
      <c r="AF64" s="28">
        <v>1.345455144</v>
      </c>
      <c r="AG64" s="28">
        <v>1.995479902</v>
      </c>
      <c r="AH64" s="28">
        <v>1.8488613780000001</v>
      </c>
      <c r="AI64" s="28">
        <v>2.1159335559999999</v>
      </c>
      <c r="AJ64" s="28">
        <v>1.834253768</v>
      </c>
      <c r="AK64" s="28">
        <v>2.5317249479999999</v>
      </c>
      <c r="AL64" s="28">
        <v>1.471088339</v>
      </c>
      <c r="AM64" s="28">
        <v>1.4311280260000001</v>
      </c>
      <c r="AN64" s="28">
        <v>1.9163194589999999</v>
      </c>
      <c r="AO64" s="28">
        <v>1.9009767930000001</v>
      </c>
      <c r="AP64" s="28">
        <v>1.7576726840000001</v>
      </c>
      <c r="AQ64" s="28">
        <v>1.647051931</v>
      </c>
      <c r="AR64" s="28">
        <v>2.420632157</v>
      </c>
      <c r="AS64" s="28">
        <v>1.4774874730000001</v>
      </c>
      <c r="AT64" s="28">
        <v>1.4695858509999999</v>
      </c>
      <c r="AU64" s="35">
        <v>2.2764221440000001</v>
      </c>
      <c r="AV64" s="34"/>
      <c r="AW64" s="34"/>
      <c r="BI64" s="18"/>
    </row>
    <row r="65" spans="1:61" x14ac:dyDescent="0.15">
      <c r="A65" s="6" t="s">
        <v>269</v>
      </c>
      <c r="B65" s="7" t="s">
        <v>2</v>
      </c>
      <c r="C65" s="6" t="s">
        <v>411</v>
      </c>
      <c r="D65" s="17">
        <v>2.9081455109999998</v>
      </c>
      <c r="E65" s="17">
        <v>2.7970269540000001</v>
      </c>
      <c r="F65" s="17">
        <v>2.401889443</v>
      </c>
      <c r="G65" s="17">
        <v>2.4906379080000001</v>
      </c>
      <c r="H65" s="17">
        <v>2.6233496330000001</v>
      </c>
      <c r="I65" s="17">
        <v>2.4823701680000001</v>
      </c>
      <c r="J65" s="17">
        <v>2.719237551</v>
      </c>
      <c r="K65" s="17">
        <v>2.5904217919999999</v>
      </c>
      <c r="L65" s="17">
        <v>2.3309041349999999</v>
      </c>
      <c r="M65" s="34">
        <v>2.4898992870000001</v>
      </c>
      <c r="N65" s="17">
        <v>2.4931380320000001</v>
      </c>
      <c r="O65" s="17">
        <v>2.221844833</v>
      </c>
      <c r="P65" s="17">
        <v>2.1988060040000001</v>
      </c>
      <c r="Q65" s="17">
        <v>2.5742364360000001</v>
      </c>
      <c r="R65" s="17">
        <v>2.543740471</v>
      </c>
      <c r="S65" s="17">
        <v>2.3810206009999999</v>
      </c>
      <c r="T65" s="17">
        <v>1.955191994</v>
      </c>
      <c r="U65" s="17">
        <v>2.279370439</v>
      </c>
      <c r="V65" s="17">
        <v>2.6335014640000001</v>
      </c>
      <c r="W65" s="17">
        <v>2.6362734959999998</v>
      </c>
      <c r="X65" s="17">
        <v>2.3440229399999999</v>
      </c>
      <c r="Y65" s="141">
        <v>2.4669180430000002</v>
      </c>
      <c r="Z65" s="28">
        <v>2.192874754</v>
      </c>
      <c r="AA65" s="28">
        <v>2.4726898209999999</v>
      </c>
      <c r="AB65" s="28">
        <v>1.91586879</v>
      </c>
      <c r="AC65" s="28">
        <v>1.9768485090000001</v>
      </c>
      <c r="AD65" s="28">
        <v>1.848423897</v>
      </c>
      <c r="AE65" s="28">
        <v>1.6855987649999999</v>
      </c>
      <c r="AF65" s="28">
        <v>1.6993103460000001</v>
      </c>
      <c r="AG65" s="28">
        <v>2.339640503</v>
      </c>
      <c r="AH65" s="28">
        <v>2.1217132699999999</v>
      </c>
      <c r="AI65" s="28">
        <v>1.940322077</v>
      </c>
      <c r="AJ65" s="28">
        <v>1.608824942</v>
      </c>
      <c r="AK65" s="28">
        <v>1.7310427260000001</v>
      </c>
      <c r="AL65" s="28">
        <v>1.818181453</v>
      </c>
      <c r="AM65" s="28">
        <v>1.443350417</v>
      </c>
      <c r="AN65" s="28">
        <v>2.0953697899999999</v>
      </c>
      <c r="AO65" s="28">
        <v>1.9125656980000001</v>
      </c>
      <c r="AP65" s="28">
        <v>1.4030216499999999</v>
      </c>
      <c r="AQ65" s="28">
        <v>1.8488422550000001</v>
      </c>
      <c r="AR65" s="28">
        <v>2.3634409710000002</v>
      </c>
      <c r="AS65" s="28">
        <v>2.0697551729999999</v>
      </c>
      <c r="AT65" s="28">
        <v>1.359656357</v>
      </c>
      <c r="AU65" s="35">
        <v>1.771710321</v>
      </c>
      <c r="AV65" s="34"/>
      <c r="AW65" s="34"/>
      <c r="BI65" s="18"/>
    </row>
    <row r="66" spans="1:61" x14ac:dyDescent="0.15">
      <c r="A66" s="17" t="s">
        <v>157</v>
      </c>
      <c r="B66" s="7" t="s">
        <v>412</v>
      </c>
      <c r="C66" s="6" t="s">
        <v>42</v>
      </c>
      <c r="D66" s="17">
        <v>11.437457185</v>
      </c>
      <c r="E66" s="17">
        <v>12.356981401000001</v>
      </c>
      <c r="F66" s="17">
        <v>12.128908935</v>
      </c>
      <c r="G66" s="17">
        <v>13.099860827000001</v>
      </c>
      <c r="H66" s="17">
        <v>13.666894587</v>
      </c>
      <c r="I66" s="17">
        <v>11.529928802000001</v>
      </c>
      <c r="J66" s="17">
        <v>10.428376798</v>
      </c>
      <c r="K66" s="17">
        <v>15.185801825</v>
      </c>
      <c r="L66" s="17">
        <v>14.948168693</v>
      </c>
      <c r="M66" s="34">
        <v>15.300474850000001</v>
      </c>
      <c r="N66" s="17">
        <v>12.81927995</v>
      </c>
      <c r="O66" s="17">
        <v>12.460122438000001</v>
      </c>
      <c r="P66" s="17">
        <v>12.383986404</v>
      </c>
      <c r="Q66" s="17">
        <v>11.715887632999999</v>
      </c>
      <c r="R66" s="17">
        <v>14.089434826</v>
      </c>
      <c r="S66" s="17">
        <v>15.456830362</v>
      </c>
      <c r="T66" s="17">
        <v>14.072063557</v>
      </c>
      <c r="U66" s="17">
        <v>13.784398446999999</v>
      </c>
      <c r="V66" s="17">
        <v>13.56270464</v>
      </c>
      <c r="W66" s="17">
        <v>13.767671833</v>
      </c>
      <c r="X66" s="17">
        <v>10.888150897999999</v>
      </c>
      <c r="Y66" s="141">
        <v>13.950366324000001</v>
      </c>
      <c r="Z66" s="28">
        <v>10.638833062</v>
      </c>
      <c r="AA66" s="28">
        <v>12.714932347</v>
      </c>
      <c r="AB66" s="28">
        <v>12.931520580999999</v>
      </c>
      <c r="AC66" s="28">
        <v>14.456637184</v>
      </c>
      <c r="AD66" s="28">
        <v>15.945514951</v>
      </c>
      <c r="AE66" s="28">
        <v>13.950362953999999</v>
      </c>
      <c r="AF66" s="28">
        <v>11.506687095</v>
      </c>
      <c r="AG66" s="28">
        <v>18.356174805999999</v>
      </c>
      <c r="AH66" s="28">
        <v>16.254086259000001</v>
      </c>
      <c r="AI66" s="28">
        <v>16.265228737000001</v>
      </c>
      <c r="AJ66" s="28">
        <v>13.180522207999999</v>
      </c>
      <c r="AK66" s="28">
        <v>12.576978480999999</v>
      </c>
      <c r="AL66" s="28">
        <v>15.695451942</v>
      </c>
      <c r="AM66" s="28">
        <v>13.615707347000001</v>
      </c>
      <c r="AN66" s="28">
        <v>17.204476147000001</v>
      </c>
      <c r="AO66" s="28">
        <v>17.556332571999999</v>
      </c>
      <c r="AP66" s="28">
        <v>16.591418435000001</v>
      </c>
      <c r="AQ66" s="28">
        <v>17.554180983999998</v>
      </c>
      <c r="AR66" s="28">
        <v>16.339662492999999</v>
      </c>
      <c r="AS66" s="28">
        <v>19.984675428999999</v>
      </c>
      <c r="AT66" s="28">
        <v>13.650360329</v>
      </c>
      <c r="AU66" s="35">
        <v>15.963140952</v>
      </c>
      <c r="AV66" s="34"/>
      <c r="AW66" s="34"/>
      <c r="BI66" s="18"/>
    </row>
    <row r="67" spans="1:61" x14ac:dyDescent="0.15">
      <c r="A67" s="17" t="s">
        <v>158</v>
      </c>
      <c r="B67" s="7" t="s">
        <v>412</v>
      </c>
      <c r="C67" s="6" t="s">
        <v>43</v>
      </c>
      <c r="D67" s="17">
        <v>9.1922977970000002</v>
      </c>
      <c r="E67" s="17">
        <v>5.2951169719999998</v>
      </c>
      <c r="F67" s="17">
        <v>5.8789167290000002</v>
      </c>
      <c r="G67" s="17">
        <v>5.2989430280000001</v>
      </c>
      <c r="H67" s="17">
        <v>6.4138479799999999</v>
      </c>
      <c r="I67" s="17">
        <v>7.6956599719999996</v>
      </c>
      <c r="J67" s="17">
        <v>7.213855498</v>
      </c>
      <c r="K67" s="17">
        <v>6.2980352789999996</v>
      </c>
      <c r="L67" s="17">
        <v>6.2431039190000002</v>
      </c>
      <c r="M67" s="34">
        <v>6.281162556</v>
      </c>
      <c r="N67" s="17">
        <v>6.1450017600000004</v>
      </c>
      <c r="O67" s="17">
        <v>7.071954249</v>
      </c>
      <c r="P67" s="17">
        <v>5.6614101850000003</v>
      </c>
      <c r="Q67" s="17">
        <v>8.094156559</v>
      </c>
      <c r="R67" s="17">
        <v>6.208111691</v>
      </c>
      <c r="S67" s="17">
        <v>5.8529603540000004</v>
      </c>
      <c r="T67" s="17">
        <v>5.1562878960000003</v>
      </c>
      <c r="U67" s="17">
        <v>5.2798401200000002</v>
      </c>
      <c r="V67" s="17">
        <v>5.7439350080000002</v>
      </c>
      <c r="W67" s="17">
        <v>6.4885031169999996</v>
      </c>
      <c r="X67" s="17">
        <v>7.6550692109999998</v>
      </c>
      <c r="Y67" s="141">
        <v>6.3657103570000002</v>
      </c>
      <c r="Z67" s="28">
        <v>10.018979848000001</v>
      </c>
      <c r="AA67" s="28">
        <v>6.4598701319999998</v>
      </c>
      <c r="AB67" s="28">
        <v>7.1196055999999999</v>
      </c>
      <c r="AC67" s="28">
        <v>6.1657564029999996</v>
      </c>
      <c r="AD67" s="28">
        <v>9.8371933770000002</v>
      </c>
      <c r="AE67" s="28">
        <v>7.6638917559999999</v>
      </c>
      <c r="AF67" s="28">
        <v>9.1201565309999992</v>
      </c>
      <c r="AG67" s="28">
        <v>7.1207732750000003</v>
      </c>
      <c r="AH67" s="28">
        <v>7.139676809</v>
      </c>
      <c r="AI67" s="28">
        <v>7.7114117130000004</v>
      </c>
      <c r="AJ67" s="28">
        <v>7.6231599809999997</v>
      </c>
      <c r="AK67" s="28">
        <v>10.072273676</v>
      </c>
      <c r="AL67" s="28">
        <v>7.9298100009999999</v>
      </c>
      <c r="AM67" s="28">
        <v>11.418375057</v>
      </c>
      <c r="AN67" s="28">
        <v>6.5617881249999996</v>
      </c>
      <c r="AO67" s="28">
        <v>6.8220117220000001</v>
      </c>
      <c r="AP67" s="28">
        <v>5.5570025190000001</v>
      </c>
      <c r="AQ67" s="28">
        <v>5.5918092169999998</v>
      </c>
      <c r="AR67" s="28">
        <v>5.6395616339999997</v>
      </c>
      <c r="AS67" s="28">
        <v>7.7849943020000003</v>
      </c>
      <c r="AT67" s="28">
        <v>9.546208086</v>
      </c>
      <c r="AU67" s="35">
        <v>8.6165597520000006</v>
      </c>
      <c r="AV67" s="34"/>
      <c r="AW67" s="34"/>
      <c r="BI67" s="18"/>
    </row>
    <row r="68" spans="1:61" x14ac:dyDescent="0.15">
      <c r="A68" s="17" t="s">
        <v>159</v>
      </c>
      <c r="B68" s="7" t="s">
        <v>412</v>
      </c>
      <c r="C68" s="6" t="s">
        <v>108</v>
      </c>
      <c r="D68" s="17">
        <v>5.9627347579999999</v>
      </c>
      <c r="E68" s="17">
        <v>4.2356639950000003</v>
      </c>
      <c r="F68" s="17">
        <v>3.8807644510000001</v>
      </c>
      <c r="G68" s="17">
        <v>3.7988330530000001</v>
      </c>
      <c r="H68" s="17">
        <v>4.2008956910000004</v>
      </c>
      <c r="I68" s="17">
        <v>6.7290959969999999</v>
      </c>
      <c r="J68" s="17">
        <v>5.681562124</v>
      </c>
      <c r="K68" s="17">
        <v>5.2640533060000001</v>
      </c>
      <c r="L68" s="17">
        <v>4.6992118659999997</v>
      </c>
      <c r="M68" s="34">
        <v>4.0971678989999996</v>
      </c>
      <c r="N68" s="17">
        <v>3.7399682240000001</v>
      </c>
      <c r="O68" s="17">
        <v>4.6492733450000001</v>
      </c>
      <c r="P68" s="17">
        <v>5.0576849629999998</v>
      </c>
      <c r="Q68" s="17">
        <v>7.4270234009999996</v>
      </c>
      <c r="R68" s="17">
        <v>3.6608978460000001</v>
      </c>
      <c r="S68" s="17">
        <v>3.7323147699999999</v>
      </c>
      <c r="T68" s="17">
        <v>3.8197125989999998</v>
      </c>
      <c r="U68" s="17">
        <v>3.6174004869999998</v>
      </c>
      <c r="V68" s="17">
        <v>4.6457297070000001</v>
      </c>
      <c r="W68" s="17">
        <v>5.9132896700000002</v>
      </c>
      <c r="X68" s="17">
        <v>7.2601309760000001</v>
      </c>
      <c r="Y68" s="141">
        <v>4.7027858379999996</v>
      </c>
      <c r="Z68" s="28">
        <v>5.9399374969999998</v>
      </c>
      <c r="AA68" s="28">
        <v>3.4021904759999999</v>
      </c>
      <c r="AB68" s="28">
        <v>4.0228998359999997</v>
      </c>
      <c r="AC68" s="28">
        <v>4.082089657</v>
      </c>
      <c r="AD68" s="28">
        <v>3.68233582</v>
      </c>
      <c r="AE68" s="28">
        <v>7.163472595</v>
      </c>
      <c r="AF68" s="28">
        <v>5.7529085870000003</v>
      </c>
      <c r="AG68" s="28">
        <v>5.8721548620000004</v>
      </c>
      <c r="AH68" s="28">
        <v>5.8520633799999997</v>
      </c>
      <c r="AI68" s="28">
        <v>4.3453957130000003</v>
      </c>
      <c r="AJ68" s="28">
        <v>3.592826482</v>
      </c>
      <c r="AK68" s="28">
        <v>3.8285631900000001</v>
      </c>
      <c r="AL68" s="28">
        <v>5.4866568329999996</v>
      </c>
      <c r="AM68" s="28">
        <v>6.7928890309999996</v>
      </c>
      <c r="AN68" s="28">
        <v>2.419217314</v>
      </c>
      <c r="AO68" s="28">
        <v>2.613831749</v>
      </c>
      <c r="AP68" s="28">
        <v>2.9777863710000001</v>
      </c>
      <c r="AQ68" s="28">
        <v>3.3254778169999999</v>
      </c>
      <c r="AR68" s="28">
        <v>4.0130958349999997</v>
      </c>
      <c r="AS68" s="28">
        <v>6.3210217020000004</v>
      </c>
      <c r="AT68" s="28">
        <v>6.8678323089999997</v>
      </c>
      <c r="AU68" s="35">
        <v>4.5676746420000001</v>
      </c>
      <c r="AV68" s="34"/>
      <c r="AW68" s="34"/>
      <c r="BI68" s="18"/>
    </row>
    <row r="69" spans="1:61" x14ac:dyDescent="0.15">
      <c r="A69" s="17" t="s">
        <v>160</v>
      </c>
      <c r="B69" s="7" t="s">
        <v>412</v>
      </c>
      <c r="C69" s="6" t="s">
        <v>45</v>
      </c>
      <c r="D69" s="17">
        <v>9.9945044789999997</v>
      </c>
      <c r="E69" s="17">
        <v>12.927887149</v>
      </c>
      <c r="F69" s="17">
        <v>14.386948128</v>
      </c>
      <c r="G69" s="17">
        <v>17.287917281999999</v>
      </c>
      <c r="H69" s="17">
        <v>12.804984112</v>
      </c>
      <c r="I69" s="17">
        <v>6.1934796580000002</v>
      </c>
      <c r="J69" s="17">
        <v>14.692564238999999</v>
      </c>
      <c r="K69" s="17">
        <v>13.389194378999999</v>
      </c>
      <c r="L69" s="17">
        <v>14.654922974</v>
      </c>
      <c r="M69" s="34">
        <v>12.65621114</v>
      </c>
      <c r="N69" s="17">
        <v>13.575918441000001</v>
      </c>
      <c r="O69" s="17">
        <v>13.605627379</v>
      </c>
      <c r="P69" s="17">
        <v>15.638987377999999</v>
      </c>
      <c r="Q69" s="17">
        <v>8.6568384189999996</v>
      </c>
      <c r="R69" s="17">
        <v>12.548518872000001</v>
      </c>
      <c r="S69" s="17">
        <v>13.040083507</v>
      </c>
      <c r="T69" s="17">
        <v>13.007736531999999</v>
      </c>
      <c r="U69" s="17">
        <v>12.818603416</v>
      </c>
      <c r="V69" s="17">
        <v>13.578857393</v>
      </c>
      <c r="W69" s="17">
        <v>6.7566744209999996</v>
      </c>
      <c r="X69" s="17">
        <v>9.3225473040000004</v>
      </c>
      <c r="Y69" s="141">
        <v>11.989725243000001</v>
      </c>
      <c r="Z69" s="28">
        <v>15.038914021</v>
      </c>
      <c r="AA69" s="28">
        <v>15.770663068999999</v>
      </c>
      <c r="AB69" s="28">
        <v>17.250358571</v>
      </c>
      <c r="AC69" s="28">
        <v>23.721806135000001</v>
      </c>
      <c r="AD69" s="28">
        <v>13.589301153999999</v>
      </c>
      <c r="AE69" s="28">
        <v>5.6154695180000003</v>
      </c>
      <c r="AF69" s="28">
        <v>29.205222502000002</v>
      </c>
      <c r="AG69" s="28">
        <v>17.076698131000001</v>
      </c>
      <c r="AH69" s="28">
        <v>20.266466651000002</v>
      </c>
      <c r="AI69" s="28">
        <v>13.198800551</v>
      </c>
      <c r="AJ69" s="28">
        <v>17.346436099999998</v>
      </c>
      <c r="AK69" s="28">
        <v>15.06833754</v>
      </c>
      <c r="AL69" s="28">
        <v>19.215901967000001</v>
      </c>
      <c r="AM69" s="28">
        <v>11.096692596</v>
      </c>
      <c r="AN69" s="28">
        <v>14.90461696</v>
      </c>
      <c r="AO69" s="28">
        <v>15.784481056000001</v>
      </c>
      <c r="AP69" s="28">
        <v>15.876754014999999</v>
      </c>
      <c r="AQ69" s="28">
        <v>16.300422861000001</v>
      </c>
      <c r="AR69" s="28">
        <v>16.090450057000002</v>
      </c>
      <c r="AS69" s="28">
        <v>6.2436318809999998</v>
      </c>
      <c r="AT69" s="28">
        <v>13.201722343</v>
      </c>
      <c r="AU69" s="35">
        <v>14.430234943</v>
      </c>
      <c r="AV69" s="34"/>
      <c r="AW69" s="34"/>
      <c r="BI69" s="18"/>
    </row>
    <row r="70" spans="1:61" x14ac:dyDescent="0.15">
      <c r="A70" s="17" t="s">
        <v>161</v>
      </c>
      <c r="B70" s="7" t="s">
        <v>412</v>
      </c>
      <c r="C70" s="6" t="s">
        <v>70</v>
      </c>
      <c r="D70" s="17">
        <v>8.291421218</v>
      </c>
      <c r="E70" s="17">
        <v>7.170147761</v>
      </c>
      <c r="F70" s="17">
        <v>7.6514039629999999</v>
      </c>
      <c r="G70" s="17">
        <v>8.0063926409999997</v>
      </c>
      <c r="H70" s="17">
        <v>7.3552671729999997</v>
      </c>
      <c r="I70" s="17">
        <v>12.681272776</v>
      </c>
      <c r="J70" s="17">
        <v>8.1174426200000003</v>
      </c>
      <c r="K70" s="17">
        <v>7.6478308459999997</v>
      </c>
      <c r="L70" s="17">
        <v>6.5800404429999997</v>
      </c>
      <c r="M70" s="34">
        <v>7.4147623569999999</v>
      </c>
      <c r="N70" s="17">
        <v>7.8104916219999998</v>
      </c>
      <c r="O70" s="17">
        <v>7.1818871809999996</v>
      </c>
      <c r="P70" s="17">
        <v>7.0404133699999996</v>
      </c>
      <c r="Q70" s="17">
        <v>9.1823771179999998</v>
      </c>
      <c r="R70" s="17">
        <v>8.4453975890000006</v>
      </c>
      <c r="S70" s="17">
        <v>7.4415867569999996</v>
      </c>
      <c r="T70" s="17">
        <v>8.2706297099999997</v>
      </c>
      <c r="U70" s="17">
        <v>8.4002936629999994</v>
      </c>
      <c r="V70" s="17">
        <v>7.8914894660000003</v>
      </c>
      <c r="W70" s="17">
        <v>8.3643585859999998</v>
      </c>
      <c r="X70" s="17">
        <v>7.6428431889999997</v>
      </c>
      <c r="Y70" s="141">
        <v>7.6739404010000003</v>
      </c>
      <c r="Z70" s="28">
        <v>8.2541910190000003</v>
      </c>
      <c r="AA70" s="28">
        <v>7.0131534960000002</v>
      </c>
      <c r="AB70" s="28">
        <v>8.1124829399999996</v>
      </c>
      <c r="AC70" s="28">
        <v>7.1949218339999996</v>
      </c>
      <c r="AD70" s="28">
        <v>6.7431117599999997</v>
      </c>
      <c r="AE70" s="28">
        <v>25.281692005</v>
      </c>
      <c r="AF70" s="28">
        <v>7.4741818159999998</v>
      </c>
      <c r="AG70" s="28">
        <v>7.3996100440000001</v>
      </c>
      <c r="AH70" s="28">
        <v>5.8824245550000001</v>
      </c>
      <c r="AI70" s="28">
        <v>8.1392850509999999</v>
      </c>
      <c r="AJ70" s="28">
        <v>7.9836430849999998</v>
      </c>
      <c r="AK70" s="28">
        <v>6.7776063479999999</v>
      </c>
      <c r="AL70" s="28">
        <v>7.947051911</v>
      </c>
      <c r="AM70" s="28">
        <v>10.623441863</v>
      </c>
      <c r="AN70" s="28">
        <v>8.9459447230000002</v>
      </c>
      <c r="AO70" s="28">
        <v>7.4806817150000002</v>
      </c>
      <c r="AP70" s="28">
        <v>8.5255808559999995</v>
      </c>
      <c r="AQ70" s="28">
        <v>7.1234448459999999</v>
      </c>
      <c r="AR70" s="28">
        <v>7.6917671969999999</v>
      </c>
      <c r="AS70" s="28">
        <v>8.8075889709999995</v>
      </c>
      <c r="AT70" s="28">
        <v>10.359487322</v>
      </c>
      <c r="AU70" s="35">
        <v>8.5152718380000003</v>
      </c>
      <c r="AV70" s="34"/>
      <c r="AW70" s="34"/>
      <c r="BI70" s="18"/>
    </row>
    <row r="71" spans="1:61" x14ac:dyDescent="0.15">
      <c r="A71" s="17" t="s">
        <v>162</v>
      </c>
      <c r="B71" s="7" t="s">
        <v>412</v>
      </c>
      <c r="C71" s="6" t="s">
        <v>46</v>
      </c>
      <c r="D71" s="17">
        <v>5.9146902690000003</v>
      </c>
      <c r="E71" s="17">
        <v>7.4397254229999996</v>
      </c>
      <c r="F71" s="17">
        <v>6.7261801739999996</v>
      </c>
      <c r="G71" s="17">
        <v>6.144227581</v>
      </c>
      <c r="H71" s="17">
        <v>6.7870519290000004</v>
      </c>
      <c r="I71" s="17">
        <v>7.2865350199999996</v>
      </c>
      <c r="J71" s="17">
        <v>6.9652406439999996</v>
      </c>
      <c r="K71" s="17">
        <v>6.4317651800000002</v>
      </c>
      <c r="L71" s="17">
        <v>6.1070275120000002</v>
      </c>
      <c r="M71" s="34">
        <v>5.9284758469999996</v>
      </c>
      <c r="N71" s="17">
        <v>6.7916058670000004</v>
      </c>
      <c r="O71" s="17">
        <v>6.5275522779999999</v>
      </c>
      <c r="P71" s="17">
        <v>6.3479621990000004</v>
      </c>
      <c r="Q71" s="17">
        <v>6.825431483</v>
      </c>
      <c r="R71" s="17">
        <v>6.5251625229999997</v>
      </c>
      <c r="S71" s="17">
        <v>6.7533116670000002</v>
      </c>
      <c r="T71" s="17">
        <v>7.5249335210000003</v>
      </c>
      <c r="U71" s="17">
        <v>7.0896062659999997</v>
      </c>
      <c r="V71" s="17">
        <v>6.7710200399999998</v>
      </c>
      <c r="W71" s="17">
        <v>6.2051169120000003</v>
      </c>
      <c r="X71" s="17">
        <v>6.5903791639999998</v>
      </c>
      <c r="Y71" s="141">
        <v>7.2384772440000003</v>
      </c>
      <c r="Z71" s="28">
        <v>6.5220421550000003</v>
      </c>
      <c r="AA71" s="28">
        <v>6.9782408279999997</v>
      </c>
      <c r="AB71" s="28">
        <v>7.3244047730000004</v>
      </c>
      <c r="AC71" s="28">
        <v>5.3845889280000003</v>
      </c>
      <c r="AD71" s="28">
        <v>7.6174213569999996</v>
      </c>
      <c r="AE71" s="28">
        <v>7.8596314740000004</v>
      </c>
      <c r="AF71" s="28">
        <v>4.3577041679999997</v>
      </c>
      <c r="AG71" s="28">
        <v>5.9993074179999999</v>
      </c>
      <c r="AH71" s="28">
        <v>5.5655706680000003</v>
      </c>
      <c r="AI71" s="28">
        <v>5.644089696</v>
      </c>
      <c r="AJ71" s="28">
        <v>5.9180343080000002</v>
      </c>
      <c r="AK71" s="28">
        <v>6.4416552539999996</v>
      </c>
      <c r="AL71" s="28">
        <v>6.6598767199999998</v>
      </c>
      <c r="AM71" s="28">
        <v>6.6088493220000002</v>
      </c>
      <c r="AN71" s="28">
        <v>7.3671781430000003</v>
      </c>
      <c r="AO71" s="28">
        <v>7.6058760090000002</v>
      </c>
      <c r="AP71" s="28">
        <v>8.2334304510000003</v>
      </c>
      <c r="AQ71" s="28">
        <v>7.5002654309999999</v>
      </c>
      <c r="AR71" s="28">
        <v>7.5099014850000003</v>
      </c>
      <c r="AS71" s="28">
        <v>5.1921036169999999</v>
      </c>
      <c r="AT71" s="28">
        <v>3.6366707749999998</v>
      </c>
      <c r="AU71" s="35">
        <v>8.2814285939999994</v>
      </c>
      <c r="AV71" s="34"/>
      <c r="AW71" s="34"/>
      <c r="BI71" s="18"/>
    </row>
    <row r="72" spans="1:61" x14ac:dyDescent="0.15">
      <c r="A72" s="17" t="s">
        <v>163</v>
      </c>
      <c r="B72" s="7" t="s">
        <v>412</v>
      </c>
      <c r="C72" s="6" t="s">
        <v>154</v>
      </c>
      <c r="D72" s="17">
        <v>2.1122232869999999</v>
      </c>
      <c r="E72" s="17">
        <v>2.1744455130000002</v>
      </c>
      <c r="F72" s="17">
        <v>2.2057911990000001</v>
      </c>
      <c r="G72" s="17">
        <v>2.0959276779999998</v>
      </c>
      <c r="H72" s="17">
        <v>2.3744586920000001</v>
      </c>
      <c r="I72" s="17">
        <v>1.9163528000000001</v>
      </c>
      <c r="J72" s="17">
        <v>1.755204561</v>
      </c>
      <c r="K72" s="17">
        <v>2.2310192679999998</v>
      </c>
      <c r="L72" s="17">
        <v>2.0450027799999999</v>
      </c>
      <c r="M72" s="34">
        <v>1.9583174569999999</v>
      </c>
      <c r="N72" s="17">
        <v>2.3793740959999998</v>
      </c>
      <c r="O72" s="17">
        <v>1.750710507</v>
      </c>
      <c r="P72" s="17">
        <v>1.77247332</v>
      </c>
      <c r="Q72" s="17">
        <v>2.34628937</v>
      </c>
      <c r="R72" s="17">
        <v>2.626152491</v>
      </c>
      <c r="S72" s="17">
        <v>2.3073688300000001</v>
      </c>
      <c r="T72" s="17">
        <v>2.1190473270000001</v>
      </c>
      <c r="U72" s="17">
        <v>2.5604917089999999</v>
      </c>
      <c r="V72" s="17">
        <v>1.8454773449999999</v>
      </c>
      <c r="W72" s="17">
        <v>1.812890925</v>
      </c>
      <c r="X72" s="17">
        <v>2.1412539320000001</v>
      </c>
      <c r="Y72" s="141">
        <v>2.2245429639999998</v>
      </c>
      <c r="Z72" s="28">
        <v>2.6564049089999999</v>
      </c>
      <c r="AA72" s="28">
        <v>1.6461142230000001</v>
      </c>
      <c r="AB72" s="28">
        <v>2.0331071629999999</v>
      </c>
      <c r="AC72" s="28">
        <v>1.8010020090000001</v>
      </c>
      <c r="AD72" s="28">
        <v>2.7300467660000001</v>
      </c>
      <c r="AE72" s="28">
        <v>1.953239403</v>
      </c>
      <c r="AF72" s="28">
        <v>0.88170801499999996</v>
      </c>
      <c r="AG72" s="28">
        <v>1.7635630419999999</v>
      </c>
      <c r="AH72" s="28">
        <v>1.675364378</v>
      </c>
      <c r="AI72" s="28">
        <v>1.861711589</v>
      </c>
      <c r="AJ72" s="28">
        <v>2.2003086660000002</v>
      </c>
      <c r="AK72" s="28">
        <v>1.302050382</v>
      </c>
      <c r="AL72" s="28">
        <v>1.678677625</v>
      </c>
      <c r="AM72" s="28">
        <v>2.5743142379999999</v>
      </c>
      <c r="AN72" s="28">
        <v>2.2623959020000002</v>
      </c>
      <c r="AO72" s="28">
        <v>2.292780064</v>
      </c>
      <c r="AP72" s="28">
        <v>1.800948929</v>
      </c>
      <c r="AQ72" s="28">
        <v>2.1818867659999999</v>
      </c>
      <c r="AR72" s="28">
        <v>0.89035033500000005</v>
      </c>
      <c r="AS72" s="28">
        <v>2.0890614830000001</v>
      </c>
      <c r="AT72" s="28">
        <v>2.1471718370000001</v>
      </c>
      <c r="AU72" s="35">
        <v>2.2687873870000002</v>
      </c>
      <c r="BI72" s="18"/>
    </row>
    <row r="73" spans="1:61" x14ac:dyDescent="0.15">
      <c r="A73" s="17" t="s">
        <v>164</v>
      </c>
      <c r="B73" s="7" t="s">
        <v>412</v>
      </c>
      <c r="C73" s="6" t="s">
        <v>47</v>
      </c>
      <c r="D73" s="17">
        <v>1.783188228</v>
      </c>
      <c r="E73" s="17">
        <v>1.565944408</v>
      </c>
      <c r="F73" s="17">
        <v>1.4680128320000001</v>
      </c>
      <c r="G73" s="17">
        <v>1.3955606709999999</v>
      </c>
      <c r="H73" s="17">
        <v>1.487496326</v>
      </c>
      <c r="I73" s="17">
        <v>2.497857716</v>
      </c>
      <c r="J73" s="17">
        <v>2.2193068399999998</v>
      </c>
      <c r="K73" s="17">
        <v>1.5031413870000001</v>
      </c>
      <c r="L73" s="17">
        <v>1.410177727</v>
      </c>
      <c r="M73" s="34">
        <v>1.3602853829999999</v>
      </c>
      <c r="N73" s="17">
        <v>1.2766964860000001</v>
      </c>
      <c r="O73" s="17">
        <v>1.410926331</v>
      </c>
      <c r="P73" s="17">
        <v>2.7427919200000002</v>
      </c>
      <c r="Q73" s="17">
        <v>2.3418034780000001</v>
      </c>
      <c r="R73" s="17">
        <v>1.601373132</v>
      </c>
      <c r="S73" s="17">
        <v>1.5204843400000001</v>
      </c>
      <c r="T73" s="17">
        <v>1.668697943</v>
      </c>
      <c r="U73" s="17">
        <v>1.9293120640000001</v>
      </c>
      <c r="V73" s="17">
        <v>1.6331547790000001</v>
      </c>
      <c r="W73" s="17">
        <v>3.0036074799999999</v>
      </c>
      <c r="X73" s="17">
        <v>2.4945912629999998</v>
      </c>
      <c r="Y73" s="141">
        <v>1.8142665170000001</v>
      </c>
      <c r="Z73" s="28">
        <v>1.590223642</v>
      </c>
      <c r="AA73" s="28">
        <v>1.0072189140000001</v>
      </c>
      <c r="AB73" s="28">
        <v>0.69499890900000005</v>
      </c>
      <c r="AC73" s="28">
        <v>0.813543511</v>
      </c>
      <c r="AD73" s="28">
        <v>0.93215659100000003</v>
      </c>
      <c r="AE73" s="28">
        <v>2.0447554349999999</v>
      </c>
      <c r="AF73" s="28">
        <v>2.048665358</v>
      </c>
      <c r="AG73" s="28">
        <v>1.0930424949999999</v>
      </c>
      <c r="AH73" s="28">
        <v>0.97691276299999996</v>
      </c>
      <c r="AI73" s="28">
        <v>1.0294982429999999</v>
      </c>
      <c r="AJ73" s="28">
        <v>1.116895728</v>
      </c>
      <c r="AK73" s="28">
        <v>1.555134727</v>
      </c>
      <c r="AL73" s="28">
        <v>2.8830684299999998</v>
      </c>
      <c r="AM73" s="28">
        <v>2.7195628420000002</v>
      </c>
      <c r="AN73" s="28">
        <v>1.720383537</v>
      </c>
      <c r="AO73" s="28">
        <v>1.6442258460000001</v>
      </c>
      <c r="AP73" s="28">
        <v>1.615497065</v>
      </c>
      <c r="AQ73" s="28">
        <v>2.2557349640000002</v>
      </c>
      <c r="AR73" s="28">
        <v>1.4233206650000001</v>
      </c>
      <c r="AS73" s="28">
        <v>2.4185945040000001</v>
      </c>
      <c r="AT73" s="28">
        <v>1.978276361</v>
      </c>
      <c r="AU73" s="35">
        <v>1.353620893</v>
      </c>
      <c r="BI73" s="18"/>
    </row>
    <row r="74" spans="1:61" x14ac:dyDescent="0.15">
      <c r="A74" s="17" t="s">
        <v>165</v>
      </c>
      <c r="B74" s="7" t="s">
        <v>412</v>
      </c>
      <c r="C74" s="6" t="s">
        <v>48</v>
      </c>
      <c r="D74" s="17">
        <v>2.29956</v>
      </c>
      <c r="E74" s="17">
        <v>1.9616455340000001</v>
      </c>
      <c r="F74" s="17">
        <v>1.8630078059999999</v>
      </c>
      <c r="G74" s="17">
        <v>2.3884026249999999</v>
      </c>
      <c r="H74" s="17">
        <v>2.1554147430000001</v>
      </c>
      <c r="I74" s="17">
        <v>1.869687887</v>
      </c>
      <c r="J74" s="17">
        <v>2.314455127</v>
      </c>
      <c r="K74" s="17">
        <v>2.2677699750000002</v>
      </c>
      <c r="L74" s="17">
        <v>2.4395014580000001</v>
      </c>
      <c r="M74" s="34">
        <v>2.5470685670000002</v>
      </c>
      <c r="N74" s="17">
        <v>2.6609111090000002</v>
      </c>
      <c r="O74" s="17">
        <v>1.761357778</v>
      </c>
      <c r="P74" s="17">
        <v>4.0322747090000002</v>
      </c>
      <c r="Q74" s="17">
        <v>2.3415401290000002</v>
      </c>
      <c r="R74" s="17">
        <v>1.9790124099999999</v>
      </c>
      <c r="S74" s="17">
        <v>2.62641379</v>
      </c>
      <c r="T74" s="17">
        <v>2.247762694</v>
      </c>
      <c r="U74" s="17">
        <v>2.2877998380000002</v>
      </c>
      <c r="V74" s="17">
        <v>2.0952628070000001</v>
      </c>
      <c r="W74" s="17">
        <v>3.1989620940000001</v>
      </c>
      <c r="X74" s="17">
        <v>3.413451137</v>
      </c>
      <c r="Y74" s="141">
        <v>1.923841119</v>
      </c>
      <c r="Z74" s="28">
        <v>0.98832953899999998</v>
      </c>
      <c r="AA74" s="28">
        <v>1.4057546000000001</v>
      </c>
      <c r="AB74" s="28">
        <v>0.94538595199999997</v>
      </c>
      <c r="AC74" s="28">
        <v>1.5704025880000001</v>
      </c>
      <c r="AD74" s="28">
        <v>2.3993768389999999</v>
      </c>
      <c r="AE74" s="28">
        <v>1.5904753979999999</v>
      </c>
      <c r="AF74" s="28">
        <v>2.0041093619999999</v>
      </c>
      <c r="AG74" s="28">
        <v>2.113071309</v>
      </c>
      <c r="AH74" s="28">
        <v>2.190448763</v>
      </c>
      <c r="AI74" s="28">
        <v>1.8479123669999999</v>
      </c>
      <c r="AJ74" s="28">
        <v>1.6538124439999999</v>
      </c>
      <c r="AK74" s="28">
        <v>1.467338129</v>
      </c>
      <c r="AL74" s="28">
        <v>4.3438490170000001</v>
      </c>
      <c r="AM74" s="28">
        <v>2.784712291</v>
      </c>
      <c r="AN74" s="28">
        <v>1.293967315</v>
      </c>
      <c r="AO74" s="28">
        <v>1.9551982649999999</v>
      </c>
      <c r="AP74" s="28">
        <v>1.7829878379999999</v>
      </c>
      <c r="AQ74" s="28">
        <v>1.400181871</v>
      </c>
      <c r="AR74" s="28">
        <v>2.1197036819999999</v>
      </c>
      <c r="AS74" s="28">
        <v>3.5191147869999999</v>
      </c>
      <c r="AT74" s="28">
        <v>3.4659616510000002</v>
      </c>
      <c r="AU74" s="35">
        <v>1.69100698</v>
      </c>
      <c r="BI74" s="18"/>
    </row>
    <row r="75" spans="1:61" x14ac:dyDescent="0.15">
      <c r="A75" s="17" t="s">
        <v>405</v>
      </c>
      <c r="B75" s="7" t="s">
        <v>412</v>
      </c>
      <c r="C75" s="6" t="s">
        <v>409</v>
      </c>
      <c r="D75" s="17">
        <v>3.7449875540000002</v>
      </c>
      <c r="E75" s="17">
        <v>2.9718083810000002</v>
      </c>
      <c r="F75" s="17">
        <v>2.382384058</v>
      </c>
      <c r="G75" s="17">
        <v>2.2872924459999999</v>
      </c>
      <c r="H75" s="17">
        <v>2.2164727919999998</v>
      </c>
      <c r="I75" s="17">
        <v>2.7028735589999999</v>
      </c>
      <c r="J75" s="17">
        <v>2.3905051089999998</v>
      </c>
      <c r="K75" s="17">
        <v>2.7541235980000001</v>
      </c>
      <c r="L75" s="17">
        <v>2.649828201</v>
      </c>
      <c r="M75" s="34">
        <v>2.860655596</v>
      </c>
      <c r="N75" s="17">
        <v>2.668812644</v>
      </c>
      <c r="O75" s="17">
        <v>2.646027685</v>
      </c>
      <c r="P75" s="17">
        <v>2.2949732260000002</v>
      </c>
      <c r="Q75" s="17">
        <v>2.5009715309999998</v>
      </c>
      <c r="R75" s="17">
        <v>3.0790154759999999</v>
      </c>
      <c r="S75" s="17">
        <v>2.7993067489999999</v>
      </c>
      <c r="T75" s="17">
        <v>3.372165463</v>
      </c>
      <c r="U75" s="17">
        <v>3.0516903630000001</v>
      </c>
      <c r="V75" s="17">
        <v>2.5500763260000001</v>
      </c>
      <c r="W75" s="17">
        <v>2.4305506540000001</v>
      </c>
      <c r="X75" s="17">
        <v>3.9115179599999998</v>
      </c>
      <c r="Y75" s="141">
        <v>3.043024559</v>
      </c>
      <c r="Z75" s="28">
        <v>3.5833628810000002</v>
      </c>
      <c r="AA75" s="28">
        <v>2.2752813930000002</v>
      </c>
      <c r="AB75" s="28">
        <v>2.7472781259999999</v>
      </c>
      <c r="AC75" s="28">
        <v>2.4442574920000002</v>
      </c>
      <c r="AD75" s="28">
        <v>2.3252398900000002</v>
      </c>
      <c r="AE75" s="28">
        <v>1.1366203669999999</v>
      </c>
      <c r="AF75" s="28">
        <v>1.6146158820000001</v>
      </c>
      <c r="AG75" s="28">
        <v>3.24903743</v>
      </c>
      <c r="AH75" s="28">
        <v>2.4892101919999998</v>
      </c>
      <c r="AI75" s="28">
        <v>3.6479683949999999</v>
      </c>
      <c r="AJ75" s="28">
        <v>2.6845409939999998</v>
      </c>
      <c r="AK75" s="28">
        <v>2.616867364</v>
      </c>
      <c r="AL75" s="28">
        <v>1.7065272709999999</v>
      </c>
      <c r="AM75" s="28">
        <v>2.057390501</v>
      </c>
      <c r="AN75" s="28">
        <v>3.851675626</v>
      </c>
      <c r="AO75" s="28">
        <v>3.1670732859999999</v>
      </c>
      <c r="AP75" s="28">
        <v>3.4740176520000001</v>
      </c>
      <c r="AQ75" s="28">
        <v>2.5231575479999999</v>
      </c>
      <c r="AR75" s="28">
        <v>2.7011034770000002</v>
      </c>
      <c r="AS75" s="28">
        <v>2.5936803589999999</v>
      </c>
      <c r="AT75" s="28">
        <v>3.8065967700000001</v>
      </c>
      <c r="AU75" s="35">
        <v>2.5821724210000001</v>
      </c>
      <c r="BI75" s="18"/>
    </row>
    <row r="76" spans="1:61" x14ac:dyDescent="0.15">
      <c r="A76" s="17" t="s">
        <v>201</v>
      </c>
      <c r="B76" s="7" t="s">
        <v>412</v>
      </c>
      <c r="C76" s="6" t="s">
        <v>196</v>
      </c>
      <c r="D76" s="17">
        <v>1.424101026</v>
      </c>
      <c r="E76" s="17">
        <v>1.213172752</v>
      </c>
      <c r="F76" s="17">
        <v>1.394393972</v>
      </c>
      <c r="G76" s="17">
        <v>1.424305089</v>
      </c>
      <c r="H76" s="17">
        <v>1.358260837</v>
      </c>
      <c r="I76" s="17">
        <v>1.6080205700000001</v>
      </c>
      <c r="J76" s="17">
        <v>1.6806973999999999</v>
      </c>
      <c r="K76" s="17">
        <v>1.6200404269999999</v>
      </c>
      <c r="L76" s="17">
        <v>1.4817278279999999</v>
      </c>
      <c r="M76" s="34">
        <v>2.3644342589999998</v>
      </c>
      <c r="N76" s="17">
        <v>1.796663785</v>
      </c>
      <c r="O76" s="17">
        <v>1.985430569</v>
      </c>
      <c r="P76" s="17">
        <v>1.645095706</v>
      </c>
      <c r="Q76" s="17">
        <v>1.3216186750000001</v>
      </c>
      <c r="R76" s="17">
        <v>1.5114810160000001</v>
      </c>
      <c r="S76" s="17">
        <v>1.826114757</v>
      </c>
      <c r="T76" s="17">
        <v>1.8263498460000001</v>
      </c>
      <c r="U76" s="17">
        <v>1.8594318780000001</v>
      </c>
      <c r="V76" s="17">
        <v>1.9479448079999999</v>
      </c>
      <c r="W76" s="17">
        <v>1.8202261989999999</v>
      </c>
      <c r="X76" s="17">
        <v>1.116802831</v>
      </c>
      <c r="Y76" s="141">
        <v>1.670622372</v>
      </c>
      <c r="Z76" s="28">
        <v>1.798344223</v>
      </c>
      <c r="AA76" s="28">
        <v>0.88235954400000005</v>
      </c>
      <c r="AB76" s="28">
        <v>1.504200867</v>
      </c>
      <c r="AC76" s="28">
        <v>1.7402112059999999</v>
      </c>
      <c r="AD76" s="28">
        <v>1.187948132</v>
      </c>
      <c r="AE76" s="28">
        <v>1.064727585</v>
      </c>
      <c r="AF76" s="28">
        <v>1.2416228300000001</v>
      </c>
      <c r="AG76" s="28">
        <v>1.4322409599999999</v>
      </c>
      <c r="AH76" s="28">
        <v>1.644218062</v>
      </c>
      <c r="AI76" s="28">
        <v>2.5271888589999998</v>
      </c>
      <c r="AJ76" s="28">
        <v>1.8433980759999999</v>
      </c>
      <c r="AK76" s="28">
        <v>1.8961342459999999</v>
      </c>
      <c r="AL76" s="28">
        <v>1.0423767020000001</v>
      </c>
      <c r="AM76" s="28">
        <v>1.3774620950000001</v>
      </c>
      <c r="AN76" s="28">
        <v>1.7404420140000001</v>
      </c>
      <c r="AO76" s="28">
        <v>2.0516471589999998</v>
      </c>
      <c r="AP76" s="28">
        <v>2.0443114790000001</v>
      </c>
      <c r="AQ76" s="28">
        <v>2.2176194109999998</v>
      </c>
      <c r="AR76" s="28">
        <v>2.3513629809999999</v>
      </c>
      <c r="AS76" s="28">
        <v>1.3785960079999999</v>
      </c>
      <c r="AT76" s="28">
        <v>1.719979879</v>
      </c>
      <c r="AU76" s="35">
        <v>2.0646411690000002</v>
      </c>
      <c r="BI76" s="18"/>
    </row>
    <row r="77" spans="1:61" x14ac:dyDescent="0.15">
      <c r="A77" s="17" t="s">
        <v>166</v>
      </c>
      <c r="B77" s="7" t="s">
        <v>412</v>
      </c>
      <c r="C77" s="6" t="s">
        <v>71</v>
      </c>
      <c r="D77" s="17">
        <v>0.69148379000000004</v>
      </c>
      <c r="E77" s="17">
        <v>0.449176515</v>
      </c>
      <c r="F77" s="17">
        <v>0.46810602699999998</v>
      </c>
      <c r="G77" s="17">
        <v>0.50214243999999997</v>
      </c>
      <c r="H77" s="17">
        <v>0.46969520999999997</v>
      </c>
      <c r="I77" s="17">
        <v>0.58750111500000002</v>
      </c>
      <c r="J77" s="17">
        <v>0.46420108900000001</v>
      </c>
      <c r="K77" s="17">
        <v>0.46094204700000002</v>
      </c>
      <c r="L77" s="17">
        <v>0.30270799999999998</v>
      </c>
      <c r="M77" s="34">
        <v>0.45429053899999999</v>
      </c>
      <c r="N77" s="17">
        <v>0.49638413799999997</v>
      </c>
      <c r="O77" s="17">
        <v>0.493097271</v>
      </c>
      <c r="P77" s="17">
        <v>0.56481531200000001</v>
      </c>
      <c r="Q77" s="17">
        <v>0.66987082799999997</v>
      </c>
      <c r="R77" s="17">
        <v>0.47972896700000001</v>
      </c>
      <c r="S77" s="17">
        <v>0.36667228000000002</v>
      </c>
      <c r="T77" s="17">
        <v>0.32051644000000001</v>
      </c>
      <c r="U77" s="17">
        <v>0.278562751</v>
      </c>
      <c r="V77" s="17">
        <v>0.49288603199999997</v>
      </c>
      <c r="W77" s="17">
        <v>0.73267010899999996</v>
      </c>
      <c r="X77" s="17">
        <v>0.83267637500000002</v>
      </c>
      <c r="Y77" s="141">
        <v>0.36822283</v>
      </c>
      <c r="Z77" s="28">
        <v>0.49919102799999998</v>
      </c>
      <c r="AA77" s="28">
        <v>0.504122187</v>
      </c>
      <c r="AB77" s="28">
        <v>0.430076654</v>
      </c>
      <c r="AC77" s="28">
        <v>0.61191524500000005</v>
      </c>
      <c r="AD77" s="28">
        <v>0.58043631699999998</v>
      </c>
      <c r="AE77" s="28">
        <v>0.51210401699999997</v>
      </c>
      <c r="AF77" s="28">
        <v>0.45961023699999998</v>
      </c>
      <c r="AG77" s="28">
        <v>0.39411882100000001</v>
      </c>
      <c r="AH77" s="28">
        <v>0.316479764</v>
      </c>
      <c r="AI77" s="28">
        <v>0.64817635799999995</v>
      </c>
      <c r="AJ77" s="28">
        <v>0.684008226</v>
      </c>
      <c r="AK77" s="28">
        <v>0.826651782</v>
      </c>
      <c r="AL77" s="28">
        <v>0.40777602899999998</v>
      </c>
      <c r="AM77" s="28">
        <v>0.54882969199999998</v>
      </c>
      <c r="AN77" s="28">
        <v>0.64445718399999996</v>
      </c>
      <c r="AO77" s="28">
        <v>0.47727297299999999</v>
      </c>
      <c r="AP77" s="28">
        <v>0.30417891200000002</v>
      </c>
      <c r="AQ77" s="28">
        <v>0.320587283</v>
      </c>
      <c r="AR77" s="28">
        <v>0.71825661299999999</v>
      </c>
      <c r="AS77" s="28">
        <v>0.90594069499999996</v>
      </c>
      <c r="AT77" s="28">
        <v>1.2004617129999999</v>
      </c>
      <c r="AU77" s="35">
        <v>0.33308297399999998</v>
      </c>
      <c r="BI77" s="18"/>
    </row>
    <row r="78" spans="1:61" x14ac:dyDescent="0.15">
      <c r="A78" s="17" t="s">
        <v>167</v>
      </c>
      <c r="B78" s="7" t="s">
        <v>412</v>
      </c>
      <c r="C78" s="6" t="s">
        <v>49</v>
      </c>
      <c r="D78" s="17">
        <v>3.8850152109999998</v>
      </c>
      <c r="E78" s="17">
        <v>3.4276611300000002</v>
      </c>
      <c r="F78" s="17">
        <v>3.4810259879999998</v>
      </c>
      <c r="G78" s="17">
        <v>3.644524605</v>
      </c>
      <c r="H78" s="17">
        <v>3.9269380969999998</v>
      </c>
      <c r="I78" s="17">
        <v>2.251118419</v>
      </c>
      <c r="J78" s="17">
        <v>2.2491124889999998</v>
      </c>
      <c r="K78" s="17">
        <v>3.0135323079999998</v>
      </c>
      <c r="L78" s="17">
        <v>3.5048359979999999</v>
      </c>
      <c r="M78" s="34">
        <v>3.7010098409999999</v>
      </c>
      <c r="N78" s="17">
        <v>3.4384574680000002</v>
      </c>
      <c r="O78" s="17">
        <v>3.4358470319999999</v>
      </c>
      <c r="P78" s="17">
        <v>2.4576328470000002</v>
      </c>
      <c r="Q78" s="17">
        <v>2.9231357739999999</v>
      </c>
      <c r="R78" s="17">
        <v>3.4156936959999999</v>
      </c>
      <c r="S78" s="17">
        <v>3.4567569659999999</v>
      </c>
      <c r="T78" s="17">
        <v>3.4180146680000001</v>
      </c>
      <c r="U78" s="17">
        <v>3.9674023940000001</v>
      </c>
      <c r="V78" s="17">
        <v>3.968522578</v>
      </c>
      <c r="W78" s="17">
        <v>3.0149213170000002</v>
      </c>
      <c r="X78" s="17">
        <v>4.0790847469999996</v>
      </c>
      <c r="Y78" s="141">
        <v>3.3013780750000001</v>
      </c>
      <c r="Z78" s="28">
        <v>4.3292314960000002</v>
      </c>
      <c r="AA78" s="28">
        <v>3.0130515</v>
      </c>
      <c r="AB78" s="28">
        <v>3.4704085240000002</v>
      </c>
      <c r="AC78" s="28">
        <v>3.4388576940000002</v>
      </c>
      <c r="AD78" s="28">
        <v>3.501085604</v>
      </c>
      <c r="AE78" s="28">
        <v>2.0046656189999998</v>
      </c>
      <c r="AF78" s="28">
        <v>1.4131531070000001</v>
      </c>
      <c r="AG78" s="28">
        <v>2.8900612510000001</v>
      </c>
      <c r="AH78" s="28">
        <v>3.4368003210000002</v>
      </c>
      <c r="AI78" s="28">
        <v>3.6339846819999999</v>
      </c>
      <c r="AJ78" s="28">
        <v>3.3581200490000001</v>
      </c>
      <c r="AK78" s="28">
        <v>3.8682814489999999</v>
      </c>
      <c r="AL78" s="28">
        <v>1.9965342079999999</v>
      </c>
      <c r="AM78" s="28">
        <v>2.686655757</v>
      </c>
      <c r="AN78" s="28">
        <v>2.9128712970000001</v>
      </c>
      <c r="AO78" s="28">
        <v>2.8725215789999998</v>
      </c>
      <c r="AP78" s="28">
        <v>3.3075687409999999</v>
      </c>
      <c r="AQ78" s="28">
        <v>3.315772656</v>
      </c>
      <c r="AR78" s="28">
        <v>4.3567154769999998</v>
      </c>
      <c r="AS78" s="28">
        <v>3.7370534059999998</v>
      </c>
      <c r="AT78" s="28">
        <v>3.6884360759999999</v>
      </c>
      <c r="AU78" s="35">
        <v>3.4279628870000001</v>
      </c>
      <c r="BI78" s="18"/>
    </row>
    <row r="79" spans="1:61" x14ac:dyDescent="0.15">
      <c r="A79" s="17" t="s">
        <v>168</v>
      </c>
      <c r="B79" s="7" t="s">
        <v>412</v>
      </c>
      <c r="C79" s="6" t="s">
        <v>94</v>
      </c>
      <c r="D79" s="17">
        <v>3.0793758790000001</v>
      </c>
      <c r="E79" s="17">
        <v>6.3324224280000001</v>
      </c>
      <c r="F79" s="17">
        <v>3.458904891</v>
      </c>
      <c r="G79" s="17">
        <v>3.1274946830000001</v>
      </c>
      <c r="H79" s="17">
        <v>2.347174892</v>
      </c>
      <c r="I79" s="17">
        <v>3.618916987</v>
      </c>
      <c r="J79" s="17">
        <v>4.6431238510000004</v>
      </c>
      <c r="K79" s="17">
        <v>1.5115345609999999</v>
      </c>
      <c r="L79" s="17">
        <v>1.6393954470000001</v>
      </c>
      <c r="M79" s="34">
        <v>1.706516055</v>
      </c>
      <c r="N79" s="17">
        <v>3.1830675479999999</v>
      </c>
      <c r="O79" s="17">
        <v>3.0540687320000002</v>
      </c>
      <c r="P79" s="17">
        <v>2.2866821919999998</v>
      </c>
      <c r="Q79" s="17">
        <v>3.3506574969999998</v>
      </c>
      <c r="R79" s="17">
        <v>2.086639409</v>
      </c>
      <c r="S79" s="17">
        <v>1.9053344860000001</v>
      </c>
      <c r="T79" s="17">
        <v>1.8956934009999999</v>
      </c>
      <c r="U79" s="17">
        <v>1.900768437</v>
      </c>
      <c r="V79" s="17">
        <v>2.9880821869999998</v>
      </c>
      <c r="W79" s="17">
        <v>2.4652157479999999</v>
      </c>
      <c r="X79" s="17">
        <v>2.6532593019999999</v>
      </c>
      <c r="Y79" s="141">
        <v>2.5718009359999998</v>
      </c>
      <c r="Z79" s="28">
        <v>2.3630325619999999</v>
      </c>
      <c r="AA79" s="28">
        <v>11.370149807000001</v>
      </c>
      <c r="AB79" s="28">
        <v>3.9173943869999999</v>
      </c>
      <c r="AC79" s="28">
        <v>2.8045560749999998</v>
      </c>
      <c r="AD79" s="28">
        <v>1.600732273</v>
      </c>
      <c r="AE79" s="28">
        <v>1.0790290060000001</v>
      </c>
      <c r="AF79" s="28">
        <v>1.057619348</v>
      </c>
      <c r="AG79" s="28">
        <v>1.324183442</v>
      </c>
      <c r="AH79" s="28">
        <v>1.012273124</v>
      </c>
      <c r="AI79" s="28">
        <v>0.90867722399999995</v>
      </c>
      <c r="AJ79" s="28">
        <v>2.5540476160000001</v>
      </c>
      <c r="AK79" s="28">
        <v>3.8980895699999998</v>
      </c>
      <c r="AL79" s="28">
        <v>2.3819960139999998</v>
      </c>
      <c r="AM79" s="28">
        <v>2.905499426</v>
      </c>
      <c r="AN79" s="28">
        <v>0.90215611399999995</v>
      </c>
      <c r="AO79" s="28">
        <v>0.81296025999999999</v>
      </c>
      <c r="AP79" s="28">
        <v>1.224274037</v>
      </c>
      <c r="AQ79" s="28">
        <v>1.8564429200000001</v>
      </c>
      <c r="AR79" s="28">
        <v>2.6191570880000001</v>
      </c>
      <c r="AS79" s="28">
        <v>1.419668122</v>
      </c>
      <c r="AT79" s="28">
        <v>2.1915386610000001</v>
      </c>
      <c r="AU79" s="35">
        <v>1.867827291</v>
      </c>
      <c r="BI79" s="18"/>
    </row>
    <row r="80" spans="1:61" x14ac:dyDescent="0.15">
      <c r="A80" s="17" t="s">
        <v>169</v>
      </c>
      <c r="B80" s="7" t="s">
        <v>412</v>
      </c>
      <c r="C80" s="6" t="s">
        <v>109</v>
      </c>
      <c r="D80" s="17">
        <v>4.6457488800000002</v>
      </c>
      <c r="E80" s="17">
        <v>3.8107151579999998</v>
      </c>
      <c r="F80" s="17">
        <v>4.8229573529999996</v>
      </c>
      <c r="G80" s="17">
        <v>4.4031699189999998</v>
      </c>
      <c r="H80" s="17">
        <v>3.9566045870000002</v>
      </c>
      <c r="I80" s="17">
        <v>5.3462322840000001</v>
      </c>
      <c r="J80" s="17">
        <v>4.1886070689999997</v>
      </c>
      <c r="K80" s="17">
        <v>4.1582134499999999</v>
      </c>
      <c r="L80" s="17">
        <v>3.9944954510000001</v>
      </c>
      <c r="M80" s="34">
        <v>4.2103121420000003</v>
      </c>
      <c r="N80" s="17">
        <v>4.0408936979999996</v>
      </c>
      <c r="O80" s="17">
        <v>4.3297869020000004</v>
      </c>
      <c r="P80" s="17">
        <v>4.0391616060000004</v>
      </c>
      <c r="Q80" s="17">
        <v>3.3474712289999999</v>
      </c>
      <c r="R80" s="17">
        <v>3.1483996790000002</v>
      </c>
      <c r="S80" s="17">
        <v>3.902163383</v>
      </c>
      <c r="T80" s="17">
        <v>4.8324845820000002</v>
      </c>
      <c r="U80" s="17">
        <v>3.904343259</v>
      </c>
      <c r="V80" s="17">
        <v>3.605047243</v>
      </c>
      <c r="W80" s="17">
        <v>5.8302200710000003</v>
      </c>
      <c r="X80" s="17">
        <v>4.2708022330000004</v>
      </c>
      <c r="Y80" s="141">
        <v>3.7627090060000001</v>
      </c>
      <c r="Z80" s="28">
        <v>5.4183217680000002</v>
      </c>
      <c r="AA80" s="28">
        <v>4.803552582</v>
      </c>
      <c r="AB80" s="28">
        <v>6.0739766020000001</v>
      </c>
      <c r="AC80" s="28">
        <v>5.6845571110000002</v>
      </c>
      <c r="AD80" s="28">
        <v>5.1032583750000002</v>
      </c>
      <c r="AE80" s="28">
        <v>3.4891535770000002</v>
      </c>
      <c r="AF80" s="28">
        <v>5.2355907180000001</v>
      </c>
      <c r="AG80" s="28">
        <v>4.4032328080000003</v>
      </c>
      <c r="AH80" s="28">
        <v>4.8907201819999999</v>
      </c>
      <c r="AI80" s="28">
        <v>6.1030015449999997</v>
      </c>
      <c r="AJ80" s="28">
        <v>5.6743897820000004</v>
      </c>
      <c r="AK80" s="28">
        <v>5.482669209</v>
      </c>
      <c r="AL80" s="28">
        <v>1.811273447</v>
      </c>
      <c r="AM80" s="28">
        <v>1.4167533830000001</v>
      </c>
      <c r="AN80" s="28">
        <v>4.1628599150000003</v>
      </c>
      <c r="AO80" s="28">
        <v>5.029421975</v>
      </c>
      <c r="AP80" s="28">
        <v>5.9622032010000003</v>
      </c>
      <c r="AQ80" s="28">
        <v>4.4787652810000003</v>
      </c>
      <c r="AR80" s="28">
        <v>4.1500595990000004</v>
      </c>
      <c r="AS80" s="28">
        <v>4.771629828</v>
      </c>
      <c r="AT80" s="28">
        <v>3.6398829319999999</v>
      </c>
      <c r="AU80" s="35">
        <v>4.79161401</v>
      </c>
      <c r="BI80" s="18"/>
    </row>
    <row r="81" spans="1:61" x14ac:dyDescent="0.15">
      <c r="A81" t="s">
        <v>220</v>
      </c>
      <c r="B81" s="7" t="s">
        <v>412</v>
      </c>
      <c r="C81" s="6" t="s">
        <v>173</v>
      </c>
      <c r="D81" s="17">
        <v>1.8664318520000001</v>
      </c>
      <c r="E81" s="17">
        <v>1.6196641780000001</v>
      </c>
      <c r="F81" s="17">
        <v>1.7959199159999999</v>
      </c>
      <c r="G81" s="17">
        <v>1.4828673320000001</v>
      </c>
      <c r="H81" s="17">
        <v>1.496356435</v>
      </c>
      <c r="I81" s="17">
        <v>1.8508529469999999</v>
      </c>
      <c r="J81" s="17">
        <v>1.6485438269999999</v>
      </c>
      <c r="K81" s="17">
        <v>1.1469747180000001</v>
      </c>
      <c r="L81" s="17">
        <v>1.1137535119999999</v>
      </c>
      <c r="M81" s="34">
        <v>1.4160481629999999</v>
      </c>
      <c r="N81" s="17">
        <v>1.559318062</v>
      </c>
      <c r="O81" s="17">
        <v>1.766755606</v>
      </c>
      <c r="P81" s="17">
        <v>1.66234193</v>
      </c>
      <c r="Q81" s="17">
        <v>2.192331142</v>
      </c>
      <c r="R81" s="17">
        <v>1.4435683399999999</v>
      </c>
      <c r="S81" s="17">
        <v>1.362708501</v>
      </c>
      <c r="T81" s="17">
        <v>1.27044052</v>
      </c>
      <c r="U81" s="17">
        <v>1.35290329</v>
      </c>
      <c r="V81" s="17">
        <v>1.3551279009999999</v>
      </c>
      <c r="W81" s="17">
        <v>1.9993775600000001</v>
      </c>
      <c r="X81" s="17">
        <v>1.710623005</v>
      </c>
      <c r="Y81" s="141">
        <v>1.7126941899999999</v>
      </c>
      <c r="Z81" s="28">
        <v>1.102210972</v>
      </c>
      <c r="AA81" s="28">
        <v>0.87728368099999998</v>
      </c>
      <c r="AB81" s="28">
        <v>1.062944146</v>
      </c>
      <c r="AC81" s="28">
        <v>1.164809467</v>
      </c>
      <c r="AD81" s="28">
        <v>1.432473992</v>
      </c>
      <c r="AE81" s="28">
        <v>1.498057755</v>
      </c>
      <c r="AF81" s="28">
        <v>1.0049239109999999</v>
      </c>
      <c r="AG81" s="28">
        <v>0.62831208900000002</v>
      </c>
      <c r="AH81" s="28">
        <v>0.76033568600000001</v>
      </c>
      <c r="AI81" s="28">
        <v>0.94988514599999996</v>
      </c>
      <c r="AJ81" s="28">
        <v>1.1142471300000001</v>
      </c>
      <c r="AK81" s="28">
        <v>1.3184660800000001</v>
      </c>
      <c r="AL81" s="28">
        <v>1.5318787540000001</v>
      </c>
      <c r="AM81" s="28">
        <v>2.10591828</v>
      </c>
      <c r="AN81" s="28">
        <v>1.0474088669999999</v>
      </c>
      <c r="AO81" s="28">
        <v>0.86092578099999995</v>
      </c>
      <c r="AP81" s="28">
        <v>1.1101285009999999</v>
      </c>
      <c r="AQ81" s="28">
        <v>0.90210046499999996</v>
      </c>
      <c r="AR81" s="28">
        <v>1.4702066469999999</v>
      </c>
      <c r="AS81" s="28">
        <v>2.3309628729999998</v>
      </c>
      <c r="AT81" s="28">
        <v>1.076632566</v>
      </c>
      <c r="AU81" s="35">
        <v>1.040623005</v>
      </c>
      <c r="BI81" s="18"/>
    </row>
    <row r="82" spans="1:61" x14ac:dyDescent="0.15">
      <c r="A82" t="s">
        <v>175</v>
      </c>
      <c r="B82" s="7" t="s">
        <v>412</v>
      </c>
      <c r="C82" s="6" t="s">
        <v>172</v>
      </c>
      <c r="D82" s="17">
        <v>1.2395036230000001</v>
      </c>
      <c r="E82" s="17">
        <v>1.423183203</v>
      </c>
      <c r="F82" s="17">
        <v>1.3521052629999999</v>
      </c>
      <c r="G82" s="17">
        <v>1.2557489449999999</v>
      </c>
      <c r="H82" s="17">
        <v>2.1860848559999999</v>
      </c>
      <c r="I82" s="17">
        <v>1.2186803260000001</v>
      </c>
      <c r="J82" s="17">
        <v>1.1330955709999999</v>
      </c>
      <c r="K82" s="17">
        <v>1.276363951</v>
      </c>
      <c r="L82" s="17">
        <v>1.6033540749999999</v>
      </c>
      <c r="M82" s="34">
        <v>1.5786590730000001</v>
      </c>
      <c r="N82" s="17">
        <v>1.2973947219999999</v>
      </c>
      <c r="O82" s="17">
        <v>1.6501244049999999</v>
      </c>
      <c r="P82" s="17">
        <v>1.171885439</v>
      </c>
      <c r="Q82" s="17">
        <v>1.018484924</v>
      </c>
      <c r="R82" s="17">
        <v>1.0645491490000001</v>
      </c>
      <c r="S82" s="17">
        <v>1.3556856180000001</v>
      </c>
      <c r="T82" s="17">
        <v>1.3193906520000001</v>
      </c>
      <c r="U82" s="17">
        <v>1.480700731</v>
      </c>
      <c r="V82" s="17">
        <v>1.8217716980000001</v>
      </c>
      <c r="W82" s="17">
        <v>1.9714213330000001</v>
      </c>
      <c r="X82" s="17">
        <v>1.371371055</v>
      </c>
      <c r="Y82" s="141">
        <v>1.1969491160000001</v>
      </c>
      <c r="Z82" s="28">
        <v>1.512804552</v>
      </c>
      <c r="AA82" s="28">
        <v>1.807267497</v>
      </c>
      <c r="AB82" s="28">
        <v>1.6772412640000001</v>
      </c>
      <c r="AC82" s="28">
        <v>1.1244181799999999</v>
      </c>
      <c r="AD82" s="28">
        <v>1.7154245290000001</v>
      </c>
      <c r="AE82" s="28">
        <v>1.239116479</v>
      </c>
      <c r="AF82" s="28">
        <v>0.95947038500000004</v>
      </c>
      <c r="AG82" s="28">
        <v>1.362463655</v>
      </c>
      <c r="AH82" s="28">
        <v>1.5824343860000001</v>
      </c>
      <c r="AI82" s="28">
        <v>2.0906780679999999</v>
      </c>
      <c r="AJ82" s="28">
        <v>1.783829855</v>
      </c>
      <c r="AK82" s="28">
        <v>1.399084915</v>
      </c>
      <c r="AL82" s="28">
        <v>1.20315482</v>
      </c>
      <c r="AM82" s="28">
        <v>1.231806451</v>
      </c>
      <c r="AN82" s="28">
        <v>1.1234458119999999</v>
      </c>
      <c r="AO82" s="28">
        <v>1.7031244029999999</v>
      </c>
      <c r="AP82" s="28">
        <v>1.42999458</v>
      </c>
      <c r="AQ82" s="28">
        <v>1.9297441200000001</v>
      </c>
      <c r="AR82" s="28">
        <v>1.8486563789999999</v>
      </c>
      <c r="AS82" s="28">
        <v>1.6824507660000001</v>
      </c>
      <c r="AT82" s="28">
        <v>1.682745728</v>
      </c>
      <c r="AU82" s="35">
        <v>0.91265705699999999</v>
      </c>
      <c r="BI82" s="18"/>
    </row>
    <row r="83" spans="1:61" x14ac:dyDescent="0.15">
      <c r="A83" s="6" t="s">
        <v>219</v>
      </c>
      <c r="B83" s="7" t="s">
        <v>412</v>
      </c>
      <c r="C83" s="6" t="s">
        <v>218</v>
      </c>
      <c r="D83" s="17">
        <v>12.945272066999999</v>
      </c>
      <c r="E83" s="17">
        <v>13.381185329999999</v>
      </c>
      <c r="F83" s="17">
        <v>14.184191863000001</v>
      </c>
      <c r="G83" s="17">
        <v>12.508687950000001</v>
      </c>
      <c r="H83" s="17">
        <v>14.403374438</v>
      </c>
      <c r="I83" s="17">
        <v>13.67511068</v>
      </c>
      <c r="J83" s="17">
        <v>12.473631469000001</v>
      </c>
      <c r="K83" s="17">
        <v>12.820816159</v>
      </c>
      <c r="L83" s="17">
        <v>13.209719508999999</v>
      </c>
      <c r="M83" s="34">
        <v>13.613692249</v>
      </c>
      <c r="N83" s="17">
        <v>13.470659375</v>
      </c>
      <c r="O83" s="17">
        <v>12.611567898000001</v>
      </c>
      <c r="P83" s="17">
        <v>12.303233351999999</v>
      </c>
      <c r="Q83" s="17">
        <v>13.384734303</v>
      </c>
      <c r="R83" s="17">
        <v>14.906653838</v>
      </c>
      <c r="S83" s="17">
        <v>13.535382650000001</v>
      </c>
      <c r="T83" s="17">
        <v>13.775172959000001</v>
      </c>
      <c r="U83" s="17">
        <v>13.73813088</v>
      </c>
      <c r="V83" s="17">
        <v>12.237866820000001</v>
      </c>
      <c r="W83" s="17">
        <v>13.606569244999999</v>
      </c>
      <c r="X83" s="17">
        <v>13.385967224</v>
      </c>
      <c r="Y83" s="141">
        <v>13.379237380999999</v>
      </c>
      <c r="Z83" s="28">
        <v>9.9459417069999994</v>
      </c>
      <c r="AA83" s="28">
        <v>10.479036676</v>
      </c>
      <c r="AB83" s="28">
        <v>11.051983599</v>
      </c>
      <c r="AC83" s="28">
        <v>9.0079451519999996</v>
      </c>
      <c r="AD83" s="28">
        <v>11.000385809000001</v>
      </c>
      <c r="AE83" s="28">
        <v>9.5915508250000006</v>
      </c>
      <c r="AF83" s="28">
        <v>8.0978319439999993</v>
      </c>
      <c r="AG83" s="28">
        <v>8.5912534229999995</v>
      </c>
      <c r="AH83" s="28">
        <v>8.9244055959999997</v>
      </c>
      <c r="AI83" s="28">
        <v>10.061381677</v>
      </c>
      <c r="AJ83" s="28">
        <v>10.870202618</v>
      </c>
      <c r="AK83" s="28">
        <v>9.9914495579999993</v>
      </c>
      <c r="AL83" s="28">
        <v>7.2635021179999999</v>
      </c>
      <c r="AM83" s="28">
        <v>9.8161237339999996</v>
      </c>
      <c r="AN83" s="28">
        <v>11.686019805000001</v>
      </c>
      <c r="AO83" s="28">
        <v>10.880750745</v>
      </c>
      <c r="AP83" s="28">
        <v>10.682503152000001</v>
      </c>
      <c r="AQ83" s="28">
        <v>11.568085202000001</v>
      </c>
      <c r="AR83" s="28">
        <v>7.2399087580000003</v>
      </c>
      <c r="AS83" s="28">
        <v>10.541773940000001</v>
      </c>
      <c r="AT83" s="28">
        <v>9.6696162900000004</v>
      </c>
      <c r="AU83" s="35">
        <v>9.8811112909999999</v>
      </c>
      <c r="BI83" s="18"/>
    </row>
    <row r="84" spans="1:61" x14ac:dyDescent="0.15">
      <c r="A84" s="6" t="s">
        <v>407</v>
      </c>
      <c r="B84" s="7" t="s">
        <v>412</v>
      </c>
      <c r="C84" s="6" t="s">
        <v>410</v>
      </c>
      <c r="D84" s="17">
        <v>1.932727581</v>
      </c>
      <c r="E84" s="17">
        <v>2.1726134670000001</v>
      </c>
      <c r="F84" s="17">
        <v>2.1401316320000001</v>
      </c>
      <c r="G84" s="17">
        <v>2.3526681819999999</v>
      </c>
      <c r="H84" s="17">
        <v>2.350805823</v>
      </c>
      <c r="I84" s="17">
        <v>2.1217973749999999</v>
      </c>
      <c r="J84" s="17">
        <v>1.7932924210000001</v>
      </c>
      <c r="K84" s="17">
        <v>2.6826787849999998</v>
      </c>
      <c r="L84" s="17">
        <v>2.4554933829999999</v>
      </c>
      <c r="M84" s="34">
        <v>2.3037015940000001</v>
      </c>
      <c r="N84" s="17">
        <v>2.4221697209999999</v>
      </c>
      <c r="O84" s="17">
        <v>2.8218129919999999</v>
      </c>
      <c r="P84" s="17">
        <v>2.2489385930000001</v>
      </c>
      <c r="Q84" s="17">
        <v>2.0467950799999999</v>
      </c>
      <c r="R84" s="17">
        <v>2.0743761869999999</v>
      </c>
      <c r="S84" s="17">
        <v>2.1440845730000002</v>
      </c>
      <c r="T84" s="17">
        <v>2.2021576930000002</v>
      </c>
      <c r="U84" s="17">
        <v>1.8072150899999999</v>
      </c>
      <c r="V84" s="17">
        <v>2.4387603250000001</v>
      </c>
      <c r="W84" s="17">
        <v>1.7527434900000001</v>
      </c>
      <c r="X84" s="17">
        <v>1.6614726179999999</v>
      </c>
      <c r="Y84" s="141">
        <v>3.06118215</v>
      </c>
      <c r="Z84" s="28">
        <v>1.9534603610000001</v>
      </c>
      <c r="AA84" s="28">
        <v>1.9271018170000001</v>
      </c>
      <c r="AB84" s="28">
        <v>1.932833289</v>
      </c>
      <c r="AC84" s="28">
        <v>1.501199594</v>
      </c>
      <c r="AD84" s="28">
        <v>2.3206718789999998</v>
      </c>
      <c r="AE84" s="28">
        <v>1.3208882550000001</v>
      </c>
      <c r="AF84" s="28">
        <v>1.445329995</v>
      </c>
      <c r="AG84" s="28">
        <v>2.5772109849999998</v>
      </c>
      <c r="AH84" s="28">
        <v>1.807119546</v>
      </c>
      <c r="AI84" s="28">
        <v>2.6306788719999998</v>
      </c>
      <c r="AJ84" s="28">
        <v>2.2559217600000001</v>
      </c>
      <c r="AK84" s="28">
        <v>3.2640703329999998</v>
      </c>
      <c r="AL84" s="28">
        <v>1.440377778</v>
      </c>
      <c r="AM84" s="28">
        <v>1.803918621</v>
      </c>
      <c r="AN84" s="28">
        <v>2.1802111270000002</v>
      </c>
      <c r="AO84" s="28">
        <v>2.0751861489999999</v>
      </c>
      <c r="AP84" s="28">
        <v>1.815235277</v>
      </c>
      <c r="AQ84" s="28">
        <v>1.623409039</v>
      </c>
      <c r="AR84" s="28">
        <v>2.8789826889999999</v>
      </c>
      <c r="AS84" s="28">
        <v>1.1634902819999999</v>
      </c>
      <c r="AT84" s="28">
        <v>1.420915358</v>
      </c>
      <c r="AU84" s="35">
        <v>2.7235341690000001</v>
      </c>
      <c r="BI84" s="18"/>
    </row>
    <row r="85" spans="1:61" x14ac:dyDescent="0.15">
      <c r="A85" s="6" t="s">
        <v>269</v>
      </c>
      <c r="B85" s="7" t="s">
        <v>412</v>
      </c>
      <c r="C85" s="6" t="s">
        <v>411</v>
      </c>
      <c r="D85" s="17">
        <v>2.458838933</v>
      </c>
      <c r="E85" s="17">
        <v>2.3736197990000001</v>
      </c>
      <c r="F85" s="17">
        <v>2.2981770510000001</v>
      </c>
      <c r="G85" s="17">
        <v>2.1010083150000001</v>
      </c>
      <c r="H85" s="17">
        <v>2.119287285</v>
      </c>
      <c r="I85" s="17">
        <v>2.03093127</v>
      </c>
      <c r="J85" s="17">
        <v>2.700179689</v>
      </c>
      <c r="K85" s="17">
        <v>2.1245848540000001</v>
      </c>
      <c r="L85" s="17">
        <v>2.027561339</v>
      </c>
      <c r="M85" s="34">
        <v>2.2956209479999998</v>
      </c>
      <c r="N85" s="17">
        <v>2.4304552830000001</v>
      </c>
      <c r="O85" s="17">
        <v>1.9320214609999999</v>
      </c>
      <c r="P85" s="17">
        <v>1.945650162</v>
      </c>
      <c r="Q85" s="17">
        <v>2.3756469569999998</v>
      </c>
      <c r="R85" s="17">
        <v>2.546827698</v>
      </c>
      <c r="S85" s="17">
        <v>2.1589871569999999</v>
      </c>
      <c r="T85" s="17">
        <v>1.7181824590000001</v>
      </c>
      <c r="U85" s="17">
        <v>2.2777580749999999</v>
      </c>
      <c r="V85" s="17">
        <v>2.4940399910000002</v>
      </c>
      <c r="W85" s="17">
        <v>2.4223538690000002</v>
      </c>
      <c r="X85" s="17">
        <v>2.2364519289999998</v>
      </c>
      <c r="Y85" s="141">
        <v>2.3383402499999999</v>
      </c>
      <c r="Z85" s="28">
        <v>1.984534692</v>
      </c>
      <c r="AA85" s="28">
        <v>2.033027315</v>
      </c>
      <c r="AB85" s="28">
        <v>1.9941009009999999</v>
      </c>
      <c r="AC85" s="28">
        <v>1.7684950820000001</v>
      </c>
      <c r="AD85" s="28">
        <v>1.60280643</v>
      </c>
      <c r="AE85" s="28">
        <v>1.3917500599999999</v>
      </c>
      <c r="AF85" s="28">
        <v>1.713796128</v>
      </c>
      <c r="AG85" s="28">
        <v>1.8338861440000001</v>
      </c>
      <c r="AH85" s="28">
        <v>1.6837853060000001</v>
      </c>
      <c r="AI85" s="28">
        <v>1.6879875529999999</v>
      </c>
      <c r="AJ85" s="28">
        <v>1.6981196730000001</v>
      </c>
      <c r="AK85" s="28">
        <v>1.3536537150000001</v>
      </c>
      <c r="AL85" s="28">
        <v>1.5594387780000001</v>
      </c>
      <c r="AM85" s="28">
        <v>1.7074694459999999</v>
      </c>
      <c r="AN85" s="28">
        <v>2.1060888379999998</v>
      </c>
      <c r="AO85" s="28">
        <v>1.844796476</v>
      </c>
      <c r="AP85" s="28">
        <v>1.2637118899999999</v>
      </c>
      <c r="AQ85" s="28">
        <v>1.615842005</v>
      </c>
      <c r="AR85" s="28">
        <v>2.2324012720000002</v>
      </c>
      <c r="AS85" s="28">
        <v>2.1991200719999999</v>
      </c>
      <c r="AT85" s="28">
        <v>1.660066306</v>
      </c>
      <c r="AU85" s="35">
        <v>1.592170079</v>
      </c>
      <c r="BI85" s="18"/>
    </row>
    <row r="86" spans="1:61" x14ac:dyDescent="0.15">
      <c r="A86" s="17" t="s">
        <v>157</v>
      </c>
      <c r="B86" s="7" t="s">
        <v>293</v>
      </c>
      <c r="C86" s="6" t="s">
        <v>42</v>
      </c>
      <c r="D86" s="17">
        <v>18.641735344000001</v>
      </c>
      <c r="E86" s="17">
        <v>17.401305830999998</v>
      </c>
      <c r="F86" s="17">
        <v>16.997944076</v>
      </c>
      <c r="G86" s="17">
        <v>20.200749944999998</v>
      </c>
      <c r="H86" s="17">
        <v>18.526196157000001</v>
      </c>
      <c r="I86" s="17">
        <v>15.152939591000001</v>
      </c>
      <c r="J86" s="17">
        <v>12.967346151999999</v>
      </c>
      <c r="K86" s="17">
        <v>22.048613756999998</v>
      </c>
      <c r="L86" s="17">
        <v>20.750321038999999</v>
      </c>
      <c r="M86" s="34">
        <v>20.318320110999998</v>
      </c>
      <c r="N86" s="17">
        <v>17.703765684</v>
      </c>
      <c r="O86" s="17">
        <v>18.524094781999999</v>
      </c>
      <c r="P86" s="17">
        <v>15.087400492</v>
      </c>
      <c r="Q86" s="17">
        <v>14.326901784</v>
      </c>
      <c r="R86" s="17">
        <v>19.417897991</v>
      </c>
      <c r="S86" s="17">
        <v>19.964503179000001</v>
      </c>
      <c r="T86" s="17">
        <v>19.839646129999998</v>
      </c>
      <c r="U86" s="17">
        <v>18.756042742000002</v>
      </c>
      <c r="V86" s="17">
        <v>18.839801996999999</v>
      </c>
      <c r="W86" s="17">
        <v>19.610184201999999</v>
      </c>
      <c r="X86" s="17">
        <v>15.089409666</v>
      </c>
      <c r="Y86" s="141">
        <v>19.988315119999999</v>
      </c>
      <c r="Z86" s="28">
        <v>18.082818517</v>
      </c>
      <c r="AA86" s="28">
        <v>18.122053763</v>
      </c>
      <c r="AB86" s="28">
        <v>18.007099372999999</v>
      </c>
      <c r="AC86" s="28">
        <v>22.273847752000002</v>
      </c>
      <c r="AD86" s="28">
        <v>20.001110528000002</v>
      </c>
      <c r="AE86" s="28">
        <v>17.020892821</v>
      </c>
      <c r="AF86" s="28">
        <v>13.116529103</v>
      </c>
      <c r="AG86" s="28">
        <v>25.753129595000001</v>
      </c>
      <c r="AH86" s="28">
        <v>22.197109564000002</v>
      </c>
      <c r="AI86" s="28">
        <v>21.204671464</v>
      </c>
      <c r="AJ86" s="28">
        <v>16.248807321000001</v>
      </c>
      <c r="AK86" s="28">
        <v>17.016976703000001</v>
      </c>
      <c r="AL86" s="28">
        <v>18.990021967000001</v>
      </c>
      <c r="AM86" s="28">
        <v>15.903528247000001</v>
      </c>
      <c r="AN86" s="28">
        <v>23.120481760000001</v>
      </c>
      <c r="AO86" s="28">
        <v>22.563026987000001</v>
      </c>
      <c r="AP86" s="28">
        <v>21.293357723</v>
      </c>
      <c r="AQ86" s="28">
        <v>22.213531361000001</v>
      </c>
      <c r="AR86" s="28">
        <v>21.328660711000001</v>
      </c>
      <c r="AS86" s="28">
        <v>28.815805747999999</v>
      </c>
      <c r="AT86" s="28">
        <v>17.005735881</v>
      </c>
      <c r="AU86" s="35">
        <v>23.423290984000001</v>
      </c>
      <c r="BI86" s="18"/>
    </row>
    <row r="87" spans="1:61" x14ac:dyDescent="0.15">
      <c r="A87" s="17" t="s">
        <v>158</v>
      </c>
      <c r="B87" s="7" t="s">
        <v>293</v>
      </c>
      <c r="C87" s="6" t="s">
        <v>43</v>
      </c>
      <c r="D87" s="17">
        <v>9.1520120110000001</v>
      </c>
      <c r="E87" s="17">
        <v>5.4015446669999996</v>
      </c>
      <c r="F87" s="17">
        <v>5.9258477980000004</v>
      </c>
      <c r="G87" s="17">
        <v>5.7378630160000004</v>
      </c>
      <c r="H87" s="17">
        <v>5.8459913050000001</v>
      </c>
      <c r="I87" s="17">
        <v>8.7359670089999995</v>
      </c>
      <c r="J87" s="17">
        <v>7.5439583370000003</v>
      </c>
      <c r="K87" s="17">
        <v>6.2429860369999997</v>
      </c>
      <c r="L87" s="17">
        <v>6.5431031190000004</v>
      </c>
      <c r="M87" s="34">
        <v>5.6911138379999997</v>
      </c>
      <c r="N87" s="17">
        <v>5.2999085370000003</v>
      </c>
      <c r="O87" s="17">
        <v>5.9211016890000003</v>
      </c>
      <c r="P87" s="17">
        <v>6.4314815080000001</v>
      </c>
      <c r="Q87" s="17">
        <v>9.1212555430000002</v>
      </c>
      <c r="R87" s="17">
        <v>6.3651269030000002</v>
      </c>
      <c r="S87" s="17">
        <v>4.5937651209999997</v>
      </c>
      <c r="T87" s="17">
        <v>5.155744254</v>
      </c>
      <c r="U87" s="17">
        <v>5.5422509590000004</v>
      </c>
      <c r="V87" s="17">
        <v>4.9385455399999998</v>
      </c>
      <c r="W87" s="17">
        <v>6.761763137</v>
      </c>
      <c r="X87" s="17">
        <v>8.0447995960000007</v>
      </c>
      <c r="Y87" s="141">
        <v>7.0132325519999998</v>
      </c>
      <c r="Z87" s="28">
        <v>8.9473363750000008</v>
      </c>
      <c r="AA87" s="28">
        <v>5.8006822769999999</v>
      </c>
      <c r="AB87" s="28">
        <v>6.9893258740000004</v>
      </c>
      <c r="AC87" s="28">
        <v>6.8831301429999998</v>
      </c>
      <c r="AD87" s="28">
        <v>7.9884941459999999</v>
      </c>
      <c r="AE87" s="28">
        <v>6.2605510600000001</v>
      </c>
      <c r="AF87" s="28">
        <v>10.316368324000001</v>
      </c>
      <c r="AG87" s="28">
        <v>7.087539832</v>
      </c>
      <c r="AH87" s="28">
        <v>6.8657043790000003</v>
      </c>
      <c r="AI87" s="28">
        <v>6.0512894499999996</v>
      </c>
      <c r="AJ87" s="28">
        <v>5.3950486770000001</v>
      </c>
      <c r="AK87" s="28">
        <v>7.1607242099999997</v>
      </c>
      <c r="AL87" s="28">
        <v>9.3485588570000004</v>
      </c>
      <c r="AM87" s="28">
        <v>12.581003704</v>
      </c>
      <c r="AN87" s="28">
        <v>6.7173939420000002</v>
      </c>
      <c r="AO87" s="28">
        <v>5.5717506940000003</v>
      </c>
      <c r="AP87" s="28">
        <v>4.4347256399999999</v>
      </c>
      <c r="AQ87" s="28">
        <v>5.6595679240000001</v>
      </c>
      <c r="AR87" s="28">
        <v>4.4429584430000002</v>
      </c>
      <c r="AS87" s="28">
        <v>7.2166870120000004</v>
      </c>
      <c r="AT87" s="28">
        <v>9.3258322489999994</v>
      </c>
      <c r="AU87" s="35">
        <v>9.8121586480000005</v>
      </c>
      <c r="BI87" s="18"/>
    </row>
    <row r="88" spans="1:61" x14ac:dyDescent="0.15">
      <c r="A88" s="17" t="s">
        <v>159</v>
      </c>
      <c r="B88" s="7" t="s">
        <v>293</v>
      </c>
      <c r="C88" s="6" t="s">
        <v>108</v>
      </c>
      <c r="D88" s="17">
        <v>5.2926901300000004</v>
      </c>
      <c r="E88" s="17">
        <v>3.2480660170000002</v>
      </c>
      <c r="F88" s="17">
        <v>3.244771166</v>
      </c>
      <c r="G88" s="17">
        <v>3.206135035</v>
      </c>
      <c r="H88" s="17">
        <v>2.9531120780000002</v>
      </c>
      <c r="I88" s="17">
        <v>6.2688907890000003</v>
      </c>
      <c r="J88" s="17">
        <v>6.1324124060000003</v>
      </c>
      <c r="K88" s="17">
        <v>4.2832796719999999</v>
      </c>
      <c r="L88" s="17">
        <v>3.4481053080000001</v>
      </c>
      <c r="M88" s="34">
        <v>3.0105618949999999</v>
      </c>
      <c r="N88" s="17">
        <v>3.6975750820000002</v>
      </c>
      <c r="O88" s="17">
        <v>3.027026008</v>
      </c>
      <c r="P88" s="17">
        <v>3.82666291</v>
      </c>
      <c r="Q88" s="17">
        <v>6.7413182760000003</v>
      </c>
      <c r="R88" s="17">
        <v>2.7938742140000001</v>
      </c>
      <c r="S88" s="17">
        <v>3.1470284180000001</v>
      </c>
      <c r="T88" s="17">
        <v>2.5472890270000002</v>
      </c>
      <c r="U88" s="17">
        <v>3.0791741730000002</v>
      </c>
      <c r="V88" s="17">
        <v>3.9511413879999999</v>
      </c>
      <c r="W88" s="17">
        <v>3.9357936439999999</v>
      </c>
      <c r="X88" s="17">
        <v>5.9871606220000002</v>
      </c>
      <c r="Y88" s="141">
        <v>2.888012099</v>
      </c>
      <c r="Z88" s="28">
        <v>5.2008615090000001</v>
      </c>
      <c r="AA88" s="28">
        <v>2.5345188670000001</v>
      </c>
      <c r="AB88" s="28">
        <v>3.6077503100000001</v>
      </c>
      <c r="AC88" s="28">
        <v>3.3335490060000001</v>
      </c>
      <c r="AD88" s="28">
        <v>2.562683861</v>
      </c>
      <c r="AE88" s="28">
        <v>8.7254540039999995</v>
      </c>
      <c r="AF88" s="28">
        <v>5.5369013569999996</v>
      </c>
      <c r="AG88" s="28">
        <v>4.2306218759999998</v>
      </c>
      <c r="AH88" s="28">
        <v>3.9183364040000002</v>
      </c>
      <c r="AI88" s="28">
        <v>3.333625171</v>
      </c>
      <c r="AJ88" s="28">
        <v>4.5313114309999998</v>
      </c>
      <c r="AK88" s="28">
        <v>3.3369225509999998</v>
      </c>
      <c r="AL88" s="28">
        <v>4.3602034840000004</v>
      </c>
      <c r="AM88" s="28">
        <v>6.5548101650000001</v>
      </c>
      <c r="AN88" s="28">
        <v>2.1658464369999999</v>
      </c>
      <c r="AO88" s="28">
        <v>1.7911692290000001</v>
      </c>
      <c r="AP88" s="28">
        <v>3.1454250539999999</v>
      </c>
      <c r="AQ88" s="28">
        <v>3.3128437829999999</v>
      </c>
      <c r="AR88" s="28">
        <v>3.4496394389999998</v>
      </c>
      <c r="AS88" s="28">
        <v>4.0164114709999996</v>
      </c>
      <c r="AT88" s="28">
        <v>5.2719792639999996</v>
      </c>
      <c r="AU88" s="35">
        <v>2.901124324</v>
      </c>
      <c r="BI88" s="18"/>
    </row>
    <row r="89" spans="1:61" x14ac:dyDescent="0.15">
      <c r="A89" s="17" t="s">
        <v>160</v>
      </c>
      <c r="B89" s="7" t="s">
        <v>293</v>
      </c>
      <c r="C89" s="6" t="s">
        <v>45</v>
      </c>
      <c r="D89" s="17">
        <v>7.9627064699999996</v>
      </c>
      <c r="E89" s="17">
        <v>9.9475809690000006</v>
      </c>
      <c r="F89" s="17">
        <v>10.753474000000001</v>
      </c>
      <c r="G89" s="17">
        <v>12.877325386000001</v>
      </c>
      <c r="H89" s="17">
        <v>10.246365322000001</v>
      </c>
      <c r="I89" s="17">
        <v>4.3814706589999997</v>
      </c>
      <c r="J89" s="17">
        <v>13.843363552</v>
      </c>
      <c r="K89" s="17">
        <v>9.5750973300000002</v>
      </c>
      <c r="L89" s="17">
        <v>12.353020825</v>
      </c>
      <c r="M89" s="34">
        <v>9.9479681459999991</v>
      </c>
      <c r="N89" s="17">
        <v>11.498943862999999</v>
      </c>
      <c r="O89" s="17">
        <v>13.346727767999999</v>
      </c>
      <c r="P89" s="17">
        <v>15.514485229</v>
      </c>
      <c r="Q89" s="17">
        <v>7.2361720549999999</v>
      </c>
      <c r="R89" s="17">
        <v>10.602096331</v>
      </c>
      <c r="S89" s="17">
        <v>11.910004766</v>
      </c>
      <c r="T89" s="17">
        <v>10.95614293</v>
      </c>
      <c r="U89" s="17">
        <v>10.113739533</v>
      </c>
      <c r="V89" s="17">
        <v>11.391791168999999</v>
      </c>
      <c r="W89" s="17">
        <v>5.377763742</v>
      </c>
      <c r="X89" s="17">
        <v>7.1262599480000004</v>
      </c>
      <c r="Y89" s="141">
        <v>8.9721565240000007</v>
      </c>
      <c r="Z89" s="28">
        <v>11.536924192000001</v>
      </c>
      <c r="AA89" s="28">
        <v>12.813403052</v>
      </c>
      <c r="AB89" s="28">
        <v>12.523857525</v>
      </c>
      <c r="AC89" s="28">
        <v>18.406951921000001</v>
      </c>
      <c r="AD89" s="28">
        <v>10.897264007</v>
      </c>
      <c r="AE89" s="28">
        <v>4.0490150710000004</v>
      </c>
      <c r="AF89" s="28">
        <v>28.635166691999999</v>
      </c>
      <c r="AG89" s="28">
        <v>12.6637179</v>
      </c>
      <c r="AH89" s="28">
        <v>18.919966500000001</v>
      </c>
      <c r="AI89" s="28">
        <v>9.6530139429999995</v>
      </c>
      <c r="AJ89" s="28">
        <v>16.388200650000002</v>
      </c>
      <c r="AK89" s="28">
        <v>16.242962535</v>
      </c>
      <c r="AL89" s="28">
        <v>20.481556880999999</v>
      </c>
      <c r="AM89" s="28">
        <v>9.1109198970000005</v>
      </c>
      <c r="AN89" s="28">
        <v>13.210329407</v>
      </c>
      <c r="AO89" s="28">
        <v>14.862091172</v>
      </c>
      <c r="AP89" s="28">
        <v>13.729639711000001</v>
      </c>
      <c r="AQ89" s="28">
        <v>12.874572101</v>
      </c>
      <c r="AR89" s="28">
        <v>14.173355523</v>
      </c>
      <c r="AS89" s="28">
        <v>4.7746023099999997</v>
      </c>
      <c r="AT89" s="28">
        <v>11.261675182999999</v>
      </c>
      <c r="AU89" s="35">
        <v>10.255233182</v>
      </c>
      <c r="BI89" s="18"/>
    </row>
    <row r="90" spans="1:61" x14ac:dyDescent="0.15">
      <c r="A90" s="17" t="s">
        <v>161</v>
      </c>
      <c r="B90" s="7" t="s">
        <v>293</v>
      </c>
      <c r="C90" s="6" t="s">
        <v>70</v>
      </c>
      <c r="D90" s="17">
        <v>6.4919910630000004</v>
      </c>
      <c r="E90" s="17">
        <v>5.4125663739999998</v>
      </c>
      <c r="F90" s="17">
        <v>6.1043026720000002</v>
      </c>
      <c r="G90" s="17">
        <v>6.9831623540000001</v>
      </c>
      <c r="H90" s="17">
        <v>6.773551275</v>
      </c>
      <c r="I90" s="17">
        <v>11.279011643</v>
      </c>
      <c r="J90" s="17">
        <v>6.5852140480000001</v>
      </c>
      <c r="K90" s="17">
        <v>5.8966466530000003</v>
      </c>
      <c r="L90" s="17">
        <v>4.8358752569999996</v>
      </c>
      <c r="M90" s="34">
        <v>6.5310188240000002</v>
      </c>
      <c r="N90" s="17">
        <v>5.9245161069999996</v>
      </c>
      <c r="O90" s="17">
        <v>5.5573672040000002</v>
      </c>
      <c r="P90" s="17">
        <v>6.1915529319999996</v>
      </c>
      <c r="Q90" s="17">
        <v>8.8564981159999991</v>
      </c>
      <c r="R90" s="17">
        <v>7.305696663</v>
      </c>
      <c r="S90" s="17">
        <v>6.2928940689999999</v>
      </c>
      <c r="T90" s="17">
        <v>6.2444611940000003</v>
      </c>
      <c r="U90" s="17">
        <v>6.6596845350000002</v>
      </c>
      <c r="V90" s="17">
        <v>6.9330714779999996</v>
      </c>
      <c r="W90" s="17">
        <v>8.6452382809999992</v>
      </c>
      <c r="X90" s="17">
        <v>7.5357354330000001</v>
      </c>
      <c r="Y90" s="141">
        <v>6.236645201</v>
      </c>
      <c r="Z90" s="28">
        <v>6.2454233370000001</v>
      </c>
      <c r="AA90" s="28">
        <v>4.8793098610000003</v>
      </c>
      <c r="AB90" s="28">
        <v>6.4432785289999996</v>
      </c>
      <c r="AC90" s="28">
        <v>5.9953912989999996</v>
      </c>
      <c r="AD90" s="28">
        <v>6.6427875959999998</v>
      </c>
      <c r="AE90" s="28">
        <v>21.190902640000001</v>
      </c>
      <c r="AF90" s="28">
        <v>5.5873472739999999</v>
      </c>
      <c r="AG90" s="28">
        <v>5.5595807239999999</v>
      </c>
      <c r="AH90" s="28">
        <v>4.7101373190000002</v>
      </c>
      <c r="AI90" s="28">
        <v>8.0936015319999992</v>
      </c>
      <c r="AJ90" s="28">
        <v>6.9657719220000001</v>
      </c>
      <c r="AK90" s="28">
        <v>5.2024148410000004</v>
      </c>
      <c r="AL90" s="28">
        <v>7.5231874100000002</v>
      </c>
      <c r="AM90" s="28">
        <v>10.032637866</v>
      </c>
      <c r="AN90" s="28">
        <v>8.832035973</v>
      </c>
      <c r="AO90" s="28">
        <v>6.4003946840000001</v>
      </c>
      <c r="AP90" s="28">
        <v>6.432507867</v>
      </c>
      <c r="AQ90" s="28">
        <v>6.2890023519999998</v>
      </c>
      <c r="AR90" s="28">
        <v>7.6625441079999996</v>
      </c>
      <c r="AS90" s="28">
        <v>8.1559818370000006</v>
      </c>
      <c r="AT90" s="28">
        <v>8.7821997219999997</v>
      </c>
      <c r="AU90" s="35">
        <v>7.3553134900000003</v>
      </c>
      <c r="BI90" s="18"/>
    </row>
    <row r="91" spans="1:61" x14ac:dyDescent="0.15">
      <c r="A91" s="17" t="s">
        <v>162</v>
      </c>
      <c r="B91" s="7" t="s">
        <v>293</v>
      </c>
      <c r="C91" s="6" t="s">
        <v>46</v>
      </c>
      <c r="D91" s="17">
        <v>5.1301445750000001</v>
      </c>
      <c r="E91" s="17">
        <v>6.5654839359999997</v>
      </c>
      <c r="F91" s="17">
        <v>7.2669679589999996</v>
      </c>
      <c r="G91" s="17">
        <v>6.4327996230000002</v>
      </c>
      <c r="H91" s="17">
        <v>6.7647179319999999</v>
      </c>
      <c r="I91" s="17">
        <v>6.4375877929999996</v>
      </c>
      <c r="J91" s="17">
        <v>6.9751315490000003</v>
      </c>
      <c r="K91" s="17">
        <v>6.1216598879999999</v>
      </c>
      <c r="L91" s="17">
        <v>5.0117180369999996</v>
      </c>
      <c r="M91" s="34">
        <v>5.1864567729999997</v>
      </c>
      <c r="N91" s="17">
        <v>5.6004656649999998</v>
      </c>
      <c r="O91" s="17">
        <v>4.9951531060000001</v>
      </c>
      <c r="P91" s="17">
        <v>5.1515263769999997</v>
      </c>
      <c r="Q91" s="17">
        <v>4.9357913739999999</v>
      </c>
      <c r="R91" s="17">
        <v>5.0956147290000002</v>
      </c>
      <c r="S91" s="17">
        <v>7.1734309280000002</v>
      </c>
      <c r="T91" s="17">
        <v>7.2373685769999998</v>
      </c>
      <c r="U91" s="17">
        <v>5.9700981410000002</v>
      </c>
      <c r="V91" s="17">
        <v>6.0803060909999997</v>
      </c>
      <c r="W91" s="17">
        <v>4.4459406589999997</v>
      </c>
      <c r="X91" s="17">
        <v>5.123144098</v>
      </c>
      <c r="Y91" s="141">
        <v>6.8387117340000003</v>
      </c>
      <c r="Z91" s="28">
        <v>6.4276534920000001</v>
      </c>
      <c r="AA91" s="28">
        <v>7.5223237620000001</v>
      </c>
      <c r="AB91" s="28">
        <v>9.1818628760000003</v>
      </c>
      <c r="AC91" s="28">
        <v>6.1905652069999997</v>
      </c>
      <c r="AD91" s="28">
        <v>7.0018511410000004</v>
      </c>
      <c r="AE91" s="28">
        <v>6.632994246</v>
      </c>
      <c r="AF91" s="28">
        <v>4.2783936789999997</v>
      </c>
      <c r="AG91" s="28">
        <v>5.402267073</v>
      </c>
      <c r="AH91" s="28">
        <v>4.5301543659999997</v>
      </c>
      <c r="AI91" s="28">
        <v>5.3567643220000001</v>
      </c>
      <c r="AJ91" s="28">
        <v>4.5693974910000001</v>
      </c>
      <c r="AK91" s="28">
        <v>6.1155028209999998</v>
      </c>
      <c r="AL91" s="28">
        <v>5.2342068629999998</v>
      </c>
      <c r="AM91" s="28">
        <v>4.8712851779999999</v>
      </c>
      <c r="AN91" s="28">
        <v>6.0439004409999999</v>
      </c>
      <c r="AO91" s="28">
        <v>7.8060357759999999</v>
      </c>
      <c r="AP91" s="28">
        <v>9.4235931930000003</v>
      </c>
      <c r="AQ91" s="28">
        <v>6.1470799539999996</v>
      </c>
      <c r="AR91" s="28">
        <v>7.5614198530000003</v>
      </c>
      <c r="AS91" s="28">
        <v>3.155046306</v>
      </c>
      <c r="AT91" s="28">
        <v>2.2634183989999999</v>
      </c>
      <c r="AU91" s="35">
        <v>7.8673516440000002</v>
      </c>
      <c r="BI91" s="18"/>
    </row>
    <row r="92" spans="1:61" x14ac:dyDescent="0.15">
      <c r="A92" s="17" t="s">
        <v>163</v>
      </c>
      <c r="B92" s="7" t="s">
        <v>293</v>
      </c>
      <c r="C92" s="6" t="s">
        <v>154</v>
      </c>
      <c r="D92" s="17">
        <v>1.8395552639999999</v>
      </c>
      <c r="E92" s="17">
        <v>2.1526185099999999</v>
      </c>
      <c r="F92" s="17">
        <v>2.2626836670000001</v>
      </c>
      <c r="G92" s="17">
        <v>2.1048210470000002</v>
      </c>
      <c r="H92" s="17">
        <v>1.647246467</v>
      </c>
      <c r="I92" s="17">
        <v>1.675751124</v>
      </c>
      <c r="J92" s="17">
        <v>1.8850891670000001</v>
      </c>
      <c r="K92" s="17">
        <v>2.0244309710000001</v>
      </c>
      <c r="L92" s="17">
        <v>2.01474317</v>
      </c>
      <c r="M92" s="34">
        <v>1.7667616500000001</v>
      </c>
      <c r="N92" s="17">
        <v>2.6107429679999998</v>
      </c>
      <c r="O92" s="17">
        <v>1.3643797879999999</v>
      </c>
      <c r="P92" s="17">
        <v>1.2040924850000001</v>
      </c>
      <c r="Q92" s="17">
        <v>2.2125885589999998</v>
      </c>
      <c r="R92" s="17">
        <v>1.6238044149999999</v>
      </c>
      <c r="S92" s="17">
        <v>2.180153464</v>
      </c>
      <c r="T92" s="17">
        <v>1.822041448</v>
      </c>
      <c r="U92" s="17">
        <v>2.3064515860000001</v>
      </c>
      <c r="V92" s="17">
        <v>1.5282246260000001</v>
      </c>
      <c r="W92" s="17">
        <v>1.4573948569999999</v>
      </c>
      <c r="X92" s="17">
        <v>1.66592856</v>
      </c>
      <c r="Y92" s="141">
        <v>2.5595482860000001</v>
      </c>
      <c r="Z92" s="28">
        <v>2.714353349</v>
      </c>
      <c r="AA92" s="28">
        <v>1.660067645</v>
      </c>
      <c r="AB92" s="28">
        <v>1.8602020889999999</v>
      </c>
      <c r="AC92" s="28">
        <v>1.6740865680000001</v>
      </c>
      <c r="AD92" s="28">
        <v>2.190195712</v>
      </c>
      <c r="AE92" s="28">
        <v>2.3794729870000002</v>
      </c>
      <c r="AF92" s="28">
        <v>0.42871884199999999</v>
      </c>
      <c r="AG92" s="28">
        <v>1.4572025470000001</v>
      </c>
      <c r="AH92" s="28">
        <v>1.8356887749999999</v>
      </c>
      <c r="AI92" s="28">
        <v>1.868661334</v>
      </c>
      <c r="AJ92" s="28">
        <v>2.74548784</v>
      </c>
      <c r="AK92" s="28">
        <v>0.66173162200000002</v>
      </c>
      <c r="AL92" s="28">
        <v>1.5597812019999999</v>
      </c>
      <c r="AM92" s="28">
        <v>2.9212707</v>
      </c>
      <c r="AN92" s="28">
        <v>2.022850826</v>
      </c>
      <c r="AO92" s="28">
        <v>2.3697970609999999</v>
      </c>
      <c r="AP92" s="28">
        <v>1.833289806</v>
      </c>
      <c r="AQ92" s="28">
        <v>3.023895912</v>
      </c>
      <c r="AR92" s="28">
        <v>0.50056482700000005</v>
      </c>
      <c r="AS92" s="28">
        <v>2.2077891580000002</v>
      </c>
      <c r="AT92" s="28">
        <v>2.1539939119999998</v>
      </c>
      <c r="AU92" s="35">
        <v>2.5081747129999998</v>
      </c>
      <c r="BI92" s="18"/>
    </row>
    <row r="93" spans="1:61" x14ac:dyDescent="0.15">
      <c r="A93" s="17" t="s">
        <v>164</v>
      </c>
      <c r="B93" s="7" t="s">
        <v>293</v>
      </c>
      <c r="C93" s="6" t="s">
        <v>47</v>
      </c>
      <c r="D93" s="17">
        <v>1.174139823</v>
      </c>
      <c r="E93" s="17">
        <v>0.97243252199999997</v>
      </c>
      <c r="F93" s="17">
        <v>0.92676551600000001</v>
      </c>
      <c r="G93" s="17">
        <v>0.94803018400000005</v>
      </c>
      <c r="H93" s="17">
        <v>1.338293672</v>
      </c>
      <c r="I93" s="17">
        <v>1.947183157</v>
      </c>
      <c r="J93" s="17">
        <v>2.1953040719999999</v>
      </c>
      <c r="K93" s="17">
        <v>1.0596972099999999</v>
      </c>
      <c r="L93" s="17">
        <v>1.0735169870000001</v>
      </c>
      <c r="M93" s="34">
        <v>1.3178938979999999</v>
      </c>
      <c r="N93" s="17">
        <v>1.1577813180000001</v>
      </c>
      <c r="O93" s="17">
        <v>1.1624440579999999</v>
      </c>
      <c r="P93" s="17">
        <v>1.9674466530000001</v>
      </c>
      <c r="Q93" s="17">
        <v>1.8594020440000001</v>
      </c>
      <c r="R93" s="17">
        <v>1.2760664319999999</v>
      </c>
      <c r="S93" s="17">
        <v>1.2049295170000001</v>
      </c>
      <c r="T93" s="17">
        <v>1.2503008920000001</v>
      </c>
      <c r="U93" s="17">
        <v>1.0605370890000001</v>
      </c>
      <c r="V93" s="17">
        <v>1.4607242709999999</v>
      </c>
      <c r="W93" s="17">
        <v>2.400326781</v>
      </c>
      <c r="X93" s="17">
        <v>1.512455611</v>
      </c>
      <c r="Y93" s="141">
        <v>1.1669043290000001</v>
      </c>
      <c r="Z93" s="28">
        <v>1.2075760790000001</v>
      </c>
      <c r="AA93" s="28">
        <v>1.0653808600000001</v>
      </c>
      <c r="AB93" s="28">
        <v>0.49728955000000002</v>
      </c>
      <c r="AC93" s="28">
        <v>0.62444963899999995</v>
      </c>
      <c r="AD93" s="28">
        <v>1.051355542</v>
      </c>
      <c r="AE93" s="28">
        <v>1.7299852389999999</v>
      </c>
      <c r="AF93" s="28">
        <v>2.4761807629999999</v>
      </c>
      <c r="AG93" s="28">
        <v>0.86849856000000003</v>
      </c>
      <c r="AH93" s="28">
        <v>0.92224893900000005</v>
      </c>
      <c r="AI93" s="28">
        <v>1.14718447</v>
      </c>
      <c r="AJ93" s="28">
        <v>1.067534253</v>
      </c>
      <c r="AK93" s="28">
        <v>1.292446022</v>
      </c>
      <c r="AL93" s="28">
        <v>2.175843569</v>
      </c>
      <c r="AM93" s="28">
        <v>1.982898745</v>
      </c>
      <c r="AN93" s="28">
        <v>1.2225546410000001</v>
      </c>
      <c r="AO93" s="28">
        <v>0.93645158399999995</v>
      </c>
      <c r="AP93" s="28">
        <v>1.3237769349999999</v>
      </c>
      <c r="AQ93" s="28">
        <v>1.5010835380000001</v>
      </c>
      <c r="AR93" s="28">
        <v>1.4480669779999999</v>
      </c>
      <c r="AS93" s="28">
        <v>1.3616802809999999</v>
      </c>
      <c r="AT93" s="28">
        <v>1.572615208</v>
      </c>
      <c r="AU93" s="35">
        <v>0.77130601300000001</v>
      </c>
      <c r="BI93" s="18"/>
    </row>
    <row r="94" spans="1:61" x14ac:dyDescent="0.15">
      <c r="A94" s="17" t="s">
        <v>165</v>
      </c>
      <c r="B94" s="7" t="s">
        <v>293</v>
      </c>
      <c r="C94" s="6" t="s">
        <v>48</v>
      </c>
      <c r="D94" s="17">
        <v>2.0314409840000001</v>
      </c>
      <c r="E94" s="17">
        <v>2.1697247389999998</v>
      </c>
      <c r="F94" s="17">
        <v>1.547016707</v>
      </c>
      <c r="G94" s="17">
        <v>1.7033460760000001</v>
      </c>
      <c r="H94" s="17">
        <v>1.194652263</v>
      </c>
      <c r="I94" s="17">
        <v>1.518283375</v>
      </c>
      <c r="J94" s="17">
        <v>1.7770061619999999</v>
      </c>
      <c r="K94" s="17">
        <v>1.8280632219999999</v>
      </c>
      <c r="L94" s="17">
        <v>1.498159442</v>
      </c>
      <c r="M94" s="34">
        <v>2.0478543839999999</v>
      </c>
      <c r="N94" s="17">
        <v>2.3110724070000002</v>
      </c>
      <c r="O94" s="17">
        <v>1.10869145</v>
      </c>
      <c r="P94" s="17">
        <v>3.4236002550000002</v>
      </c>
      <c r="Q94" s="17">
        <v>2.236214436</v>
      </c>
      <c r="R94" s="17">
        <v>1.4570466929999999</v>
      </c>
      <c r="S94" s="17">
        <v>2.245804219</v>
      </c>
      <c r="T94" s="17">
        <v>2.0949512129999999</v>
      </c>
      <c r="U94" s="17">
        <v>1.696078939</v>
      </c>
      <c r="V94" s="17">
        <v>2.324703027</v>
      </c>
      <c r="W94" s="17">
        <v>3.654318403</v>
      </c>
      <c r="X94" s="17">
        <v>2.0293665839999999</v>
      </c>
      <c r="Y94" s="141">
        <v>1.675091187</v>
      </c>
      <c r="Z94" s="28">
        <v>1.065960448</v>
      </c>
      <c r="AA94" s="28">
        <v>1.746313596</v>
      </c>
      <c r="AB94" s="28">
        <v>0.73915183100000004</v>
      </c>
      <c r="AC94" s="28">
        <v>0.94856306700000004</v>
      </c>
      <c r="AD94" s="28">
        <v>1.4852652719999999</v>
      </c>
      <c r="AE94" s="28">
        <v>1.572185768</v>
      </c>
      <c r="AF94" s="28">
        <v>1.2634436389999999</v>
      </c>
      <c r="AG94" s="28">
        <v>2.1396998690000002</v>
      </c>
      <c r="AH94" s="28">
        <v>1.271940015</v>
      </c>
      <c r="AI94" s="28">
        <v>1.5570889349999999</v>
      </c>
      <c r="AJ94" s="28">
        <v>0.675852652</v>
      </c>
      <c r="AK94" s="28">
        <v>1.046816615</v>
      </c>
      <c r="AL94" s="28">
        <v>4.287210537</v>
      </c>
      <c r="AM94" s="28">
        <v>2.448113491</v>
      </c>
      <c r="AN94" s="28">
        <v>0.66746667000000004</v>
      </c>
      <c r="AO94" s="28">
        <v>1.7024354749999999</v>
      </c>
      <c r="AP94" s="28">
        <v>1.6844512460000001</v>
      </c>
      <c r="AQ94" s="28">
        <v>1.2130931060000001</v>
      </c>
      <c r="AR94" s="28">
        <v>2.908129009</v>
      </c>
      <c r="AS94" s="28">
        <v>4.6835473609999996</v>
      </c>
      <c r="AT94" s="28">
        <v>2.4355943760000001</v>
      </c>
      <c r="AU94" s="35">
        <v>1.7482336169999999</v>
      </c>
      <c r="BI94" s="18"/>
    </row>
    <row r="95" spans="1:61" x14ac:dyDescent="0.15">
      <c r="A95" s="17" t="s">
        <v>405</v>
      </c>
      <c r="B95" s="7" t="s">
        <v>293</v>
      </c>
      <c r="C95" s="6" t="s">
        <v>409</v>
      </c>
      <c r="D95" s="17">
        <v>5.4078685379999998</v>
      </c>
      <c r="E95" s="17">
        <v>2.9632391149999999</v>
      </c>
      <c r="F95" s="17">
        <v>2.7350376920000001</v>
      </c>
      <c r="G95" s="17">
        <v>2.1235873750000001</v>
      </c>
      <c r="H95" s="17">
        <v>2.4082661540000001</v>
      </c>
      <c r="I95" s="17">
        <v>2.5708010560000001</v>
      </c>
      <c r="J95" s="17">
        <v>2.1927091019999998</v>
      </c>
      <c r="K95" s="17">
        <v>2.9981163460000002</v>
      </c>
      <c r="L95" s="17">
        <v>3.2423867259999999</v>
      </c>
      <c r="M95" s="34">
        <v>3.3048769949999999</v>
      </c>
      <c r="N95" s="17">
        <v>3.4043353139999999</v>
      </c>
      <c r="O95" s="17">
        <v>3.3512870339999998</v>
      </c>
      <c r="P95" s="17">
        <v>3.0842016819999998</v>
      </c>
      <c r="Q95" s="17">
        <v>3.0265971939999998</v>
      </c>
      <c r="R95" s="17">
        <v>4.4374047369999996</v>
      </c>
      <c r="S95" s="17">
        <v>3.7320420520000002</v>
      </c>
      <c r="T95" s="17">
        <v>4.8745984299999998</v>
      </c>
      <c r="U95" s="17">
        <v>4.1387854949999996</v>
      </c>
      <c r="V95" s="17">
        <v>3.0950645309999998</v>
      </c>
      <c r="W95" s="17">
        <v>2.9730569789999999</v>
      </c>
      <c r="X95" s="17">
        <v>5.6120638349999998</v>
      </c>
      <c r="Y95" s="141">
        <v>3.448485121</v>
      </c>
      <c r="Z95" s="28">
        <v>5.202776955</v>
      </c>
      <c r="AA95" s="28">
        <v>2.2065860499999999</v>
      </c>
      <c r="AB95" s="28">
        <v>3.5830978939999998</v>
      </c>
      <c r="AC95" s="28">
        <v>2.0917014300000001</v>
      </c>
      <c r="AD95" s="28">
        <v>2.91830452</v>
      </c>
      <c r="AE95" s="28">
        <v>1.468389489</v>
      </c>
      <c r="AF95" s="28">
        <v>2.3776430820000001</v>
      </c>
      <c r="AG95" s="28">
        <v>3.6180423830000001</v>
      </c>
      <c r="AH95" s="28">
        <v>2.8274355999999998</v>
      </c>
      <c r="AI95" s="28">
        <v>3.9067192589999999</v>
      </c>
      <c r="AJ95" s="28">
        <v>3.8635225960000001</v>
      </c>
      <c r="AK95" s="28">
        <v>3.8160286860000001</v>
      </c>
      <c r="AL95" s="28">
        <v>1.91635351</v>
      </c>
      <c r="AM95" s="28">
        <v>2.0387599139999999</v>
      </c>
      <c r="AN95" s="28">
        <v>5.5096389209999996</v>
      </c>
      <c r="AO95" s="28">
        <v>3.8393465550000001</v>
      </c>
      <c r="AP95" s="28">
        <v>5.172345</v>
      </c>
      <c r="AQ95" s="28">
        <v>4.015469178</v>
      </c>
      <c r="AR95" s="28">
        <v>2.7613781249999998</v>
      </c>
      <c r="AS95" s="28">
        <v>2.5924647420000002</v>
      </c>
      <c r="AT95" s="28">
        <v>5.4890275150000001</v>
      </c>
      <c r="AU95" s="35">
        <v>3.058250691</v>
      </c>
      <c r="BI95" s="18"/>
    </row>
    <row r="96" spans="1:61" x14ac:dyDescent="0.15">
      <c r="A96" s="17" t="s">
        <v>201</v>
      </c>
      <c r="B96" s="7" t="s">
        <v>293</v>
      </c>
      <c r="C96" s="6" t="s">
        <v>196</v>
      </c>
      <c r="D96" s="17">
        <v>1.7229387249999999</v>
      </c>
      <c r="E96" s="17">
        <v>1.8843802919999999</v>
      </c>
      <c r="F96" s="17">
        <v>2.183941591</v>
      </c>
      <c r="G96" s="17">
        <v>2.0483015770000002</v>
      </c>
      <c r="H96" s="17">
        <v>1.716197207</v>
      </c>
      <c r="I96" s="17">
        <v>2.5408452439999998</v>
      </c>
      <c r="J96" s="17">
        <v>2.0359324029999999</v>
      </c>
      <c r="K96" s="17">
        <v>2.1540702170000001</v>
      </c>
      <c r="L96" s="17">
        <v>1.697625084</v>
      </c>
      <c r="M96" s="34">
        <v>2.9156378439999999</v>
      </c>
      <c r="N96" s="17">
        <v>1.9985010759999999</v>
      </c>
      <c r="O96" s="17">
        <v>2.2168206289999999</v>
      </c>
      <c r="P96" s="17">
        <v>2.7068123310000001</v>
      </c>
      <c r="Q96" s="17">
        <v>1.811336448</v>
      </c>
      <c r="R96" s="17">
        <v>1.9835345820000001</v>
      </c>
      <c r="S96" s="17">
        <v>2.4670466800000002</v>
      </c>
      <c r="T96" s="17">
        <v>1.9395738810000001</v>
      </c>
      <c r="U96" s="17">
        <v>2.3598856019999999</v>
      </c>
      <c r="V96" s="17">
        <v>3.0321259920000001</v>
      </c>
      <c r="W96" s="17">
        <v>3.1243939869999999</v>
      </c>
      <c r="X96" s="17">
        <v>1.5252474300000001</v>
      </c>
      <c r="Y96" s="141">
        <v>2.3972537620000001</v>
      </c>
      <c r="Z96" s="28">
        <v>2.3791918949999999</v>
      </c>
      <c r="AA96" s="28">
        <v>1.065403417</v>
      </c>
      <c r="AB96" s="28">
        <v>1.8190197889999999</v>
      </c>
      <c r="AC96" s="28">
        <v>2.3340798239999998</v>
      </c>
      <c r="AD96" s="28">
        <v>1.26851885</v>
      </c>
      <c r="AE96" s="28">
        <v>1.553286054</v>
      </c>
      <c r="AF96" s="28">
        <v>1.372419659</v>
      </c>
      <c r="AG96" s="28">
        <v>1.9535835340000001</v>
      </c>
      <c r="AH96" s="28">
        <v>1.6651437609999999</v>
      </c>
      <c r="AI96" s="28">
        <v>2.5634576070000001</v>
      </c>
      <c r="AJ96" s="28">
        <v>1.585370819</v>
      </c>
      <c r="AK96" s="28">
        <v>2.2023477539999998</v>
      </c>
      <c r="AL96" s="28">
        <v>1.438948119</v>
      </c>
      <c r="AM96" s="28">
        <v>2.3302526139999999</v>
      </c>
      <c r="AN96" s="28">
        <v>1.6594187389999999</v>
      </c>
      <c r="AO96" s="28">
        <v>2.3376987680000001</v>
      </c>
      <c r="AP96" s="28">
        <v>1.631832664</v>
      </c>
      <c r="AQ96" s="28">
        <v>2.392190126</v>
      </c>
      <c r="AR96" s="28">
        <v>3.2402474790000002</v>
      </c>
      <c r="AS96" s="28">
        <v>1.9592332560000001</v>
      </c>
      <c r="AT96" s="28">
        <v>2.9031185800000001</v>
      </c>
      <c r="AU96" s="35">
        <v>2.8236116039999999</v>
      </c>
      <c r="BI96" s="18"/>
    </row>
    <row r="97" spans="1:61" x14ac:dyDescent="0.15">
      <c r="A97" s="17" t="s">
        <v>166</v>
      </c>
      <c r="B97" s="7" t="s">
        <v>293</v>
      </c>
      <c r="C97" s="6" t="s">
        <v>71</v>
      </c>
      <c r="D97" s="17">
        <v>0.36688174899999998</v>
      </c>
      <c r="E97" s="17">
        <v>0.38948355600000001</v>
      </c>
      <c r="F97" s="17">
        <v>0.50163535999999997</v>
      </c>
      <c r="G97" s="17">
        <v>0.58287981799999999</v>
      </c>
      <c r="H97" s="17">
        <v>0.37899743299999999</v>
      </c>
      <c r="I97" s="17">
        <v>0.42657079599999997</v>
      </c>
      <c r="J97" s="17">
        <v>0.35328727500000001</v>
      </c>
      <c r="K97" s="17">
        <v>0.22971064099999999</v>
      </c>
      <c r="L97" s="17">
        <v>0.34057922499999999</v>
      </c>
      <c r="M97" s="34">
        <v>0.33027385999999997</v>
      </c>
      <c r="N97" s="17">
        <v>0.53799290200000005</v>
      </c>
      <c r="O97" s="17">
        <v>0.290066043</v>
      </c>
      <c r="P97" s="17">
        <v>0.33491182200000003</v>
      </c>
      <c r="Q97" s="17">
        <v>0.50706425399999999</v>
      </c>
      <c r="R97" s="17">
        <v>0.315031856</v>
      </c>
      <c r="S97" s="17">
        <v>0.30562106900000002</v>
      </c>
      <c r="T97" s="17">
        <v>0.17204968500000001</v>
      </c>
      <c r="U97" s="17">
        <v>0.22317696400000001</v>
      </c>
      <c r="V97" s="17">
        <v>0.39374237299999998</v>
      </c>
      <c r="W97" s="17">
        <v>0.60731028899999995</v>
      </c>
      <c r="X97" s="17">
        <v>0.54916605399999996</v>
      </c>
      <c r="Y97" s="141">
        <v>0.41946101499999999</v>
      </c>
      <c r="Z97" s="28">
        <v>0.39347003400000002</v>
      </c>
      <c r="AA97" s="28">
        <v>0.53201971400000003</v>
      </c>
      <c r="AB97" s="28">
        <v>0.40159774100000001</v>
      </c>
      <c r="AC97" s="28">
        <v>0.60291966600000002</v>
      </c>
      <c r="AD97" s="28">
        <v>0.45361941700000002</v>
      </c>
      <c r="AE97" s="28">
        <v>0.26303839699999998</v>
      </c>
      <c r="AF97" s="28">
        <v>0.29649986299999997</v>
      </c>
      <c r="AG97" s="28">
        <v>0.16316304600000001</v>
      </c>
      <c r="AH97" s="28">
        <v>0.39841870299999999</v>
      </c>
      <c r="AI97" s="28">
        <v>0.54177128500000005</v>
      </c>
      <c r="AJ97" s="28">
        <v>1.034425226</v>
      </c>
      <c r="AK97" s="28">
        <v>0.438299736</v>
      </c>
      <c r="AL97" s="28">
        <v>0.22682633699999999</v>
      </c>
      <c r="AM97" s="28">
        <v>0.41793941600000001</v>
      </c>
      <c r="AN97" s="28">
        <v>0.467796765</v>
      </c>
      <c r="AO97" s="28">
        <v>0.31663848500000003</v>
      </c>
      <c r="AP97" s="28">
        <v>0.22792871200000001</v>
      </c>
      <c r="AQ97" s="28">
        <v>0.186712934</v>
      </c>
      <c r="AR97" s="28">
        <v>0.54596356000000001</v>
      </c>
      <c r="AS97" s="28">
        <v>0.86166991000000004</v>
      </c>
      <c r="AT97" s="28">
        <v>0.503360845</v>
      </c>
      <c r="AU97" s="35">
        <v>0.45795229500000001</v>
      </c>
      <c r="BI97" s="18"/>
    </row>
    <row r="98" spans="1:61" x14ac:dyDescent="0.15">
      <c r="A98" s="17" t="s">
        <v>167</v>
      </c>
      <c r="B98" s="7" t="s">
        <v>293</v>
      </c>
      <c r="C98" s="6" t="s">
        <v>49</v>
      </c>
      <c r="D98" s="17">
        <v>2.9899487250000001</v>
      </c>
      <c r="E98" s="17">
        <v>3.4347558980000001</v>
      </c>
      <c r="F98" s="17">
        <v>3.418454186</v>
      </c>
      <c r="G98" s="17">
        <v>3.3003848599999999</v>
      </c>
      <c r="H98" s="17">
        <v>3.4972158929999999</v>
      </c>
      <c r="I98" s="17">
        <v>2.4895204259999999</v>
      </c>
      <c r="J98" s="17">
        <v>2.2222604229999998</v>
      </c>
      <c r="K98" s="17">
        <v>2.516965291</v>
      </c>
      <c r="L98" s="17">
        <v>3.5553882479999999</v>
      </c>
      <c r="M98" s="34">
        <v>3.6648578710000002</v>
      </c>
      <c r="N98" s="17">
        <v>2.9602225679999998</v>
      </c>
      <c r="O98" s="17">
        <v>3.8075351959999999</v>
      </c>
      <c r="P98" s="17">
        <v>2.1561219139999999</v>
      </c>
      <c r="Q98" s="17">
        <v>2.9171389919999999</v>
      </c>
      <c r="R98" s="17">
        <v>3.23834051</v>
      </c>
      <c r="S98" s="17">
        <v>3.496584608</v>
      </c>
      <c r="T98" s="17">
        <v>3.2413689849999998</v>
      </c>
      <c r="U98" s="17">
        <v>3.4986282659999999</v>
      </c>
      <c r="V98" s="17">
        <v>3.4118020219999998</v>
      </c>
      <c r="W98" s="17">
        <v>2.808159904</v>
      </c>
      <c r="X98" s="17">
        <v>3.9985498800000001</v>
      </c>
      <c r="Y98" s="141">
        <v>3.1341840030000001</v>
      </c>
      <c r="Z98" s="28">
        <v>4.1512459509999999</v>
      </c>
      <c r="AA98" s="28">
        <v>3.091457261</v>
      </c>
      <c r="AB98" s="28">
        <v>3.5798946210000002</v>
      </c>
      <c r="AC98" s="28">
        <v>2.3588555979999999</v>
      </c>
      <c r="AD98" s="28">
        <v>3.1302857720000001</v>
      </c>
      <c r="AE98" s="28">
        <v>2.0076584710000001</v>
      </c>
      <c r="AF98" s="28">
        <v>1.557960703</v>
      </c>
      <c r="AG98" s="28">
        <v>2.6720486829999999</v>
      </c>
      <c r="AH98" s="28">
        <v>3.553848484</v>
      </c>
      <c r="AI98" s="28">
        <v>3.2486432349999999</v>
      </c>
      <c r="AJ98" s="28">
        <v>2.9558192490000001</v>
      </c>
      <c r="AK98" s="28">
        <v>4.4475532700000002</v>
      </c>
      <c r="AL98" s="28">
        <v>1.180899911</v>
      </c>
      <c r="AM98" s="28">
        <v>2.4714980720000002</v>
      </c>
      <c r="AN98" s="28">
        <v>2.7302091900000001</v>
      </c>
      <c r="AO98" s="28">
        <v>2.8411639700000002</v>
      </c>
      <c r="AP98" s="28">
        <v>3.349659897</v>
      </c>
      <c r="AQ98" s="28">
        <v>3.1800235899999998</v>
      </c>
      <c r="AR98" s="28">
        <v>4.1591803040000004</v>
      </c>
      <c r="AS98" s="28">
        <v>3.5378839759999998</v>
      </c>
      <c r="AT98" s="28">
        <v>2.9232919310000001</v>
      </c>
      <c r="AU98" s="35">
        <v>3.643498546</v>
      </c>
      <c r="BI98" s="18"/>
    </row>
    <row r="99" spans="1:61" x14ac:dyDescent="0.15">
      <c r="A99" s="17" t="s">
        <v>168</v>
      </c>
      <c r="B99" s="7" t="s">
        <v>293</v>
      </c>
      <c r="C99" s="6" t="s">
        <v>94</v>
      </c>
      <c r="D99" s="17">
        <v>2.3794154609999998</v>
      </c>
      <c r="E99" s="17">
        <v>4.9001418780000003</v>
      </c>
      <c r="F99" s="17">
        <v>2.6277444989999998</v>
      </c>
      <c r="G99" s="17">
        <v>1.880465767</v>
      </c>
      <c r="H99" s="17">
        <v>2.1719372429999999</v>
      </c>
      <c r="I99" s="17">
        <v>2.9997170199999998</v>
      </c>
      <c r="J99" s="17">
        <v>3.2766163019999999</v>
      </c>
      <c r="K99" s="17">
        <v>1.0894101030000001</v>
      </c>
      <c r="L99" s="17">
        <v>1.2652456270000001</v>
      </c>
      <c r="M99" s="34">
        <v>1.256550525</v>
      </c>
      <c r="N99" s="17">
        <v>3.2510464730000002</v>
      </c>
      <c r="O99" s="17">
        <v>2.3833116749999999</v>
      </c>
      <c r="P99" s="17">
        <v>1.4250589680000001</v>
      </c>
      <c r="Q99" s="17">
        <v>2.0348173639999998</v>
      </c>
      <c r="R99" s="17">
        <v>1.2065207170000001</v>
      </c>
      <c r="S99" s="17">
        <v>1.1134653000000001</v>
      </c>
      <c r="T99" s="17">
        <v>1.4593683909999999</v>
      </c>
      <c r="U99" s="17">
        <v>1.3793686249999999</v>
      </c>
      <c r="V99" s="17">
        <v>2.8147551069999999</v>
      </c>
      <c r="W99" s="17">
        <v>1.092323647</v>
      </c>
      <c r="X99" s="17">
        <v>2.616786625</v>
      </c>
      <c r="Y99" s="141">
        <v>1.4609257790000001</v>
      </c>
      <c r="Z99" s="28">
        <v>1.856245031</v>
      </c>
      <c r="AA99" s="28">
        <v>9.5279983379999997</v>
      </c>
      <c r="AB99" s="28">
        <v>1.944444598</v>
      </c>
      <c r="AC99" s="28">
        <v>2.053404107</v>
      </c>
      <c r="AD99" s="28">
        <v>1.56793133</v>
      </c>
      <c r="AE99" s="28">
        <v>0.87006777800000001</v>
      </c>
      <c r="AF99" s="28">
        <v>0.79188680499999997</v>
      </c>
      <c r="AG99" s="28">
        <v>0.86068747599999995</v>
      </c>
      <c r="AH99" s="28">
        <v>0.77299991300000004</v>
      </c>
      <c r="AI99" s="28">
        <v>0.90436076899999995</v>
      </c>
      <c r="AJ99" s="28">
        <v>3.1713243790000001</v>
      </c>
      <c r="AK99" s="28">
        <v>3.2324491129999999</v>
      </c>
      <c r="AL99" s="28">
        <v>0.55445464899999997</v>
      </c>
      <c r="AM99" s="28">
        <v>1.800045836</v>
      </c>
      <c r="AN99" s="28">
        <v>0.59975683899999999</v>
      </c>
      <c r="AO99" s="28">
        <v>0.37529937499999999</v>
      </c>
      <c r="AP99" s="28">
        <v>1.2415522329999999</v>
      </c>
      <c r="AQ99" s="28">
        <v>1.04517843</v>
      </c>
      <c r="AR99" s="28">
        <v>2.0996244100000001</v>
      </c>
      <c r="AS99" s="28">
        <v>0.71028511500000002</v>
      </c>
      <c r="AT99" s="28">
        <v>2.3207035810000001</v>
      </c>
      <c r="AU99" s="35">
        <v>0.913072671</v>
      </c>
      <c r="BI99" s="18"/>
    </row>
    <row r="100" spans="1:61" x14ac:dyDescent="0.15">
      <c r="A100" s="17" t="s">
        <v>169</v>
      </c>
      <c r="B100" s="7" t="s">
        <v>293</v>
      </c>
      <c r="C100" s="6" t="s">
        <v>109</v>
      </c>
      <c r="D100" s="17">
        <v>2.5934679539999999</v>
      </c>
      <c r="E100" s="17">
        <v>2.4001268699999998</v>
      </c>
      <c r="F100" s="17">
        <v>4.3857562679999997</v>
      </c>
      <c r="G100" s="17">
        <v>3.1521096119999998</v>
      </c>
      <c r="H100" s="17">
        <v>3.2300917810000001</v>
      </c>
      <c r="I100" s="17">
        <v>3.4397113410000002</v>
      </c>
      <c r="J100" s="17">
        <v>3.1635026970000002</v>
      </c>
      <c r="K100" s="17">
        <v>3.3824950220000001</v>
      </c>
      <c r="L100" s="17">
        <v>3.2001747840000001</v>
      </c>
      <c r="M100" s="34">
        <v>3.1488174799999999</v>
      </c>
      <c r="N100" s="17">
        <v>3.1866444189999998</v>
      </c>
      <c r="O100" s="17">
        <v>2.8046456019999999</v>
      </c>
      <c r="P100" s="17">
        <v>3.5130179429999999</v>
      </c>
      <c r="Q100" s="17">
        <v>2.0245279950000001</v>
      </c>
      <c r="R100" s="17">
        <v>1.969954387</v>
      </c>
      <c r="S100" s="17">
        <v>3.0521589150000001</v>
      </c>
      <c r="T100" s="17">
        <v>3.279512151</v>
      </c>
      <c r="U100" s="17">
        <v>3.2245223119999999</v>
      </c>
      <c r="V100" s="17">
        <v>2.237689633</v>
      </c>
      <c r="W100" s="17">
        <v>3.859777266</v>
      </c>
      <c r="X100" s="17">
        <v>3.5246207319999998</v>
      </c>
      <c r="Y100" s="141">
        <v>2.6364392259999998</v>
      </c>
      <c r="Z100" s="28">
        <v>3.3531649190000001</v>
      </c>
      <c r="AA100" s="28">
        <v>2.9426640850000001</v>
      </c>
      <c r="AB100" s="28">
        <v>4.3665061940000003</v>
      </c>
      <c r="AC100" s="28">
        <v>3.7677594550000002</v>
      </c>
      <c r="AD100" s="28">
        <v>4.6370234530000003</v>
      </c>
      <c r="AE100" s="28">
        <v>2.3566183430000001</v>
      </c>
      <c r="AF100" s="28">
        <v>4.8115406710000004</v>
      </c>
      <c r="AG100" s="28">
        <v>3.794558409</v>
      </c>
      <c r="AH100" s="28">
        <v>4.5734168779999997</v>
      </c>
      <c r="AI100" s="28">
        <v>5.3703471780000003</v>
      </c>
      <c r="AJ100" s="28">
        <v>4.5932369849999999</v>
      </c>
      <c r="AK100" s="28">
        <v>3.8768924180000002</v>
      </c>
      <c r="AL100" s="28">
        <v>1.7814325950000001</v>
      </c>
      <c r="AM100" s="28">
        <v>0.58698354600000002</v>
      </c>
      <c r="AN100" s="28">
        <v>2.315280548</v>
      </c>
      <c r="AO100" s="28">
        <v>3.4379542019999998</v>
      </c>
      <c r="AP100" s="28">
        <v>3.9230012400000001</v>
      </c>
      <c r="AQ100" s="28">
        <v>3.3084207769999998</v>
      </c>
      <c r="AR100" s="28">
        <v>2.693094646</v>
      </c>
      <c r="AS100" s="28">
        <v>3.6579988179999998</v>
      </c>
      <c r="AT100" s="28">
        <v>3.0420000909999998</v>
      </c>
      <c r="AU100" s="35">
        <v>3.5099287659999998</v>
      </c>
      <c r="BI100" s="18"/>
    </row>
    <row r="101" spans="1:61" x14ac:dyDescent="0.15">
      <c r="A101" t="s">
        <v>220</v>
      </c>
      <c r="B101" s="7" t="s">
        <v>293</v>
      </c>
      <c r="C101" s="6" t="s">
        <v>173</v>
      </c>
      <c r="D101" s="17">
        <v>2.713607068</v>
      </c>
      <c r="E101" s="17">
        <v>2.420599202</v>
      </c>
      <c r="F101" s="17">
        <v>2.6304451289999999</v>
      </c>
      <c r="G101" s="17">
        <v>2.1351724299999999</v>
      </c>
      <c r="H101" s="17">
        <v>1.950530987</v>
      </c>
      <c r="I101" s="17">
        <v>2.967099664</v>
      </c>
      <c r="J101" s="17">
        <v>2.010294907</v>
      </c>
      <c r="K101" s="17">
        <v>1.4977694530000001</v>
      </c>
      <c r="L101" s="17">
        <v>1.338663835</v>
      </c>
      <c r="M101" s="34">
        <v>1.79078129</v>
      </c>
      <c r="N101" s="17">
        <v>1.7979885440000001</v>
      </c>
      <c r="O101" s="17">
        <v>1.9796778230000001</v>
      </c>
      <c r="P101" s="17">
        <v>1.6596174450000001</v>
      </c>
      <c r="Q101" s="17">
        <v>2.5688720950000001</v>
      </c>
      <c r="R101" s="17">
        <v>1.6322161470000001</v>
      </c>
      <c r="S101" s="17">
        <v>1.2385426669999999</v>
      </c>
      <c r="T101" s="17">
        <v>1.3170543349999999</v>
      </c>
      <c r="U101" s="17">
        <v>1.235490945</v>
      </c>
      <c r="V101" s="17">
        <v>1.599670258</v>
      </c>
      <c r="W101" s="17">
        <v>2.412187775</v>
      </c>
      <c r="X101" s="17">
        <v>2.4688709900000001</v>
      </c>
      <c r="Y101" s="141">
        <v>2.7911468190000002</v>
      </c>
      <c r="Z101" s="28">
        <v>0.99258688900000003</v>
      </c>
      <c r="AA101" s="28">
        <v>1.4663851080000001</v>
      </c>
      <c r="AB101" s="28">
        <v>1.077675894</v>
      </c>
      <c r="AC101" s="28">
        <v>2.0488903330000001</v>
      </c>
      <c r="AD101" s="28">
        <v>2.888520325</v>
      </c>
      <c r="AE101" s="28">
        <v>2.9273472260000002</v>
      </c>
      <c r="AF101" s="28">
        <v>0.89525387700000003</v>
      </c>
      <c r="AG101" s="28">
        <v>0.86338772200000002</v>
      </c>
      <c r="AH101" s="28">
        <v>1.084938194</v>
      </c>
      <c r="AI101" s="28">
        <v>1.2497858420000001</v>
      </c>
      <c r="AJ101" s="28">
        <v>0.72540714500000003</v>
      </c>
      <c r="AK101" s="28">
        <v>2.100000659</v>
      </c>
      <c r="AL101" s="28">
        <v>1.3767815569999999</v>
      </c>
      <c r="AM101" s="28">
        <v>2.5240652840000002</v>
      </c>
      <c r="AN101" s="28">
        <v>1.1500567690000001</v>
      </c>
      <c r="AO101" s="28">
        <v>0.76630807899999998</v>
      </c>
      <c r="AP101" s="28">
        <v>0.90752867000000004</v>
      </c>
      <c r="AQ101" s="28">
        <v>0.92283599100000002</v>
      </c>
      <c r="AR101" s="28">
        <v>1.483265802</v>
      </c>
      <c r="AS101" s="28">
        <v>2.431375144</v>
      </c>
      <c r="AT101" s="28">
        <v>1.5989936149999999</v>
      </c>
      <c r="AU101" s="35">
        <v>1.404662217</v>
      </c>
      <c r="BI101" s="18"/>
    </row>
    <row r="102" spans="1:61" x14ac:dyDescent="0.15">
      <c r="A102" t="s">
        <v>175</v>
      </c>
      <c r="B102" s="7" t="s">
        <v>293</v>
      </c>
      <c r="C102" s="6" t="s">
        <v>172</v>
      </c>
      <c r="D102" s="17">
        <v>2.2465668019999998</v>
      </c>
      <c r="E102" s="17">
        <v>2.6111661869999998</v>
      </c>
      <c r="F102" s="17">
        <v>2.6563898130000001</v>
      </c>
      <c r="G102" s="17">
        <v>2.5653263220000002</v>
      </c>
      <c r="H102" s="17">
        <v>4.4010364380000002</v>
      </c>
      <c r="I102" s="17">
        <v>2.6870183280000002</v>
      </c>
      <c r="J102" s="17">
        <v>2.405246435</v>
      </c>
      <c r="K102" s="17">
        <v>2.683664104</v>
      </c>
      <c r="L102" s="17">
        <v>3.081550102</v>
      </c>
      <c r="M102" s="34">
        <v>3.1741216649999999</v>
      </c>
      <c r="N102" s="17">
        <v>2.852591501</v>
      </c>
      <c r="O102" s="17">
        <v>3.72693283</v>
      </c>
      <c r="P102" s="17">
        <v>2.5056394929999999</v>
      </c>
      <c r="Q102" s="17">
        <v>2.3181861960000001</v>
      </c>
      <c r="R102" s="17">
        <v>2.0372085740000001</v>
      </c>
      <c r="S102" s="17">
        <v>2.7352915169999998</v>
      </c>
      <c r="T102" s="17">
        <v>2.5303581099999999</v>
      </c>
      <c r="U102" s="17">
        <v>3.5244196149999998</v>
      </c>
      <c r="V102" s="17">
        <v>3.5701837529999998</v>
      </c>
      <c r="W102" s="17">
        <v>4.1683850500000004</v>
      </c>
      <c r="X102" s="17">
        <v>2.602522553</v>
      </c>
      <c r="Y102" s="141">
        <v>2.14973144</v>
      </c>
      <c r="Z102" s="28">
        <v>2.7754330330000001</v>
      </c>
      <c r="AA102" s="28">
        <v>3.0397235029999998</v>
      </c>
      <c r="AB102" s="28">
        <v>3.69141378</v>
      </c>
      <c r="AC102" s="28">
        <v>2.1962065910000002</v>
      </c>
      <c r="AD102" s="28">
        <v>2.8687214230000002</v>
      </c>
      <c r="AE102" s="28">
        <v>3.1381603789999999</v>
      </c>
      <c r="AF102" s="28">
        <v>1.803788546</v>
      </c>
      <c r="AG102" s="28">
        <v>2.6759920610000001</v>
      </c>
      <c r="AH102" s="28">
        <v>2.5894112909999998</v>
      </c>
      <c r="AI102" s="28">
        <v>4.4247711499999998</v>
      </c>
      <c r="AJ102" s="28">
        <v>4.0490878370000001</v>
      </c>
      <c r="AK102" s="28">
        <v>3.001660335</v>
      </c>
      <c r="AL102" s="28">
        <v>2.7759052689999999</v>
      </c>
      <c r="AM102" s="28">
        <v>3.0933960049999998</v>
      </c>
      <c r="AN102" s="28">
        <v>1.9352025159999999</v>
      </c>
      <c r="AO102" s="28">
        <v>3.1069424909999999</v>
      </c>
      <c r="AP102" s="28">
        <v>3.1542422449999998</v>
      </c>
      <c r="AQ102" s="28">
        <v>4.4882193949999998</v>
      </c>
      <c r="AR102" s="28">
        <v>3.2726905230000001</v>
      </c>
      <c r="AS102" s="28">
        <v>3.1442697709999998</v>
      </c>
      <c r="AT102" s="28">
        <v>3.433798447</v>
      </c>
      <c r="AU102" s="35">
        <v>1.728929291</v>
      </c>
      <c r="BI102" s="18"/>
    </row>
    <row r="103" spans="1:61" x14ac:dyDescent="0.15">
      <c r="A103" s="6" t="s">
        <v>219</v>
      </c>
      <c r="B103" s="7" t="s">
        <v>293</v>
      </c>
      <c r="C103" s="6" t="s">
        <v>218</v>
      </c>
      <c r="D103" s="17">
        <v>12.104985041999999</v>
      </c>
      <c r="E103" s="17">
        <v>14.590148807</v>
      </c>
      <c r="F103" s="17">
        <v>13.855444699</v>
      </c>
      <c r="G103" s="17">
        <v>11.722696736</v>
      </c>
      <c r="H103" s="17">
        <v>14.317271736</v>
      </c>
      <c r="I103" s="17">
        <v>12.909498749000001</v>
      </c>
      <c r="J103" s="17">
        <v>12.782748378000001</v>
      </c>
      <c r="K103" s="17">
        <v>12.9384973</v>
      </c>
      <c r="L103" s="17">
        <v>14.042504651</v>
      </c>
      <c r="M103" s="34">
        <v>14.739867258</v>
      </c>
      <c r="N103" s="17">
        <v>13.594823878</v>
      </c>
      <c r="O103" s="17">
        <v>12.871037777</v>
      </c>
      <c r="P103" s="17">
        <v>12.444259164</v>
      </c>
      <c r="Q103" s="17">
        <v>12.723151444999999</v>
      </c>
      <c r="R103" s="17">
        <v>16.513250785</v>
      </c>
      <c r="S103" s="17">
        <v>13.623604136000001</v>
      </c>
      <c r="T103" s="17">
        <v>13.718546009000001</v>
      </c>
      <c r="U103" s="17">
        <v>14.771239151</v>
      </c>
      <c r="V103" s="17">
        <v>12.033661156000001</v>
      </c>
      <c r="W103" s="17">
        <v>12.310351065000001</v>
      </c>
      <c r="X103" s="17">
        <v>12.780770587999999</v>
      </c>
      <c r="Y103" s="141">
        <v>13.098163054</v>
      </c>
      <c r="Z103" s="28">
        <v>8.9484297430000002</v>
      </c>
      <c r="AA103" s="28">
        <v>11.103045227000001</v>
      </c>
      <c r="AB103" s="28">
        <v>12.923047243999999</v>
      </c>
      <c r="AC103" s="28">
        <v>8.4806432740000002</v>
      </c>
      <c r="AD103" s="28">
        <v>11.637596917</v>
      </c>
      <c r="AE103" s="28">
        <v>9.1518207559999993</v>
      </c>
      <c r="AF103" s="28">
        <v>7.3747002970000004</v>
      </c>
      <c r="AG103" s="28">
        <v>8.9620110589999999</v>
      </c>
      <c r="AH103" s="28">
        <v>9.6904758149999992</v>
      </c>
      <c r="AI103" s="28">
        <v>10.917037396</v>
      </c>
      <c r="AJ103" s="28">
        <v>10.85265555</v>
      </c>
      <c r="AK103" s="28">
        <v>10.090891629</v>
      </c>
      <c r="AL103" s="28">
        <v>5.8516990580000003</v>
      </c>
      <c r="AM103" s="28">
        <v>9.5084674039999992</v>
      </c>
      <c r="AN103" s="28">
        <v>11.999899276000001</v>
      </c>
      <c r="AO103" s="28">
        <v>11.719457414000001</v>
      </c>
      <c r="AP103" s="28">
        <v>9.7773683630000008</v>
      </c>
      <c r="AQ103" s="28">
        <v>12.035300026</v>
      </c>
      <c r="AR103" s="28">
        <v>6.0777907989999997</v>
      </c>
      <c r="AS103" s="28">
        <v>8.4903041510000001</v>
      </c>
      <c r="AT103" s="28">
        <v>9.8592709930000009</v>
      </c>
      <c r="AU103" s="35">
        <v>8.0467103899999994</v>
      </c>
      <c r="BI103" s="18"/>
    </row>
    <row r="104" spans="1:61" x14ac:dyDescent="0.15">
      <c r="A104" s="6" t="s">
        <v>407</v>
      </c>
      <c r="B104" s="7" t="s">
        <v>293</v>
      </c>
      <c r="C104" s="6" t="s">
        <v>410</v>
      </c>
      <c r="D104" s="17">
        <v>2.0894355409999998</v>
      </c>
      <c r="E104" s="17">
        <v>2.7255288009999998</v>
      </c>
      <c r="F104" s="17">
        <v>2.0024558940000001</v>
      </c>
      <c r="G104" s="17">
        <v>3.044322346</v>
      </c>
      <c r="H104" s="17">
        <v>2.6021909320000001</v>
      </c>
      <c r="I104" s="17">
        <v>2.3964538420000001</v>
      </c>
      <c r="J104" s="17">
        <v>2.5209672919999999</v>
      </c>
      <c r="K104" s="17">
        <v>3.5275449129999998</v>
      </c>
      <c r="L104" s="17">
        <v>2.9124250410000001</v>
      </c>
      <c r="M104" s="34">
        <v>2.3792003589999999</v>
      </c>
      <c r="N104" s="17">
        <v>2.6944670880000001</v>
      </c>
      <c r="O104" s="17">
        <v>2.6964596279999999</v>
      </c>
      <c r="P104" s="17">
        <v>2.0831602249999999</v>
      </c>
      <c r="Q104" s="17">
        <v>2.7299754869999999</v>
      </c>
      <c r="R104" s="17">
        <v>2.6111265970000002</v>
      </c>
      <c r="S104" s="17">
        <v>1.902722912</v>
      </c>
      <c r="T104" s="17">
        <v>2.8822584409999998</v>
      </c>
      <c r="U104" s="17">
        <v>1.962601992</v>
      </c>
      <c r="V104" s="17">
        <v>1.9976902649999999</v>
      </c>
      <c r="W104" s="17">
        <v>2.299741998</v>
      </c>
      <c r="X104" s="17">
        <v>2.1347137530000002</v>
      </c>
      <c r="Y104" s="141">
        <v>2.6022834160000001</v>
      </c>
      <c r="Z104" s="28">
        <v>2.5919916779999999</v>
      </c>
      <c r="AA104" s="28">
        <v>2.5960428599999998</v>
      </c>
      <c r="AB104" s="28">
        <v>1.7422912800000001</v>
      </c>
      <c r="AC104" s="28">
        <v>2.1808708459999999</v>
      </c>
      <c r="AD104" s="28">
        <v>2.3785070140000002</v>
      </c>
      <c r="AE104" s="28">
        <v>1.6108438620000001</v>
      </c>
      <c r="AF104" s="28">
        <v>1.7491403919999999</v>
      </c>
      <c r="AG104" s="28">
        <v>3.558522966</v>
      </c>
      <c r="AH104" s="28">
        <v>1.8236951370000001</v>
      </c>
      <c r="AI104" s="28">
        <v>2.9988978300000002</v>
      </c>
      <c r="AJ104" s="28">
        <v>2.8068822240000002</v>
      </c>
      <c r="AK104" s="28">
        <v>3.2426252099999999</v>
      </c>
      <c r="AL104" s="28">
        <v>1.5886280180000001</v>
      </c>
      <c r="AM104" s="28">
        <v>2.4390157480000001</v>
      </c>
      <c r="AN104" s="28">
        <v>1.9592366409999999</v>
      </c>
      <c r="AO104" s="28">
        <v>1.482617611</v>
      </c>
      <c r="AP104" s="28">
        <v>2.4372873249999998</v>
      </c>
      <c r="AQ104" s="28">
        <v>1.341645889</v>
      </c>
      <c r="AR104" s="28">
        <v>2.5658445849999998</v>
      </c>
      <c r="AS104" s="28">
        <v>1.2209659660000001</v>
      </c>
      <c r="AT104" s="28">
        <v>2.1980741560000001</v>
      </c>
      <c r="AU104" s="35">
        <v>2.5830115170000001</v>
      </c>
      <c r="BI104" s="18"/>
    </row>
    <row r="105" spans="1:61" x14ac:dyDescent="0.15">
      <c r="A105" s="6" t="s">
        <v>269</v>
      </c>
      <c r="B105" s="7" t="s">
        <v>293</v>
      </c>
      <c r="C105" s="6" t="s">
        <v>411</v>
      </c>
      <c r="D105" s="17">
        <v>2.3961029049999998</v>
      </c>
      <c r="E105" s="17">
        <v>2.4987433810000002</v>
      </c>
      <c r="F105" s="17">
        <v>1.9145092159999999</v>
      </c>
      <c r="G105" s="17">
        <v>1.8054591449999999</v>
      </c>
      <c r="H105" s="17">
        <v>1.7684391049999999</v>
      </c>
      <c r="I105" s="17">
        <v>2.06742655</v>
      </c>
      <c r="J105" s="17">
        <v>2.814166733</v>
      </c>
      <c r="K105" s="17">
        <v>1.7999173900000001</v>
      </c>
      <c r="L105" s="17">
        <v>1.5905151500000001</v>
      </c>
      <c r="M105" s="34">
        <v>1.877576154</v>
      </c>
      <c r="N105" s="17">
        <v>2.075795485</v>
      </c>
      <c r="O105" s="17">
        <v>1.6752103330000001</v>
      </c>
      <c r="P105" s="17">
        <v>1.8878705200000001</v>
      </c>
      <c r="Q105" s="17">
        <v>2.2383019329999998</v>
      </c>
      <c r="R105" s="17">
        <v>1.9959498099999999</v>
      </c>
      <c r="S105" s="17">
        <v>2.0322545669999998</v>
      </c>
      <c r="T105" s="17">
        <v>1.4170390610000001</v>
      </c>
      <c r="U105" s="17">
        <v>2.4738429750000002</v>
      </c>
      <c r="V105" s="17">
        <v>2.271365753</v>
      </c>
      <c r="W105" s="17">
        <v>2.1957005449999998</v>
      </c>
      <c r="X105" s="17">
        <v>2.3701682229999999</v>
      </c>
      <c r="Y105" s="141">
        <v>2.376185859</v>
      </c>
      <c r="Z105" s="28">
        <v>2.1168300800000002</v>
      </c>
      <c r="AA105" s="28">
        <v>1.961887084</v>
      </c>
      <c r="AB105" s="28">
        <v>1.5897654880000001</v>
      </c>
      <c r="AC105" s="28">
        <v>1.7485290179999999</v>
      </c>
      <c r="AD105" s="28">
        <v>1.4921431949999999</v>
      </c>
      <c r="AE105" s="28">
        <v>1.7166703430000001</v>
      </c>
      <c r="AF105" s="28">
        <v>2.2147962689999998</v>
      </c>
      <c r="AG105" s="28">
        <v>1.5245402269999999</v>
      </c>
      <c r="AH105" s="28">
        <v>1.2492659740000001</v>
      </c>
      <c r="AI105" s="28">
        <v>1.247299299</v>
      </c>
      <c r="AJ105" s="28">
        <v>1.6461790329999999</v>
      </c>
      <c r="AK105" s="28">
        <v>1.406768164</v>
      </c>
      <c r="AL105" s="28">
        <v>1.345003406</v>
      </c>
      <c r="AM105" s="28">
        <v>1.4004531769999999</v>
      </c>
      <c r="AN105" s="28">
        <v>1.581254253</v>
      </c>
      <c r="AO105" s="28">
        <v>1.4988151949999999</v>
      </c>
      <c r="AP105" s="28">
        <v>1.173278166</v>
      </c>
      <c r="AQ105" s="28">
        <v>1.2589327349999999</v>
      </c>
      <c r="AR105" s="28">
        <v>2.155299055</v>
      </c>
      <c r="AS105" s="28">
        <v>1.9816823990000001</v>
      </c>
      <c r="AT105" s="28">
        <v>1.986822783</v>
      </c>
      <c r="AU105" s="35">
        <v>1.7340128619999999</v>
      </c>
      <c r="BI105" s="18"/>
    </row>
    <row r="106" spans="1:61" x14ac:dyDescent="0.15">
      <c r="A106" s="17" t="s">
        <v>157</v>
      </c>
      <c r="B106" s="7" t="s">
        <v>413</v>
      </c>
      <c r="C106" s="6" t="s">
        <v>42</v>
      </c>
      <c r="D106" s="17">
        <v>23.093578575999999</v>
      </c>
      <c r="E106" s="17">
        <v>20.074579869000001</v>
      </c>
      <c r="F106" s="17">
        <v>20.910383605</v>
      </c>
      <c r="G106" s="17">
        <v>23.411130501999999</v>
      </c>
      <c r="H106" s="17">
        <v>20.37380018</v>
      </c>
      <c r="I106" s="17">
        <v>19.091788224999998</v>
      </c>
      <c r="J106" s="17">
        <v>15.868505737</v>
      </c>
      <c r="K106" s="17">
        <v>24.653593701999998</v>
      </c>
      <c r="L106" s="17">
        <v>23.572426003</v>
      </c>
      <c r="M106" s="34">
        <v>23.060423208</v>
      </c>
      <c r="N106" s="17">
        <v>20.833165043000001</v>
      </c>
      <c r="O106" s="17">
        <v>21.113213782999999</v>
      </c>
      <c r="P106" s="17">
        <v>17.192640999999998</v>
      </c>
      <c r="Q106" s="17">
        <v>16.240259447</v>
      </c>
      <c r="R106" s="17">
        <v>21.954104194999999</v>
      </c>
      <c r="S106" s="17">
        <v>23.178750565000001</v>
      </c>
      <c r="T106" s="17">
        <v>23.77611435</v>
      </c>
      <c r="U106" s="17">
        <v>21.540506235999999</v>
      </c>
      <c r="V106" s="17">
        <v>22.055977810000002</v>
      </c>
      <c r="W106" s="17">
        <v>23.170653711</v>
      </c>
      <c r="X106" s="17">
        <v>17.889148842000001</v>
      </c>
      <c r="Y106" s="141">
        <v>22.611040006</v>
      </c>
      <c r="Z106" s="28">
        <v>22.092542334000001</v>
      </c>
      <c r="AA106" s="28">
        <v>23.014154131000002</v>
      </c>
      <c r="AB106" s="28">
        <v>20.788062448000002</v>
      </c>
      <c r="AC106" s="28">
        <v>26.193020339</v>
      </c>
      <c r="AD106" s="28">
        <v>22.219502061</v>
      </c>
      <c r="AE106" s="28">
        <v>25.57797381</v>
      </c>
      <c r="AF106" s="28">
        <v>17.014629919000001</v>
      </c>
      <c r="AG106" s="28">
        <v>29.476314168999998</v>
      </c>
      <c r="AH106" s="28">
        <v>25.576866546000002</v>
      </c>
      <c r="AI106" s="28">
        <v>23.885278179</v>
      </c>
      <c r="AJ106" s="28">
        <v>21.569622991999999</v>
      </c>
      <c r="AK106" s="28">
        <v>20.55559766</v>
      </c>
      <c r="AL106" s="28">
        <v>23.122631277</v>
      </c>
      <c r="AM106" s="28">
        <v>20.616495987</v>
      </c>
      <c r="AN106" s="28">
        <v>28.188456176999999</v>
      </c>
      <c r="AO106" s="28">
        <v>27.709277467</v>
      </c>
      <c r="AP106" s="28">
        <v>27.962364463</v>
      </c>
      <c r="AQ106" s="28">
        <v>27.692446260000001</v>
      </c>
      <c r="AR106" s="28">
        <v>24.741578605000001</v>
      </c>
      <c r="AS106" s="28">
        <v>34.883893155000003</v>
      </c>
      <c r="AT106" s="28">
        <v>20.801877337000001</v>
      </c>
      <c r="AU106" s="35">
        <v>27.737757268999999</v>
      </c>
      <c r="BI106" s="18"/>
    </row>
    <row r="107" spans="1:61" x14ac:dyDescent="0.15">
      <c r="A107" s="17" t="s">
        <v>158</v>
      </c>
      <c r="B107" s="7" t="s">
        <v>413</v>
      </c>
      <c r="C107" s="6" t="s">
        <v>43</v>
      </c>
      <c r="D107" s="17">
        <v>7.8554029280000002</v>
      </c>
      <c r="E107" s="17">
        <v>5.9574118800000004</v>
      </c>
      <c r="F107" s="17">
        <v>5.7339030409999996</v>
      </c>
      <c r="G107" s="17">
        <v>6.3035122159999997</v>
      </c>
      <c r="H107" s="17">
        <v>5.6120148289999996</v>
      </c>
      <c r="I107" s="17">
        <v>9.1129021419999994</v>
      </c>
      <c r="J107" s="17">
        <v>6.8873054759999999</v>
      </c>
      <c r="K107" s="17">
        <v>5.9428063189999998</v>
      </c>
      <c r="L107" s="17">
        <v>6.2897551570000001</v>
      </c>
      <c r="M107" s="34">
        <v>6.2838542899999998</v>
      </c>
      <c r="N107" s="17">
        <v>6.2494058969999999</v>
      </c>
      <c r="O107" s="17">
        <v>5.8958372069999996</v>
      </c>
      <c r="P107" s="17">
        <v>6.236891054</v>
      </c>
      <c r="Q107" s="17">
        <v>9.1549819840000008</v>
      </c>
      <c r="R107" s="17">
        <v>5.9455350669999998</v>
      </c>
      <c r="S107" s="17">
        <v>4.195165115</v>
      </c>
      <c r="T107" s="17">
        <v>4.9357475629999996</v>
      </c>
      <c r="U107" s="17">
        <v>5.1379656560000004</v>
      </c>
      <c r="V107" s="17">
        <v>5.0808764579999997</v>
      </c>
      <c r="W107" s="17">
        <v>6.730469362</v>
      </c>
      <c r="X107" s="17">
        <v>8.6572311919999994</v>
      </c>
      <c r="Y107" s="141">
        <v>7.3857428780000003</v>
      </c>
      <c r="Z107" s="28">
        <v>8.1623231520000008</v>
      </c>
      <c r="AA107" s="28">
        <v>6.6206465459999997</v>
      </c>
      <c r="AB107" s="28">
        <v>7.0075582150000004</v>
      </c>
      <c r="AC107" s="28">
        <v>6.897768213</v>
      </c>
      <c r="AD107" s="28">
        <v>7.4278583070000002</v>
      </c>
      <c r="AE107" s="28">
        <v>6.2380231390000001</v>
      </c>
      <c r="AF107" s="28">
        <v>9.3247576700000003</v>
      </c>
      <c r="AG107" s="28">
        <v>6.8506741</v>
      </c>
      <c r="AH107" s="28">
        <v>5.514169839</v>
      </c>
      <c r="AI107" s="28">
        <v>6.7739063289999999</v>
      </c>
      <c r="AJ107" s="28">
        <v>5.9468541589999999</v>
      </c>
      <c r="AK107" s="28">
        <v>6.4397401629999997</v>
      </c>
      <c r="AL107" s="28">
        <v>7.8494253130000002</v>
      </c>
      <c r="AM107" s="28">
        <v>12.847716988</v>
      </c>
      <c r="AN107" s="28">
        <v>6.2852942929999998</v>
      </c>
      <c r="AO107" s="28">
        <v>4.6390426979999999</v>
      </c>
      <c r="AP107" s="28">
        <v>3.4609394440000001</v>
      </c>
      <c r="AQ107" s="28">
        <v>4.6021583279999998</v>
      </c>
      <c r="AR107" s="28">
        <v>4.1687541640000001</v>
      </c>
      <c r="AS107" s="28">
        <v>8.465866278</v>
      </c>
      <c r="AT107" s="28">
        <v>9.2295142919999993</v>
      </c>
      <c r="AU107" s="35">
        <v>9.285706287</v>
      </c>
      <c r="BI107" s="18"/>
    </row>
    <row r="108" spans="1:61" x14ac:dyDescent="0.15">
      <c r="A108" s="17" t="s">
        <v>159</v>
      </c>
      <c r="B108" s="7" t="s">
        <v>413</v>
      </c>
      <c r="C108" s="6" t="s">
        <v>108</v>
      </c>
      <c r="D108" s="17">
        <v>3.4468227960000002</v>
      </c>
      <c r="E108" s="17">
        <v>3.5925685039999999</v>
      </c>
      <c r="F108" s="17">
        <v>2.9530011100000002</v>
      </c>
      <c r="G108" s="17">
        <v>3.3853678949999999</v>
      </c>
      <c r="H108" s="17">
        <v>2.1039624369999999</v>
      </c>
      <c r="I108" s="17">
        <v>6.1317883039999996</v>
      </c>
      <c r="J108" s="17">
        <v>5.0538724310000003</v>
      </c>
      <c r="K108" s="17">
        <v>3.5246749249999998</v>
      </c>
      <c r="L108" s="17">
        <v>3.165228022</v>
      </c>
      <c r="M108" s="34">
        <v>2.0694399880000001</v>
      </c>
      <c r="N108" s="17">
        <v>3.1011432590000001</v>
      </c>
      <c r="O108" s="17">
        <v>1.955593701</v>
      </c>
      <c r="P108" s="17">
        <v>2.754903278</v>
      </c>
      <c r="Q108" s="17">
        <v>5.4227563620000003</v>
      </c>
      <c r="R108" s="17">
        <v>2.771709237</v>
      </c>
      <c r="S108" s="17">
        <v>2.4089988560000002</v>
      </c>
      <c r="T108" s="17">
        <v>2.7535226349999999</v>
      </c>
      <c r="U108" s="17">
        <v>2.0640367519999998</v>
      </c>
      <c r="V108" s="17">
        <v>3.8610585419999999</v>
      </c>
      <c r="W108" s="17">
        <v>2.5737139600000001</v>
      </c>
      <c r="X108" s="17">
        <v>3.9230696150000002</v>
      </c>
      <c r="Y108" s="141">
        <v>2.4712195050000001</v>
      </c>
      <c r="Z108" s="28">
        <v>3.8077527839999998</v>
      </c>
      <c r="AA108" s="28">
        <v>2.4637074569999999</v>
      </c>
      <c r="AB108" s="28">
        <v>3.0409661479999999</v>
      </c>
      <c r="AC108" s="28">
        <v>3.2546866109999999</v>
      </c>
      <c r="AD108" s="28">
        <v>1.5262529119999999</v>
      </c>
      <c r="AE108" s="28">
        <v>10.151995332</v>
      </c>
      <c r="AF108" s="28">
        <v>4.4821653100000001</v>
      </c>
      <c r="AG108" s="28">
        <v>3.6459579350000002</v>
      </c>
      <c r="AH108" s="28">
        <v>2.6159724789999999</v>
      </c>
      <c r="AI108" s="28">
        <v>2.022968578</v>
      </c>
      <c r="AJ108" s="28">
        <v>3.2447147580000002</v>
      </c>
      <c r="AK108" s="28">
        <v>2.2233807840000002</v>
      </c>
      <c r="AL108" s="28">
        <v>2.9451326529999999</v>
      </c>
      <c r="AM108" s="28">
        <v>5.088233829</v>
      </c>
      <c r="AN108" s="28">
        <v>2.155449768</v>
      </c>
      <c r="AO108" s="28">
        <v>2.1885086820000001</v>
      </c>
      <c r="AP108" s="28">
        <v>3.3960902759999998</v>
      </c>
      <c r="AQ108" s="28">
        <v>2.2799703720000002</v>
      </c>
      <c r="AR108" s="28">
        <v>3.16634532</v>
      </c>
      <c r="AS108" s="28">
        <v>2.3862951969999999</v>
      </c>
      <c r="AT108" s="28">
        <v>2.834028821</v>
      </c>
      <c r="AU108" s="35">
        <v>2.69512405</v>
      </c>
      <c r="BI108" s="18"/>
    </row>
    <row r="109" spans="1:61" x14ac:dyDescent="0.15">
      <c r="A109" s="17" t="s">
        <v>160</v>
      </c>
      <c r="B109" s="7" t="s">
        <v>413</v>
      </c>
      <c r="C109" s="6" t="s">
        <v>45</v>
      </c>
      <c r="D109" s="17">
        <v>7.8382456210000004</v>
      </c>
      <c r="E109" s="17">
        <v>11.149993222999999</v>
      </c>
      <c r="F109" s="17">
        <v>10.537494257000001</v>
      </c>
      <c r="G109" s="17">
        <v>12.137851044</v>
      </c>
      <c r="H109" s="17">
        <v>9.3487241080000008</v>
      </c>
      <c r="I109" s="17">
        <v>4.0794678930000003</v>
      </c>
      <c r="J109" s="17">
        <v>12.955803309</v>
      </c>
      <c r="K109" s="17">
        <v>10.152661715000001</v>
      </c>
      <c r="L109" s="17">
        <v>12.983328269999999</v>
      </c>
      <c r="M109" s="34">
        <v>9.1732011109999991</v>
      </c>
      <c r="N109" s="17">
        <v>10.837700761000001</v>
      </c>
      <c r="O109" s="17">
        <v>10.809273360000001</v>
      </c>
      <c r="P109" s="17">
        <v>16.305621171999999</v>
      </c>
      <c r="Q109" s="17">
        <v>7.0440309250000004</v>
      </c>
      <c r="R109" s="17">
        <v>9.2814657129999993</v>
      </c>
      <c r="S109" s="17">
        <v>11.181302638</v>
      </c>
      <c r="T109" s="17">
        <v>10.964390242</v>
      </c>
      <c r="U109" s="17">
        <v>11.168764725000001</v>
      </c>
      <c r="V109" s="17">
        <v>11.184403101999999</v>
      </c>
      <c r="W109" s="17">
        <v>5.1761036310000001</v>
      </c>
      <c r="X109" s="17">
        <v>6.5373582590000003</v>
      </c>
      <c r="Y109" s="141">
        <v>7.860881666</v>
      </c>
      <c r="Z109" s="28">
        <v>11.647438046</v>
      </c>
      <c r="AA109" s="28">
        <v>13.921758971999999</v>
      </c>
      <c r="AB109" s="28">
        <v>13.358645653</v>
      </c>
      <c r="AC109" s="28">
        <v>16.435284709000001</v>
      </c>
      <c r="AD109" s="28">
        <v>8.9474998960000001</v>
      </c>
      <c r="AE109" s="28">
        <v>4.7370160180000003</v>
      </c>
      <c r="AF109" s="28">
        <v>27.801054876999999</v>
      </c>
      <c r="AG109" s="28">
        <v>12.576356771</v>
      </c>
      <c r="AH109" s="28">
        <v>20.572456841000001</v>
      </c>
      <c r="AI109" s="28">
        <v>8.1026638070000008</v>
      </c>
      <c r="AJ109" s="28">
        <v>15.221924065</v>
      </c>
      <c r="AK109" s="28">
        <v>13.82501405</v>
      </c>
      <c r="AL109" s="28">
        <v>22.162154265000002</v>
      </c>
      <c r="AM109" s="28">
        <v>9.0263515430000005</v>
      </c>
      <c r="AN109" s="28">
        <v>12.661811676999999</v>
      </c>
      <c r="AO109" s="28">
        <v>13.499144339000001</v>
      </c>
      <c r="AP109" s="28">
        <v>14.724688788</v>
      </c>
      <c r="AQ109" s="28">
        <v>13.576642396</v>
      </c>
      <c r="AR109" s="28">
        <v>13.869664772</v>
      </c>
      <c r="AS109" s="28">
        <v>4.1965771800000002</v>
      </c>
      <c r="AT109" s="28">
        <v>9.4988827699999998</v>
      </c>
      <c r="AU109" s="35">
        <v>8.7395704629999997</v>
      </c>
      <c r="BI109" s="18"/>
    </row>
    <row r="110" spans="1:61" x14ac:dyDescent="0.15">
      <c r="A110" s="17" t="s">
        <v>161</v>
      </c>
      <c r="B110" s="7" t="s">
        <v>413</v>
      </c>
      <c r="C110" s="6" t="s">
        <v>70</v>
      </c>
      <c r="D110" s="17">
        <v>7.5792346679999998</v>
      </c>
      <c r="E110" s="17">
        <v>5.5917338729999999</v>
      </c>
      <c r="F110" s="17">
        <v>5.927144427</v>
      </c>
      <c r="G110" s="17">
        <v>6.1865084579999996</v>
      </c>
      <c r="H110" s="17">
        <v>7.385094134</v>
      </c>
      <c r="I110" s="17">
        <v>9.2253129059999992</v>
      </c>
      <c r="J110" s="17">
        <v>6.8078457070000002</v>
      </c>
      <c r="K110" s="17">
        <v>5.0612919129999998</v>
      </c>
      <c r="L110" s="17">
        <v>4.7923246730000004</v>
      </c>
      <c r="M110" s="34">
        <v>5.726669459</v>
      </c>
      <c r="N110" s="17">
        <v>5.211272729</v>
      </c>
      <c r="O110" s="17">
        <v>4.9783134479999998</v>
      </c>
      <c r="P110" s="17">
        <v>6.3175265129999998</v>
      </c>
      <c r="Q110" s="17">
        <v>7.8677270840000002</v>
      </c>
      <c r="R110" s="17">
        <v>6.4798127059999997</v>
      </c>
      <c r="S110" s="17">
        <v>5.963157066</v>
      </c>
      <c r="T110" s="17">
        <v>5.0689712719999998</v>
      </c>
      <c r="U110" s="17">
        <v>7.1345308620000001</v>
      </c>
      <c r="V110" s="17">
        <v>5.5055194939999996</v>
      </c>
      <c r="W110" s="17">
        <v>8.5944855380000007</v>
      </c>
      <c r="X110" s="17">
        <v>5.4628763850000004</v>
      </c>
      <c r="Y110" s="141">
        <v>6.0417630640000004</v>
      </c>
      <c r="Z110" s="28">
        <v>7.4099639609999999</v>
      </c>
      <c r="AA110" s="28">
        <v>5.0098948529999996</v>
      </c>
      <c r="AB110" s="28">
        <v>6.380020708</v>
      </c>
      <c r="AC110" s="28">
        <v>6.1939379680000002</v>
      </c>
      <c r="AD110" s="28">
        <v>7.6457818870000001</v>
      </c>
      <c r="AE110" s="28">
        <v>14.813826528</v>
      </c>
      <c r="AF110" s="28">
        <v>4.6397081169999996</v>
      </c>
      <c r="AG110" s="28">
        <v>4.7149945339999997</v>
      </c>
      <c r="AH110" s="28">
        <v>4.9186547220000003</v>
      </c>
      <c r="AI110" s="28">
        <v>7.3349784299999996</v>
      </c>
      <c r="AJ110" s="28">
        <v>6.3411688389999998</v>
      </c>
      <c r="AK110" s="28">
        <v>4.6363152349999996</v>
      </c>
      <c r="AL110" s="28">
        <v>6.8816816520000001</v>
      </c>
      <c r="AM110" s="28">
        <v>7.5146952340000004</v>
      </c>
      <c r="AN110" s="28">
        <v>7.0094848000000001</v>
      </c>
      <c r="AO110" s="28">
        <v>6.9262264770000002</v>
      </c>
      <c r="AP110" s="28">
        <v>5.4742985949999996</v>
      </c>
      <c r="AQ110" s="28">
        <v>6.7498054380000001</v>
      </c>
      <c r="AR110" s="28">
        <v>6.0801322149999999</v>
      </c>
      <c r="AS110" s="28">
        <v>7.0259611079999997</v>
      </c>
      <c r="AT110" s="28">
        <v>6.106091868</v>
      </c>
      <c r="AU110" s="35">
        <v>7.0491942649999997</v>
      </c>
      <c r="BI110" s="18"/>
    </row>
    <row r="111" spans="1:61" x14ac:dyDescent="0.15">
      <c r="A111" s="17" t="s">
        <v>162</v>
      </c>
      <c r="B111" s="7" t="s">
        <v>413</v>
      </c>
      <c r="C111" s="6" t="s">
        <v>46</v>
      </c>
      <c r="D111" s="17">
        <v>3.1382661019999998</v>
      </c>
      <c r="E111" s="17">
        <v>5.0215635299999999</v>
      </c>
      <c r="F111" s="17">
        <v>5.0030563959999999</v>
      </c>
      <c r="G111" s="17">
        <v>4.4337071479999999</v>
      </c>
      <c r="H111" s="17">
        <v>5.1013588790000002</v>
      </c>
      <c r="I111" s="17">
        <v>5.358298886</v>
      </c>
      <c r="J111" s="17">
        <v>5.3887402260000004</v>
      </c>
      <c r="K111" s="17">
        <v>5.1414050739999997</v>
      </c>
      <c r="L111" s="17">
        <v>5.171069975</v>
      </c>
      <c r="M111" s="34">
        <v>5.2875739729999998</v>
      </c>
      <c r="N111" s="17">
        <v>4.585509311</v>
      </c>
      <c r="O111" s="17">
        <v>3.635390063</v>
      </c>
      <c r="P111" s="17">
        <v>4.81984119</v>
      </c>
      <c r="Q111" s="17">
        <v>3.5251275479999999</v>
      </c>
      <c r="R111" s="17">
        <v>3.3324823270000001</v>
      </c>
      <c r="S111" s="17">
        <v>4.4101705869999996</v>
      </c>
      <c r="T111" s="17">
        <v>4.8934168140000001</v>
      </c>
      <c r="U111" s="17">
        <v>4.5749951610000004</v>
      </c>
      <c r="V111" s="17">
        <v>5.2273976539999998</v>
      </c>
      <c r="W111" s="17">
        <v>3.806424797</v>
      </c>
      <c r="X111" s="17">
        <v>4.2824602570000003</v>
      </c>
      <c r="Y111" s="141">
        <v>5.1186070130000001</v>
      </c>
      <c r="Z111" s="28">
        <v>4.9665778969999996</v>
      </c>
      <c r="AA111" s="28">
        <v>6.1069311329999998</v>
      </c>
      <c r="AB111" s="28">
        <v>5.2446672789999997</v>
      </c>
      <c r="AC111" s="28">
        <v>3.8621681099999998</v>
      </c>
      <c r="AD111" s="28">
        <v>4.6118798520000004</v>
      </c>
      <c r="AE111" s="28">
        <v>4.8053701430000002</v>
      </c>
      <c r="AF111" s="28">
        <v>3.4844423500000001</v>
      </c>
      <c r="AG111" s="28">
        <v>3.4879355890000001</v>
      </c>
      <c r="AH111" s="28">
        <v>4.4287610470000001</v>
      </c>
      <c r="AI111" s="28">
        <v>5.2472250020000004</v>
      </c>
      <c r="AJ111" s="28">
        <v>3.5184152260000001</v>
      </c>
      <c r="AK111" s="28">
        <v>4.5753201419999998</v>
      </c>
      <c r="AL111" s="28">
        <v>5.8462178299999996</v>
      </c>
      <c r="AM111" s="28">
        <v>3.1415524860000001</v>
      </c>
      <c r="AN111" s="28">
        <v>3.622275959</v>
      </c>
      <c r="AO111" s="28">
        <v>3.59881005</v>
      </c>
      <c r="AP111" s="28">
        <v>5.5567731379999996</v>
      </c>
      <c r="AQ111" s="28">
        <v>3.3595334129999999</v>
      </c>
      <c r="AR111" s="28">
        <v>6.5579033640000004</v>
      </c>
      <c r="AS111" s="28">
        <v>2.8896526210000002</v>
      </c>
      <c r="AT111" s="28">
        <v>2.684970667</v>
      </c>
      <c r="AU111" s="35">
        <v>4.7929227130000003</v>
      </c>
      <c r="BI111" s="18"/>
    </row>
    <row r="112" spans="1:61" x14ac:dyDescent="0.15">
      <c r="A112" s="17" t="s">
        <v>163</v>
      </c>
      <c r="B112" s="7" t="s">
        <v>413</v>
      </c>
      <c r="C112" s="6" t="s">
        <v>154</v>
      </c>
      <c r="D112" s="17">
        <v>1.60633764</v>
      </c>
      <c r="E112" s="17">
        <v>1.2779819450000001</v>
      </c>
      <c r="F112" s="17">
        <v>1.6532464689999999</v>
      </c>
      <c r="G112" s="17">
        <v>1.875939088</v>
      </c>
      <c r="H112" s="17">
        <v>1.032731955</v>
      </c>
      <c r="I112" s="17">
        <v>0.753530437</v>
      </c>
      <c r="J112" s="17">
        <v>1.574413667</v>
      </c>
      <c r="K112" s="17">
        <v>0.78905831000000004</v>
      </c>
      <c r="L112" s="17">
        <v>1.1523266919999999</v>
      </c>
      <c r="M112" s="34">
        <v>0.89160013100000002</v>
      </c>
      <c r="N112" s="17">
        <v>2.0895942769999998</v>
      </c>
      <c r="O112" s="17">
        <v>0.69899085400000005</v>
      </c>
      <c r="P112" s="17">
        <v>0.449620189</v>
      </c>
      <c r="Q112" s="17">
        <v>2.1932948250000002</v>
      </c>
      <c r="R112" s="17">
        <v>1.288246958</v>
      </c>
      <c r="S112" s="17">
        <v>1.1531833419999999</v>
      </c>
      <c r="T112" s="17">
        <v>1.2094480830000001</v>
      </c>
      <c r="U112" s="17">
        <v>1.164850298</v>
      </c>
      <c r="V112" s="17">
        <v>1.0913513269999999</v>
      </c>
      <c r="W112" s="17">
        <v>1.2873137189999999</v>
      </c>
      <c r="X112" s="17">
        <v>1.2681764529999999</v>
      </c>
      <c r="Y112" s="141">
        <v>1.656299481</v>
      </c>
      <c r="Z112" s="28">
        <v>1.8648507620000001</v>
      </c>
      <c r="AA112" s="28">
        <v>1.3298566300000001</v>
      </c>
      <c r="AB112" s="28">
        <v>1.8267862450000001</v>
      </c>
      <c r="AC112" s="28">
        <v>1.725619333</v>
      </c>
      <c r="AD112" s="28">
        <v>1.852880281</v>
      </c>
      <c r="AE112" s="28">
        <v>0.91424537400000006</v>
      </c>
      <c r="AF112" s="28">
        <v>0.30830577999999997</v>
      </c>
      <c r="AG112" s="28">
        <v>0.52762551199999996</v>
      </c>
      <c r="AH112" s="28">
        <v>1.5607013249999999</v>
      </c>
      <c r="AI112" s="28">
        <v>0.95520578199999995</v>
      </c>
      <c r="AJ112" s="28">
        <v>2.6546080299999999</v>
      </c>
      <c r="AK112" s="28">
        <v>0.62605411</v>
      </c>
      <c r="AL112" s="28">
        <v>0.67289518000000004</v>
      </c>
      <c r="AM112" s="28">
        <v>3.8378852929999998</v>
      </c>
      <c r="AN112" s="28">
        <v>1.7050857960000001</v>
      </c>
      <c r="AO112" s="28">
        <v>1.5767270099999999</v>
      </c>
      <c r="AP112" s="28">
        <v>1.723614883</v>
      </c>
      <c r="AQ112" s="28">
        <v>2.3112579389999999</v>
      </c>
      <c r="AR112" s="28">
        <v>0.403133607</v>
      </c>
      <c r="AS112" s="28">
        <v>1.7976371739999999</v>
      </c>
      <c r="AT112" s="28">
        <v>1.0286226279999999</v>
      </c>
      <c r="AU112" s="35">
        <v>1.846744894</v>
      </c>
      <c r="BI112" s="18"/>
    </row>
    <row r="113" spans="1:61" x14ac:dyDescent="0.15">
      <c r="A113" s="17" t="s">
        <v>164</v>
      </c>
      <c r="B113" s="7" t="s">
        <v>413</v>
      </c>
      <c r="C113" s="6" t="s">
        <v>47</v>
      </c>
      <c r="D113" s="17">
        <v>1.443231366</v>
      </c>
      <c r="E113" s="17">
        <v>0.87412716499999998</v>
      </c>
      <c r="F113" s="17">
        <v>0.73591433699999997</v>
      </c>
      <c r="G113" s="17">
        <v>0.91943619700000001</v>
      </c>
      <c r="H113" s="17">
        <v>1.379884595</v>
      </c>
      <c r="I113" s="17">
        <v>1.4067245049999999</v>
      </c>
      <c r="J113" s="17">
        <v>2.2361800779999998</v>
      </c>
      <c r="K113" s="17">
        <v>0.99197204000000005</v>
      </c>
      <c r="L113" s="17">
        <v>0.82507769099999995</v>
      </c>
      <c r="M113" s="34">
        <v>1.3436839780000001</v>
      </c>
      <c r="N113" s="17">
        <v>1.3243120829999999</v>
      </c>
      <c r="O113" s="17">
        <v>1.5101597099999999</v>
      </c>
      <c r="P113" s="17">
        <v>1.3172575200000001</v>
      </c>
      <c r="Q113" s="17">
        <v>1.8791783689999999</v>
      </c>
      <c r="R113" s="17">
        <v>1.2958591070000001</v>
      </c>
      <c r="S113" s="17">
        <v>1.209428739</v>
      </c>
      <c r="T113" s="17">
        <v>0.784806279</v>
      </c>
      <c r="U113" s="17">
        <v>0.96710934400000004</v>
      </c>
      <c r="V113" s="17">
        <v>1.2133270540000001</v>
      </c>
      <c r="W113" s="17">
        <v>1.608607401</v>
      </c>
      <c r="X113" s="17">
        <v>1.629926349</v>
      </c>
      <c r="Y113" s="141">
        <v>0.74572638499999999</v>
      </c>
      <c r="Z113" s="28">
        <v>1.594835687</v>
      </c>
      <c r="AA113" s="28">
        <v>0.74930312099999996</v>
      </c>
      <c r="AB113" s="28">
        <v>0.62079826100000002</v>
      </c>
      <c r="AC113" s="28">
        <v>0.396294384</v>
      </c>
      <c r="AD113" s="28">
        <v>0.85563619599999996</v>
      </c>
      <c r="AE113" s="28">
        <v>1.381396893</v>
      </c>
      <c r="AF113" s="28">
        <v>2.8995093879999998</v>
      </c>
      <c r="AG113" s="28">
        <v>0.60033734500000002</v>
      </c>
      <c r="AH113" s="28">
        <v>0.30587516300000001</v>
      </c>
      <c r="AI113" s="28">
        <v>1.305837597</v>
      </c>
      <c r="AJ113" s="28">
        <v>1.38279898</v>
      </c>
      <c r="AK113" s="28">
        <v>2.0291311950000002</v>
      </c>
      <c r="AL113" s="28">
        <v>1.1068582730000001</v>
      </c>
      <c r="AM113" s="28">
        <v>1.486071844</v>
      </c>
      <c r="AN113" s="28">
        <v>1.077768015</v>
      </c>
      <c r="AO113" s="28">
        <v>0.41212257699999999</v>
      </c>
      <c r="AP113" s="28">
        <v>1.0480545809999999</v>
      </c>
      <c r="AQ113" s="28">
        <v>1.547573664</v>
      </c>
      <c r="AR113" s="28">
        <v>1.786391931</v>
      </c>
      <c r="AS113" s="28">
        <v>0.66831053500000004</v>
      </c>
      <c r="AT113" s="28">
        <v>1.706525246</v>
      </c>
      <c r="AU113" s="35">
        <v>0.58278185000000005</v>
      </c>
      <c r="BI113" s="18"/>
    </row>
    <row r="114" spans="1:61" x14ac:dyDescent="0.15">
      <c r="A114" s="17" t="s">
        <v>165</v>
      </c>
      <c r="B114" s="7" t="s">
        <v>413</v>
      </c>
      <c r="C114" s="6" t="s">
        <v>48</v>
      </c>
      <c r="D114" s="17">
        <v>1.7192753810000001</v>
      </c>
      <c r="E114" s="17">
        <v>2.5894730209999999</v>
      </c>
      <c r="F114" s="17">
        <v>2.1991611880000002</v>
      </c>
      <c r="G114" s="17">
        <v>1.8838373900000001</v>
      </c>
      <c r="H114" s="17">
        <v>1.566590621</v>
      </c>
      <c r="I114" s="17">
        <v>2.1194903919999999</v>
      </c>
      <c r="J114" s="17">
        <v>2.1653891930000002</v>
      </c>
      <c r="K114" s="17">
        <v>2.238240974</v>
      </c>
      <c r="L114" s="17">
        <v>1.937736847</v>
      </c>
      <c r="M114" s="34">
        <v>2.6880704610000001</v>
      </c>
      <c r="N114" s="17">
        <v>3.5340021049999999</v>
      </c>
      <c r="O114" s="17">
        <v>1.207794078</v>
      </c>
      <c r="P114" s="17">
        <v>3.105897686</v>
      </c>
      <c r="Q114" s="17">
        <v>2.6995237319999998</v>
      </c>
      <c r="R114" s="17">
        <v>2.2397214289999998</v>
      </c>
      <c r="S114" s="17">
        <v>2.7173434400000001</v>
      </c>
      <c r="T114" s="17">
        <v>2.5554853259999999</v>
      </c>
      <c r="U114" s="17">
        <v>1.7507981850000001</v>
      </c>
      <c r="V114" s="17">
        <v>2.0005126959999999</v>
      </c>
      <c r="W114" s="17">
        <v>4.760906211</v>
      </c>
      <c r="X114" s="17">
        <v>2.4363967240000002</v>
      </c>
      <c r="Y114" s="141">
        <v>2.183008343</v>
      </c>
      <c r="Z114" s="28">
        <v>1.247608136</v>
      </c>
      <c r="AA114" s="28">
        <v>1.8068253489999999</v>
      </c>
      <c r="AB114" s="28">
        <v>1.0111282210000001</v>
      </c>
      <c r="AC114" s="28">
        <v>0.67126888600000001</v>
      </c>
      <c r="AD114" s="28">
        <v>1.610111801</v>
      </c>
      <c r="AE114" s="28">
        <v>2.3182985280000001</v>
      </c>
      <c r="AF114" s="28">
        <v>1.736892683</v>
      </c>
      <c r="AG114" s="28">
        <v>2.4804794220000002</v>
      </c>
      <c r="AH114" s="28">
        <v>1.472503015</v>
      </c>
      <c r="AI114" s="28">
        <v>1.275696669</v>
      </c>
      <c r="AJ114" s="28">
        <v>0.92109156400000003</v>
      </c>
      <c r="AK114" s="28">
        <v>0.71332793800000005</v>
      </c>
      <c r="AL114" s="28">
        <v>4.6427520549999999</v>
      </c>
      <c r="AM114" s="28">
        <v>2.8446738439999999</v>
      </c>
      <c r="AN114" s="28">
        <v>1.1409897170000001</v>
      </c>
      <c r="AO114" s="28">
        <v>2.0990015369999999</v>
      </c>
      <c r="AP114" s="28">
        <v>1.7577927849999999</v>
      </c>
      <c r="AQ114" s="28">
        <v>1.407712847</v>
      </c>
      <c r="AR114" s="28">
        <v>3.331614965</v>
      </c>
      <c r="AS114" s="28">
        <v>5.9157465</v>
      </c>
      <c r="AT114" s="28">
        <v>3.174854523</v>
      </c>
      <c r="AU114" s="35">
        <v>2.107509742</v>
      </c>
      <c r="BI114" s="18"/>
    </row>
    <row r="115" spans="1:61" x14ac:dyDescent="0.15">
      <c r="A115" s="17" t="s">
        <v>405</v>
      </c>
      <c r="B115" s="7" t="s">
        <v>413</v>
      </c>
      <c r="C115" s="6" t="s">
        <v>409</v>
      </c>
      <c r="D115" s="17">
        <v>6.3371084389999996</v>
      </c>
      <c r="E115" s="17">
        <v>2.6589949349999999</v>
      </c>
      <c r="F115" s="17">
        <v>2.856876084</v>
      </c>
      <c r="G115" s="17">
        <v>2.1009185000000001</v>
      </c>
      <c r="H115" s="17">
        <v>3.255023821</v>
      </c>
      <c r="I115" s="17">
        <v>2.8754596499999998</v>
      </c>
      <c r="J115" s="17">
        <v>3.2192111560000001</v>
      </c>
      <c r="K115" s="17">
        <v>3.6626020370000001</v>
      </c>
      <c r="L115" s="17">
        <v>2.873188351</v>
      </c>
      <c r="M115" s="34">
        <v>3.693717489</v>
      </c>
      <c r="N115" s="17">
        <v>3.6214507239999998</v>
      </c>
      <c r="O115" s="17">
        <v>4.1965961009999999</v>
      </c>
      <c r="P115" s="17">
        <v>3.656304794</v>
      </c>
      <c r="Q115" s="17">
        <v>3.772319934</v>
      </c>
      <c r="R115" s="17">
        <v>4.7754991579999997</v>
      </c>
      <c r="S115" s="17">
        <v>4.1206569909999997</v>
      </c>
      <c r="T115" s="17">
        <v>4.9123849799999997</v>
      </c>
      <c r="U115" s="17">
        <v>4.9833527860000002</v>
      </c>
      <c r="V115" s="17">
        <v>3.1687762369999999</v>
      </c>
      <c r="W115" s="17">
        <v>3.299058026</v>
      </c>
      <c r="X115" s="17">
        <v>6.936870699</v>
      </c>
      <c r="Y115" s="141">
        <v>3.8030242400000001</v>
      </c>
      <c r="Z115" s="28">
        <v>6.4996929449999996</v>
      </c>
      <c r="AA115" s="28">
        <v>2.1362433510000001</v>
      </c>
      <c r="AB115" s="28">
        <v>4.5884883729999997</v>
      </c>
      <c r="AC115" s="28">
        <v>2.2368443409999998</v>
      </c>
      <c r="AD115" s="28">
        <v>3.7125785699999998</v>
      </c>
      <c r="AE115" s="28">
        <v>1.469996018</v>
      </c>
      <c r="AF115" s="28">
        <v>3.1058429250000001</v>
      </c>
      <c r="AG115" s="28">
        <v>4.3371582420000001</v>
      </c>
      <c r="AH115" s="28">
        <v>1.8579026839999999</v>
      </c>
      <c r="AI115" s="28">
        <v>4.3593126980000001</v>
      </c>
      <c r="AJ115" s="28">
        <v>4.1123134190000004</v>
      </c>
      <c r="AK115" s="28">
        <v>4.9895814329999997</v>
      </c>
      <c r="AL115" s="28">
        <v>2.307219581</v>
      </c>
      <c r="AM115" s="28">
        <v>2.3520992980000002</v>
      </c>
      <c r="AN115" s="28">
        <v>6.226243041</v>
      </c>
      <c r="AO115" s="28">
        <v>4.0979073660000003</v>
      </c>
      <c r="AP115" s="28">
        <v>3.4745562040000002</v>
      </c>
      <c r="AQ115" s="28">
        <v>5.6698131439999999</v>
      </c>
      <c r="AR115" s="28">
        <v>3.3689852060000001</v>
      </c>
      <c r="AS115" s="28">
        <v>2.2941862949999998</v>
      </c>
      <c r="AT115" s="28">
        <v>5.8483166689999999</v>
      </c>
      <c r="AU115" s="35">
        <v>3.7122908639999999</v>
      </c>
      <c r="BI115" s="18"/>
    </row>
    <row r="116" spans="1:61" x14ac:dyDescent="0.15">
      <c r="A116" s="17" t="s">
        <v>201</v>
      </c>
      <c r="B116" s="7" t="s">
        <v>413</v>
      </c>
      <c r="C116" s="6" t="s">
        <v>196</v>
      </c>
      <c r="D116" s="17">
        <v>2.5636925389999998</v>
      </c>
      <c r="E116" s="17">
        <v>3.2661310750000001</v>
      </c>
      <c r="F116" s="17">
        <v>3.7383556709999999</v>
      </c>
      <c r="G116" s="17">
        <v>3.2653227120000001</v>
      </c>
      <c r="H116" s="17">
        <v>2.943604256</v>
      </c>
      <c r="I116" s="17">
        <v>3.4523525259999999</v>
      </c>
      <c r="J116" s="17">
        <v>2.757828774</v>
      </c>
      <c r="K116" s="17">
        <v>3.61848861</v>
      </c>
      <c r="L116" s="17">
        <v>2.669587505</v>
      </c>
      <c r="M116" s="34">
        <v>4.5416977770000004</v>
      </c>
      <c r="N116" s="17">
        <v>2.9527844330000002</v>
      </c>
      <c r="O116" s="17">
        <v>3.14593612</v>
      </c>
      <c r="P116" s="17">
        <v>3.7306674690000001</v>
      </c>
      <c r="Q116" s="17">
        <v>3.0040345020000001</v>
      </c>
      <c r="R116" s="17">
        <v>3.3411472550000001</v>
      </c>
      <c r="S116" s="17">
        <v>4.0724643479999996</v>
      </c>
      <c r="T116" s="17">
        <v>3.2400693020000002</v>
      </c>
      <c r="U116" s="17">
        <v>3.5828841589999998</v>
      </c>
      <c r="V116" s="17">
        <v>5.0168420339999997</v>
      </c>
      <c r="W116" s="17">
        <v>3.5470069369999999</v>
      </c>
      <c r="X116" s="17">
        <v>2.4392885839999998</v>
      </c>
      <c r="Y116" s="141">
        <v>4.1917653020000003</v>
      </c>
      <c r="Z116" s="28">
        <v>3.2906108359999999</v>
      </c>
      <c r="AA116" s="28">
        <v>2.0046096050000002</v>
      </c>
      <c r="AB116" s="28">
        <v>2.9229849630000002</v>
      </c>
      <c r="AC116" s="28">
        <v>3.3143161480000001</v>
      </c>
      <c r="AD116" s="28">
        <v>2.1543547730000001</v>
      </c>
      <c r="AE116" s="28">
        <v>1.242199574</v>
      </c>
      <c r="AF116" s="28">
        <v>1.0895691919999999</v>
      </c>
      <c r="AG116" s="28">
        <v>3.0827438250000001</v>
      </c>
      <c r="AH116" s="28">
        <v>2.5464773589999998</v>
      </c>
      <c r="AI116" s="28">
        <v>3.4810849940000002</v>
      </c>
      <c r="AJ116" s="28">
        <v>2.400794715</v>
      </c>
      <c r="AK116" s="28">
        <v>2.6016993240000001</v>
      </c>
      <c r="AL116" s="28">
        <v>2.2049382620000002</v>
      </c>
      <c r="AM116" s="28">
        <v>3.7914883320000001</v>
      </c>
      <c r="AN116" s="28">
        <v>2.7556326869999999</v>
      </c>
      <c r="AO116" s="28">
        <v>4.3138480320000001</v>
      </c>
      <c r="AP116" s="28">
        <v>2.7413825630000002</v>
      </c>
      <c r="AQ116" s="28">
        <v>3.1212747850000002</v>
      </c>
      <c r="AR116" s="28">
        <v>5.0595629710000001</v>
      </c>
      <c r="AS116" s="28">
        <v>2.3108110640000001</v>
      </c>
      <c r="AT116" s="28">
        <v>4.9214617389999997</v>
      </c>
      <c r="AU116" s="35">
        <v>4.9203071969999996</v>
      </c>
      <c r="BI116" s="18"/>
    </row>
    <row r="117" spans="1:61" x14ac:dyDescent="0.15">
      <c r="A117" s="17" t="s">
        <v>166</v>
      </c>
      <c r="B117" s="7" t="s">
        <v>413</v>
      </c>
      <c r="C117" s="6" t="s">
        <v>71</v>
      </c>
      <c r="D117" s="17">
        <v>0.235479569</v>
      </c>
      <c r="E117" s="17">
        <v>0.14197067299999999</v>
      </c>
      <c r="F117" s="17">
        <v>9.8062039000000004E-2</v>
      </c>
      <c r="G117" s="17">
        <v>0.21324471</v>
      </c>
      <c r="H117" s="17">
        <v>0.34425525800000001</v>
      </c>
      <c r="I117" s="17">
        <v>0.35382759499999999</v>
      </c>
      <c r="J117" s="17">
        <v>0.25678633200000001</v>
      </c>
      <c r="K117" s="17">
        <v>7.6233492999999999E-2</v>
      </c>
      <c r="L117" s="17">
        <v>0.12322230100000001</v>
      </c>
      <c r="M117" s="34">
        <v>0.16832213700000001</v>
      </c>
      <c r="N117" s="17">
        <v>0.42835527099999998</v>
      </c>
      <c r="O117" s="17">
        <v>0.15672578500000001</v>
      </c>
      <c r="P117" s="17">
        <v>0.31076378599999999</v>
      </c>
      <c r="Q117" s="17">
        <v>0.331842054</v>
      </c>
      <c r="R117" s="17">
        <v>0.17845129200000001</v>
      </c>
      <c r="S117" s="17">
        <v>0.124008576</v>
      </c>
      <c r="T117" s="17">
        <v>0.11304054299999999</v>
      </c>
      <c r="U117" s="17">
        <v>9.7797247000000004E-2</v>
      </c>
      <c r="V117" s="17">
        <v>0.49010224800000002</v>
      </c>
      <c r="W117" s="17">
        <v>0.57718377799999998</v>
      </c>
      <c r="X117" s="17">
        <v>0.35236008899999999</v>
      </c>
      <c r="Y117" s="141">
        <v>0.25492506799999998</v>
      </c>
      <c r="Z117" s="28">
        <v>0.17361422000000001</v>
      </c>
      <c r="AA117" s="28">
        <v>0.23509370499999999</v>
      </c>
      <c r="AB117" s="28">
        <v>0.134205614</v>
      </c>
      <c r="AC117" s="28">
        <v>0.316689002</v>
      </c>
      <c r="AD117" s="28">
        <v>0.63197372900000004</v>
      </c>
      <c r="AE117" s="28">
        <v>0.12721117600000001</v>
      </c>
      <c r="AF117" s="28">
        <v>0.27754415900000001</v>
      </c>
      <c r="AG117" s="28">
        <v>6.5007857000000002E-2</v>
      </c>
      <c r="AH117" s="28">
        <v>0.29902727899999998</v>
      </c>
      <c r="AI117" s="28">
        <v>0.267613237</v>
      </c>
      <c r="AJ117" s="28">
        <v>0.83503240700000003</v>
      </c>
      <c r="AK117" s="28">
        <v>0.31773071200000003</v>
      </c>
      <c r="AL117" s="28">
        <v>0.10932286500000001</v>
      </c>
      <c r="AM117" s="28">
        <v>0.426102392</v>
      </c>
      <c r="AN117" s="28">
        <v>0.40219194600000002</v>
      </c>
      <c r="AO117" s="28">
        <v>0.204786472</v>
      </c>
      <c r="AP117" s="28">
        <v>0.114224108</v>
      </c>
      <c r="AQ117" s="28">
        <v>7.1656368999999998E-2</v>
      </c>
      <c r="AR117" s="28">
        <v>0.66784415900000005</v>
      </c>
      <c r="AS117" s="28">
        <v>0.78414867099999996</v>
      </c>
      <c r="AT117" s="28">
        <v>0.34019857799999997</v>
      </c>
      <c r="AU117" s="35">
        <v>0.179602439</v>
      </c>
      <c r="BI117" s="18"/>
    </row>
    <row r="118" spans="1:61" x14ac:dyDescent="0.15">
      <c r="A118" s="17" t="s">
        <v>167</v>
      </c>
      <c r="B118" s="7" t="s">
        <v>413</v>
      </c>
      <c r="C118" s="6" t="s">
        <v>49</v>
      </c>
      <c r="D118" s="17">
        <v>1.725644175</v>
      </c>
      <c r="E118" s="17">
        <v>3.9068707749999998</v>
      </c>
      <c r="F118" s="17">
        <v>3.0835528550000002</v>
      </c>
      <c r="G118" s="17">
        <v>3.3027055189999999</v>
      </c>
      <c r="H118" s="17">
        <v>3.139895916</v>
      </c>
      <c r="I118" s="17">
        <v>3.0194773499999998</v>
      </c>
      <c r="J118" s="17">
        <v>3.3182502239999998</v>
      </c>
      <c r="K118" s="17">
        <v>2.7837491289999998</v>
      </c>
      <c r="L118" s="17">
        <v>4.1925684079999996</v>
      </c>
      <c r="M118" s="34">
        <v>3.6965918210000002</v>
      </c>
      <c r="N118" s="17">
        <v>2.655503816</v>
      </c>
      <c r="O118" s="17">
        <v>4.3125523650000002</v>
      </c>
      <c r="P118" s="17">
        <v>1.7697223049999999</v>
      </c>
      <c r="Q118" s="17">
        <v>2.407052905</v>
      </c>
      <c r="R118" s="17">
        <v>3.6603080000000001</v>
      </c>
      <c r="S118" s="17">
        <v>4.0270932100000003</v>
      </c>
      <c r="T118" s="17">
        <v>3.554167971</v>
      </c>
      <c r="U118" s="17">
        <v>3.6644674149999998</v>
      </c>
      <c r="V118" s="17">
        <v>3.7018730529999999</v>
      </c>
      <c r="W118" s="17">
        <v>1.9417243959999999</v>
      </c>
      <c r="X118" s="17">
        <v>3.843110035</v>
      </c>
      <c r="Y118" s="141">
        <v>4.4110310659999996</v>
      </c>
      <c r="Z118" s="28">
        <v>2.0234426569999999</v>
      </c>
      <c r="AA118" s="28">
        <v>3.7350497489999999</v>
      </c>
      <c r="AB118" s="28">
        <v>3.1645751849999999</v>
      </c>
      <c r="AC118" s="28">
        <v>2.3496229510000002</v>
      </c>
      <c r="AD118" s="28">
        <v>2.5316229950000002</v>
      </c>
      <c r="AE118" s="28">
        <v>1.9763803069999999</v>
      </c>
      <c r="AF118" s="28">
        <v>2.5169287090000001</v>
      </c>
      <c r="AG118" s="28">
        <v>2.8089020339999999</v>
      </c>
      <c r="AH118" s="28">
        <v>4.2615165949999998</v>
      </c>
      <c r="AI118" s="28">
        <v>3.07882006</v>
      </c>
      <c r="AJ118" s="28">
        <v>2.1703155399999998</v>
      </c>
      <c r="AK118" s="28">
        <v>4.5148105589999998</v>
      </c>
      <c r="AL118" s="28">
        <v>1.0248843030000001</v>
      </c>
      <c r="AM118" s="28">
        <v>1.975691791</v>
      </c>
      <c r="AN118" s="28">
        <v>3.0391981399999999</v>
      </c>
      <c r="AO118" s="28">
        <v>2.7277753599999999</v>
      </c>
      <c r="AP118" s="28">
        <v>3.0680166180000001</v>
      </c>
      <c r="AQ118" s="28">
        <v>3.5244908050000001</v>
      </c>
      <c r="AR118" s="28">
        <v>4.0224263970000003</v>
      </c>
      <c r="AS118" s="28">
        <v>1.826964437</v>
      </c>
      <c r="AT118" s="28">
        <v>3.3344273100000001</v>
      </c>
      <c r="AU118" s="35">
        <v>4.5187740459999999</v>
      </c>
      <c r="BI118" s="18"/>
    </row>
    <row r="119" spans="1:61" x14ac:dyDescent="0.15">
      <c r="A119" s="17" t="s">
        <v>168</v>
      </c>
      <c r="B119" s="7" t="s">
        <v>413</v>
      </c>
      <c r="C119" s="6" t="s">
        <v>94</v>
      </c>
      <c r="D119" s="17">
        <v>1.6800165739999999</v>
      </c>
      <c r="E119" s="17">
        <v>2.5777738960000001</v>
      </c>
      <c r="F119" s="17">
        <v>1.8356824780000001</v>
      </c>
      <c r="G119" s="17">
        <v>1.3447232099999999</v>
      </c>
      <c r="H119" s="17">
        <v>1.502126214</v>
      </c>
      <c r="I119" s="17">
        <v>1.1176055840000001</v>
      </c>
      <c r="J119" s="17">
        <v>2.2863371400000001</v>
      </c>
      <c r="K119" s="17">
        <v>0.83293837900000001</v>
      </c>
      <c r="L119" s="17">
        <v>0.89889359899999999</v>
      </c>
      <c r="M119" s="34">
        <v>0.76252339700000005</v>
      </c>
      <c r="N119" s="17">
        <v>1.524650603</v>
      </c>
      <c r="O119" s="17">
        <v>1.322026777</v>
      </c>
      <c r="P119" s="17">
        <v>0.72511181199999997</v>
      </c>
      <c r="Q119" s="17">
        <v>1.2896838509999999</v>
      </c>
      <c r="R119" s="17">
        <v>0.68680905800000003</v>
      </c>
      <c r="S119" s="17">
        <v>0.47977579799999998</v>
      </c>
      <c r="T119" s="17">
        <v>0.77146022000000003</v>
      </c>
      <c r="U119" s="17">
        <v>1.075577456</v>
      </c>
      <c r="V119" s="17">
        <v>1.5283944199999999</v>
      </c>
      <c r="W119" s="17">
        <v>1.027022031</v>
      </c>
      <c r="X119" s="17">
        <v>2.3446652050000001</v>
      </c>
      <c r="Y119" s="141">
        <v>1.159817052</v>
      </c>
      <c r="Z119" s="28">
        <v>1.8036553989999999</v>
      </c>
      <c r="AA119" s="28">
        <v>4.9223979020000002</v>
      </c>
      <c r="AB119" s="28">
        <v>1.28201114</v>
      </c>
      <c r="AC119" s="28">
        <v>1.205313015</v>
      </c>
      <c r="AD119" s="28">
        <v>0.69286896399999998</v>
      </c>
      <c r="AE119" s="28">
        <v>0.23010028399999999</v>
      </c>
      <c r="AF119" s="28">
        <v>0.43315708000000003</v>
      </c>
      <c r="AG119" s="28">
        <v>0.49124916600000001</v>
      </c>
      <c r="AH119" s="28">
        <v>0.400557039</v>
      </c>
      <c r="AI119" s="28">
        <v>0.138855074</v>
      </c>
      <c r="AJ119" s="28">
        <v>0.80996926599999997</v>
      </c>
      <c r="AK119" s="28">
        <v>1.7486930709999999</v>
      </c>
      <c r="AL119" s="28">
        <v>0.24456461600000001</v>
      </c>
      <c r="AM119" s="28">
        <v>1.6223081370000001</v>
      </c>
      <c r="AN119" s="28">
        <v>0.44005545099999999</v>
      </c>
      <c r="AO119" s="28">
        <v>0.34226632600000001</v>
      </c>
      <c r="AP119" s="28">
        <v>0.179037326</v>
      </c>
      <c r="AQ119" s="28">
        <v>1.062590613</v>
      </c>
      <c r="AR119" s="28">
        <v>1.252572894</v>
      </c>
      <c r="AS119" s="28">
        <v>0.63843577600000001</v>
      </c>
      <c r="AT119" s="28">
        <v>3.250569037</v>
      </c>
      <c r="AU119" s="35">
        <v>0.70063198000000004</v>
      </c>
      <c r="BI119" s="18"/>
    </row>
    <row r="120" spans="1:61" x14ac:dyDescent="0.15">
      <c r="A120" s="17" t="s">
        <v>169</v>
      </c>
      <c r="B120" s="7" t="s">
        <v>413</v>
      </c>
      <c r="C120" s="8" t="s">
        <v>109</v>
      </c>
      <c r="D120" s="17">
        <v>1.7951978369999999</v>
      </c>
      <c r="E120" s="17">
        <v>2.0078863409999999</v>
      </c>
      <c r="F120" s="17">
        <v>4.0646572870000002</v>
      </c>
      <c r="G120" s="17">
        <v>3.216160645</v>
      </c>
      <c r="H120" s="17">
        <v>2.8040242979999999</v>
      </c>
      <c r="I120" s="17">
        <v>3.6832561739999998</v>
      </c>
      <c r="J120" s="17">
        <v>2.6183992620000001</v>
      </c>
      <c r="K120" s="17">
        <v>2.7607514649999998</v>
      </c>
      <c r="L120" s="17">
        <v>2.9631638730000001</v>
      </c>
      <c r="M120" s="17">
        <v>2.596023137</v>
      </c>
      <c r="N120" s="17">
        <v>2.4215629249999999</v>
      </c>
      <c r="O120" s="17">
        <v>2.3772729990000001</v>
      </c>
      <c r="P120" s="17">
        <v>3.1040308470000002</v>
      </c>
      <c r="Q120" s="17">
        <v>2.1497494370000001</v>
      </c>
      <c r="R120" s="17">
        <v>1.8172120949999999</v>
      </c>
      <c r="S120" s="17">
        <v>2.9721808599999999</v>
      </c>
      <c r="T120" s="17">
        <v>3.116127622</v>
      </c>
      <c r="U120" s="17">
        <v>2.4413870499999999</v>
      </c>
      <c r="V120" s="17">
        <v>2.1431812020000001</v>
      </c>
      <c r="W120" s="17">
        <v>3.6645793009999998</v>
      </c>
      <c r="X120" s="17">
        <v>2.21620346</v>
      </c>
      <c r="Y120" s="141">
        <v>1.640634363</v>
      </c>
      <c r="Z120" s="17">
        <v>1.9887451140000001</v>
      </c>
      <c r="AA120" s="17">
        <v>2.806308923</v>
      </c>
      <c r="AB120" s="17">
        <v>5.6462990700000004</v>
      </c>
      <c r="AC120" s="17">
        <v>4.6088650930000004</v>
      </c>
      <c r="AD120" s="17">
        <v>4.6815186940000002</v>
      </c>
      <c r="AE120" s="17">
        <v>2.0337627930000002</v>
      </c>
      <c r="AF120" s="17">
        <v>3.2644259870000001</v>
      </c>
      <c r="AG120" s="17">
        <v>4.4817863669999998</v>
      </c>
      <c r="AH120" s="17">
        <v>5.4272099230000004</v>
      </c>
      <c r="AI120" s="17">
        <v>4.5401663509999999</v>
      </c>
      <c r="AJ120" s="17">
        <v>4.5808952070000002</v>
      </c>
      <c r="AK120" s="17">
        <v>4.1906612220000001</v>
      </c>
      <c r="AL120" s="17">
        <v>1.1057534769999999</v>
      </c>
      <c r="AM120" s="17">
        <v>0.53346895999999999</v>
      </c>
      <c r="AN120" s="17">
        <v>2.8592661480000001</v>
      </c>
      <c r="AO120" s="17">
        <v>3.2201265440000002</v>
      </c>
      <c r="AP120" s="17">
        <v>5.0317015859999996</v>
      </c>
      <c r="AQ120" s="17">
        <v>3.0113186019999998</v>
      </c>
      <c r="AR120" s="17">
        <v>2.3903385660000001</v>
      </c>
      <c r="AS120" s="17">
        <v>2.8510494710000001</v>
      </c>
      <c r="AT120" s="28">
        <v>1.8198015869999999</v>
      </c>
      <c r="AU120" s="35">
        <v>3.3663893680000001</v>
      </c>
      <c r="BI120" s="18"/>
    </row>
    <row r="121" spans="1:61" x14ac:dyDescent="0.15">
      <c r="A121" t="s">
        <v>220</v>
      </c>
      <c r="B121" s="7" t="s">
        <v>413</v>
      </c>
      <c r="C121" s="8" t="s">
        <v>173</v>
      </c>
      <c r="D121" s="17">
        <v>3.4943929009999999</v>
      </c>
      <c r="E121" s="17">
        <v>3.9828405899999999</v>
      </c>
      <c r="F121" s="17">
        <v>3.0681318260000001</v>
      </c>
      <c r="G121" s="17">
        <v>3.0689207559999998</v>
      </c>
      <c r="H121" s="17">
        <v>2.761672618</v>
      </c>
      <c r="I121" s="17">
        <v>2.4674861340000001</v>
      </c>
      <c r="J121" s="17">
        <v>2.5488362260000001</v>
      </c>
      <c r="K121" s="17">
        <v>1.9754383259999999</v>
      </c>
      <c r="L121" s="17">
        <v>2.0108731789999998</v>
      </c>
      <c r="M121" s="17">
        <v>2.1819102429999999</v>
      </c>
      <c r="N121" s="17">
        <v>2.6038591430000002</v>
      </c>
      <c r="O121" s="17">
        <v>2.3241774460000002</v>
      </c>
      <c r="P121" s="17">
        <v>1.984548886</v>
      </c>
      <c r="Q121" s="17">
        <v>2.9068264340000001</v>
      </c>
      <c r="R121" s="17">
        <v>2.1793017159999999</v>
      </c>
      <c r="S121" s="17">
        <v>1.9018823149999999</v>
      </c>
      <c r="T121" s="17">
        <v>1.9008118549999999</v>
      </c>
      <c r="U121" s="17">
        <v>1.6753708110000001</v>
      </c>
      <c r="V121" s="17">
        <v>2.3313137199999998</v>
      </c>
      <c r="W121" s="17">
        <v>2.9201443650000001</v>
      </c>
      <c r="X121" s="17">
        <v>3.4792120930000001</v>
      </c>
      <c r="Y121" s="141">
        <v>4.3030489359999997</v>
      </c>
      <c r="Z121" s="17">
        <v>1.7127340419999999</v>
      </c>
      <c r="AA121" s="17">
        <v>2.5891433990000001</v>
      </c>
      <c r="AB121" s="17">
        <v>1.88134763</v>
      </c>
      <c r="AC121" s="17">
        <v>2.8641712410000002</v>
      </c>
      <c r="AD121" s="17">
        <v>3.896345148</v>
      </c>
      <c r="AE121" s="17">
        <v>3.2657956029999999</v>
      </c>
      <c r="AF121" s="17">
        <v>1.0917850069999999</v>
      </c>
      <c r="AG121" s="17">
        <v>0.92230899799999999</v>
      </c>
      <c r="AH121" s="17">
        <v>1.919376237</v>
      </c>
      <c r="AI121" s="17">
        <v>1.518008107</v>
      </c>
      <c r="AJ121" s="17">
        <v>0.88727301999999997</v>
      </c>
      <c r="AK121" s="17">
        <v>2.8885017560000001</v>
      </c>
      <c r="AL121" s="17">
        <v>1.1956535690000001</v>
      </c>
      <c r="AM121" s="17">
        <v>2.7742275080000001</v>
      </c>
      <c r="AN121" s="17">
        <v>1.596456119</v>
      </c>
      <c r="AO121" s="17">
        <v>1.2468143330000001</v>
      </c>
      <c r="AP121" s="17">
        <v>1.450068344</v>
      </c>
      <c r="AQ121" s="17">
        <v>0.77827131400000005</v>
      </c>
      <c r="AR121" s="17">
        <v>2.0752781269999998</v>
      </c>
      <c r="AS121" s="17">
        <v>2.8097270980000002</v>
      </c>
      <c r="AT121" s="28">
        <v>2.8824944260000001</v>
      </c>
      <c r="AU121" s="35">
        <v>1.951044279</v>
      </c>
      <c r="BI121" s="18"/>
    </row>
    <row r="122" spans="1:61" x14ac:dyDescent="0.15">
      <c r="A122" t="s">
        <v>175</v>
      </c>
      <c r="B122" s="7" t="s">
        <v>413</v>
      </c>
      <c r="C122" s="8" t="s">
        <v>172</v>
      </c>
      <c r="D122" s="17">
        <v>1.940467312</v>
      </c>
      <c r="E122" s="17">
        <v>2.1447150829999999</v>
      </c>
      <c r="F122" s="17">
        <v>1.7713092239999999</v>
      </c>
      <c r="G122" s="17">
        <v>1.8604531419999999</v>
      </c>
      <c r="H122" s="17">
        <v>4.0695433430000003</v>
      </c>
      <c r="I122" s="17">
        <v>1.8335089389999999</v>
      </c>
      <c r="J122" s="17">
        <v>1.4664407749999999</v>
      </c>
      <c r="K122" s="17">
        <v>1.8517009339999999</v>
      </c>
      <c r="L122" s="17">
        <v>1.761943378</v>
      </c>
      <c r="M122" s="17">
        <v>2.124259414</v>
      </c>
      <c r="N122" s="17">
        <v>2.0643411949999999</v>
      </c>
      <c r="O122" s="17">
        <v>3.4400916979999998</v>
      </c>
      <c r="P122" s="17">
        <v>1.9155330740000001</v>
      </c>
      <c r="Q122" s="17">
        <v>1.656795075</v>
      </c>
      <c r="R122" s="17">
        <v>1.323831349</v>
      </c>
      <c r="S122" s="17">
        <v>1.9285004990000001</v>
      </c>
      <c r="T122" s="17">
        <v>1.8446969959999999</v>
      </c>
      <c r="U122" s="17">
        <v>2.019193934</v>
      </c>
      <c r="V122" s="17">
        <v>2.7108888740000001</v>
      </c>
      <c r="W122" s="17">
        <v>3.211499511</v>
      </c>
      <c r="X122" s="17">
        <v>1.52574907</v>
      </c>
      <c r="Y122" s="141">
        <v>1.030375211</v>
      </c>
      <c r="Z122" s="17">
        <v>2.6597988360000002</v>
      </c>
      <c r="AA122" s="17">
        <v>2.4388463090000001</v>
      </c>
      <c r="AB122" s="17">
        <v>2.3861565210000002</v>
      </c>
      <c r="AC122" s="17">
        <v>2.435086563</v>
      </c>
      <c r="AD122" s="17">
        <v>2.926327025</v>
      </c>
      <c r="AE122" s="17">
        <v>2.695075697</v>
      </c>
      <c r="AF122" s="17">
        <v>1.1357419870000001</v>
      </c>
      <c r="AG122" s="17">
        <v>2.0715836830000001</v>
      </c>
      <c r="AH122" s="17">
        <v>2.1153927669999999</v>
      </c>
      <c r="AI122" s="17">
        <v>4.1297837079999997</v>
      </c>
      <c r="AJ122" s="17">
        <v>3.7934511899999999</v>
      </c>
      <c r="AK122" s="17">
        <v>2.0374748239999998</v>
      </c>
      <c r="AL122" s="17">
        <v>2.465623184</v>
      </c>
      <c r="AM122" s="17">
        <v>1.9871612169999999</v>
      </c>
      <c r="AN122" s="17">
        <v>1.3561998799999999</v>
      </c>
      <c r="AO122" s="17">
        <v>2.6629791749999998</v>
      </c>
      <c r="AP122" s="17">
        <v>1.917005651</v>
      </c>
      <c r="AQ122" s="17">
        <v>2.3621087279999999</v>
      </c>
      <c r="AR122" s="17">
        <v>1.648601268</v>
      </c>
      <c r="AS122" s="17">
        <v>1.4326602310000001</v>
      </c>
      <c r="AT122" s="28">
        <v>1.857322047</v>
      </c>
      <c r="AU122" s="35">
        <v>0.85209319800000005</v>
      </c>
      <c r="BI122" s="18"/>
    </row>
    <row r="123" spans="1:61" x14ac:dyDescent="0.15">
      <c r="A123" s="6" t="s">
        <v>219</v>
      </c>
      <c r="B123" s="7" t="s">
        <v>413</v>
      </c>
      <c r="C123" s="8" t="s">
        <v>218</v>
      </c>
      <c r="D123" s="17">
        <v>11.670148479</v>
      </c>
      <c r="E123" s="17">
        <v>11.927523545</v>
      </c>
      <c r="F123" s="17">
        <v>12.653341187000001</v>
      </c>
      <c r="G123" s="17">
        <v>10.422447951000001</v>
      </c>
      <c r="H123" s="17">
        <v>14.586473957999999</v>
      </c>
      <c r="I123" s="17">
        <v>12.929212550000001</v>
      </c>
      <c r="J123" s="17">
        <v>12.162635752</v>
      </c>
      <c r="K123" s="17">
        <v>11.744029764</v>
      </c>
      <c r="L123" s="17">
        <v>11.467193363</v>
      </c>
      <c r="M123" s="17">
        <v>13.184316063000001</v>
      </c>
      <c r="N123" s="17">
        <v>12.296565535999999</v>
      </c>
      <c r="O123" s="17">
        <v>13.265939152</v>
      </c>
      <c r="P123" s="17">
        <v>11.230289362000001</v>
      </c>
      <c r="Q123" s="17">
        <v>12.176453379</v>
      </c>
      <c r="R123" s="17">
        <v>15.966779352</v>
      </c>
      <c r="S123" s="17">
        <v>14.038357028</v>
      </c>
      <c r="T123" s="17">
        <v>13.176145743999999</v>
      </c>
      <c r="U123" s="17">
        <v>14.211765628</v>
      </c>
      <c r="V123" s="17">
        <v>11.746967287</v>
      </c>
      <c r="W123" s="17">
        <v>11.426818121</v>
      </c>
      <c r="X123" s="17">
        <v>12.546308044</v>
      </c>
      <c r="Y123" s="141">
        <v>11.049941304000001</v>
      </c>
      <c r="Z123" s="17">
        <v>9.0548709209999991</v>
      </c>
      <c r="AA123" s="17">
        <v>9.1144047869999998</v>
      </c>
      <c r="AB123" s="17">
        <v>10.515597802</v>
      </c>
      <c r="AC123" s="17">
        <v>6.8716463030000003</v>
      </c>
      <c r="AD123" s="17">
        <v>12.564619733000001</v>
      </c>
      <c r="AE123" s="17">
        <v>7.0650921980000003</v>
      </c>
      <c r="AF123" s="17">
        <v>8.9011454990000001</v>
      </c>
      <c r="AG123" s="17">
        <v>8.4563335479999999</v>
      </c>
      <c r="AH123" s="17">
        <v>7.3783950760000003</v>
      </c>
      <c r="AI123" s="17">
        <v>11.503139644000001</v>
      </c>
      <c r="AJ123" s="17">
        <v>10.213933545</v>
      </c>
      <c r="AK123" s="17">
        <v>10.464291027</v>
      </c>
      <c r="AL123" s="17">
        <v>5.0912824690000003</v>
      </c>
      <c r="AM123" s="17">
        <v>8.4614070730000002</v>
      </c>
      <c r="AN123" s="17">
        <v>10.145140843</v>
      </c>
      <c r="AO123" s="17">
        <v>12.153606983</v>
      </c>
      <c r="AP123" s="17">
        <v>10.055300963000001</v>
      </c>
      <c r="AQ123" s="17">
        <v>11.528297295</v>
      </c>
      <c r="AR123" s="17">
        <v>5.2420416950000002</v>
      </c>
      <c r="AS123" s="17">
        <v>9.1585516140000003</v>
      </c>
      <c r="AT123" s="28">
        <v>9.2084950269999997</v>
      </c>
      <c r="AU123" s="35">
        <v>7.7317137159999998</v>
      </c>
      <c r="BI123" s="18"/>
    </row>
    <row r="124" spans="1:61" x14ac:dyDescent="0.15">
      <c r="A124" s="6" t="s">
        <v>407</v>
      </c>
      <c r="B124" s="7" t="s">
        <v>413</v>
      </c>
      <c r="C124" s="8" t="s">
        <v>410</v>
      </c>
      <c r="D124" s="17">
        <v>2.9962841779999998</v>
      </c>
      <c r="E124" s="17">
        <v>3.6385544190000001</v>
      </c>
      <c r="F124" s="17">
        <v>2.874919502</v>
      </c>
      <c r="G124" s="17">
        <v>3.9849888240000002</v>
      </c>
      <c r="H124" s="17">
        <v>3.1177691030000001</v>
      </c>
      <c r="I124" s="17">
        <v>3.381013474</v>
      </c>
      <c r="J124" s="17">
        <v>3.7801052730000002</v>
      </c>
      <c r="K124" s="17">
        <v>5.25814951</v>
      </c>
      <c r="L124" s="17">
        <v>4.1215787749999997</v>
      </c>
      <c r="M124" s="17">
        <v>3.2182348460000001</v>
      </c>
      <c r="N124" s="17">
        <v>3.5038657799999999</v>
      </c>
      <c r="O124" s="17">
        <v>3.7836583130000001</v>
      </c>
      <c r="P124" s="17">
        <v>3.2494633739999998</v>
      </c>
      <c r="Q124" s="17">
        <v>3.9136140429999999</v>
      </c>
      <c r="R124" s="17">
        <v>3.0232858939999998</v>
      </c>
      <c r="S124" s="17">
        <v>2.8583564180000001</v>
      </c>
      <c r="T124" s="17">
        <v>3.8480836319999998</v>
      </c>
      <c r="U124" s="17">
        <v>2.8991111489999999</v>
      </c>
      <c r="V124" s="17">
        <v>3.1341794119999999</v>
      </c>
      <c r="W124" s="17">
        <v>2.9725497120000002</v>
      </c>
      <c r="X124" s="17">
        <v>3.4046765909999999</v>
      </c>
      <c r="Y124" s="141">
        <v>3.6919256329999999</v>
      </c>
      <c r="Z124" s="17">
        <v>3.3412214929999999</v>
      </c>
      <c r="AA124" s="17">
        <v>3.5715928039999998</v>
      </c>
      <c r="AB124" s="17">
        <v>2.3549005539999999</v>
      </c>
      <c r="AC124" s="17">
        <v>2.9048837239999998</v>
      </c>
      <c r="AD124" s="17">
        <v>3.029589477</v>
      </c>
      <c r="AE124" s="17">
        <v>2.4656447830000001</v>
      </c>
      <c r="AF124" s="17">
        <v>2.5979048329999999</v>
      </c>
      <c r="AG124" s="17">
        <v>4.3350361199999998</v>
      </c>
      <c r="AH124" s="17">
        <v>2.5092023010000002</v>
      </c>
      <c r="AI124" s="17">
        <v>4.143142772</v>
      </c>
      <c r="AJ124" s="17">
        <v>4.0326908719999999</v>
      </c>
      <c r="AK124" s="17">
        <v>4.4041042800000003</v>
      </c>
      <c r="AL124" s="17">
        <v>2.1893351430000001</v>
      </c>
      <c r="AM124" s="17">
        <v>3.805586618</v>
      </c>
      <c r="AN124" s="17">
        <v>2.1801364890000001</v>
      </c>
      <c r="AO124" s="17">
        <v>1.963077089</v>
      </c>
      <c r="AP124" s="17">
        <v>2.2991698600000001</v>
      </c>
      <c r="AQ124" s="17">
        <v>1.884020222</v>
      </c>
      <c r="AR124" s="17">
        <v>3.71370478</v>
      </c>
      <c r="AS124" s="17">
        <v>1.3704609000000001</v>
      </c>
      <c r="AT124" s="28">
        <v>3.2893575849999999</v>
      </c>
      <c r="AU124" s="35">
        <v>3.238996851</v>
      </c>
      <c r="BI124" s="18"/>
    </row>
    <row r="125" spans="1:61" x14ac:dyDescent="0.15">
      <c r="A125" s="6" t="s">
        <v>269</v>
      </c>
      <c r="B125" s="7" t="s">
        <v>413</v>
      </c>
      <c r="C125" s="8" t="s">
        <v>411</v>
      </c>
      <c r="D125" s="17">
        <v>1.3650628760000001</v>
      </c>
      <c r="E125" s="17">
        <v>0.99650575399999997</v>
      </c>
      <c r="F125" s="17">
        <v>1.036773956</v>
      </c>
      <c r="G125" s="17">
        <v>0.935435872</v>
      </c>
      <c r="H125" s="17">
        <v>0.76533171</v>
      </c>
      <c r="I125" s="17">
        <v>0.82123740599999995</v>
      </c>
      <c r="J125" s="17">
        <v>1.321538646</v>
      </c>
      <c r="K125" s="17">
        <v>1.3150723609999999</v>
      </c>
      <c r="L125" s="17">
        <v>0.95806624200000001</v>
      </c>
      <c r="M125" s="17">
        <v>0.94223009999999996</v>
      </c>
      <c r="N125" s="17">
        <v>1.5981554950000001</v>
      </c>
      <c r="O125" s="17">
        <v>1.0375402810000001</v>
      </c>
      <c r="P125" s="17">
        <v>1.581856629</v>
      </c>
      <c r="Q125" s="17">
        <v>1.6062741279999999</v>
      </c>
      <c r="R125" s="17">
        <v>1.429364627</v>
      </c>
      <c r="S125" s="17">
        <v>1.4641573450000001</v>
      </c>
      <c r="T125" s="17">
        <v>0.86788900700000005</v>
      </c>
      <c r="U125" s="17">
        <v>1.4877432479999999</v>
      </c>
      <c r="V125" s="17">
        <v>1.0917281480000001</v>
      </c>
      <c r="W125" s="17">
        <v>1.705515793</v>
      </c>
      <c r="X125" s="17">
        <v>2.0141723389999999</v>
      </c>
      <c r="Y125" s="141">
        <v>1.562899096</v>
      </c>
      <c r="Z125" s="17">
        <v>1.1260840329999999</v>
      </c>
      <c r="AA125" s="17">
        <v>0.63161020800000001</v>
      </c>
      <c r="AB125" s="17">
        <v>1.1948260669999999</v>
      </c>
      <c r="AC125" s="17">
        <v>0.96566334799999998</v>
      </c>
      <c r="AD125" s="17">
        <v>0.70327120499999995</v>
      </c>
      <c r="AE125" s="17">
        <v>0.77258637500000005</v>
      </c>
      <c r="AF125" s="17">
        <v>1.201845236</v>
      </c>
      <c r="AG125" s="17">
        <v>1.2225775189999999</v>
      </c>
      <c r="AH125" s="17">
        <v>0.32713626299999998</v>
      </c>
      <c r="AI125" s="17">
        <v>0.765303874</v>
      </c>
      <c r="AJ125" s="17">
        <v>1.449123739</v>
      </c>
      <c r="AK125" s="17">
        <v>1.1422210690000001</v>
      </c>
      <c r="AL125" s="17">
        <v>0.62748310600000001</v>
      </c>
      <c r="AM125" s="17">
        <v>0.97628456900000005</v>
      </c>
      <c r="AN125" s="17">
        <v>1.1071318560000001</v>
      </c>
      <c r="AO125" s="17">
        <v>1.1563330780000001</v>
      </c>
      <c r="AP125" s="17">
        <v>0.59882296400000001</v>
      </c>
      <c r="AQ125" s="17">
        <v>0.61332809300000002</v>
      </c>
      <c r="AR125" s="17">
        <v>1.137434931</v>
      </c>
      <c r="AS125" s="17">
        <v>1.403140134</v>
      </c>
      <c r="AT125" s="28">
        <v>1.3333395779999999</v>
      </c>
      <c r="AU125" s="35">
        <v>1.173351078</v>
      </c>
      <c r="BI125" s="18"/>
    </row>
    <row r="126" spans="1:61" s="143" customFormat="1" x14ac:dyDescent="0.15">
      <c r="A126" s="144" t="s">
        <v>157</v>
      </c>
      <c r="B126" s="142" t="s">
        <v>153</v>
      </c>
      <c r="C126" s="143" t="s">
        <v>42</v>
      </c>
      <c r="D126" s="144">
        <v>11.735827001000001</v>
      </c>
      <c r="E126" s="144">
        <v>12.932695481</v>
      </c>
      <c r="F126" s="144">
        <v>12.653934956000001</v>
      </c>
      <c r="G126" s="144">
        <v>13.535053213999999</v>
      </c>
      <c r="H126" s="144">
        <v>14.187009938999999</v>
      </c>
      <c r="I126" s="144">
        <v>11.827787031</v>
      </c>
      <c r="J126" s="144">
        <v>10.610822426</v>
      </c>
      <c r="K126" s="144">
        <v>15.601361474999999</v>
      </c>
      <c r="L126" s="144">
        <v>15.328855439</v>
      </c>
      <c r="M126" s="145">
        <v>15.755032046</v>
      </c>
      <c r="N126" s="144">
        <v>13.231777111</v>
      </c>
      <c r="O126" s="144">
        <v>13.006911331</v>
      </c>
      <c r="P126" s="144">
        <v>12.644655758000001</v>
      </c>
      <c r="Q126" s="144">
        <v>11.916230877</v>
      </c>
      <c r="R126" s="144">
        <v>14.326499457000001</v>
      </c>
      <c r="S126" s="144">
        <v>15.952687326</v>
      </c>
      <c r="T126" s="144">
        <v>14.617312214</v>
      </c>
      <c r="U126" s="144">
        <v>14.471548318</v>
      </c>
      <c r="V126" s="144">
        <v>14.206532396</v>
      </c>
      <c r="W126" s="144">
        <v>14.092477684</v>
      </c>
      <c r="X126" s="144">
        <v>11.052217933</v>
      </c>
      <c r="Y126" s="146">
        <v>14.223819386000001</v>
      </c>
      <c r="Z126" s="147">
        <v>10.768307807999999</v>
      </c>
      <c r="AA126" s="147">
        <v>13.115066179999999</v>
      </c>
      <c r="AB126" s="147">
        <v>13.093747415999999</v>
      </c>
      <c r="AC126" s="147">
        <v>14.896124252</v>
      </c>
      <c r="AD126" s="147">
        <v>16.211666104999999</v>
      </c>
      <c r="AE126" s="147">
        <v>14.212775034</v>
      </c>
      <c r="AF126" s="147">
        <v>11.529114244000001</v>
      </c>
      <c r="AG126" s="147">
        <v>18.832855593000001</v>
      </c>
      <c r="AH126" s="147">
        <v>16.607671523</v>
      </c>
      <c r="AI126" s="147">
        <v>16.590480191000001</v>
      </c>
      <c r="AJ126" s="147">
        <v>13.41923476</v>
      </c>
      <c r="AK126" s="147">
        <v>13.013711688000001</v>
      </c>
      <c r="AL126" s="147">
        <v>15.887663922</v>
      </c>
      <c r="AM126" s="147">
        <v>13.703680016</v>
      </c>
      <c r="AN126" s="147">
        <v>17.568279192999999</v>
      </c>
      <c r="AO126" s="147">
        <v>18.052275687000002</v>
      </c>
      <c r="AP126" s="147">
        <v>16.997787368000001</v>
      </c>
      <c r="AQ126" s="147">
        <v>18.153027752</v>
      </c>
      <c r="AR126" s="147">
        <v>16.892224479999999</v>
      </c>
      <c r="AS126" s="147">
        <v>20.464069084999998</v>
      </c>
      <c r="AT126" s="147">
        <v>13.579452997000001</v>
      </c>
      <c r="AU126" s="148">
        <v>16.281047072</v>
      </c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</row>
    <row r="127" spans="1:61" s="143" customFormat="1" x14ac:dyDescent="0.15">
      <c r="A127" s="144" t="s">
        <v>158</v>
      </c>
      <c r="B127" s="142" t="s">
        <v>153</v>
      </c>
      <c r="C127" s="143" t="s">
        <v>43</v>
      </c>
      <c r="D127" s="144">
        <v>9.4822406610000005</v>
      </c>
      <c r="E127" s="144">
        <v>5.6926097049999997</v>
      </c>
      <c r="F127" s="144">
        <v>6.3621602629999998</v>
      </c>
      <c r="G127" s="144">
        <v>5.6519678300000002</v>
      </c>
      <c r="H127" s="144">
        <v>6.6157007060000002</v>
      </c>
      <c r="I127" s="144">
        <v>8.0657422420000007</v>
      </c>
      <c r="J127" s="144">
        <v>7.3768448449999999</v>
      </c>
      <c r="K127" s="144">
        <v>6.63541677</v>
      </c>
      <c r="L127" s="144">
        <v>6.6421564709999998</v>
      </c>
      <c r="M127" s="145">
        <v>6.5174867570000004</v>
      </c>
      <c r="N127" s="144">
        <v>6.5819022240000002</v>
      </c>
      <c r="O127" s="144">
        <v>7.5436160809999997</v>
      </c>
      <c r="P127" s="144">
        <v>5.9829637800000004</v>
      </c>
      <c r="Q127" s="144">
        <v>8.377900812</v>
      </c>
      <c r="R127" s="144">
        <v>6.6253011519999996</v>
      </c>
      <c r="S127" s="144">
        <v>6.2132627359999999</v>
      </c>
      <c r="T127" s="144">
        <v>5.6107988649999996</v>
      </c>
      <c r="U127" s="144">
        <v>5.7014572829999999</v>
      </c>
      <c r="V127" s="144">
        <v>6.2006008220000002</v>
      </c>
      <c r="W127" s="144">
        <v>6.9096864990000002</v>
      </c>
      <c r="X127" s="144">
        <v>8.1680372620000004</v>
      </c>
      <c r="Y127" s="146">
        <v>6.7009004799999996</v>
      </c>
      <c r="Z127" s="147">
        <v>10.303476025</v>
      </c>
      <c r="AA127" s="147">
        <v>6.674016151</v>
      </c>
      <c r="AB127" s="147">
        <v>7.3196173739999999</v>
      </c>
      <c r="AC127" s="147">
        <v>6.3707988000000002</v>
      </c>
      <c r="AD127" s="147">
        <v>10.023944568999999</v>
      </c>
      <c r="AE127" s="147">
        <v>7.8566289749999996</v>
      </c>
      <c r="AF127" s="147">
        <v>9.3977855679999998</v>
      </c>
      <c r="AG127" s="147">
        <v>7.3108570669999997</v>
      </c>
      <c r="AH127" s="147">
        <v>7.4697267390000004</v>
      </c>
      <c r="AI127" s="147">
        <v>7.6425713059999998</v>
      </c>
      <c r="AJ127" s="147">
        <v>7.9815774590000004</v>
      </c>
      <c r="AK127" s="147">
        <v>10.41878161</v>
      </c>
      <c r="AL127" s="147">
        <v>8.1439147300000005</v>
      </c>
      <c r="AM127" s="147">
        <v>11.689460282000001</v>
      </c>
      <c r="AN127" s="147">
        <v>6.8096676230000002</v>
      </c>
      <c r="AO127" s="147">
        <v>6.8799268270000002</v>
      </c>
      <c r="AP127" s="147">
        <v>5.8465047759999997</v>
      </c>
      <c r="AQ127" s="147">
        <v>5.8260951499999996</v>
      </c>
      <c r="AR127" s="147">
        <v>6.0876240800000003</v>
      </c>
      <c r="AS127" s="147">
        <v>8.1486431289999999</v>
      </c>
      <c r="AT127" s="147">
        <v>10.290709132</v>
      </c>
      <c r="AU127" s="148">
        <v>9.0662300879999993</v>
      </c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</row>
    <row r="128" spans="1:61" s="143" customFormat="1" x14ac:dyDescent="0.15">
      <c r="A128" s="144" t="s">
        <v>159</v>
      </c>
      <c r="B128" s="142" t="s">
        <v>153</v>
      </c>
      <c r="C128" s="143" t="s">
        <v>108</v>
      </c>
      <c r="D128" s="144">
        <v>5.7924774919999997</v>
      </c>
      <c r="E128" s="144">
        <v>4.0986987969999999</v>
      </c>
      <c r="F128" s="144">
        <v>3.8564946980000001</v>
      </c>
      <c r="G128" s="144">
        <v>3.708599371</v>
      </c>
      <c r="H128" s="144">
        <v>4.1178891059999998</v>
      </c>
      <c r="I128" s="144">
        <v>6.5821581870000001</v>
      </c>
      <c r="J128" s="144">
        <v>5.7451778569999998</v>
      </c>
      <c r="K128" s="144">
        <v>5.3205374340000002</v>
      </c>
      <c r="L128" s="144">
        <v>4.7257403760000001</v>
      </c>
      <c r="M128" s="145">
        <v>4.0435091649999997</v>
      </c>
      <c r="N128" s="144">
        <v>3.8147195740000002</v>
      </c>
      <c r="O128" s="144">
        <v>4.4386432070000001</v>
      </c>
      <c r="P128" s="144">
        <v>4.8368818820000001</v>
      </c>
      <c r="Q128" s="144">
        <v>7.3261376079999998</v>
      </c>
      <c r="R128" s="144">
        <v>3.7479957000000002</v>
      </c>
      <c r="S128" s="144">
        <v>3.6837753860000002</v>
      </c>
      <c r="T128" s="144">
        <v>3.798796485</v>
      </c>
      <c r="U128" s="144">
        <v>3.603063862</v>
      </c>
      <c r="V128" s="144">
        <v>4.5368768030000002</v>
      </c>
      <c r="W128" s="144">
        <v>5.778859765</v>
      </c>
      <c r="X128" s="144">
        <v>7.2045223170000003</v>
      </c>
      <c r="Y128" s="146">
        <v>4.6778176089999999</v>
      </c>
      <c r="Z128" s="147">
        <v>5.7312642489999996</v>
      </c>
      <c r="AA128" s="147">
        <v>3.3307913980000001</v>
      </c>
      <c r="AB128" s="147">
        <v>4.0228676410000004</v>
      </c>
      <c r="AC128" s="147">
        <v>3.963370201</v>
      </c>
      <c r="AD128" s="147">
        <v>3.5171651559999999</v>
      </c>
      <c r="AE128" s="147">
        <v>7.1493499739999997</v>
      </c>
      <c r="AF128" s="147">
        <v>5.7037138350000003</v>
      </c>
      <c r="AG128" s="147">
        <v>5.8844275699999997</v>
      </c>
      <c r="AH128" s="147">
        <v>5.8683972280000001</v>
      </c>
      <c r="AI128" s="147">
        <v>4.4150854199999996</v>
      </c>
      <c r="AJ128" s="147">
        <v>3.599759369</v>
      </c>
      <c r="AK128" s="147">
        <v>3.685188691</v>
      </c>
      <c r="AL128" s="147">
        <v>5.4043720960000003</v>
      </c>
      <c r="AM128" s="147">
        <v>6.7384112460000001</v>
      </c>
      <c r="AN128" s="147">
        <v>2.413836635</v>
      </c>
      <c r="AO128" s="147">
        <v>2.553246433</v>
      </c>
      <c r="AP128" s="147">
        <v>2.9226251219999999</v>
      </c>
      <c r="AQ128" s="147">
        <v>3.3585428460000002</v>
      </c>
      <c r="AR128" s="147">
        <v>3.8804618830000002</v>
      </c>
      <c r="AS128" s="147">
        <v>6.2959133170000001</v>
      </c>
      <c r="AT128" s="147">
        <v>6.7222400100000002</v>
      </c>
      <c r="AU128" s="148">
        <v>4.5709920720000001</v>
      </c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</row>
    <row r="129" spans="1:61" s="143" customFormat="1" x14ac:dyDescent="0.15">
      <c r="A129" s="144" t="s">
        <v>160</v>
      </c>
      <c r="B129" s="142" t="s">
        <v>153</v>
      </c>
      <c r="C129" s="143" t="s">
        <v>45</v>
      </c>
      <c r="D129" s="144">
        <v>9.9250680520000003</v>
      </c>
      <c r="E129" s="144">
        <v>12.709911234</v>
      </c>
      <c r="F129" s="144">
        <v>14.360120394000001</v>
      </c>
      <c r="G129" s="144">
        <v>17.064064337000001</v>
      </c>
      <c r="H129" s="144">
        <v>12.586574027999999</v>
      </c>
      <c r="I129" s="144">
        <v>6.1757460970000002</v>
      </c>
      <c r="J129" s="144">
        <v>14.669536463</v>
      </c>
      <c r="K129" s="144">
        <v>13.224023198999999</v>
      </c>
      <c r="L129" s="144">
        <v>14.477548949999999</v>
      </c>
      <c r="M129" s="145">
        <v>12.605915711</v>
      </c>
      <c r="N129" s="144">
        <v>13.568361283</v>
      </c>
      <c r="O129" s="144">
        <v>13.41352462</v>
      </c>
      <c r="P129" s="144">
        <v>15.788566856999999</v>
      </c>
      <c r="Q129" s="144">
        <v>8.4405432059999992</v>
      </c>
      <c r="R129" s="144">
        <v>12.319708115999999</v>
      </c>
      <c r="S129" s="144">
        <v>12.745724231000001</v>
      </c>
      <c r="T129" s="144">
        <v>12.896124048000001</v>
      </c>
      <c r="U129" s="144">
        <v>12.467527549</v>
      </c>
      <c r="V129" s="144">
        <v>13.346193215</v>
      </c>
      <c r="W129" s="144">
        <v>6.8533348690000002</v>
      </c>
      <c r="X129" s="144">
        <v>8.9714442850000005</v>
      </c>
      <c r="Y129" s="146">
        <v>11.720243546000001</v>
      </c>
      <c r="Z129" s="147">
        <v>14.903292518000001</v>
      </c>
      <c r="AA129" s="147">
        <v>15.368359608</v>
      </c>
      <c r="AB129" s="147">
        <v>17.413272362000001</v>
      </c>
      <c r="AC129" s="147">
        <v>23.515182280000001</v>
      </c>
      <c r="AD129" s="147">
        <v>13.601998943</v>
      </c>
      <c r="AE129" s="147">
        <v>5.6682410609999998</v>
      </c>
      <c r="AF129" s="147">
        <v>29.313286711</v>
      </c>
      <c r="AG129" s="147">
        <v>16.740088182000001</v>
      </c>
      <c r="AH129" s="147">
        <v>19.962097244999999</v>
      </c>
      <c r="AI129" s="147">
        <v>13.219629974</v>
      </c>
      <c r="AJ129" s="147">
        <v>17.338234915000001</v>
      </c>
      <c r="AK129" s="147">
        <v>14.878307175</v>
      </c>
      <c r="AL129" s="147">
        <v>19.437560033</v>
      </c>
      <c r="AM129" s="147">
        <v>10.86531888</v>
      </c>
      <c r="AN129" s="147">
        <v>14.863723265999999</v>
      </c>
      <c r="AO129" s="147">
        <v>15.435252054999999</v>
      </c>
      <c r="AP129" s="147">
        <v>15.794271668</v>
      </c>
      <c r="AQ129" s="147">
        <v>15.910071085</v>
      </c>
      <c r="AR129" s="147">
        <v>15.942905394</v>
      </c>
      <c r="AS129" s="147">
        <v>6.2479214839999999</v>
      </c>
      <c r="AT129" s="147">
        <v>12.760744389999999</v>
      </c>
      <c r="AU129" s="148">
        <v>14.194011422999999</v>
      </c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</row>
    <row r="130" spans="1:61" s="143" customFormat="1" x14ac:dyDescent="0.15">
      <c r="A130" s="144" t="s">
        <v>161</v>
      </c>
      <c r="B130" s="142" t="s">
        <v>153</v>
      </c>
      <c r="C130" s="143" t="s">
        <v>70</v>
      </c>
      <c r="D130" s="144">
        <v>8.2994154499999997</v>
      </c>
      <c r="E130" s="144">
        <v>6.9681324949999999</v>
      </c>
      <c r="F130" s="144">
        <v>7.3785109809999998</v>
      </c>
      <c r="G130" s="144">
        <v>7.8032950100000003</v>
      </c>
      <c r="H130" s="144">
        <v>7.3420553980000003</v>
      </c>
      <c r="I130" s="144">
        <v>12.554835266</v>
      </c>
      <c r="J130" s="144">
        <v>7.8657380769999996</v>
      </c>
      <c r="K130" s="144">
        <v>7.4772957289999997</v>
      </c>
      <c r="L130" s="144">
        <v>6.4728556360000002</v>
      </c>
      <c r="M130" s="145">
        <v>7.2529476989999999</v>
      </c>
      <c r="N130" s="144">
        <v>7.5566637300000004</v>
      </c>
      <c r="O130" s="144">
        <v>6.9126541460000004</v>
      </c>
      <c r="P130" s="144">
        <v>6.9328840940000003</v>
      </c>
      <c r="Q130" s="144">
        <v>9.1044879989999998</v>
      </c>
      <c r="R130" s="144">
        <v>8.1699431839999992</v>
      </c>
      <c r="S130" s="144">
        <v>7.3123258360000003</v>
      </c>
      <c r="T130" s="144">
        <v>8.0958253710000001</v>
      </c>
      <c r="U130" s="144">
        <v>8.0974373110000002</v>
      </c>
      <c r="V130" s="144">
        <v>7.6724831680000003</v>
      </c>
      <c r="W130" s="144">
        <v>7.9283408709999996</v>
      </c>
      <c r="X130" s="144">
        <v>7.431352725</v>
      </c>
      <c r="Y130" s="146">
        <v>7.5492819820000001</v>
      </c>
      <c r="Z130" s="147">
        <v>8.1146502080000005</v>
      </c>
      <c r="AA130" s="147">
        <v>6.8637008980000003</v>
      </c>
      <c r="AB130" s="147">
        <v>8.0031670720000001</v>
      </c>
      <c r="AC130" s="147">
        <v>7.0466555809999996</v>
      </c>
      <c r="AD130" s="147">
        <v>6.7459976399999997</v>
      </c>
      <c r="AE130" s="147">
        <v>25.029286654</v>
      </c>
      <c r="AF130" s="147">
        <v>7.2071098659999997</v>
      </c>
      <c r="AG130" s="147">
        <v>7.2145921099999999</v>
      </c>
      <c r="AH130" s="147">
        <v>5.8687723529999998</v>
      </c>
      <c r="AI130" s="147">
        <v>8.0322000080000002</v>
      </c>
      <c r="AJ130" s="147">
        <v>7.7922271280000004</v>
      </c>
      <c r="AK130" s="147">
        <v>6.394152654</v>
      </c>
      <c r="AL130" s="147">
        <v>7.836391162</v>
      </c>
      <c r="AM130" s="147">
        <v>10.278244079</v>
      </c>
      <c r="AN130" s="147">
        <v>8.8863718939999998</v>
      </c>
      <c r="AO130" s="147">
        <v>7.5922942019999997</v>
      </c>
      <c r="AP130" s="147">
        <v>8.6232361510000004</v>
      </c>
      <c r="AQ130" s="147">
        <v>7.1069864640000002</v>
      </c>
      <c r="AR130" s="147">
        <v>7.4629520410000003</v>
      </c>
      <c r="AS130" s="147">
        <v>8.330161618</v>
      </c>
      <c r="AT130" s="147">
        <v>10.136869983</v>
      </c>
      <c r="AU130" s="148">
        <v>8.5331968440000008</v>
      </c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</row>
    <row r="131" spans="1:61" s="143" customFormat="1" x14ac:dyDescent="0.15">
      <c r="A131" s="144" t="s">
        <v>162</v>
      </c>
      <c r="B131" s="142" t="s">
        <v>153</v>
      </c>
      <c r="C131" s="143" t="s">
        <v>46</v>
      </c>
      <c r="D131" s="144">
        <v>5.6798942810000002</v>
      </c>
      <c r="E131" s="144">
        <v>7.2253271569999997</v>
      </c>
      <c r="F131" s="144">
        <v>6.5003811450000004</v>
      </c>
      <c r="G131" s="144">
        <v>5.9867658629999996</v>
      </c>
      <c r="H131" s="144">
        <v>6.6215325949999997</v>
      </c>
      <c r="I131" s="144">
        <v>6.9303853709999999</v>
      </c>
      <c r="J131" s="144">
        <v>6.7647158479999998</v>
      </c>
      <c r="K131" s="144">
        <v>6.1870212530000002</v>
      </c>
      <c r="L131" s="144">
        <v>5.7498638819999996</v>
      </c>
      <c r="M131" s="145">
        <v>5.8016346390000004</v>
      </c>
      <c r="N131" s="144">
        <v>6.4060525869999996</v>
      </c>
      <c r="O131" s="144">
        <v>6.1075813559999999</v>
      </c>
      <c r="P131" s="144">
        <v>6.122227197</v>
      </c>
      <c r="Q131" s="144">
        <v>6.5393804869999999</v>
      </c>
      <c r="R131" s="144">
        <v>6.3395288650000001</v>
      </c>
      <c r="S131" s="144">
        <v>6.5691563950000003</v>
      </c>
      <c r="T131" s="144">
        <v>7.2566111490000003</v>
      </c>
      <c r="U131" s="144">
        <v>6.7519155939999997</v>
      </c>
      <c r="V131" s="144">
        <v>6.5029651130000001</v>
      </c>
      <c r="W131" s="144">
        <v>5.9770318299999996</v>
      </c>
      <c r="X131" s="144">
        <v>6.22028085</v>
      </c>
      <c r="Y131" s="146">
        <v>6.8692768190000004</v>
      </c>
      <c r="Z131" s="147">
        <v>6.1988661509999998</v>
      </c>
      <c r="AA131" s="147">
        <v>6.8232195180000001</v>
      </c>
      <c r="AB131" s="147">
        <v>7.0757071399999996</v>
      </c>
      <c r="AC131" s="147">
        <v>5.2092335800000003</v>
      </c>
      <c r="AD131" s="147">
        <v>7.6767306729999998</v>
      </c>
      <c r="AE131" s="147">
        <v>7.6303285479999996</v>
      </c>
      <c r="AF131" s="147">
        <v>4.1624992909999996</v>
      </c>
      <c r="AG131" s="147">
        <v>6.0210358140000002</v>
      </c>
      <c r="AH131" s="147">
        <v>5.2206837659999996</v>
      </c>
      <c r="AI131" s="147">
        <v>5.5190862420000002</v>
      </c>
      <c r="AJ131" s="147">
        <v>5.6563314379999996</v>
      </c>
      <c r="AK131" s="147">
        <v>6.1249814809999998</v>
      </c>
      <c r="AL131" s="147">
        <v>6.465528935</v>
      </c>
      <c r="AM131" s="147">
        <v>6.4405327349999997</v>
      </c>
      <c r="AN131" s="147">
        <v>7.1626768759999999</v>
      </c>
      <c r="AO131" s="147">
        <v>7.3435556990000004</v>
      </c>
      <c r="AP131" s="147">
        <v>8.1689030729999992</v>
      </c>
      <c r="AQ131" s="147">
        <v>7.3630338919999998</v>
      </c>
      <c r="AR131" s="147">
        <v>7.0814898409999998</v>
      </c>
      <c r="AS131" s="147">
        <v>5.1014908610000003</v>
      </c>
      <c r="AT131" s="147">
        <v>3.4701731699999998</v>
      </c>
      <c r="AU131" s="148">
        <v>7.9026669690000002</v>
      </c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</row>
    <row r="132" spans="1:61" s="143" customFormat="1" x14ac:dyDescent="0.15">
      <c r="A132" s="144" t="s">
        <v>163</v>
      </c>
      <c r="B132" s="142" t="s">
        <v>153</v>
      </c>
      <c r="C132" s="143" t="s">
        <v>154</v>
      </c>
      <c r="D132" s="144">
        <v>2.130710847</v>
      </c>
      <c r="E132" s="144">
        <v>2.1739619349999999</v>
      </c>
      <c r="F132" s="144">
        <v>2.2586644520000001</v>
      </c>
      <c r="G132" s="144">
        <v>2.0585339899999999</v>
      </c>
      <c r="H132" s="144">
        <v>2.3047579370000002</v>
      </c>
      <c r="I132" s="144">
        <v>1.862036555</v>
      </c>
      <c r="J132" s="144">
        <v>1.7794331400000001</v>
      </c>
      <c r="K132" s="144">
        <v>2.1942419609999999</v>
      </c>
      <c r="L132" s="144">
        <v>2.0727315380000002</v>
      </c>
      <c r="M132" s="145">
        <v>2.0024351500000002</v>
      </c>
      <c r="N132" s="144">
        <v>2.4300794250000002</v>
      </c>
      <c r="O132" s="144">
        <v>1.723870633</v>
      </c>
      <c r="P132" s="144">
        <v>1.7667997689999999</v>
      </c>
      <c r="Q132" s="144">
        <v>2.3185265610000001</v>
      </c>
      <c r="R132" s="144">
        <v>2.6099768920000002</v>
      </c>
      <c r="S132" s="144">
        <v>2.2928771050000001</v>
      </c>
      <c r="T132" s="144">
        <v>2.0764827850000001</v>
      </c>
      <c r="U132" s="144">
        <v>2.5652069270000002</v>
      </c>
      <c r="V132" s="144">
        <v>1.7410688839999999</v>
      </c>
      <c r="W132" s="144">
        <v>1.7418118709999999</v>
      </c>
      <c r="X132" s="144">
        <v>2.1499585040000002</v>
      </c>
      <c r="Y132" s="146">
        <v>2.2280624260000002</v>
      </c>
      <c r="Z132" s="147">
        <v>2.5787941440000002</v>
      </c>
      <c r="AA132" s="147">
        <v>1.6523564369999999</v>
      </c>
      <c r="AB132" s="147">
        <v>2.0924551880000002</v>
      </c>
      <c r="AC132" s="147">
        <v>1.7344027630000001</v>
      </c>
      <c r="AD132" s="147">
        <v>2.4469690709999998</v>
      </c>
      <c r="AE132" s="147">
        <v>1.9480010029999999</v>
      </c>
      <c r="AF132" s="147">
        <v>0.84240726700000002</v>
      </c>
      <c r="AG132" s="147">
        <v>1.654401424</v>
      </c>
      <c r="AH132" s="147">
        <v>1.7172500559999999</v>
      </c>
      <c r="AI132" s="147">
        <v>1.8646053869999999</v>
      </c>
      <c r="AJ132" s="147">
        <v>2.3211055470000002</v>
      </c>
      <c r="AK132" s="147">
        <v>1.2707572060000001</v>
      </c>
      <c r="AL132" s="147">
        <v>1.784327867</v>
      </c>
      <c r="AM132" s="147">
        <v>2.4935505400000002</v>
      </c>
      <c r="AN132" s="147">
        <v>2.2798783990000002</v>
      </c>
      <c r="AO132" s="147">
        <v>2.2876516370000002</v>
      </c>
      <c r="AP132" s="147">
        <v>1.7513603090000001</v>
      </c>
      <c r="AQ132" s="147">
        <v>2.1878172560000002</v>
      </c>
      <c r="AR132" s="147">
        <v>0.91359866499999998</v>
      </c>
      <c r="AS132" s="147">
        <v>1.957244223</v>
      </c>
      <c r="AT132" s="147">
        <v>2.1459303080000001</v>
      </c>
      <c r="AU132" s="148">
        <v>2.302458095</v>
      </c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</row>
    <row r="133" spans="1:61" s="143" customFormat="1" x14ac:dyDescent="0.15">
      <c r="A133" s="144" t="s">
        <v>164</v>
      </c>
      <c r="B133" s="142" t="s">
        <v>153</v>
      </c>
      <c r="C133" s="143" t="s">
        <v>47</v>
      </c>
      <c r="D133" s="144">
        <v>1.7614468969999999</v>
      </c>
      <c r="E133" s="144">
        <v>1.458105808</v>
      </c>
      <c r="F133" s="144">
        <v>1.437195767</v>
      </c>
      <c r="G133" s="144">
        <v>1.325040448</v>
      </c>
      <c r="H133" s="144">
        <v>1.429189292</v>
      </c>
      <c r="I133" s="144">
        <v>2.4255240749999998</v>
      </c>
      <c r="J133" s="144">
        <v>2.1317011589999999</v>
      </c>
      <c r="K133" s="144">
        <v>1.454030038</v>
      </c>
      <c r="L133" s="144">
        <v>1.3599213569999999</v>
      </c>
      <c r="M133" s="145">
        <v>1.297430453</v>
      </c>
      <c r="N133" s="144">
        <v>1.2334278110000001</v>
      </c>
      <c r="O133" s="144">
        <v>1.376598566</v>
      </c>
      <c r="P133" s="144">
        <v>2.6091669120000001</v>
      </c>
      <c r="Q133" s="144">
        <v>2.2323748769999998</v>
      </c>
      <c r="R133" s="144">
        <v>1.5469334990000001</v>
      </c>
      <c r="S133" s="144">
        <v>1.4184524039999999</v>
      </c>
      <c r="T133" s="144">
        <v>1.609071036</v>
      </c>
      <c r="U133" s="144">
        <v>1.906593134</v>
      </c>
      <c r="V133" s="144">
        <v>1.574777938</v>
      </c>
      <c r="W133" s="144">
        <v>2.88291706</v>
      </c>
      <c r="X133" s="144">
        <v>2.418272558</v>
      </c>
      <c r="Y133" s="146">
        <v>1.6318517379999999</v>
      </c>
      <c r="Z133" s="147">
        <v>1.566627636</v>
      </c>
      <c r="AA133" s="147">
        <v>0.98365315499999995</v>
      </c>
      <c r="AB133" s="147">
        <v>0.69379845600000001</v>
      </c>
      <c r="AC133" s="147">
        <v>0.80092486600000001</v>
      </c>
      <c r="AD133" s="147">
        <v>0.85499424099999999</v>
      </c>
      <c r="AE133" s="147">
        <v>1.9295001110000001</v>
      </c>
      <c r="AF133" s="147">
        <v>1.934847618</v>
      </c>
      <c r="AG133" s="147">
        <v>1.0700538989999999</v>
      </c>
      <c r="AH133" s="147">
        <v>0.91112152599999996</v>
      </c>
      <c r="AI133" s="147">
        <v>1.020248311</v>
      </c>
      <c r="AJ133" s="147">
        <v>1.086574318</v>
      </c>
      <c r="AK133" s="147">
        <v>1.548860194</v>
      </c>
      <c r="AL133" s="147">
        <v>2.6909754970000002</v>
      </c>
      <c r="AM133" s="147">
        <v>2.6090045439999998</v>
      </c>
      <c r="AN133" s="147">
        <v>1.6515786649999999</v>
      </c>
      <c r="AO133" s="147">
        <v>1.591115101</v>
      </c>
      <c r="AP133" s="147">
        <v>1.67096468</v>
      </c>
      <c r="AQ133" s="147">
        <v>2.2661589420000001</v>
      </c>
      <c r="AR133" s="147">
        <v>1.3990163790000001</v>
      </c>
      <c r="AS133" s="147">
        <v>2.2616963210000001</v>
      </c>
      <c r="AT133" s="147">
        <v>1.9164367490000001</v>
      </c>
      <c r="AU133" s="148">
        <v>1.2550225829999999</v>
      </c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</row>
    <row r="134" spans="1:61" s="143" customFormat="1" x14ac:dyDescent="0.15">
      <c r="A134" s="144" t="s">
        <v>165</v>
      </c>
      <c r="B134" s="142" t="s">
        <v>153</v>
      </c>
      <c r="C134" s="143" t="s">
        <v>48</v>
      </c>
      <c r="D134" s="144">
        <v>2.2354763919999998</v>
      </c>
      <c r="E134" s="144">
        <v>1.953537402</v>
      </c>
      <c r="F134" s="144">
        <v>1.796125065</v>
      </c>
      <c r="G134" s="144">
        <v>2.3249216580000001</v>
      </c>
      <c r="H134" s="144">
        <v>2.0382312640000002</v>
      </c>
      <c r="I134" s="144">
        <v>1.7727161920000001</v>
      </c>
      <c r="J134" s="144">
        <v>2.2967976120000002</v>
      </c>
      <c r="K134" s="144">
        <v>2.1576096649999998</v>
      </c>
      <c r="L134" s="144">
        <v>2.3893966849999999</v>
      </c>
      <c r="M134" s="145">
        <v>2.4653053429999998</v>
      </c>
      <c r="N134" s="144">
        <v>2.5884234730000002</v>
      </c>
      <c r="O134" s="144">
        <v>1.725954781</v>
      </c>
      <c r="P134" s="144">
        <v>3.8535059629999999</v>
      </c>
      <c r="Q134" s="144">
        <v>2.3086507410000001</v>
      </c>
      <c r="R134" s="144">
        <v>1.7759973389999999</v>
      </c>
      <c r="S134" s="144">
        <v>2.4730075239999998</v>
      </c>
      <c r="T134" s="144">
        <v>2.1253537819999999</v>
      </c>
      <c r="U134" s="144">
        <v>2.1293168090000001</v>
      </c>
      <c r="V134" s="144">
        <v>2.0861741550000001</v>
      </c>
      <c r="W134" s="144">
        <v>3.1416365559999999</v>
      </c>
      <c r="X134" s="144">
        <v>3.31805241</v>
      </c>
      <c r="Y134" s="146">
        <v>1.8760893160000001</v>
      </c>
      <c r="Z134" s="147">
        <v>0.995854566</v>
      </c>
      <c r="AA134" s="147">
        <v>1.513231534</v>
      </c>
      <c r="AB134" s="147">
        <v>1.00199862</v>
      </c>
      <c r="AC134" s="147">
        <v>1.59027568</v>
      </c>
      <c r="AD134" s="147">
        <v>2.3571477199999999</v>
      </c>
      <c r="AE134" s="147">
        <v>1.5463844010000001</v>
      </c>
      <c r="AF134" s="147">
        <v>2.0999186430000001</v>
      </c>
      <c r="AG134" s="147">
        <v>2.1026373440000001</v>
      </c>
      <c r="AH134" s="147">
        <v>2.2605700899999999</v>
      </c>
      <c r="AI134" s="147">
        <v>1.8118332580000001</v>
      </c>
      <c r="AJ134" s="147">
        <v>1.7434803109999999</v>
      </c>
      <c r="AK134" s="147">
        <v>1.504588217</v>
      </c>
      <c r="AL134" s="147">
        <v>4.1342142649999998</v>
      </c>
      <c r="AM134" s="147">
        <v>2.7922059629999998</v>
      </c>
      <c r="AN134" s="147">
        <v>1.043703899</v>
      </c>
      <c r="AO134" s="147">
        <v>1.7928039579999999</v>
      </c>
      <c r="AP134" s="147">
        <v>1.6616055300000001</v>
      </c>
      <c r="AQ134" s="147">
        <v>1.260622954</v>
      </c>
      <c r="AR134" s="147">
        <v>2.1751923230000001</v>
      </c>
      <c r="AS134" s="147">
        <v>3.5307771040000002</v>
      </c>
      <c r="AT134" s="147">
        <v>3.4408005130000001</v>
      </c>
      <c r="AU134" s="148">
        <v>1.7265576010000001</v>
      </c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</row>
    <row r="135" spans="1:61" s="143" customFormat="1" x14ac:dyDescent="0.15">
      <c r="A135" s="144" t="s">
        <v>405</v>
      </c>
      <c r="B135" s="142" t="s">
        <v>153</v>
      </c>
      <c r="C135" s="143" t="s">
        <v>409</v>
      </c>
      <c r="D135" s="144">
        <v>3.9054155160000001</v>
      </c>
      <c r="E135" s="144">
        <v>3.104535276</v>
      </c>
      <c r="F135" s="144">
        <v>2.5424932849999999</v>
      </c>
      <c r="G135" s="144">
        <v>2.4306095829999999</v>
      </c>
      <c r="H135" s="144">
        <v>2.34100559</v>
      </c>
      <c r="I135" s="144">
        <v>2.9290943189999998</v>
      </c>
      <c r="J135" s="144">
        <v>2.581937742</v>
      </c>
      <c r="K135" s="144">
        <v>2.7792741109999999</v>
      </c>
      <c r="L135" s="144">
        <v>2.6647182790000001</v>
      </c>
      <c r="M135" s="145">
        <v>2.9328493600000001</v>
      </c>
      <c r="N135" s="144">
        <v>2.7966920019999999</v>
      </c>
      <c r="O135" s="144">
        <v>2.7500936170000001</v>
      </c>
      <c r="P135" s="144">
        <v>2.5038693169999999</v>
      </c>
      <c r="Q135" s="144">
        <v>2.6449665900000001</v>
      </c>
      <c r="R135" s="144">
        <v>3.1508795620000001</v>
      </c>
      <c r="S135" s="144">
        <v>2.9489372170000001</v>
      </c>
      <c r="T135" s="144">
        <v>3.4823641279999999</v>
      </c>
      <c r="U135" s="144">
        <v>3.157937285</v>
      </c>
      <c r="V135" s="144">
        <v>2.6741997560000001</v>
      </c>
      <c r="W135" s="144">
        <v>2.5110787019999998</v>
      </c>
      <c r="X135" s="144">
        <v>4.1012397900000002</v>
      </c>
      <c r="Y135" s="146">
        <v>3.229677143</v>
      </c>
      <c r="Z135" s="147">
        <v>3.8966739399999999</v>
      </c>
      <c r="AA135" s="147">
        <v>2.350356707</v>
      </c>
      <c r="AB135" s="147">
        <v>2.9767625629999999</v>
      </c>
      <c r="AC135" s="147">
        <v>2.666435205</v>
      </c>
      <c r="AD135" s="147">
        <v>2.497268585</v>
      </c>
      <c r="AE135" s="147">
        <v>1.210405264</v>
      </c>
      <c r="AF135" s="147">
        <v>1.7455602720000001</v>
      </c>
      <c r="AG135" s="147">
        <v>3.2962984479999999</v>
      </c>
      <c r="AH135" s="147">
        <v>2.561847287</v>
      </c>
      <c r="AI135" s="147">
        <v>3.71124616</v>
      </c>
      <c r="AJ135" s="147">
        <v>2.8571243179999999</v>
      </c>
      <c r="AK135" s="147">
        <v>2.8067788230000001</v>
      </c>
      <c r="AL135" s="147">
        <v>1.944855497</v>
      </c>
      <c r="AM135" s="147">
        <v>2.1701227850000002</v>
      </c>
      <c r="AN135" s="147">
        <v>3.9070315870000001</v>
      </c>
      <c r="AO135" s="147">
        <v>3.3711469379999999</v>
      </c>
      <c r="AP135" s="147">
        <v>3.6231879669999998</v>
      </c>
      <c r="AQ135" s="147">
        <v>2.558023054</v>
      </c>
      <c r="AR135" s="147">
        <v>2.7967755900000002</v>
      </c>
      <c r="AS135" s="147">
        <v>2.6152760220000002</v>
      </c>
      <c r="AT135" s="147">
        <v>4.0806665459999998</v>
      </c>
      <c r="AU135" s="148">
        <v>2.7323268810000001</v>
      </c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</row>
    <row r="136" spans="1:61" s="143" customFormat="1" x14ac:dyDescent="0.15">
      <c r="A136" s="144" t="s">
        <v>201</v>
      </c>
      <c r="B136" s="142" t="s">
        <v>153</v>
      </c>
      <c r="C136" s="143" t="s">
        <v>196</v>
      </c>
      <c r="D136" s="144">
        <v>1.468992716</v>
      </c>
      <c r="E136" s="144">
        <v>1.355919791</v>
      </c>
      <c r="F136" s="144">
        <v>1.450561738</v>
      </c>
      <c r="G136" s="144">
        <v>1.5370731500000001</v>
      </c>
      <c r="H136" s="144">
        <v>1.4748424570000001</v>
      </c>
      <c r="I136" s="144">
        <v>1.6925921880000001</v>
      </c>
      <c r="J136" s="144">
        <v>1.7537448710000001</v>
      </c>
      <c r="K136" s="144">
        <v>1.7345514200000001</v>
      </c>
      <c r="L136" s="144">
        <v>1.5329721430000001</v>
      </c>
      <c r="M136" s="145">
        <v>2.4183803589999999</v>
      </c>
      <c r="N136" s="144">
        <v>1.8379985720000001</v>
      </c>
      <c r="O136" s="144">
        <v>2.0170502950000002</v>
      </c>
      <c r="P136" s="144">
        <v>1.777346592</v>
      </c>
      <c r="Q136" s="144">
        <v>1.4520473709999999</v>
      </c>
      <c r="R136" s="144">
        <v>1.646593438</v>
      </c>
      <c r="S136" s="144">
        <v>1.868628352</v>
      </c>
      <c r="T136" s="144">
        <v>1.897259604</v>
      </c>
      <c r="U136" s="144">
        <v>1.879630497</v>
      </c>
      <c r="V136" s="144">
        <v>1.9707667200000001</v>
      </c>
      <c r="W136" s="144">
        <v>1.9365729780000001</v>
      </c>
      <c r="X136" s="144">
        <v>1.1756627420000001</v>
      </c>
      <c r="Y136" s="146">
        <v>1.7303879710000001</v>
      </c>
      <c r="Z136" s="147">
        <v>1.883695897</v>
      </c>
      <c r="AA136" s="147">
        <v>0.95696341299999998</v>
      </c>
      <c r="AB136" s="147">
        <v>1.5368786050000001</v>
      </c>
      <c r="AC136" s="147">
        <v>1.803021298</v>
      </c>
      <c r="AD136" s="147">
        <v>1.1931452279999999</v>
      </c>
      <c r="AE136" s="147">
        <v>1.05488622</v>
      </c>
      <c r="AF136" s="147">
        <v>1.2535356090000001</v>
      </c>
      <c r="AG136" s="147">
        <v>1.438525466</v>
      </c>
      <c r="AH136" s="147">
        <v>1.6319567129999999</v>
      </c>
      <c r="AI136" s="147">
        <v>2.6852578619999998</v>
      </c>
      <c r="AJ136" s="147">
        <v>1.802139063</v>
      </c>
      <c r="AK136" s="147">
        <v>1.8909421040000001</v>
      </c>
      <c r="AL136" s="147">
        <v>1.145504979</v>
      </c>
      <c r="AM136" s="147">
        <v>1.4280675060000001</v>
      </c>
      <c r="AN136" s="147">
        <v>1.7674746299999999</v>
      </c>
      <c r="AO136" s="147">
        <v>2.0697396819999998</v>
      </c>
      <c r="AP136" s="147">
        <v>2.0661876239999999</v>
      </c>
      <c r="AQ136" s="147">
        <v>2.2170629910000001</v>
      </c>
      <c r="AR136" s="147">
        <v>2.3115292890000001</v>
      </c>
      <c r="AS136" s="147">
        <v>1.5069606689999999</v>
      </c>
      <c r="AT136" s="147">
        <v>1.760401863</v>
      </c>
      <c r="AU136" s="148">
        <v>2.1038099830000001</v>
      </c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</row>
    <row r="137" spans="1:61" s="143" customFormat="1" x14ac:dyDescent="0.15">
      <c r="A137" s="144" t="s">
        <v>166</v>
      </c>
      <c r="B137" s="142" t="s">
        <v>153</v>
      </c>
      <c r="C137" s="143" t="s">
        <v>71</v>
      </c>
      <c r="D137" s="144">
        <v>0.66727732100000003</v>
      </c>
      <c r="E137" s="144">
        <v>0.44604214399999997</v>
      </c>
      <c r="F137" s="144">
        <v>0.47334308899999999</v>
      </c>
      <c r="G137" s="144">
        <v>0.51354321400000003</v>
      </c>
      <c r="H137" s="144">
        <v>0.465730425</v>
      </c>
      <c r="I137" s="144">
        <v>0.57717461000000003</v>
      </c>
      <c r="J137" s="144">
        <v>0.447621202</v>
      </c>
      <c r="K137" s="144">
        <v>0.44575731400000002</v>
      </c>
      <c r="L137" s="144">
        <v>0.28651220399999999</v>
      </c>
      <c r="M137" s="145">
        <v>0.468161096</v>
      </c>
      <c r="N137" s="144">
        <v>0.48696658300000001</v>
      </c>
      <c r="O137" s="144">
        <v>0.46418021799999998</v>
      </c>
      <c r="P137" s="144">
        <v>0.55734431699999998</v>
      </c>
      <c r="Q137" s="144">
        <v>0.65121660199999998</v>
      </c>
      <c r="R137" s="144">
        <v>0.47063125500000003</v>
      </c>
      <c r="S137" s="144">
        <v>0.35464535400000002</v>
      </c>
      <c r="T137" s="144">
        <v>0.31057213</v>
      </c>
      <c r="U137" s="144">
        <v>0.271355122</v>
      </c>
      <c r="V137" s="144">
        <v>0.46988380499999999</v>
      </c>
      <c r="W137" s="144">
        <v>0.72794751400000002</v>
      </c>
      <c r="X137" s="144">
        <v>0.81274292800000003</v>
      </c>
      <c r="Y137" s="146">
        <v>0.349706672</v>
      </c>
      <c r="Z137" s="147">
        <v>0.466383145</v>
      </c>
      <c r="AA137" s="147">
        <v>0.49946548000000002</v>
      </c>
      <c r="AB137" s="147">
        <v>0.43773582100000002</v>
      </c>
      <c r="AC137" s="147">
        <v>0.61288772499999999</v>
      </c>
      <c r="AD137" s="147">
        <v>0.57693668600000003</v>
      </c>
      <c r="AE137" s="147">
        <v>0.51185791999999997</v>
      </c>
      <c r="AF137" s="147">
        <v>0.45452420300000002</v>
      </c>
      <c r="AG137" s="147">
        <v>0.37558850900000001</v>
      </c>
      <c r="AH137" s="147">
        <v>0.31865935299999998</v>
      </c>
      <c r="AI137" s="147">
        <v>0.68903336800000003</v>
      </c>
      <c r="AJ137" s="147">
        <v>0.66798639500000001</v>
      </c>
      <c r="AK137" s="147">
        <v>0.78959560799999995</v>
      </c>
      <c r="AL137" s="147">
        <v>0.40511081999999998</v>
      </c>
      <c r="AM137" s="147">
        <v>0.52970867099999996</v>
      </c>
      <c r="AN137" s="147">
        <v>0.65003282299999998</v>
      </c>
      <c r="AO137" s="147">
        <v>0.47230913899999999</v>
      </c>
      <c r="AP137" s="147">
        <v>0.283908253</v>
      </c>
      <c r="AQ137" s="147">
        <v>0.32629297800000001</v>
      </c>
      <c r="AR137" s="147">
        <v>0.66493257900000002</v>
      </c>
      <c r="AS137" s="147">
        <v>0.91775353999999998</v>
      </c>
      <c r="AT137" s="147">
        <v>1.171759247</v>
      </c>
      <c r="AU137" s="148">
        <v>0.31327172599999997</v>
      </c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</row>
    <row r="138" spans="1:61" s="143" customFormat="1" x14ac:dyDescent="0.15">
      <c r="A138" s="144" t="s">
        <v>167</v>
      </c>
      <c r="B138" s="142" t="s">
        <v>153</v>
      </c>
      <c r="C138" s="143" t="s">
        <v>49</v>
      </c>
      <c r="D138" s="144">
        <v>3.771326234</v>
      </c>
      <c r="E138" s="144">
        <v>3.2020029509999999</v>
      </c>
      <c r="F138" s="144">
        <v>3.3814134220000001</v>
      </c>
      <c r="G138" s="144">
        <v>3.6365122059999999</v>
      </c>
      <c r="H138" s="144">
        <v>3.6814500909999999</v>
      </c>
      <c r="I138" s="144">
        <v>2.2552392530000001</v>
      </c>
      <c r="J138" s="144">
        <v>2.322511832</v>
      </c>
      <c r="K138" s="144">
        <v>2.7887030460000002</v>
      </c>
      <c r="L138" s="144">
        <v>3.4650763790000001</v>
      </c>
      <c r="M138" s="145">
        <v>3.6893977439999999</v>
      </c>
      <c r="N138" s="144">
        <v>3.318207965</v>
      </c>
      <c r="O138" s="144">
        <v>3.4057239629999998</v>
      </c>
      <c r="P138" s="144">
        <v>2.470046274</v>
      </c>
      <c r="Q138" s="144">
        <v>2.8645203760000002</v>
      </c>
      <c r="R138" s="144">
        <v>3.3843279709999998</v>
      </c>
      <c r="S138" s="144">
        <v>3.4214838319999998</v>
      </c>
      <c r="T138" s="144">
        <v>3.352503403</v>
      </c>
      <c r="U138" s="144">
        <v>3.8642906269999999</v>
      </c>
      <c r="V138" s="144">
        <v>3.9148121580000002</v>
      </c>
      <c r="W138" s="144">
        <v>2.984834915</v>
      </c>
      <c r="X138" s="144">
        <v>4.0431712080000004</v>
      </c>
      <c r="Y138" s="146">
        <v>3.1169379300000002</v>
      </c>
      <c r="Z138" s="147">
        <v>4.2285536300000004</v>
      </c>
      <c r="AA138" s="147">
        <v>2.9147286659999998</v>
      </c>
      <c r="AB138" s="147">
        <v>3.424281277</v>
      </c>
      <c r="AC138" s="147">
        <v>3.4809131130000002</v>
      </c>
      <c r="AD138" s="147">
        <v>3.2934942280000001</v>
      </c>
      <c r="AE138" s="147">
        <v>1.969056956</v>
      </c>
      <c r="AF138" s="147">
        <v>1.546458836</v>
      </c>
      <c r="AG138" s="147">
        <v>2.8108475940000002</v>
      </c>
      <c r="AH138" s="147">
        <v>3.4276899250000001</v>
      </c>
      <c r="AI138" s="147">
        <v>3.551725427</v>
      </c>
      <c r="AJ138" s="147">
        <v>3.2989699699999999</v>
      </c>
      <c r="AK138" s="147">
        <v>3.8360767930000002</v>
      </c>
      <c r="AL138" s="147">
        <v>1.9583345679999999</v>
      </c>
      <c r="AM138" s="147">
        <v>2.590824526</v>
      </c>
      <c r="AN138" s="147">
        <v>2.888330077</v>
      </c>
      <c r="AO138" s="147">
        <v>2.8127970430000002</v>
      </c>
      <c r="AP138" s="147">
        <v>3.2251749329999999</v>
      </c>
      <c r="AQ138" s="147">
        <v>3.2851010129999998</v>
      </c>
      <c r="AR138" s="147">
        <v>4.2864293450000002</v>
      </c>
      <c r="AS138" s="147">
        <v>3.6743150459999998</v>
      </c>
      <c r="AT138" s="147">
        <v>3.6587738540000001</v>
      </c>
      <c r="AU138" s="148">
        <v>3.3718996830000001</v>
      </c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</row>
    <row r="139" spans="1:61" s="143" customFormat="1" x14ac:dyDescent="0.15">
      <c r="A139" s="144" t="s">
        <v>168</v>
      </c>
      <c r="B139" s="142" t="s">
        <v>153</v>
      </c>
      <c r="C139" s="143" t="s">
        <v>94</v>
      </c>
      <c r="D139" s="144">
        <v>3.0304669830000002</v>
      </c>
      <c r="E139" s="144">
        <v>6.269568595</v>
      </c>
      <c r="F139" s="144">
        <v>3.2430513209999998</v>
      </c>
      <c r="G139" s="144">
        <v>2.935614272</v>
      </c>
      <c r="H139" s="144">
        <v>2.3144938329999998</v>
      </c>
      <c r="I139" s="144">
        <v>3.514061028</v>
      </c>
      <c r="J139" s="144">
        <v>4.6090757370000004</v>
      </c>
      <c r="K139" s="144">
        <v>1.482520083</v>
      </c>
      <c r="L139" s="144">
        <v>1.418651034</v>
      </c>
      <c r="M139" s="145">
        <v>1.625337182</v>
      </c>
      <c r="N139" s="144">
        <v>3.0073578959999998</v>
      </c>
      <c r="O139" s="144">
        <v>2.8965476809999999</v>
      </c>
      <c r="P139" s="144">
        <v>2.025835872</v>
      </c>
      <c r="Q139" s="144">
        <v>3.2416715819999999</v>
      </c>
      <c r="R139" s="144">
        <v>2.0017008070000002</v>
      </c>
      <c r="S139" s="144">
        <v>1.78528361</v>
      </c>
      <c r="T139" s="144">
        <v>1.846680342</v>
      </c>
      <c r="U139" s="144">
        <v>1.815661309</v>
      </c>
      <c r="V139" s="144">
        <v>2.7638060119999999</v>
      </c>
      <c r="W139" s="144">
        <v>2.3857818769999999</v>
      </c>
      <c r="X139" s="144">
        <v>2.5883959440000002</v>
      </c>
      <c r="Y139" s="146">
        <v>2.6261232890000001</v>
      </c>
      <c r="Z139" s="147">
        <v>2.3079216640000002</v>
      </c>
      <c r="AA139" s="147">
        <v>11.327549571</v>
      </c>
      <c r="AB139" s="147">
        <v>3.635226147</v>
      </c>
      <c r="AC139" s="147">
        <v>2.6713091699999998</v>
      </c>
      <c r="AD139" s="147">
        <v>1.6041400690000001</v>
      </c>
      <c r="AE139" s="147">
        <v>1.047900147</v>
      </c>
      <c r="AF139" s="147">
        <v>1.0364718390000001</v>
      </c>
      <c r="AG139" s="147">
        <v>1.307895281</v>
      </c>
      <c r="AH139" s="147">
        <v>0.81239714900000004</v>
      </c>
      <c r="AI139" s="147">
        <v>0.844241248</v>
      </c>
      <c r="AJ139" s="147">
        <v>2.5635812599999999</v>
      </c>
      <c r="AK139" s="147">
        <v>3.680640468</v>
      </c>
      <c r="AL139" s="147">
        <v>1.935482379</v>
      </c>
      <c r="AM139" s="147">
        <v>2.7770530830000002</v>
      </c>
      <c r="AN139" s="147">
        <v>0.89393450600000002</v>
      </c>
      <c r="AO139" s="147">
        <v>0.78727662799999998</v>
      </c>
      <c r="AP139" s="147">
        <v>1.19614321</v>
      </c>
      <c r="AQ139" s="147">
        <v>1.8120608069999999</v>
      </c>
      <c r="AR139" s="147">
        <v>2.2991903169999999</v>
      </c>
      <c r="AS139" s="147">
        <v>1.40609151</v>
      </c>
      <c r="AT139" s="147">
        <v>2.1364465639999999</v>
      </c>
      <c r="AU139" s="148">
        <v>1.763185687</v>
      </c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</row>
    <row r="140" spans="1:61" s="143" customFormat="1" x14ac:dyDescent="0.15">
      <c r="A140" s="144" t="s">
        <v>169</v>
      </c>
      <c r="B140" s="142" t="s">
        <v>153</v>
      </c>
      <c r="C140" s="143" t="s">
        <v>109</v>
      </c>
      <c r="D140" s="144">
        <v>4.4957223869999998</v>
      </c>
      <c r="E140" s="144">
        <v>3.7862870630000001</v>
      </c>
      <c r="F140" s="144">
        <v>4.694397232</v>
      </c>
      <c r="G140" s="144">
        <v>4.2007168650000004</v>
      </c>
      <c r="H140" s="144">
        <v>3.7759814989999998</v>
      </c>
      <c r="I140" s="144">
        <v>5.1919922730000003</v>
      </c>
      <c r="J140" s="144">
        <v>4.1347045299999996</v>
      </c>
      <c r="K140" s="144">
        <v>3.97380727</v>
      </c>
      <c r="L140" s="144">
        <v>3.8271169860000001</v>
      </c>
      <c r="M140" s="145">
        <v>3.984590469</v>
      </c>
      <c r="N140" s="144">
        <v>3.8096185889999998</v>
      </c>
      <c r="O140" s="144">
        <v>4.1631161429999999</v>
      </c>
      <c r="P140" s="144">
        <v>4.0016156680000003</v>
      </c>
      <c r="Q140" s="144">
        <v>3.2360392070000001</v>
      </c>
      <c r="R140" s="144">
        <v>2.8407331409999999</v>
      </c>
      <c r="S140" s="144">
        <v>3.5746770630000002</v>
      </c>
      <c r="T140" s="144">
        <v>4.3727197489999998</v>
      </c>
      <c r="U140" s="144">
        <v>3.7128124499999999</v>
      </c>
      <c r="V140" s="144">
        <v>3.436075872</v>
      </c>
      <c r="W140" s="144">
        <v>5.533234341</v>
      </c>
      <c r="X140" s="144">
        <v>4.1164352629999996</v>
      </c>
      <c r="Y140" s="146">
        <v>3.6215102379999999</v>
      </c>
      <c r="Z140" s="147">
        <v>5.2775964740000001</v>
      </c>
      <c r="AA140" s="147">
        <v>4.6704471979999997</v>
      </c>
      <c r="AB140" s="147">
        <v>5.7874598900000001</v>
      </c>
      <c r="AC140" s="147">
        <v>5.5202725380000004</v>
      </c>
      <c r="AD140" s="147">
        <v>4.9901450230000002</v>
      </c>
      <c r="AE140" s="147">
        <v>3.2798915420000001</v>
      </c>
      <c r="AF140" s="147">
        <v>5.203003088</v>
      </c>
      <c r="AG140" s="147">
        <v>4.2295976370000004</v>
      </c>
      <c r="AH140" s="147">
        <v>4.6887273460000003</v>
      </c>
      <c r="AI140" s="147">
        <v>5.7841951099999998</v>
      </c>
      <c r="AJ140" s="147">
        <v>5.2702718109999998</v>
      </c>
      <c r="AK140" s="147">
        <v>5.2251345249999996</v>
      </c>
      <c r="AL140" s="147">
        <v>1.7665767050000001</v>
      </c>
      <c r="AM140" s="147">
        <v>1.3958112810000001</v>
      </c>
      <c r="AN140" s="147">
        <v>3.7941359989999999</v>
      </c>
      <c r="AO140" s="147">
        <v>4.7152016520000002</v>
      </c>
      <c r="AP140" s="147">
        <v>5.4264000780000003</v>
      </c>
      <c r="AQ140" s="147">
        <v>4.1635304289999997</v>
      </c>
      <c r="AR140" s="147">
        <v>4.0213065739999996</v>
      </c>
      <c r="AS140" s="147">
        <v>4.5065673679999998</v>
      </c>
      <c r="AT140" s="147">
        <v>3.3921685099999999</v>
      </c>
      <c r="AU140" s="148">
        <v>4.55421342</v>
      </c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</row>
    <row r="141" spans="1:61" s="143" customFormat="1" x14ac:dyDescent="0.15">
      <c r="A141" t="s">
        <v>220</v>
      </c>
      <c r="B141" s="142" t="s">
        <v>153</v>
      </c>
      <c r="C141" s="143" t="s">
        <v>173</v>
      </c>
      <c r="D141" s="144">
        <v>1.951918947</v>
      </c>
      <c r="E141" s="144">
        <v>1.714571654</v>
      </c>
      <c r="F141" s="144">
        <v>2.0409692879999999</v>
      </c>
      <c r="G141" s="144">
        <v>1.599251414</v>
      </c>
      <c r="H141" s="144">
        <v>1.5769689119999999</v>
      </c>
      <c r="I141" s="144">
        <v>1.9693570600000001</v>
      </c>
      <c r="J141" s="144">
        <v>1.6327268699999999</v>
      </c>
      <c r="K141" s="144">
        <v>1.2790579150000001</v>
      </c>
      <c r="L141" s="144">
        <v>1.285970855</v>
      </c>
      <c r="M141" s="145">
        <v>1.5482771200000001</v>
      </c>
      <c r="N141" s="144">
        <v>1.723595145</v>
      </c>
      <c r="O141" s="144">
        <v>1.926395879</v>
      </c>
      <c r="P141" s="144">
        <v>1.691905676</v>
      </c>
      <c r="Q141" s="144">
        <v>2.3016465770000001</v>
      </c>
      <c r="R141" s="144">
        <v>1.54537412</v>
      </c>
      <c r="S141" s="144">
        <v>1.4773001450000001</v>
      </c>
      <c r="T141" s="144">
        <v>1.4027428129999999</v>
      </c>
      <c r="U141" s="144">
        <v>1.484815481</v>
      </c>
      <c r="V141" s="144">
        <v>1.498975358</v>
      </c>
      <c r="W141" s="144">
        <v>2.0915623569999999</v>
      </c>
      <c r="X141" s="144">
        <v>1.956885789</v>
      </c>
      <c r="Y141" s="146">
        <v>1.8223741440000001</v>
      </c>
      <c r="Z141" s="147">
        <v>1.189163961</v>
      </c>
      <c r="AA141" s="147">
        <v>0.97557878200000003</v>
      </c>
      <c r="AB141" s="147">
        <v>1.133225962</v>
      </c>
      <c r="AC141" s="147">
        <v>1.20301934</v>
      </c>
      <c r="AD141" s="147">
        <v>1.5457256580000001</v>
      </c>
      <c r="AE141" s="147">
        <v>1.5336400539999999</v>
      </c>
      <c r="AF141" s="147">
        <v>1.035075545</v>
      </c>
      <c r="AG141" s="147">
        <v>0.67491588800000002</v>
      </c>
      <c r="AH141" s="147">
        <v>0.866969031</v>
      </c>
      <c r="AI141" s="147">
        <v>0.96619762200000003</v>
      </c>
      <c r="AJ141" s="147">
        <v>1.235369956</v>
      </c>
      <c r="AK141" s="147">
        <v>1.5337690450000001</v>
      </c>
      <c r="AL141" s="147">
        <v>1.667334088</v>
      </c>
      <c r="AM141" s="147">
        <v>2.1964733779999999</v>
      </c>
      <c r="AN141" s="147">
        <v>1.151040558</v>
      </c>
      <c r="AO141" s="147">
        <v>0.90457551599999997</v>
      </c>
      <c r="AP141" s="147">
        <v>1.1531953290000001</v>
      </c>
      <c r="AQ141" s="147">
        <v>1.0197951999999999</v>
      </c>
      <c r="AR141" s="147">
        <v>1.67224587</v>
      </c>
      <c r="AS141" s="147">
        <v>2.4636457680000001</v>
      </c>
      <c r="AT141" s="147">
        <v>1.2793531090000001</v>
      </c>
      <c r="AU141" s="148">
        <v>1.0856542250000001</v>
      </c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</row>
    <row r="142" spans="1:61" s="143" customFormat="1" x14ac:dyDescent="0.15">
      <c r="A142" t="s">
        <v>175</v>
      </c>
      <c r="B142" s="142" t="s">
        <v>153</v>
      </c>
      <c r="C142" s="143" t="s">
        <v>172</v>
      </c>
      <c r="D142" s="144">
        <v>1.3434418610000001</v>
      </c>
      <c r="E142" s="144">
        <v>1.47177739</v>
      </c>
      <c r="F142" s="144">
        <v>1.537019307</v>
      </c>
      <c r="G142" s="144">
        <v>1.3002382889999999</v>
      </c>
      <c r="H142" s="144">
        <v>2.345004238</v>
      </c>
      <c r="I142" s="144">
        <v>1.3702805600000001</v>
      </c>
      <c r="J142" s="144">
        <v>1.236954498</v>
      </c>
      <c r="K142" s="144">
        <v>1.333363021</v>
      </c>
      <c r="L142" s="144">
        <v>1.8402024809999999</v>
      </c>
      <c r="M142" s="145">
        <v>1.7360512100000001</v>
      </c>
      <c r="N142" s="144">
        <v>1.4953854959999999</v>
      </c>
      <c r="O142" s="144">
        <v>1.8708907450000001</v>
      </c>
      <c r="P142" s="144">
        <v>1.2707215549999999</v>
      </c>
      <c r="Q142" s="144">
        <v>1.096996689</v>
      </c>
      <c r="R142" s="144">
        <v>1.1583291040000001</v>
      </c>
      <c r="S142" s="144">
        <v>1.5134365160000001</v>
      </c>
      <c r="T142" s="144">
        <v>1.453818303</v>
      </c>
      <c r="U142" s="144">
        <v>1.6000717799999999</v>
      </c>
      <c r="V142" s="144">
        <v>2.0829600990000001</v>
      </c>
      <c r="W142" s="144">
        <v>2.0635054240000001</v>
      </c>
      <c r="X142" s="144">
        <v>1.4721054920000001</v>
      </c>
      <c r="Y142" s="146">
        <v>1.260388745</v>
      </c>
      <c r="Z142" s="147">
        <v>1.7005770229999999</v>
      </c>
      <c r="AA142" s="147">
        <v>1.8490568380000001</v>
      </c>
      <c r="AB142" s="147">
        <v>1.788432067</v>
      </c>
      <c r="AC142" s="147">
        <v>1.1473496969999999</v>
      </c>
      <c r="AD142" s="147">
        <v>1.9298043650000001</v>
      </c>
      <c r="AE142" s="147">
        <v>1.4155009750000001</v>
      </c>
      <c r="AF142" s="147">
        <v>1.0577592549999999</v>
      </c>
      <c r="AG142" s="147">
        <v>1.4234878870000001</v>
      </c>
      <c r="AH142" s="147">
        <v>1.901859167</v>
      </c>
      <c r="AI142" s="147">
        <v>2.256745553</v>
      </c>
      <c r="AJ142" s="147">
        <v>2.0544109939999999</v>
      </c>
      <c r="AK142" s="147">
        <v>1.595445636</v>
      </c>
      <c r="AL142" s="147">
        <v>1.339235175</v>
      </c>
      <c r="AM142" s="147">
        <v>1.3371009069999999</v>
      </c>
      <c r="AN142" s="147">
        <v>1.2180785869999999</v>
      </c>
      <c r="AO142" s="147">
        <v>1.881591088</v>
      </c>
      <c r="AP142" s="147">
        <v>1.5339878440000001</v>
      </c>
      <c r="AQ142" s="147">
        <v>2.0478427730000002</v>
      </c>
      <c r="AR142" s="147">
        <v>2.0613392269999999</v>
      </c>
      <c r="AS142" s="147">
        <v>1.832983933</v>
      </c>
      <c r="AT142" s="147">
        <v>1.815877644</v>
      </c>
      <c r="AU142" s="148">
        <v>1.0080802200000001</v>
      </c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</row>
    <row r="143" spans="1:61" x14ac:dyDescent="0.15">
      <c r="A143" s="6" t="s">
        <v>219</v>
      </c>
      <c r="B143" s="7" t="s">
        <v>153</v>
      </c>
      <c r="C143" s="6" t="s">
        <v>218</v>
      </c>
      <c r="D143" s="144">
        <v>12.798886222</v>
      </c>
      <c r="E143" s="144">
        <v>13.212578554</v>
      </c>
      <c r="F143" s="144">
        <v>13.747969198</v>
      </c>
      <c r="G143" s="144">
        <v>12.395442718</v>
      </c>
      <c r="H143" s="144">
        <v>14.421044232</v>
      </c>
      <c r="I143" s="144">
        <v>13.562878225</v>
      </c>
      <c r="J143" s="144">
        <v>12.20701481</v>
      </c>
      <c r="K143" s="17">
        <v>12.720024382</v>
      </c>
      <c r="L143" s="17">
        <v>13.046148214</v>
      </c>
      <c r="M143" s="34">
        <v>13.478019522</v>
      </c>
      <c r="N143" s="17">
        <v>13.474994256</v>
      </c>
      <c r="O143" s="17">
        <v>12.635439663</v>
      </c>
      <c r="P143" s="17">
        <v>12.228152578</v>
      </c>
      <c r="Q143" s="17">
        <v>13.530965631000001</v>
      </c>
      <c r="R143" s="17">
        <v>15.098839453</v>
      </c>
      <c r="S143" s="17">
        <v>13.663098321</v>
      </c>
      <c r="T143" s="17">
        <v>13.918450783000001</v>
      </c>
      <c r="U143" s="17">
        <v>13.985419531</v>
      </c>
      <c r="V143" s="17">
        <v>12.044396678</v>
      </c>
      <c r="W143" s="17">
        <v>13.625408086</v>
      </c>
      <c r="X143" s="144">
        <v>13.427521865999999</v>
      </c>
      <c r="Y143" s="146">
        <v>13.734624848999999</v>
      </c>
      <c r="Z143" s="28">
        <v>10.004945343999999</v>
      </c>
      <c r="AA143" s="28">
        <v>10.455528169999999</v>
      </c>
      <c r="AB143" s="28">
        <v>10.831910181</v>
      </c>
      <c r="AC143" s="28">
        <v>8.9014773480000002</v>
      </c>
      <c r="AD143" s="28">
        <v>11.045908155999999</v>
      </c>
      <c r="AE143" s="28">
        <v>9.6618158639999994</v>
      </c>
      <c r="AF143" s="28">
        <v>7.724270894</v>
      </c>
      <c r="AG143" s="28">
        <v>8.4587682330000007</v>
      </c>
      <c r="AH143" s="28">
        <v>8.767194881</v>
      </c>
      <c r="AI143" s="28">
        <v>10.088246278</v>
      </c>
      <c r="AJ143" s="28">
        <v>10.778934825</v>
      </c>
      <c r="AK143" s="28">
        <v>10.052778836</v>
      </c>
      <c r="AL143" s="28">
        <v>7.1890814079999998</v>
      </c>
      <c r="AM143" s="28">
        <v>10.307476872000001</v>
      </c>
      <c r="AN143" s="28">
        <v>11.743940068000001</v>
      </c>
      <c r="AO143" s="28">
        <v>10.934220498</v>
      </c>
      <c r="AP143" s="28">
        <v>10.826664253000001</v>
      </c>
      <c r="AQ143" s="28">
        <v>11.600428433999999</v>
      </c>
      <c r="AR143" s="28">
        <v>7.3186758599999999</v>
      </c>
      <c r="AS143" s="28">
        <v>10.558032444</v>
      </c>
      <c r="AT143" s="28">
        <v>9.6591975790000006</v>
      </c>
      <c r="AU143" s="35">
        <v>9.8233373989999997</v>
      </c>
      <c r="BI143" s="18"/>
    </row>
    <row r="144" spans="1:61" x14ac:dyDescent="0.15">
      <c r="A144" s="6" t="s">
        <v>407</v>
      </c>
      <c r="B144" s="142" t="s">
        <v>153</v>
      </c>
      <c r="C144" s="6" t="s">
        <v>410</v>
      </c>
      <c r="D144" s="144">
        <v>1.8987417449999999</v>
      </c>
      <c r="E144" s="144">
        <v>2.1884463269999999</v>
      </c>
      <c r="F144" s="144">
        <v>2.1160053830000001</v>
      </c>
      <c r="G144" s="144">
        <v>2.4518517850000001</v>
      </c>
      <c r="H144" s="144">
        <v>2.3401781150000001</v>
      </c>
      <c r="I144" s="144">
        <v>2.0887247850000001</v>
      </c>
      <c r="J144" s="144">
        <v>1.7855155840000001</v>
      </c>
      <c r="K144" s="17">
        <v>2.7042268379999999</v>
      </c>
      <c r="L144" s="17">
        <v>2.499125893</v>
      </c>
      <c r="M144" s="34">
        <v>2.2789425740000002</v>
      </c>
      <c r="N144" s="17">
        <v>2.4459522749999998</v>
      </c>
      <c r="O144" s="17">
        <v>2.9615661790000001</v>
      </c>
      <c r="P144" s="17">
        <v>2.2569819569999998</v>
      </c>
      <c r="Q144" s="17">
        <v>1.9989491399999999</v>
      </c>
      <c r="R144" s="17">
        <v>2.073923277</v>
      </c>
      <c r="S144" s="17">
        <v>2.1351418629999999</v>
      </c>
      <c r="T144" s="17">
        <v>2.176690937</v>
      </c>
      <c r="U144" s="17">
        <v>1.7974497380000001</v>
      </c>
      <c r="V144" s="17">
        <v>2.390787408</v>
      </c>
      <c r="W144" s="17">
        <v>1.7747497839999999</v>
      </c>
      <c r="X144" s="144">
        <v>1.683850514</v>
      </c>
      <c r="Y144" s="146">
        <v>3.1180435110000002</v>
      </c>
      <c r="Z144" s="28">
        <v>1.8684281469999999</v>
      </c>
      <c r="AA144" s="28">
        <v>1.9193461999999999</v>
      </c>
      <c r="AB144" s="28">
        <v>1.91932741</v>
      </c>
      <c r="AC144" s="28">
        <v>1.5286219270000001</v>
      </c>
      <c r="AD144" s="28">
        <v>2.2365357490000002</v>
      </c>
      <c r="AE144" s="28">
        <v>1.3810293579999999</v>
      </c>
      <c r="AF144" s="28">
        <v>1.404621527</v>
      </c>
      <c r="AG144" s="28">
        <v>2.5416493849999999</v>
      </c>
      <c r="AH144" s="28">
        <v>1.8235506180000001</v>
      </c>
      <c r="AI144" s="28">
        <v>2.6137185139999999</v>
      </c>
      <c r="AJ144" s="28">
        <v>2.232221682</v>
      </c>
      <c r="AK144" s="28">
        <v>3.3570236850000001</v>
      </c>
      <c r="AL144" s="28">
        <v>1.39603126</v>
      </c>
      <c r="AM144" s="28">
        <v>1.7141554830000001</v>
      </c>
      <c r="AN144" s="28">
        <v>2.147236935</v>
      </c>
      <c r="AO144" s="28">
        <v>2.0732424809999999</v>
      </c>
      <c r="AP144" s="28">
        <v>1.8092514669999999</v>
      </c>
      <c r="AQ144" s="28">
        <v>1.5834080880000001</v>
      </c>
      <c r="AR144" s="28">
        <v>2.77964112</v>
      </c>
      <c r="AS144" s="28">
        <v>1.1299611890000001</v>
      </c>
      <c r="AT144" s="28">
        <v>1.426662058</v>
      </c>
      <c r="AU144" s="35">
        <v>2.6881481360000001</v>
      </c>
      <c r="BI144" s="18"/>
    </row>
    <row r="145" spans="1:61" x14ac:dyDescent="0.15">
      <c r="A145" s="6" t="s">
        <v>269</v>
      </c>
      <c r="B145" s="142" t="s">
        <v>153</v>
      </c>
      <c r="C145" s="6" t="s">
        <v>411</v>
      </c>
      <c r="D145" s="144">
        <v>2.3824036629999998</v>
      </c>
      <c r="E145" s="144">
        <v>2.348707229</v>
      </c>
      <c r="F145" s="144">
        <v>2.240901043</v>
      </c>
      <c r="G145" s="144">
        <v>2.0557771090000001</v>
      </c>
      <c r="H145" s="144">
        <v>2.047686262</v>
      </c>
      <c r="I145" s="144">
        <v>1.98319337</v>
      </c>
      <c r="J145" s="144">
        <v>2.5741637229999998</v>
      </c>
      <c r="K145" s="17">
        <v>2.1341620940000001</v>
      </c>
      <c r="L145" s="17">
        <v>2.0258148149999999</v>
      </c>
      <c r="M145" s="34">
        <v>2.2497939420000002</v>
      </c>
      <c r="N145" s="17">
        <v>2.4095906870000001</v>
      </c>
      <c r="O145" s="17">
        <v>1.899308864</v>
      </c>
      <c r="P145" s="17">
        <v>1.857316787</v>
      </c>
      <c r="Q145" s="17">
        <v>2.3077259730000002</v>
      </c>
      <c r="R145" s="17">
        <v>2.5017322069999999</v>
      </c>
      <c r="S145" s="17">
        <v>2.2039742059999998</v>
      </c>
      <c r="T145" s="17">
        <v>1.6519206049999999</v>
      </c>
      <c r="U145" s="17">
        <v>2.2170052390000001</v>
      </c>
      <c r="V145" s="17">
        <v>2.466907585</v>
      </c>
      <c r="W145" s="17">
        <v>2.3810154190000001</v>
      </c>
      <c r="X145" s="144">
        <v>2.2373954559999998</v>
      </c>
      <c r="Y145" s="146">
        <v>2.293903985</v>
      </c>
      <c r="Z145" s="28">
        <v>1.9380792</v>
      </c>
      <c r="AA145" s="28">
        <v>1.9811288970000001</v>
      </c>
      <c r="AB145" s="28">
        <v>1.998390305</v>
      </c>
      <c r="AC145" s="28">
        <v>1.734039264</v>
      </c>
      <c r="AD145" s="28">
        <v>1.5592338210000001</v>
      </c>
      <c r="AE145" s="28">
        <v>1.360574138</v>
      </c>
      <c r="AF145" s="28">
        <v>1.6380106969999999</v>
      </c>
      <c r="AG145" s="28">
        <v>1.852397869</v>
      </c>
      <c r="AH145" s="28">
        <v>1.706873783</v>
      </c>
      <c r="AI145" s="28">
        <v>1.644936392</v>
      </c>
      <c r="AJ145" s="28">
        <v>1.6885968760000001</v>
      </c>
      <c r="AK145" s="28">
        <v>1.3674330770000001</v>
      </c>
      <c r="AL145" s="28">
        <v>1.4522395159999999</v>
      </c>
      <c r="AM145" s="28">
        <v>1.6467404400000001</v>
      </c>
      <c r="AN145" s="28">
        <v>2.045062497</v>
      </c>
      <c r="AO145" s="28">
        <v>1.8110837019999999</v>
      </c>
      <c r="AP145" s="28">
        <v>1.1882265270000001</v>
      </c>
      <c r="AQ145" s="28">
        <v>1.6372883789999999</v>
      </c>
      <c r="AR145" s="28">
        <v>2.2478134779999999</v>
      </c>
      <c r="AS145" s="28">
        <v>2.1285383160000002</v>
      </c>
      <c r="AT145" s="28">
        <v>1.6815446110000001</v>
      </c>
      <c r="AU145" s="35">
        <v>1.577124193</v>
      </c>
      <c r="BI145" s="18"/>
    </row>
    <row r="146" spans="1:61" x14ac:dyDescent="0.15">
      <c r="A146" s="8"/>
      <c r="F146" s="17"/>
      <c r="G146" s="17"/>
      <c r="H146" s="17"/>
      <c r="I146" s="17"/>
      <c r="J146" s="17"/>
      <c r="K146" s="17"/>
      <c r="L146" s="17"/>
      <c r="M146" s="34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35"/>
      <c r="BI146" s="18"/>
    </row>
    <row r="147" spans="1:61" x14ac:dyDescent="0.15">
      <c r="A147" s="8"/>
      <c r="F147" s="17"/>
      <c r="G147" s="17"/>
      <c r="H147" s="17"/>
      <c r="I147" s="17"/>
      <c r="J147" s="17"/>
      <c r="K147" s="17"/>
      <c r="L147" s="17"/>
      <c r="M147" s="34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35"/>
      <c r="BI147" s="18"/>
    </row>
    <row r="148" spans="1:61" x14ac:dyDescent="0.15">
      <c r="A148" s="8"/>
      <c r="F148" s="17"/>
      <c r="G148" s="17"/>
      <c r="H148" s="17"/>
      <c r="I148" s="17"/>
      <c r="J148" s="17"/>
      <c r="K148" s="17"/>
      <c r="L148" s="17"/>
      <c r="M148" s="34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6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35"/>
      <c r="BI148" s="18"/>
    </row>
    <row r="149" spans="1:61" x14ac:dyDescent="0.15">
      <c r="A149" s="8"/>
      <c r="F149" s="17"/>
      <c r="G149" s="17"/>
      <c r="H149" s="17"/>
      <c r="I149" s="17"/>
      <c r="J149" s="17"/>
      <c r="K149" s="17"/>
      <c r="L149" s="17"/>
      <c r="M149" s="34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6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35"/>
      <c r="BI149" s="18"/>
    </row>
    <row r="150" spans="1:61" x14ac:dyDescent="0.15">
      <c r="F150" s="17"/>
      <c r="G150" s="17"/>
      <c r="H150" s="17"/>
      <c r="I150" s="17"/>
      <c r="J150" s="17"/>
      <c r="K150" s="17"/>
      <c r="L150" s="17"/>
      <c r="M150" s="34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6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35"/>
      <c r="BI150" s="18"/>
    </row>
    <row r="151" spans="1:61" x14ac:dyDescent="0.15">
      <c r="A151" s="8" t="s">
        <v>1</v>
      </c>
      <c r="B151" s="11"/>
      <c r="C151" s="20" t="s">
        <v>66</v>
      </c>
      <c r="D151" s="20" t="s">
        <v>67</v>
      </c>
      <c r="E151" s="20" t="s">
        <v>68</v>
      </c>
      <c r="F151" s="20" t="s">
        <v>62</v>
      </c>
      <c r="G151" s="20" t="s">
        <v>69</v>
      </c>
      <c r="H151" s="20" t="s">
        <v>63</v>
      </c>
      <c r="I151" s="20" t="s">
        <v>100</v>
      </c>
      <c r="J151" s="20" t="s">
        <v>54</v>
      </c>
      <c r="K151" s="20" t="s">
        <v>57</v>
      </c>
      <c r="L151" s="21" t="s">
        <v>83</v>
      </c>
      <c r="M151" s="21" t="s">
        <v>36</v>
      </c>
      <c r="N151" s="60" t="s">
        <v>40</v>
      </c>
      <c r="O151" s="21" t="s">
        <v>38</v>
      </c>
      <c r="P151" s="21" t="s">
        <v>37</v>
      </c>
      <c r="T151" s="13"/>
      <c r="X151" s="6"/>
    </row>
    <row r="152" spans="1:61" x14ac:dyDescent="0.15">
      <c r="A152" s="1"/>
      <c r="B152" s="16"/>
      <c r="C152" s="2" t="s">
        <v>24</v>
      </c>
      <c r="D152" s="2" t="s">
        <v>24</v>
      </c>
      <c r="E152" s="2" t="s">
        <v>24</v>
      </c>
      <c r="F152" s="2" t="s">
        <v>24</v>
      </c>
      <c r="G152" s="2" t="s">
        <v>24</v>
      </c>
      <c r="H152" s="2" t="s">
        <v>24</v>
      </c>
      <c r="I152" s="2" t="s">
        <v>24</v>
      </c>
      <c r="J152" s="2" t="s">
        <v>24</v>
      </c>
      <c r="K152" s="2" t="s">
        <v>24</v>
      </c>
      <c r="L152" s="3" t="s">
        <v>24</v>
      </c>
      <c r="M152" s="6" t="s">
        <v>24</v>
      </c>
      <c r="N152" s="6" t="s">
        <v>24</v>
      </c>
      <c r="O152" s="6" t="s">
        <v>24</v>
      </c>
      <c r="P152" s="6" t="s">
        <v>24</v>
      </c>
      <c r="T152" s="13"/>
      <c r="X152" s="6"/>
    </row>
    <row r="153" spans="1:61" x14ac:dyDescent="0.15">
      <c r="A153" s="1"/>
      <c r="B153" s="2"/>
      <c r="C153" s="2" t="s">
        <v>419</v>
      </c>
      <c r="D153" s="2" t="s">
        <v>419</v>
      </c>
      <c r="E153" s="2" t="s">
        <v>419</v>
      </c>
      <c r="F153" s="2" t="s">
        <v>419</v>
      </c>
      <c r="G153" s="2" t="s">
        <v>419</v>
      </c>
      <c r="H153" s="2" t="s">
        <v>419</v>
      </c>
      <c r="I153" s="2" t="s">
        <v>419</v>
      </c>
      <c r="J153" s="2" t="s">
        <v>419</v>
      </c>
      <c r="K153" s="2" t="s">
        <v>419</v>
      </c>
      <c r="L153" s="4" t="s">
        <v>419</v>
      </c>
      <c r="M153" s="12" t="s">
        <v>419</v>
      </c>
      <c r="N153" s="12" t="s">
        <v>419</v>
      </c>
      <c r="O153" s="12" t="s">
        <v>419</v>
      </c>
      <c r="P153" s="12" t="s">
        <v>419</v>
      </c>
      <c r="T153" s="13"/>
      <c r="X153" s="6"/>
    </row>
    <row r="154" spans="1:61" x14ac:dyDescent="0.15">
      <c r="A154" s="1"/>
      <c r="B154" s="2"/>
      <c r="C154" s="2" t="s">
        <v>42</v>
      </c>
      <c r="D154" s="2" t="s">
        <v>43</v>
      </c>
      <c r="E154" s="2" t="s">
        <v>108</v>
      </c>
      <c r="F154" s="2" t="s">
        <v>45</v>
      </c>
      <c r="G154" s="2" t="s">
        <v>70</v>
      </c>
      <c r="H154" s="2" t="s">
        <v>46</v>
      </c>
      <c r="I154" s="2" t="s">
        <v>71</v>
      </c>
      <c r="J154" s="2" t="s">
        <v>94</v>
      </c>
      <c r="K154" s="2" t="s">
        <v>47</v>
      </c>
      <c r="L154" s="4" t="s">
        <v>48</v>
      </c>
      <c r="M154" s="12" t="s">
        <v>49</v>
      </c>
      <c r="N154" s="12" t="s">
        <v>154</v>
      </c>
      <c r="O154" s="12" t="s">
        <v>196</v>
      </c>
      <c r="P154" s="12" t="s">
        <v>409</v>
      </c>
      <c r="T154" s="13"/>
      <c r="X154" s="6"/>
    </row>
    <row r="155" spans="1:61" x14ac:dyDescent="0.15">
      <c r="A155" s="1"/>
      <c r="B155" s="1"/>
      <c r="C155" s="2" t="s">
        <v>64</v>
      </c>
      <c r="D155" s="2" t="s">
        <v>64</v>
      </c>
      <c r="E155" s="2" t="s">
        <v>64</v>
      </c>
      <c r="F155" s="2" t="s">
        <v>64</v>
      </c>
      <c r="G155" s="2" t="s">
        <v>64</v>
      </c>
      <c r="H155" s="2" t="s">
        <v>64</v>
      </c>
      <c r="I155" s="2" t="s">
        <v>64</v>
      </c>
      <c r="J155" s="2" t="s">
        <v>64</v>
      </c>
      <c r="K155" s="2" t="s">
        <v>64</v>
      </c>
      <c r="L155" s="5" t="s">
        <v>64</v>
      </c>
      <c r="M155" s="12" t="s">
        <v>64</v>
      </c>
      <c r="N155" s="12" t="s">
        <v>64</v>
      </c>
      <c r="O155" s="6" t="s">
        <v>64</v>
      </c>
      <c r="P155" s="8" t="s">
        <v>64</v>
      </c>
      <c r="T155" s="13"/>
      <c r="X155" s="6"/>
    </row>
    <row r="156" spans="1:61" x14ac:dyDescent="0.15">
      <c r="A156" s="15">
        <v>0.25</v>
      </c>
      <c r="B156" s="1" t="s">
        <v>111</v>
      </c>
      <c r="C156" s="33">
        <v>0.23268620800000001</v>
      </c>
      <c r="D156" s="33">
        <v>6.4424619000000002E-2</v>
      </c>
      <c r="E156" s="33">
        <v>8.9385118E-2</v>
      </c>
      <c r="F156" s="33">
        <v>0.79756648200000002</v>
      </c>
      <c r="G156" s="33">
        <v>1.067791186</v>
      </c>
      <c r="H156" s="33">
        <v>0.18782452699999999</v>
      </c>
      <c r="I156" s="33">
        <v>0</v>
      </c>
      <c r="J156" s="33">
        <v>3.4398670999999999E-2</v>
      </c>
      <c r="K156" s="33">
        <v>5.5204028000000002E-2</v>
      </c>
      <c r="L156" s="28">
        <v>2.9017959999999999E-2</v>
      </c>
      <c r="M156" s="17">
        <v>3.5715482E-2</v>
      </c>
      <c r="N156" s="17">
        <v>3.0480032000000001E-2</v>
      </c>
      <c r="O156" s="17">
        <v>0</v>
      </c>
      <c r="P156" s="17">
        <v>0.10434129</v>
      </c>
      <c r="Q156" s="17"/>
      <c r="T156" s="13"/>
      <c r="X156" s="6"/>
    </row>
    <row r="157" spans="1:61" x14ac:dyDescent="0.15">
      <c r="A157" s="15">
        <v>0.27083333333333331</v>
      </c>
      <c r="B157" t="s">
        <v>112</v>
      </c>
      <c r="C157" s="28">
        <v>0.30807095000000001</v>
      </c>
      <c r="D157" s="28">
        <v>0.103569593</v>
      </c>
      <c r="E157" s="28">
        <v>6.3449578000000006E-2</v>
      </c>
      <c r="F157" s="28">
        <v>1.366923144</v>
      </c>
      <c r="G157" s="28">
        <v>1.2239646259999999</v>
      </c>
      <c r="H157" s="28">
        <v>0.14844600599999999</v>
      </c>
      <c r="I157" s="28">
        <v>0</v>
      </c>
      <c r="J157" s="28">
        <v>0.108239771</v>
      </c>
      <c r="K157" s="28">
        <v>1.5179945E-2</v>
      </c>
      <c r="L157" s="28">
        <v>5.5093182999999997E-2</v>
      </c>
      <c r="M157" s="17">
        <v>8.1756365999999997E-2</v>
      </c>
      <c r="N157" s="17">
        <v>3.3961008000000001E-2</v>
      </c>
      <c r="O157" s="17">
        <v>9.1548040000000008E-3</v>
      </c>
      <c r="P157" s="17">
        <v>0.182335626</v>
      </c>
      <c r="Q157" s="17"/>
      <c r="T157" s="13"/>
      <c r="X157" s="6"/>
    </row>
    <row r="158" spans="1:61" x14ac:dyDescent="0.15">
      <c r="A158" s="15">
        <v>0.29166666666666702</v>
      </c>
      <c r="B158" t="s">
        <v>113</v>
      </c>
      <c r="C158" s="28">
        <v>0.248474365</v>
      </c>
      <c r="D158" s="28">
        <v>0.14749120099999999</v>
      </c>
      <c r="E158" s="28">
        <v>0.224435565</v>
      </c>
      <c r="F158" s="28">
        <v>1.27094135</v>
      </c>
      <c r="G158" s="28">
        <v>1.1465259969999999</v>
      </c>
      <c r="H158" s="28">
        <v>0.15310595799999999</v>
      </c>
      <c r="I158" s="28">
        <v>0</v>
      </c>
      <c r="J158" s="28">
        <v>0.15044913100000001</v>
      </c>
      <c r="K158" s="28">
        <v>1.4013114E-2</v>
      </c>
      <c r="L158" s="28">
        <v>4.4211158E-2</v>
      </c>
      <c r="M158" s="17">
        <v>0.196757772</v>
      </c>
      <c r="N158" s="17">
        <v>4.4083822000000002E-2</v>
      </c>
      <c r="O158" s="17">
        <v>7.6165064000000005E-2</v>
      </c>
      <c r="P158" s="17">
        <v>0.22567051599999999</v>
      </c>
      <c r="Q158" s="17"/>
      <c r="T158" s="13"/>
      <c r="X158" s="6"/>
    </row>
    <row r="159" spans="1:61" x14ac:dyDescent="0.15">
      <c r="A159" s="15">
        <v>0.3125</v>
      </c>
      <c r="B159" t="s">
        <v>114</v>
      </c>
      <c r="C159" s="28">
        <v>0.303526823</v>
      </c>
      <c r="D159" s="28">
        <v>0.224517931</v>
      </c>
      <c r="E159" s="28">
        <v>0.35289342000000001</v>
      </c>
      <c r="F159" s="28">
        <v>1.831470795</v>
      </c>
      <c r="G159" s="28">
        <v>1.1130816969999999</v>
      </c>
      <c r="H159" s="28">
        <v>0.103301016</v>
      </c>
      <c r="I159" s="28">
        <v>0</v>
      </c>
      <c r="J159" s="28">
        <v>0.15252257799999999</v>
      </c>
      <c r="K159" s="28">
        <v>5.0717001999999997E-2</v>
      </c>
      <c r="L159" s="28">
        <v>3.9331643999999999E-2</v>
      </c>
      <c r="M159" s="17">
        <v>0.21626295500000001</v>
      </c>
      <c r="N159" s="17">
        <v>1.7629740000000001E-2</v>
      </c>
      <c r="O159" s="17">
        <v>7.1855468000000006E-2</v>
      </c>
      <c r="P159" s="17">
        <v>5.1295532999999997E-2</v>
      </c>
      <c r="Q159" s="17"/>
      <c r="T159" s="13"/>
      <c r="X159" s="6"/>
    </row>
    <row r="160" spans="1:61" x14ac:dyDescent="0.15">
      <c r="A160" s="15">
        <v>0.33333333333333298</v>
      </c>
      <c r="B160" t="s">
        <v>115</v>
      </c>
      <c r="C160" s="28">
        <v>0.37016914400000001</v>
      </c>
      <c r="D160" s="28">
        <v>0.162941052</v>
      </c>
      <c r="E160" s="28">
        <v>0.32510531599999998</v>
      </c>
      <c r="F160" s="28">
        <v>1.413197037</v>
      </c>
      <c r="G160" s="28">
        <v>0.97407491400000001</v>
      </c>
      <c r="H160" s="28">
        <v>0.19291572300000001</v>
      </c>
      <c r="I160" s="28">
        <v>0</v>
      </c>
      <c r="J160" s="28">
        <v>0.184957964</v>
      </c>
      <c r="K160" s="28">
        <v>5.9638915000000001E-2</v>
      </c>
      <c r="L160" s="28">
        <v>0.15735138100000001</v>
      </c>
      <c r="M160" s="17">
        <v>0.117277147</v>
      </c>
      <c r="N160" s="17">
        <v>0.112926149</v>
      </c>
      <c r="O160" s="17">
        <v>0.115705983</v>
      </c>
      <c r="P160" s="17">
        <v>0.136270264</v>
      </c>
      <c r="Q160" s="17"/>
      <c r="T160" s="13"/>
      <c r="X160" s="6"/>
    </row>
    <row r="161" spans="1:24" x14ac:dyDescent="0.15">
      <c r="A161" s="15">
        <v>0.35416666666666702</v>
      </c>
      <c r="B161" t="s">
        <v>116</v>
      </c>
      <c r="C161" s="28">
        <v>0.42067739599999998</v>
      </c>
      <c r="D161" s="28">
        <v>0.262102685</v>
      </c>
      <c r="E161" s="28">
        <v>0.36559823699999999</v>
      </c>
      <c r="F161" s="28">
        <v>1.0644298830000001</v>
      </c>
      <c r="G161" s="28">
        <v>0.88396731299999998</v>
      </c>
      <c r="H161" s="28">
        <v>0.12992785700000001</v>
      </c>
      <c r="I161" s="28">
        <v>0</v>
      </c>
      <c r="J161" s="28">
        <v>0.16842505499999999</v>
      </c>
      <c r="K161" s="28">
        <v>4.7007912999999998E-2</v>
      </c>
      <c r="L161" s="28">
        <v>0.24383782400000001</v>
      </c>
      <c r="M161" s="17">
        <v>0.219404083</v>
      </c>
      <c r="N161" s="17">
        <v>7.3287714000000004E-2</v>
      </c>
      <c r="O161" s="17">
        <v>0.161691163</v>
      </c>
      <c r="P161" s="17">
        <v>0.24091300700000001</v>
      </c>
      <c r="Q161" s="17"/>
      <c r="T161" s="13"/>
      <c r="X161" s="6"/>
    </row>
    <row r="162" spans="1:24" x14ac:dyDescent="0.15">
      <c r="A162" s="15">
        <v>0.375</v>
      </c>
      <c r="B162" t="s">
        <v>117</v>
      </c>
      <c r="C162" s="28">
        <v>0.97669477999999998</v>
      </c>
      <c r="D162" s="28">
        <v>0.212263962</v>
      </c>
      <c r="E162" s="28">
        <v>0.31469519899999998</v>
      </c>
      <c r="F162" s="28">
        <v>0.94138490100000005</v>
      </c>
      <c r="G162" s="28">
        <v>0.98186683799999996</v>
      </c>
      <c r="H162" s="28">
        <v>0.15928710300000001</v>
      </c>
      <c r="I162" s="28">
        <v>0</v>
      </c>
      <c r="J162" s="28">
        <v>0.22405571599999999</v>
      </c>
      <c r="K162" s="28">
        <v>0.10187136400000001</v>
      </c>
      <c r="L162" s="28">
        <v>0.25991589999999998</v>
      </c>
      <c r="M162" s="17">
        <v>0.27015567699999998</v>
      </c>
      <c r="N162" s="17">
        <v>0.13293676700000001</v>
      </c>
      <c r="O162" s="17">
        <v>0.16513486499999999</v>
      </c>
      <c r="P162" s="17">
        <v>0.19753800799999999</v>
      </c>
      <c r="Q162" s="17"/>
      <c r="T162" s="13"/>
      <c r="X162" s="6"/>
    </row>
    <row r="163" spans="1:24" ht="12" customHeight="1" x14ac:dyDescent="0.15">
      <c r="A163" s="15">
        <v>0.39583333333333298</v>
      </c>
      <c r="B163" t="s">
        <v>118</v>
      </c>
      <c r="C163" s="28">
        <v>1.315180832</v>
      </c>
      <c r="D163" s="28">
        <v>0.34569277900000001</v>
      </c>
      <c r="E163" s="28">
        <v>0.48733060299999997</v>
      </c>
      <c r="F163" s="28">
        <v>0.79368545599999996</v>
      </c>
      <c r="G163" s="28">
        <v>0.64159543900000005</v>
      </c>
      <c r="H163" s="28">
        <v>0.181131616</v>
      </c>
      <c r="I163" s="28">
        <v>0</v>
      </c>
      <c r="J163" s="28">
        <v>0.28524137700000002</v>
      </c>
      <c r="K163" s="28">
        <v>0.111000347</v>
      </c>
      <c r="L163" s="28">
        <v>0.32594253200000001</v>
      </c>
      <c r="M163" s="17">
        <v>0.17354808999999999</v>
      </c>
      <c r="N163" s="17">
        <v>0.179097058</v>
      </c>
      <c r="O163" s="17">
        <v>0.223731176</v>
      </c>
      <c r="P163" s="17">
        <v>0.189737356</v>
      </c>
      <c r="Q163" s="17"/>
      <c r="S163" s="139"/>
      <c r="T163" s="13"/>
      <c r="X163" s="6"/>
    </row>
    <row r="164" spans="1:24" x14ac:dyDescent="0.15">
      <c r="A164" s="15">
        <v>0.41666666666666702</v>
      </c>
      <c r="B164" t="s">
        <v>119</v>
      </c>
      <c r="C164" s="28">
        <v>1.491126841</v>
      </c>
      <c r="D164" s="28">
        <v>0.49318766600000002</v>
      </c>
      <c r="E164" s="28">
        <v>0.47829801</v>
      </c>
      <c r="F164" s="28">
        <v>0.65500781200000002</v>
      </c>
      <c r="G164" s="28">
        <v>0.51063740499999999</v>
      </c>
      <c r="H164" s="28">
        <v>0.42683484700000002</v>
      </c>
      <c r="I164" s="28">
        <v>3.1562878000000003E-2</v>
      </c>
      <c r="J164" s="28">
        <v>0.31289738099999997</v>
      </c>
      <c r="K164" s="28">
        <v>7.5903415000000002E-2</v>
      </c>
      <c r="L164" s="28">
        <v>0.30002856700000002</v>
      </c>
      <c r="M164" s="17">
        <v>0.217127664</v>
      </c>
      <c r="N164" s="17">
        <v>0.18038079300000001</v>
      </c>
      <c r="O164" s="17">
        <v>0.20492754799999999</v>
      </c>
      <c r="P164" s="17">
        <v>0.287367119</v>
      </c>
      <c r="Q164" s="17"/>
      <c r="T164" s="13"/>
      <c r="X164" s="6"/>
    </row>
    <row r="165" spans="1:24" x14ac:dyDescent="0.15">
      <c r="A165" s="15">
        <v>0.4375</v>
      </c>
      <c r="B165" t="s">
        <v>120</v>
      </c>
      <c r="C165" s="28">
        <v>1.2453295950000001</v>
      </c>
      <c r="D165" s="28">
        <v>0.51723081400000004</v>
      </c>
      <c r="E165" s="28">
        <v>0.54520394900000002</v>
      </c>
      <c r="F165" s="28">
        <v>0.65006919299999999</v>
      </c>
      <c r="G165" s="28">
        <v>0.54043899699999998</v>
      </c>
      <c r="H165" s="28">
        <v>0.51750928299999999</v>
      </c>
      <c r="I165" s="28">
        <v>2.0421910000000001E-2</v>
      </c>
      <c r="J165" s="28">
        <v>0.21154308699999999</v>
      </c>
      <c r="K165" s="28">
        <v>6.3927248000000006E-2</v>
      </c>
      <c r="L165" s="28">
        <v>0.43123683200000001</v>
      </c>
      <c r="M165" s="17">
        <v>0.22241826000000001</v>
      </c>
      <c r="N165" s="17">
        <v>0.30396226700000001</v>
      </c>
      <c r="O165" s="17">
        <v>0.30680739499999998</v>
      </c>
      <c r="P165" s="17">
        <v>0.39212008500000001</v>
      </c>
      <c r="Q165" s="17"/>
      <c r="T165" s="13"/>
      <c r="X165" s="6"/>
    </row>
    <row r="166" spans="1:24" x14ac:dyDescent="0.15">
      <c r="A166" s="15">
        <v>0.45833333333333298</v>
      </c>
      <c r="B166" t="s">
        <v>121</v>
      </c>
      <c r="C166" s="28">
        <v>1.329892099</v>
      </c>
      <c r="D166" s="28">
        <v>0.56114211599999997</v>
      </c>
      <c r="E166" s="28">
        <v>0.638614825</v>
      </c>
      <c r="F166" s="28">
        <v>0.67769305099999999</v>
      </c>
      <c r="G166" s="28">
        <v>0.83679050799999999</v>
      </c>
      <c r="H166" s="28">
        <v>0.55097821899999999</v>
      </c>
      <c r="I166" s="28">
        <v>2.7079439999999999E-3</v>
      </c>
      <c r="J166" s="28">
        <v>0.244003306</v>
      </c>
      <c r="K166" s="28">
        <v>0.14467231699999999</v>
      </c>
      <c r="L166" s="28">
        <v>0.35286100300000001</v>
      </c>
      <c r="M166" s="17">
        <v>0.22104106300000001</v>
      </c>
      <c r="N166" s="17">
        <v>0.37974638900000002</v>
      </c>
      <c r="O166" s="17">
        <v>0.222264087</v>
      </c>
      <c r="P166" s="17">
        <v>0.39809014799999998</v>
      </c>
      <c r="Q166" s="17"/>
      <c r="T166" s="13"/>
      <c r="X166" s="6"/>
    </row>
    <row r="167" spans="1:24" x14ac:dyDescent="0.15">
      <c r="A167" s="15">
        <v>0.47916666666666602</v>
      </c>
      <c r="B167" t="s">
        <v>122</v>
      </c>
      <c r="C167" s="28">
        <v>1.080460156</v>
      </c>
      <c r="D167" s="28">
        <v>0.55406269799999996</v>
      </c>
      <c r="E167" s="28">
        <v>0.66559000099999999</v>
      </c>
      <c r="F167" s="28">
        <v>0.87550524799999996</v>
      </c>
      <c r="G167" s="28">
        <v>0.64998799299999999</v>
      </c>
      <c r="H167" s="28">
        <v>0.71413163800000001</v>
      </c>
      <c r="I167" s="28">
        <v>0.12909573499999999</v>
      </c>
      <c r="J167" s="28">
        <v>0.33201415299999998</v>
      </c>
      <c r="K167" s="28">
        <v>0.17697664099999999</v>
      </c>
      <c r="L167" s="28">
        <v>0.25910303899999998</v>
      </c>
      <c r="M167" s="17">
        <v>0.211408453</v>
      </c>
      <c r="N167" s="17">
        <v>0.255355954</v>
      </c>
      <c r="O167" s="17">
        <v>0.28553748400000001</v>
      </c>
      <c r="P167" s="17">
        <v>0.27383979800000002</v>
      </c>
      <c r="Q167" s="17"/>
      <c r="T167" s="13"/>
      <c r="X167" s="6"/>
    </row>
    <row r="168" spans="1:24" x14ac:dyDescent="0.15">
      <c r="A168" s="15">
        <v>0.5</v>
      </c>
      <c r="B168" t="s">
        <v>123</v>
      </c>
      <c r="C168" s="28">
        <v>1.5428114340000001</v>
      </c>
      <c r="D168" s="28">
        <v>0.54445840199999995</v>
      </c>
      <c r="E168" s="28">
        <v>0.80366163000000002</v>
      </c>
      <c r="F168" s="28">
        <v>1.0040653639999999</v>
      </c>
      <c r="G168" s="28">
        <v>0.557376651</v>
      </c>
      <c r="H168" s="28">
        <v>0.40584954299999998</v>
      </c>
      <c r="I168" s="28">
        <v>7.7824275999999998E-2</v>
      </c>
      <c r="J168" s="28">
        <v>0.33907662799999999</v>
      </c>
      <c r="K168" s="28">
        <v>0.26972539699999998</v>
      </c>
      <c r="L168" s="28">
        <v>0.16330820200000001</v>
      </c>
      <c r="M168" s="17">
        <v>0.21169000099999999</v>
      </c>
      <c r="N168" s="17">
        <v>0.21640741599999999</v>
      </c>
      <c r="O168" s="17">
        <v>0.26624972299999999</v>
      </c>
      <c r="P168" s="17">
        <v>0.140472298</v>
      </c>
      <c r="Q168" s="17"/>
      <c r="T168" s="13"/>
      <c r="X168" s="6"/>
    </row>
    <row r="169" spans="1:24" x14ac:dyDescent="0.15">
      <c r="A169" s="15">
        <v>0.52083333333333304</v>
      </c>
      <c r="B169" t="s">
        <v>124</v>
      </c>
      <c r="C169" s="28">
        <v>1.8226821040000001</v>
      </c>
      <c r="D169" s="28">
        <v>0.76632878599999998</v>
      </c>
      <c r="E169" s="28">
        <v>0.61055572999999996</v>
      </c>
      <c r="F169" s="28">
        <v>0.829302965</v>
      </c>
      <c r="G169" s="28">
        <v>0.69836264000000003</v>
      </c>
      <c r="H169" s="28">
        <v>0.470177711</v>
      </c>
      <c r="I169" s="28">
        <v>7.3781267999999997E-2</v>
      </c>
      <c r="J169" s="28">
        <v>0.34051431700000001</v>
      </c>
      <c r="K169" s="28">
        <v>0.294825801</v>
      </c>
      <c r="L169" s="28">
        <v>0.19277492500000001</v>
      </c>
      <c r="M169" s="17">
        <v>0.13303337100000001</v>
      </c>
      <c r="N169" s="17">
        <v>0.24097928900000001</v>
      </c>
      <c r="O169" s="17">
        <v>0.32970916500000003</v>
      </c>
      <c r="P169" s="17">
        <v>0.184260229</v>
      </c>
      <c r="Q169" s="17"/>
      <c r="T169" s="13"/>
      <c r="X169" s="6"/>
    </row>
    <row r="170" spans="1:24" x14ac:dyDescent="0.15">
      <c r="A170" s="15">
        <v>0.54166666666666596</v>
      </c>
      <c r="B170" t="s">
        <v>125</v>
      </c>
      <c r="C170" s="28">
        <v>1.7172958359999999</v>
      </c>
      <c r="D170" s="28">
        <v>0.81767902400000003</v>
      </c>
      <c r="E170" s="28">
        <v>0.49601409000000002</v>
      </c>
      <c r="F170" s="28">
        <v>0.70676491299999999</v>
      </c>
      <c r="G170" s="28">
        <v>0.67572021800000004</v>
      </c>
      <c r="H170" s="28">
        <v>0.71296985999999996</v>
      </c>
      <c r="I170" s="28">
        <v>0.23322401600000001</v>
      </c>
      <c r="J170" s="28">
        <v>0.33881973100000001</v>
      </c>
      <c r="K170" s="28">
        <v>0.389733687</v>
      </c>
      <c r="L170" s="28">
        <v>0.16847964800000001</v>
      </c>
      <c r="M170" s="17">
        <v>0.11407411100000001</v>
      </c>
      <c r="N170" s="17">
        <v>0.34024320699999999</v>
      </c>
      <c r="O170" s="17">
        <v>0.19143432099999999</v>
      </c>
      <c r="P170" s="17">
        <v>0.19666586899999999</v>
      </c>
      <c r="Q170" s="17"/>
      <c r="T170" s="13"/>
      <c r="X170" s="6"/>
    </row>
    <row r="171" spans="1:24" ht="9.75" customHeight="1" x14ac:dyDescent="0.15">
      <c r="A171" s="15">
        <v>0.5625</v>
      </c>
      <c r="B171" t="s">
        <v>126</v>
      </c>
      <c r="C171" s="28">
        <v>1.526878449</v>
      </c>
      <c r="D171" s="28">
        <v>0.60711652100000002</v>
      </c>
      <c r="E171" s="28">
        <v>0.559420578</v>
      </c>
      <c r="F171" s="28">
        <v>0.73075088700000002</v>
      </c>
      <c r="G171" s="28">
        <v>0.520009677</v>
      </c>
      <c r="H171" s="28">
        <v>0.63791561299999999</v>
      </c>
      <c r="I171" s="28">
        <v>9.6580520000000003E-2</v>
      </c>
      <c r="J171" s="28">
        <v>0.38172514099999999</v>
      </c>
      <c r="K171" s="28">
        <v>0.405980958</v>
      </c>
      <c r="L171" s="28">
        <v>0.19474058299999999</v>
      </c>
      <c r="M171" s="17">
        <v>0.151320168</v>
      </c>
      <c r="N171" s="17">
        <v>0.31439999800000001</v>
      </c>
      <c r="O171" s="17">
        <v>0.108012447</v>
      </c>
      <c r="P171" s="17">
        <v>0.18409178000000001</v>
      </c>
      <c r="Q171" s="17"/>
      <c r="T171" s="13"/>
      <c r="X171" s="6"/>
    </row>
    <row r="172" spans="1:24" x14ac:dyDescent="0.15">
      <c r="A172" s="15">
        <v>0.58333333333333304</v>
      </c>
      <c r="B172" t="s">
        <v>127</v>
      </c>
      <c r="C172" s="28">
        <v>1.021147362</v>
      </c>
      <c r="D172" s="28">
        <v>0.541547008</v>
      </c>
      <c r="E172" s="28">
        <v>0.50221736400000005</v>
      </c>
      <c r="F172" s="28">
        <v>0.62320132699999997</v>
      </c>
      <c r="G172" s="28">
        <v>0.70669103899999997</v>
      </c>
      <c r="H172" s="28">
        <v>0.65692428300000005</v>
      </c>
      <c r="I172" s="28">
        <v>1.2405556E-2</v>
      </c>
      <c r="J172" s="28">
        <v>0.400552238</v>
      </c>
      <c r="K172" s="28">
        <v>0.43326969100000001</v>
      </c>
      <c r="L172" s="28">
        <v>0.163628725</v>
      </c>
      <c r="M172" s="17">
        <v>0.128049781</v>
      </c>
      <c r="N172" s="17">
        <v>0.32390830500000001</v>
      </c>
      <c r="O172" s="17">
        <v>0.16652867499999999</v>
      </c>
      <c r="P172" s="17">
        <v>0.31243105500000001</v>
      </c>
      <c r="Q172" s="17"/>
      <c r="T172" s="13"/>
      <c r="X172" s="6"/>
    </row>
    <row r="173" spans="1:24" x14ac:dyDescent="0.15">
      <c r="A173" s="15">
        <v>0.60416666666666596</v>
      </c>
      <c r="B173" t="s">
        <v>128</v>
      </c>
      <c r="C173" s="28">
        <v>1.330586963</v>
      </c>
      <c r="D173" s="28">
        <v>0.57193334900000004</v>
      </c>
      <c r="E173" s="28">
        <v>0.38264165900000002</v>
      </c>
      <c r="F173" s="28">
        <v>0.49413316099999999</v>
      </c>
      <c r="G173" s="28">
        <v>0.38125532899999998</v>
      </c>
      <c r="H173" s="28">
        <v>0.60869845</v>
      </c>
      <c r="I173" s="28">
        <v>4.4380419999999997E-3</v>
      </c>
      <c r="J173" s="28">
        <v>0.50120891899999997</v>
      </c>
      <c r="K173" s="28">
        <v>0.32795150299999998</v>
      </c>
      <c r="L173" s="28">
        <v>0.134365348</v>
      </c>
      <c r="M173" s="17">
        <v>0.36260102700000002</v>
      </c>
      <c r="N173" s="17">
        <v>0.38965915899999998</v>
      </c>
      <c r="O173" s="17">
        <v>0.13609120299999999</v>
      </c>
      <c r="P173" s="17">
        <v>0.30503589599999997</v>
      </c>
      <c r="Q173" s="17"/>
      <c r="T173" s="13"/>
      <c r="X173" s="6"/>
    </row>
    <row r="174" spans="1:24" x14ac:dyDescent="0.15">
      <c r="A174" s="15">
        <v>0.625</v>
      </c>
      <c r="B174" t="s">
        <v>129</v>
      </c>
      <c r="C174" s="28">
        <v>1.3482780640000001</v>
      </c>
      <c r="D174" s="28">
        <v>0.652963085</v>
      </c>
      <c r="E174" s="28">
        <v>0.35972915500000002</v>
      </c>
      <c r="F174" s="28">
        <v>0.89373542399999995</v>
      </c>
      <c r="G174" s="28">
        <v>0.29015412000000002</v>
      </c>
      <c r="H174" s="28">
        <v>0.65832469299999996</v>
      </c>
      <c r="I174" s="28">
        <v>3.7442539999999998E-3</v>
      </c>
      <c r="J174" s="28">
        <v>0.413747792</v>
      </c>
      <c r="K174" s="28">
        <v>0.216583476</v>
      </c>
      <c r="L174" s="28">
        <v>0.119670161</v>
      </c>
      <c r="M174" s="17">
        <v>0.35816938999999998</v>
      </c>
      <c r="N174" s="17">
        <v>0.44057422000000002</v>
      </c>
      <c r="O174" s="17">
        <v>9.9364079999999994E-2</v>
      </c>
      <c r="P174" s="17">
        <v>0.60822027899999997</v>
      </c>
      <c r="Q174" s="17"/>
      <c r="T174" s="13"/>
      <c r="X174" s="6"/>
    </row>
    <row r="175" spans="1:24" ht="9.75" customHeight="1" x14ac:dyDescent="0.15">
      <c r="A175" s="15">
        <v>0.64583333333333304</v>
      </c>
      <c r="B175" t="s">
        <v>130</v>
      </c>
      <c r="C175" s="28">
        <v>1.234013555</v>
      </c>
      <c r="D175" s="28">
        <v>0.74136986599999999</v>
      </c>
      <c r="E175" s="28">
        <v>0.43141685000000002</v>
      </c>
      <c r="F175" s="28">
        <v>1.036224313</v>
      </c>
      <c r="G175" s="28">
        <v>0.34577219799999998</v>
      </c>
      <c r="H175" s="28">
        <v>0.74612461200000002</v>
      </c>
      <c r="I175" s="28">
        <v>1.3242205999999999E-2</v>
      </c>
      <c r="J175" s="28">
        <v>0.31377524000000001</v>
      </c>
      <c r="K175" s="28">
        <v>0.14069805299999999</v>
      </c>
      <c r="L175" s="28">
        <v>0.15445647300000001</v>
      </c>
      <c r="M175" s="17">
        <v>0.39117697400000001</v>
      </c>
      <c r="N175" s="17">
        <v>0.32841051100000002</v>
      </c>
      <c r="O175" s="17">
        <v>1.7789993E-2</v>
      </c>
      <c r="P175" s="17">
        <v>0.78002179400000005</v>
      </c>
      <c r="Q175" s="17"/>
      <c r="T175" s="13"/>
      <c r="X175" s="6"/>
    </row>
    <row r="176" spans="1:24" x14ac:dyDescent="0.15">
      <c r="A176" s="15">
        <v>0.66666666666666596</v>
      </c>
      <c r="B176" t="s">
        <v>131</v>
      </c>
      <c r="C176" s="28">
        <v>1.35384561</v>
      </c>
      <c r="D176" s="28">
        <v>0.83239290700000002</v>
      </c>
      <c r="E176" s="28">
        <v>0.45706377199999998</v>
      </c>
      <c r="F176" s="28">
        <v>0.98880711200000004</v>
      </c>
      <c r="G176" s="28">
        <v>0.306470403</v>
      </c>
      <c r="H176" s="28">
        <v>0.67401249500000004</v>
      </c>
      <c r="I176" s="28">
        <v>3.8706602E-2</v>
      </c>
      <c r="J176" s="28">
        <v>0.34315246399999999</v>
      </c>
      <c r="K176" s="28">
        <v>0.139581656</v>
      </c>
      <c r="L176" s="28">
        <v>0.190401138</v>
      </c>
      <c r="M176" s="17">
        <v>0.58158802099999996</v>
      </c>
      <c r="N176" s="17">
        <v>0.192763935</v>
      </c>
      <c r="O176" s="17">
        <v>2.4092167000000001E-2</v>
      </c>
      <c r="P176" s="17">
        <v>0.57745795799999999</v>
      </c>
      <c r="Q176" s="17"/>
      <c r="T176" s="13"/>
      <c r="X176" s="6"/>
    </row>
    <row r="177" spans="1:24" x14ac:dyDescent="0.15">
      <c r="A177" s="15">
        <v>0.6875</v>
      </c>
      <c r="B177" t="s">
        <v>132</v>
      </c>
      <c r="C177" s="28">
        <v>1.3808148170000001</v>
      </c>
      <c r="D177" s="28">
        <v>0.85680863799999996</v>
      </c>
      <c r="E177" s="28">
        <v>0.494096645</v>
      </c>
      <c r="F177" s="28">
        <v>0.91971315399999998</v>
      </c>
      <c r="G177" s="28">
        <v>0.24285163500000001</v>
      </c>
      <c r="H177" s="28">
        <v>0.72377501399999999</v>
      </c>
      <c r="I177" s="28">
        <v>2.7047084999999998E-2</v>
      </c>
      <c r="J177" s="28">
        <v>0.43577916999999999</v>
      </c>
      <c r="K177" s="28">
        <v>0.18314689300000001</v>
      </c>
      <c r="L177" s="28">
        <v>0.24378543599999999</v>
      </c>
      <c r="M177" s="17">
        <v>0.62166678200000003</v>
      </c>
      <c r="N177" s="17">
        <v>0.19500459000000001</v>
      </c>
      <c r="O177" s="17">
        <v>5.7744181999999998E-2</v>
      </c>
      <c r="P177" s="17">
        <v>0.48560170699999999</v>
      </c>
      <c r="Q177" s="17"/>
      <c r="T177" s="13"/>
      <c r="X177" s="6"/>
    </row>
    <row r="178" spans="1:24" x14ac:dyDescent="0.15">
      <c r="A178" s="15">
        <v>0.70833333333333304</v>
      </c>
      <c r="B178" t="s">
        <v>133</v>
      </c>
      <c r="C178" s="28">
        <v>1.3916037720000001</v>
      </c>
      <c r="D178" s="28">
        <v>0.67014620400000002</v>
      </c>
      <c r="E178" s="28">
        <v>0.46615910999999999</v>
      </c>
      <c r="F178" s="28">
        <v>1.0011096500000001</v>
      </c>
      <c r="G178" s="28">
        <v>0.59093404699999996</v>
      </c>
      <c r="H178" s="28">
        <v>0.874438838</v>
      </c>
      <c r="I178" s="28">
        <v>3.5106087000000001E-2</v>
      </c>
      <c r="J178" s="28">
        <v>0.61579377499999999</v>
      </c>
      <c r="K178" s="28">
        <v>0.15139092100000001</v>
      </c>
      <c r="L178" s="28">
        <v>0.25810716</v>
      </c>
      <c r="M178" s="17">
        <v>0.59575458699999995</v>
      </c>
      <c r="N178" s="17">
        <v>0.12886303499999999</v>
      </c>
      <c r="O178" s="17">
        <v>4.4321036000000001E-2</v>
      </c>
      <c r="P178" s="17">
        <v>0.65373478799999996</v>
      </c>
      <c r="Q178" s="17"/>
      <c r="T178" s="13"/>
      <c r="X178" s="6"/>
    </row>
    <row r="179" spans="1:24" x14ac:dyDescent="0.15">
      <c r="A179" s="15">
        <v>0.72916666666666596</v>
      </c>
      <c r="B179" t="s">
        <v>134</v>
      </c>
      <c r="C179" s="28">
        <v>1.9197838270000001</v>
      </c>
      <c r="D179" s="28">
        <v>0.87483018400000001</v>
      </c>
      <c r="E179" s="28">
        <v>0.432253622</v>
      </c>
      <c r="F179" s="28">
        <v>1.044603111</v>
      </c>
      <c r="G179" s="28">
        <v>0.55103388200000003</v>
      </c>
      <c r="H179" s="28">
        <v>0.94111330199999998</v>
      </c>
      <c r="I179" s="28">
        <v>8.4472746000000001E-2</v>
      </c>
      <c r="J179" s="28">
        <v>0.29457140500000001</v>
      </c>
      <c r="K179" s="28">
        <v>0.234008089</v>
      </c>
      <c r="L179" s="28">
        <v>0.24312710200000001</v>
      </c>
      <c r="M179" s="17">
        <v>0.76299447200000003</v>
      </c>
      <c r="N179" s="17">
        <v>9.6731689999999995E-2</v>
      </c>
      <c r="O179" s="17">
        <v>0.10172031500000001</v>
      </c>
      <c r="P179" s="17">
        <v>0.73140016699999999</v>
      </c>
      <c r="Q179" s="17"/>
      <c r="T179" s="13"/>
      <c r="X179" s="6"/>
    </row>
    <row r="180" spans="1:24" x14ac:dyDescent="0.15">
      <c r="A180" s="15">
        <v>0.75</v>
      </c>
      <c r="B180" t="s">
        <v>135</v>
      </c>
      <c r="C180" s="28">
        <v>2.0664595870000002</v>
      </c>
      <c r="D180" s="28">
        <v>0.65406997200000005</v>
      </c>
      <c r="E180" s="28">
        <v>0.45129477000000001</v>
      </c>
      <c r="F180" s="28">
        <v>1.711782763</v>
      </c>
      <c r="G180" s="28">
        <v>0.89308713799999995</v>
      </c>
      <c r="H180" s="28">
        <v>1.5158845160000001</v>
      </c>
      <c r="I180" s="28">
        <v>3.5818437000000002E-2</v>
      </c>
      <c r="J180" s="28">
        <v>0.37882782999999998</v>
      </c>
      <c r="K180" s="28">
        <v>0.15476484500000001</v>
      </c>
      <c r="L180" s="28">
        <v>0.154264022</v>
      </c>
      <c r="M180" s="17">
        <v>0.38783682200000003</v>
      </c>
      <c r="N180" s="17">
        <v>0.164540352</v>
      </c>
      <c r="O180" s="17">
        <v>0.14450680699999999</v>
      </c>
      <c r="P180" s="17">
        <v>0.51810174600000003</v>
      </c>
      <c r="Q180" s="17"/>
      <c r="T180" s="13"/>
      <c r="X180" s="6"/>
    </row>
    <row r="181" spans="1:24" ht="10.5" customHeight="1" x14ac:dyDescent="0.15">
      <c r="A181" s="15">
        <v>0.77083333333333304</v>
      </c>
      <c r="B181" t="s">
        <v>136</v>
      </c>
      <c r="C181" s="28">
        <v>2.2302726599999998</v>
      </c>
      <c r="D181" s="28">
        <v>0.72308203599999998</v>
      </c>
      <c r="E181" s="28">
        <v>0.50980696800000003</v>
      </c>
      <c r="F181" s="28">
        <v>1.679516048</v>
      </c>
      <c r="G181" s="28">
        <v>1.071372416</v>
      </c>
      <c r="H181" s="28">
        <v>1.437084078</v>
      </c>
      <c r="I181" s="28">
        <v>3.7788301000000003E-2</v>
      </c>
      <c r="J181" s="28">
        <v>0.45342955299999999</v>
      </c>
      <c r="K181" s="28">
        <v>0.26115702299999999</v>
      </c>
      <c r="L181" s="28">
        <v>0.11353811599999999</v>
      </c>
      <c r="M181" s="17">
        <v>0.40087832699999998</v>
      </c>
      <c r="N181" s="17">
        <v>0.30739293600000001</v>
      </c>
      <c r="O181" s="17">
        <v>0.230150508</v>
      </c>
      <c r="P181" s="17">
        <v>0.50673582100000003</v>
      </c>
      <c r="Q181" s="17"/>
      <c r="T181" s="13"/>
      <c r="X181" s="6"/>
    </row>
    <row r="182" spans="1:24" x14ac:dyDescent="0.15">
      <c r="A182" s="15">
        <v>0.79166666666666596</v>
      </c>
      <c r="B182" t="s">
        <v>23</v>
      </c>
      <c r="C182" s="28">
        <v>2.4991764760000001</v>
      </c>
      <c r="D182" s="28">
        <v>1.0835471750000001</v>
      </c>
      <c r="E182" s="28">
        <v>0.78436671899999999</v>
      </c>
      <c r="F182" s="28">
        <v>1.7473630849999999</v>
      </c>
      <c r="G182" s="28">
        <v>1.334052558</v>
      </c>
      <c r="H182" s="28">
        <v>1.591863088</v>
      </c>
      <c r="I182" s="28">
        <v>7.0996521000000007E-2</v>
      </c>
      <c r="J182" s="28">
        <v>0.62946949299999999</v>
      </c>
      <c r="K182" s="28">
        <v>0.31961285299999997</v>
      </c>
      <c r="L182" s="28">
        <v>0.238096005</v>
      </c>
      <c r="M182" s="17">
        <v>0.473325316</v>
      </c>
      <c r="N182" s="17">
        <v>0.31880694300000001</v>
      </c>
      <c r="O182" s="17">
        <v>0.16123094499999999</v>
      </c>
      <c r="P182" s="17">
        <v>0.65106562300000004</v>
      </c>
      <c r="Q182" s="17"/>
      <c r="T182" s="13"/>
      <c r="X182" s="6"/>
    </row>
    <row r="183" spans="1:24" ht="10.5" customHeight="1" x14ac:dyDescent="0.15">
      <c r="A183" s="15">
        <v>0.8125</v>
      </c>
      <c r="B183" t="s">
        <v>137</v>
      </c>
      <c r="C183" s="28">
        <v>1.6624064620000001</v>
      </c>
      <c r="D183" s="28">
        <v>1.330384918</v>
      </c>
      <c r="E183" s="28">
        <v>0.99684083499999998</v>
      </c>
      <c r="F183" s="28">
        <v>2.5181223190000002</v>
      </c>
      <c r="G183" s="28">
        <v>1.398013669</v>
      </c>
      <c r="H183" s="28">
        <v>1.425012113</v>
      </c>
      <c r="I183" s="28">
        <v>0.110357499</v>
      </c>
      <c r="J183" s="28">
        <v>0.46273793899999999</v>
      </c>
      <c r="K183" s="28">
        <v>0.24635817199999999</v>
      </c>
      <c r="L183" s="28">
        <v>0.45729624699999999</v>
      </c>
      <c r="M183" s="17">
        <v>0.64129205700000003</v>
      </c>
      <c r="N183" s="17">
        <v>0.43988606299999999</v>
      </c>
      <c r="O183" s="17">
        <v>0.246500726</v>
      </c>
      <c r="P183" s="17">
        <v>0.68534099500000001</v>
      </c>
      <c r="Q183" s="17"/>
      <c r="T183" s="13"/>
      <c r="X183" s="6"/>
    </row>
    <row r="184" spans="1:24" x14ac:dyDescent="0.15">
      <c r="A184" s="15">
        <v>0.83333333333333304</v>
      </c>
      <c r="B184" t="s">
        <v>138</v>
      </c>
      <c r="C184" s="28">
        <v>2.777333837</v>
      </c>
      <c r="D184" s="28">
        <v>1.172855033</v>
      </c>
      <c r="E184" s="28">
        <v>0.68299744799999995</v>
      </c>
      <c r="F184" s="28">
        <v>3.3143997110000001</v>
      </c>
      <c r="G184" s="28">
        <v>2.188636008</v>
      </c>
      <c r="H184" s="28">
        <v>1.311921479</v>
      </c>
      <c r="I184" s="28">
        <v>0.11568975200000001</v>
      </c>
      <c r="J184" s="28">
        <v>0.40853755600000002</v>
      </c>
      <c r="K184" s="28">
        <v>0.19872843300000001</v>
      </c>
      <c r="L184" s="28">
        <v>0.45525610900000002</v>
      </c>
      <c r="M184" s="17">
        <v>0.76460432</v>
      </c>
      <c r="N184" s="17">
        <v>0.49133428499999998</v>
      </c>
      <c r="O184" s="17">
        <v>0.472258609</v>
      </c>
      <c r="P184" s="17">
        <v>0.52889749500000005</v>
      </c>
      <c r="Q184" s="17"/>
      <c r="T184" s="13"/>
      <c r="X184" s="6"/>
    </row>
    <row r="185" spans="1:24" x14ac:dyDescent="0.15">
      <c r="A185" s="15">
        <v>0.85416666666666596</v>
      </c>
      <c r="B185" t="s">
        <v>139</v>
      </c>
      <c r="C185" s="28">
        <v>3.322242251</v>
      </c>
      <c r="D185" s="28">
        <v>1.1470577289999999</v>
      </c>
      <c r="E185" s="28">
        <v>1.0880435900000001</v>
      </c>
      <c r="F185" s="28">
        <v>3.0843969219999998</v>
      </c>
      <c r="G185" s="28">
        <v>1.998080297</v>
      </c>
      <c r="H185" s="28">
        <v>1.7027491530000001</v>
      </c>
      <c r="I185" s="28">
        <v>3.1284146999999998E-2</v>
      </c>
      <c r="J185" s="28">
        <v>0.46781138</v>
      </c>
      <c r="K185" s="28">
        <v>0.26395072200000003</v>
      </c>
      <c r="L185" s="28">
        <v>0.48905164499999998</v>
      </c>
      <c r="M185" s="17">
        <v>0.91223638900000004</v>
      </c>
      <c r="N185" s="17">
        <v>0.52778256099999998</v>
      </c>
      <c r="O185" s="17">
        <v>0.56077831700000003</v>
      </c>
      <c r="P185" s="17">
        <v>0.69242894600000005</v>
      </c>
      <c r="Q185" s="17"/>
      <c r="T185" s="13"/>
      <c r="X185" s="6"/>
    </row>
    <row r="186" spans="1:24" x14ac:dyDescent="0.15">
      <c r="A186" s="15">
        <v>0.874999999999999</v>
      </c>
      <c r="B186" t="s">
        <v>140</v>
      </c>
      <c r="C186" s="28">
        <v>3.5873963390000001</v>
      </c>
      <c r="D186" s="28">
        <v>1.978136906</v>
      </c>
      <c r="E186" s="28">
        <v>0.90249316499999999</v>
      </c>
      <c r="F186" s="28">
        <v>4.0557436170000001</v>
      </c>
      <c r="G186" s="28">
        <v>1.9441309339999999</v>
      </c>
      <c r="H186" s="28">
        <v>1.66718587</v>
      </c>
      <c r="I186" s="28">
        <v>5.1004247000000003E-2</v>
      </c>
      <c r="J186" s="28">
        <v>0.49485411000000001</v>
      </c>
      <c r="K186" s="28">
        <v>0.16190782400000001</v>
      </c>
      <c r="L186" s="28">
        <v>0.51941768799999999</v>
      </c>
      <c r="M186" s="17">
        <v>0.74279647400000004</v>
      </c>
      <c r="N186" s="17">
        <v>0.40422250799999998</v>
      </c>
      <c r="O186" s="17">
        <v>0.45626770700000002</v>
      </c>
      <c r="P186" s="17">
        <v>0.62102819600000003</v>
      </c>
      <c r="Q186" s="17"/>
      <c r="T186" s="13"/>
      <c r="X186" s="6"/>
    </row>
    <row r="187" spans="1:24" x14ac:dyDescent="0.15">
      <c r="A187" s="15">
        <v>0.89583333333333304</v>
      </c>
      <c r="B187" t="s">
        <v>141</v>
      </c>
      <c r="C187" s="28">
        <v>4.1086743109999997</v>
      </c>
      <c r="D187" s="28">
        <v>2.5749060770000001</v>
      </c>
      <c r="E187" s="28">
        <v>0.90844134799999998</v>
      </c>
      <c r="F187" s="28">
        <v>2.8214154680000001</v>
      </c>
      <c r="G187" s="28">
        <v>1.5915487779999999</v>
      </c>
      <c r="H187" s="28">
        <v>1.7706128779999999</v>
      </c>
      <c r="I187" s="28">
        <v>0.10426882699999999</v>
      </c>
      <c r="J187" s="28">
        <v>0.248127878</v>
      </c>
      <c r="K187" s="28">
        <v>0.24342872700000001</v>
      </c>
      <c r="L187" s="28">
        <v>0.43553367500000001</v>
      </c>
      <c r="M187" s="17">
        <v>0.78566637900000003</v>
      </c>
      <c r="N187" s="17">
        <v>0.58538878299999997</v>
      </c>
      <c r="O187" s="17">
        <v>0.49267944800000002</v>
      </c>
      <c r="P187" s="17">
        <v>0.67648354799999999</v>
      </c>
      <c r="Q187" s="17"/>
      <c r="T187" s="13"/>
      <c r="X187" s="6"/>
    </row>
    <row r="188" spans="1:24" x14ac:dyDescent="0.15">
      <c r="A188" s="15">
        <v>0.91666666666666596</v>
      </c>
      <c r="B188" t="s">
        <v>142</v>
      </c>
      <c r="C188" s="28">
        <v>3.762291136</v>
      </c>
      <c r="D188" s="28">
        <v>3.064249448</v>
      </c>
      <c r="E188" s="28">
        <v>0.90769955599999996</v>
      </c>
      <c r="F188" s="28">
        <v>2.7951222009999999</v>
      </c>
      <c r="G188" s="28">
        <v>1.7740733049999999</v>
      </c>
      <c r="H188" s="28">
        <v>1.922427662</v>
      </c>
      <c r="I188" s="28">
        <v>0.10556956000000001</v>
      </c>
      <c r="J188" s="28">
        <v>0.26269601100000001</v>
      </c>
      <c r="K188" s="28">
        <v>0.231835755</v>
      </c>
      <c r="L188" s="28">
        <v>0.32060373599999997</v>
      </c>
      <c r="M188" s="17">
        <v>0.76014693200000005</v>
      </c>
      <c r="N188" s="17">
        <v>0.55346809900000005</v>
      </c>
      <c r="O188" s="17">
        <v>0.464472681</v>
      </c>
      <c r="P188" s="17">
        <v>0.47561282399999999</v>
      </c>
      <c r="Q188" s="17"/>
      <c r="T188" s="13"/>
      <c r="X188" s="6"/>
    </row>
    <row r="189" spans="1:24" x14ac:dyDescent="0.15">
      <c r="A189" s="15">
        <v>0.937499999999999</v>
      </c>
      <c r="B189" t="s">
        <v>143</v>
      </c>
      <c r="C189" s="28">
        <v>3.6113704649999998</v>
      </c>
      <c r="D189" s="28">
        <v>2.6348015579999999</v>
      </c>
      <c r="E189" s="28">
        <v>1.168916952</v>
      </c>
      <c r="F189" s="28">
        <v>2.7478670350000001</v>
      </c>
      <c r="G189" s="28">
        <v>1.782241349</v>
      </c>
      <c r="H189" s="28">
        <v>1.864690588</v>
      </c>
      <c r="I189" s="28">
        <v>4.6968173000000002E-2</v>
      </c>
      <c r="J189" s="28">
        <v>0.30947031200000003</v>
      </c>
      <c r="K189" s="28">
        <v>0.25333724899999999</v>
      </c>
      <c r="L189" s="28">
        <v>0.256998104</v>
      </c>
      <c r="M189" s="17">
        <v>0.69563183900000003</v>
      </c>
      <c r="N189" s="17">
        <v>0.44103156599999999</v>
      </c>
      <c r="O189" s="17">
        <v>0.40081064900000002</v>
      </c>
      <c r="P189" s="17">
        <v>0.64993624500000002</v>
      </c>
      <c r="Q189" s="17"/>
      <c r="T189" s="13"/>
      <c r="X189" s="6"/>
    </row>
    <row r="190" spans="1:24" x14ac:dyDescent="0.15">
      <c r="A190" s="15">
        <v>0.95833333333333304</v>
      </c>
      <c r="B190" t="s">
        <v>144</v>
      </c>
      <c r="C190" s="28">
        <v>2.9483797850000002</v>
      </c>
      <c r="D190" s="28">
        <v>1.528573991</v>
      </c>
      <c r="E190" s="28">
        <v>1.0736200650000001</v>
      </c>
      <c r="F190" s="28">
        <v>2.7949001259999999</v>
      </c>
      <c r="G190" s="28">
        <v>1.5850664910000001</v>
      </c>
      <c r="H190" s="28">
        <v>1.7120454789999999</v>
      </c>
      <c r="I190" s="28">
        <v>4.4317250000000002E-2</v>
      </c>
      <c r="J190" s="28">
        <v>0.431021671</v>
      </c>
      <c r="K190" s="28">
        <v>0.341378921</v>
      </c>
      <c r="L190" s="28">
        <v>0.227316886</v>
      </c>
      <c r="M190" s="17">
        <v>0.532410885</v>
      </c>
      <c r="N190" s="17">
        <v>0.430315002</v>
      </c>
      <c r="O190" s="17">
        <v>0.33198607499999999</v>
      </c>
      <c r="P190" s="17">
        <v>0.61652836</v>
      </c>
      <c r="Q190" s="17"/>
      <c r="T190" s="13"/>
      <c r="X190" s="6"/>
    </row>
    <row r="191" spans="1:24" x14ac:dyDescent="0.15">
      <c r="A191" s="15">
        <v>0.97916666666666596</v>
      </c>
      <c r="B191" t="s">
        <v>145</v>
      </c>
      <c r="C191" s="28">
        <v>3.159091809</v>
      </c>
      <c r="D191" s="28">
        <v>1.0887103279999999</v>
      </c>
      <c r="E191" s="28">
        <v>0.92589145299999998</v>
      </c>
      <c r="F191" s="28">
        <v>2.1663776690000001</v>
      </c>
      <c r="G191" s="28">
        <v>1.4324859350000001</v>
      </c>
      <c r="H191" s="28">
        <v>1.2882590679999999</v>
      </c>
      <c r="I191" s="28">
        <v>2.5744138E-2</v>
      </c>
      <c r="J191" s="28">
        <v>0.33146971400000003</v>
      </c>
      <c r="K191" s="28">
        <v>0.40805971699999999</v>
      </c>
      <c r="L191" s="28">
        <v>0.18844518800000001</v>
      </c>
      <c r="M191" s="17">
        <v>0.45568678899999998</v>
      </c>
      <c r="N191" s="17">
        <v>0.42392671100000001</v>
      </c>
      <c r="O191" s="17">
        <v>0.34540691600000001</v>
      </c>
      <c r="P191" s="17">
        <v>0.31674322500000002</v>
      </c>
      <c r="Q191" s="17"/>
      <c r="T191" s="13"/>
      <c r="X191" s="6"/>
    </row>
    <row r="192" spans="1:24" x14ac:dyDescent="0.15">
      <c r="A192" s="15">
        <v>0.999999999999999</v>
      </c>
      <c r="B192" t="s">
        <v>146</v>
      </c>
      <c r="C192" s="28">
        <v>2.8262367510000002</v>
      </c>
      <c r="D192" s="28">
        <v>0.70379325199999998</v>
      </c>
      <c r="E192" s="28">
        <v>0.74982519400000003</v>
      </c>
      <c r="F192" s="28">
        <v>1.1081588849999999</v>
      </c>
      <c r="G192" s="28">
        <v>0.67291046799999998</v>
      </c>
      <c r="H192" s="28">
        <v>0.7335585</v>
      </c>
      <c r="I192" s="28">
        <v>1.9829429999999999E-2</v>
      </c>
      <c r="J192" s="28">
        <v>0.34736778800000001</v>
      </c>
      <c r="K192" s="28">
        <v>0.26775237200000002</v>
      </c>
      <c r="L192" s="28">
        <v>0.17518720300000001</v>
      </c>
      <c r="M192" s="17">
        <v>0.34965507800000001</v>
      </c>
      <c r="N192" s="17">
        <v>0.43640295400000001</v>
      </c>
      <c r="O192" s="17">
        <v>0.211265118</v>
      </c>
      <c r="P192" s="17">
        <v>0.29129142699999999</v>
      </c>
      <c r="Q192" s="17"/>
      <c r="T192" s="14"/>
      <c r="X192" s="6"/>
    </row>
    <row r="193" spans="1:24" x14ac:dyDescent="0.15">
      <c r="A193" s="15">
        <v>1.0208333333333299</v>
      </c>
      <c r="B193" t="s">
        <v>147</v>
      </c>
      <c r="C193" s="28">
        <v>2.0362174049999999</v>
      </c>
      <c r="D193" s="28">
        <v>0.38783871399999997</v>
      </c>
      <c r="E193" s="28">
        <v>0.51039586100000001</v>
      </c>
      <c r="F193" s="28">
        <v>0.78530936100000004</v>
      </c>
      <c r="G193" s="28">
        <v>0.323400205</v>
      </c>
      <c r="H193" s="28">
        <v>0.70125757</v>
      </c>
      <c r="I193" s="28">
        <v>3.330057E-3</v>
      </c>
      <c r="J193" s="28">
        <v>0.184495467</v>
      </c>
      <c r="K193" s="28">
        <v>0.19031658300000001</v>
      </c>
      <c r="L193" s="28">
        <v>0.13290159100000001</v>
      </c>
      <c r="M193" s="17">
        <v>0.34371996999999999</v>
      </c>
      <c r="N193" s="17">
        <v>0.19823502000000001</v>
      </c>
      <c r="O193" s="17">
        <v>0.19826813700000001</v>
      </c>
      <c r="P193" s="17">
        <v>0.28963976699999999</v>
      </c>
      <c r="Q193" s="17"/>
      <c r="T193" s="14"/>
      <c r="X193" s="6"/>
    </row>
    <row r="194" spans="1:24" x14ac:dyDescent="0.15">
      <c r="A194" s="15">
        <v>1.0416666666666701</v>
      </c>
      <c r="B194" t="s">
        <v>148</v>
      </c>
      <c r="C194" s="28">
        <v>1.1173837150000001</v>
      </c>
      <c r="D194" s="28">
        <v>0.31328737499999998</v>
      </c>
      <c r="E194" s="28">
        <v>0.33141776699999997</v>
      </c>
      <c r="F194" s="28">
        <v>0.60914771899999998</v>
      </c>
      <c r="G194" s="28">
        <v>0.198701773</v>
      </c>
      <c r="H194" s="28">
        <v>0.61826776500000002</v>
      </c>
      <c r="I194" s="28">
        <v>6.8092150000000004E-3</v>
      </c>
      <c r="J194" s="28">
        <v>0.13242400700000001</v>
      </c>
      <c r="K194" s="28">
        <v>0.16616819599999999</v>
      </c>
      <c r="L194" s="28">
        <v>0.14428445300000001</v>
      </c>
      <c r="M194" s="17">
        <v>0.22478779700000001</v>
      </c>
      <c r="N194" s="17">
        <v>0.11428579</v>
      </c>
      <c r="O194" s="17">
        <v>0.226896765</v>
      </c>
      <c r="P194" s="17">
        <v>0.27486677700000001</v>
      </c>
      <c r="Q194" s="17"/>
      <c r="T194" s="14"/>
      <c r="X194" s="6"/>
    </row>
    <row r="195" spans="1:24" x14ac:dyDescent="0.15">
      <c r="A195" s="15">
        <v>1.0625</v>
      </c>
      <c r="B195" t="s">
        <v>149</v>
      </c>
      <c r="C195" s="28">
        <v>0.64065768000000001</v>
      </c>
      <c r="D195" s="28">
        <v>0.120769091</v>
      </c>
      <c r="E195" s="28">
        <v>0.242307732</v>
      </c>
      <c r="F195" s="28">
        <v>0.52571733899999995</v>
      </c>
      <c r="G195" s="28">
        <v>0.138584648</v>
      </c>
      <c r="H195" s="28">
        <v>0.61369128799999995</v>
      </c>
      <c r="I195" s="28">
        <v>8.87633E-3</v>
      </c>
      <c r="J195" s="28">
        <v>0.11857551199999999</v>
      </c>
      <c r="K195" s="28">
        <v>0.13507929199999999</v>
      </c>
      <c r="L195" s="28">
        <v>0.103274623</v>
      </c>
      <c r="M195" s="17">
        <v>0.11329938000000001</v>
      </c>
      <c r="N195" s="17">
        <v>6.1478774999999999E-2</v>
      </c>
      <c r="O195" s="17">
        <v>9.7188280000000002E-2</v>
      </c>
      <c r="P195" s="17">
        <v>9.4373994000000003E-2</v>
      </c>
      <c r="Q195" s="17"/>
      <c r="T195" s="14"/>
      <c r="X195" s="6"/>
    </row>
    <row r="196" spans="1:24" x14ac:dyDescent="0.15">
      <c r="A196" s="15"/>
      <c r="B196"/>
      <c r="C196"/>
      <c r="D196"/>
      <c r="E196"/>
      <c r="F196"/>
      <c r="G196"/>
      <c r="H196"/>
      <c r="I196"/>
      <c r="J196"/>
      <c r="K196"/>
      <c r="L196"/>
      <c r="M196" s="17"/>
      <c r="N196" s="17"/>
      <c r="O196" s="17"/>
      <c r="P196" s="17"/>
      <c r="Q196" s="17"/>
      <c r="T196" s="14"/>
      <c r="X196" s="6"/>
    </row>
    <row r="197" spans="1:24" x14ac:dyDescent="0.15">
      <c r="M197" s="17"/>
      <c r="N197" s="17"/>
      <c r="O197" s="17"/>
      <c r="P197" s="17"/>
      <c r="Q197" s="17"/>
      <c r="T197" s="14"/>
      <c r="X197" s="6"/>
    </row>
    <row r="198" spans="1:24" x14ac:dyDescent="0.15">
      <c r="M198" s="17"/>
      <c r="N198" s="17"/>
      <c r="O198" s="17"/>
      <c r="P198" s="17"/>
      <c r="Q198" s="17"/>
      <c r="T198" s="14"/>
      <c r="X198" s="6"/>
    </row>
    <row r="199" spans="1:24" x14ac:dyDescent="0.15">
      <c r="M199" s="17"/>
      <c r="N199" s="17"/>
      <c r="O199" s="17"/>
      <c r="P199" s="17"/>
      <c r="Q199" s="17"/>
      <c r="T199" s="14"/>
      <c r="X199" s="6"/>
    </row>
  </sheetData>
  <phoneticPr fontId="6" type="noConversion"/>
  <pageMargins left="0.75" right="0.75" top="1" bottom="1" header="0.5" footer="0.5"/>
  <pageSetup paperSize="9" orientation="portrait" r:id="rId1"/>
  <headerFooter alignWithMargins="0"/>
  <cellWatches>
    <cellWatch r="K167"/>
  </cellWatche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 enableFormatConditionsCalculation="0"/>
  <dimension ref="A1:O26"/>
  <sheetViews>
    <sheetView workbookViewId="0">
      <selection activeCell="B1" sqref="B1:O26"/>
    </sheetView>
  </sheetViews>
  <sheetFormatPr baseColWidth="10" defaultColWidth="8.83203125" defaultRowHeight="13" x14ac:dyDescent="0.15"/>
  <cols>
    <col min="1" max="1" width="28" customWidth="1"/>
  </cols>
  <sheetData>
    <row r="1" spans="1:15" x14ac:dyDescent="0.15">
      <c r="B1" t="s">
        <v>22</v>
      </c>
      <c r="C1" t="s">
        <v>22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  <c r="J1" t="s">
        <v>22</v>
      </c>
      <c r="K1" t="s">
        <v>22</v>
      </c>
      <c r="L1" t="s">
        <v>22</v>
      </c>
      <c r="M1" t="s">
        <v>22</v>
      </c>
      <c r="N1" t="s">
        <v>22</v>
      </c>
      <c r="O1" t="s">
        <v>22</v>
      </c>
    </row>
    <row r="2" spans="1:15" x14ac:dyDescent="0.15"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</row>
    <row r="3" spans="1:15" x14ac:dyDescent="0.15">
      <c r="B3" t="s">
        <v>715</v>
      </c>
      <c r="C3" t="s">
        <v>715</v>
      </c>
      <c r="D3" t="s">
        <v>715</v>
      </c>
      <c r="E3" t="s">
        <v>715</v>
      </c>
      <c r="F3" t="s">
        <v>715</v>
      </c>
      <c r="G3" t="s">
        <v>715</v>
      </c>
      <c r="H3" t="s">
        <v>715</v>
      </c>
      <c r="I3" t="s">
        <v>715</v>
      </c>
      <c r="J3" t="s">
        <v>715</v>
      </c>
      <c r="K3" t="s">
        <v>715</v>
      </c>
      <c r="L3" t="s">
        <v>715</v>
      </c>
      <c r="M3" t="s">
        <v>715</v>
      </c>
      <c r="N3" t="s">
        <v>715</v>
      </c>
      <c r="O3" t="s">
        <v>715</v>
      </c>
    </row>
    <row r="4" spans="1:15" x14ac:dyDescent="0.15">
      <c r="B4" t="s">
        <v>197</v>
      </c>
      <c r="C4" t="s">
        <v>197</v>
      </c>
      <c r="D4" t="s">
        <v>197</v>
      </c>
      <c r="E4" t="s">
        <v>197</v>
      </c>
      <c r="F4" t="s">
        <v>197</v>
      </c>
      <c r="G4" t="s">
        <v>197</v>
      </c>
      <c r="H4" t="s">
        <v>197</v>
      </c>
      <c r="I4" t="s">
        <v>197</v>
      </c>
      <c r="J4" t="s">
        <v>197</v>
      </c>
      <c r="K4" t="s">
        <v>197</v>
      </c>
      <c r="L4" t="s">
        <v>197</v>
      </c>
      <c r="M4" t="s">
        <v>197</v>
      </c>
      <c r="N4" t="s">
        <v>197</v>
      </c>
      <c r="O4" t="s">
        <v>197</v>
      </c>
    </row>
    <row r="5" spans="1:15" x14ac:dyDescent="0.15">
      <c r="B5" t="s">
        <v>419</v>
      </c>
      <c r="C5" t="s">
        <v>419</v>
      </c>
      <c r="D5" t="s">
        <v>419</v>
      </c>
      <c r="E5" t="s">
        <v>419</v>
      </c>
      <c r="F5" t="s">
        <v>419</v>
      </c>
      <c r="G5" t="s">
        <v>419</v>
      </c>
      <c r="H5" t="s">
        <v>419</v>
      </c>
      <c r="I5" t="s">
        <v>419</v>
      </c>
      <c r="J5" t="s">
        <v>419</v>
      </c>
      <c r="K5" t="s">
        <v>419</v>
      </c>
      <c r="L5" t="s">
        <v>419</v>
      </c>
      <c r="M5" t="s">
        <v>419</v>
      </c>
      <c r="N5" t="s">
        <v>419</v>
      </c>
      <c r="O5" t="s">
        <v>419</v>
      </c>
    </row>
    <row r="6" spans="1:15" x14ac:dyDescent="0.15">
      <c r="B6" t="s">
        <v>153</v>
      </c>
      <c r="C6" t="s">
        <v>293</v>
      </c>
      <c r="D6" t="s">
        <v>294</v>
      </c>
      <c r="E6" t="s">
        <v>295</v>
      </c>
      <c r="F6" t="s">
        <v>296</v>
      </c>
      <c r="G6" t="s">
        <v>297</v>
      </c>
      <c r="H6" t="s">
        <v>298</v>
      </c>
      <c r="I6" t="s">
        <v>398</v>
      </c>
      <c r="J6" t="s">
        <v>399</v>
      </c>
      <c r="K6" t="s">
        <v>400</v>
      </c>
      <c r="L6" t="s">
        <v>299</v>
      </c>
      <c r="M6" t="s">
        <v>401</v>
      </c>
      <c r="N6" t="s">
        <v>402</v>
      </c>
      <c r="O6" t="s">
        <v>428</v>
      </c>
    </row>
    <row r="7" spans="1:15" x14ac:dyDescent="0.15">
      <c r="A7" t="s">
        <v>42</v>
      </c>
      <c r="B7" s="28">
        <v>14.223819386000001</v>
      </c>
      <c r="C7" s="28">
        <v>19.988315119999999</v>
      </c>
      <c r="D7" s="28">
        <v>10.323609851000001</v>
      </c>
      <c r="E7" s="28">
        <v>9.4822078150000007</v>
      </c>
      <c r="F7" s="28">
        <v>7.9385004119999998</v>
      </c>
      <c r="G7" s="28">
        <v>17.49254123</v>
      </c>
      <c r="H7" s="28">
        <v>13.671254932</v>
      </c>
      <c r="I7" s="28">
        <v>5.7870695599999999</v>
      </c>
      <c r="J7" s="28">
        <v>8.1312416350000003</v>
      </c>
      <c r="K7" s="28">
        <v>10.831731253999999</v>
      </c>
      <c r="L7" s="28">
        <v>6.85966773</v>
      </c>
      <c r="M7" s="28">
        <v>5.3130109149999996</v>
      </c>
      <c r="N7" s="28">
        <v>7.6865442709999998</v>
      </c>
      <c r="O7">
        <v>9.0464510249999996</v>
      </c>
    </row>
    <row r="8" spans="1:15" x14ac:dyDescent="0.15">
      <c r="A8" t="s">
        <v>43</v>
      </c>
      <c r="B8" s="28">
        <v>6.7009004799999996</v>
      </c>
      <c r="C8" s="28">
        <v>7.0132325519999998</v>
      </c>
      <c r="D8" s="28">
        <v>6.1010015810000002</v>
      </c>
      <c r="E8" s="28">
        <v>5.280286609</v>
      </c>
      <c r="F8" s="28">
        <v>4.7022642279999998</v>
      </c>
      <c r="G8" s="28">
        <v>8.1431888140000002</v>
      </c>
      <c r="H8" s="28">
        <v>7.0521056030000002</v>
      </c>
      <c r="I8" s="28">
        <v>3.4793948139999999</v>
      </c>
      <c r="J8" s="28">
        <v>4.2397556060000001</v>
      </c>
      <c r="K8" s="28">
        <v>5.5108981830000001</v>
      </c>
      <c r="L8" s="28">
        <v>3.8247179039999999</v>
      </c>
      <c r="M8" s="28">
        <v>3.3855824710000002</v>
      </c>
      <c r="N8" s="28">
        <v>5.3068670530000004</v>
      </c>
      <c r="O8">
        <v>5.1244530130000001</v>
      </c>
    </row>
    <row r="9" spans="1:15" x14ac:dyDescent="0.15">
      <c r="A9" t="s">
        <v>108</v>
      </c>
      <c r="B9" s="28">
        <v>4.6778176089999999</v>
      </c>
      <c r="C9" s="28">
        <v>2.888012099</v>
      </c>
      <c r="D9" s="28">
        <v>4.503717977</v>
      </c>
      <c r="E9" s="28">
        <v>4.5695247820000002</v>
      </c>
      <c r="F9" s="28">
        <v>4.7031874809999996</v>
      </c>
      <c r="G9" s="28">
        <v>3.7171791970000001</v>
      </c>
      <c r="H9" s="28">
        <v>4.6284958349999998</v>
      </c>
      <c r="I9" s="28">
        <v>3.9860063490000002</v>
      </c>
      <c r="J9" s="28">
        <v>3.7242942939999999</v>
      </c>
      <c r="K9" s="28">
        <v>5.0739945200000003</v>
      </c>
      <c r="L9" s="28">
        <v>3.9231701120000002</v>
      </c>
      <c r="M9" s="28">
        <v>4.0377048789999996</v>
      </c>
      <c r="N9" s="28">
        <v>5.9828211089999996</v>
      </c>
      <c r="O9">
        <v>4.8987928969999999</v>
      </c>
    </row>
    <row r="10" spans="1:15" x14ac:dyDescent="0.15">
      <c r="A10" t="s">
        <v>45</v>
      </c>
      <c r="B10" s="28">
        <v>11.720243546000001</v>
      </c>
      <c r="C10" s="28">
        <v>8.9721565240000007</v>
      </c>
      <c r="D10" s="28">
        <v>11.915207207</v>
      </c>
      <c r="E10" s="28">
        <v>12.934481765999999</v>
      </c>
      <c r="F10" s="28">
        <v>13.557584038</v>
      </c>
      <c r="G10" s="28">
        <v>9.7386354720000003</v>
      </c>
      <c r="H10" s="28">
        <v>11.583664643000001</v>
      </c>
      <c r="I10" s="28">
        <v>15.394080732999999</v>
      </c>
      <c r="J10" s="28">
        <v>16.028247922999999</v>
      </c>
      <c r="K10" s="28">
        <v>12.741252132</v>
      </c>
      <c r="L10" s="28">
        <v>14.951187142</v>
      </c>
      <c r="M10" s="28">
        <v>15.700919623000001</v>
      </c>
      <c r="N10" s="28">
        <v>10.32787049</v>
      </c>
      <c r="O10">
        <v>13.010688044</v>
      </c>
    </row>
    <row r="11" spans="1:15" x14ac:dyDescent="0.15">
      <c r="A11" t="s">
        <v>70</v>
      </c>
      <c r="B11" s="28">
        <v>7.5492819820000001</v>
      </c>
      <c r="C11" s="28">
        <v>6.236645201</v>
      </c>
      <c r="D11" s="28">
        <v>8.6192363489999995</v>
      </c>
      <c r="E11" s="28">
        <v>10.362210545</v>
      </c>
      <c r="F11" s="28">
        <v>11.053130854000001</v>
      </c>
      <c r="G11" s="28">
        <v>6.0365627020000003</v>
      </c>
      <c r="H11" s="28">
        <v>7.3472051379999996</v>
      </c>
      <c r="I11" s="28">
        <v>14.081518175999999</v>
      </c>
      <c r="J11" s="28">
        <v>12.745924251</v>
      </c>
      <c r="K11" s="28">
        <v>8.8504505739999999</v>
      </c>
      <c r="L11" s="28">
        <v>13.511537123</v>
      </c>
      <c r="M11" s="28">
        <v>14.421032354999999</v>
      </c>
      <c r="N11" s="28">
        <v>8.8402690390000007</v>
      </c>
      <c r="O11">
        <v>9.7629251010000004</v>
      </c>
    </row>
    <row r="12" spans="1:15" x14ac:dyDescent="0.15">
      <c r="A12" t="s">
        <v>46</v>
      </c>
      <c r="B12" s="28">
        <v>6.8692768190000004</v>
      </c>
      <c r="C12" s="28">
        <v>6.8387117340000003</v>
      </c>
      <c r="D12" s="28">
        <v>7.9492422569999999</v>
      </c>
      <c r="E12" s="28">
        <v>8.9907146620000002</v>
      </c>
      <c r="F12" s="28">
        <v>9.3867969769999995</v>
      </c>
      <c r="G12" s="28">
        <v>5.72295379</v>
      </c>
      <c r="H12" s="28">
        <v>6.8006057780000004</v>
      </c>
      <c r="I12" s="28">
        <v>11.683114013000001</v>
      </c>
      <c r="J12" s="28">
        <v>9.0427922899999995</v>
      </c>
      <c r="K12" s="28">
        <v>7.8647824579999996</v>
      </c>
      <c r="L12" s="28">
        <v>11.401740299</v>
      </c>
      <c r="M12" s="28">
        <v>11.919740677</v>
      </c>
      <c r="N12" s="28">
        <v>9.8364884989999997</v>
      </c>
      <c r="O12">
        <v>8.7714110670000007</v>
      </c>
    </row>
    <row r="13" spans="1:15" x14ac:dyDescent="0.15">
      <c r="A13" t="s">
        <v>154</v>
      </c>
      <c r="B13" s="28">
        <v>2.2280624260000002</v>
      </c>
      <c r="C13" s="28">
        <v>2.5595482860000001</v>
      </c>
      <c r="D13" s="28">
        <v>2.2323407159999999</v>
      </c>
      <c r="E13" s="28">
        <v>2.1298652429999998</v>
      </c>
      <c r="F13" s="28">
        <v>2.1919300850000001</v>
      </c>
      <c r="G13" s="28">
        <v>2.44506304</v>
      </c>
      <c r="H13" s="28">
        <v>2.1864227619999999</v>
      </c>
      <c r="I13" s="28">
        <v>1.666171571</v>
      </c>
      <c r="J13" s="28">
        <v>1.4435739000000001</v>
      </c>
      <c r="K13" s="28">
        <v>2.2537049580000001</v>
      </c>
      <c r="L13" s="28">
        <v>1.6674306400000001</v>
      </c>
      <c r="M13" s="28">
        <v>1.538197196</v>
      </c>
      <c r="N13" s="28">
        <v>3.1701999839999999</v>
      </c>
      <c r="O13">
        <v>2.368462697</v>
      </c>
    </row>
    <row r="14" spans="1:15" x14ac:dyDescent="0.15">
      <c r="A14" t="s">
        <v>47</v>
      </c>
      <c r="B14" s="28">
        <v>1.6318517379999999</v>
      </c>
      <c r="C14" s="28">
        <v>1.1669043290000001</v>
      </c>
      <c r="D14" s="28">
        <v>1.9310978299999999</v>
      </c>
      <c r="E14" s="28">
        <v>2.391505848</v>
      </c>
      <c r="F14" s="28">
        <v>2.5808336220000001</v>
      </c>
      <c r="G14" s="28">
        <v>1.0607382219999999</v>
      </c>
      <c r="H14" s="28">
        <v>1.6857565699999999</v>
      </c>
      <c r="I14" s="28">
        <v>3.0698376299999999</v>
      </c>
      <c r="J14" s="28">
        <v>2.2200252030000001</v>
      </c>
      <c r="K14" s="28">
        <v>2.039051701</v>
      </c>
      <c r="L14" s="28">
        <v>2.9458410060000002</v>
      </c>
      <c r="M14" s="28">
        <v>3.1740380689999999</v>
      </c>
      <c r="N14" s="28">
        <v>3.0524914010000002</v>
      </c>
      <c r="O14">
        <v>2.2445001470000001</v>
      </c>
    </row>
    <row r="15" spans="1:15" x14ac:dyDescent="0.15">
      <c r="A15" t="s">
        <v>48</v>
      </c>
      <c r="B15" s="28">
        <v>1.8760893160000001</v>
      </c>
      <c r="C15" s="28">
        <v>1.675091187</v>
      </c>
      <c r="D15" s="28">
        <v>1.8743521910000001</v>
      </c>
      <c r="E15" s="28">
        <v>2.0602544919999999</v>
      </c>
      <c r="F15" s="28">
        <v>2.1832971909999999</v>
      </c>
      <c r="G15" s="28">
        <v>1.3440038670000001</v>
      </c>
      <c r="H15" s="28">
        <v>1.841559478</v>
      </c>
      <c r="I15" s="28">
        <v>2.5046287930000002</v>
      </c>
      <c r="J15" s="28">
        <v>3.109581623</v>
      </c>
      <c r="K15" s="28">
        <v>1.9613608979999999</v>
      </c>
      <c r="L15" s="28">
        <v>2.4274186769999999</v>
      </c>
      <c r="M15" s="28">
        <v>2.515131443</v>
      </c>
      <c r="N15" s="28">
        <v>0.97243504400000003</v>
      </c>
      <c r="O15">
        <v>2.0465368829999999</v>
      </c>
    </row>
    <row r="16" spans="1:15" x14ac:dyDescent="0.15">
      <c r="A16" t="s">
        <v>409</v>
      </c>
      <c r="B16" s="28">
        <v>3.229677143</v>
      </c>
      <c r="C16" s="28">
        <v>3.448485121</v>
      </c>
      <c r="D16" s="28">
        <v>2.59773728</v>
      </c>
      <c r="E16" s="28">
        <v>2.2184091920000002</v>
      </c>
      <c r="F16" s="28">
        <v>2.0173270159999999</v>
      </c>
      <c r="G16" s="28">
        <v>3.954072917</v>
      </c>
      <c r="H16" s="28">
        <v>3.2839235210000002</v>
      </c>
      <c r="I16" s="28">
        <v>1.4002963239999999</v>
      </c>
      <c r="J16" s="28">
        <v>2.2053495920000001</v>
      </c>
      <c r="K16" s="28">
        <v>2.599410754</v>
      </c>
      <c r="L16" s="28">
        <v>1.5181292159999999</v>
      </c>
      <c r="M16" s="28">
        <v>1.311591129</v>
      </c>
      <c r="N16" s="28">
        <v>1.7715392080000001</v>
      </c>
      <c r="O16">
        <v>2.3309936160000002</v>
      </c>
    </row>
    <row r="17" spans="1:15" x14ac:dyDescent="0.15">
      <c r="A17" t="s">
        <v>196</v>
      </c>
      <c r="B17" s="28">
        <v>1.7303879710000001</v>
      </c>
      <c r="C17" s="28">
        <v>2.3972537620000001</v>
      </c>
      <c r="D17" s="28">
        <v>1.4907100659999999</v>
      </c>
      <c r="E17" s="28">
        <v>1.4061024630000001</v>
      </c>
      <c r="F17" s="28">
        <v>1.3604779929999999</v>
      </c>
      <c r="G17" s="28">
        <v>2.1389270909999998</v>
      </c>
      <c r="H17" s="28">
        <v>1.6502903069999999</v>
      </c>
      <c r="I17" s="28">
        <v>1.052146977</v>
      </c>
      <c r="J17" s="28">
        <v>2.0218914840000002</v>
      </c>
      <c r="K17" s="28">
        <v>1.764774144</v>
      </c>
      <c r="L17" s="28">
        <v>1.0864477699999999</v>
      </c>
      <c r="M17" s="28">
        <v>0.97361622800000003</v>
      </c>
      <c r="N17" s="28">
        <v>0.49586175500000002</v>
      </c>
      <c r="O17">
        <v>1.5092685429999999</v>
      </c>
    </row>
    <row r="18" spans="1:15" x14ac:dyDescent="0.15">
      <c r="A18" t="s">
        <v>71</v>
      </c>
      <c r="B18" s="28">
        <v>0.349706672</v>
      </c>
      <c r="C18" s="28">
        <v>0.41946101499999999</v>
      </c>
      <c r="D18" s="28">
        <v>0.44218122500000001</v>
      </c>
      <c r="E18" s="28">
        <v>0.51749721599999998</v>
      </c>
      <c r="F18" s="28">
        <v>0.55501779299999998</v>
      </c>
      <c r="G18" s="28">
        <v>0.37769842999999997</v>
      </c>
      <c r="H18" s="28">
        <v>0.33661212000000001</v>
      </c>
      <c r="I18" s="28">
        <v>1.166269389</v>
      </c>
      <c r="J18" s="28">
        <v>0.45009645700000001</v>
      </c>
      <c r="K18" s="28">
        <v>0.39265726299999998</v>
      </c>
      <c r="L18" s="28">
        <v>1.1119411779999999</v>
      </c>
      <c r="M18" s="28">
        <v>1.192441847</v>
      </c>
      <c r="N18" s="28">
        <v>0.69217358399999995</v>
      </c>
      <c r="O18">
        <v>0.51188392500000002</v>
      </c>
    </row>
    <row r="19" spans="1:15" x14ac:dyDescent="0.15">
      <c r="A19" t="s">
        <v>49</v>
      </c>
      <c r="B19" s="28">
        <v>3.1169379300000002</v>
      </c>
      <c r="C19" s="28">
        <v>3.1341840030000001</v>
      </c>
      <c r="D19" s="28">
        <v>3.3158292220000001</v>
      </c>
      <c r="E19" s="28">
        <v>3.4188189499999999</v>
      </c>
      <c r="F19" s="28">
        <v>3.5498947279999999</v>
      </c>
      <c r="G19" s="28">
        <v>2.7379955030000001</v>
      </c>
      <c r="H19" s="28">
        <v>3.1542034929999998</v>
      </c>
      <c r="I19" s="28">
        <v>3.0646541049999998</v>
      </c>
      <c r="J19" s="28">
        <v>4.0886590580000002</v>
      </c>
      <c r="K19" s="28">
        <v>3.5009558639999998</v>
      </c>
      <c r="L19" s="28">
        <v>3.0437197340000002</v>
      </c>
      <c r="M19" s="28">
        <v>3.0241372630000001</v>
      </c>
      <c r="N19" s="28">
        <v>2.8456085359999999</v>
      </c>
      <c r="O19">
        <v>3.5904885540000002</v>
      </c>
    </row>
    <row r="20" spans="1:15" x14ac:dyDescent="0.15">
      <c r="A20" t="s">
        <v>94</v>
      </c>
      <c r="B20" s="28">
        <v>2.6261232890000001</v>
      </c>
      <c r="C20" s="28">
        <v>1.4609257790000001</v>
      </c>
      <c r="D20" s="28">
        <v>3.2061702840000001</v>
      </c>
      <c r="E20" s="28">
        <v>3.3655138089999999</v>
      </c>
      <c r="F20" s="28">
        <v>3.5230377050000001</v>
      </c>
      <c r="G20" s="28">
        <v>1.933997569</v>
      </c>
      <c r="H20" s="28">
        <v>2.6133538110000001</v>
      </c>
      <c r="I20" s="28">
        <v>3.1549359539999999</v>
      </c>
      <c r="J20" s="28">
        <v>2.149721698</v>
      </c>
      <c r="K20" s="28">
        <v>3.1808435390000001</v>
      </c>
      <c r="L20" s="28">
        <v>3.0463866959999999</v>
      </c>
      <c r="M20" s="28">
        <v>3.2453822520000002</v>
      </c>
      <c r="N20" s="28">
        <v>5.3182706959999999</v>
      </c>
      <c r="O20">
        <v>3.5552404950000001</v>
      </c>
    </row>
    <row r="21" spans="1:15" x14ac:dyDescent="0.15">
      <c r="A21" t="s">
        <v>109</v>
      </c>
      <c r="B21" s="28">
        <v>3.6215102379999999</v>
      </c>
      <c r="C21" s="28">
        <v>2.6364392259999998</v>
      </c>
      <c r="D21" s="28">
        <v>4.5207311160000003</v>
      </c>
      <c r="E21" s="28">
        <v>5.0966134680000001</v>
      </c>
      <c r="F21" s="28">
        <v>5.3653049099999999</v>
      </c>
      <c r="G21" s="28">
        <v>2.9179308719999999</v>
      </c>
      <c r="H21" s="28">
        <v>3.6241621730000002</v>
      </c>
      <c r="I21" s="28">
        <v>5.9754670150000004</v>
      </c>
      <c r="J21" s="28">
        <v>5.135452989</v>
      </c>
      <c r="K21" s="28">
        <v>4.2595366280000002</v>
      </c>
      <c r="L21" s="28">
        <v>5.8114251110000001</v>
      </c>
      <c r="M21" s="28">
        <v>6.1543206469999996</v>
      </c>
      <c r="N21" s="28">
        <v>5.6657730830000004</v>
      </c>
      <c r="O21">
        <v>4.98586872</v>
      </c>
    </row>
    <row r="22" spans="1:15" x14ac:dyDescent="0.15">
      <c r="A22" t="s">
        <v>173</v>
      </c>
      <c r="B22" s="28">
        <v>1.8223741440000001</v>
      </c>
      <c r="C22" s="28">
        <v>2.7911468190000002</v>
      </c>
      <c r="D22" s="28">
        <v>2.2801827970000001</v>
      </c>
      <c r="E22" s="28">
        <v>1.265179115</v>
      </c>
      <c r="F22" s="28">
        <v>1.0886215610000001</v>
      </c>
      <c r="G22" s="28">
        <v>2.9459629889999999</v>
      </c>
      <c r="H22" s="28">
        <v>2.1859534140000001</v>
      </c>
      <c r="I22" s="28">
        <v>0.89596724299999997</v>
      </c>
      <c r="J22" s="28">
        <v>1.337266193</v>
      </c>
      <c r="K22" s="28">
        <v>1.352565996</v>
      </c>
      <c r="L22" s="28">
        <v>0.982257465</v>
      </c>
      <c r="M22" s="28">
        <v>0.73742866699999998</v>
      </c>
      <c r="N22" s="28">
        <v>0.76358708799999997</v>
      </c>
      <c r="O22">
        <v>1.2440212150000001</v>
      </c>
    </row>
    <row r="23" spans="1:15" x14ac:dyDescent="0.15">
      <c r="A23" t="s">
        <v>172</v>
      </c>
      <c r="B23" s="28">
        <v>1.260388745</v>
      </c>
      <c r="C23" s="28">
        <v>2.14973144</v>
      </c>
      <c r="D23" s="28">
        <v>0.98358572200000005</v>
      </c>
      <c r="E23" s="28">
        <v>0.76854875899999997</v>
      </c>
      <c r="F23" s="28">
        <v>0.50871956699999998</v>
      </c>
      <c r="G23" s="28">
        <v>2.0184856510000002</v>
      </c>
      <c r="H23" s="28">
        <v>1.3506885879999999</v>
      </c>
      <c r="I23" s="28">
        <v>0.352601781</v>
      </c>
      <c r="J23" s="28">
        <v>0.44610388899999998</v>
      </c>
      <c r="K23" s="28">
        <v>0.70934253300000005</v>
      </c>
      <c r="L23" s="28">
        <v>0.51587114999999995</v>
      </c>
      <c r="M23" s="28">
        <v>0.28859134600000003</v>
      </c>
      <c r="N23" s="28">
        <v>0.59057234400000003</v>
      </c>
      <c r="O23">
        <v>0.59028368799999997</v>
      </c>
    </row>
    <row r="24" spans="1:15" x14ac:dyDescent="0.15">
      <c r="A24" t="s">
        <v>218</v>
      </c>
      <c r="B24" s="28">
        <v>13.734624848999999</v>
      </c>
      <c r="C24" s="28">
        <v>13.098163054</v>
      </c>
      <c r="D24" s="28">
        <v>14.391226973</v>
      </c>
      <c r="E24" s="28">
        <v>13.095210292000001</v>
      </c>
      <c r="F24" s="28">
        <v>13.070602902999999</v>
      </c>
      <c r="G24" s="28">
        <v>14.480986803</v>
      </c>
      <c r="H24" s="28">
        <v>14.158618753000001</v>
      </c>
      <c r="I24" s="28">
        <v>11.009205903</v>
      </c>
      <c r="J24" s="28">
        <v>11.41762232</v>
      </c>
      <c r="K24" s="28">
        <v>13.72486544</v>
      </c>
      <c r="L24" s="28">
        <v>11.032264633</v>
      </c>
      <c r="M24" s="28">
        <v>10.892247575000001</v>
      </c>
      <c r="N24" s="28">
        <v>15.231420414</v>
      </c>
      <c r="O24">
        <v>13.577813081</v>
      </c>
    </row>
    <row r="25" spans="1:15" x14ac:dyDescent="0.15">
      <c r="A25" t="s">
        <v>410</v>
      </c>
      <c r="B25" s="28">
        <v>3.1180435110000002</v>
      </c>
      <c r="C25" s="28">
        <v>2.6022834160000001</v>
      </c>
      <c r="D25" s="28">
        <v>3.4280401440000001</v>
      </c>
      <c r="E25" s="28">
        <v>2.2750447839999999</v>
      </c>
      <c r="F25" s="28">
        <v>2.34066719</v>
      </c>
      <c r="G25" s="28">
        <v>3.0234022139999999</v>
      </c>
      <c r="H25" s="28">
        <v>3.1827813190000001</v>
      </c>
      <c r="I25" s="28">
        <v>1.916443691</v>
      </c>
      <c r="J25" s="28">
        <v>2.9291122230000002</v>
      </c>
      <c r="K25" s="28">
        <v>2.9649536969999999</v>
      </c>
      <c r="L25" s="28">
        <v>1.8847834029999999</v>
      </c>
      <c r="M25" s="28">
        <v>1.8341195130000001</v>
      </c>
      <c r="N25" s="28">
        <v>1.5714371439999999</v>
      </c>
      <c r="O25">
        <v>2.5875202430000002</v>
      </c>
    </row>
    <row r="26" spans="1:15" x14ac:dyDescent="0.15">
      <c r="A26" t="s">
        <v>411</v>
      </c>
      <c r="B26" s="28">
        <v>2.293903985</v>
      </c>
      <c r="C26" s="28">
        <v>2.376185859</v>
      </c>
      <c r="D26" s="28">
        <v>2.3936763970000001</v>
      </c>
      <c r="E26" s="28">
        <v>2.559889471</v>
      </c>
      <c r="F26" s="28">
        <v>2.6955245990000001</v>
      </c>
      <c r="G26" s="28">
        <v>2.2242314699999999</v>
      </c>
      <c r="H26" s="28">
        <v>2.1798259579999999</v>
      </c>
      <c r="I26" s="28">
        <v>2.6436939769999999</v>
      </c>
      <c r="J26" s="28">
        <v>1.726625273</v>
      </c>
      <c r="K26" s="28">
        <v>2.873334582</v>
      </c>
      <c r="L26" s="28">
        <v>2.5885208710000001</v>
      </c>
      <c r="M26" s="28">
        <v>2.6090801849999998</v>
      </c>
      <c r="N26" s="28">
        <v>3.9620940020000002</v>
      </c>
      <c r="O26">
        <v>2.6997575230000002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 enableFormatConditionsCalculation="0"/>
  <dimension ref="A1:AJ964"/>
  <sheetViews>
    <sheetView workbookViewId="0">
      <pane ySplit="2" topLeftCell="A245" activePane="bottomLeft" state="frozen"/>
      <selection activeCell="B1" sqref="B1:N24"/>
      <selection pane="bottomLeft"/>
    </sheetView>
  </sheetViews>
  <sheetFormatPr baseColWidth="10" defaultColWidth="8.83203125" defaultRowHeight="13" x14ac:dyDescent="0.15"/>
  <cols>
    <col min="1" max="1" width="18.83203125" style="28" customWidth="1"/>
    <col min="2" max="3" width="8.83203125" style="128"/>
    <col min="4" max="16384" width="8.83203125" style="28"/>
  </cols>
  <sheetData>
    <row r="1" spans="1:36" x14ac:dyDescent="0.15">
      <c r="A1" s="28">
        <v>1</v>
      </c>
      <c r="B1" s="128" t="s">
        <v>59</v>
      </c>
      <c r="C1" s="128" t="s">
        <v>60</v>
      </c>
      <c r="D1" s="28" t="s">
        <v>187</v>
      </c>
      <c r="F1" s="28" t="s">
        <v>65</v>
      </c>
      <c r="G1" s="28" t="s">
        <v>65</v>
      </c>
      <c r="H1" s="28" t="s">
        <v>65</v>
      </c>
      <c r="I1" s="28" t="s">
        <v>65</v>
      </c>
      <c r="J1" s="28" t="s">
        <v>65</v>
      </c>
      <c r="K1" s="28" t="s">
        <v>65</v>
      </c>
      <c r="L1" s="28" t="s">
        <v>65</v>
      </c>
      <c r="M1" s="28" t="s">
        <v>65</v>
      </c>
      <c r="N1" s="28" t="s">
        <v>65</v>
      </c>
      <c r="O1" s="28" t="s">
        <v>65</v>
      </c>
      <c r="P1" s="28" t="s">
        <v>65</v>
      </c>
      <c r="Q1" s="28" t="s">
        <v>65</v>
      </c>
      <c r="R1" s="28" t="s">
        <v>65</v>
      </c>
      <c r="S1" s="28" t="s">
        <v>65</v>
      </c>
      <c r="T1" s="28" t="s">
        <v>65</v>
      </c>
      <c r="V1" s="28" t="s">
        <v>64</v>
      </c>
      <c r="W1" s="28" t="s">
        <v>64</v>
      </c>
      <c r="X1" s="28" t="s">
        <v>64</v>
      </c>
      <c r="Y1" s="28" t="s">
        <v>64</v>
      </c>
      <c r="Z1" s="28" t="s">
        <v>64</v>
      </c>
      <c r="AA1" s="28" t="s">
        <v>64</v>
      </c>
      <c r="AB1" s="28" t="s">
        <v>64</v>
      </c>
      <c r="AC1" s="28" t="s">
        <v>64</v>
      </c>
      <c r="AD1" s="28" t="s">
        <v>64</v>
      </c>
      <c r="AE1" s="28" t="s">
        <v>64</v>
      </c>
      <c r="AF1" s="28" t="s">
        <v>64</v>
      </c>
      <c r="AG1" s="28" t="s">
        <v>64</v>
      </c>
      <c r="AH1" s="28" t="s">
        <v>64</v>
      </c>
      <c r="AI1" s="28" t="s">
        <v>64</v>
      </c>
      <c r="AJ1" s="28" t="s">
        <v>64</v>
      </c>
    </row>
    <row r="2" spans="1:36" x14ac:dyDescent="0.15">
      <c r="A2" s="28">
        <v>1</v>
      </c>
      <c r="F2" s="28" t="s">
        <v>107</v>
      </c>
      <c r="G2" s="28" t="s">
        <v>153</v>
      </c>
      <c r="H2" s="28" t="s">
        <v>293</v>
      </c>
      <c r="I2" s="28" t="s">
        <v>294</v>
      </c>
      <c r="J2" s="28" t="s">
        <v>295</v>
      </c>
      <c r="K2" s="28" t="s">
        <v>296</v>
      </c>
      <c r="L2" s="28" t="s">
        <v>297</v>
      </c>
      <c r="M2" s="28" t="s">
        <v>298</v>
      </c>
      <c r="N2" s="28" t="s">
        <v>398</v>
      </c>
      <c r="O2" s="28" t="s">
        <v>399</v>
      </c>
      <c r="P2" s="28" t="s">
        <v>400</v>
      </c>
      <c r="Q2" s="28" t="s">
        <v>299</v>
      </c>
      <c r="R2" s="28" t="s">
        <v>401</v>
      </c>
      <c r="S2" s="28" t="s">
        <v>402</v>
      </c>
      <c r="T2" s="28" t="s">
        <v>428</v>
      </c>
      <c r="V2" s="28" t="s">
        <v>107</v>
      </c>
      <c r="W2" s="28" t="s">
        <v>153</v>
      </c>
      <c r="X2" s="28" t="s">
        <v>293</v>
      </c>
      <c r="Y2" s="28" t="s">
        <v>294</v>
      </c>
      <c r="Z2" s="28" t="s">
        <v>295</v>
      </c>
      <c r="AA2" s="28" t="s">
        <v>296</v>
      </c>
      <c r="AB2" s="28" t="s">
        <v>297</v>
      </c>
      <c r="AC2" s="28" t="s">
        <v>298</v>
      </c>
      <c r="AD2" s="28" t="s">
        <v>398</v>
      </c>
      <c r="AE2" s="28" t="s">
        <v>399</v>
      </c>
      <c r="AF2" s="28" t="s">
        <v>400</v>
      </c>
      <c r="AG2" s="28" t="s">
        <v>299</v>
      </c>
      <c r="AH2" s="28" t="s">
        <v>401</v>
      </c>
      <c r="AI2" s="28" t="s">
        <v>402</v>
      </c>
      <c r="AJ2" s="28" t="s">
        <v>428</v>
      </c>
    </row>
    <row r="3" spans="1:36" x14ac:dyDescent="0.15">
      <c r="A3" s="28" t="s">
        <v>45</v>
      </c>
      <c r="B3" s="128">
        <v>0.20833333333333334</v>
      </c>
      <c r="C3" s="128">
        <v>0.21266203703703704</v>
      </c>
      <c r="D3" s="28" t="s">
        <v>300</v>
      </c>
      <c r="F3" s="28">
        <v>13.134329062999999</v>
      </c>
      <c r="G3" s="28">
        <v>13.933792993000001</v>
      </c>
      <c r="H3" s="28">
        <v>11.520790383</v>
      </c>
      <c r="I3" s="28">
        <v>14.781696788</v>
      </c>
      <c r="J3" s="28">
        <v>13.562534562</v>
      </c>
      <c r="K3" s="28">
        <v>14.151875881</v>
      </c>
      <c r="L3" s="28">
        <v>9.8827971960000003</v>
      </c>
      <c r="M3" s="28">
        <v>14.560862969</v>
      </c>
      <c r="N3" s="28">
        <v>13.733323988</v>
      </c>
      <c r="O3" s="28">
        <v>18.724205459</v>
      </c>
      <c r="P3" s="28">
        <v>15.334307674</v>
      </c>
      <c r="Q3" s="28">
        <v>13.296550239</v>
      </c>
      <c r="R3" s="28">
        <v>13.795094051</v>
      </c>
      <c r="S3" s="28">
        <v>10.176554768999999</v>
      </c>
      <c r="T3" s="28">
        <v>15.814981392</v>
      </c>
      <c r="V3" s="28">
        <v>0.45137963599999997</v>
      </c>
      <c r="W3" s="28">
        <v>0.32189716899999998</v>
      </c>
      <c r="X3" s="28">
        <v>0.220822668</v>
      </c>
      <c r="Y3" s="28">
        <v>0.423229419</v>
      </c>
      <c r="Z3" s="28">
        <v>0.44300635599999999</v>
      </c>
      <c r="AA3" s="28">
        <v>0.51948646200000004</v>
      </c>
      <c r="AB3" s="28">
        <v>0.17422375900000001</v>
      </c>
      <c r="AC3" s="28">
        <v>0.32216607899999999</v>
      </c>
      <c r="AD3" s="28">
        <v>0.54785279799999997</v>
      </c>
      <c r="AE3" s="28">
        <v>0.59553505100000004</v>
      </c>
      <c r="AF3" s="28">
        <v>0.46064780999999999</v>
      </c>
      <c r="AG3" s="28">
        <v>0.49167504299999998</v>
      </c>
      <c r="AH3" s="28">
        <v>0.58863767</v>
      </c>
      <c r="AI3" s="28">
        <v>0.431367636</v>
      </c>
      <c r="AJ3" s="28">
        <v>0.54329220499999997</v>
      </c>
    </row>
    <row r="4" spans="1:36" x14ac:dyDescent="0.15">
      <c r="A4" s="28" t="s">
        <v>45</v>
      </c>
      <c r="B4" s="128">
        <v>0.21266203703703704</v>
      </c>
      <c r="C4" s="128">
        <v>0.22157407407407406</v>
      </c>
      <c r="D4" s="28" t="s">
        <v>301</v>
      </c>
      <c r="F4" s="28">
        <v>7.6174297600000003</v>
      </c>
      <c r="G4" s="28">
        <v>9.4834197160000002</v>
      </c>
      <c r="H4" s="28">
        <v>8.5935893809999992</v>
      </c>
      <c r="I4" s="28">
        <v>9.9907318889999992</v>
      </c>
      <c r="J4" s="28">
        <v>9.1974314600000007</v>
      </c>
      <c r="K4" s="28">
        <v>9.3885836690000009</v>
      </c>
      <c r="L4" s="28">
        <v>7.4732476700000001</v>
      </c>
      <c r="M4" s="28">
        <v>9.8618799910000003</v>
      </c>
      <c r="N4" s="28">
        <v>7.9219708400000002</v>
      </c>
      <c r="O4" s="28">
        <v>13.248464904</v>
      </c>
      <c r="P4" s="28">
        <v>10.042263788</v>
      </c>
      <c r="Q4" s="28">
        <v>7.8300317350000004</v>
      </c>
      <c r="R4" s="28">
        <v>7.911121337</v>
      </c>
      <c r="S4" s="28">
        <v>5.9027351140000004</v>
      </c>
      <c r="T4" s="28">
        <v>10.760074849</v>
      </c>
      <c r="V4" s="28">
        <v>0.27541272700000002</v>
      </c>
      <c r="W4" s="28">
        <v>0.223230179</v>
      </c>
      <c r="X4" s="28">
        <v>0.168110285</v>
      </c>
      <c r="Y4" s="28">
        <v>0.30245325200000001</v>
      </c>
      <c r="Z4" s="28">
        <v>0.32123983900000003</v>
      </c>
      <c r="AA4" s="28">
        <v>0.373417312</v>
      </c>
      <c r="AB4" s="28">
        <v>0.143232002</v>
      </c>
      <c r="AC4" s="28">
        <v>0.22507927599999999</v>
      </c>
      <c r="AD4" s="28">
        <v>0.33517725999999998</v>
      </c>
      <c r="AE4" s="28">
        <v>0.46585606099999999</v>
      </c>
      <c r="AF4" s="28">
        <v>0.31530981299999999</v>
      </c>
      <c r="AG4" s="28">
        <v>0.30617937499999998</v>
      </c>
      <c r="AH4" s="28">
        <v>0.35688899899999998</v>
      </c>
      <c r="AI4" s="28">
        <v>0.266306922</v>
      </c>
      <c r="AJ4" s="28">
        <v>0.39682825100000002</v>
      </c>
    </row>
    <row r="5" spans="1:36" x14ac:dyDescent="0.15">
      <c r="A5" s="28" t="s">
        <v>45</v>
      </c>
      <c r="B5" s="128">
        <v>0.22157407407407406</v>
      </c>
      <c r="C5" s="128">
        <v>0.22390046296296295</v>
      </c>
      <c r="D5" s="28" t="s">
        <v>302</v>
      </c>
      <c r="F5" s="28">
        <v>7.3661449890000004</v>
      </c>
      <c r="G5" s="28">
        <v>10.152044919</v>
      </c>
      <c r="H5" s="28">
        <v>14.232489255000001</v>
      </c>
      <c r="I5" s="28">
        <v>9.5979767050000007</v>
      </c>
      <c r="J5" s="28">
        <v>8.6995410910000004</v>
      </c>
      <c r="K5" s="28">
        <v>8.3086616210000006</v>
      </c>
      <c r="L5" s="28">
        <v>9.2778180750000008</v>
      </c>
      <c r="M5" s="28">
        <v>10.330833264000001</v>
      </c>
      <c r="N5" s="28">
        <v>7.3252455919999999</v>
      </c>
      <c r="O5" s="28">
        <v>11.418221808</v>
      </c>
      <c r="P5" s="28">
        <v>9.3366449019999997</v>
      </c>
      <c r="Q5" s="28">
        <v>7.6025235479999997</v>
      </c>
      <c r="R5" s="28">
        <v>7.3060783029999996</v>
      </c>
      <c r="S5" s="28">
        <v>5.2197148909999997</v>
      </c>
      <c r="T5" s="28">
        <v>9.6838138069999999</v>
      </c>
      <c r="V5" s="28">
        <v>0.29124820600000001</v>
      </c>
      <c r="W5" s="28">
        <v>0.25358417900000002</v>
      </c>
      <c r="X5" s="28">
        <v>0.27965681599999997</v>
      </c>
      <c r="Y5" s="28">
        <v>0.31088415699999999</v>
      </c>
      <c r="Z5" s="28">
        <v>0.32532239600000001</v>
      </c>
      <c r="AA5" s="28">
        <v>0.35333413000000002</v>
      </c>
      <c r="AB5" s="28">
        <v>0.19345724</v>
      </c>
      <c r="AC5" s="28">
        <v>0.25233153600000002</v>
      </c>
      <c r="AD5" s="28">
        <v>0.33756071799999998</v>
      </c>
      <c r="AE5" s="28">
        <v>0.450811077</v>
      </c>
      <c r="AF5" s="28">
        <v>0.310517498</v>
      </c>
      <c r="AG5" s="28">
        <v>0.32441821199999998</v>
      </c>
      <c r="AH5" s="28">
        <v>0.35951023999999998</v>
      </c>
      <c r="AI5" s="28">
        <v>0.24038589199999999</v>
      </c>
      <c r="AJ5" s="28">
        <v>0.380310231</v>
      </c>
    </row>
    <row r="6" spans="1:36" x14ac:dyDescent="0.15">
      <c r="A6" s="28" t="s">
        <v>45</v>
      </c>
      <c r="B6" s="128">
        <v>0.22390046296296295</v>
      </c>
      <c r="C6" s="128">
        <v>0.22930555555555554</v>
      </c>
      <c r="D6" s="28" t="s">
        <v>301</v>
      </c>
      <c r="F6" s="28">
        <v>8.3208929040000008</v>
      </c>
      <c r="G6" s="28">
        <v>10.667973768</v>
      </c>
      <c r="H6" s="28">
        <v>10.395495014</v>
      </c>
      <c r="I6" s="28">
        <v>10.44842639</v>
      </c>
      <c r="J6" s="28">
        <v>10.024148152</v>
      </c>
      <c r="K6" s="28">
        <v>10.269099788</v>
      </c>
      <c r="L6" s="28">
        <v>8.1372509219999998</v>
      </c>
      <c r="M6" s="28">
        <v>10.848423586999999</v>
      </c>
      <c r="N6" s="28">
        <v>8.7509733460000003</v>
      </c>
      <c r="O6" s="28">
        <v>14.130688338000001</v>
      </c>
      <c r="P6" s="28">
        <v>11.16185977</v>
      </c>
      <c r="Q6" s="28">
        <v>8.6333372750000006</v>
      </c>
      <c r="R6" s="28">
        <v>8.8321118280000004</v>
      </c>
      <c r="S6" s="28">
        <v>6.4358958340000001</v>
      </c>
      <c r="T6" s="28">
        <v>11.334982548999999</v>
      </c>
      <c r="V6" s="28">
        <v>0.33397922400000002</v>
      </c>
      <c r="W6" s="28">
        <v>0.27300524199999998</v>
      </c>
      <c r="X6" s="28">
        <v>0.217558904</v>
      </c>
      <c r="Y6" s="28">
        <v>0.34602839099999999</v>
      </c>
      <c r="Z6" s="28">
        <v>0.38138060099999999</v>
      </c>
      <c r="AA6" s="28">
        <v>0.44703754000000001</v>
      </c>
      <c r="AB6" s="28">
        <v>0.17944310399999999</v>
      </c>
      <c r="AC6" s="28">
        <v>0.26976804799999998</v>
      </c>
      <c r="AD6" s="28">
        <v>0.41100227700000003</v>
      </c>
      <c r="AE6" s="28">
        <v>0.57089758999999995</v>
      </c>
      <c r="AF6" s="28">
        <v>0.38338144099999999</v>
      </c>
      <c r="AG6" s="28">
        <v>0.37363453499999999</v>
      </c>
      <c r="AH6" s="28">
        <v>0.440278593</v>
      </c>
      <c r="AI6" s="28">
        <v>0.30351874000000001</v>
      </c>
      <c r="AJ6" s="28">
        <v>0.45833306600000001</v>
      </c>
    </row>
    <row r="7" spans="1:36" x14ac:dyDescent="0.15">
      <c r="A7" s="28" t="s">
        <v>45</v>
      </c>
      <c r="B7" s="128">
        <v>0.22930555555555554</v>
      </c>
      <c r="C7" s="128">
        <v>0.23347222222222222</v>
      </c>
      <c r="D7" s="28" t="s">
        <v>303</v>
      </c>
      <c r="F7" s="28">
        <v>9.5592110130000005</v>
      </c>
      <c r="G7" s="28">
        <v>11.63862877</v>
      </c>
      <c r="H7" s="28">
        <v>12.953095195</v>
      </c>
      <c r="I7" s="28">
        <v>10.932911852</v>
      </c>
      <c r="J7" s="28">
        <v>11.489482668000001</v>
      </c>
      <c r="K7" s="28">
        <v>11.394574862000001</v>
      </c>
      <c r="L7" s="28">
        <v>10.458518491</v>
      </c>
      <c r="M7" s="28">
        <v>11.695624455000001</v>
      </c>
      <c r="N7" s="28">
        <v>9.8611446550000004</v>
      </c>
      <c r="O7" s="28">
        <v>15.275527871</v>
      </c>
      <c r="P7" s="28">
        <v>10.810214671000001</v>
      </c>
      <c r="Q7" s="28">
        <v>10.010969916000001</v>
      </c>
      <c r="R7" s="28">
        <v>9.9850555780000008</v>
      </c>
      <c r="S7" s="28">
        <v>7.4030361029999998</v>
      </c>
      <c r="T7" s="28">
        <v>11.446698832999999</v>
      </c>
      <c r="V7" s="28">
        <v>0.400019968</v>
      </c>
      <c r="W7" s="28">
        <v>0.31377814900000001</v>
      </c>
      <c r="X7" s="28">
        <v>0.27965681599999997</v>
      </c>
      <c r="Y7" s="28">
        <v>0.39031435399999997</v>
      </c>
      <c r="Z7" s="28">
        <v>0.465386201</v>
      </c>
      <c r="AA7" s="28">
        <v>0.52784376399999999</v>
      </c>
      <c r="AB7" s="28">
        <v>0.24088051899999999</v>
      </c>
      <c r="AC7" s="28">
        <v>0.30749707300000001</v>
      </c>
      <c r="AD7" s="28">
        <v>0.48016326300000001</v>
      </c>
      <c r="AE7" s="28">
        <v>0.66842069599999998</v>
      </c>
      <c r="AF7" s="28">
        <v>0.39108308600000002</v>
      </c>
      <c r="AG7" s="28">
        <v>0.44969831199999999</v>
      </c>
      <c r="AH7" s="28">
        <v>0.51633932900000001</v>
      </c>
      <c r="AI7" s="28">
        <v>0.36495482099999998</v>
      </c>
      <c r="AJ7" s="28">
        <v>0.49514867400000001</v>
      </c>
    </row>
    <row r="8" spans="1:36" x14ac:dyDescent="0.15">
      <c r="A8" s="28" t="s">
        <v>45</v>
      </c>
      <c r="B8" s="128">
        <v>0.23347222222222222</v>
      </c>
      <c r="C8" s="128">
        <v>0.25016203703703704</v>
      </c>
      <c r="D8" s="28" t="s">
        <v>301</v>
      </c>
      <c r="F8" s="28">
        <v>12.645006030999999</v>
      </c>
      <c r="G8" s="28">
        <v>10.879312219999999</v>
      </c>
      <c r="H8" s="28">
        <v>7.9013864030000001</v>
      </c>
      <c r="I8" s="28">
        <v>13.089655921</v>
      </c>
      <c r="J8" s="28">
        <v>13.963661181999999</v>
      </c>
      <c r="K8" s="28">
        <v>14.335237185</v>
      </c>
      <c r="L8" s="28">
        <v>7.803608369</v>
      </c>
      <c r="M8" s="28">
        <v>11.301129687</v>
      </c>
      <c r="N8" s="28">
        <v>13.380459897</v>
      </c>
      <c r="O8" s="28">
        <v>20.198075375999998</v>
      </c>
      <c r="P8" s="28">
        <v>13.367755361</v>
      </c>
      <c r="Q8" s="28">
        <v>13.175963973</v>
      </c>
      <c r="R8" s="28">
        <v>13.575241514</v>
      </c>
      <c r="S8" s="28">
        <v>8.6494789359999995</v>
      </c>
      <c r="T8" s="28">
        <v>14.035943477</v>
      </c>
      <c r="V8" s="28">
        <v>0.57893183199999998</v>
      </c>
      <c r="W8" s="28">
        <v>0.32974570399999997</v>
      </c>
      <c r="X8" s="28">
        <v>0.180345854</v>
      </c>
      <c r="Y8" s="28">
        <v>0.51611942600000005</v>
      </c>
      <c r="Z8" s="28">
        <v>0.62363606599999999</v>
      </c>
      <c r="AA8" s="28">
        <v>0.74702119099999997</v>
      </c>
      <c r="AB8" s="28">
        <v>0.183539429</v>
      </c>
      <c r="AC8" s="28">
        <v>0.33331961399999999</v>
      </c>
      <c r="AD8" s="28">
        <v>0.72553262500000004</v>
      </c>
      <c r="AE8" s="28">
        <v>0.96541817200000002</v>
      </c>
      <c r="AF8" s="28">
        <v>0.56966369699999997</v>
      </c>
      <c r="AG8" s="28">
        <v>0.651144155</v>
      </c>
      <c r="AH8" s="28">
        <v>0.78458197299999999</v>
      </c>
      <c r="AI8" s="28">
        <v>0.49396080199999998</v>
      </c>
      <c r="AJ8" s="28">
        <v>0.69392339700000005</v>
      </c>
    </row>
    <row r="9" spans="1:36" x14ac:dyDescent="0.15">
      <c r="A9" s="28" t="s">
        <v>45</v>
      </c>
      <c r="B9" s="128">
        <v>0.25016203703703704</v>
      </c>
      <c r="C9" s="128">
        <v>0.25435185185185188</v>
      </c>
      <c r="D9" s="28" t="s">
        <v>304</v>
      </c>
      <c r="F9" s="28">
        <v>21.995699379000001</v>
      </c>
      <c r="G9" s="28">
        <v>15.756721561000001</v>
      </c>
      <c r="H9" s="28">
        <v>8.7629518639999997</v>
      </c>
      <c r="I9" s="28">
        <v>20.725929354000002</v>
      </c>
      <c r="J9" s="28">
        <v>22.526233952999998</v>
      </c>
      <c r="K9" s="28">
        <v>23.423267849999998</v>
      </c>
      <c r="L9" s="28">
        <v>10.085038828</v>
      </c>
      <c r="M9" s="28">
        <v>17.048070452000001</v>
      </c>
      <c r="N9" s="28">
        <v>23.382139846000001</v>
      </c>
      <c r="O9" s="28">
        <v>32.541209197999997</v>
      </c>
      <c r="P9" s="28">
        <v>22.086431844</v>
      </c>
      <c r="Q9" s="28">
        <v>22.858268371000001</v>
      </c>
      <c r="R9" s="28">
        <v>23.608310550999999</v>
      </c>
      <c r="S9" s="28">
        <v>13.812226754999999</v>
      </c>
      <c r="T9" s="28">
        <v>22.353098193000001</v>
      </c>
      <c r="V9" s="28">
        <v>1.1736656029999999</v>
      </c>
      <c r="W9" s="28">
        <v>0.53196711600000002</v>
      </c>
      <c r="X9" s="28">
        <v>0.18206514600000001</v>
      </c>
      <c r="Y9" s="28">
        <v>0.94388066800000003</v>
      </c>
      <c r="Z9" s="28">
        <v>1.1566023459999999</v>
      </c>
      <c r="AA9" s="28">
        <v>1.4314495679999999</v>
      </c>
      <c r="AB9" s="28">
        <v>0.23612448899999999</v>
      </c>
      <c r="AC9" s="28">
        <v>0.55847535800000003</v>
      </c>
      <c r="AD9" s="28">
        <v>1.507861704</v>
      </c>
      <c r="AE9" s="28">
        <v>1.9012392119999999</v>
      </c>
      <c r="AF9" s="28">
        <v>1.1307059800000001</v>
      </c>
      <c r="AG9" s="28">
        <v>1.324696323</v>
      </c>
      <c r="AH9" s="28">
        <v>1.631938753</v>
      </c>
      <c r="AI9" s="28">
        <v>0.88709611600000005</v>
      </c>
      <c r="AJ9" s="28">
        <v>1.316460824</v>
      </c>
    </row>
    <row r="10" spans="1:36" x14ac:dyDescent="0.15">
      <c r="A10" s="28" t="s">
        <v>45</v>
      </c>
      <c r="B10" s="128">
        <v>0.25435185185185188</v>
      </c>
      <c r="C10" s="128">
        <v>0.27098379629629626</v>
      </c>
      <c r="D10" s="28" t="s">
        <v>301</v>
      </c>
      <c r="F10" s="28">
        <v>20.779061610999999</v>
      </c>
      <c r="G10" s="28">
        <v>19.995163446999999</v>
      </c>
      <c r="H10" s="28">
        <v>10.981479986</v>
      </c>
      <c r="I10" s="28">
        <v>22.728164677999999</v>
      </c>
      <c r="J10" s="28">
        <v>23.798886209999999</v>
      </c>
      <c r="K10" s="28">
        <v>24.780616237</v>
      </c>
      <c r="L10" s="28">
        <v>15.531501607999999</v>
      </c>
      <c r="M10" s="28">
        <v>20.353110833999999</v>
      </c>
      <c r="N10" s="28">
        <v>22.238815123999998</v>
      </c>
      <c r="O10" s="28">
        <v>31.599636366999999</v>
      </c>
      <c r="P10" s="28">
        <v>23.347040056000001</v>
      </c>
      <c r="Q10" s="28">
        <v>21.796625569</v>
      </c>
      <c r="R10" s="28">
        <v>22.293525576</v>
      </c>
      <c r="S10" s="28">
        <v>17.663696776999998</v>
      </c>
      <c r="T10" s="28">
        <v>24.809604800999999</v>
      </c>
      <c r="V10" s="28">
        <v>1.256837268</v>
      </c>
      <c r="W10" s="28">
        <v>0.86396632399999995</v>
      </c>
      <c r="X10" s="28">
        <v>0.250627971</v>
      </c>
      <c r="Y10" s="28">
        <v>1.248860128</v>
      </c>
      <c r="Z10" s="28">
        <v>1.460224803</v>
      </c>
      <c r="AA10" s="28">
        <v>1.803510111</v>
      </c>
      <c r="AB10" s="28">
        <v>0.44181245899999999</v>
      </c>
      <c r="AC10" s="28">
        <v>0.83716179300000004</v>
      </c>
      <c r="AD10" s="28">
        <v>1.6298796040000001</v>
      </c>
      <c r="AE10" s="28">
        <v>2.188077082</v>
      </c>
      <c r="AF10" s="28">
        <v>1.464934116</v>
      </c>
      <c r="AG10" s="28">
        <v>1.4365551569999999</v>
      </c>
      <c r="AH10" s="28">
        <v>1.749916915</v>
      </c>
      <c r="AI10" s="28">
        <v>1.357905656</v>
      </c>
      <c r="AJ10" s="28">
        <v>1.777666065</v>
      </c>
    </row>
    <row r="11" spans="1:36" x14ac:dyDescent="0.15">
      <c r="A11" s="28" t="s">
        <v>45</v>
      </c>
      <c r="B11" s="128">
        <v>0.27098379629629626</v>
      </c>
      <c r="C11" s="128">
        <v>0.27515046296296297</v>
      </c>
      <c r="D11" s="28" t="s">
        <v>305</v>
      </c>
      <c r="F11" s="28">
        <v>22.813544788000002</v>
      </c>
      <c r="G11" s="28">
        <v>26.513421648000001</v>
      </c>
      <c r="H11" s="28">
        <v>19.741326387000001</v>
      </c>
      <c r="I11" s="28">
        <v>26.233512881999999</v>
      </c>
      <c r="J11" s="28">
        <v>26.574036069999998</v>
      </c>
      <c r="K11" s="28">
        <v>27.446427961000001</v>
      </c>
      <c r="L11" s="28">
        <v>20.103142816999998</v>
      </c>
      <c r="M11" s="28">
        <v>26.623240464999999</v>
      </c>
      <c r="N11" s="28">
        <v>24.333578137</v>
      </c>
      <c r="O11" s="28">
        <v>34.359673348000001</v>
      </c>
      <c r="P11" s="28">
        <v>27.995010867000001</v>
      </c>
      <c r="Q11" s="28">
        <v>24.108788216000001</v>
      </c>
      <c r="R11" s="28">
        <v>24.252100844000001</v>
      </c>
      <c r="S11" s="28">
        <v>19.839784347999998</v>
      </c>
      <c r="T11" s="28">
        <v>28.715901986999999</v>
      </c>
      <c r="V11" s="28">
        <v>1.5921477399999999</v>
      </c>
      <c r="W11" s="28">
        <v>1.341625828</v>
      </c>
      <c r="X11" s="28">
        <v>0.59193399499999999</v>
      </c>
      <c r="Y11" s="28">
        <v>1.707392719</v>
      </c>
      <c r="Z11" s="28">
        <v>1.916106402</v>
      </c>
      <c r="AA11" s="28">
        <v>2.2987459540000001</v>
      </c>
      <c r="AB11" s="28">
        <v>0.68775486699999999</v>
      </c>
      <c r="AC11" s="28">
        <v>1.294187923</v>
      </c>
      <c r="AD11" s="28">
        <v>2.0163553510000001</v>
      </c>
      <c r="AE11" s="28">
        <v>2.8086796220000001</v>
      </c>
      <c r="AF11" s="28">
        <v>1.962633187</v>
      </c>
      <c r="AG11" s="28">
        <v>1.8227558479999999</v>
      </c>
      <c r="AH11" s="28">
        <v>2.14335305</v>
      </c>
      <c r="AI11" s="28">
        <v>1.7078769220000001</v>
      </c>
      <c r="AJ11" s="28">
        <v>2.3576158390000002</v>
      </c>
    </row>
    <row r="12" spans="1:36" x14ac:dyDescent="0.15">
      <c r="A12" s="28" t="s">
        <v>45</v>
      </c>
      <c r="B12" s="128">
        <v>0.27515046296296297</v>
      </c>
      <c r="C12" s="128">
        <v>0.29180555555555554</v>
      </c>
      <c r="D12" s="28" t="s">
        <v>301</v>
      </c>
      <c r="F12" s="28">
        <v>22.568659594</v>
      </c>
      <c r="G12" s="28">
        <v>24.023074303000001</v>
      </c>
      <c r="H12" s="28">
        <v>14.990191611</v>
      </c>
      <c r="I12" s="28">
        <v>25.051771174999999</v>
      </c>
      <c r="J12" s="28">
        <v>25.371523019000001</v>
      </c>
      <c r="K12" s="28">
        <v>26.853326188</v>
      </c>
      <c r="L12" s="28">
        <v>17.397622151</v>
      </c>
      <c r="M12" s="28">
        <v>23.979318770999999</v>
      </c>
      <c r="N12" s="28">
        <v>24.684187962999999</v>
      </c>
      <c r="O12" s="28">
        <v>32.747574211</v>
      </c>
      <c r="P12" s="28">
        <v>27.152523722000002</v>
      </c>
      <c r="Q12" s="28">
        <v>24.002062208000002</v>
      </c>
      <c r="R12" s="28">
        <v>24.680167335</v>
      </c>
      <c r="S12" s="28">
        <v>19.692506120000001</v>
      </c>
      <c r="T12" s="28">
        <v>28.644671045999999</v>
      </c>
      <c r="V12" s="28">
        <v>1.7543870800000001</v>
      </c>
      <c r="W12" s="28">
        <v>1.3732474729999999</v>
      </c>
      <c r="X12" s="28">
        <v>0.55395694100000004</v>
      </c>
      <c r="Y12" s="28">
        <v>1.7923895480000001</v>
      </c>
      <c r="Z12" s="28">
        <v>1.9910962969999999</v>
      </c>
      <c r="AA12" s="28">
        <v>2.3842987980000001</v>
      </c>
      <c r="AB12" s="28">
        <v>0.70868627399999995</v>
      </c>
      <c r="AC12" s="28">
        <v>1.33617834</v>
      </c>
      <c r="AD12" s="28">
        <v>2.2202559700000002</v>
      </c>
      <c r="AE12" s="28">
        <v>2.9712801689999999</v>
      </c>
      <c r="AF12" s="28">
        <v>2.029207972</v>
      </c>
      <c r="AG12" s="28">
        <v>2.0047990310000001</v>
      </c>
      <c r="AH12" s="28">
        <v>2.3752343730000001</v>
      </c>
      <c r="AI12" s="28">
        <v>1.704153247</v>
      </c>
      <c r="AJ12" s="28">
        <v>2.4667569820000002</v>
      </c>
    </row>
    <row r="13" spans="1:36" x14ac:dyDescent="0.15">
      <c r="A13" s="28" t="s">
        <v>45</v>
      </c>
      <c r="B13" s="128">
        <v>0.29180555555555554</v>
      </c>
      <c r="C13" s="128">
        <v>0.29600694444444448</v>
      </c>
      <c r="D13" s="28" t="s">
        <v>306</v>
      </c>
      <c r="F13" s="28">
        <v>20.941318647999999</v>
      </c>
      <c r="G13" s="28">
        <v>18.193012512999999</v>
      </c>
      <c r="H13" s="28">
        <v>8.7565810460000009</v>
      </c>
      <c r="I13" s="28">
        <v>21.309778681000001</v>
      </c>
      <c r="J13" s="28">
        <v>22.100613847000002</v>
      </c>
      <c r="K13" s="28">
        <v>23.685685939999999</v>
      </c>
      <c r="L13" s="28">
        <v>11.969842213</v>
      </c>
      <c r="M13" s="28">
        <v>19.204004167000001</v>
      </c>
      <c r="N13" s="28">
        <v>23.188447908000001</v>
      </c>
      <c r="O13" s="28">
        <v>27.734325949999999</v>
      </c>
      <c r="P13" s="28">
        <v>22.100251122</v>
      </c>
      <c r="Q13" s="28">
        <v>22.238835711</v>
      </c>
      <c r="R13" s="28">
        <v>23.45765652</v>
      </c>
      <c r="S13" s="28">
        <v>18.503676495000001</v>
      </c>
      <c r="T13" s="28">
        <v>24.720729805000001</v>
      </c>
      <c r="V13" s="28">
        <v>1.726916449</v>
      </c>
      <c r="W13" s="28">
        <v>1.090224174</v>
      </c>
      <c r="X13" s="28">
        <v>0.32336607499999998</v>
      </c>
      <c r="Y13" s="28">
        <v>1.577877411</v>
      </c>
      <c r="Z13" s="28">
        <v>1.7975362669999999</v>
      </c>
      <c r="AA13" s="28">
        <v>2.1576297809999998</v>
      </c>
      <c r="AB13" s="28">
        <v>0.52169634899999995</v>
      </c>
      <c r="AC13" s="28">
        <v>1.1262769779999999</v>
      </c>
      <c r="AD13" s="28">
        <v>2.1978695479999999</v>
      </c>
      <c r="AE13" s="28">
        <v>2.6423648019999999</v>
      </c>
      <c r="AF13" s="28">
        <v>1.7044400909999999</v>
      </c>
      <c r="AG13" s="28">
        <v>1.959536883</v>
      </c>
      <c r="AH13" s="28">
        <v>2.3904065399999999</v>
      </c>
      <c r="AI13" s="28">
        <v>1.5959588600000001</v>
      </c>
      <c r="AJ13" s="28">
        <v>2.1779088450000001</v>
      </c>
    </row>
    <row r="14" spans="1:36" x14ac:dyDescent="0.15">
      <c r="A14" s="28" t="s">
        <v>45</v>
      </c>
      <c r="B14" s="128">
        <v>0.29600694444444448</v>
      </c>
      <c r="C14" s="128">
        <v>0.31270833333333331</v>
      </c>
      <c r="D14" s="28" t="s">
        <v>301</v>
      </c>
      <c r="F14" s="28">
        <v>19.847314815000001</v>
      </c>
      <c r="G14" s="28">
        <v>19.651636256</v>
      </c>
      <c r="H14" s="28">
        <v>12.982629639000001</v>
      </c>
      <c r="I14" s="28">
        <v>20.762268788</v>
      </c>
      <c r="J14" s="28">
        <v>21.591558471999999</v>
      </c>
      <c r="K14" s="28">
        <v>22.363847609</v>
      </c>
      <c r="L14" s="28">
        <v>14.851940429000001</v>
      </c>
      <c r="M14" s="28">
        <v>19.479788374999998</v>
      </c>
      <c r="N14" s="28">
        <v>21.474649232000001</v>
      </c>
      <c r="O14" s="28">
        <v>27.924407606999999</v>
      </c>
      <c r="P14" s="28">
        <v>21.436746341999999</v>
      </c>
      <c r="Q14" s="28">
        <v>20.823958507</v>
      </c>
      <c r="R14" s="28">
        <v>21.694787797</v>
      </c>
      <c r="S14" s="28">
        <v>15.277803631999999</v>
      </c>
      <c r="T14" s="28">
        <v>23.158054416999999</v>
      </c>
      <c r="V14" s="28">
        <v>1.651358785</v>
      </c>
      <c r="W14" s="28">
        <v>1.316120644</v>
      </c>
      <c r="X14" s="28">
        <v>0.58782489599999999</v>
      </c>
      <c r="Y14" s="28">
        <v>1.6092037299999999</v>
      </c>
      <c r="Z14" s="28">
        <v>1.779589036</v>
      </c>
      <c r="AA14" s="28">
        <v>2.0577612040000002</v>
      </c>
      <c r="AB14" s="28">
        <v>0.77458675300000002</v>
      </c>
      <c r="AC14" s="28">
        <v>1.2861908209999999</v>
      </c>
      <c r="AD14" s="28">
        <v>2.0211281909999999</v>
      </c>
      <c r="AE14" s="28">
        <v>2.682134799</v>
      </c>
      <c r="AF14" s="28">
        <v>1.786070772</v>
      </c>
      <c r="AG14" s="28">
        <v>1.8244847639999999</v>
      </c>
      <c r="AH14" s="28">
        <v>2.1551088009999999</v>
      </c>
      <c r="AI14" s="28">
        <v>1.3342886329999999</v>
      </c>
      <c r="AJ14" s="28">
        <v>2.1018500769999999</v>
      </c>
    </row>
    <row r="15" spans="1:36" x14ac:dyDescent="0.15">
      <c r="A15" s="28" t="s">
        <v>45</v>
      </c>
      <c r="B15" s="128">
        <v>0.31270833333333331</v>
      </c>
      <c r="C15" s="128">
        <v>0.3168287037037037</v>
      </c>
      <c r="D15" s="28" t="s">
        <v>307</v>
      </c>
      <c r="F15" s="28">
        <v>22.739688086000001</v>
      </c>
      <c r="G15" s="28">
        <v>26.490303371</v>
      </c>
      <c r="H15" s="28">
        <v>26.740933284</v>
      </c>
      <c r="I15" s="28">
        <v>23.998795627</v>
      </c>
      <c r="J15" s="28">
        <v>25.845378883999999</v>
      </c>
      <c r="K15" s="28">
        <v>25.598089322</v>
      </c>
      <c r="L15" s="28">
        <v>22.949194953999999</v>
      </c>
      <c r="M15" s="28">
        <v>25.185025565</v>
      </c>
      <c r="N15" s="28">
        <v>24.166804761000002</v>
      </c>
      <c r="O15" s="28">
        <v>31.332100103999998</v>
      </c>
      <c r="P15" s="28">
        <v>25.976742640000001</v>
      </c>
      <c r="Q15" s="28">
        <v>24.379519164000001</v>
      </c>
      <c r="R15" s="28">
        <v>24.010918660000002</v>
      </c>
      <c r="S15" s="28">
        <v>18.494141392</v>
      </c>
      <c r="T15" s="28">
        <v>26.083515964</v>
      </c>
      <c r="V15" s="28">
        <v>1.9785415639999999</v>
      </c>
      <c r="W15" s="28">
        <v>1.8390010480000001</v>
      </c>
      <c r="X15" s="28">
        <v>1.085814287</v>
      </c>
      <c r="Y15" s="28">
        <v>1.912040094</v>
      </c>
      <c r="Z15" s="28">
        <v>2.1927426159999999</v>
      </c>
      <c r="AA15" s="28">
        <v>2.4650800180000001</v>
      </c>
      <c r="AB15" s="28">
        <v>1.1889436099999999</v>
      </c>
      <c r="AC15" s="28">
        <v>1.7633476699999999</v>
      </c>
      <c r="AD15" s="28">
        <v>2.3887332469999998</v>
      </c>
      <c r="AE15" s="28">
        <v>3.1105345419999999</v>
      </c>
      <c r="AF15" s="28">
        <v>2.3227990410000001</v>
      </c>
      <c r="AG15" s="28">
        <v>2.20822875</v>
      </c>
      <c r="AH15" s="28">
        <v>2.5085803360000001</v>
      </c>
      <c r="AI15" s="28">
        <v>1.7171806060000001</v>
      </c>
      <c r="AJ15" s="28">
        <v>2.443864821</v>
      </c>
    </row>
    <row r="16" spans="1:36" x14ac:dyDescent="0.15">
      <c r="A16" s="28" t="s">
        <v>45</v>
      </c>
      <c r="B16" s="128">
        <v>0.3168287037037037</v>
      </c>
      <c r="C16" s="128">
        <v>0.33347222222222223</v>
      </c>
      <c r="D16" s="28" t="s">
        <v>301</v>
      </c>
      <c r="F16" s="28">
        <v>22.200789427</v>
      </c>
      <c r="G16" s="28">
        <v>25.80441107</v>
      </c>
      <c r="H16" s="28">
        <v>24.207805741000001</v>
      </c>
      <c r="I16" s="28">
        <v>23.109342264999999</v>
      </c>
      <c r="J16" s="28">
        <v>25.203047799</v>
      </c>
      <c r="K16" s="28">
        <v>25.300325228999998</v>
      </c>
      <c r="L16" s="28">
        <v>21.605401787000002</v>
      </c>
      <c r="M16" s="28">
        <v>24.695453527000002</v>
      </c>
      <c r="N16" s="28">
        <v>23.886085609999999</v>
      </c>
      <c r="O16" s="28">
        <v>29.477675718</v>
      </c>
      <c r="P16" s="28">
        <v>26.702586121</v>
      </c>
      <c r="Q16" s="28">
        <v>24.005289823999998</v>
      </c>
      <c r="R16" s="28">
        <v>23.757907826</v>
      </c>
      <c r="S16" s="28">
        <v>20.311774526000001</v>
      </c>
      <c r="T16" s="28">
        <v>25.614615426</v>
      </c>
      <c r="V16" s="28">
        <v>1.9504239699999999</v>
      </c>
      <c r="W16" s="28">
        <v>1.829588231</v>
      </c>
      <c r="X16" s="28">
        <v>1.1339989180000001</v>
      </c>
      <c r="Y16" s="28">
        <v>1.821436389</v>
      </c>
      <c r="Z16" s="28">
        <v>2.0874036540000001</v>
      </c>
      <c r="AA16" s="28">
        <v>2.335298753</v>
      </c>
      <c r="AB16" s="28">
        <v>1.192826758</v>
      </c>
      <c r="AC16" s="28">
        <v>1.760833769</v>
      </c>
      <c r="AD16" s="28">
        <v>2.3311597970000002</v>
      </c>
      <c r="AE16" s="28">
        <v>2.7588434469999998</v>
      </c>
      <c r="AF16" s="28">
        <v>2.3101483549999999</v>
      </c>
      <c r="AG16" s="28">
        <v>2.1641619439999999</v>
      </c>
      <c r="AH16" s="28">
        <v>2.432641941</v>
      </c>
      <c r="AI16" s="28">
        <v>1.844530129</v>
      </c>
      <c r="AJ16" s="28">
        <v>2.2833967070000001</v>
      </c>
    </row>
    <row r="17" spans="1:36" x14ac:dyDescent="0.15">
      <c r="A17" s="28" t="s">
        <v>45</v>
      </c>
      <c r="B17" s="128">
        <v>0.33347222222222223</v>
      </c>
      <c r="C17" s="128">
        <v>0.33765046296296292</v>
      </c>
      <c r="D17" s="28" t="s">
        <v>308</v>
      </c>
      <c r="F17" s="28">
        <v>21.868686091000001</v>
      </c>
      <c r="G17" s="28">
        <v>23.934187547000001</v>
      </c>
      <c r="H17" s="28">
        <v>18.858483586999998</v>
      </c>
      <c r="I17" s="28">
        <v>22.153083826</v>
      </c>
      <c r="J17" s="28">
        <v>23.680256375999999</v>
      </c>
      <c r="K17" s="28">
        <v>23.766450632000002</v>
      </c>
      <c r="L17" s="28">
        <v>18.599560494999999</v>
      </c>
      <c r="M17" s="28">
        <v>23.450110690999999</v>
      </c>
      <c r="N17" s="28">
        <v>23.018839438000001</v>
      </c>
      <c r="O17" s="28">
        <v>26.807554355000001</v>
      </c>
      <c r="P17" s="28">
        <v>25.977629695000001</v>
      </c>
      <c r="Q17" s="28">
        <v>23.151097306</v>
      </c>
      <c r="R17" s="28">
        <v>23.461729426000002</v>
      </c>
      <c r="S17" s="28">
        <v>20.041316659</v>
      </c>
      <c r="T17" s="28">
        <v>23.995779733999999</v>
      </c>
      <c r="V17" s="28">
        <v>2.02623358</v>
      </c>
      <c r="W17" s="28">
        <v>1.784142584</v>
      </c>
      <c r="X17" s="28">
        <v>1.044557298</v>
      </c>
      <c r="Y17" s="28">
        <v>1.791352649</v>
      </c>
      <c r="Z17" s="28">
        <v>2.02899085</v>
      </c>
      <c r="AA17" s="28">
        <v>2.2857823779999999</v>
      </c>
      <c r="AB17" s="28">
        <v>1.133000427</v>
      </c>
      <c r="AC17" s="28">
        <v>1.7399374190000001</v>
      </c>
      <c r="AD17" s="28">
        <v>2.4129556970000001</v>
      </c>
      <c r="AE17" s="28">
        <v>2.6444822189999999</v>
      </c>
      <c r="AF17" s="28">
        <v>2.3146574430000002</v>
      </c>
      <c r="AG17" s="28">
        <v>2.2297201250000001</v>
      </c>
      <c r="AH17" s="28">
        <v>2.5515601530000001</v>
      </c>
      <c r="AI17" s="28">
        <v>1.870150617</v>
      </c>
      <c r="AJ17" s="28">
        <v>2.238980728</v>
      </c>
    </row>
    <row r="18" spans="1:36" x14ac:dyDescent="0.15">
      <c r="A18" s="28" t="s">
        <v>45</v>
      </c>
      <c r="B18" s="128">
        <v>0.33765046296296292</v>
      </c>
      <c r="C18" s="128">
        <v>0.3543055555555556</v>
      </c>
      <c r="D18" s="28" t="s">
        <v>301</v>
      </c>
      <c r="F18" s="28">
        <v>16.582702507</v>
      </c>
      <c r="G18" s="28">
        <v>18.867872328000001</v>
      </c>
      <c r="H18" s="28">
        <v>17.961070474</v>
      </c>
      <c r="I18" s="28">
        <v>17.482793241</v>
      </c>
      <c r="J18" s="28">
        <v>18.481588499000001</v>
      </c>
      <c r="K18" s="28">
        <v>17.719012802999998</v>
      </c>
      <c r="L18" s="28">
        <v>16.369262269</v>
      </c>
      <c r="M18" s="28">
        <v>17.969875161000001</v>
      </c>
      <c r="N18" s="28">
        <v>16.932489342</v>
      </c>
      <c r="O18" s="28">
        <v>19.079859863999999</v>
      </c>
      <c r="P18" s="28">
        <v>18.527185533000001</v>
      </c>
      <c r="Q18" s="28">
        <v>17.552656425999999</v>
      </c>
      <c r="R18" s="28">
        <v>17.078115693000001</v>
      </c>
      <c r="S18" s="28">
        <v>16.143481162</v>
      </c>
      <c r="T18" s="28">
        <v>18.016226955</v>
      </c>
      <c r="V18" s="28">
        <v>1.515510855</v>
      </c>
      <c r="W18" s="28">
        <v>1.32046065</v>
      </c>
      <c r="X18" s="28">
        <v>0.93490847099999996</v>
      </c>
      <c r="Y18" s="28">
        <v>1.376477054</v>
      </c>
      <c r="Z18" s="28">
        <v>1.546080023</v>
      </c>
      <c r="AA18" s="28">
        <v>1.674618838</v>
      </c>
      <c r="AB18" s="28">
        <v>0.97494096200000002</v>
      </c>
      <c r="AC18" s="28">
        <v>1.258001572</v>
      </c>
      <c r="AD18" s="28">
        <v>1.7535257769999999</v>
      </c>
      <c r="AE18" s="28">
        <v>1.802540171</v>
      </c>
      <c r="AF18" s="28">
        <v>1.5876480019999999</v>
      </c>
      <c r="AG18" s="28">
        <v>1.669457033</v>
      </c>
      <c r="AH18" s="28">
        <v>1.8509926759999999</v>
      </c>
      <c r="AI18" s="28">
        <v>1.526394158</v>
      </c>
      <c r="AJ18" s="28">
        <v>1.632629828</v>
      </c>
    </row>
    <row r="19" spans="1:36" x14ac:dyDescent="0.15">
      <c r="A19" s="28" t="s">
        <v>45</v>
      </c>
      <c r="B19" s="128">
        <v>0.3543055555555556</v>
      </c>
      <c r="C19" s="128">
        <v>0.35848379629629629</v>
      </c>
      <c r="D19" s="28" t="s">
        <v>309</v>
      </c>
      <c r="F19" s="28">
        <v>15.5326846</v>
      </c>
      <c r="G19" s="28">
        <v>15.398786649</v>
      </c>
      <c r="H19" s="28">
        <v>15.396735997</v>
      </c>
      <c r="I19" s="28">
        <v>15.411302867</v>
      </c>
      <c r="J19" s="28">
        <v>16.120317407000002</v>
      </c>
      <c r="K19" s="28">
        <v>15.910687207</v>
      </c>
      <c r="L19" s="28">
        <v>13.435043094999999</v>
      </c>
      <c r="M19" s="28">
        <v>15.210500290000001</v>
      </c>
      <c r="N19" s="28">
        <v>15.926982548</v>
      </c>
      <c r="O19" s="28">
        <v>16.200237300000001</v>
      </c>
      <c r="P19" s="28">
        <v>16.418574284999998</v>
      </c>
      <c r="Q19" s="28">
        <v>16.100493777000001</v>
      </c>
      <c r="R19" s="28">
        <v>15.753988338999999</v>
      </c>
      <c r="S19" s="28">
        <v>15.575182113</v>
      </c>
      <c r="T19" s="28">
        <v>15.823547219</v>
      </c>
      <c r="V19" s="28">
        <v>1.4515957070000001</v>
      </c>
      <c r="W19" s="28">
        <v>1.0818071060000001</v>
      </c>
      <c r="X19" s="28">
        <v>0.87788474299999997</v>
      </c>
      <c r="Y19" s="28">
        <v>1.2278719659999999</v>
      </c>
      <c r="Z19" s="28">
        <v>1.3650753470000001</v>
      </c>
      <c r="AA19" s="28">
        <v>1.5231538529999999</v>
      </c>
      <c r="AB19" s="28">
        <v>0.83726971500000003</v>
      </c>
      <c r="AC19" s="28">
        <v>1.0738258329999999</v>
      </c>
      <c r="AD19" s="28">
        <v>1.685713523</v>
      </c>
      <c r="AE19" s="28">
        <v>1.550869389</v>
      </c>
      <c r="AF19" s="28">
        <v>1.4162508460000001</v>
      </c>
      <c r="AG19" s="28">
        <v>1.572738304</v>
      </c>
      <c r="AH19" s="28">
        <v>1.749282094</v>
      </c>
      <c r="AI19" s="28">
        <v>1.491039378</v>
      </c>
      <c r="AJ19" s="28">
        <v>1.4427456350000001</v>
      </c>
    </row>
    <row r="20" spans="1:36" x14ac:dyDescent="0.15">
      <c r="A20" s="28" t="s">
        <v>45</v>
      </c>
      <c r="B20" s="128">
        <v>0.35848379629629629</v>
      </c>
      <c r="C20" s="128">
        <v>0.37516203703703704</v>
      </c>
      <c r="D20" s="28" t="s">
        <v>301</v>
      </c>
      <c r="F20" s="28">
        <v>14.704030400000001</v>
      </c>
      <c r="G20" s="28">
        <v>14.63114537</v>
      </c>
      <c r="H20" s="28">
        <v>13.714295903</v>
      </c>
      <c r="I20" s="28">
        <v>14.144660303</v>
      </c>
      <c r="J20" s="28">
        <v>14.775941485000001</v>
      </c>
      <c r="K20" s="28">
        <v>14.527587153000001</v>
      </c>
      <c r="L20" s="28">
        <v>12.758609668</v>
      </c>
      <c r="M20" s="28">
        <v>14.253751765000001</v>
      </c>
      <c r="N20" s="28">
        <v>15.170973976000001</v>
      </c>
      <c r="O20" s="28">
        <v>15.716425155</v>
      </c>
      <c r="P20" s="28">
        <v>15.158837744</v>
      </c>
      <c r="Q20" s="28">
        <v>15.199925707</v>
      </c>
      <c r="R20" s="28">
        <v>14.82215148</v>
      </c>
      <c r="S20" s="28">
        <v>13.069104073</v>
      </c>
      <c r="T20" s="28">
        <v>14.591547957</v>
      </c>
      <c r="V20" s="28">
        <v>1.3999046669999999</v>
      </c>
      <c r="W20" s="28">
        <v>1.0600855769999999</v>
      </c>
      <c r="X20" s="28">
        <v>0.85258705999999995</v>
      </c>
      <c r="Y20" s="28">
        <v>1.1522073639999999</v>
      </c>
      <c r="Z20" s="28">
        <v>1.2667423529999999</v>
      </c>
      <c r="AA20" s="28">
        <v>1.3956949679999999</v>
      </c>
      <c r="AB20" s="28">
        <v>0.84634942499999999</v>
      </c>
      <c r="AC20" s="28">
        <v>1.0296135799999999</v>
      </c>
      <c r="AD20" s="28">
        <v>1.6126360609999999</v>
      </c>
      <c r="AE20" s="28">
        <v>1.5497577819999999</v>
      </c>
      <c r="AF20" s="28">
        <v>1.3403109339999999</v>
      </c>
      <c r="AG20" s="28">
        <v>1.4967968439999999</v>
      </c>
      <c r="AH20" s="28">
        <v>1.64652508</v>
      </c>
      <c r="AI20" s="28">
        <v>1.217179698</v>
      </c>
      <c r="AJ20" s="28">
        <v>1.328053213</v>
      </c>
    </row>
    <row r="21" spans="1:36" x14ac:dyDescent="0.15">
      <c r="A21" s="28" t="s">
        <v>45</v>
      </c>
      <c r="B21" s="128">
        <v>0.37516203703703704</v>
      </c>
      <c r="C21" s="128">
        <v>0.38734953703703701</v>
      </c>
      <c r="D21" s="28" t="s">
        <v>310</v>
      </c>
      <c r="F21" s="28">
        <v>16.169678524999998</v>
      </c>
      <c r="G21" s="28">
        <v>13.80229858</v>
      </c>
      <c r="H21" s="28">
        <v>12.449338092</v>
      </c>
      <c r="I21" s="28">
        <v>14.109377874</v>
      </c>
      <c r="J21" s="28">
        <v>15.265045875</v>
      </c>
      <c r="K21" s="28">
        <v>14.809927008000001</v>
      </c>
      <c r="L21" s="28">
        <v>11.916421160000001</v>
      </c>
      <c r="M21" s="28">
        <v>12.561447694</v>
      </c>
      <c r="N21" s="28">
        <v>17.127522611</v>
      </c>
      <c r="O21" s="28">
        <v>16.916810980000001</v>
      </c>
      <c r="P21" s="28">
        <v>14.726533676000001</v>
      </c>
      <c r="Q21" s="28">
        <v>17.20967959</v>
      </c>
      <c r="R21" s="28">
        <v>17.426775188000001</v>
      </c>
      <c r="S21" s="28">
        <v>12.215311028</v>
      </c>
      <c r="T21" s="28">
        <v>14.994072402</v>
      </c>
      <c r="V21" s="28">
        <v>1.6545169449999999</v>
      </c>
      <c r="W21" s="28">
        <v>1.0229108010000001</v>
      </c>
      <c r="X21" s="28">
        <v>0.78961751000000002</v>
      </c>
      <c r="Y21" s="28">
        <v>1.1779476879999999</v>
      </c>
      <c r="Z21" s="28">
        <v>1.34139422</v>
      </c>
      <c r="AA21" s="28">
        <v>1.4270332729999999</v>
      </c>
      <c r="AB21" s="28">
        <v>0.80339475699999996</v>
      </c>
      <c r="AC21" s="28">
        <v>0.93019119400000005</v>
      </c>
      <c r="AD21" s="28">
        <v>1.9444399409999999</v>
      </c>
      <c r="AE21" s="28">
        <v>1.675925031</v>
      </c>
      <c r="AF21" s="28">
        <v>1.296701087</v>
      </c>
      <c r="AG21" s="28">
        <v>1.822016718</v>
      </c>
      <c r="AH21" s="28">
        <v>2.0718474420000002</v>
      </c>
      <c r="AI21" s="28">
        <v>1.1386380519999999</v>
      </c>
      <c r="AJ21" s="28">
        <v>1.3646794250000001</v>
      </c>
    </row>
    <row r="22" spans="1:36" x14ac:dyDescent="0.15">
      <c r="A22" s="28" t="s">
        <v>45</v>
      </c>
      <c r="B22" s="128">
        <v>0.38734953703703701</v>
      </c>
      <c r="C22" s="128">
        <v>0.40825231481481478</v>
      </c>
      <c r="D22" s="28" t="s">
        <v>311</v>
      </c>
      <c r="F22" s="28">
        <v>11.981885657999999</v>
      </c>
      <c r="G22" s="28">
        <v>9.8868550969999998</v>
      </c>
      <c r="H22" s="28">
        <v>8.6485157879999992</v>
      </c>
      <c r="I22" s="28">
        <v>10.899376622</v>
      </c>
      <c r="J22" s="28">
        <v>11.109263839</v>
      </c>
      <c r="K22" s="28">
        <v>11.038342213</v>
      </c>
      <c r="L22" s="28">
        <v>10.570348703000001</v>
      </c>
      <c r="M22" s="28">
        <v>9.6506142560000008</v>
      </c>
      <c r="N22" s="28">
        <v>12.50367977</v>
      </c>
      <c r="O22" s="28">
        <v>12.451456389000001</v>
      </c>
      <c r="P22" s="28">
        <v>11.017749847999999</v>
      </c>
      <c r="Q22" s="28">
        <v>12.344488948</v>
      </c>
      <c r="R22" s="28">
        <v>12.613348930000001</v>
      </c>
      <c r="S22" s="28">
        <v>9.1878234069999998</v>
      </c>
      <c r="T22" s="28">
        <v>11.240308485</v>
      </c>
      <c r="V22" s="28">
        <v>1.254103899</v>
      </c>
      <c r="W22" s="28">
        <v>0.77890527700000001</v>
      </c>
      <c r="X22" s="28">
        <v>0.57813965499999997</v>
      </c>
      <c r="Y22" s="28">
        <v>0.94619485000000003</v>
      </c>
      <c r="Z22" s="28">
        <v>1.008776524</v>
      </c>
      <c r="AA22" s="28">
        <v>1.077430342</v>
      </c>
      <c r="AB22" s="28">
        <v>0.78386316599999994</v>
      </c>
      <c r="AC22" s="28">
        <v>0.76450789100000005</v>
      </c>
      <c r="AD22" s="28">
        <v>1.4222684990000001</v>
      </c>
      <c r="AE22" s="28">
        <v>1.2838549100000001</v>
      </c>
      <c r="AF22" s="28">
        <v>0.99113026000000004</v>
      </c>
      <c r="AG22" s="28">
        <v>1.319090563</v>
      </c>
      <c r="AH22" s="28">
        <v>1.502057902</v>
      </c>
      <c r="AI22" s="28">
        <v>0.83824259700000003</v>
      </c>
      <c r="AJ22" s="28">
        <v>1.0331197400000001</v>
      </c>
    </row>
    <row r="23" spans="1:36" x14ac:dyDescent="0.15">
      <c r="A23" s="28" t="s">
        <v>45</v>
      </c>
      <c r="B23" s="128">
        <v>0.4102662037037037</v>
      </c>
      <c r="C23" s="128">
        <v>0.45425925925925931</v>
      </c>
      <c r="D23" s="28" t="s">
        <v>312</v>
      </c>
      <c r="F23" s="28">
        <v>8.7523085920000003</v>
      </c>
      <c r="G23" s="28">
        <v>7.581062298</v>
      </c>
      <c r="H23" s="28">
        <v>6.5808019260000004</v>
      </c>
      <c r="I23" s="28">
        <v>7.1732847790000003</v>
      </c>
      <c r="J23" s="28">
        <v>8.1410632849999995</v>
      </c>
      <c r="K23" s="28">
        <v>8.4421031610000004</v>
      </c>
      <c r="L23" s="28">
        <v>6.6503336810000002</v>
      </c>
      <c r="M23" s="28">
        <v>7.0913313870000003</v>
      </c>
      <c r="N23" s="28">
        <v>9.5292151740000008</v>
      </c>
      <c r="O23" s="28">
        <v>11.063197109000001</v>
      </c>
      <c r="P23" s="28">
        <v>8.1773063429999997</v>
      </c>
      <c r="Q23" s="28">
        <v>9.3268045340000008</v>
      </c>
      <c r="R23" s="28">
        <v>9.6747544399999992</v>
      </c>
      <c r="S23" s="28">
        <v>4.8166951659999997</v>
      </c>
      <c r="T23" s="28">
        <v>7.9413615460000004</v>
      </c>
      <c r="V23" s="28">
        <v>1.0503766000000001</v>
      </c>
      <c r="W23" s="28">
        <v>0.69176849900000004</v>
      </c>
      <c r="X23" s="28">
        <v>0.55373282400000001</v>
      </c>
      <c r="Y23" s="28">
        <v>0.71466011200000001</v>
      </c>
      <c r="Z23" s="28">
        <v>0.84450156899999995</v>
      </c>
      <c r="AA23" s="28">
        <v>0.93569861499999996</v>
      </c>
      <c r="AB23" s="28">
        <v>0.58428021100000005</v>
      </c>
      <c r="AC23" s="28">
        <v>0.64996138599999997</v>
      </c>
      <c r="AD23" s="28">
        <v>1.2454931140000001</v>
      </c>
      <c r="AE23" s="28">
        <v>1.3258800850000001</v>
      </c>
      <c r="AF23" s="28">
        <v>0.81953918999999997</v>
      </c>
      <c r="AG23" s="28">
        <v>1.152763048</v>
      </c>
      <c r="AH23" s="28">
        <v>1.315315802</v>
      </c>
      <c r="AI23" s="28">
        <v>0.48358854099999998</v>
      </c>
      <c r="AJ23" s="28">
        <v>0.83703782500000001</v>
      </c>
    </row>
    <row r="24" spans="1:36" x14ac:dyDescent="0.15">
      <c r="A24" s="28" t="s">
        <v>45</v>
      </c>
      <c r="B24" s="128">
        <v>0.45500000000000002</v>
      </c>
      <c r="C24" s="128">
        <v>0.49965277777777778</v>
      </c>
      <c r="D24" s="28" t="s">
        <v>313</v>
      </c>
      <c r="F24" s="28">
        <v>10.17191867</v>
      </c>
      <c r="G24" s="28">
        <v>7.7502285210000004</v>
      </c>
      <c r="H24" s="28">
        <v>5.3151583670000004</v>
      </c>
      <c r="I24" s="28">
        <v>7.3196596429999996</v>
      </c>
      <c r="J24" s="28">
        <v>8.8734477960000007</v>
      </c>
      <c r="K24" s="28">
        <v>9.4862561309999993</v>
      </c>
      <c r="L24" s="28">
        <v>5.6288550559999999</v>
      </c>
      <c r="M24" s="28">
        <v>7.2530534380000002</v>
      </c>
      <c r="N24" s="28">
        <v>11.262004085999999</v>
      </c>
      <c r="O24" s="28">
        <v>13.509517794000001</v>
      </c>
      <c r="P24" s="28">
        <v>8.8966803670000001</v>
      </c>
      <c r="Q24" s="28">
        <v>10.859600288999999</v>
      </c>
      <c r="R24" s="28">
        <v>11.519928202999999</v>
      </c>
      <c r="S24" s="28">
        <v>3.9854004089999999</v>
      </c>
      <c r="T24" s="28">
        <v>8.407263811</v>
      </c>
      <c r="V24" s="28">
        <v>1.2932898820000001</v>
      </c>
      <c r="W24" s="28">
        <v>0.759030608</v>
      </c>
      <c r="X24" s="28">
        <v>0.49029164200000003</v>
      </c>
      <c r="Y24" s="28">
        <v>0.77672613700000004</v>
      </c>
      <c r="Z24" s="28">
        <v>0.99946666399999995</v>
      </c>
      <c r="AA24" s="28">
        <v>1.1452829440000001</v>
      </c>
      <c r="AB24" s="28">
        <v>0.51926946399999996</v>
      </c>
      <c r="AC24" s="28">
        <v>0.71200223500000004</v>
      </c>
      <c r="AD24" s="28">
        <v>1.5834208249999999</v>
      </c>
      <c r="AE24" s="28">
        <v>1.7550179640000001</v>
      </c>
      <c r="AF24" s="28">
        <v>0.96691823899999996</v>
      </c>
      <c r="AG24" s="28">
        <v>1.4467323089999999</v>
      </c>
      <c r="AH24" s="28">
        <v>1.67919325</v>
      </c>
      <c r="AI24" s="28">
        <v>0.43877234500000001</v>
      </c>
      <c r="AJ24" s="28">
        <v>0.96612189199999998</v>
      </c>
    </row>
    <row r="25" spans="1:36" x14ac:dyDescent="0.15">
      <c r="A25" s="28" t="s">
        <v>45</v>
      </c>
      <c r="B25" s="128">
        <v>0.50013888888888891</v>
      </c>
      <c r="C25" s="128">
        <v>0.5134143518518518</v>
      </c>
      <c r="D25" s="28" t="s">
        <v>314</v>
      </c>
      <c r="F25" s="28">
        <v>13.312165143</v>
      </c>
      <c r="G25" s="28">
        <v>10.131860331</v>
      </c>
      <c r="H25" s="28">
        <v>9.4471976640000008</v>
      </c>
      <c r="I25" s="28">
        <v>10.721200024</v>
      </c>
      <c r="J25" s="28">
        <v>12.084462984</v>
      </c>
      <c r="K25" s="28">
        <v>12.460247317</v>
      </c>
      <c r="L25" s="28">
        <v>8.2312738379999999</v>
      </c>
      <c r="M25" s="28">
        <v>9.6246297090000006</v>
      </c>
      <c r="N25" s="28">
        <v>14.563390735</v>
      </c>
      <c r="O25" s="28">
        <v>15.587749437999999</v>
      </c>
      <c r="P25" s="28">
        <v>12.111871239999999</v>
      </c>
      <c r="Q25" s="28">
        <v>14.280572393</v>
      </c>
      <c r="R25" s="28">
        <v>14.674519074000001</v>
      </c>
      <c r="S25" s="28">
        <v>8.5010249990000002</v>
      </c>
      <c r="T25" s="28">
        <v>12.094696107000001</v>
      </c>
      <c r="V25" s="28">
        <v>1.7543277770000001</v>
      </c>
      <c r="W25" s="28">
        <v>1.0226529660000001</v>
      </c>
      <c r="X25" s="28">
        <v>0.81182535499999997</v>
      </c>
      <c r="Y25" s="28">
        <v>1.1603236480000001</v>
      </c>
      <c r="Z25" s="28">
        <v>1.3802029520000001</v>
      </c>
      <c r="AA25" s="28">
        <v>1.547204365</v>
      </c>
      <c r="AB25" s="28">
        <v>0.759765833</v>
      </c>
      <c r="AC25" s="28">
        <v>0.96851989999999999</v>
      </c>
      <c r="AD25" s="28">
        <v>2.1518111800000002</v>
      </c>
      <c r="AE25" s="28">
        <v>2.014591679</v>
      </c>
      <c r="AF25" s="28">
        <v>1.3898012230000001</v>
      </c>
      <c r="AG25" s="28">
        <v>1.9788104479999999</v>
      </c>
      <c r="AH25" s="28">
        <v>2.2542122519999999</v>
      </c>
      <c r="AI25" s="28">
        <v>1.005634535</v>
      </c>
      <c r="AJ25" s="28">
        <v>1.446133304</v>
      </c>
    </row>
    <row r="26" spans="1:36" x14ac:dyDescent="0.15">
      <c r="A26" s="28" t="s">
        <v>45</v>
      </c>
      <c r="B26" s="128">
        <v>0.5134143518518518</v>
      </c>
      <c r="C26" s="128">
        <v>0.60028935185185184</v>
      </c>
      <c r="D26" s="28" t="s">
        <v>429</v>
      </c>
      <c r="F26" s="28">
        <v>9.1167433340000006</v>
      </c>
      <c r="G26" s="28">
        <v>7.1638100639999998</v>
      </c>
      <c r="H26" s="28">
        <v>4.6693525200000003</v>
      </c>
      <c r="I26" s="28">
        <v>7.0809618739999998</v>
      </c>
      <c r="J26" s="28">
        <v>7.8285569260000001</v>
      </c>
      <c r="K26" s="28">
        <v>8.3355799410000007</v>
      </c>
      <c r="L26" s="28">
        <v>5.0582246729999998</v>
      </c>
      <c r="M26" s="28">
        <v>6.7086607709999999</v>
      </c>
      <c r="N26" s="28">
        <v>10.171540029000001</v>
      </c>
      <c r="O26" s="28">
        <v>11.116387206000001</v>
      </c>
      <c r="P26" s="28">
        <v>7.9228337809999996</v>
      </c>
      <c r="Q26" s="28">
        <v>9.8652468189999993</v>
      </c>
      <c r="R26" s="28">
        <v>10.465020429999999</v>
      </c>
      <c r="S26" s="28">
        <v>4.9031671960000001</v>
      </c>
      <c r="T26" s="28">
        <v>8.2937662769999996</v>
      </c>
      <c r="V26" s="28">
        <v>1.2344443249999999</v>
      </c>
      <c r="W26" s="28">
        <v>0.75277022299999996</v>
      </c>
      <c r="X26" s="28">
        <v>0.41281695800000001</v>
      </c>
      <c r="Y26" s="28">
        <v>0.79113101399999997</v>
      </c>
      <c r="Z26" s="28">
        <v>0.92352571699999997</v>
      </c>
      <c r="AA26" s="28">
        <v>1.0595163540000001</v>
      </c>
      <c r="AB26" s="28">
        <v>0.47781508900000003</v>
      </c>
      <c r="AC26" s="28">
        <v>0.69485138999999996</v>
      </c>
      <c r="AD26" s="28">
        <v>1.5370420279999999</v>
      </c>
      <c r="AE26" s="28">
        <v>1.4542415209999999</v>
      </c>
      <c r="AF26" s="28">
        <v>0.93279547500000004</v>
      </c>
      <c r="AG26" s="28">
        <v>1.407435515</v>
      </c>
      <c r="AH26" s="28">
        <v>1.652306657</v>
      </c>
      <c r="AI26" s="28">
        <v>0.60214142100000001</v>
      </c>
      <c r="AJ26" s="28">
        <v>1.0190435529999999</v>
      </c>
    </row>
    <row r="27" spans="1:36" x14ac:dyDescent="0.15">
      <c r="A27" s="28" t="s">
        <v>45</v>
      </c>
      <c r="B27" s="128">
        <v>0.60113425925925923</v>
      </c>
      <c r="C27" s="128">
        <v>0.6251620370370371</v>
      </c>
      <c r="D27" s="28" t="s">
        <v>430</v>
      </c>
      <c r="F27" s="28">
        <v>7.9636542800000001</v>
      </c>
      <c r="G27" s="28">
        <v>4.7355584019999997</v>
      </c>
      <c r="H27" s="28">
        <v>3.3925430639999998</v>
      </c>
      <c r="I27" s="28">
        <v>5.2047618169999996</v>
      </c>
      <c r="J27" s="28">
        <v>6.6835339510000003</v>
      </c>
      <c r="K27" s="28">
        <v>7.6258374560000002</v>
      </c>
      <c r="L27" s="28">
        <v>2.956373031</v>
      </c>
      <c r="M27" s="28">
        <v>4.6733033080000004</v>
      </c>
      <c r="N27" s="28">
        <v>9.2342004220000007</v>
      </c>
      <c r="O27" s="28">
        <v>8.4196867330000007</v>
      </c>
      <c r="P27" s="28">
        <v>6.5883742639999996</v>
      </c>
      <c r="Q27" s="28">
        <v>8.6055414359999993</v>
      </c>
      <c r="R27" s="28">
        <v>9.5141447049999996</v>
      </c>
      <c r="S27" s="28">
        <v>6.6109330469999996</v>
      </c>
      <c r="T27" s="28">
        <v>6.5087325519999997</v>
      </c>
      <c r="V27" s="28">
        <v>1.0651859349999999</v>
      </c>
      <c r="W27" s="28">
        <v>0.49912095499999998</v>
      </c>
      <c r="X27" s="28">
        <v>0.30786856899999998</v>
      </c>
      <c r="Y27" s="28">
        <v>0.58462625400000001</v>
      </c>
      <c r="Z27" s="28">
        <v>0.79559135299999995</v>
      </c>
      <c r="AA27" s="28">
        <v>0.96192839900000005</v>
      </c>
      <c r="AB27" s="28">
        <v>0.28356967799999999</v>
      </c>
      <c r="AC27" s="28">
        <v>0.48592171200000001</v>
      </c>
      <c r="AD27" s="28">
        <v>1.359769306</v>
      </c>
      <c r="AE27" s="28">
        <v>1.110235482</v>
      </c>
      <c r="AF27" s="28">
        <v>0.75761341999999998</v>
      </c>
      <c r="AG27" s="28">
        <v>1.212849289</v>
      </c>
      <c r="AH27" s="28">
        <v>1.4692364200000001</v>
      </c>
      <c r="AI27" s="28">
        <v>0.79008239599999996</v>
      </c>
      <c r="AJ27" s="28">
        <v>0.78788471599999998</v>
      </c>
    </row>
    <row r="28" spans="1:36" x14ac:dyDescent="0.15">
      <c r="A28" s="28" t="s">
        <v>45</v>
      </c>
      <c r="B28" s="128">
        <v>0.6251620370370371</v>
      </c>
      <c r="C28" s="128">
        <v>0.63674768518518521</v>
      </c>
      <c r="D28" s="28" t="s">
        <v>315</v>
      </c>
      <c r="F28" s="28">
        <v>12.081072894</v>
      </c>
      <c r="G28" s="28">
        <v>7.4277298869999999</v>
      </c>
      <c r="H28" s="28">
        <v>7.3928157209999998</v>
      </c>
      <c r="I28" s="28">
        <v>8.8964195440000005</v>
      </c>
      <c r="J28" s="28">
        <v>11.661894781000001</v>
      </c>
      <c r="K28" s="28">
        <v>13.192328361</v>
      </c>
      <c r="L28" s="28">
        <v>5.7796101560000004</v>
      </c>
      <c r="M28" s="28">
        <v>7.0595761780000004</v>
      </c>
      <c r="N28" s="28">
        <v>13.987153212999999</v>
      </c>
      <c r="O28" s="28">
        <v>11.989626937000001</v>
      </c>
      <c r="P28" s="28">
        <v>10.516606481</v>
      </c>
      <c r="Q28" s="28">
        <v>13.18630082</v>
      </c>
      <c r="R28" s="28">
        <v>14.347292936000001</v>
      </c>
      <c r="S28" s="28">
        <v>14.68186607</v>
      </c>
      <c r="T28" s="28">
        <v>11.163317497</v>
      </c>
      <c r="V28" s="28">
        <v>1.717992583</v>
      </c>
      <c r="W28" s="28">
        <v>0.81896374500000002</v>
      </c>
      <c r="X28" s="28">
        <v>0.69558037100000003</v>
      </c>
      <c r="Y28" s="28">
        <v>1.059969223</v>
      </c>
      <c r="Z28" s="28">
        <v>1.480883578</v>
      </c>
      <c r="AA28" s="28">
        <v>1.7604578989999999</v>
      </c>
      <c r="AB28" s="28">
        <v>0.59854665100000004</v>
      </c>
      <c r="AC28" s="28">
        <v>0.76761761500000003</v>
      </c>
      <c r="AD28" s="28">
        <v>2.1784745760000002</v>
      </c>
      <c r="AE28" s="28">
        <v>1.6491721340000001</v>
      </c>
      <c r="AF28" s="28">
        <v>1.2549776079999999</v>
      </c>
      <c r="AG28" s="28">
        <v>1.963832641</v>
      </c>
      <c r="AH28" s="28">
        <v>2.334618876</v>
      </c>
      <c r="AI28" s="28">
        <v>1.889406656</v>
      </c>
      <c r="AJ28" s="28">
        <v>1.4171072300000001</v>
      </c>
    </row>
    <row r="29" spans="1:36" x14ac:dyDescent="0.15">
      <c r="A29" s="28" t="s">
        <v>45</v>
      </c>
      <c r="B29" s="128">
        <v>0.63674768518518521</v>
      </c>
      <c r="C29" s="128">
        <v>0.67038194444444443</v>
      </c>
      <c r="D29" s="28" t="s">
        <v>430</v>
      </c>
      <c r="F29" s="28">
        <v>14.151823821000001</v>
      </c>
      <c r="G29" s="28">
        <v>9.2077559020000006</v>
      </c>
      <c r="H29" s="28">
        <v>6.0588850760000001</v>
      </c>
      <c r="I29" s="28">
        <v>9.87428828</v>
      </c>
      <c r="J29" s="28">
        <v>12.143597311000001</v>
      </c>
      <c r="K29" s="28">
        <v>13.95918708</v>
      </c>
      <c r="L29" s="28">
        <v>6.0042399050000004</v>
      </c>
      <c r="M29" s="28">
        <v>8.5846181139999995</v>
      </c>
      <c r="N29" s="28">
        <v>16.372169305</v>
      </c>
      <c r="O29" s="28">
        <v>13.080475209999999</v>
      </c>
      <c r="P29" s="28">
        <v>12.402187328</v>
      </c>
      <c r="Q29" s="28">
        <v>15.208752389000001</v>
      </c>
      <c r="R29" s="28">
        <v>16.696746453999999</v>
      </c>
      <c r="S29" s="28">
        <v>15.003992105</v>
      </c>
      <c r="T29" s="28">
        <v>12.483941740000001</v>
      </c>
      <c r="V29" s="28">
        <v>2.1306536390000002</v>
      </c>
      <c r="W29" s="28">
        <v>1.025572361</v>
      </c>
      <c r="X29" s="28">
        <v>0.59166329299999998</v>
      </c>
      <c r="Y29" s="28">
        <v>1.2084796259999999</v>
      </c>
      <c r="Z29" s="28">
        <v>1.586170498</v>
      </c>
      <c r="AA29" s="28">
        <v>1.9323428979999999</v>
      </c>
      <c r="AB29" s="28">
        <v>0.63501474800000002</v>
      </c>
      <c r="AC29" s="28">
        <v>0.94885124899999995</v>
      </c>
      <c r="AD29" s="28">
        <v>2.736189886</v>
      </c>
      <c r="AE29" s="28">
        <v>1.8323359159999999</v>
      </c>
      <c r="AF29" s="28">
        <v>1.538858756</v>
      </c>
      <c r="AG29" s="28">
        <v>2.4149594099999998</v>
      </c>
      <c r="AH29" s="28">
        <v>2.9037306360000001</v>
      </c>
      <c r="AI29" s="28">
        <v>2.0482227310000001</v>
      </c>
      <c r="AJ29" s="28">
        <v>1.6579171559999999</v>
      </c>
    </row>
    <row r="30" spans="1:36" x14ac:dyDescent="0.15">
      <c r="A30" s="28" t="s">
        <v>45</v>
      </c>
      <c r="B30" s="128">
        <v>0.67038194444444443</v>
      </c>
      <c r="C30" s="128">
        <v>0.71031250000000001</v>
      </c>
      <c r="D30" s="28" t="s">
        <v>431</v>
      </c>
      <c r="F30" s="28">
        <v>13.829133746</v>
      </c>
      <c r="G30" s="28">
        <v>8.7872470329999999</v>
      </c>
      <c r="H30" s="28">
        <v>8.0362415089999999</v>
      </c>
      <c r="I30" s="28">
        <v>9.5125130789999996</v>
      </c>
      <c r="J30" s="28">
        <v>10.875480378000001</v>
      </c>
      <c r="K30" s="28">
        <v>11.77852672</v>
      </c>
      <c r="L30" s="28">
        <v>6.7212376909999998</v>
      </c>
      <c r="M30" s="28">
        <v>8.6279257880000007</v>
      </c>
      <c r="N30" s="28">
        <v>15.266722381999999</v>
      </c>
      <c r="O30" s="28">
        <v>14.997999708</v>
      </c>
      <c r="P30" s="28">
        <v>11.140103760000001</v>
      </c>
      <c r="Q30" s="28">
        <v>14.641384122</v>
      </c>
      <c r="R30" s="28">
        <v>15.553018400999999</v>
      </c>
      <c r="S30" s="28">
        <v>7.1511975630000002</v>
      </c>
      <c r="T30" s="28">
        <v>10.940878393</v>
      </c>
      <c r="V30" s="28">
        <v>2.2299046950000001</v>
      </c>
      <c r="W30" s="28">
        <v>0.95841334899999997</v>
      </c>
      <c r="X30" s="28">
        <v>0.75106743200000003</v>
      </c>
      <c r="Y30" s="28">
        <v>1.199835832</v>
      </c>
      <c r="Z30" s="28">
        <v>1.4828794219999999</v>
      </c>
      <c r="AA30" s="28">
        <v>1.7516434329999999</v>
      </c>
      <c r="AB30" s="28">
        <v>0.67178439199999995</v>
      </c>
      <c r="AC30" s="28">
        <v>0.93565015799999995</v>
      </c>
      <c r="AD30" s="28">
        <v>2.8056863019999998</v>
      </c>
      <c r="AE30" s="28">
        <v>2.4504397170000001</v>
      </c>
      <c r="AF30" s="28">
        <v>1.44452241</v>
      </c>
      <c r="AG30" s="28">
        <v>2.5108410550000002</v>
      </c>
      <c r="AH30" s="28">
        <v>2.9942623930000001</v>
      </c>
      <c r="AI30" s="28">
        <v>0.94193599400000005</v>
      </c>
      <c r="AJ30" s="28">
        <v>1.554585203</v>
      </c>
    </row>
    <row r="31" spans="1:36" x14ac:dyDescent="0.15">
      <c r="A31" s="28" t="s">
        <v>45</v>
      </c>
      <c r="B31" s="128">
        <v>0.71031250000000001</v>
      </c>
      <c r="C31" s="128">
        <v>0.74950231481481477</v>
      </c>
      <c r="D31" s="28" t="s">
        <v>432</v>
      </c>
      <c r="F31" s="28">
        <v>13.397909139999999</v>
      </c>
      <c r="G31" s="28">
        <v>8.2121089380000001</v>
      </c>
      <c r="H31" s="28">
        <v>7.4072111029999999</v>
      </c>
      <c r="I31" s="28">
        <v>8.9162656800000004</v>
      </c>
      <c r="J31" s="28">
        <v>11.106955812000001</v>
      </c>
      <c r="K31" s="28">
        <v>11.961425762999999</v>
      </c>
      <c r="L31" s="28">
        <v>6.3619132470000004</v>
      </c>
      <c r="M31" s="28">
        <v>7.8018559329999997</v>
      </c>
      <c r="N31" s="28">
        <v>14.868481496999999</v>
      </c>
      <c r="O31" s="28">
        <v>15.757322244999999</v>
      </c>
      <c r="P31" s="28">
        <v>9.2222599229999993</v>
      </c>
      <c r="Q31" s="28">
        <v>14.301914994000001</v>
      </c>
      <c r="R31" s="28">
        <v>15.441236338</v>
      </c>
      <c r="S31" s="28">
        <v>6.6298118080000004</v>
      </c>
      <c r="T31" s="28">
        <v>10.285541166</v>
      </c>
      <c r="V31" s="28">
        <v>2.390718176</v>
      </c>
      <c r="W31" s="28">
        <v>1.011363459</v>
      </c>
      <c r="X31" s="28">
        <v>0.78887958300000005</v>
      </c>
      <c r="Y31" s="28">
        <v>1.25931781</v>
      </c>
      <c r="Z31" s="28">
        <v>1.7109053270000001</v>
      </c>
      <c r="AA31" s="28">
        <v>2.0011194479999999</v>
      </c>
      <c r="AB31" s="28">
        <v>0.72240833000000004</v>
      </c>
      <c r="AC31" s="28">
        <v>0.95549434700000002</v>
      </c>
      <c r="AD31" s="28">
        <v>3.0062021950000002</v>
      </c>
      <c r="AE31" s="28">
        <v>2.8687790120000001</v>
      </c>
      <c r="AF31" s="28">
        <v>1.330546255</v>
      </c>
      <c r="AG31" s="28">
        <v>2.7058233089999999</v>
      </c>
      <c r="AH31" s="28">
        <v>3.2788463499999998</v>
      </c>
      <c r="AI31" s="28">
        <v>0.99574718200000001</v>
      </c>
      <c r="AJ31" s="28">
        <v>1.6206037390000001</v>
      </c>
    </row>
    <row r="32" spans="1:36" x14ac:dyDescent="0.15">
      <c r="A32" s="28" t="s">
        <v>45</v>
      </c>
      <c r="B32" s="128">
        <v>0.75013888888888891</v>
      </c>
      <c r="C32" s="128">
        <v>0.78085648148148146</v>
      </c>
      <c r="D32" s="28" t="s">
        <v>316</v>
      </c>
      <c r="F32" s="28">
        <v>14.016995903</v>
      </c>
      <c r="G32" s="28">
        <v>12.468008341999999</v>
      </c>
      <c r="H32" s="28">
        <v>13.397592924</v>
      </c>
      <c r="I32" s="28">
        <v>12.198277782</v>
      </c>
      <c r="J32" s="28">
        <v>12.955685305999999</v>
      </c>
      <c r="K32" s="28">
        <v>13.356413278</v>
      </c>
      <c r="L32" s="28">
        <v>10.060485876</v>
      </c>
      <c r="M32" s="28">
        <v>12.158119835000001</v>
      </c>
      <c r="N32" s="28">
        <v>14.902399759</v>
      </c>
      <c r="O32" s="28">
        <v>14.589023832000001</v>
      </c>
      <c r="P32" s="28">
        <v>13.000618096</v>
      </c>
      <c r="Q32" s="28">
        <v>14.738096888999999</v>
      </c>
      <c r="R32" s="28">
        <v>15.155210232</v>
      </c>
      <c r="S32" s="28">
        <v>11.764317497</v>
      </c>
      <c r="T32" s="28">
        <v>13.149550112</v>
      </c>
      <c r="V32" s="28">
        <v>2.8572953839999999</v>
      </c>
      <c r="W32" s="28">
        <v>1.7908147720000001</v>
      </c>
      <c r="X32" s="28">
        <v>1.6693232609999999</v>
      </c>
      <c r="Y32" s="28">
        <v>1.9919375079999999</v>
      </c>
      <c r="Z32" s="28">
        <v>2.2990907900000002</v>
      </c>
      <c r="AA32" s="28">
        <v>2.585088915</v>
      </c>
      <c r="AB32" s="28">
        <v>1.2514114510000001</v>
      </c>
      <c r="AC32" s="28">
        <v>1.715523487</v>
      </c>
      <c r="AD32" s="28">
        <v>3.4613795409999999</v>
      </c>
      <c r="AE32" s="28">
        <v>2.9650089930000001</v>
      </c>
      <c r="AF32" s="28">
        <v>2.2309179380000002</v>
      </c>
      <c r="AG32" s="28">
        <v>3.2120568079999998</v>
      </c>
      <c r="AH32" s="28">
        <v>3.698703853</v>
      </c>
      <c r="AI32" s="28">
        <v>2.1448688960000002</v>
      </c>
      <c r="AJ32" s="28">
        <v>2.4356827230000002</v>
      </c>
    </row>
    <row r="33" spans="1:36" x14ac:dyDescent="0.15">
      <c r="A33" s="28" t="s">
        <v>45</v>
      </c>
      <c r="B33" s="128">
        <v>0.78303240740740743</v>
      </c>
      <c r="C33" s="128">
        <v>0.82854166666666673</v>
      </c>
      <c r="D33" s="28" t="s">
        <v>317</v>
      </c>
      <c r="F33" s="28">
        <v>13.299390449000001</v>
      </c>
      <c r="G33" s="28">
        <v>11.479948729</v>
      </c>
      <c r="H33" s="28">
        <v>10.20845394</v>
      </c>
      <c r="I33" s="28">
        <v>10.510202425999999</v>
      </c>
      <c r="J33" s="28">
        <v>11.16186272</v>
      </c>
      <c r="K33" s="28">
        <v>11.839777602</v>
      </c>
      <c r="L33" s="28">
        <v>9.4450736150000001</v>
      </c>
      <c r="M33" s="28">
        <v>11.188143549999999</v>
      </c>
      <c r="N33" s="28">
        <v>14.143264105</v>
      </c>
      <c r="O33" s="28">
        <v>14.604352619</v>
      </c>
      <c r="P33" s="28">
        <v>11.611387942</v>
      </c>
      <c r="Q33" s="28">
        <v>13.708841656000001</v>
      </c>
      <c r="R33" s="28">
        <v>14.378507624999999</v>
      </c>
      <c r="S33" s="28">
        <v>8.1413323070000008</v>
      </c>
      <c r="T33" s="28">
        <v>11.340120085000001</v>
      </c>
      <c r="V33" s="28">
        <v>3.2198514249999999</v>
      </c>
      <c r="W33" s="28">
        <v>1.9305096820000001</v>
      </c>
      <c r="X33" s="28">
        <v>1.440208116</v>
      </c>
      <c r="Y33" s="28">
        <v>2.0254667830000002</v>
      </c>
      <c r="Z33" s="28">
        <v>2.3779774229999999</v>
      </c>
      <c r="AA33" s="28">
        <v>2.7790719340000001</v>
      </c>
      <c r="AB33" s="28">
        <v>1.306727338</v>
      </c>
      <c r="AC33" s="28">
        <v>1.837781063</v>
      </c>
      <c r="AD33" s="28">
        <v>3.953176885</v>
      </c>
      <c r="AE33" s="28">
        <v>3.6546053820000002</v>
      </c>
      <c r="AF33" s="28">
        <v>2.3823120769999999</v>
      </c>
      <c r="AG33" s="28">
        <v>3.579114551</v>
      </c>
      <c r="AH33" s="28">
        <v>4.2313011249999999</v>
      </c>
      <c r="AI33" s="28">
        <v>1.7645760610000001</v>
      </c>
      <c r="AJ33" s="28">
        <v>2.541120571</v>
      </c>
    </row>
    <row r="34" spans="1:36" x14ac:dyDescent="0.15">
      <c r="A34" s="28" t="s">
        <v>45</v>
      </c>
      <c r="B34" s="128">
        <v>0.82854166666666673</v>
      </c>
      <c r="C34" s="128">
        <v>0.87504629629629627</v>
      </c>
      <c r="D34" s="28" t="s">
        <v>318</v>
      </c>
      <c r="F34" s="28">
        <v>18.765852442</v>
      </c>
      <c r="G34" s="28">
        <v>15.6015716</v>
      </c>
      <c r="H34" s="28">
        <v>12.169306282000001</v>
      </c>
      <c r="I34" s="28">
        <v>15.172244923999999</v>
      </c>
      <c r="J34" s="28">
        <v>16.336212932999999</v>
      </c>
      <c r="K34" s="28">
        <v>16.644347439000001</v>
      </c>
      <c r="L34" s="28">
        <v>13.172199789</v>
      </c>
      <c r="M34" s="28">
        <v>15.700705928</v>
      </c>
      <c r="N34" s="28">
        <v>19.607381859</v>
      </c>
      <c r="O34" s="28">
        <v>20.577061651000001</v>
      </c>
      <c r="P34" s="28">
        <v>15.314972401</v>
      </c>
      <c r="Q34" s="28">
        <v>19.282778981</v>
      </c>
      <c r="R34" s="28">
        <v>20.134534640999998</v>
      </c>
      <c r="S34" s="28">
        <v>11.148713433999999</v>
      </c>
      <c r="T34" s="28">
        <v>15.777489759</v>
      </c>
      <c r="V34" s="28">
        <v>5.4668242720000002</v>
      </c>
      <c r="W34" s="28">
        <v>3.1865936540000002</v>
      </c>
      <c r="X34" s="28">
        <v>1.9917060069999999</v>
      </c>
      <c r="Y34" s="28">
        <v>3.5438536909999998</v>
      </c>
      <c r="Z34" s="28">
        <v>4.2698988419999999</v>
      </c>
      <c r="AA34" s="28">
        <v>4.8578955099999996</v>
      </c>
      <c r="AB34" s="28">
        <v>2.1586162290000002</v>
      </c>
      <c r="AC34" s="28">
        <v>3.1359554300000001</v>
      </c>
      <c r="AD34" s="28">
        <v>6.6809121129999998</v>
      </c>
      <c r="AE34" s="28">
        <v>6.5217658209999998</v>
      </c>
      <c r="AF34" s="28">
        <v>3.9420412159999998</v>
      </c>
      <c r="AG34" s="28">
        <v>6.0907431619999999</v>
      </c>
      <c r="AH34" s="28">
        <v>7.2145926249999999</v>
      </c>
      <c r="AI34" s="28">
        <v>2.9299399679999998</v>
      </c>
      <c r="AJ34" s="28">
        <v>4.3997224900000003</v>
      </c>
    </row>
    <row r="35" spans="1:36" x14ac:dyDescent="0.15">
      <c r="A35" s="28" t="s">
        <v>45</v>
      </c>
      <c r="B35" s="128">
        <v>0.87513888888888891</v>
      </c>
      <c r="C35" s="128">
        <v>0.90502314814814822</v>
      </c>
      <c r="D35" s="28" t="s">
        <v>319</v>
      </c>
      <c r="F35" s="28">
        <v>19.090286741</v>
      </c>
      <c r="G35" s="28">
        <v>16.245342509</v>
      </c>
      <c r="H35" s="28">
        <v>11.606737611</v>
      </c>
      <c r="I35" s="28">
        <v>16.585409117000001</v>
      </c>
      <c r="J35" s="28">
        <v>17.221657126</v>
      </c>
      <c r="K35" s="28">
        <v>17.905296048</v>
      </c>
      <c r="L35" s="28">
        <v>14.637727111</v>
      </c>
      <c r="M35" s="28">
        <v>16.75689401</v>
      </c>
      <c r="N35" s="28">
        <v>20.019293348000001</v>
      </c>
      <c r="O35" s="28">
        <v>19.085829866000001</v>
      </c>
      <c r="P35" s="28">
        <v>17.227569056</v>
      </c>
      <c r="Q35" s="28">
        <v>19.458882961</v>
      </c>
      <c r="R35" s="28">
        <v>20.324478470999999</v>
      </c>
      <c r="S35" s="28">
        <v>16.339267629999998</v>
      </c>
      <c r="T35" s="28">
        <v>17.699771184999999</v>
      </c>
      <c r="V35" s="28">
        <v>6.0026248390000001</v>
      </c>
      <c r="W35" s="28">
        <v>3.7580596609999999</v>
      </c>
      <c r="X35" s="28">
        <v>2.0949460160000002</v>
      </c>
      <c r="Y35" s="28">
        <v>4.3572918410000003</v>
      </c>
      <c r="Z35" s="28">
        <v>4.9927246580000002</v>
      </c>
      <c r="AA35" s="28">
        <v>5.7915455170000003</v>
      </c>
      <c r="AB35" s="28">
        <v>2.7563889119999998</v>
      </c>
      <c r="AC35" s="28">
        <v>3.8052568500000001</v>
      </c>
      <c r="AD35" s="28">
        <v>7.3160677529999996</v>
      </c>
      <c r="AE35" s="28">
        <v>6.5577139300000002</v>
      </c>
      <c r="AF35" s="28">
        <v>4.9928472670000001</v>
      </c>
      <c r="AG35" s="28">
        <v>6.6114180500000002</v>
      </c>
      <c r="AH35" s="28">
        <v>7.8461024210000003</v>
      </c>
      <c r="AI35" s="28">
        <v>4.9037728170000001</v>
      </c>
      <c r="AJ35" s="28">
        <v>5.5268898330000003</v>
      </c>
    </row>
    <row r="36" spans="1:36" x14ac:dyDescent="0.15">
      <c r="A36" s="28" t="s">
        <v>45</v>
      </c>
      <c r="B36" s="128">
        <v>0.90502314814814822</v>
      </c>
      <c r="C36" s="128">
        <v>0.99052083333333341</v>
      </c>
      <c r="D36" s="28" t="s">
        <v>421</v>
      </c>
      <c r="F36" s="28">
        <v>16.344160315</v>
      </c>
      <c r="G36" s="28">
        <v>13.16378943</v>
      </c>
      <c r="H36" s="28">
        <v>9.3430092760000001</v>
      </c>
      <c r="I36" s="28">
        <v>13.691181955999999</v>
      </c>
      <c r="J36" s="28">
        <v>14.149448223</v>
      </c>
      <c r="K36" s="28">
        <v>14.536176048</v>
      </c>
      <c r="L36" s="28">
        <v>12.344016677000001</v>
      </c>
      <c r="M36" s="28">
        <v>13.437331141</v>
      </c>
      <c r="N36" s="28">
        <v>16.913717740999999</v>
      </c>
      <c r="O36" s="28">
        <v>16.893405428000001</v>
      </c>
      <c r="P36" s="28">
        <v>13.520447718</v>
      </c>
      <c r="Q36" s="28">
        <v>16.518549546999999</v>
      </c>
      <c r="R36" s="28">
        <v>17.308496605999999</v>
      </c>
      <c r="S36" s="28">
        <v>11.407402064999999</v>
      </c>
      <c r="T36" s="28">
        <v>14.067781049000001</v>
      </c>
      <c r="V36" s="28">
        <v>4.440403495</v>
      </c>
      <c r="W36" s="28">
        <v>2.7642870720000001</v>
      </c>
      <c r="X36" s="28">
        <v>1.5457830800000001</v>
      </c>
      <c r="Y36" s="28">
        <v>3.1352889500000001</v>
      </c>
      <c r="Z36" s="28">
        <v>3.6249705219999999</v>
      </c>
      <c r="AA36" s="28">
        <v>4.1440073880000003</v>
      </c>
      <c r="AB36" s="28">
        <v>2.0811242600000002</v>
      </c>
      <c r="AC36" s="28">
        <v>2.7576808009999998</v>
      </c>
      <c r="AD36" s="28">
        <v>5.3630110709999999</v>
      </c>
      <c r="AE36" s="28">
        <v>5.1171003150000001</v>
      </c>
      <c r="AF36" s="28">
        <v>3.4764134289999999</v>
      </c>
      <c r="AG36" s="28">
        <v>4.8916535440000004</v>
      </c>
      <c r="AH36" s="28">
        <v>5.762765023</v>
      </c>
      <c r="AI36" s="28">
        <v>3.0164676450000001</v>
      </c>
      <c r="AJ36" s="28">
        <v>3.8451851050000001</v>
      </c>
    </row>
    <row r="37" spans="1:36" x14ac:dyDescent="0.15">
      <c r="A37" s="28" t="s">
        <v>45</v>
      </c>
      <c r="B37" s="128">
        <v>0.99052083333333341</v>
      </c>
      <c r="C37" s="128">
        <v>1.0127083333333333</v>
      </c>
      <c r="D37" s="28" t="s">
        <v>320</v>
      </c>
      <c r="F37" s="28">
        <v>10.388452495999999</v>
      </c>
      <c r="G37" s="28">
        <v>9.316572077</v>
      </c>
      <c r="H37" s="28">
        <v>5.6873970399999996</v>
      </c>
      <c r="I37" s="28">
        <v>9.3535299359999993</v>
      </c>
      <c r="J37" s="28">
        <v>9.5063259589999998</v>
      </c>
      <c r="K37" s="28">
        <v>10.078641770999999</v>
      </c>
      <c r="L37" s="28">
        <v>9.4288785770000008</v>
      </c>
      <c r="M37" s="28">
        <v>9.5602785150000003</v>
      </c>
      <c r="N37" s="28">
        <v>10.728469628999999</v>
      </c>
      <c r="O37" s="28">
        <v>11.1405321</v>
      </c>
      <c r="P37" s="28">
        <v>10.295004778999999</v>
      </c>
      <c r="Q37" s="28">
        <v>10.293055195000001</v>
      </c>
      <c r="R37" s="28">
        <v>10.775931585</v>
      </c>
      <c r="S37" s="28">
        <v>8.6902192209999995</v>
      </c>
      <c r="T37" s="28">
        <v>9.6615307280000007</v>
      </c>
      <c r="V37" s="28">
        <v>1.835562406</v>
      </c>
      <c r="W37" s="28">
        <v>1.285769191</v>
      </c>
      <c r="X37" s="28">
        <v>0.655821023</v>
      </c>
      <c r="Y37" s="28">
        <v>1.3807258060000001</v>
      </c>
      <c r="Z37" s="28">
        <v>1.6166090179999999</v>
      </c>
      <c r="AA37" s="28">
        <v>1.885257309</v>
      </c>
      <c r="AB37" s="28">
        <v>1.0014726700000001</v>
      </c>
      <c r="AC37" s="28">
        <v>1.2723014800000001</v>
      </c>
      <c r="AD37" s="28">
        <v>2.2204430589999999</v>
      </c>
      <c r="AE37" s="28">
        <v>2.1998493030000001</v>
      </c>
      <c r="AF37" s="28">
        <v>1.716543127</v>
      </c>
      <c r="AG37" s="28">
        <v>2.0028035430000002</v>
      </c>
      <c r="AH37" s="28">
        <v>2.3484265199999999</v>
      </c>
      <c r="AI37" s="28">
        <v>1.5207340789999999</v>
      </c>
      <c r="AJ37" s="28">
        <v>1.705630837</v>
      </c>
    </row>
    <row r="38" spans="1:36" x14ac:dyDescent="0.15">
      <c r="A38" s="28" t="s">
        <v>45</v>
      </c>
      <c r="B38" s="128">
        <v>1.0127083333333333</v>
      </c>
      <c r="C38" s="128">
        <v>1.0548726851851853</v>
      </c>
      <c r="D38" s="28" t="s">
        <v>243</v>
      </c>
      <c r="F38" s="28">
        <v>12.422635055000001</v>
      </c>
      <c r="G38" s="28">
        <v>8.9036832589999992</v>
      </c>
      <c r="H38" s="28">
        <v>6.1870329030000004</v>
      </c>
      <c r="I38" s="28">
        <v>9.390361274</v>
      </c>
      <c r="J38" s="28">
        <v>10.538661604</v>
      </c>
      <c r="K38" s="28">
        <v>11.037127830999999</v>
      </c>
      <c r="L38" s="28">
        <v>9.0646341790000005</v>
      </c>
      <c r="M38" s="28">
        <v>8.9640854799999996</v>
      </c>
      <c r="N38" s="28">
        <v>12.940451646</v>
      </c>
      <c r="O38" s="28">
        <v>12.395418116</v>
      </c>
      <c r="P38" s="28">
        <v>9.2859046060000008</v>
      </c>
      <c r="Q38" s="28">
        <v>12.458721454999999</v>
      </c>
      <c r="R38" s="28">
        <v>13.102302590000001</v>
      </c>
      <c r="S38" s="28">
        <v>9.3666432820000001</v>
      </c>
      <c r="T38" s="28">
        <v>9.5171626190000005</v>
      </c>
      <c r="V38" s="28">
        <v>1.3364246259999999</v>
      </c>
      <c r="W38" s="28">
        <v>0.79003783999999999</v>
      </c>
      <c r="X38" s="28">
        <v>0.49087043899999999</v>
      </c>
      <c r="Y38" s="28">
        <v>0.875884781</v>
      </c>
      <c r="Z38" s="28">
        <v>1.134230267</v>
      </c>
      <c r="AA38" s="28">
        <v>1.2864604669999999</v>
      </c>
      <c r="AB38" s="28">
        <v>0.62814426199999995</v>
      </c>
      <c r="AC38" s="28">
        <v>0.76200806600000004</v>
      </c>
      <c r="AD38" s="28">
        <v>1.612546915</v>
      </c>
      <c r="AE38" s="28">
        <v>1.4845515579999999</v>
      </c>
      <c r="AF38" s="28">
        <v>0.98618949099999997</v>
      </c>
      <c r="AG38" s="28">
        <v>1.481160451</v>
      </c>
      <c r="AH38" s="28">
        <v>1.7077747089999999</v>
      </c>
      <c r="AI38" s="28">
        <v>1.0569288670000001</v>
      </c>
      <c r="AJ38" s="28">
        <v>1.048359088</v>
      </c>
    </row>
    <row r="39" spans="1:36" x14ac:dyDescent="0.15">
      <c r="A39" s="28" t="s">
        <v>45</v>
      </c>
      <c r="B39" s="128">
        <v>1.0548726851851853</v>
      </c>
      <c r="C39" s="128">
        <v>1.0680671296296296</v>
      </c>
      <c r="D39" s="28" t="s">
        <v>321</v>
      </c>
      <c r="F39" s="28">
        <v>13.010679832999999</v>
      </c>
      <c r="G39" s="28">
        <v>9.1288390550000003</v>
      </c>
      <c r="H39" s="28">
        <v>6.6957758759999999</v>
      </c>
      <c r="I39" s="28">
        <v>9.6827662249999999</v>
      </c>
      <c r="J39" s="28">
        <v>11.135604938</v>
      </c>
      <c r="K39" s="28">
        <v>12.038163248</v>
      </c>
      <c r="L39" s="28">
        <v>9.6022449400000003</v>
      </c>
      <c r="M39" s="28">
        <v>9.0932230730000008</v>
      </c>
      <c r="N39" s="28">
        <v>13.807723916</v>
      </c>
      <c r="O39" s="28">
        <v>12.717952551</v>
      </c>
      <c r="P39" s="28">
        <v>10.323932922999999</v>
      </c>
      <c r="Q39" s="28">
        <v>13.02318384</v>
      </c>
      <c r="R39" s="28">
        <v>13.895328237999999</v>
      </c>
      <c r="S39" s="28">
        <v>11.316959880000001</v>
      </c>
      <c r="T39" s="28">
        <v>10.183928669</v>
      </c>
      <c r="V39" s="28">
        <v>0.85431313399999997</v>
      </c>
      <c r="W39" s="28">
        <v>0.50640855299999998</v>
      </c>
      <c r="X39" s="28">
        <v>0.33734034400000001</v>
      </c>
      <c r="Y39" s="28">
        <v>0.552154959</v>
      </c>
      <c r="Z39" s="28">
        <v>0.74193808500000002</v>
      </c>
      <c r="AA39" s="28">
        <v>0.85912966899999998</v>
      </c>
      <c r="AB39" s="28">
        <v>0.41158196400000002</v>
      </c>
      <c r="AC39" s="28">
        <v>0.483410583</v>
      </c>
      <c r="AD39" s="28">
        <v>1.041913745</v>
      </c>
      <c r="AE39" s="28">
        <v>0.87047405099999997</v>
      </c>
      <c r="AF39" s="28">
        <v>0.67156321900000004</v>
      </c>
      <c r="AG39" s="28">
        <v>0.94590702199999999</v>
      </c>
      <c r="AH39" s="28">
        <v>1.088262973</v>
      </c>
      <c r="AI39" s="28">
        <v>0.84598473699999999</v>
      </c>
      <c r="AJ39" s="28">
        <v>0.67627351599999996</v>
      </c>
    </row>
    <row r="40" spans="1:36" x14ac:dyDescent="0.15">
      <c r="A40" s="28" t="s">
        <v>45</v>
      </c>
      <c r="B40" s="128">
        <v>1.0680671296296296</v>
      </c>
      <c r="C40" s="128">
        <v>1.0998726851851852</v>
      </c>
      <c r="D40" s="28" t="s">
        <v>430</v>
      </c>
      <c r="F40" s="28">
        <v>15.267392021999999</v>
      </c>
      <c r="G40" s="28">
        <v>12.458636642</v>
      </c>
      <c r="H40" s="28">
        <v>10.076794902</v>
      </c>
      <c r="I40" s="28">
        <v>12.645144462999999</v>
      </c>
      <c r="J40" s="28">
        <v>13.453121316000001</v>
      </c>
      <c r="K40" s="28">
        <v>14.320326131</v>
      </c>
      <c r="L40" s="28">
        <v>11.916608445</v>
      </c>
      <c r="M40" s="28">
        <v>12.100226048</v>
      </c>
      <c r="N40" s="28">
        <v>15.890133560000001</v>
      </c>
      <c r="O40" s="28">
        <v>14.684484965999999</v>
      </c>
      <c r="P40" s="28">
        <v>13.825220663</v>
      </c>
      <c r="Q40" s="28">
        <v>15.123005745</v>
      </c>
      <c r="R40" s="28">
        <v>15.628299782999999</v>
      </c>
      <c r="S40" s="28">
        <v>13.952158369999999</v>
      </c>
      <c r="T40" s="28">
        <v>13.090834407999999</v>
      </c>
      <c r="V40" s="28">
        <v>0.74797085100000005</v>
      </c>
      <c r="W40" s="28">
        <v>0.51201628499999996</v>
      </c>
      <c r="X40" s="28">
        <v>0.37018595199999998</v>
      </c>
      <c r="Y40" s="28">
        <v>0.52298793600000004</v>
      </c>
      <c r="Z40" s="28">
        <v>0.65737409999999996</v>
      </c>
      <c r="AA40" s="28">
        <v>0.75734812100000004</v>
      </c>
      <c r="AB40" s="28">
        <v>0.37079348899999998</v>
      </c>
      <c r="AC40" s="28">
        <v>0.47246469200000002</v>
      </c>
      <c r="AD40" s="28">
        <v>0.90815923099999996</v>
      </c>
      <c r="AE40" s="28">
        <v>0.72737868400000005</v>
      </c>
      <c r="AF40" s="28">
        <v>0.67356629899999998</v>
      </c>
      <c r="AG40" s="28">
        <v>0.82308818299999997</v>
      </c>
      <c r="AH40" s="28">
        <v>0.92668343200000003</v>
      </c>
      <c r="AI40" s="28">
        <v>0.79207423099999996</v>
      </c>
      <c r="AJ40" s="28">
        <v>0.64295056299999997</v>
      </c>
    </row>
    <row r="41" spans="1:36" x14ac:dyDescent="0.15">
      <c r="A41" s="28" t="s">
        <v>45</v>
      </c>
      <c r="B41" s="128">
        <v>1.0998726851851852</v>
      </c>
      <c r="C41" s="128">
        <v>1.1250462962962964</v>
      </c>
      <c r="D41" s="28" t="s">
        <v>432</v>
      </c>
      <c r="F41" s="28">
        <v>12.236927079000001</v>
      </c>
      <c r="G41" s="28">
        <v>11.575188881000001</v>
      </c>
      <c r="H41" s="28">
        <v>13.338104614000001</v>
      </c>
      <c r="I41" s="28">
        <v>12.012232427000001</v>
      </c>
      <c r="J41" s="28">
        <v>11.783418685999999</v>
      </c>
      <c r="K41" s="28">
        <v>12.266752337</v>
      </c>
      <c r="L41" s="28">
        <v>12.871909136999999</v>
      </c>
      <c r="M41" s="28">
        <v>10.914597009</v>
      </c>
      <c r="N41" s="28">
        <v>12.561949758000001</v>
      </c>
      <c r="O41" s="28">
        <v>13.432047164</v>
      </c>
      <c r="P41" s="28">
        <v>12.821786083999999</v>
      </c>
      <c r="Q41" s="28">
        <v>12.020641369</v>
      </c>
      <c r="R41" s="28">
        <v>11.672083933</v>
      </c>
      <c r="S41" s="28">
        <v>11.192355332</v>
      </c>
      <c r="T41" s="28">
        <v>12.372251039</v>
      </c>
      <c r="V41" s="28">
        <v>0.43637921600000001</v>
      </c>
      <c r="W41" s="28">
        <v>0.34626396700000001</v>
      </c>
      <c r="X41" s="28">
        <v>0.32551508299999998</v>
      </c>
      <c r="Y41" s="28">
        <v>0.358552394</v>
      </c>
      <c r="Z41" s="28">
        <v>0.41478299400000002</v>
      </c>
      <c r="AA41" s="28">
        <v>0.47296345400000001</v>
      </c>
      <c r="AB41" s="28">
        <v>0.28806109899999999</v>
      </c>
      <c r="AC41" s="28">
        <v>0.31088079200000002</v>
      </c>
      <c r="AD41" s="28">
        <v>0.52276560599999999</v>
      </c>
      <c r="AE41" s="28">
        <v>0.46284435899999998</v>
      </c>
      <c r="AF41" s="28">
        <v>0.44859834399999998</v>
      </c>
      <c r="AG41" s="28">
        <v>0.47344720099999998</v>
      </c>
      <c r="AH41" s="28">
        <v>0.50760756900000004</v>
      </c>
      <c r="AI41" s="28">
        <v>0.48468862699999998</v>
      </c>
      <c r="AJ41" s="28">
        <v>0.44131498899999999</v>
      </c>
    </row>
    <row r="42" spans="1:36" x14ac:dyDescent="0.15">
      <c r="A42" s="28" t="s">
        <v>45</v>
      </c>
      <c r="B42" s="128">
        <v>1.1251504629629629</v>
      </c>
      <c r="C42" s="128">
        <v>1.1293287037037036</v>
      </c>
      <c r="D42" s="28" t="s">
        <v>322</v>
      </c>
      <c r="F42" s="28">
        <v>13.282199061</v>
      </c>
      <c r="G42" s="28">
        <v>13.978511363000001</v>
      </c>
      <c r="H42" s="28">
        <v>12.786132089000001</v>
      </c>
      <c r="I42" s="28">
        <v>13.609278976000001</v>
      </c>
      <c r="J42" s="28">
        <v>13.590730572</v>
      </c>
      <c r="K42" s="28">
        <v>14.337613061000001</v>
      </c>
      <c r="L42" s="28">
        <v>12.901228447999999</v>
      </c>
      <c r="M42" s="28">
        <v>13.210620838000001</v>
      </c>
      <c r="N42" s="28">
        <v>13.726728017999999</v>
      </c>
      <c r="O42" s="28">
        <v>12.810838738999999</v>
      </c>
      <c r="P42" s="28">
        <v>14.819313040000001</v>
      </c>
      <c r="Q42" s="28">
        <v>13.000506566</v>
      </c>
      <c r="R42" s="28">
        <v>12.739161735</v>
      </c>
      <c r="S42" s="28">
        <v>15.53409607</v>
      </c>
      <c r="T42" s="28">
        <v>14.236365347</v>
      </c>
      <c r="V42" s="28">
        <v>0.39603876500000001</v>
      </c>
      <c r="W42" s="28">
        <v>0.37131257099999998</v>
      </c>
      <c r="X42" s="28">
        <v>0.29143964500000002</v>
      </c>
      <c r="Y42" s="28">
        <v>0.35056498400000002</v>
      </c>
      <c r="Z42" s="28">
        <v>0.40634287600000002</v>
      </c>
      <c r="AA42" s="28">
        <v>0.46255650700000001</v>
      </c>
      <c r="AB42" s="28">
        <v>0.26820639299999999</v>
      </c>
      <c r="AC42" s="28">
        <v>0.33336979</v>
      </c>
      <c r="AD42" s="28">
        <v>0.46946231599999999</v>
      </c>
      <c r="AE42" s="28">
        <v>0.33829970199999998</v>
      </c>
      <c r="AF42" s="28">
        <v>0.44331790799999998</v>
      </c>
      <c r="AG42" s="28">
        <v>0.42615107699999999</v>
      </c>
      <c r="AH42" s="28">
        <v>0.450368449</v>
      </c>
      <c r="AI42" s="28">
        <v>0.60653503399999997</v>
      </c>
      <c r="AJ42" s="28">
        <v>0.42911723400000001</v>
      </c>
    </row>
    <row r="43" spans="1:36" x14ac:dyDescent="0.15">
      <c r="A43" s="28" t="s">
        <v>45</v>
      </c>
      <c r="B43" s="128">
        <v>1.1293287037037036</v>
      </c>
      <c r="C43" s="128">
        <v>1.1433796296296297</v>
      </c>
      <c r="D43" s="28" t="s">
        <v>432</v>
      </c>
      <c r="F43" s="28">
        <v>11.825078108</v>
      </c>
      <c r="G43" s="28">
        <v>12.180688356999999</v>
      </c>
      <c r="H43" s="28">
        <v>12.101715613</v>
      </c>
      <c r="I43" s="28">
        <v>13.642303277</v>
      </c>
      <c r="J43" s="28">
        <v>12.944330721</v>
      </c>
      <c r="K43" s="28">
        <v>13.739044055999999</v>
      </c>
      <c r="L43" s="28">
        <v>11.592215595000001</v>
      </c>
      <c r="M43" s="28">
        <v>11.554514096</v>
      </c>
      <c r="N43" s="28">
        <v>12.169789798</v>
      </c>
      <c r="O43" s="28">
        <v>14.834292413</v>
      </c>
      <c r="P43" s="28">
        <v>13.228451257</v>
      </c>
      <c r="Q43" s="28">
        <v>11.509767784999999</v>
      </c>
      <c r="R43" s="28">
        <v>11.12411857</v>
      </c>
      <c r="S43" s="28">
        <v>12.891985496</v>
      </c>
      <c r="T43" s="28">
        <v>14.408049435000001</v>
      </c>
      <c r="V43" s="28">
        <v>0.32492154600000001</v>
      </c>
      <c r="W43" s="28">
        <v>0.29189436600000002</v>
      </c>
      <c r="X43" s="28">
        <v>0.24052137200000001</v>
      </c>
      <c r="Y43" s="28">
        <v>0.32030208599999999</v>
      </c>
      <c r="Z43" s="28">
        <v>0.35860339400000002</v>
      </c>
      <c r="AA43" s="28">
        <v>0.41604914199999998</v>
      </c>
      <c r="AB43" s="28">
        <v>0.22653841999999999</v>
      </c>
      <c r="AC43" s="28">
        <v>0.26206697899999998</v>
      </c>
      <c r="AD43" s="28">
        <v>0.38837278400000003</v>
      </c>
      <c r="AE43" s="28">
        <v>0.36497976399999998</v>
      </c>
      <c r="AF43" s="28">
        <v>0.366143777</v>
      </c>
      <c r="AG43" s="28">
        <v>0.348739566</v>
      </c>
      <c r="AH43" s="28">
        <v>0.369171521</v>
      </c>
      <c r="AI43" s="28">
        <v>0.475224121</v>
      </c>
      <c r="AJ43" s="28">
        <v>0.404338631</v>
      </c>
    </row>
    <row r="44" spans="1:36" x14ac:dyDescent="0.15">
      <c r="A44" s="28" t="s">
        <v>45</v>
      </c>
      <c r="B44" s="128">
        <v>1.1433796296296297</v>
      </c>
      <c r="C44" s="128">
        <v>1.1858217592592593</v>
      </c>
      <c r="D44" s="28" t="s">
        <v>313</v>
      </c>
      <c r="F44" s="28">
        <v>10.543395890999999</v>
      </c>
      <c r="G44" s="28">
        <v>11.310816323999999</v>
      </c>
      <c r="H44" s="28">
        <v>9.0329380019999999</v>
      </c>
      <c r="I44" s="28">
        <v>12.07284604</v>
      </c>
      <c r="J44" s="28">
        <v>11.456563209</v>
      </c>
      <c r="K44" s="28">
        <v>12.49216998</v>
      </c>
      <c r="L44" s="28">
        <v>9.6391626729999995</v>
      </c>
      <c r="M44" s="28">
        <v>10.734458411</v>
      </c>
      <c r="N44" s="28">
        <v>10.905412939</v>
      </c>
      <c r="O44" s="28">
        <v>14.820161751000001</v>
      </c>
      <c r="P44" s="28">
        <v>13.209293354</v>
      </c>
      <c r="Q44" s="28">
        <v>10.019097839000001</v>
      </c>
      <c r="R44" s="28">
        <v>10.039270794</v>
      </c>
      <c r="S44" s="28">
        <v>10.796233998</v>
      </c>
      <c r="T44" s="28">
        <v>12.850018966</v>
      </c>
      <c r="V44" s="28">
        <v>0.22681859600000001</v>
      </c>
      <c r="W44" s="28">
        <v>0.19745183399999999</v>
      </c>
      <c r="X44" s="28">
        <v>0.130458136</v>
      </c>
      <c r="Y44" s="28">
        <v>0.21154783199999999</v>
      </c>
      <c r="Z44" s="28">
        <v>0.246201536</v>
      </c>
      <c r="AA44" s="28">
        <v>0.29017870400000001</v>
      </c>
      <c r="AB44" s="28">
        <v>0.14816337600000001</v>
      </c>
      <c r="AC44" s="28">
        <v>0.17727510899999999</v>
      </c>
      <c r="AD44" s="28">
        <v>0.27203376699999998</v>
      </c>
      <c r="AE44" s="28">
        <v>0.27030752299999999</v>
      </c>
      <c r="AF44" s="28">
        <v>0.26146969199999998</v>
      </c>
      <c r="AG44" s="28">
        <v>0.238988847</v>
      </c>
      <c r="AH44" s="28">
        <v>0.26573845800000001</v>
      </c>
      <c r="AI44" s="28">
        <v>0.31320378799999998</v>
      </c>
      <c r="AJ44" s="28">
        <v>0.26628122399999998</v>
      </c>
    </row>
    <row r="45" spans="1:36" x14ac:dyDescent="0.15">
      <c r="A45" s="28" t="s">
        <v>45</v>
      </c>
      <c r="B45" s="128">
        <v>1.1858217592592593</v>
      </c>
      <c r="C45" s="128">
        <v>1.2058333333333333</v>
      </c>
      <c r="D45" s="28" t="s">
        <v>311</v>
      </c>
      <c r="F45" s="28">
        <v>10.920806263999999</v>
      </c>
      <c r="G45" s="28">
        <v>11.567674125</v>
      </c>
      <c r="H45" s="28">
        <v>8.3531294079999991</v>
      </c>
      <c r="I45" s="28">
        <v>10.744308189</v>
      </c>
      <c r="J45" s="28">
        <v>11.708895149</v>
      </c>
      <c r="K45" s="28">
        <v>13.046076964999999</v>
      </c>
      <c r="L45" s="28">
        <v>6.2767822019999997</v>
      </c>
      <c r="M45" s="28">
        <v>10.82530395</v>
      </c>
      <c r="N45" s="28">
        <v>11.880566952000001</v>
      </c>
      <c r="O45" s="28">
        <v>16.704012859999999</v>
      </c>
      <c r="P45" s="28">
        <v>12.378391532</v>
      </c>
      <c r="Q45" s="28">
        <v>11.064508787999999</v>
      </c>
      <c r="R45" s="28">
        <v>11.308607594</v>
      </c>
      <c r="S45" s="28">
        <v>10.827089418</v>
      </c>
      <c r="T45" s="28">
        <v>12.431695602</v>
      </c>
      <c r="V45" s="28">
        <v>0.20342950100000001</v>
      </c>
      <c r="W45" s="28">
        <v>0.13341355699999999</v>
      </c>
      <c r="X45" s="28">
        <v>9.2825313000000007E-2</v>
      </c>
      <c r="Y45" s="28">
        <v>0.15623289700000001</v>
      </c>
      <c r="Z45" s="28">
        <v>0.21913554900000001</v>
      </c>
      <c r="AA45" s="28">
        <v>0.27302745699999997</v>
      </c>
      <c r="AB45" s="28">
        <v>6.5896767999999994E-2</v>
      </c>
      <c r="AC45" s="28">
        <v>0.119780619</v>
      </c>
      <c r="AD45" s="28">
        <v>0.266701246</v>
      </c>
      <c r="AE45" s="28">
        <v>0.245906661</v>
      </c>
      <c r="AF45" s="28">
        <v>0.18123662900000001</v>
      </c>
      <c r="AG45" s="28">
        <v>0.23430408699999999</v>
      </c>
      <c r="AH45" s="28">
        <v>0.27148415300000001</v>
      </c>
      <c r="AI45" s="28">
        <v>0.304452797</v>
      </c>
      <c r="AJ45" s="28">
        <v>0.22587810699999999</v>
      </c>
    </row>
    <row r="46" spans="1:36" x14ac:dyDescent="0.15">
      <c r="A46" s="28" t="s">
        <v>45</v>
      </c>
      <c r="B46" s="128" t="s">
        <v>107</v>
      </c>
      <c r="V46" s="28">
        <v>67.932866942999993</v>
      </c>
      <c r="W46" s="28">
        <v>44.353782342999999</v>
      </c>
      <c r="X46" s="28">
        <v>28.214103944000001</v>
      </c>
      <c r="Y46" s="28">
        <v>51.112023034000003</v>
      </c>
      <c r="Z46" s="28">
        <v>60.062338947999997</v>
      </c>
      <c r="AA46" s="28">
        <v>69.241402248</v>
      </c>
      <c r="AB46" s="28">
        <v>30.461606894999999</v>
      </c>
      <c r="AC46" s="28">
        <v>43.033517226000001</v>
      </c>
      <c r="AD46" s="28">
        <v>83.063106767999997</v>
      </c>
      <c r="AE46" s="28">
        <v>83.529000847999995</v>
      </c>
      <c r="AF46" s="28">
        <v>59.296974040000002</v>
      </c>
      <c r="AG46" s="28">
        <v>75.605410552999999</v>
      </c>
      <c r="AH46" s="28">
        <v>88.376387766999997</v>
      </c>
      <c r="AI46" s="28">
        <v>52.686112616999999</v>
      </c>
      <c r="AJ46" s="28">
        <v>64.828743666999998</v>
      </c>
    </row>
    <row r="47" spans="1:36" x14ac:dyDescent="0.15">
      <c r="A47" s="28" t="s">
        <v>70</v>
      </c>
      <c r="B47" s="128">
        <v>0.20833333333333334</v>
      </c>
      <c r="C47" s="128">
        <v>0.21322916666666666</v>
      </c>
      <c r="D47" s="28" t="s">
        <v>246</v>
      </c>
      <c r="F47" s="28">
        <v>12.036861886000001</v>
      </c>
      <c r="G47" s="28">
        <v>7.9112942740000003</v>
      </c>
      <c r="H47" s="28">
        <v>7.6621220660000002</v>
      </c>
      <c r="I47" s="28">
        <v>7.8984082469999999</v>
      </c>
      <c r="J47" s="28">
        <v>11.292936836999999</v>
      </c>
      <c r="K47" s="28">
        <v>12.504906726</v>
      </c>
      <c r="L47" s="28">
        <v>5.2258736480000003</v>
      </c>
      <c r="M47" s="28">
        <v>7.425985002</v>
      </c>
      <c r="N47" s="28">
        <v>13.584505558</v>
      </c>
      <c r="O47" s="28">
        <v>15.159284208000001</v>
      </c>
      <c r="P47" s="28">
        <v>8.2525273670000008</v>
      </c>
      <c r="Q47" s="28">
        <v>12.877698820999999</v>
      </c>
      <c r="R47" s="28">
        <v>13.490181796</v>
      </c>
      <c r="S47" s="28">
        <v>10.198055343</v>
      </c>
      <c r="T47" s="28">
        <v>9.5022295220000004</v>
      </c>
      <c r="V47" s="28">
        <v>0.41316688800000001</v>
      </c>
      <c r="W47" s="28">
        <v>0.182367692</v>
      </c>
      <c r="X47" s="28">
        <v>0.146071796</v>
      </c>
      <c r="Y47" s="28">
        <v>0.22611901700000001</v>
      </c>
      <c r="Z47" s="28">
        <v>0.368635871</v>
      </c>
      <c r="AA47" s="28">
        <v>0.45929432599999997</v>
      </c>
      <c r="AB47" s="28">
        <v>9.2158078000000004E-2</v>
      </c>
      <c r="AC47" s="28">
        <v>0.163732348</v>
      </c>
      <c r="AD47" s="28">
        <v>0.54167229100000003</v>
      </c>
      <c r="AE47" s="28">
        <v>0.48232295400000003</v>
      </c>
      <c r="AF47" s="28">
        <v>0.24771236899999999</v>
      </c>
      <c r="AG47" s="28">
        <v>0.47587341100000002</v>
      </c>
      <c r="AH47" s="28">
        <v>0.57551910100000003</v>
      </c>
      <c r="AI47" s="28">
        <v>0.43261065399999998</v>
      </c>
      <c r="AJ47" s="28">
        <v>0.32691793000000002</v>
      </c>
    </row>
    <row r="48" spans="1:36" x14ac:dyDescent="0.15">
      <c r="A48" s="28" t="s">
        <v>70</v>
      </c>
      <c r="B48" s="128">
        <v>0.21322916666666666</v>
      </c>
      <c r="C48" s="128">
        <v>0.21534722222222222</v>
      </c>
      <c r="D48" s="28" t="s">
        <v>244</v>
      </c>
      <c r="F48" s="28">
        <v>12.459120390000001</v>
      </c>
      <c r="G48" s="28">
        <v>8.2526601910000004</v>
      </c>
      <c r="H48" s="28">
        <v>10.782067083999999</v>
      </c>
      <c r="I48" s="28">
        <v>7.9131036789999998</v>
      </c>
      <c r="J48" s="28">
        <v>11.562495536</v>
      </c>
      <c r="K48" s="28">
        <v>12.328771449</v>
      </c>
      <c r="L48" s="28">
        <v>9.9626838660000008</v>
      </c>
      <c r="M48" s="28">
        <v>7.7337207279999998</v>
      </c>
      <c r="N48" s="28">
        <v>13.776454032</v>
      </c>
      <c r="O48" s="28">
        <v>14.484746063999999</v>
      </c>
      <c r="P48" s="28">
        <v>7.5555316540000002</v>
      </c>
      <c r="Q48" s="28">
        <v>13.318235894000001</v>
      </c>
      <c r="R48" s="28">
        <v>13.66293986</v>
      </c>
      <c r="S48" s="28">
        <v>10.404411362999999</v>
      </c>
      <c r="T48" s="28">
        <v>8.9953169959999997</v>
      </c>
      <c r="V48" s="28">
        <v>0.41978779700000002</v>
      </c>
      <c r="W48" s="28">
        <v>0.181908397</v>
      </c>
      <c r="X48" s="28">
        <v>0.194574317</v>
      </c>
      <c r="Y48" s="28">
        <v>0.22511042000000001</v>
      </c>
      <c r="Z48" s="28">
        <v>0.37556582100000002</v>
      </c>
      <c r="AA48" s="28">
        <v>0.45367310500000002</v>
      </c>
      <c r="AB48" s="28">
        <v>0.17442018100000001</v>
      </c>
      <c r="AC48" s="28">
        <v>0.163319987</v>
      </c>
      <c r="AD48" s="28">
        <v>0.53994410599999998</v>
      </c>
      <c r="AE48" s="28">
        <v>0.46832023900000003</v>
      </c>
      <c r="AF48" s="28">
        <v>0.21979379099999999</v>
      </c>
      <c r="AG48" s="28">
        <v>0.48349917799999997</v>
      </c>
      <c r="AH48" s="28">
        <v>0.573618505</v>
      </c>
      <c r="AI48" s="28">
        <v>0.436701216</v>
      </c>
      <c r="AJ48" s="28">
        <v>0.30920074400000003</v>
      </c>
    </row>
    <row r="49" spans="1:36" x14ac:dyDescent="0.15">
      <c r="A49" s="28" t="s">
        <v>70</v>
      </c>
      <c r="B49" s="128">
        <v>0.21534722222222222</v>
      </c>
      <c r="C49" s="128">
        <v>0.22916666666666666</v>
      </c>
      <c r="D49" s="28" t="s">
        <v>324</v>
      </c>
      <c r="F49" s="28">
        <v>17.684221272999999</v>
      </c>
      <c r="G49" s="28">
        <v>13.474244984</v>
      </c>
      <c r="H49" s="28">
        <v>10.327461672</v>
      </c>
      <c r="I49" s="28">
        <v>13.671692332999999</v>
      </c>
      <c r="J49" s="28">
        <v>17.939763073000002</v>
      </c>
      <c r="K49" s="28">
        <v>19.273031614000001</v>
      </c>
      <c r="L49" s="28">
        <v>12.743714174999999</v>
      </c>
      <c r="M49" s="28">
        <v>13.299481191</v>
      </c>
      <c r="N49" s="28">
        <v>19.600431530000002</v>
      </c>
      <c r="O49" s="28">
        <v>19.814696735999998</v>
      </c>
      <c r="P49" s="28">
        <v>14.476781087999999</v>
      </c>
      <c r="Q49" s="28">
        <v>18.852237972000001</v>
      </c>
      <c r="R49" s="28">
        <v>19.728651790000001</v>
      </c>
      <c r="S49" s="28">
        <v>18.755348046000002</v>
      </c>
      <c r="T49" s="28">
        <v>15.827840106</v>
      </c>
      <c r="V49" s="28">
        <v>0.68489334599999996</v>
      </c>
      <c r="W49" s="28">
        <v>0.33469687399999998</v>
      </c>
      <c r="X49" s="28">
        <v>0.21073156800000001</v>
      </c>
      <c r="Y49" s="28">
        <v>0.43866808000000002</v>
      </c>
      <c r="Z49" s="28">
        <v>0.66435119899999995</v>
      </c>
      <c r="AA49" s="28">
        <v>0.81490488800000005</v>
      </c>
      <c r="AB49" s="28">
        <v>0.26630280000000001</v>
      </c>
      <c r="AC49" s="28">
        <v>0.32182866500000001</v>
      </c>
      <c r="AD49" s="28">
        <v>0.88854505500000003</v>
      </c>
      <c r="AE49" s="28">
        <v>0.762760196</v>
      </c>
      <c r="AF49" s="28">
        <v>0.48177708800000002</v>
      </c>
      <c r="AG49" s="28">
        <v>0.78883991499999995</v>
      </c>
      <c r="AH49" s="28">
        <v>0.95123122299999996</v>
      </c>
      <c r="AI49" s="28">
        <v>0.87532585100000004</v>
      </c>
      <c r="AJ49" s="28">
        <v>0.61958363599999999</v>
      </c>
    </row>
    <row r="50" spans="1:36" x14ac:dyDescent="0.15">
      <c r="A50" s="28" t="s">
        <v>70</v>
      </c>
      <c r="B50" s="128">
        <v>0.22916666666666666</v>
      </c>
      <c r="C50" s="128">
        <v>0.23261574074074076</v>
      </c>
      <c r="D50" s="28" t="s">
        <v>325</v>
      </c>
      <c r="F50" s="28">
        <v>21.067852318</v>
      </c>
      <c r="G50" s="28">
        <v>19.297066529999999</v>
      </c>
      <c r="H50" s="28">
        <v>9.7047947969999999</v>
      </c>
      <c r="I50" s="28">
        <v>18.069609972999999</v>
      </c>
      <c r="J50" s="28">
        <v>21.901903638</v>
      </c>
      <c r="K50" s="28">
        <v>23.712924526999998</v>
      </c>
      <c r="L50" s="28">
        <v>20.297557496</v>
      </c>
      <c r="M50" s="28">
        <v>19.141009661999998</v>
      </c>
      <c r="N50" s="28">
        <v>23.640051409000002</v>
      </c>
      <c r="O50" s="28">
        <v>22.278691796</v>
      </c>
      <c r="P50" s="28">
        <v>21.726291859</v>
      </c>
      <c r="Q50" s="28">
        <v>22.511887518999998</v>
      </c>
      <c r="R50" s="28">
        <v>23.842631993000001</v>
      </c>
      <c r="S50" s="28">
        <v>25.212056597</v>
      </c>
      <c r="T50" s="28">
        <v>21.393869755000001</v>
      </c>
      <c r="V50" s="28">
        <v>0.88146518500000004</v>
      </c>
      <c r="W50" s="28">
        <v>0.52050018600000003</v>
      </c>
      <c r="X50" s="28">
        <v>0.20929076399999999</v>
      </c>
      <c r="Y50" s="28">
        <v>0.64427954899999995</v>
      </c>
      <c r="Z50" s="28">
        <v>0.88578485699999998</v>
      </c>
      <c r="AA50" s="28">
        <v>1.0968242429999999</v>
      </c>
      <c r="AB50" s="28">
        <v>0.46859014100000002</v>
      </c>
      <c r="AC50" s="28">
        <v>0.50247799900000001</v>
      </c>
      <c r="AD50" s="28">
        <v>1.1506574199999999</v>
      </c>
      <c r="AE50" s="28">
        <v>0.98114610199999996</v>
      </c>
      <c r="AF50" s="28">
        <v>0.78412941800000002</v>
      </c>
      <c r="AG50" s="28">
        <v>1.0108829269999999</v>
      </c>
      <c r="AH50" s="28">
        <v>1.232627833</v>
      </c>
      <c r="AI50" s="28">
        <v>1.230862522</v>
      </c>
      <c r="AJ50" s="28">
        <v>0.92372810900000002</v>
      </c>
    </row>
    <row r="51" spans="1:36" x14ac:dyDescent="0.15">
      <c r="A51" s="28" t="s">
        <v>70</v>
      </c>
      <c r="B51" s="128">
        <v>0.23261574074074076</v>
      </c>
      <c r="C51" s="128">
        <v>0.23681712962962964</v>
      </c>
      <c r="D51" s="28" t="s">
        <v>244</v>
      </c>
      <c r="F51" s="28">
        <v>18.597222931000001</v>
      </c>
      <c r="G51" s="28">
        <v>18.322706802999999</v>
      </c>
      <c r="H51" s="28">
        <v>9.6725489529999997</v>
      </c>
      <c r="I51" s="28">
        <v>16.540521290000001</v>
      </c>
      <c r="J51" s="28">
        <v>18.921418148000001</v>
      </c>
      <c r="K51" s="28">
        <v>20.364717510999998</v>
      </c>
      <c r="L51" s="28">
        <v>17.680261056999999</v>
      </c>
      <c r="M51" s="28">
        <v>18.138763700999998</v>
      </c>
      <c r="N51" s="28">
        <v>20.588873695</v>
      </c>
      <c r="O51" s="28">
        <v>19.944596926999999</v>
      </c>
      <c r="P51" s="28">
        <v>20.613589753999999</v>
      </c>
      <c r="Q51" s="28">
        <v>19.679892598999999</v>
      </c>
      <c r="R51" s="28">
        <v>20.793144896000001</v>
      </c>
      <c r="S51" s="28">
        <v>20.764077427</v>
      </c>
      <c r="T51" s="28">
        <v>19.259964436000001</v>
      </c>
      <c r="V51" s="28">
        <v>0.75773487100000003</v>
      </c>
      <c r="W51" s="28">
        <v>0.47437204100000002</v>
      </c>
      <c r="X51" s="28">
        <v>0.2053171</v>
      </c>
      <c r="Y51" s="28">
        <v>0.57269949899999995</v>
      </c>
      <c r="Z51" s="28">
        <v>0.73980015399999999</v>
      </c>
      <c r="AA51" s="28">
        <v>0.914181888</v>
      </c>
      <c r="AB51" s="28">
        <v>0.38104282900000003</v>
      </c>
      <c r="AC51" s="28">
        <v>0.460078669</v>
      </c>
      <c r="AD51" s="28">
        <v>0.98343909500000004</v>
      </c>
      <c r="AE51" s="28">
        <v>0.81287467300000005</v>
      </c>
      <c r="AF51" s="28">
        <v>0.73409549900000004</v>
      </c>
      <c r="AG51" s="28">
        <v>0.86397721299999997</v>
      </c>
      <c r="AH51" s="28">
        <v>1.052937521</v>
      </c>
      <c r="AI51" s="28">
        <v>1.0315683250000001</v>
      </c>
      <c r="AJ51" s="28">
        <v>0.81937733000000001</v>
      </c>
    </row>
    <row r="52" spans="1:36" x14ac:dyDescent="0.15">
      <c r="A52" s="28" t="s">
        <v>70</v>
      </c>
      <c r="B52" s="128">
        <v>0.23681712962962964</v>
      </c>
      <c r="C52" s="128">
        <v>0.24982638888888889</v>
      </c>
      <c r="D52" s="28" t="s">
        <v>324</v>
      </c>
      <c r="F52" s="28">
        <v>22.901141836000001</v>
      </c>
      <c r="G52" s="28">
        <v>23.217147474000001</v>
      </c>
      <c r="H52" s="28">
        <v>12.085988434000001</v>
      </c>
      <c r="I52" s="28">
        <v>21.581401142000001</v>
      </c>
      <c r="J52" s="28">
        <v>24.613094683</v>
      </c>
      <c r="K52" s="28">
        <v>26.084418589999999</v>
      </c>
      <c r="L52" s="28">
        <v>17.737977360999999</v>
      </c>
      <c r="M52" s="28">
        <v>22.905829099000002</v>
      </c>
      <c r="N52" s="28">
        <v>25.083276821999998</v>
      </c>
      <c r="O52" s="28">
        <v>27.131512417</v>
      </c>
      <c r="P52" s="28">
        <v>24.985127126999998</v>
      </c>
      <c r="Q52" s="28">
        <v>24.220247512</v>
      </c>
      <c r="R52" s="28">
        <v>25.299108245999999</v>
      </c>
      <c r="S52" s="28">
        <v>25.064600772999999</v>
      </c>
      <c r="T52" s="28">
        <v>24.620687702000001</v>
      </c>
      <c r="V52" s="28">
        <v>1.080232297</v>
      </c>
      <c r="W52" s="28">
        <v>0.73192962399999995</v>
      </c>
      <c r="X52" s="28">
        <v>0.28124765099999999</v>
      </c>
      <c r="Y52" s="28">
        <v>0.87971858000000003</v>
      </c>
      <c r="Z52" s="28">
        <v>1.137510088</v>
      </c>
      <c r="AA52" s="28">
        <v>1.411291394</v>
      </c>
      <c r="AB52" s="28">
        <v>0.42750960100000002</v>
      </c>
      <c r="AC52" s="28">
        <v>0.701848154</v>
      </c>
      <c r="AD52" s="28">
        <v>1.4040695169999999</v>
      </c>
      <c r="AE52" s="28">
        <v>1.349362003</v>
      </c>
      <c r="AF52" s="28">
        <v>1.112085035</v>
      </c>
      <c r="AG52" s="28">
        <v>1.233512146</v>
      </c>
      <c r="AH52" s="28">
        <v>1.511321237</v>
      </c>
      <c r="AI52" s="28">
        <v>1.4830500600000001</v>
      </c>
      <c r="AJ52" s="28">
        <v>1.263344078</v>
      </c>
    </row>
    <row r="53" spans="1:36" x14ac:dyDescent="0.15">
      <c r="A53" s="28" t="s">
        <v>70</v>
      </c>
      <c r="B53" s="128">
        <v>0.24982638888888889</v>
      </c>
      <c r="C53" s="128">
        <v>0.25490740740740742</v>
      </c>
      <c r="D53" s="28" t="s">
        <v>326</v>
      </c>
      <c r="F53" s="28">
        <v>25.031379172000001</v>
      </c>
      <c r="G53" s="28">
        <v>24.457465412000001</v>
      </c>
      <c r="H53" s="28">
        <v>12.02729871</v>
      </c>
      <c r="I53" s="28">
        <v>23.234908048000001</v>
      </c>
      <c r="J53" s="28">
        <v>26.125340758</v>
      </c>
      <c r="K53" s="28">
        <v>27.333288382999999</v>
      </c>
      <c r="L53" s="28">
        <v>18.925116172999999</v>
      </c>
      <c r="M53" s="28">
        <v>24.039145044000001</v>
      </c>
      <c r="N53" s="28">
        <v>27.014149727</v>
      </c>
      <c r="O53" s="28">
        <v>25.528927796000001</v>
      </c>
      <c r="P53" s="28">
        <v>24.033894067999999</v>
      </c>
      <c r="Q53" s="28">
        <v>26.415862193999999</v>
      </c>
      <c r="R53" s="28">
        <v>27.131337212999998</v>
      </c>
      <c r="S53" s="28">
        <v>29.222519319</v>
      </c>
      <c r="T53" s="28">
        <v>25.909026904000001</v>
      </c>
      <c r="V53" s="28">
        <v>1.3471187259999999</v>
      </c>
      <c r="W53" s="28">
        <v>0.84264345399999996</v>
      </c>
      <c r="X53" s="28">
        <v>0.24965316100000001</v>
      </c>
      <c r="Y53" s="28">
        <v>1.0689756340000001</v>
      </c>
      <c r="Z53" s="28">
        <v>1.357761846</v>
      </c>
      <c r="AA53" s="28">
        <v>1.6916756120000001</v>
      </c>
      <c r="AB53" s="28">
        <v>0.45099869399999998</v>
      </c>
      <c r="AC53" s="28">
        <v>0.80120564100000002</v>
      </c>
      <c r="AD53" s="28">
        <v>1.75942742</v>
      </c>
      <c r="AE53" s="28">
        <v>1.5056090639999999</v>
      </c>
      <c r="AF53" s="28">
        <v>1.2484228989999999</v>
      </c>
      <c r="AG53" s="28">
        <v>1.5457034460000001</v>
      </c>
      <c r="AH53" s="28">
        <v>1.894395676</v>
      </c>
      <c r="AI53" s="28">
        <v>1.907274165</v>
      </c>
      <c r="AJ53" s="28">
        <v>1.545501595</v>
      </c>
    </row>
    <row r="54" spans="1:36" x14ac:dyDescent="0.15">
      <c r="A54" s="28" t="s">
        <v>70</v>
      </c>
      <c r="B54" s="128">
        <v>0.25490740740740742</v>
      </c>
      <c r="C54" s="128">
        <v>0.25702546296296297</v>
      </c>
      <c r="D54" s="28" t="s">
        <v>244</v>
      </c>
      <c r="F54" s="28">
        <v>19.870541027000002</v>
      </c>
      <c r="G54" s="28">
        <v>19.55979584</v>
      </c>
      <c r="H54" s="28">
        <v>11.813632501000001</v>
      </c>
      <c r="I54" s="28">
        <v>17.350190431000001</v>
      </c>
      <c r="J54" s="28">
        <v>19.632815044000001</v>
      </c>
      <c r="K54" s="28">
        <v>20.557011962000001</v>
      </c>
      <c r="L54" s="28">
        <v>17.137404062000002</v>
      </c>
      <c r="M54" s="28">
        <v>19.035520074000001</v>
      </c>
      <c r="N54" s="28">
        <v>21.259434327000001</v>
      </c>
      <c r="O54" s="28">
        <v>18.09443199</v>
      </c>
      <c r="P54" s="28">
        <v>19.273731290000001</v>
      </c>
      <c r="Q54" s="28">
        <v>20.77245418</v>
      </c>
      <c r="R54" s="28">
        <v>21.110101762999999</v>
      </c>
      <c r="S54" s="28">
        <v>23.057141560000002</v>
      </c>
      <c r="T54" s="28">
        <v>19.088306053</v>
      </c>
      <c r="V54" s="28">
        <v>1.1271793219999999</v>
      </c>
      <c r="W54" s="28">
        <v>0.74986154199999999</v>
      </c>
      <c r="X54" s="28">
        <v>0.248498782</v>
      </c>
      <c r="Y54" s="28">
        <v>0.83788255700000003</v>
      </c>
      <c r="Z54" s="28">
        <v>1.0852452530000001</v>
      </c>
      <c r="AA54" s="28">
        <v>1.352139135</v>
      </c>
      <c r="AB54" s="28">
        <v>0.449913277</v>
      </c>
      <c r="AC54" s="28">
        <v>0.69251553499999996</v>
      </c>
      <c r="AD54" s="28">
        <v>1.47108127</v>
      </c>
      <c r="AE54" s="28">
        <v>1.1170388229999999</v>
      </c>
      <c r="AF54" s="28">
        <v>1.0771033750000001</v>
      </c>
      <c r="AG54" s="28">
        <v>1.29238374</v>
      </c>
      <c r="AH54" s="28">
        <v>1.5718015949999999</v>
      </c>
      <c r="AI54" s="28">
        <v>1.6245539659999999</v>
      </c>
      <c r="AJ54" s="28">
        <v>1.2113922779999999</v>
      </c>
    </row>
    <row r="55" spans="1:36" x14ac:dyDescent="0.15">
      <c r="A55" s="28" t="s">
        <v>70</v>
      </c>
      <c r="B55" s="128">
        <v>0.25702546296296297</v>
      </c>
      <c r="C55" s="128">
        <v>0.27074074074074073</v>
      </c>
      <c r="D55" s="28" t="s">
        <v>324</v>
      </c>
      <c r="F55" s="28">
        <v>26.437839587999999</v>
      </c>
      <c r="G55" s="28">
        <v>27.038514954</v>
      </c>
      <c r="H55" s="28">
        <v>15.212940559</v>
      </c>
      <c r="I55" s="28">
        <v>25.299475795999999</v>
      </c>
      <c r="J55" s="28">
        <v>28.039525031</v>
      </c>
      <c r="K55" s="28">
        <v>29.143237075999998</v>
      </c>
      <c r="L55" s="28">
        <v>20.428713951999999</v>
      </c>
      <c r="M55" s="28">
        <v>26.205183824999999</v>
      </c>
      <c r="N55" s="28">
        <v>28.339425254999998</v>
      </c>
      <c r="O55" s="28">
        <v>30.653546557999999</v>
      </c>
      <c r="P55" s="28">
        <v>27.340327444</v>
      </c>
      <c r="Q55" s="28">
        <v>27.744989199999999</v>
      </c>
      <c r="R55" s="28">
        <v>28.283779110000001</v>
      </c>
      <c r="S55" s="28">
        <v>27.558742917</v>
      </c>
      <c r="T55" s="28">
        <v>27.698124591999999</v>
      </c>
      <c r="V55" s="28">
        <v>1.619202032</v>
      </c>
      <c r="W55" s="28">
        <v>1.1942823389999999</v>
      </c>
      <c r="X55" s="28">
        <v>0.352941589</v>
      </c>
      <c r="Y55" s="28">
        <v>1.4231745119999999</v>
      </c>
      <c r="Z55" s="28">
        <v>1.753877637</v>
      </c>
      <c r="AA55" s="28">
        <v>2.1606961839999999</v>
      </c>
      <c r="AB55" s="28">
        <v>0.58999608599999998</v>
      </c>
      <c r="AC55" s="28">
        <v>1.102286211</v>
      </c>
      <c r="AD55" s="28">
        <v>2.1004959539999999</v>
      </c>
      <c r="AE55" s="28">
        <v>2.167766222</v>
      </c>
      <c r="AF55" s="28">
        <v>1.7522537840000001</v>
      </c>
      <c r="AG55" s="28">
        <v>1.8495377589999999</v>
      </c>
      <c r="AH55" s="28">
        <v>2.2435897900000001</v>
      </c>
      <c r="AI55" s="28">
        <v>2.1525040080000002</v>
      </c>
      <c r="AJ55" s="28">
        <v>2.028990254</v>
      </c>
    </row>
    <row r="56" spans="1:36" x14ac:dyDescent="0.15">
      <c r="A56" s="28" t="s">
        <v>70</v>
      </c>
      <c r="B56" s="128">
        <v>0.27074074074074073</v>
      </c>
      <c r="C56" s="128">
        <v>0.2742013888888889</v>
      </c>
      <c r="D56" s="28" t="s">
        <v>327</v>
      </c>
      <c r="F56" s="28">
        <v>26.879182518</v>
      </c>
      <c r="G56" s="28">
        <v>25.926001847999999</v>
      </c>
      <c r="H56" s="28">
        <v>17.210437802000001</v>
      </c>
      <c r="I56" s="28">
        <v>25.535941111</v>
      </c>
      <c r="J56" s="28">
        <v>28.304018306</v>
      </c>
      <c r="K56" s="28">
        <v>29.690131495999999</v>
      </c>
      <c r="L56" s="28">
        <v>21.882933188999999</v>
      </c>
      <c r="M56" s="28">
        <v>25.066349756000001</v>
      </c>
      <c r="N56" s="28">
        <v>29.173373680000001</v>
      </c>
      <c r="O56" s="28">
        <v>30.980226839</v>
      </c>
      <c r="P56" s="28">
        <v>28.046588629999999</v>
      </c>
      <c r="Q56" s="28">
        <v>28.407918832</v>
      </c>
      <c r="R56" s="28">
        <v>29.206349750000001</v>
      </c>
      <c r="S56" s="28">
        <v>28.282216911999999</v>
      </c>
      <c r="T56" s="28">
        <v>28.461558242999999</v>
      </c>
      <c r="V56" s="28">
        <v>1.8593109249999999</v>
      </c>
      <c r="W56" s="28">
        <v>1.3055400269999999</v>
      </c>
      <c r="X56" s="28">
        <v>0.517122796</v>
      </c>
      <c r="Y56" s="28">
        <v>1.651863533</v>
      </c>
      <c r="Z56" s="28">
        <v>2.0290108660000001</v>
      </c>
      <c r="AA56" s="28">
        <v>2.472227765</v>
      </c>
      <c r="AB56" s="28">
        <v>0.74557076600000005</v>
      </c>
      <c r="AC56" s="28">
        <v>1.21095453</v>
      </c>
      <c r="AD56" s="28">
        <v>2.396879405</v>
      </c>
      <c r="AE56" s="28">
        <v>2.5079101509999999</v>
      </c>
      <c r="AF56" s="28">
        <v>1.9594522050000001</v>
      </c>
      <c r="AG56" s="28">
        <v>2.1299731099999999</v>
      </c>
      <c r="AH56" s="28">
        <v>2.5571770969999998</v>
      </c>
      <c r="AI56" s="28">
        <v>2.430881962</v>
      </c>
      <c r="AJ56" s="28">
        <v>2.3246121940000002</v>
      </c>
    </row>
    <row r="57" spans="1:36" x14ac:dyDescent="0.15">
      <c r="A57" s="28" t="s">
        <v>70</v>
      </c>
      <c r="B57" s="128">
        <v>0.2742013888888889</v>
      </c>
      <c r="C57" s="128">
        <v>0.27837962962962964</v>
      </c>
      <c r="D57" s="28" t="s">
        <v>244</v>
      </c>
      <c r="F57" s="28">
        <v>20.110087201999999</v>
      </c>
      <c r="G57" s="28">
        <v>19.254162967999999</v>
      </c>
      <c r="H57" s="28">
        <v>12.903679259</v>
      </c>
      <c r="I57" s="28">
        <v>18.569313450999999</v>
      </c>
      <c r="J57" s="28">
        <v>21.358375315</v>
      </c>
      <c r="K57" s="28">
        <v>22.613275569999999</v>
      </c>
      <c r="L57" s="28">
        <v>16.726772666999999</v>
      </c>
      <c r="M57" s="28">
        <v>18.420107634000001</v>
      </c>
      <c r="N57" s="28">
        <v>21.972485361</v>
      </c>
      <c r="O57" s="28">
        <v>23.486200214</v>
      </c>
      <c r="P57" s="28">
        <v>20.632847007999999</v>
      </c>
      <c r="Q57" s="28">
        <v>21.296564017000001</v>
      </c>
      <c r="R57" s="28">
        <v>21.909464687</v>
      </c>
      <c r="S57" s="28">
        <v>21.580657284000001</v>
      </c>
      <c r="T57" s="28">
        <v>20.982922996999999</v>
      </c>
      <c r="V57" s="28">
        <v>1.465224576</v>
      </c>
      <c r="W57" s="28">
        <v>1.008653112</v>
      </c>
      <c r="X57" s="28">
        <v>0.40015129900000002</v>
      </c>
      <c r="Y57" s="28">
        <v>1.2411302630000001</v>
      </c>
      <c r="Z57" s="28">
        <v>1.583443596</v>
      </c>
      <c r="AA57" s="28">
        <v>1.9356746140000001</v>
      </c>
      <c r="AB57" s="28">
        <v>0.59799005100000002</v>
      </c>
      <c r="AC57" s="28">
        <v>0.93379180399999995</v>
      </c>
      <c r="AD57" s="28">
        <v>1.8910335119999999</v>
      </c>
      <c r="AE57" s="28">
        <v>2.0296491400000001</v>
      </c>
      <c r="AF57" s="28">
        <v>1.4676113319999999</v>
      </c>
      <c r="AG57" s="28">
        <v>1.677490382</v>
      </c>
      <c r="AH57" s="28">
        <v>2.0184848359999998</v>
      </c>
      <c r="AI57" s="28">
        <v>1.8267846919999999</v>
      </c>
      <c r="AJ57" s="28">
        <v>1.747671462</v>
      </c>
    </row>
    <row r="58" spans="1:36" x14ac:dyDescent="0.15">
      <c r="A58" s="28" t="s">
        <v>70</v>
      </c>
      <c r="B58" s="128">
        <v>0.27837962962962964</v>
      </c>
      <c r="C58" s="128">
        <v>0.29151620370370374</v>
      </c>
      <c r="D58" s="28" t="s">
        <v>324</v>
      </c>
      <c r="F58" s="28">
        <v>23.608094282</v>
      </c>
      <c r="G58" s="28">
        <v>21.758119378</v>
      </c>
      <c r="H58" s="28">
        <v>14.004175713</v>
      </c>
      <c r="I58" s="28">
        <v>21.257461631000002</v>
      </c>
      <c r="J58" s="28">
        <v>25.437199576000001</v>
      </c>
      <c r="K58" s="28">
        <v>27.223989391</v>
      </c>
      <c r="L58" s="28">
        <v>15.96520366</v>
      </c>
      <c r="M58" s="28">
        <v>20.575709524000001</v>
      </c>
      <c r="N58" s="28">
        <v>26.217709805999998</v>
      </c>
      <c r="O58" s="28">
        <v>28.281327397999998</v>
      </c>
      <c r="P58" s="28">
        <v>24.323597032999999</v>
      </c>
      <c r="Q58" s="28">
        <v>25.198132385000001</v>
      </c>
      <c r="R58" s="28">
        <v>26.167571468999999</v>
      </c>
      <c r="S58" s="28">
        <v>25.932972485000001</v>
      </c>
      <c r="T58" s="28">
        <v>24.660166557</v>
      </c>
      <c r="V58" s="28">
        <v>1.86549301</v>
      </c>
      <c r="W58" s="28">
        <v>1.270490525</v>
      </c>
      <c r="X58" s="28">
        <v>0.53843775900000002</v>
      </c>
      <c r="Y58" s="28">
        <v>1.5475200929999999</v>
      </c>
      <c r="Z58" s="28">
        <v>2.025385124</v>
      </c>
      <c r="AA58" s="28">
        <v>2.440908367</v>
      </c>
      <c r="AB58" s="28">
        <v>0.67057429700000004</v>
      </c>
      <c r="AC58" s="28">
        <v>1.1731221620000001</v>
      </c>
      <c r="AD58" s="28">
        <v>2.3854152850000001</v>
      </c>
      <c r="AE58" s="28">
        <v>2.59708373</v>
      </c>
      <c r="AF58" s="28">
        <v>1.841100972</v>
      </c>
      <c r="AG58" s="28">
        <v>2.1362181229999999</v>
      </c>
      <c r="AH58" s="28">
        <v>2.5471990999999998</v>
      </c>
      <c r="AI58" s="28">
        <v>2.259945251</v>
      </c>
      <c r="AJ58" s="28">
        <v>2.1431858770000001</v>
      </c>
    </row>
    <row r="59" spans="1:36" x14ac:dyDescent="0.15">
      <c r="A59" s="28" t="s">
        <v>70</v>
      </c>
      <c r="B59" s="128">
        <v>0.29151620370370374</v>
      </c>
      <c r="C59" s="128">
        <v>0.29650462962962965</v>
      </c>
      <c r="D59" s="28" t="s">
        <v>328</v>
      </c>
      <c r="F59" s="28">
        <v>23.198116337999998</v>
      </c>
      <c r="G59" s="28">
        <v>19.415093849000002</v>
      </c>
      <c r="H59" s="28">
        <v>11.188131741999999</v>
      </c>
      <c r="I59" s="28">
        <v>20.542614426</v>
      </c>
      <c r="J59" s="28">
        <v>24.494179307</v>
      </c>
      <c r="K59" s="28">
        <v>26.184827017</v>
      </c>
      <c r="L59" s="28">
        <v>12.739234768999999</v>
      </c>
      <c r="M59" s="28">
        <v>18.186094654000001</v>
      </c>
      <c r="N59" s="28">
        <v>25.715101555</v>
      </c>
      <c r="O59" s="28">
        <v>28.348624443999999</v>
      </c>
      <c r="P59" s="28">
        <v>22.740452829999999</v>
      </c>
      <c r="Q59" s="28">
        <v>24.818390898000001</v>
      </c>
      <c r="R59" s="28">
        <v>25.868499042</v>
      </c>
      <c r="S59" s="28">
        <v>23.407759009999999</v>
      </c>
      <c r="T59" s="28">
        <v>23.685426219</v>
      </c>
      <c r="V59" s="28">
        <v>1.903660138</v>
      </c>
      <c r="W59" s="28">
        <v>1.1640354180000001</v>
      </c>
      <c r="X59" s="28">
        <v>0.41234161200000002</v>
      </c>
      <c r="Y59" s="28">
        <v>1.5176885389999999</v>
      </c>
      <c r="Z59" s="28">
        <v>1.9852621589999999</v>
      </c>
      <c r="AA59" s="28">
        <v>2.3755860329999998</v>
      </c>
      <c r="AB59" s="28">
        <v>0.55485680699999995</v>
      </c>
      <c r="AC59" s="28">
        <v>1.066580997</v>
      </c>
      <c r="AD59" s="28">
        <v>2.4226797649999998</v>
      </c>
      <c r="AE59" s="28">
        <v>2.6931143309999999</v>
      </c>
      <c r="AF59" s="28">
        <v>1.7492947780000001</v>
      </c>
      <c r="AG59" s="28">
        <v>2.1741220569999999</v>
      </c>
      <c r="AH59" s="28">
        <v>2.6197836140000001</v>
      </c>
      <c r="AI59" s="28">
        <v>2.0076604580000001</v>
      </c>
      <c r="AJ59" s="28">
        <v>2.080102348</v>
      </c>
    </row>
    <row r="60" spans="1:36" x14ac:dyDescent="0.15">
      <c r="A60" s="28" t="s">
        <v>70</v>
      </c>
      <c r="B60" s="128">
        <v>0.29650462962962965</v>
      </c>
      <c r="C60" s="128">
        <v>0.29864583333333333</v>
      </c>
      <c r="D60" s="28" t="s">
        <v>244</v>
      </c>
      <c r="F60" s="28">
        <v>13.976884457000001</v>
      </c>
      <c r="G60" s="28">
        <v>12.075455515</v>
      </c>
      <c r="H60" s="28">
        <v>13.392910686</v>
      </c>
      <c r="I60" s="28">
        <v>13.024701147</v>
      </c>
      <c r="J60" s="28">
        <v>14.869555094000001</v>
      </c>
      <c r="K60" s="28">
        <v>15.918026082000001</v>
      </c>
      <c r="L60" s="28">
        <v>11.864987891</v>
      </c>
      <c r="M60" s="28">
        <v>11.527922749</v>
      </c>
      <c r="N60" s="28">
        <v>15.575468897</v>
      </c>
      <c r="O60" s="28">
        <v>16.696572096000001</v>
      </c>
      <c r="P60" s="28">
        <v>14.353054331999999</v>
      </c>
      <c r="Q60" s="28">
        <v>15.040407118999999</v>
      </c>
      <c r="R60" s="28">
        <v>15.101780378000001</v>
      </c>
      <c r="S60" s="28">
        <v>14.884781716999999</v>
      </c>
      <c r="T60" s="28">
        <v>15.102851714</v>
      </c>
      <c r="V60" s="28">
        <v>1.1454154729999999</v>
      </c>
      <c r="W60" s="28">
        <v>0.79554500500000003</v>
      </c>
      <c r="X60" s="28">
        <v>0.55935533199999998</v>
      </c>
      <c r="Y60" s="28">
        <v>1.001026194</v>
      </c>
      <c r="Z60" s="28">
        <v>1.226561089</v>
      </c>
      <c r="AA60" s="28">
        <v>1.459722763</v>
      </c>
      <c r="AB60" s="28">
        <v>0.58085269799999995</v>
      </c>
      <c r="AC60" s="28">
        <v>0.74045974299999995</v>
      </c>
      <c r="AD60" s="28">
        <v>1.4516649930000001</v>
      </c>
      <c r="AE60" s="28">
        <v>1.6267538340000001</v>
      </c>
      <c r="AF60" s="28">
        <v>1.1754687859999999</v>
      </c>
      <c r="AG60" s="28">
        <v>1.309723596</v>
      </c>
      <c r="AH60" s="28">
        <v>1.4965305259999999</v>
      </c>
      <c r="AI60" s="28">
        <v>1.266180949</v>
      </c>
      <c r="AJ60" s="28">
        <v>1.3691504960000001</v>
      </c>
    </row>
    <row r="61" spans="1:36" x14ac:dyDescent="0.15">
      <c r="A61" s="28" t="s">
        <v>70</v>
      </c>
      <c r="B61" s="128">
        <v>0.29864583333333333</v>
      </c>
      <c r="C61" s="128">
        <v>0.31253472222222223</v>
      </c>
      <c r="D61" s="28" t="s">
        <v>324</v>
      </c>
      <c r="F61" s="28">
        <v>20.401693361</v>
      </c>
      <c r="G61" s="28">
        <v>17.680440360999999</v>
      </c>
      <c r="H61" s="28">
        <v>16.562617662000001</v>
      </c>
      <c r="I61" s="28">
        <v>18.498653141999998</v>
      </c>
      <c r="J61" s="28">
        <v>21.602179716999999</v>
      </c>
      <c r="K61" s="28">
        <v>22.888124636000001</v>
      </c>
      <c r="L61" s="28">
        <v>15.837370498</v>
      </c>
      <c r="M61" s="28">
        <v>16.754120406999998</v>
      </c>
      <c r="N61" s="28">
        <v>22.791952958</v>
      </c>
      <c r="O61" s="28">
        <v>23.70327996</v>
      </c>
      <c r="P61" s="28">
        <v>19.743147097000001</v>
      </c>
      <c r="Q61" s="28">
        <v>22.282933217</v>
      </c>
      <c r="R61" s="28">
        <v>22.680788934999999</v>
      </c>
      <c r="S61" s="28">
        <v>21.856773626999999</v>
      </c>
      <c r="T61" s="28">
        <v>21.445488389000001</v>
      </c>
      <c r="V61" s="28">
        <v>1.704952743</v>
      </c>
      <c r="W61" s="28">
        <v>1.193044848</v>
      </c>
      <c r="X61" s="28">
        <v>0.76598403800000003</v>
      </c>
      <c r="Y61" s="28">
        <v>1.4398319239999999</v>
      </c>
      <c r="Z61" s="28">
        <v>1.7835653419999999</v>
      </c>
      <c r="AA61" s="28">
        <v>2.1110860599999999</v>
      </c>
      <c r="AB61" s="28">
        <v>0.84052801200000005</v>
      </c>
      <c r="AC61" s="28">
        <v>1.1169151749999999</v>
      </c>
      <c r="AD61" s="28">
        <v>2.1520296550000002</v>
      </c>
      <c r="AE61" s="28">
        <v>2.2749828540000001</v>
      </c>
      <c r="AF61" s="28">
        <v>1.6566615309999999</v>
      </c>
      <c r="AG61" s="28">
        <v>1.9575363509999999</v>
      </c>
      <c r="AH61" s="28">
        <v>2.255968067</v>
      </c>
      <c r="AI61" s="28">
        <v>1.9211759879999999</v>
      </c>
      <c r="AJ61" s="28">
        <v>1.951699718</v>
      </c>
    </row>
    <row r="62" spans="1:36" x14ac:dyDescent="0.15">
      <c r="A62" s="28" t="s">
        <v>70</v>
      </c>
      <c r="B62" s="128">
        <v>0.31253472222222223</v>
      </c>
      <c r="C62" s="128">
        <v>0.31584490740740739</v>
      </c>
      <c r="D62" s="28" t="s">
        <v>329</v>
      </c>
      <c r="F62" s="28">
        <v>18.199808985000001</v>
      </c>
      <c r="G62" s="28">
        <v>16.058662560999998</v>
      </c>
      <c r="H62" s="28">
        <v>15.009747943000001</v>
      </c>
      <c r="I62" s="28">
        <v>14.822737164999999</v>
      </c>
      <c r="J62" s="28">
        <v>18.099417938999999</v>
      </c>
      <c r="K62" s="28">
        <v>19.278729826999999</v>
      </c>
      <c r="L62" s="28">
        <v>14.998374601</v>
      </c>
      <c r="M62" s="28">
        <v>14.940225858</v>
      </c>
      <c r="N62" s="28">
        <v>20.578680838</v>
      </c>
      <c r="O62" s="28">
        <v>20.293608299999999</v>
      </c>
      <c r="P62" s="28">
        <v>17.448601836000002</v>
      </c>
      <c r="Q62" s="28">
        <v>20.000148232000001</v>
      </c>
      <c r="R62" s="28">
        <v>20.529779114</v>
      </c>
      <c r="S62" s="28">
        <v>18.024354099</v>
      </c>
      <c r="T62" s="28">
        <v>17.523337313999999</v>
      </c>
      <c r="V62" s="28">
        <v>1.5788624760000001</v>
      </c>
      <c r="W62" s="28">
        <v>1.110346735</v>
      </c>
      <c r="X62" s="28">
        <v>0.60901599900000003</v>
      </c>
      <c r="Y62" s="28">
        <v>1.180164352</v>
      </c>
      <c r="Z62" s="28">
        <v>1.5343924280000001</v>
      </c>
      <c r="AA62" s="28">
        <v>1.8568480000000001</v>
      </c>
      <c r="AB62" s="28">
        <v>0.77579085199999998</v>
      </c>
      <c r="AC62" s="28">
        <v>1.043658003</v>
      </c>
      <c r="AD62" s="28">
        <v>2.0298468519999999</v>
      </c>
      <c r="AE62" s="28">
        <v>2.012889624</v>
      </c>
      <c r="AF62" s="28">
        <v>1.5589929309999999</v>
      </c>
      <c r="AG62" s="28">
        <v>1.807151693</v>
      </c>
      <c r="AH62" s="28">
        <v>2.1405269159999998</v>
      </c>
      <c r="AI62" s="28">
        <v>1.6760398489999999</v>
      </c>
      <c r="AJ62" s="28">
        <v>1.643643473</v>
      </c>
    </row>
    <row r="63" spans="1:36" x14ac:dyDescent="0.15">
      <c r="A63" s="28" t="s">
        <v>70</v>
      </c>
      <c r="B63" s="128">
        <v>0.31584490740740739</v>
      </c>
      <c r="C63" s="128">
        <v>0.32004629629629627</v>
      </c>
      <c r="D63" s="28" t="s">
        <v>244</v>
      </c>
      <c r="F63" s="28">
        <v>13.614992757</v>
      </c>
      <c r="G63" s="28">
        <v>13.861494519000001</v>
      </c>
      <c r="H63" s="28">
        <v>12.276169391</v>
      </c>
      <c r="I63" s="28">
        <v>11.984997041</v>
      </c>
      <c r="J63" s="28">
        <v>14.011953973000001</v>
      </c>
      <c r="K63" s="28">
        <v>15.304867453</v>
      </c>
      <c r="L63" s="28">
        <v>11.017948161</v>
      </c>
      <c r="M63" s="28">
        <v>12.670896144</v>
      </c>
      <c r="N63" s="28">
        <v>15.702098646</v>
      </c>
      <c r="O63" s="28">
        <v>15.503335537</v>
      </c>
      <c r="P63" s="28">
        <v>15.489298850000001</v>
      </c>
      <c r="Q63" s="28">
        <v>15.061560978999999</v>
      </c>
      <c r="R63" s="28">
        <v>15.462283455</v>
      </c>
      <c r="S63" s="28">
        <v>15.047674195000001</v>
      </c>
      <c r="T63" s="28">
        <v>14.72916279</v>
      </c>
      <c r="V63" s="28">
        <v>1.1943065660000001</v>
      </c>
      <c r="W63" s="28">
        <v>0.97809141700000002</v>
      </c>
      <c r="X63" s="28">
        <v>0.52898785599999998</v>
      </c>
      <c r="Y63" s="28">
        <v>0.94389556900000005</v>
      </c>
      <c r="Z63" s="28">
        <v>1.1767192259999999</v>
      </c>
      <c r="AA63" s="28">
        <v>1.441147476</v>
      </c>
      <c r="AB63" s="28">
        <v>0.58902536500000002</v>
      </c>
      <c r="AC63" s="28">
        <v>0.89320320900000005</v>
      </c>
      <c r="AD63" s="28">
        <v>1.547540857</v>
      </c>
      <c r="AE63" s="28">
        <v>1.5351105330000001</v>
      </c>
      <c r="AF63" s="28">
        <v>1.3615032030000001</v>
      </c>
      <c r="AG63" s="28">
        <v>1.368010043</v>
      </c>
      <c r="AH63" s="28">
        <v>1.607176242</v>
      </c>
      <c r="AI63" s="28">
        <v>1.332270844</v>
      </c>
      <c r="AJ63" s="28">
        <v>1.3361935410000001</v>
      </c>
    </row>
    <row r="64" spans="1:36" x14ac:dyDescent="0.15">
      <c r="A64" s="28" t="s">
        <v>70</v>
      </c>
      <c r="B64" s="128">
        <v>0.32004629629629627</v>
      </c>
      <c r="C64" s="128">
        <v>0.33314814814814814</v>
      </c>
      <c r="D64" s="28" t="s">
        <v>324</v>
      </c>
      <c r="F64" s="28">
        <v>16.769869219</v>
      </c>
      <c r="G64" s="28">
        <v>16.286595575</v>
      </c>
      <c r="H64" s="28">
        <v>13.265034757</v>
      </c>
      <c r="I64" s="28">
        <v>13.356808352</v>
      </c>
      <c r="J64" s="28">
        <v>16.042214180999999</v>
      </c>
      <c r="K64" s="28">
        <v>17.489392125999998</v>
      </c>
      <c r="L64" s="28">
        <v>12.568876173</v>
      </c>
      <c r="M64" s="28">
        <v>14.544628323</v>
      </c>
      <c r="N64" s="28">
        <v>19.503631014</v>
      </c>
      <c r="O64" s="28">
        <v>17.578173379999999</v>
      </c>
      <c r="P64" s="28">
        <v>16.947104707000001</v>
      </c>
      <c r="Q64" s="28">
        <v>18.729664622000001</v>
      </c>
      <c r="R64" s="28">
        <v>19.557677466000001</v>
      </c>
      <c r="S64" s="28">
        <v>17.385846696000002</v>
      </c>
      <c r="T64" s="28">
        <v>16.564014172</v>
      </c>
      <c r="V64" s="28">
        <v>1.474392382</v>
      </c>
      <c r="W64" s="28">
        <v>1.1564299330000001</v>
      </c>
      <c r="X64" s="28">
        <v>0.63286561699999999</v>
      </c>
      <c r="Y64" s="28">
        <v>1.0538094840000001</v>
      </c>
      <c r="Z64" s="28">
        <v>1.324792159</v>
      </c>
      <c r="AA64" s="28">
        <v>1.607657474</v>
      </c>
      <c r="AB64" s="28">
        <v>0.69888863300000004</v>
      </c>
      <c r="AC64" s="28">
        <v>1.0404063640000001</v>
      </c>
      <c r="AD64" s="28">
        <v>1.8998683540000001</v>
      </c>
      <c r="AE64" s="28">
        <v>1.6206984010000001</v>
      </c>
      <c r="AF64" s="28">
        <v>1.46165295</v>
      </c>
      <c r="AG64" s="28">
        <v>1.6860604560000001</v>
      </c>
      <c r="AH64" s="28">
        <v>1.9962394189999999</v>
      </c>
      <c r="AI64" s="28">
        <v>1.5925467250000001</v>
      </c>
      <c r="AJ64" s="28">
        <v>1.4718728270000001</v>
      </c>
    </row>
    <row r="65" spans="1:36" x14ac:dyDescent="0.15">
      <c r="A65" s="28" t="s">
        <v>70</v>
      </c>
      <c r="B65" s="128">
        <v>0.33314814814814814</v>
      </c>
      <c r="C65" s="128">
        <v>0.33819444444444446</v>
      </c>
      <c r="D65" s="28" t="s">
        <v>330</v>
      </c>
      <c r="F65" s="28">
        <v>17.506375925</v>
      </c>
      <c r="G65" s="28">
        <v>14.82848098</v>
      </c>
      <c r="H65" s="28">
        <v>14.301479347000001</v>
      </c>
      <c r="I65" s="28">
        <v>13.433879195999999</v>
      </c>
      <c r="J65" s="28">
        <v>16.142435940999999</v>
      </c>
      <c r="K65" s="28">
        <v>17.406162012999999</v>
      </c>
      <c r="L65" s="28">
        <v>13.701900552</v>
      </c>
      <c r="M65" s="28">
        <v>13.543169802</v>
      </c>
      <c r="N65" s="28">
        <v>19.950690044000002</v>
      </c>
      <c r="O65" s="28">
        <v>16.152159555000001</v>
      </c>
      <c r="P65" s="28">
        <v>16.084506964999999</v>
      </c>
      <c r="Q65" s="28">
        <v>19.334778449000002</v>
      </c>
      <c r="R65" s="28">
        <v>20.271510008</v>
      </c>
      <c r="S65" s="28">
        <v>18.932282549</v>
      </c>
      <c r="T65" s="28">
        <v>16.248799821999999</v>
      </c>
      <c r="V65" s="28">
        <v>1.620895639</v>
      </c>
      <c r="W65" s="28">
        <v>1.099720021</v>
      </c>
      <c r="X65" s="28">
        <v>0.78930834000000005</v>
      </c>
      <c r="Y65" s="28">
        <v>1.0831108629999999</v>
      </c>
      <c r="Z65" s="28">
        <v>1.3785080599999999</v>
      </c>
      <c r="AA65" s="28">
        <v>1.6679557190000001</v>
      </c>
      <c r="AB65" s="28">
        <v>0.832996505</v>
      </c>
      <c r="AC65" s="28">
        <v>1.000317245</v>
      </c>
      <c r="AD65" s="28">
        <v>2.0888440240000001</v>
      </c>
      <c r="AE65" s="28">
        <v>1.582906181</v>
      </c>
      <c r="AF65" s="28">
        <v>1.4248545459999999</v>
      </c>
      <c r="AG65" s="28">
        <v>1.8603123539999999</v>
      </c>
      <c r="AH65" s="28">
        <v>2.2027370990000001</v>
      </c>
      <c r="AI65" s="28">
        <v>1.766504101</v>
      </c>
      <c r="AJ65" s="28">
        <v>1.509403236</v>
      </c>
    </row>
    <row r="66" spans="1:36" x14ac:dyDescent="0.15">
      <c r="A66" s="28" t="s">
        <v>70</v>
      </c>
      <c r="B66" s="128">
        <v>0.33819444444444446</v>
      </c>
      <c r="C66" s="128">
        <v>0.34045138888888887</v>
      </c>
      <c r="D66" s="28" t="s">
        <v>244</v>
      </c>
      <c r="F66" s="28">
        <v>13.668906207999999</v>
      </c>
      <c r="G66" s="28">
        <v>11.299783656000001</v>
      </c>
      <c r="H66" s="28">
        <v>9.8238166969999998</v>
      </c>
      <c r="I66" s="28">
        <v>10.423016944</v>
      </c>
      <c r="J66" s="28">
        <v>12.52399647</v>
      </c>
      <c r="K66" s="28">
        <v>13.743045141</v>
      </c>
      <c r="L66" s="28">
        <v>10.304603746</v>
      </c>
      <c r="M66" s="28">
        <v>10.141224134</v>
      </c>
      <c r="N66" s="28">
        <v>15.737755231</v>
      </c>
      <c r="O66" s="28">
        <v>12.020440623000001</v>
      </c>
      <c r="P66" s="28">
        <v>12.398696661000001</v>
      </c>
      <c r="Q66" s="28">
        <v>15.106160539999999</v>
      </c>
      <c r="R66" s="28">
        <v>16.032720726000001</v>
      </c>
      <c r="S66" s="28">
        <v>15.798771832</v>
      </c>
      <c r="T66" s="28">
        <v>12.987876575</v>
      </c>
      <c r="V66" s="28">
        <v>1.257997646</v>
      </c>
      <c r="W66" s="28">
        <v>0.81151653099999999</v>
      </c>
      <c r="X66" s="28">
        <v>0.51779576699999996</v>
      </c>
      <c r="Y66" s="28">
        <v>0.82602125100000001</v>
      </c>
      <c r="Z66" s="28">
        <v>1.0497494119999999</v>
      </c>
      <c r="AA66" s="28">
        <v>1.290569458</v>
      </c>
      <c r="AB66" s="28">
        <v>0.62028619699999998</v>
      </c>
      <c r="AC66" s="28">
        <v>0.72859126500000004</v>
      </c>
      <c r="AD66" s="28">
        <v>1.6296109560000001</v>
      </c>
      <c r="AE66" s="28">
        <v>1.1442012130000001</v>
      </c>
      <c r="AF66" s="28">
        <v>1.0721728429999999</v>
      </c>
      <c r="AG66" s="28">
        <v>1.439656233</v>
      </c>
      <c r="AH66" s="28">
        <v>1.733603714</v>
      </c>
      <c r="AI66" s="28">
        <v>1.460168895</v>
      </c>
      <c r="AJ66" s="28">
        <v>1.1744614440000001</v>
      </c>
    </row>
    <row r="67" spans="1:36" x14ac:dyDescent="0.15">
      <c r="A67" s="28" t="s">
        <v>70</v>
      </c>
      <c r="B67" s="128">
        <v>0.34045138888888887</v>
      </c>
      <c r="C67" s="128">
        <v>0.35418981481481482</v>
      </c>
      <c r="D67" s="28" t="s">
        <v>324</v>
      </c>
      <c r="F67" s="28">
        <v>17.164778531</v>
      </c>
      <c r="G67" s="28">
        <v>13.710851026</v>
      </c>
      <c r="H67" s="28">
        <v>11.474993153</v>
      </c>
      <c r="I67" s="28">
        <v>13.31872143</v>
      </c>
      <c r="J67" s="28">
        <v>16.578998202000001</v>
      </c>
      <c r="K67" s="28">
        <v>18.012847707999999</v>
      </c>
      <c r="L67" s="28">
        <v>11.558991497999999</v>
      </c>
      <c r="M67" s="28">
        <v>12.896190927999999</v>
      </c>
      <c r="N67" s="28">
        <v>19.616847414999999</v>
      </c>
      <c r="O67" s="28">
        <v>19.834712514</v>
      </c>
      <c r="P67" s="28">
        <v>15.876357156999999</v>
      </c>
      <c r="Q67" s="28">
        <v>18.896290750999999</v>
      </c>
      <c r="R67" s="28">
        <v>20.015189825</v>
      </c>
      <c r="S67" s="28">
        <v>15.914088478</v>
      </c>
      <c r="T67" s="28">
        <v>16.324917143</v>
      </c>
      <c r="V67" s="28">
        <v>1.5663635090000001</v>
      </c>
      <c r="W67" s="28">
        <v>0.95448288400000003</v>
      </c>
      <c r="X67" s="28">
        <v>0.59504872600000003</v>
      </c>
      <c r="Y67" s="28">
        <v>1.047281798</v>
      </c>
      <c r="Z67" s="28">
        <v>1.3864912890000001</v>
      </c>
      <c r="AA67" s="28">
        <v>1.7047303599999999</v>
      </c>
      <c r="AB67" s="28">
        <v>0.68704901799999996</v>
      </c>
      <c r="AC67" s="28">
        <v>0.89807046899999998</v>
      </c>
      <c r="AD67" s="28">
        <v>2.031169142</v>
      </c>
      <c r="AE67" s="28">
        <v>1.872082169</v>
      </c>
      <c r="AF67" s="28">
        <v>1.3587925890000001</v>
      </c>
      <c r="AG67" s="28">
        <v>1.7962092970000001</v>
      </c>
      <c r="AH67" s="28">
        <v>2.170366064</v>
      </c>
      <c r="AI67" s="28">
        <v>1.5108169010000001</v>
      </c>
      <c r="AJ67" s="28">
        <v>1.480006948</v>
      </c>
    </row>
    <row r="68" spans="1:36" x14ac:dyDescent="0.15">
      <c r="A68" s="28" t="s">
        <v>70</v>
      </c>
      <c r="B68" s="128">
        <v>0.35418981481481482</v>
      </c>
      <c r="C68" s="128">
        <v>0.35758101851851848</v>
      </c>
      <c r="D68" s="28" t="s">
        <v>331</v>
      </c>
      <c r="F68" s="28">
        <v>15.969862566</v>
      </c>
      <c r="G68" s="28">
        <v>12.985076468999999</v>
      </c>
      <c r="H68" s="28">
        <v>9.3133220489999999</v>
      </c>
      <c r="I68" s="28">
        <v>12.816183757999999</v>
      </c>
      <c r="J68" s="28">
        <v>15.918271105000001</v>
      </c>
      <c r="K68" s="28">
        <v>17.295000715</v>
      </c>
      <c r="L68" s="28">
        <v>10.898192255</v>
      </c>
      <c r="M68" s="28">
        <v>11.612795777000001</v>
      </c>
      <c r="N68" s="28">
        <v>18.268944235999999</v>
      </c>
      <c r="O68" s="28">
        <v>18.961085488999998</v>
      </c>
      <c r="P68" s="28">
        <v>14.197806749</v>
      </c>
      <c r="Q68" s="28">
        <v>17.512221029999999</v>
      </c>
      <c r="R68" s="28">
        <v>18.734196768</v>
      </c>
      <c r="S68" s="28">
        <v>15.379228394</v>
      </c>
      <c r="T68" s="28">
        <v>15.799080457000001</v>
      </c>
      <c r="V68" s="28">
        <v>1.4881495440000001</v>
      </c>
      <c r="W68" s="28">
        <v>0.91074258900000005</v>
      </c>
      <c r="X68" s="28">
        <v>0.52931141900000001</v>
      </c>
      <c r="Y68" s="28">
        <v>1.0179941720000001</v>
      </c>
      <c r="Z68" s="28">
        <v>1.3429616209999999</v>
      </c>
      <c r="AA68" s="28">
        <v>1.648509504</v>
      </c>
      <c r="AB68" s="28">
        <v>0.67782004100000004</v>
      </c>
      <c r="AC68" s="28">
        <v>0.81888316100000003</v>
      </c>
      <c r="AD68" s="28">
        <v>1.9274269749999999</v>
      </c>
      <c r="AE68" s="28">
        <v>1.8008932230000001</v>
      </c>
      <c r="AF68" s="28">
        <v>1.2186200439999999</v>
      </c>
      <c r="AG68" s="28">
        <v>1.705697207</v>
      </c>
      <c r="AH68" s="28">
        <v>2.0731946190000001</v>
      </c>
      <c r="AI68" s="28">
        <v>1.4719398319999999</v>
      </c>
      <c r="AJ68" s="28">
        <v>1.4349672010000001</v>
      </c>
    </row>
    <row r="69" spans="1:36" x14ac:dyDescent="0.15">
      <c r="A69" s="28" t="s">
        <v>70</v>
      </c>
      <c r="B69" s="128">
        <v>0.35758101851851848</v>
      </c>
      <c r="C69" s="128">
        <v>0.36190972222222223</v>
      </c>
      <c r="D69" s="28" t="s">
        <v>244</v>
      </c>
      <c r="F69" s="28">
        <v>13.523548694</v>
      </c>
      <c r="G69" s="28">
        <v>11.60771145</v>
      </c>
      <c r="H69" s="28">
        <v>8.0530577710000006</v>
      </c>
      <c r="I69" s="28">
        <v>11.621381908</v>
      </c>
      <c r="J69" s="28">
        <v>13.891802018</v>
      </c>
      <c r="K69" s="28">
        <v>15.055082336</v>
      </c>
      <c r="L69" s="28">
        <v>9.2503739140000008</v>
      </c>
      <c r="M69" s="28">
        <v>10.734352096</v>
      </c>
      <c r="N69" s="28">
        <v>15.458040175000001</v>
      </c>
      <c r="O69" s="28">
        <v>17.011619221</v>
      </c>
      <c r="P69" s="28">
        <v>12.936290877999999</v>
      </c>
      <c r="Q69" s="28">
        <v>14.865083491</v>
      </c>
      <c r="R69" s="28">
        <v>15.874370568</v>
      </c>
      <c r="S69" s="28">
        <v>12.664214751999999</v>
      </c>
      <c r="T69" s="28">
        <v>14.308471568</v>
      </c>
      <c r="V69" s="28">
        <v>1.270355645</v>
      </c>
      <c r="W69" s="28">
        <v>0.82562772100000004</v>
      </c>
      <c r="X69" s="28">
        <v>0.484946233</v>
      </c>
      <c r="Y69" s="28">
        <v>0.93459009999999998</v>
      </c>
      <c r="Z69" s="28">
        <v>1.1877634349999999</v>
      </c>
      <c r="AA69" s="28">
        <v>1.4534735169999999</v>
      </c>
      <c r="AB69" s="28">
        <v>0.59229922800000001</v>
      </c>
      <c r="AC69" s="28">
        <v>0.76243599200000001</v>
      </c>
      <c r="AD69" s="28">
        <v>1.6415945970000001</v>
      </c>
      <c r="AE69" s="28">
        <v>1.682725882</v>
      </c>
      <c r="AF69" s="28">
        <v>1.1323979829999999</v>
      </c>
      <c r="AG69" s="28">
        <v>1.4591156970000001</v>
      </c>
      <c r="AH69" s="28">
        <v>1.7676222559999999</v>
      </c>
      <c r="AI69" s="28">
        <v>1.187834805</v>
      </c>
      <c r="AJ69" s="28">
        <v>1.313916283</v>
      </c>
    </row>
    <row r="70" spans="1:36" x14ac:dyDescent="0.15">
      <c r="A70" s="28" t="s">
        <v>70</v>
      </c>
      <c r="B70" s="128">
        <v>0.36190972222222223</v>
      </c>
      <c r="C70" s="128">
        <v>0.37493055555555554</v>
      </c>
      <c r="D70" s="28" t="s">
        <v>324</v>
      </c>
      <c r="F70" s="28">
        <v>13.679662445</v>
      </c>
      <c r="G70" s="28">
        <v>12.300817471</v>
      </c>
      <c r="H70" s="28">
        <v>9.9113494029999991</v>
      </c>
      <c r="I70" s="28">
        <v>11.426019912999999</v>
      </c>
      <c r="J70" s="28">
        <v>14.068871178</v>
      </c>
      <c r="K70" s="28">
        <v>15.111057792</v>
      </c>
      <c r="L70" s="28">
        <v>11.088858481999999</v>
      </c>
      <c r="M70" s="28">
        <v>11.531656141999999</v>
      </c>
      <c r="N70" s="28">
        <v>15.686854760999999</v>
      </c>
      <c r="O70" s="28">
        <v>15.612111672999999</v>
      </c>
      <c r="P70" s="28">
        <v>13.801564657</v>
      </c>
      <c r="Q70" s="28">
        <v>15.218478366999999</v>
      </c>
      <c r="R70" s="28">
        <v>16.276696910999998</v>
      </c>
      <c r="S70" s="28">
        <v>14.496238417000001</v>
      </c>
      <c r="T70" s="28">
        <v>14.086176595</v>
      </c>
      <c r="V70" s="28">
        <v>1.307569875</v>
      </c>
      <c r="W70" s="28">
        <v>0.895344217</v>
      </c>
      <c r="X70" s="28">
        <v>0.62005894399999995</v>
      </c>
      <c r="Y70" s="28">
        <v>0.93415617699999998</v>
      </c>
      <c r="Z70" s="28">
        <v>1.2075294059999999</v>
      </c>
      <c r="AA70" s="28">
        <v>1.4508764089999999</v>
      </c>
      <c r="AB70" s="28">
        <v>0.74167861199999996</v>
      </c>
      <c r="AC70" s="28">
        <v>0.83663478499999999</v>
      </c>
      <c r="AD70" s="28">
        <v>1.668985817</v>
      </c>
      <c r="AE70" s="28">
        <v>1.5386793830000001</v>
      </c>
      <c r="AF70" s="28">
        <v>1.22412929</v>
      </c>
      <c r="AG70" s="28">
        <v>1.5006422580000001</v>
      </c>
      <c r="AH70" s="28">
        <v>1.8083002130000001</v>
      </c>
      <c r="AI70" s="28">
        <v>1.349137571</v>
      </c>
      <c r="AJ70" s="28">
        <v>1.279863618</v>
      </c>
    </row>
    <row r="71" spans="1:36" x14ac:dyDescent="0.15">
      <c r="A71" s="28" t="s">
        <v>70</v>
      </c>
      <c r="B71" s="128">
        <v>0.37505787037037036</v>
      </c>
      <c r="C71" s="128">
        <v>0.38546296296296295</v>
      </c>
      <c r="D71" s="28" t="s">
        <v>433</v>
      </c>
      <c r="F71" s="28">
        <v>13.766923762999999</v>
      </c>
      <c r="G71" s="28">
        <v>13.726808782999999</v>
      </c>
      <c r="H71" s="28">
        <v>13.300121541999999</v>
      </c>
      <c r="I71" s="28">
        <v>11.434476219</v>
      </c>
      <c r="J71" s="28">
        <v>13.596082157</v>
      </c>
      <c r="K71" s="28">
        <v>14.275586838000001</v>
      </c>
      <c r="L71" s="28">
        <v>12.002579900000001</v>
      </c>
      <c r="M71" s="28">
        <v>12.721917314000001</v>
      </c>
      <c r="N71" s="28">
        <v>15.472662852999999</v>
      </c>
      <c r="O71" s="28">
        <v>13.907491632999999</v>
      </c>
      <c r="P71" s="28">
        <v>14.184519825000001</v>
      </c>
      <c r="Q71" s="28">
        <v>15.257740507999999</v>
      </c>
      <c r="R71" s="28">
        <v>15.713661257</v>
      </c>
      <c r="S71" s="28">
        <v>14.728639552000001</v>
      </c>
      <c r="T71" s="28">
        <v>13.621912489</v>
      </c>
      <c r="V71" s="28">
        <v>1.4057449630000001</v>
      </c>
      <c r="W71" s="28">
        <v>1.0141830030000001</v>
      </c>
      <c r="X71" s="28">
        <v>0.84449553700000002</v>
      </c>
      <c r="Y71" s="28">
        <v>0.95186901700000004</v>
      </c>
      <c r="Z71" s="28">
        <v>1.1906341069999999</v>
      </c>
      <c r="AA71" s="28">
        <v>1.3719259049999999</v>
      </c>
      <c r="AB71" s="28">
        <v>0.80786748500000005</v>
      </c>
      <c r="AC71" s="28">
        <v>0.93967346699999998</v>
      </c>
      <c r="AD71" s="28">
        <v>1.7539922020000001</v>
      </c>
      <c r="AE71" s="28">
        <v>1.3738239729999999</v>
      </c>
      <c r="AF71" s="28">
        <v>1.2458774260000001</v>
      </c>
      <c r="AG71" s="28">
        <v>1.6124621159999999</v>
      </c>
      <c r="AH71" s="28">
        <v>1.8642722469999999</v>
      </c>
      <c r="AI71" s="28">
        <v>1.3697265810000001</v>
      </c>
      <c r="AJ71" s="28">
        <v>1.2372026860000001</v>
      </c>
    </row>
    <row r="72" spans="1:36" x14ac:dyDescent="0.15">
      <c r="A72" s="28" t="s">
        <v>70</v>
      </c>
      <c r="B72" s="128">
        <v>0.38546296296296295</v>
      </c>
      <c r="C72" s="128">
        <v>0.41390046296296296</v>
      </c>
      <c r="D72" s="28" t="s">
        <v>324</v>
      </c>
      <c r="F72" s="28">
        <v>11.419477486</v>
      </c>
      <c r="G72" s="28">
        <v>9.6555973010000002</v>
      </c>
      <c r="H72" s="28">
        <v>7.9205873799999997</v>
      </c>
      <c r="I72" s="28">
        <v>9.3065957259999994</v>
      </c>
      <c r="J72" s="28">
        <v>10.984750504999999</v>
      </c>
      <c r="K72" s="28">
        <v>11.644317389999999</v>
      </c>
      <c r="L72" s="28">
        <v>6.4806184609999997</v>
      </c>
      <c r="M72" s="28">
        <v>8.9694054150000007</v>
      </c>
      <c r="N72" s="28">
        <v>12.948015120999999</v>
      </c>
      <c r="O72" s="28">
        <v>11.231205391</v>
      </c>
      <c r="P72" s="28">
        <v>10.141205371</v>
      </c>
      <c r="Q72" s="28">
        <v>12.678336784000001</v>
      </c>
      <c r="R72" s="28">
        <v>13.409215153</v>
      </c>
      <c r="S72" s="28">
        <v>12.188983301</v>
      </c>
      <c r="T72" s="28">
        <v>11.140118831000001</v>
      </c>
      <c r="V72" s="28">
        <v>1.207485352</v>
      </c>
      <c r="W72" s="28">
        <v>0.769237685</v>
      </c>
      <c r="X72" s="28">
        <v>0.53590739399999998</v>
      </c>
      <c r="Y72" s="28">
        <v>0.81743677100000001</v>
      </c>
      <c r="Z72" s="28">
        <v>1.0074892769999999</v>
      </c>
      <c r="AA72" s="28">
        <v>1.1494952060000001</v>
      </c>
      <c r="AB72" s="28">
        <v>0.48811425600000002</v>
      </c>
      <c r="AC72" s="28">
        <v>0.71880804099999995</v>
      </c>
      <c r="AD72" s="28">
        <v>1.4900599160000001</v>
      </c>
      <c r="AE72" s="28">
        <v>1.174635533</v>
      </c>
      <c r="AF72" s="28">
        <v>0.92229537299999997</v>
      </c>
      <c r="AG72" s="28">
        <v>1.369586043</v>
      </c>
      <c r="AH72" s="28">
        <v>1.6140579960000001</v>
      </c>
      <c r="AI72" s="28">
        <v>1.1203646700000001</v>
      </c>
      <c r="AJ72" s="28">
        <v>1.03790195</v>
      </c>
    </row>
    <row r="73" spans="1:36" x14ac:dyDescent="0.15">
      <c r="A73" s="28" t="s">
        <v>70</v>
      </c>
      <c r="B73" s="128">
        <v>0.41390046296296296</v>
      </c>
      <c r="C73" s="128">
        <v>0.45766203703703701</v>
      </c>
      <c r="D73" s="28" t="s">
        <v>332</v>
      </c>
      <c r="F73" s="28">
        <v>10.480882853000001</v>
      </c>
      <c r="G73" s="28">
        <v>5.6552897690000004</v>
      </c>
      <c r="H73" s="28">
        <v>6.5027778530000004</v>
      </c>
      <c r="I73" s="28">
        <v>5.8858743579999997</v>
      </c>
      <c r="J73" s="28">
        <v>7.1084239890000003</v>
      </c>
      <c r="K73" s="28">
        <v>6.7864467380000004</v>
      </c>
      <c r="L73" s="28">
        <v>4.9580420150000002</v>
      </c>
      <c r="M73" s="28">
        <v>5.3205672850000001</v>
      </c>
      <c r="N73" s="28">
        <v>11.543382317000001</v>
      </c>
      <c r="O73" s="28">
        <v>9.409588329</v>
      </c>
      <c r="P73" s="28">
        <v>5.1516717520000004</v>
      </c>
      <c r="Q73" s="28">
        <v>11.433926809000001</v>
      </c>
      <c r="R73" s="28">
        <v>11.838140973</v>
      </c>
      <c r="S73" s="28">
        <v>3.1641610949999999</v>
      </c>
      <c r="T73" s="28">
        <v>5.9634779529999999</v>
      </c>
      <c r="V73" s="28">
        <v>1.269264452</v>
      </c>
      <c r="W73" s="28">
        <v>0.52126160300000002</v>
      </c>
      <c r="X73" s="28">
        <v>0.55765088500000004</v>
      </c>
      <c r="Y73" s="28">
        <v>0.59231906000000001</v>
      </c>
      <c r="Z73" s="28">
        <v>0.74518490000000004</v>
      </c>
      <c r="AA73" s="28">
        <v>0.75938665699999996</v>
      </c>
      <c r="AB73" s="28">
        <v>0.43913944199999999</v>
      </c>
      <c r="AC73" s="28">
        <v>0.49240505400000001</v>
      </c>
      <c r="AD73" s="28">
        <v>1.5222918860000001</v>
      </c>
      <c r="AE73" s="28">
        <v>1.1377057150000001</v>
      </c>
      <c r="AF73" s="28">
        <v>0.52035931300000005</v>
      </c>
      <c r="AG73" s="28">
        <v>1.427806752</v>
      </c>
      <c r="AH73" s="28">
        <v>1.6229938859999999</v>
      </c>
      <c r="AI73" s="28">
        <v>0.32102176900000001</v>
      </c>
      <c r="AJ73" s="28">
        <v>0.63493944000000002</v>
      </c>
    </row>
    <row r="74" spans="1:36" x14ac:dyDescent="0.15">
      <c r="A74" s="28" t="s">
        <v>70</v>
      </c>
      <c r="B74" s="128">
        <v>0.45839120370370368</v>
      </c>
      <c r="C74" s="128">
        <v>0.48114583333333333</v>
      </c>
      <c r="D74" s="28" t="s">
        <v>245</v>
      </c>
      <c r="F74" s="28">
        <v>14.426912136</v>
      </c>
      <c r="G74" s="28">
        <v>8.4928517249999995</v>
      </c>
      <c r="H74" s="28">
        <v>11.071173025</v>
      </c>
      <c r="I74" s="28">
        <v>9.5257977109999992</v>
      </c>
      <c r="J74" s="28">
        <v>10.864063727</v>
      </c>
      <c r="K74" s="28">
        <v>10.824271737</v>
      </c>
      <c r="L74" s="28">
        <v>7.8400144879999996</v>
      </c>
      <c r="M74" s="28">
        <v>8.0331742679999998</v>
      </c>
      <c r="N74" s="28">
        <v>15.816606071000001</v>
      </c>
      <c r="O74" s="28">
        <v>12.921509816</v>
      </c>
      <c r="P74" s="28">
        <v>9.6576056749999992</v>
      </c>
      <c r="Q74" s="28">
        <v>15.622752597</v>
      </c>
      <c r="R74" s="28">
        <v>15.925552306</v>
      </c>
      <c r="S74" s="28">
        <v>7.8412448450000003</v>
      </c>
      <c r="T74" s="28">
        <v>10.229656813</v>
      </c>
      <c r="V74" s="28">
        <v>1.793026505</v>
      </c>
      <c r="W74" s="28">
        <v>0.82781211899999996</v>
      </c>
      <c r="X74" s="28">
        <v>1.029038275</v>
      </c>
      <c r="Y74" s="28">
        <v>0.99754982599999997</v>
      </c>
      <c r="Z74" s="28">
        <v>1.2082785279999999</v>
      </c>
      <c r="AA74" s="28">
        <v>1.288713126</v>
      </c>
      <c r="AB74" s="28">
        <v>0.72014601700000003</v>
      </c>
      <c r="AC74" s="28">
        <v>0.78451875299999996</v>
      </c>
      <c r="AD74" s="28">
        <v>2.1680179079999999</v>
      </c>
      <c r="AE74" s="28">
        <v>1.6829061160000001</v>
      </c>
      <c r="AF74" s="28">
        <v>1.0400722330000001</v>
      </c>
      <c r="AG74" s="28">
        <v>2.0349867750000001</v>
      </c>
      <c r="AH74" s="28">
        <v>2.261507462</v>
      </c>
      <c r="AI74" s="28">
        <v>0.831954835</v>
      </c>
      <c r="AJ74" s="28">
        <v>1.1568615959999999</v>
      </c>
    </row>
    <row r="75" spans="1:36" x14ac:dyDescent="0.15">
      <c r="A75" s="28" t="s">
        <v>70</v>
      </c>
      <c r="B75" s="128">
        <v>0.48468749999999999</v>
      </c>
      <c r="C75" s="128">
        <v>0.49905092592592593</v>
      </c>
      <c r="D75" s="28" t="s">
        <v>244</v>
      </c>
      <c r="F75" s="28">
        <v>10.856573274</v>
      </c>
      <c r="G75" s="28">
        <v>6.2470576519999996</v>
      </c>
      <c r="H75" s="28">
        <v>6.9562600440000004</v>
      </c>
      <c r="I75" s="28">
        <v>7.3997538829999998</v>
      </c>
      <c r="J75" s="28">
        <v>8.2766708930000004</v>
      </c>
      <c r="K75" s="28">
        <v>8.5558652169999991</v>
      </c>
      <c r="L75" s="28">
        <v>5.4912959690000003</v>
      </c>
      <c r="M75" s="28">
        <v>5.713688951</v>
      </c>
      <c r="N75" s="28">
        <v>11.949574484999999</v>
      </c>
      <c r="O75" s="28">
        <v>9.8677584809999992</v>
      </c>
      <c r="P75" s="28">
        <v>8.1840558390000009</v>
      </c>
      <c r="Q75" s="28">
        <v>11.642228398</v>
      </c>
      <c r="R75" s="28">
        <v>12.079035523</v>
      </c>
      <c r="S75" s="28">
        <v>6.8355799020000001</v>
      </c>
      <c r="T75" s="28">
        <v>8.3158716580000007</v>
      </c>
      <c r="V75" s="28">
        <v>1.430228075</v>
      </c>
      <c r="W75" s="28">
        <v>0.61849646899999999</v>
      </c>
      <c r="X75" s="28">
        <v>0.63120532100000004</v>
      </c>
      <c r="Y75" s="28">
        <v>0.801413661</v>
      </c>
      <c r="Z75" s="28">
        <v>0.95266754899999995</v>
      </c>
      <c r="AA75" s="28">
        <v>1.0589811739999999</v>
      </c>
      <c r="AB75" s="28">
        <v>0.51057689699999997</v>
      </c>
      <c r="AC75" s="28">
        <v>0.56716164099999999</v>
      </c>
      <c r="AD75" s="28">
        <v>1.7512440520000001</v>
      </c>
      <c r="AE75" s="28">
        <v>1.290942147</v>
      </c>
      <c r="AF75" s="28">
        <v>0.90568448400000001</v>
      </c>
      <c r="AG75" s="28">
        <v>1.608912873</v>
      </c>
      <c r="AH75" s="28">
        <v>1.8398913180000001</v>
      </c>
      <c r="AI75" s="28">
        <v>0.79020394900000002</v>
      </c>
      <c r="AJ75" s="28">
        <v>0.98186049500000006</v>
      </c>
    </row>
    <row r="76" spans="1:36" x14ac:dyDescent="0.15">
      <c r="A76" s="28" t="s">
        <v>70</v>
      </c>
      <c r="B76" s="128">
        <v>0.49905092592592593</v>
      </c>
      <c r="C76" s="128">
        <v>0.54037037037037039</v>
      </c>
      <c r="D76" s="28" t="s">
        <v>434</v>
      </c>
      <c r="F76" s="28">
        <v>12.195317146000001</v>
      </c>
      <c r="G76" s="28">
        <v>5.992617912</v>
      </c>
      <c r="H76" s="28">
        <v>4.3893613519999999</v>
      </c>
      <c r="I76" s="28">
        <v>8.1339092490000002</v>
      </c>
      <c r="J76" s="28">
        <v>9.4305253689999997</v>
      </c>
      <c r="K76" s="28">
        <v>10.263973457000001</v>
      </c>
      <c r="L76" s="28">
        <v>4.2859083299999998</v>
      </c>
      <c r="M76" s="28">
        <v>5.7464585589999997</v>
      </c>
      <c r="N76" s="28">
        <v>13.537561757000001</v>
      </c>
      <c r="O76" s="28">
        <v>12.659020433</v>
      </c>
      <c r="P76" s="28">
        <v>7.8636829600000002</v>
      </c>
      <c r="Q76" s="28">
        <v>12.932491559000001</v>
      </c>
      <c r="R76" s="28">
        <v>14.109373694</v>
      </c>
      <c r="S76" s="28">
        <v>7.293750695</v>
      </c>
      <c r="T76" s="28">
        <v>9.3102220360000008</v>
      </c>
      <c r="V76" s="28">
        <v>1.632175913</v>
      </c>
      <c r="W76" s="28">
        <v>0.61816682099999998</v>
      </c>
      <c r="X76" s="28">
        <v>0.38814781799999998</v>
      </c>
      <c r="Y76" s="28">
        <v>0.90103612600000005</v>
      </c>
      <c r="Z76" s="28">
        <v>1.1008360210000001</v>
      </c>
      <c r="AA76" s="28">
        <v>1.301756873</v>
      </c>
      <c r="AB76" s="28">
        <v>0.39973798100000002</v>
      </c>
      <c r="AC76" s="28">
        <v>0.58611671099999996</v>
      </c>
      <c r="AD76" s="28">
        <v>2.0350944000000002</v>
      </c>
      <c r="AE76" s="28">
        <v>1.6558850220000001</v>
      </c>
      <c r="AF76" s="28">
        <v>0.92712315199999995</v>
      </c>
      <c r="AG76" s="28">
        <v>1.8257945900000001</v>
      </c>
      <c r="AH76" s="28">
        <v>2.205996098</v>
      </c>
      <c r="AI76" s="28">
        <v>0.89142241099999997</v>
      </c>
      <c r="AJ76" s="28">
        <v>1.146560048</v>
      </c>
    </row>
    <row r="77" spans="1:36" x14ac:dyDescent="0.15">
      <c r="A77" s="28" t="s">
        <v>70</v>
      </c>
      <c r="B77" s="128">
        <v>0.54037037037037039</v>
      </c>
      <c r="C77" s="128">
        <v>0.58268518518518519</v>
      </c>
      <c r="D77" s="28" t="s">
        <v>435</v>
      </c>
      <c r="F77" s="28">
        <v>10.162757538999999</v>
      </c>
      <c r="G77" s="28">
        <v>5.7848798119999998</v>
      </c>
      <c r="H77" s="28">
        <v>3.2791199080000002</v>
      </c>
      <c r="I77" s="28">
        <v>6.4010760160000002</v>
      </c>
      <c r="J77" s="28">
        <v>7.8332646510000004</v>
      </c>
      <c r="K77" s="28">
        <v>8.6427540080000007</v>
      </c>
      <c r="L77" s="28">
        <v>4.0720590039999998</v>
      </c>
      <c r="M77" s="28">
        <v>5.53895435</v>
      </c>
      <c r="N77" s="28">
        <v>11.356384658</v>
      </c>
      <c r="O77" s="28">
        <v>12.769548689000001</v>
      </c>
      <c r="P77" s="28">
        <v>6.9200506380000002</v>
      </c>
      <c r="Q77" s="28">
        <v>10.653405279999999</v>
      </c>
      <c r="R77" s="28">
        <v>11.72969496</v>
      </c>
      <c r="S77" s="28">
        <v>3.5113992719999998</v>
      </c>
      <c r="T77" s="28">
        <v>7.3300466560000004</v>
      </c>
      <c r="V77" s="28">
        <v>1.3723330629999999</v>
      </c>
      <c r="W77" s="28">
        <v>0.60873610300000003</v>
      </c>
      <c r="X77" s="28">
        <v>0.28760802600000002</v>
      </c>
      <c r="Y77" s="28">
        <v>0.71118152800000001</v>
      </c>
      <c r="Z77" s="28">
        <v>0.92105767400000005</v>
      </c>
      <c r="AA77" s="28">
        <v>1.0888284749999999</v>
      </c>
      <c r="AB77" s="28">
        <v>0.38393029000000001</v>
      </c>
      <c r="AC77" s="28">
        <v>0.574655476</v>
      </c>
      <c r="AD77" s="28">
        <v>1.704347896</v>
      </c>
      <c r="AE77" s="28">
        <v>1.661150482</v>
      </c>
      <c r="AF77" s="28">
        <v>0.80619131399999999</v>
      </c>
      <c r="AG77" s="28">
        <v>1.513631792</v>
      </c>
      <c r="AH77" s="28">
        <v>1.8407507350000001</v>
      </c>
      <c r="AI77" s="28">
        <v>0.42566898600000003</v>
      </c>
      <c r="AJ77" s="28">
        <v>0.88773729499999998</v>
      </c>
    </row>
    <row r="78" spans="1:36" x14ac:dyDescent="0.15">
      <c r="A78" s="28" t="s">
        <v>70</v>
      </c>
      <c r="B78" s="128">
        <v>0.58340277777777783</v>
      </c>
      <c r="C78" s="128">
        <v>0.60244212962962962</v>
      </c>
      <c r="D78" s="28" t="s">
        <v>239</v>
      </c>
      <c r="F78" s="28">
        <v>11.933445970999999</v>
      </c>
      <c r="G78" s="28">
        <v>6.7956839579999997</v>
      </c>
      <c r="H78" s="28">
        <v>6.4252012120000002</v>
      </c>
      <c r="I78" s="28">
        <v>7.8976694429999998</v>
      </c>
      <c r="J78" s="28">
        <v>9.9553594079999996</v>
      </c>
      <c r="K78" s="28">
        <v>10.587034255000001</v>
      </c>
      <c r="L78" s="28">
        <v>5.6747621370000001</v>
      </c>
      <c r="M78" s="28">
        <v>6.5866000920000003</v>
      </c>
      <c r="N78" s="28">
        <v>13.145198783</v>
      </c>
      <c r="O78" s="28">
        <v>12.208255765000001</v>
      </c>
      <c r="P78" s="28">
        <v>7.6554541110000001</v>
      </c>
      <c r="Q78" s="28">
        <v>12.631063187000001</v>
      </c>
      <c r="R78" s="28">
        <v>13.287474225</v>
      </c>
      <c r="S78" s="28">
        <v>8.6048834410000001</v>
      </c>
      <c r="T78" s="28">
        <v>8.8644903030000002</v>
      </c>
      <c r="V78" s="28">
        <v>1.6297432089999999</v>
      </c>
      <c r="W78" s="28">
        <v>0.72015952299999997</v>
      </c>
      <c r="X78" s="28">
        <v>0.56891113599999998</v>
      </c>
      <c r="Y78" s="28">
        <v>0.88995633500000004</v>
      </c>
      <c r="Z78" s="28">
        <v>1.1811343459999999</v>
      </c>
      <c r="AA78" s="28">
        <v>1.353956865</v>
      </c>
      <c r="AB78" s="28">
        <v>0.544764943</v>
      </c>
      <c r="AC78" s="28">
        <v>0.68835584000000005</v>
      </c>
      <c r="AD78" s="28">
        <v>1.998951286</v>
      </c>
      <c r="AE78" s="28">
        <v>1.6000366960000001</v>
      </c>
      <c r="AF78" s="28">
        <v>0.90288000000000002</v>
      </c>
      <c r="AG78" s="28">
        <v>1.8156059449999999</v>
      </c>
      <c r="AH78" s="28">
        <v>2.120654617</v>
      </c>
      <c r="AI78" s="28">
        <v>1.068819873</v>
      </c>
      <c r="AJ78" s="28">
        <v>1.098030115</v>
      </c>
    </row>
    <row r="79" spans="1:36" x14ac:dyDescent="0.15">
      <c r="A79" s="28" t="s">
        <v>70</v>
      </c>
      <c r="B79" s="128">
        <v>0.60599537037037032</v>
      </c>
      <c r="C79" s="128">
        <v>0.62018518518518517</v>
      </c>
      <c r="D79" s="28" t="s">
        <v>244</v>
      </c>
      <c r="F79" s="28">
        <v>7.7798209280000004</v>
      </c>
      <c r="G79" s="28">
        <v>3.3468029750000001</v>
      </c>
      <c r="H79" s="28">
        <v>1.8030749159999999</v>
      </c>
      <c r="I79" s="28">
        <v>4.2634169120000003</v>
      </c>
      <c r="J79" s="28">
        <v>5.2797718219999998</v>
      </c>
      <c r="K79" s="28">
        <v>5.9913484309999996</v>
      </c>
      <c r="L79" s="28">
        <v>2.449977633</v>
      </c>
      <c r="M79" s="28">
        <v>3.5051487410000002</v>
      </c>
      <c r="N79" s="28">
        <v>8.8164603939999999</v>
      </c>
      <c r="O79" s="28">
        <v>6.7948763080000001</v>
      </c>
      <c r="P79" s="28">
        <v>4.7821418629999997</v>
      </c>
      <c r="Q79" s="28">
        <v>8.1977509919999996</v>
      </c>
      <c r="R79" s="28">
        <v>9.1879043189999994</v>
      </c>
      <c r="S79" s="28">
        <v>4.9624998639999998</v>
      </c>
      <c r="T79" s="28">
        <v>5.0223838900000004</v>
      </c>
      <c r="V79" s="28">
        <v>1.040495851</v>
      </c>
      <c r="W79" s="28">
        <v>0.35110880799999999</v>
      </c>
      <c r="X79" s="28">
        <v>0.16309713300000001</v>
      </c>
      <c r="Y79" s="28">
        <v>0.47768133699999998</v>
      </c>
      <c r="Z79" s="28">
        <v>0.62823541800000005</v>
      </c>
      <c r="AA79" s="28">
        <v>0.75314999599999999</v>
      </c>
      <c r="AB79" s="28">
        <v>0.233481509</v>
      </c>
      <c r="AC79" s="28">
        <v>0.36304275600000002</v>
      </c>
      <c r="AD79" s="28">
        <v>1.2967416519999999</v>
      </c>
      <c r="AE79" s="28">
        <v>0.893497765</v>
      </c>
      <c r="AF79" s="28">
        <v>0.54641037599999998</v>
      </c>
      <c r="AG79" s="28">
        <v>1.156357109</v>
      </c>
      <c r="AH79" s="28">
        <v>1.419525309</v>
      </c>
      <c r="AI79" s="28">
        <v>0.59052658800000002</v>
      </c>
      <c r="AJ79" s="28">
        <v>0.604353527</v>
      </c>
    </row>
    <row r="80" spans="1:36" x14ac:dyDescent="0.15">
      <c r="A80" s="28" t="s">
        <v>70</v>
      </c>
      <c r="B80" s="128">
        <v>0.62018518518518517</v>
      </c>
      <c r="C80" s="128">
        <v>0.62954861111111116</v>
      </c>
      <c r="D80" s="28" t="s">
        <v>333</v>
      </c>
      <c r="F80" s="28">
        <v>10.378240749</v>
      </c>
      <c r="G80" s="28">
        <v>3.939999088</v>
      </c>
      <c r="H80" s="28">
        <v>3.6520282559999999</v>
      </c>
      <c r="I80" s="28">
        <v>5.7020484849999997</v>
      </c>
      <c r="J80" s="28">
        <v>6.8595292719999996</v>
      </c>
      <c r="K80" s="28">
        <v>7.9449818319999999</v>
      </c>
      <c r="L80" s="28">
        <v>3.7080985470000001</v>
      </c>
      <c r="M80" s="28">
        <v>4.1441041529999998</v>
      </c>
      <c r="N80" s="28">
        <v>11.971118524</v>
      </c>
      <c r="O80" s="28">
        <v>8.28055919</v>
      </c>
      <c r="P80" s="28">
        <v>5.5780098130000004</v>
      </c>
      <c r="Q80" s="28">
        <v>11.048374299000001</v>
      </c>
      <c r="R80" s="28">
        <v>12.502809829</v>
      </c>
      <c r="S80" s="28">
        <v>7.5171927590000003</v>
      </c>
      <c r="T80" s="28">
        <v>7.0671252679999998</v>
      </c>
      <c r="V80" s="28">
        <v>1.4267200120000001</v>
      </c>
      <c r="W80" s="28">
        <v>0.42935310799999998</v>
      </c>
      <c r="X80" s="28">
        <v>0.33879487000000003</v>
      </c>
      <c r="Y80" s="28">
        <v>0.66500167600000004</v>
      </c>
      <c r="Z80" s="28">
        <v>0.85075898900000002</v>
      </c>
      <c r="AA80" s="28">
        <v>1.0412317579999999</v>
      </c>
      <c r="AB80" s="28">
        <v>0.37579507099999998</v>
      </c>
      <c r="AC80" s="28">
        <v>0.444616548</v>
      </c>
      <c r="AD80" s="28">
        <v>1.8066371809999999</v>
      </c>
      <c r="AE80" s="28">
        <v>1.132997756</v>
      </c>
      <c r="AF80" s="28">
        <v>0.66071880500000002</v>
      </c>
      <c r="AG80" s="28">
        <v>1.5951780090000001</v>
      </c>
      <c r="AH80" s="28">
        <v>1.9730161209999999</v>
      </c>
      <c r="AI80" s="28">
        <v>0.93490089700000001</v>
      </c>
      <c r="AJ80" s="28">
        <v>0.88442693800000005</v>
      </c>
    </row>
    <row r="81" spans="1:36" x14ac:dyDescent="0.15">
      <c r="A81" s="28" t="s">
        <v>70</v>
      </c>
      <c r="B81" s="128">
        <v>0.62954861111111116</v>
      </c>
      <c r="C81" s="128">
        <v>0.66849537037037043</v>
      </c>
      <c r="D81" s="28" t="s">
        <v>436</v>
      </c>
      <c r="F81" s="28">
        <v>7.8480482970000001</v>
      </c>
      <c r="G81" s="28">
        <v>2.7605155240000001</v>
      </c>
      <c r="H81" s="28">
        <v>2.8849147450000001</v>
      </c>
      <c r="I81" s="28">
        <v>2.8591893169999998</v>
      </c>
      <c r="J81" s="28">
        <v>3.7064050389999998</v>
      </c>
      <c r="K81" s="28">
        <v>4.3199156050000003</v>
      </c>
      <c r="L81" s="28">
        <v>2.3467123939999999</v>
      </c>
      <c r="M81" s="28">
        <v>2.618369613</v>
      </c>
      <c r="N81" s="28">
        <v>9.2243607440000002</v>
      </c>
      <c r="O81" s="28">
        <v>5.2372684109999996</v>
      </c>
      <c r="P81" s="28">
        <v>3.844703371</v>
      </c>
      <c r="Q81" s="28">
        <v>8.5195877719999995</v>
      </c>
      <c r="R81" s="28">
        <v>9.4608977910000007</v>
      </c>
      <c r="S81" s="28">
        <v>3.2259484170000001</v>
      </c>
      <c r="T81" s="28">
        <v>3.732427527</v>
      </c>
      <c r="V81" s="28">
        <v>1.171999528</v>
      </c>
      <c r="W81" s="28">
        <v>0.30738041199999999</v>
      </c>
      <c r="X81" s="28">
        <v>0.28090522099999998</v>
      </c>
      <c r="Y81" s="28">
        <v>0.34872905599999998</v>
      </c>
      <c r="Z81" s="28">
        <v>0.48250357399999999</v>
      </c>
      <c r="AA81" s="28">
        <v>0.59414017399999997</v>
      </c>
      <c r="AB81" s="28">
        <v>0.24792397699999999</v>
      </c>
      <c r="AC81" s="28">
        <v>0.289033019</v>
      </c>
      <c r="AD81" s="28">
        <v>1.5237629690000001</v>
      </c>
      <c r="AE81" s="28">
        <v>0.729894131</v>
      </c>
      <c r="AF81" s="28">
        <v>0.473260336</v>
      </c>
      <c r="AG81" s="28">
        <v>1.3395763490000001</v>
      </c>
      <c r="AH81" s="28">
        <v>1.6274356780000001</v>
      </c>
      <c r="AI81" s="28">
        <v>0.436839698</v>
      </c>
      <c r="AJ81" s="28">
        <v>0.49126209199999998</v>
      </c>
    </row>
    <row r="82" spans="1:36" x14ac:dyDescent="0.15">
      <c r="A82" s="28" t="s">
        <v>70</v>
      </c>
      <c r="B82" s="128">
        <v>0.66849537037037043</v>
      </c>
      <c r="C82" s="128">
        <v>0.70776620370370369</v>
      </c>
      <c r="D82" s="28" t="s">
        <v>437</v>
      </c>
      <c r="F82" s="28">
        <v>8.2001304830000006</v>
      </c>
      <c r="G82" s="28">
        <v>2.485486587</v>
      </c>
      <c r="H82" s="28">
        <v>3.3677165590000002</v>
      </c>
      <c r="I82" s="28">
        <v>3.3441221250000002</v>
      </c>
      <c r="J82" s="28">
        <v>4.6836937389999997</v>
      </c>
      <c r="K82" s="28">
        <v>5.3388041959999999</v>
      </c>
      <c r="L82" s="28">
        <v>2.3975464930000001</v>
      </c>
      <c r="M82" s="28">
        <v>2.3030917610000001</v>
      </c>
      <c r="N82" s="28">
        <v>9.3964995640000009</v>
      </c>
      <c r="O82" s="28">
        <v>5.9256083789999998</v>
      </c>
      <c r="P82" s="28">
        <v>3.2782770440000002</v>
      </c>
      <c r="Q82" s="28">
        <v>8.8517880659999992</v>
      </c>
      <c r="R82" s="28">
        <v>9.6565497140000005</v>
      </c>
      <c r="S82" s="28">
        <v>4.5042931619999997</v>
      </c>
      <c r="T82" s="28">
        <v>4.2662501449999999</v>
      </c>
      <c r="V82" s="28">
        <v>1.3141148979999999</v>
      </c>
      <c r="W82" s="28">
        <v>0.27009102000000001</v>
      </c>
      <c r="X82" s="28">
        <v>0.31352812299999999</v>
      </c>
      <c r="Y82" s="28">
        <v>0.42012646599999998</v>
      </c>
      <c r="Z82" s="28">
        <v>0.63519709400000002</v>
      </c>
      <c r="AA82" s="28">
        <v>0.789524055</v>
      </c>
      <c r="AB82" s="28">
        <v>0.23906102100000001</v>
      </c>
      <c r="AC82" s="28">
        <v>0.248911838</v>
      </c>
      <c r="AD82" s="28">
        <v>1.7153657819999999</v>
      </c>
      <c r="AE82" s="28">
        <v>0.95854885700000003</v>
      </c>
      <c r="AF82" s="28">
        <v>0.42349224899999999</v>
      </c>
      <c r="AG82" s="28">
        <v>1.5081632519999999</v>
      </c>
      <c r="AH82" s="28">
        <v>1.8459859329999999</v>
      </c>
      <c r="AI82" s="28">
        <v>0.59367206900000002</v>
      </c>
      <c r="AJ82" s="28">
        <v>0.60361711500000004</v>
      </c>
    </row>
    <row r="83" spans="1:36" x14ac:dyDescent="0.15">
      <c r="A83" s="28" t="s">
        <v>70</v>
      </c>
      <c r="B83" s="128">
        <v>0.70839120370370379</v>
      </c>
      <c r="C83" s="128">
        <v>0.71737268518518515</v>
      </c>
      <c r="D83" s="28" t="s">
        <v>334</v>
      </c>
      <c r="F83" s="28">
        <v>10.366072333</v>
      </c>
      <c r="G83" s="28">
        <v>4.141940731</v>
      </c>
      <c r="H83" s="28">
        <v>3.601446997</v>
      </c>
      <c r="I83" s="28">
        <v>5.3646887039999998</v>
      </c>
      <c r="J83" s="28">
        <v>6.7986773149999999</v>
      </c>
      <c r="K83" s="28">
        <v>7.6835020869999999</v>
      </c>
      <c r="L83" s="28">
        <v>3.1510461219999999</v>
      </c>
      <c r="M83" s="28">
        <v>4.0025501500000003</v>
      </c>
      <c r="N83" s="28">
        <v>11.768191122999999</v>
      </c>
      <c r="O83" s="28">
        <v>7.6966472460000004</v>
      </c>
      <c r="P83" s="28">
        <v>5.7661605930000004</v>
      </c>
      <c r="Q83" s="28">
        <v>11.118250145999999</v>
      </c>
      <c r="R83" s="28">
        <v>12.150576321000001</v>
      </c>
      <c r="S83" s="28">
        <v>7.6633864530000002</v>
      </c>
      <c r="T83" s="28">
        <v>6.6242759449999999</v>
      </c>
      <c r="V83" s="28">
        <v>1.7765958239999999</v>
      </c>
      <c r="W83" s="28">
        <v>0.47546015800000002</v>
      </c>
      <c r="X83" s="28">
        <v>0.358211532</v>
      </c>
      <c r="Y83" s="28">
        <v>0.70838321800000004</v>
      </c>
      <c r="Z83" s="28">
        <v>0.98195509000000003</v>
      </c>
      <c r="AA83" s="28">
        <v>1.213992588</v>
      </c>
      <c r="AB83" s="28">
        <v>0.32862573</v>
      </c>
      <c r="AC83" s="28">
        <v>0.45632719900000002</v>
      </c>
      <c r="AD83" s="28">
        <v>2.3046178529999999</v>
      </c>
      <c r="AE83" s="28">
        <v>1.370180545</v>
      </c>
      <c r="AF83" s="28">
        <v>0.78458638999999997</v>
      </c>
      <c r="AG83" s="28">
        <v>2.0305547819999998</v>
      </c>
      <c r="AH83" s="28">
        <v>2.4945109799999998</v>
      </c>
      <c r="AI83" s="28">
        <v>1.0330148779999999</v>
      </c>
      <c r="AJ83" s="28">
        <v>0.98582395</v>
      </c>
    </row>
    <row r="84" spans="1:36" x14ac:dyDescent="0.15">
      <c r="A84" s="28" t="s">
        <v>70</v>
      </c>
      <c r="B84" s="128">
        <v>0.71817129629629628</v>
      </c>
      <c r="C84" s="128">
        <v>0.73233796296296294</v>
      </c>
      <c r="D84" s="28" t="s">
        <v>244</v>
      </c>
      <c r="F84" s="28">
        <v>9.0429487789999996</v>
      </c>
      <c r="G84" s="28">
        <v>4.5691805580000002</v>
      </c>
      <c r="H84" s="28">
        <v>3.8008062480000002</v>
      </c>
      <c r="I84" s="28">
        <v>5.6954150910000001</v>
      </c>
      <c r="J84" s="28">
        <v>6.3263133419999997</v>
      </c>
      <c r="K84" s="28">
        <v>7.0078656300000004</v>
      </c>
      <c r="L84" s="28">
        <v>3.7006995580000002</v>
      </c>
      <c r="M84" s="28">
        <v>4.893440902</v>
      </c>
      <c r="N84" s="28">
        <v>10.111408867</v>
      </c>
      <c r="O84" s="28">
        <v>7.0843580380000004</v>
      </c>
      <c r="P84" s="28">
        <v>6.6386982559999996</v>
      </c>
      <c r="Q84" s="28">
        <v>9.6384665179999995</v>
      </c>
      <c r="R84" s="28">
        <v>10.4538669</v>
      </c>
      <c r="S84" s="28">
        <v>6.8961464760000002</v>
      </c>
      <c r="T84" s="28">
        <v>6.6606134079999997</v>
      </c>
      <c r="V84" s="28">
        <v>1.577518274</v>
      </c>
      <c r="W84" s="28">
        <v>0.55161460799999995</v>
      </c>
      <c r="X84" s="28">
        <v>0.39527057700000001</v>
      </c>
      <c r="Y84" s="28">
        <v>0.784285809</v>
      </c>
      <c r="Z84" s="28">
        <v>0.94800848400000004</v>
      </c>
      <c r="AA84" s="28">
        <v>1.1365395119999999</v>
      </c>
      <c r="AB84" s="28">
        <v>0.41341072099999998</v>
      </c>
      <c r="AC84" s="28">
        <v>0.58884106300000005</v>
      </c>
      <c r="AD84" s="28">
        <v>1.9930921180000001</v>
      </c>
      <c r="AE84" s="28">
        <v>1.2705708060000001</v>
      </c>
      <c r="AF84" s="28">
        <v>0.93026582599999996</v>
      </c>
      <c r="AG84" s="28">
        <v>1.7789346189999999</v>
      </c>
      <c r="AH84" s="28">
        <v>2.1657213359999998</v>
      </c>
      <c r="AI84" s="28">
        <v>0.98123511500000005</v>
      </c>
      <c r="AJ84" s="28">
        <v>1.016628987</v>
      </c>
    </row>
    <row r="85" spans="1:36" x14ac:dyDescent="0.15">
      <c r="A85" s="28" t="s">
        <v>70</v>
      </c>
      <c r="B85" s="128">
        <v>0.73233796296296294</v>
      </c>
      <c r="C85" s="128">
        <v>0.76113425925925926</v>
      </c>
      <c r="D85" s="28" t="s">
        <v>334</v>
      </c>
      <c r="F85" s="28">
        <v>10.422097892</v>
      </c>
      <c r="G85" s="28">
        <v>5.6306429470000001</v>
      </c>
      <c r="H85" s="28">
        <v>3.4161344549999999</v>
      </c>
      <c r="I85" s="28">
        <v>6.9619719949999999</v>
      </c>
      <c r="J85" s="28">
        <v>8.0943918569999997</v>
      </c>
      <c r="K85" s="28">
        <v>9.0432490770000005</v>
      </c>
      <c r="L85" s="28">
        <v>3.5302570050000002</v>
      </c>
      <c r="M85" s="28">
        <v>5.6015200439999999</v>
      </c>
      <c r="N85" s="28">
        <v>11.809754692</v>
      </c>
      <c r="O85" s="28">
        <v>7.3659704970000002</v>
      </c>
      <c r="P85" s="28">
        <v>7.6005535359999996</v>
      </c>
      <c r="Q85" s="28">
        <v>11.189089069</v>
      </c>
      <c r="R85" s="28">
        <v>12.268078209</v>
      </c>
      <c r="S85" s="28">
        <v>11.215412632</v>
      </c>
      <c r="T85" s="28">
        <v>8.5567326940000008</v>
      </c>
      <c r="V85" s="28">
        <v>1.98021531</v>
      </c>
      <c r="W85" s="28">
        <v>0.747655281</v>
      </c>
      <c r="X85" s="28">
        <v>0.39190358199999997</v>
      </c>
      <c r="Y85" s="28">
        <v>1.0655070369999999</v>
      </c>
      <c r="Z85" s="28">
        <v>1.3455322489999999</v>
      </c>
      <c r="AA85" s="28">
        <v>1.637094418</v>
      </c>
      <c r="AB85" s="28">
        <v>0.42637824800000002</v>
      </c>
      <c r="AC85" s="28">
        <v>0.73753706900000005</v>
      </c>
      <c r="AD85" s="28">
        <v>2.5424741819999999</v>
      </c>
      <c r="AE85" s="28">
        <v>1.4018198129999999</v>
      </c>
      <c r="AF85" s="28">
        <v>1.198402653</v>
      </c>
      <c r="AG85" s="28">
        <v>2.2545397540000001</v>
      </c>
      <c r="AH85" s="28">
        <v>2.772931115</v>
      </c>
      <c r="AI85" s="28">
        <v>1.909711205</v>
      </c>
      <c r="AJ85" s="28">
        <v>1.46998081</v>
      </c>
    </row>
    <row r="86" spans="1:36" x14ac:dyDescent="0.15">
      <c r="A86" s="28" t="s">
        <v>70</v>
      </c>
      <c r="B86" s="128">
        <v>0.76113425925925926</v>
      </c>
      <c r="C86" s="128">
        <v>0.81685185185185183</v>
      </c>
      <c r="D86" s="28" t="s">
        <v>337</v>
      </c>
      <c r="F86" s="28">
        <v>11.681476411</v>
      </c>
      <c r="G86" s="28">
        <v>7.3958001439999999</v>
      </c>
      <c r="H86" s="28">
        <v>5.7904468690000002</v>
      </c>
      <c r="I86" s="28">
        <v>8.0093053580000007</v>
      </c>
      <c r="J86" s="28">
        <v>8.9345697079999997</v>
      </c>
      <c r="K86" s="28">
        <v>9.2792541340000003</v>
      </c>
      <c r="L86" s="28">
        <v>6.1280956519999998</v>
      </c>
      <c r="M86" s="28">
        <v>7.403553134</v>
      </c>
      <c r="N86" s="28">
        <v>12.646155456000001</v>
      </c>
      <c r="O86" s="28">
        <v>11.200743347</v>
      </c>
      <c r="P86" s="28">
        <v>8.8262536709999999</v>
      </c>
      <c r="Q86" s="28">
        <v>12.192029257</v>
      </c>
      <c r="R86" s="28">
        <v>12.895610265</v>
      </c>
      <c r="S86" s="28">
        <v>6.761384048</v>
      </c>
      <c r="T86" s="28">
        <v>8.843197236</v>
      </c>
      <c r="V86" s="28">
        <v>2.6381493549999999</v>
      </c>
      <c r="W86" s="28">
        <v>1.167989723</v>
      </c>
      <c r="X86" s="28">
        <v>0.78377287900000003</v>
      </c>
      <c r="Y86" s="28">
        <v>1.440858142</v>
      </c>
      <c r="Z86" s="28">
        <v>1.765714147</v>
      </c>
      <c r="AA86" s="28">
        <v>2.0108433290000001</v>
      </c>
      <c r="AB86" s="28">
        <v>0.81274050499999995</v>
      </c>
      <c r="AC86" s="28">
        <v>1.1437853250000001</v>
      </c>
      <c r="AD86" s="28">
        <v>3.2790203390000001</v>
      </c>
      <c r="AE86" s="28">
        <v>2.5647396790000001</v>
      </c>
      <c r="AF86" s="28">
        <v>1.681263833</v>
      </c>
      <c r="AG86" s="28">
        <v>2.9612752979999999</v>
      </c>
      <c r="AH86" s="28">
        <v>3.5158620300000001</v>
      </c>
      <c r="AI86" s="28">
        <v>1.36903397</v>
      </c>
      <c r="AJ86" s="28">
        <v>1.83086273</v>
      </c>
    </row>
    <row r="87" spans="1:36" x14ac:dyDescent="0.15">
      <c r="A87" s="28" t="s">
        <v>70</v>
      </c>
      <c r="B87" s="128">
        <v>0.81685185185185183</v>
      </c>
      <c r="C87" s="128">
        <v>0.83318287037037031</v>
      </c>
      <c r="D87" s="28" t="s">
        <v>244</v>
      </c>
      <c r="F87" s="28">
        <v>11.318504674</v>
      </c>
      <c r="G87" s="28">
        <v>7.6213729920000004</v>
      </c>
      <c r="H87" s="28">
        <v>6.5504632300000001</v>
      </c>
      <c r="I87" s="28">
        <v>8.2512495399999999</v>
      </c>
      <c r="J87" s="28">
        <v>9.066872687</v>
      </c>
      <c r="K87" s="28">
        <v>9.5838287340000008</v>
      </c>
      <c r="L87" s="28">
        <v>6.0756290589999997</v>
      </c>
      <c r="M87" s="28">
        <v>7.6482764420000002</v>
      </c>
      <c r="N87" s="28">
        <v>12.264465883</v>
      </c>
      <c r="O87" s="28">
        <v>9.7831609569999998</v>
      </c>
      <c r="P87" s="28">
        <v>8.6350332549999997</v>
      </c>
      <c r="Q87" s="28">
        <v>11.821412324000001</v>
      </c>
      <c r="R87" s="28">
        <v>12.403497399000001</v>
      </c>
      <c r="S87" s="28">
        <v>9.3004452329999996</v>
      </c>
      <c r="T87" s="28">
        <v>9.3157168860000006</v>
      </c>
      <c r="V87" s="28">
        <v>2.934491811</v>
      </c>
      <c r="W87" s="28">
        <v>1.363246312</v>
      </c>
      <c r="X87" s="28">
        <v>0.95375537799999999</v>
      </c>
      <c r="Y87" s="28">
        <v>1.6952413260000001</v>
      </c>
      <c r="Z87" s="28">
        <v>2.0736413979999999</v>
      </c>
      <c r="AA87" s="28">
        <v>2.4253975830000001</v>
      </c>
      <c r="AB87" s="28">
        <v>0.87078573199999998</v>
      </c>
      <c r="AC87" s="28">
        <v>1.3348672079999999</v>
      </c>
      <c r="AD87" s="28">
        <v>3.700491467</v>
      </c>
      <c r="AE87" s="28">
        <v>2.7078491580000001</v>
      </c>
      <c r="AF87" s="28">
        <v>1.914014227</v>
      </c>
      <c r="AG87" s="28">
        <v>3.3204133910000002</v>
      </c>
      <c r="AH87" s="28">
        <v>3.9479080240000002</v>
      </c>
      <c r="AI87" s="28">
        <v>2.0981160170000002</v>
      </c>
      <c r="AJ87" s="28">
        <v>2.2515219769999999</v>
      </c>
    </row>
    <row r="88" spans="1:36" x14ac:dyDescent="0.15">
      <c r="A88" s="28" t="s">
        <v>70</v>
      </c>
      <c r="B88" s="128">
        <v>0.83340277777777771</v>
      </c>
      <c r="C88" s="128">
        <v>0.88295138888888891</v>
      </c>
      <c r="D88" s="28" t="s">
        <v>335</v>
      </c>
      <c r="F88" s="28">
        <v>14.966999539</v>
      </c>
      <c r="G88" s="28">
        <v>9.8927247979999997</v>
      </c>
      <c r="H88" s="28">
        <v>8.3444498740000004</v>
      </c>
      <c r="I88" s="28">
        <v>11.313341811000001</v>
      </c>
      <c r="J88" s="28">
        <v>12.656868268</v>
      </c>
      <c r="K88" s="28">
        <v>13.527554039</v>
      </c>
      <c r="L88" s="28">
        <v>8.4782997380000005</v>
      </c>
      <c r="M88" s="28">
        <v>9.6452787010000005</v>
      </c>
      <c r="N88" s="28">
        <v>16.179736208000001</v>
      </c>
      <c r="O88" s="28">
        <v>11.475198366000001</v>
      </c>
      <c r="P88" s="28">
        <v>11.535799717</v>
      </c>
      <c r="Q88" s="28">
        <v>15.552131444</v>
      </c>
      <c r="R88" s="28">
        <v>16.433145844999999</v>
      </c>
      <c r="S88" s="28">
        <v>16.364285475999999</v>
      </c>
      <c r="T88" s="28">
        <v>12.749502498</v>
      </c>
      <c r="V88" s="28">
        <v>4.436667763</v>
      </c>
      <c r="W88" s="28">
        <v>2.0766610019999998</v>
      </c>
      <c r="X88" s="28">
        <v>1.4057448180000001</v>
      </c>
      <c r="Y88" s="28">
        <v>2.7104677599999998</v>
      </c>
      <c r="Z88" s="28">
        <v>3.3875749669999999</v>
      </c>
      <c r="AA88" s="28">
        <v>4.0412650320000001</v>
      </c>
      <c r="AB88" s="28">
        <v>1.432386835</v>
      </c>
      <c r="AC88" s="28">
        <v>1.9799070679999999</v>
      </c>
      <c r="AD88" s="28">
        <v>5.6011425340000001</v>
      </c>
      <c r="AE88" s="28">
        <v>3.7056718690000001</v>
      </c>
      <c r="AF88" s="28">
        <v>3.0449350800000001</v>
      </c>
      <c r="AG88" s="28">
        <v>4.9945968839999999</v>
      </c>
      <c r="AH88" s="28">
        <v>5.9824900540000003</v>
      </c>
      <c r="AI88" s="28">
        <v>4.4301226820000004</v>
      </c>
      <c r="AJ88" s="28">
        <v>3.643402783</v>
      </c>
    </row>
    <row r="89" spans="1:36" x14ac:dyDescent="0.15">
      <c r="A89" s="28" t="s">
        <v>70</v>
      </c>
      <c r="B89" s="128">
        <v>0.88295138888888891</v>
      </c>
      <c r="C89" s="128">
        <v>0.92511574074074077</v>
      </c>
      <c r="D89" s="28" t="s">
        <v>427</v>
      </c>
      <c r="F89" s="28">
        <v>13.304981787999999</v>
      </c>
      <c r="G89" s="28">
        <v>7.2633151050000002</v>
      </c>
      <c r="H89" s="28">
        <v>6.6030180740000004</v>
      </c>
      <c r="I89" s="28">
        <v>8.5521645280000005</v>
      </c>
      <c r="J89" s="28">
        <v>10.720916665000001</v>
      </c>
      <c r="K89" s="28">
        <v>11.253846493999999</v>
      </c>
      <c r="L89" s="28">
        <v>5.9145453809999999</v>
      </c>
      <c r="M89" s="28">
        <v>7.2351246659999999</v>
      </c>
      <c r="N89" s="28">
        <v>14.265654407</v>
      </c>
      <c r="O89" s="28">
        <v>14.704812924000001</v>
      </c>
      <c r="P89" s="28">
        <v>8.1375745849999994</v>
      </c>
      <c r="Q89" s="28">
        <v>13.802283775999999</v>
      </c>
      <c r="R89" s="28">
        <v>14.536416411999999</v>
      </c>
      <c r="S89" s="28">
        <v>6.665748325</v>
      </c>
      <c r="T89" s="28">
        <v>9.1478089669999996</v>
      </c>
      <c r="V89" s="28">
        <v>4.1559322329999997</v>
      </c>
      <c r="W89" s="28">
        <v>1.69591479</v>
      </c>
      <c r="X89" s="28">
        <v>1.181736143</v>
      </c>
      <c r="Y89" s="28">
        <v>2.2469781640000002</v>
      </c>
      <c r="Z89" s="28">
        <v>3.1086117880000002</v>
      </c>
      <c r="AA89" s="28">
        <v>3.6505163039999999</v>
      </c>
      <c r="AB89" s="28">
        <v>1.1221574679999999</v>
      </c>
      <c r="AC89" s="28">
        <v>1.659444538</v>
      </c>
      <c r="AD89" s="28">
        <v>5.1925860190000002</v>
      </c>
      <c r="AE89" s="28">
        <v>5.0717548069999996</v>
      </c>
      <c r="AF89" s="28">
        <v>2.3832468200000001</v>
      </c>
      <c r="AG89" s="28">
        <v>4.6694583679999999</v>
      </c>
      <c r="AH89" s="28">
        <v>5.5839962180000002</v>
      </c>
      <c r="AI89" s="28">
        <v>2.0037024689999998</v>
      </c>
      <c r="AJ89" s="28">
        <v>2.8706738280000001</v>
      </c>
    </row>
    <row r="90" spans="1:36" x14ac:dyDescent="0.15">
      <c r="A90" s="28" t="s">
        <v>70</v>
      </c>
      <c r="B90" s="128">
        <v>0.92511574074074077</v>
      </c>
      <c r="C90" s="128">
        <v>1.0061226851851852</v>
      </c>
      <c r="D90" s="28" t="s">
        <v>427</v>
      </c>
      <c r="F90" s="28">
        <v>17.159190964</v>
      </c>
      <c r="G90" s="28">
        <v>8.4401031930000006</v>
      </c>
      <c r="H90" s="28">
        <v>7.0425657609999996</v>
      </c>
      <c r="I90" s="28">
        <v>10.56038678</v>
      </c>
      <c r="J90" s="28">
        <v>13.499380004000001</v>
      </c>
      <c r="K90" s="28">
        <v>14.037547676000001</v>
      </c>
      <c r="L90" s="28">
        <v>6.9944002420000002</v>
      </c>
      <c r="M90" s="28">
        <v>8.4320843050000001</v>
      </c>
      <c r="N90" s="28">
        <v>18.342729687999999</v>
      </c>
      <c r="O90" s="28">
        <v>18.881779760000001</v>
      </c>
      <c r="P90" s="28">
        <v>9.5088394189999992</v>
      </c>
      <c r="Q90" s="28">
        <v>17.658275688</v>
      </c>
      <c r="R90" s="28">
        <v>18.913324792000001</v>
      </c>
      <c r="S90" s="28">
        <v>7.6275478149999998</v>
      </c>
      <c r="T90" s="28">
        <v>11.200193533</v>
      </c>
      <c r="V90" s="28">
        <v>4.2188808050000004</v>
      </c>
      <c r="W90" s="28">
        <v>1.6114131599999999</v>
      </c>
      <c r="X90" s="28">
        <v>1.0779567400000001</v>
      </c>
      <c r="Y90" s="28">
        <v>2.1791126670000001</v>
      </c>
      <c r="Z90" s="28">
        <v>3.1431121609999999</v>
      </c>
      <c r="AA90" s="28">
        <v>3.625926566</v>
      </c>
      <c r="AB90" s="28">
        <v>1.0611316829999999</v>
      </c>
      <c r="AC90" s="28">
        <v>1.5682561340000001</v>
      </c>
      <c r="AD90" s="28">
        <v>5.269024581</v>
      </c>
      <c r="AE90" s="28">
        <v>5.175247251</v>
      </c>
      <c r="AF90" s="28">
        <v>2.2055888709999998</v>
      </c>
      <c r="AG90" s="28">
        <v>4.7456674970000003</v>
      </c>
      <c r="AH90" s="28">
        <v>5.7017678590000003</v>
      </c>
      <c r="AI90" s="28">
        <v>1.8307016739999999</v>
      </c>
      <c r="AJ90" s="28">
        <v>2.7577814979999999</v>
      </c>
    </row>
    <row r="91" spans="1:36" x14ac:dyDescent="0.15">
      <c r="A91" s="28" t="s">
        <v>70</v>
      </c>
      <c r="B91" s="128">
        <v>1.006724537037037</v>
      </c>
      <c r="C91" s="128">
        <v>1.0488541666666666</v>
      </c>
      <c r="D91" s="28" t="s">
        <v>438</v>
      </c>
      <c r="F91" s="28">
        <v>8.9598949030000004</v>
      </c>
      <c r="G91" s="28">
        <v>3.4839750120000001</v>
      </c>
      <c r="H91" s="28">
        <v>1.8329323200000001</v>
      </c>
      <c r="I91" s="28">
        <v>4.8588145450000004</v>
      </c>
      <c r="J91" s="28">
        <v>6.4690451629999997</v>
      </c>
      <c r="K91" s="28">
        <v>7.0016167239999998</v>
      </c>
      <c r="L91" s="28">
        <v>2.0192137269999999</v>
      </c>
      <c r="M91" s="28">
        <v>3.4098017330000001</v>
      </c>
      <c r="N91" s="28">
        <v>9.802829912</v>
      </c>
      <c r="O91" s="28">
        <v>9.5673051820000001</v>
      </c>
      <c r="P91" s="28">
        <v>4.3228467740000003</v>
      </c>
      <c r="Q91" s="28">
        <v>9.1925607399999993</v>
      </c>
      <c r="R91" s="28">
        <v>10.197147719</v>
      </c>
      <c r="S91" s="28">
        <v>3.7948719369999999</v>
      </c>
      <c r="T91" s="28">
        <v>5.3606506119999997</v>
      </c>
      <c r="V91" s="28">
        <v>1.0545643339999999</v>
      </c>
      <c r="W91" s="28">
        <v>0.33690169399999997</v>
      </c>
      <c r="X91" s="28">
        <v>0.156994675</v>
      </c>
      <c r="Y91" s="28">
        <v>0.49477903299999998</v>
      </c>
      <c r="Z91" s="28">
        <v>0.75862744699999995</v>
      </c>
      <c r="AA91" s="28">
        <v>0.88987854099999997</v>
      </c>
      <c r="AB91" s="28">
        <v>0.15275124600000001</v>
      </c>
      <c r="AC91" s="28">
        <v>0.31594197299999999</v>
      </c>
      <c r="AD91" s="28">
        <v>1.337561883</v>
      </c>
      <c r="AE91" s="28">
        <v>1.258478392</v>
      </c>
      <c r="AF91" s="28">
        <v>0.50008811200000003</v>
      </c>
      <c r="AG91" s="28">
        <v>1.1950209780000001</v>
      </c>
      <c r="AH91" s="28">
        <v>1.4579712060000001</v>
      </c>
      <c r="AI91" s="28">
        <v>0.462775465</v>
      </c>
      <c r="AJ91" s="28">
        <v>0.64504783300000001</v>
      </c>
    </row>
    <row r="92" spans="1:36" x14ac:dyDescent="0.15">
      <c r="A92" s="28" t="s">
        <v>70</v>
      </c>
      <c r="B92" s="128">
        <v>1.0488541666666666</v>
      </c>
      <c r="C92" s="128">
        <v>1.0711111111111111</v>
      </c>
      <c r="D92" s="28" t="s">
        <v>439</v>
      </c>
      <c r="F92" s="28">
        <v>6.7274944449999996</v>
      </c>
      <c r="G92" s="28">
        <v>3.3443182889999998</v>
      </c>
      <c r="H92" s="28">
        <v>4.439365488</v>
      </c>
      <c r="I92" s="28">
        <v>4.5366700819999997</v>
      </c>
      <c r="J92" s="28">
        <v>5.4671180689999996</v>
      </c>
      <c r="K92" s="28">
        <v>5.2162480059999998</v>
      </c>
      <c r="L92" s="28">
        <v>4.2344219770000002</v>
      </c>
      <c r="M92" s="28">
        <v>3.5431793499999999</v>
      </c>
      <c r="N92" s="28">
        <v>6.8817853949999996</v>
      </c>
      <c r="O92" s="28">
        <v>7.167626276</v>
      </c>
      <c r="P92" s="28">
        <v>3.5932505720000001</v>
      </c>
      <c r="Q92" s="28">
        <v>6.8765718769999999</v>
      </c>
      <c r="R92" s="28">
        <v>7.2880646899999997</v>
      </c>
      <c r="S92" s="28">
        <v>3.1150812989999999</v>
      </c>
      <c r="T92" s="28">
        <v>4.2313212130000002</v>
      </c>
      <c r="V92" s="28">
        <v>0.45955270399999998</v>
      </c>
      <c r="W92" s="28">
        <v>0.193754394</v>
      </c>
      <c r="X92" s="28">
        <v>0.23299934</v>
      </c>
      <c r="Y92" s="28">
        <v>0.270106921</v>
      </c>
      <c r="Z92" s="28">
        <v>0.37950232499999997</v>
      </c>
      <c r="AA92" s="28">
        <v>0.38845559600000001</v>
      </c>
      <c r="AB92" s="28">
        <v>0.188566334</v>
      </c>
      <c r="AC92" s="28">
        <v>0.196619242</v>
      </c>
      <c r="AD92" s="28">
        <v>0.54087848500000002</v>
      </c>
      <c r="AE92" s="28">
        <v>0.51559586800000001</v>
      </c>
      <c r="AF92" s="28">
        <v>0.244608832</v>
      </c>
      <c r="AG92" s="28">
        <v>0.51990646500000004</v>
      </c>
      <c r="AH92" s="28">
        <v>0.59483847700000003</v>
      </c>
      <c r="AI92" s="28">
        <v>0.24113594699999999</v>
      </c>
      <c r="AJ92" s="28">
        <v>0.29427829300000002</v>
      </c>
    </row>
    <row r="93" spans="1:36" x14ac:dyDescent="0.15">
      <c r="A93" s="28" t="s">
        <v>70</v>
      </c>
      <c r="B93" s="128">
        <v>1.0711111111111111</v>
      </c>
      <c r="C93" s="128">
        <v>1.0732060185185184</v>
      </c>
      <c r="D93" s="28" t="s">
        <v>200</v>
      </c>
      <c r="F93" s="28">
        <v>6.4612685279999997</v>
      </c>
      <c r="G93" s="28">
        <v>2.5783653979999999</v>
      </c>
      <c r="H93" s="28">
        <v>3.163260615</v>
      </c>
      <c r="I93" s="28">
        <v>4.5748073790000001</v>
      </c>
      <c r="J93" s="28">
        <v>5.7316761339999998</v>
      </c>
      <c r="K93" s="28">
        <v>5.680113081</v>
      </c>
      <c r="L93" s="28">
        <v>2.9223420510000002</v>
      </c>
      <c r="M93" s="28">
        <v>2.8940337330000001</v>
      </c>
      <c r="N93" s="28">
        <v>6.6586296469999997</v>
      </c>
      <c r="O93" s="28">
        <v>8.6332331109999991</v>
      </c>
      <c r="P93" s="28">
        <v>3.2359911609999998</v>
      </c>
      <c r="Q93" s="28">
        <v>6.5519756620000003</v>
      </c>
      <c r="R93" s="28">
        <v>7.0891777810000001</v>
      </c>
      <c r="S93" s="28">
        <v>2.6414138340000002</v>
      </c>
      <c r="T93" s="28">
        <v>4.4297824529999996</v>
      </c>
      <c r="V93" s="28">
        <v>0.36644600500000002</v>
      </c>
      <c r="W93" s="28">
        <v>0.127892009</v>
      </c>
      <c r="X93" s="28">
        <v>0.14651676199999999</v>
      </c>
      <c r="Y93" s="28">
        <v>0.22242709999999999</v>
      </c>
      <c r="Z93" s="28">
        <v>0.327143395</v>
      </c>
      <c r="AA93" s="28">
        <v>0.345146226</v>
      </c>
      <c r="AB93" s="28">
        <v>0.110096104</v>
      </c>
      <c r="AC93" s="28">
        <v>0.137487041</v>
      </c>
      <c r="AD93" s="28">
        <v>0.434822241</v>
      </c>
      <c r="AE93" s="28">
        <v>0.49564061199999998</v>
      </c>
      <c r="AF93" s="28">
        <v>0.183422112</v>
      </c>
      <c r="AG93" s="28">
        <v>0.41266892100000002</v>
      </c>
      <c r="AH93" s="28">
        <v>0.47820167899999999</v>
      </c>
      <c r="AI93" s="28">
        <v>0.17076575699999999</v>
      </c>
      <c r="AJ93" s="28">
        <v>0.25035162500000002</v>
      </c>
    </row>
    <row r="94" spans="1:36" x14ac:dyDescent="0.15">
      <c r="A94" s="28" t="s">
        <v>70</v>
      </c>
      <c r="B94" s="128">
        <v>1.0732060185185184</v>
      </c>
      <c r="C94" s="128">
        <v>1.111724537037037</v>
      </c>
      <c r="D94" s="28" t="s">
        <v>440</v>
      </c>
      <c r="F94" s="28">
        <v>5.8432699030000004</v>
      </c>
      <c r="G94" s="28">
        <v>2.5940723339999998</v>
      </c>
      <c r="H94" s="28">
        <v>5.4410957599999996</v>
      </c>
      <c r="I94" s="28">
        <v>2.7494689129999998</v>
      </c>
      <c r="J94" s="28">
        <v>4.5057976809999998</v>
      </c>
      <c r="K94" s="28">
        <v>3.7980718699999998</v>
      </c>
      <c r="L94" s="28">
        <v>4.1512475630000001</v>
      </c>
      <c r="M94" s="28">
        <v>2.4636594789999999</v>
      </c>
      <c r="N94" s="28">
        <v>5.6334895060000001</v>
      </c>
      <c r="O94" s="28">
        <v>6.1607496709999996</v>
      </c>
      <c r="P94" s="28">
        <v>0.64373407699999996</v>
      </c>
      <c r="Q94" s="28">
        <v>5.9754142620000001</v>
      </c>
      <c r="R94" s="28">
        <v>5.8931638340000001</v>
      </c>
      <c r="S94" s="28">
        <v>1.477164922</v>
      </c>
      <c r="T94" s="28">
        <v>1.6603770769999999</v>
      </c>
      <c r="V94" s="28">
        <v>0.26028298100000002</v>
      </c>
      <c r="W94" s="28">
        <v>9.5933542999999996E-2</v>
      </c>
      <c r="X94" s="28">
        <v>0.17590877599999999</v>
      </c>
      <c r="Y94" s="28">
        <v>0.102844114</v>
      </c>
      <c r="Z94" s="28">
        <v>0.19892948999999999</v>
      </c>
      <c r="AA94" s="28">
        <v>0.18252168699999999</v>
      </c>
      <c r="AB94" s="28">
        <v>0.11585366699999999</v>
      </c>
      <c r="AC94" s="28">
        <v>8.6535231000000004E-2</v>
      </c>
      <c r="AD94" s="28">
        <v>0.29353773399999999</v>
      </c>
      <c r="AE94" s="28">
        <v>0.27332695299999998</v>
      </c>
      <c r="AF94" s="28">
        <v>2.8379469000000001E-2</v>
      </c>
      <c r="AG94" s="28">
        <v>0.29525759400000001</v>
      </c>
      <c r="AH94" s="28">
        <v>0.31930246600000001</v>
      </c>
      <c r="AI94" s="28">
        <v>7.7304041000000004E-2</v>
      </c>
      <c r="AJ94" s="28">
        <v>7.4177480000000004E-2</v>
      </c>
    </row>
    <row r="95" spans="1:36" x14ac:dyDescent="0.15">
      <c r="A95" s="28" t="s">
        <v>70</v>
      </c>
      <c r="B95" s="128">
        <v>1.111724537037037</v>
      </c>
      <c r="C95" s="128">
        <v>1.1498148148148148</v>
      </c>
      <c r="D95" s="28" t="s">
        <v>441</v>
      </c>
      <c r="F95" s="28">
        <v>6.9951571640000001</v>
      </c>
      <c r="G95" s="28">
        <v>3.9983455669999999</v>
      </c>
      <c r="H95" s="28">
        <v>9.053860963</v>
      </c>
      <c r="I95" s="28">
        <v>4.3542371370000001</v>
      </c>
      <c r="J95" s="28">
        <v>4.9986947009999998</v>
      </c>
      <c r="K95" s="28">
        <v>4.2747955060000002</v>
      </c>
      <c r="L95" s="28">
        <v>6.5367077990000002</v>
      </c>
      <c r="M95" s="28">
        <v>3.7848430120000001</v>
      </c>
      <c r="N95" s="28">
        <v>6.9173698760000004</v>
      </c>
      <c r="O95" s="28">
        <v>8.1605986050000006</v>
      </c>
      <c r="P95" s="28">
        <v>2.98686608</v>
      </c>
      <c r="Q95" s="28">
        <v>7.3013982769999997</v>
      </c>
      <c r="R95" s="28">
        <v>6.7001026770000003</v>
      </c>
      <c r="S95" s="28">
        <v>1.073051516</v>
      </c>
      <c r="T95" s="28">
        <v>3.5188480960000001</v>
      </c>
      <c r="V95" s="28">
        <v>0.20577162700000001</v>
      </c>
      <c r="W95" s="28">
        <v>0.10196345699999999</v>
      </c>
      <c r="X95" s="28">
        <v>0.18893680800000001</v>
      </c>
      <c r="Y95" s="28">
        <v>0.10888321400000001</v>
      </c>
      <c r="Z95" s="28">
        <v>0.14775822199999999</v>
      </c>
      <c r="AA95" s="28">
        <v>0.137841464</v>
      </c>
      <c r="AB95" s="28">
        <v>0.131592601</v>
      </c>
      <c r="AC95" s="28">
        <v>9.1544265E-2</v>
      </c>
      <c r="AD95" s="28">
        <v>0.235999655</v>
      </c>
      <c r="AE95" s="28">
        <v>0.22146008</v>
      </c>
      <c r="AF95" s="28">
        <v>8.7454826999999999E-2</v>
      </c>
      <c r="AG95" s="28">
        <v>0.23700167799999999</v>
      </c>
      <c r="AH95" s="28">
        <v>0.23839582100000001</v>
      </c>
      <c r="AI95" s="28">
        <v>4.0951116000000003E-2</v>
      </c>
      <c r="AJ95" s="28">
        <v>0.10466522</v>
      </c>
    </row>
    <row r="96" spans="1:36" x14ac:dyDescent="0.15">
      <c r="A96" s="28" t="s">
        <v>70</v>
      </c>
      <c r="B96" s="128">
        <v>1.1498148148148148</v>
      </c>
      <c r="C96" s="128">
        <v>1.1894907407407407</v>
      </c>
      <c r="D96" s="28" t="s">
        <v>442</v>
      </c>
      <c r="F96" s="28">
        <v>5.9676107580000002</v>
      </c>
      <c r="G96" s="28">
        <v>2.9790907660000001</v>
      </c>
      <c r="H96" s="28">
        <v>6.9361307679999999</v>
      </c>
      <c r="I96" s="28">
        <v>3.0543525100000002</v>
      </c>
      <c r="J96" s="28">
        <v>3.261665029</v>
      </c>
      <c r="K96" s="28">
        <v>2.8005039040000002</v>
      </c>
      <c r="L96" s="28">
        <v>4.0753118590000001</v>
      </c>
      <c r="M96" s="28">
        <v>2.8417185979999999</v>
      </c>
      <c r="N96" s="28">
        <v>6.0882444439999999</v>
      </c>
      <c r="O96" s="28">
        <v>5.2269150590000004</v>
      </c>
      <c r="P96" s="28">
        <v>2.0751819290000002</v>
      </c>
      <c r="Q96" s="28">
        <v>6.1915254539999998</v>
      </c>
      <c r="R96" s="28">
        <v>5.9569264430000004</v>
      </c>
      <c r="S96" s="28">
        <v>1.071090849</v>
      </c>
      <c r="T96" s="28">
        <v>2.4984631240000001</v>
      </c>
      <c r="V96" s="28">
        <v>0.122738835</v>
      </c>
      <c r="W96" s="28">
        <v>4.7999193000000002E-2</v>
      </c>
      <c r="X96" s="28">
        <v>9.3967447999999995E-2</v>
      </c>
      <c r="Y96" s="28">
        <v>5.0351996000000003E-2</v>
      </c>
      <c r="Z96" s="28">
        <v>6.6562510000000005E-2</v>
      </c>
      <c r="AA96" s="28">
        <v>6.1833485000000001E-2</v>
      </c>
      <c r="AB96" s="28">
        <v>5.8619372000000003E-2</v>
      </c>
      <c r="AC96" s="28">
        <v>4.3442371E-2</v>
      </c>
      <c r="AD96" s="28">
        <v>0.14550887900000001</v>
      </c>
      <c r="AE96" s="28">
        <v>8.9473167000000006E-2</v>
      </c>
      <c r="AF96" s="28">
        <v>3.8158231000000001E-2</v>
      </c>
      <c r="AG96" s="28">
        <v>0.14136696200000001</v>
      </c>
      <c r="AH96" s="28">
        <v>0.15148769000000001</v>
      </c>
      <c r="AI96" s="28">
        <v>2.9806905000000002E-2</v>
      </c>
      <c r="AJ96" s="28">
        <v>4.8733788E-2</v>
      </c>
    </row>
    <row r="97" spans="1:36" x14ac:dyDescent="0.15">
      <c r="A97" s="28" t="s">
        <v>70</v>
      </c>
      <c r="B97" s="128">
        <v>1.1894907407407407</v>
      </c>
      <c r="C97" s="128">
        <v>1.2063310185185185</v>
      </c>
      <c r="D97" s="28" t="s">
        <v>232</v>
      </c>
      <c r="F97" s="28">
        <v>7.5311250730000001</v>
      </c>
      <c r="G97" s="28">
        <v>5.6991323500000002</v>
      </c>
      <c r="H97" s="28">
        <v>12.473125632</v>
      </c>
      <c r="I97" s="28">
        <v>6.6823748930000004</v>
      </c>
      <c r="J97" s="28">
        <v>7.5259765119999997</v>
      </c>
      <c r="K97" s="28">
        <v>8.3663195110000004</v>
      </c>
      <c r="L97" s="28">
        <v>7.9065441590000001</v>
      </c>
      <c r="M97" s="28">
        <v>5.3387704280000001</v>
      </c>
      <c r="N97" s="28">
        <v>8.1630426069999995</v>
      </c>
      <c r="O97" s="28">
        <v>12.321814564</v>
      </c>
      <c r="P97" s="28">
        <v>6.3189155320000001</v>
      </c>
      <c r="Q97" s="28">
        <v>7.6064323329999999</v>
      </c>
      <c r="R97" s="28">
        <v>7.5660382310000003</v>
      </c>
      <c r="S97" s="28">
        <v>5.9657853789999997</v>
      </c>
      <c r="T97" s="28">
        <v>7.6901537930000003</v>
      </c>
      <c r="V97" s="28">
        <v>0.142110651</v>
      </c>
      <c r="W97" s="28">
        <v>6.5915725999999994E-2</v>
      </c>
      <c r="X97" s="28">
        <v>0.13752213299999999</v>
      </c>
      <c r="Y97" s="28">
        <v>9.8531143000000002E-2</v>
      </c>
      <c r="Z97" s="28">
        <v>0.142992594</v>
      </c>
      <c r="AA97" s="28">
        <v>0.178158699</v>
      </c>
      <c r="AB97" s="28">
        <v>8.2005811999999997E-2</v>
      </c>
      <c r="AC97" s="28">
        <v>5.9180090999999997E-2</v>
      </c>
      <c r="AD97" s="28">
        <v>0.18631067600000001</v>
      </c>
      <c r="AE97" s="28">
        <v>0.18462372699999999</v>
      </c>
      <c r="AF97" s="28">
        <v>9.3009031000000006E-2</v>
      </c>
      <c r="AG97" s="28">
        <v>0.16367884799999999</v>
      </c>
      <c r="AH97" s="28">
        <v>0.184705326</v>
      </c>
      <c r="AI97" s="28">
        <v>0.170667558</v>
      </c>
      <c r="AJ97" s="28">
        <v>0.14245417199999999</v>
      </c>
    </row>
    <row r="98" spans="1:36" x14ac:dyDescent="0.15">
      <c r="A98" s="28" t="s">
        <v>70</v>
      </c>
      <c r="B98" s="128">
        <v>1.2081597222222222</v>
      </c>
      <c r="C98" s="128">
        <v>1.2083333333333333</v>
      </c>
      <c r="D98" s="28" t="s">
        <v>246</v>
      </c>
      <c r="F98" s="28">
        <v>8.6375473629999995</v>
      </c>
      <c r="G98" s="28">
        <v>6.431615098</v>
      </c>
      <c r="H98" s="28">
        <v>13.199170105</v>
      </c>
      <c r="I98" s="28">
        <v>7.3893210849999997</v>
      </c>
      <c r="J98" s="28">
        <v>10.132432343</v>
      </c>
      <c r="K98" s="28">
        <v>11.227225944000001</v>
      </c>
      <c r="L98" s="28">
        <v>8.2940928120000006</v>
      </c>
      <c r="M98" s="28">
        <v>5.8990573599999996</v>
      </c>
      <c r="N98" s="28">
        <v>9.2921235200000005</v>
      </c>
      <c r="O98" s="28">
        <v>18.745423501000001</v>
      </c>
      <c r="P98" s="28">
        <v>7.2388451710000004</v>
      </c>
      <c r="Q98" s="28">
        <v>8.6741154130000009</v>
      </c>
      <c r="R98" s="28">
        <v>8.6878773000000002</v>
      </c>
      <c r="S98" s="28">
        <v>7.074911621</v>
      </c>
      <c r="T98" s="28">
        <v>8.4556005560000003</v>
      </c>
      <c r="V98" s="28">
        <v>0.16520739400000001</v>
      </c>
      <c r="W98" s="28">
        <v>6.6878191000000003E-2</v>
      </c>
      <c r="X98" s="28">
        <v>0.13752213299999999</v>
      </c>
      <c r="Y98" s="28">
        <v>0.10514330400000001</v>
      </c>
      <c r="Z98" s="28">
        <v>0.18969393700000001</v>
      </c>
      <c r="AA98" s="28">
        <v>0.23634528199999999</v>
      </c>
      <c r="AB98" s="28">
        <v>8.2005811999999997E-2</v>
      </c>
      <c r="AC98" s="28">
        <v>6.0044206000000003E-2</v>
      </c>
      <c r="AD98" s="28">
        <v>0.21659109300000001</v>
      </c>
      <c r="AE98" s="28">
        <v>0.26157022400000002</v>
      </c>
      <c r="AF98" s="28">
        <v>9.7473483999999999E-2</v>
      </c>
      <c r="AG98" s="28">
        <v>0.19028099400000001</v>
      </c>
      <c r="AH98" s="28">
        <v>0.21800662700000001</v>
      </c>
      <c r="AI98" s="28">
        <v>0.20711670200000001</v>
      </c>
      <c r="AJ98" s="28">
        <v>0.15201388900000001</v>
      </c>
    </row>
    <row r="99" spans="1:36" x14ac:dyDescent="0.15">
      <c r="A99" s="28" t="s">
        <v>70</v>
      </c>
      <c r="B99" s="128" t="s">
        <v>107</v>
      </c>
      <c r="V99" s="28">
        <v>74.222187869999999</v>
      </c>
      <c r="W99" s="28">
        <v>38.475352802000003</v>
      </c>
      <c r="X99" s="28">
        <v>24.357067771000001</v>
      </c>
      <c r="Y99" s="28">
        <v>46.594913669999997</v>
      </c>
      <c r="Z99" s="28">
        <v>60.460005236000001</v>
      </c>
      <c r="AA99" s="28">
        <v>71.984500413000006</v>
      </c>
      <c r="AB99" s="28">
        <v>26.286785361</v>
      </c>
      <c r="AC99" s="28">
        <v>36.330377050999999</v>
      </c>
      <c r="AD99" s="28">
        <v>94.044088586000001</v>
      </c>
      <c r="AE99" s="28">
        <v>80.026907558000005</v>
      </c>
      <c r="AF99" s="28">
        <v>54.109341757000003</v>
      </c>
      <c r="AG99" s="28">
        <v>84.270812695999993</v>
      </c>
      <c r="AH99" s="28">
        <v>100.64613593200001</v>
      </c>
      <c r="AI99" s="28">
        <v>62.665623017999998</v>
      </c>
      <c r="AJ99" s="28">
        <v>62.611938381000002</v>
      </c>
    </row>
    <row r="100" spans="1:36" x14ac:dyDescent="0.15">
      <c r="A100" s="28" t="s">
        <v>411</v>
      </c>
      <c r="B100" s="128">
        <v>0.20833333333333334</v>
      </c>
      <c r="C100" s="128">
        <v>0.22159722222222222</v>
      </c>
      <c r="D100" s="28" t="s">
        <v>443</v>
      </c>
      <c r="F100" s="28">
        <v>5.4783989589999997</v>
      </c>
      <c r="G100" s="28">
        <v>8.6861308079999997</v>
      </c>
      <c r="H100" s="28">
        <v>9.3601753209999998</v>
      </c>
      <c r="I100" s="28">
        <v>5.426736827</v>
      </c>
      <c r="J100" s="28">
        <v>5.4872969820000002</v>
      </c>
      <c r="K100" s="28">
        <v>6.0275824800000004</v>
      </c>
      <c r="L100" s="28">
        <v>10.390958088</v>
      </c>
      <c r="M100" s="28">
        <v>8.0739069860000008</v>
      </c>
      <c r="N100" s="28">
        <v>5.8982700430000001</v>
      </c>
      <c r="O100" s="28">
        <v>4.0628837310000003</v>
      </c>
      <c r="P100" s="28">
        <v>8.6981571790000007</v>
      </c>
      <c r="Q100" s="28">
        <v>5.6017006110000001</v>
      </c>
      <c r="R100" s="28">
        <v>4.9361362939999998</v>
      </c>
      <c r="S100" s="28">
        <v>7.7818893710000001</v>
      </c>
      <c r="T100" s="28">
        <v>6.4701295099999996</v>
      </c>
      <c r="V100" s="28">
        <v>0.194979444</v>
      </c>
      <c r="W100" s="28">
        <v>0.20326386399999999</v>
      </c>
      <c r="X100" s="28">
        <v>0.18193898999999999</v>
      </c>
      <c r="Y100" s="28">
        <v>0.16147281899999999</v>
      </c>
      <c r="Z100" s="28">
        <v>0.187733861</v>
      </c>
      <c r="AA100" s="28">
        <v>0.233903165</v>
      </c>
      <c r="AB100" s="28">
        <v>0.194109385</v>
      </c>
      <c r="AC100" s="28">
        <v>0.182493233</v>
      </c>
      <c r="AD100" s="28">
        <v>0.24505174699999999</v>
      </c>
      <c r="AE100" s="28">
        <v>0.13855567599999999</v>
      </c>
      <c r="AF100" s="28">
        <v>0.26937720399999998</v>
      </c>
      <c r="AG100" s="28">
        <v>0.21528443</v>
      </c>
      <c r="AH100" s="28">
        <v>0.21887361799999999</v>
      </c>
      <c r="AI100" s="28">
        <v>0.34438396399999999</v>
      </c>
      <c r="AJ100" s="28">
        <v>0.23345387100000001</v>
      </c>
    </row>
    <row r="101" spans="1:36" x14ac:dyDescent="0.15">
      <c r="A101" s="28" t="s">
        <v>411</v>
      </c>
      <c r="B101" s="128">
        <v>0.22159722222222222</v>
      </c>
      <c r="C101" s="128">
        <v>0.23186342592592593</v>
      </c>
      <c r="D101" s="28" t="s">
        <v>444</v>
      </c>
      <c r="F101" s="28">
        <v>4.6903860330000002</v>
      </c>
      <c r="G101" s="28">
        <v>5.3773543769999996</v>
      </c>
      <c r="H101" s="28">
        <v>7.829499481</v>
      </c>
      <c r="I101" s="28">
        <v>4.1613216709999996</v>
      </c>
      <c r="J101" s="28">
        <v>4.0585485080000003</v>
      </c>
      <c r="K101" s="28">
        <v>4.4252234279999998</v>
      </c>
      <c r="L101" s="28">
        <v>7.4638230679999999</v>
      </c>
      <c r="M101" s="28">
        <v>4.9594018950000001</v>
      </c>
      <c r="N101" s="28">
        <v>5.0446635349999998</v>
      </c>
      <c r="O101" s="28">
        <v>2.784216818</v>
      </c>
      <c r="P101" s="28">
        <v>6.0852907429999998</v>
      </c>
      <c r="Q101" s="28">
        <v>4.80311048</v>
      </c>
      <c r="R101" s="28">
        <v>4.2258254009999998</v>
      </c>
      <c r="S101" s="28">
        <v>6.0840966820000002</v>
      </c>
      <c r="T101" s="28">
        <v>4.9468550220000003</v>
      </c>
      <c r="V101" s="28">
        <v>0.18962889999999999</v>
      </c>
      <c r="W101" s="28">
        <v>0.13906447799999999</v>
      </c>
      <c r="X101" s="28">
        <v>0.16310955699999999</v>
      </c>
      <c r="Y101" s="28">
        <v>0.13994219999999999</v>
      </c>
      <c r="Z101" s="28">
        <v>0.156353663</v>
      </c>
      <c r="AA101" s="28">
        <v>0.194805649</v>
      </c>
      <c r="AB101" s="28">
        <v>0.16501995699999999</v>
      </c>
      <c r="AC101" s="28">
        <v>0.124854097</v>
      </c>
      <c r="AD101" s="28">
        <v>0.238037047</v>
      </c>
      <c r="AE101" s="28">
        <v>0.11478964899999999</v>
      </c>
      <c r="AF101" s="28">
        <v>0.210552725</v>
      </c>
      <c r="AG101" s="28">
        <v>0.20912183100000001</v>
      </c>
      <c r="AH101" s="28">
        <v>0.21193494600000001</v>
      </c>
      <c r="AI101" s="28">
        <v>0.28752158300000002</v>
      </c>
      <c r="AJ101" s="28">
        <v>0.202325373</v>
      </c>
    </row>
    <row r="102" spans="1:36" x14ac:dyDescent="0.15">
      <c r="A102" s="28" t="s">
        <v>411</v>
      </c>
      <c r="B102" s="128">
        <v>0.23238425925925923</v>
      </c>
      <c r="C102" s="128">
        <v>0.24755787037037036</v>
      </c>
      <c r="D102" s="28" t="s">
        <v>445</v>
      </c>
      <c r="F102" s="28">
        <v>3.762031066</v>
      </c>
      <c r="G102" s="28">
        <v>6.9122846500000001</v>
      </c>
      <c r="H102" s="28">
        <v>5.6599525130000004</v>
      </c>
      <c r="I102" s="28">
        <v>4.091916307</v>
      </c>
      <c r="J102" s="28">
        <v>4.0686531710000002</v>
      </c>
      <c r="K102" s="28">
        <v>4.3525697040000004</v>
      </c>
      <c r="L102" s="28">
        <v>8.8367705159999996</v>
      </c>
      <c r="M102" s="28">
        <v>6.4083417349999996</v>
      </c>
      <c r="N102" s="28">
        <v>3.968365951</v>
      </c>
      <c r="O102" s="28">
        <v>1.104827453</v>
      </c>
      <c r="P102" s="28">
        <v>6.2889422799999997</v>
      </c>
      <c r="Q102" s="28">
        <v>3.8203273019999999</v>
      </c>
      <c r="R102" s="28">
        <v>3.4403970080000001</v>
      </c>
      <c r="S102" s="28">
        <v>7.4545561349999998</v>
      </c>
      <c r="T102" s="28">
        <v>4.7264110610000003</v>
      </c>
      <c r="V102" s="28">
        <v>0.167965216</v>
      </c>
      <c r="W102" s="28">
        <v>0.20512290699999999</v>
      </c>
      <c r="X102" s="28">
        <v>0.12835323800000001</v>
      </c>
      <c r="Y102" s="28">
        <v>0.15730628499999999</v>
      </c>
      <c r="Z102" s="28">
        <v>0.17717864</v>
      </c>
      <c r="AA102" s="28">
        <v>0.220752104</v>
      </c>
      <c r="AB102" s="28">
        <v>0.20589622699999999</v>
      </c>
      <c r="AC102" s="28">
        <v>0.18505565600000001</v>
      </c>
      <c r="AD102" s="28">
        <v>0.209635406</v>
      </c>
      <c r="AE102" s="28">
        <v>5.0998400999999999E-2</v>
      </c>
      <c r="AF102" s="28">
        <v>0.261111961</v>
      </c>
      <c r="AG102" s="28">
        <v>0.18417024000000001</v>
      </c>
      <c r="AH102" s="28">
        <v>0.19341581799999999</v>
      </c>
      <c r="AI102" s="28">
        <v>0.41744868000000002</v>
      </c>
      <c r="AJ102" s="28">
        <v>0.227429987</v>
      </c>
    </row>
    <row r="103" spans="1:36" x14ac:dyDescent="0.15">
      <c r="A103" s="28" t="s">
        <v>411</v>
      </c>
      <c r="B103" s="128">
        <v>0.24755787037037036</v>
      </c>
      <c r="C103" s="128">
        <v>0.24908564814814815</v>
      </c>
      <c r="D103" s="28" t="s">
        <v>446</v>
      </c>
      <c r="F103" s="28">
        <v>2.718595165</v>
      </c>
      <c r="G103" s="28">
        <v>4.548575885</v>
      </c>
      <c r="H103" s="28">
        <v>5.8522431089999998</v>
      </c>
      <c r="I103" s="28">
        <v>2.986472553</v>
      </c>
      <c r="J103" s="28">
        <v>2.9980156120000001</v>
      </c>
      <c r="K103" s="28">
        <v>3.1906040619999998</v>
      </c>
      <c r="L103" s="28">
        <v>6.4262110110000004</v>
      </c>
      <c r="M103" s="28">
        <v>4.1780587459999996</v>
      </c>
      <c r="N103" s="28">
        <v>2.8323065559999998</v>
      </c>
      <c r="O103" s="28">
        <v>1.4600757520000001</v>
      </c>
      <c r="P103" s="28">
        <v>4.4365364249999999</v>
      </c>
      <c r="Q103" s="28">
        <v>2.7392340100000001</v>
      </c>
      <c r="R103" s="28">
        <v>2.516760874</v>
      </c>
      <c r="S103" s="28">
        <v>4.9739812260000003</v>
      </c>
      <c r="T103" s="28">
        <v>3.4433790069999999</v>
      </c>
      <c r="V103" s="28">
        <v>0.13750767</v>
      </c>
      <c r="W103" s="28">
        <v>0.14884362300000001</v>
      </c>
      <c r="X103" s="28">
        <v>0.13662880499999999</v>
      </c>
      <c r="Y103" s="28">
        <v>0.12967288699999999</v>
      </c>
      <c r="Z103" s="28">
        <v>0.14793076799999999</v>
      </c>
      <c r="AA103" s="28">
        <v>0.184311316</v>
      </c>
      <c r="AB103" s="28">
        <v>0.158070814</v>
      </c>
      <c r="AC103" s="28">
        <v>0.133633955</v>
      </c>
      <c r="AD103" s="28">
        <v>0.16970478999999999</v>
      </c>
      <c r="AE103" s="28">
        <v>7.9749111999999997E-2</v>
      </c>
      <c r="AF103" s="28">
        <v>0.20661685599999999</v>
      </c>
      <c r="AG103" s="28">
        <v>0.14909013900000001</v>
      </c>
      <c r="AH103" s="28">
        <v>0.161738717</v>
      </c>
      <c r="AI103" s="28">
        <v>0.30546936400000002</v>
      </c>
      <c r="AJ103" s="28">
        <v>0.187478224</v>
      </c>
    </row>
    <row r="104" spans="1:36" x14ac:dyDescent="0.15">
      <c r="A104" s="28" t="s">
        <v>411</v>
      </c>
      <c r="B104" s="128">
        <v>0.24908564814814815</v>
      </c>
      <c r="C104" s="128">
        <v>0.24937500000000001</v>
      </c>
      <c r="D104" s="28" t="s">
        <v>447</v>
      </c>
      <c r="F104" s="28">
        <v>2.0544155179999999</v>
      </c>
      <c r="G104" s="28">
        <v>3.1845297979999998</v>
      </c>
      <c r="H104" s="28">
        <v>5.151118737</v>
      </c>
      <c r="I104" s="28">
        <v>2.1400592679999999</v>
      </c>
      <c r="J104" s="28">
        <v>2.176372701</v>
      </c>
      <c r="K104" s="28">
        <v>2.315354873</v>
      </c>
      <c r="L104" s="28">
        <v>5.0938489369999997</v>
      </c>
      <c r="M104" s="28">
        <v>2.9333254649999998</v>
      </c>
      <c r="N104" s="28">
        <v>2.0972930920000001</v>
      </c>
      <c r="O104" s="28">
        <v>1.4086271029999999</v>
      </c>
      <c r="P104" s="28">
        <v>3.314881266</v>
      </c>
      <c r="Q104" s="28">
        <v>2.0290259150000001</v>
      </c>
      <c r="R104" s="28">
        <v>1.8408469220000001</v>
      </c>
      <c r="S104" s="28">
        <v>3.2573704650000002</v>
      </c>
      <c r="T104" s="28">
        <v>2.467174676</v>
      </c>
      <c r="V104" s="28">
        <v>0.10500051000000001</v>
      </c>
      <c r="W104" s="28">
        <v>0.103996062</v>
      </c>
      <c r="X104" s="28">
        <v>0.12121568000000001</v>
      </c>
      <c r="Y104" s="28">
        <v>9.4040187999999997E-2</v>
      </c>
      <c r="Z104" s="28">
        <v>0.108103529</v>
      </c>
      <c r="AA104" s="28">
        <v>0.134689382</v>
      </c>
      <c r="AB104" s="28">
        <v>0.12524633199999999</v>
      </c>
      <c r="AC104" s="28">
        <v>9.3369167000000003E-2</v>
      </c>
      <c r="AD104" s="28">
        <v>0.12708707699999999</v>
      </c>
      <c r="AE104" s="28">
        <v>7.7787811999999998E-2</v>
      </c>
      <c r="AF104" s="28">
        <v>0.15392217999999999</v>
      </c>
      <c r="AG104" s="28">
        <v>0.11164935300000001</v>
      </c>
      <c r="AH104" s="28">
        <v>0.11962445400000001</v>
      </c>
      <c r="AI104" s="28">
        <v>0.20062222299999999</v>
      </c>
      <c r="AJ104" s="28">
        <v>0.13596124700000001</v>
      </c>
    </row>
    <row r="105" spans="1:36" x14ac:dyDescent="0.15">
      <c r="A105" s="28" t="s">
        <v>411</v>
      </c>
      <c r="B105" s="128">
        <v>0.24937500000000001</v>
      </c>
      <c r="C105" s="128">
        <v>0.26346064814814812</v>
      </c>
      <c r="D105" s="28" t="s">
        <v>443</v>
      </c>
      <c r="F105" s="28">
        <v>4.493095512</v>
      </c>
      <c r="G105" s="28">
        <v>6.0241646170000003</v>
      </c>
      <c r="H105" s="28">
        <v>6.0620575429999999</v>
      </c>
      <c r="I105" s="28">
        <v>4.3394137759999998</v>
      </c>
      <c r="J105" s="28">
        <v>4.2482850369999996</v>
      </c>
      <c r="K105" s="28">
        <v>4.4581878960000001</v>
      </c>
      <c r="L105" s="28">
        <v>6.5650999839999997</v>
      </c>
      <c r="M105" s="28">
        <v>5.6534502309999999</v>
      </c>
      <c r="N105" s="28">
        <v>4.707626447</v>
      </c>
      <c r="O105" s="28">
        <v>2.1175864039999999</v>
      </c>
      <c r="P105" s="28">
        <v>6.1457037830000001</v>
      </c>
      <c r="Q105" s="28">
        <v>4.5992165639999998</v>
      </c>
      <c r="R105" s="28">
        <v>4.5165208430000003</v>
      </c>
      <c r="S105" s="28">
        <v>6.8895943199999996</v>
      </c>
      <c r="T105" s="28">
        <v>4.8187875849999999</v>
      </c>
      <c r="V105" s="28">
        <v>0.25411368899999998</v>
      </c>
      <c r="W105" s="28">
        <v>0.23160209600000001</v>
      </c>
      <c r="X105" s="28">
        <v>0.127065979</v>
      </c>
      <c r="Y105" s="28">
        <v>0.215197428</v>
      </c>
      <c r="Z105" s="28">
        <v>0.23692855299999999</v>
      </c>
      <c r="AA105" s="28">
        <v>0.295196287</v>
      </c>
      <c r="AB105" s="28">
        <v>0.17149721900000001</v>
      </c>
      <c r="AC105" s="28">
        <v>0.207935708</v>
      </c>
      <c r="AD105" s="28">
        <v>0.32257824499999999</v>
      </c>
      <c r="AE105" s="28">
        <v>0.13309701700000001</v>
      </c>
      <c r="AF105" s="28">
        <v>0.34775365000000003</v>
      </c>
      <c r="AG105" s="28">
        <v>0.28339350600000002</v>
      </c>
      <c r="AH105" s="28">
        <v>0.332813635</v>
      </c>
      <c r="AI105" s="28">
        <v>0.483023537</v>
      </c>
      <c r="AJ105" s="28">
        <v>0.31112773500000002</v>
      </c>
    </row>
    <row r="106" spans="1:36" x14ac:dyDescent="0.15">
      <c r="A106" s="28" t="s">
        <v>411</v>
      </c>
      <c r="B106" s="128">
        <v>0.2644097222222222</v>
      </c>
      <c r="C106" s="128">
        <v>0.26791666666666664</v>
      </c>
      <c r="D106" s="28" t="s">
        <v>448</v>
      </c>
      <c r="F106" s="28">
        <v>4.5685971920000004</v>
      </c>
      <c r="G106" s="28">
        <v>4.7280694719999996</v>
      </c>
      <c r="H106" s="28">
        <v>4.793641257</v>
      </c>
      <c r="I106" s="28">
        <v>3.5762916969999998</v>
      </c>
      <c r="J106" s="28">
        <v>3.7954450390000001</v>
      </c>
      <c r="K106" s="28">
        <v>3.9841551279999998</v>
      </c>
      <c r="L106" s="28">
        <v>6.4294800529999998</v>
      </c>
      <c r="M106" s="28">
        <v>4.46245344</v>
      </c>
      <c r="N106" s="28">
        <v>4.8095215150000001</v>
      </c>
      <c r="O106" s="28">
        <v>1.3416293420000001</v>
      </c>
      <c r="P106" s="28">
        <v>4.6438673760000002</v>
      </c>
      <c r="Q106" s="28">
        <v>4.700377434</v>
      </c>
      <c r="R106" s="28">
        <v>4.723681172</v>
      </c>
      <c r="S106" s="28">
        <v>6.7632406569999999</v>
      </c>
      <c r="T106" s="28">
        <v>3.970785813</v>
      </c>
      <c r="V106" s="28">
        <v>0.28602160900000001</v>
      </c>
      <c r="W106" s="28">
        <v>0.21602188899999999</v>
      </c>
      <c r="X106" s="28">
        <v>0.12121568000000001</v>
      </c>
      <c r="Y106" s="28">
        <v>0.20822254500000001</v>
      </c>
      <c r="Z106" s="28">
        <v>0.24447021499999999</v>
      </c>
      <c r="AA106" s="28">
        <v>0.30459266600000001</v>
      </c>
      <c r="AB106" s="28">
        <v>0.189953493</v>
      </c>
      <c r="AC106" s="28">
        <v>0.19394757300000001</v>
      </c>
      <c r="AD106" s="28">
        <v>0.36441033900000003</v>
      </c>
      <c r="AE106" s="28">
        <v>9.7950699000000002E-2</v>
      </c>
      <c r="AF106" s="28">
        <v>0.30723167800000001</v>
      </c>
      <c r="AG106" s="28">
        <v>0.32014410500000001</v>
      </c>
      <c r="AH106" s="28">
        <v>0.38062394300000002</v>
      </c>
      <c r="AI106" s="28">
        <v>0.54403231699999999</v>
      </c>
      <c r="AJ106" s="28">
        <v>0.30104360200000002</v>
      </c>
    </row>
    <row r="107" spans="1:36" x14ac:dyDescent="0.15">
      <c r="A107" s="28" t="s">
        <v>411</v>
      </c>
      <c r="B107" s="128">
        <v>0.26947916666666666</v>
      </c>
      <c r="C107" s="128">
        <v>0.2732060185185185</v>
      </c>
      <c r="D107" s="28" t="s">
        <v>193</v>
      </c>
      <c r="F107" s="28">
        <v>4.0312355689999997</v>
      </c>
      <c r="G107" s="28">
        <v>4.5072083569999997</v>
      </c>
      <c r="H107" s="28">
        <v>3.3297522169999998</v>
      </c>
      <c r="I107" s="28">
        <v>3.0797373970000002</v>
      </c>
      <c r="J107" s="28">
        <v>3.2919135430000002</v>
      </c>
      <c r="K107" s="28">
        <v>3.5100029519999998</v>
      </c>
      <c r="L107" s="28">
        <v>5.0463293809999996</v>
      </c>
      <c r="M107" s="28">
        <v>4.2236099999999999</v>
      </c>
      <c r="N107" s="28">
        <v>4.295299076</v>
      </c>
      <c r="O107" s="28">
        <v>1.2026384539999999</v>
      </c>
      <c r="P107" s="28">
        <v>4.5398778110000002</v>
      </c>
      <c r="Q107" s="28">
        <v>4.1523754579999999</v>
      </c>
      <c r="R107" s="28">
        <v>4.134833199</v>
      </c>
      <c r="S107" s="28">
        <v>5.983258588</v>
      </c>
      <c r="T107" s="28">
        <v>3.4972441660000002</v>
      </c>
      <c r="V107" s="28">
        <v>0.26653152099999999</v>
      </c>
      <c r="W107" s="28">
        <v>0.21767358000000001</v>
      </c>
      <c r="X107" s="28">
        <v>9.5376617999999996E-2</v>
      </c>
      <c r="Y107" s="28">
        <v>0.19086041300000001</v>
      </c>
      <c r="Z107" s="28">
        <v>0.22657729300000001</v>
      </c>
      <c r="AA107" s="28">
        <v>0.28229934600000001</v>
      </c>
      <c r="AB107" s="28">
        <v>0.163029754</v>
      </c>
      <c r="AC107" s="28">
        <v>0.19543048499999999</v>
      </c>
      <c r="AD107" s="28">
        <v>0.33885833900000001</v>
      </c>
      <c r="AE107" s="28">
        <v>9.3226741000000002E-2</v>
      </c>
      <c r="AF107" s="28">
        <v>0.30917236999999997</v>
      </c>
      <c r="AG107" s="28">
        <v>0.29769599800000002</v>
      </c>
      <c r="AH107" s="28">
        <v>0.34669022300000002</v>
      </c>
      <c r="AI107" s="28">
        <v>0.50138106900000001</v>
      </c>
      <c r="AJ107" s="28">
        <v>0.27594181099999998</v>
      </c>
    </row>
    <row r="108" spans="1:36" x14ac:dyDescent="0.15">
      <c r="A108" s="28" t="s">
        <v>411</v>
      </c>
      <c r="B108" s="128">
        <v>0.2732060185185185</v>
      </c>
      <c r="C108" s="128">
        <v>0.2747337962962963</v>
      </c>
      <c r="D108" s="28" t="s">
        <v>446</v>
      </c>
      <c r="F108" s="28">
        <v>3.3570529140000001</v>
      </c>
      <c r="G108" s="28">
        <v>4.2064879910000004</v>
      </c>
      <c r="H108" s="28">
        <v>2.9727845629999998</v>
      </c>
      <c r="I108" s="28">
        <v>2.6271967279999999</v>
      </c>
      <c r="J108" s="28">
        <v>2.8901116610000002</v>
      </c>
      <c r="K108" s="28">
        <v>3.1001696449999998</v>
      </c>
      <c r="L108" s="28">
        <v>3.271163585</v>
      </c>
      <c r="M108" s="28">
        <v>3.923816424</v>
      </c>
      <c r="N108" s="28">
        <v>3.5817082899999999</v>
      </c>
      <c r="O108" s="28">
        <v>1.066247127</v>
      </c>
      <c r="P108" s="28">
        <v>3.9541543410000002</v>
      </c>
      <c r="Q108" s="28">
        <v>3.4504780230000001</v>
      </c>
      <c r="R108" s="28">
        <v>3.3853850200000002</v>
      </c>
      <c r="S108" s="28">
        <v>5.3868908270000002</v>
      </c>
      <c r="T108" s="28">
        <v>3.0146192030000001</v>
      </c>
      <c r="V108" s="28">
        <v>0.241675315</v>
      </c>
      <c r="W108" s="28">
        <v>0.21667942300000001</v>
      </c>
      <c r="X108" s="28">
        <v>8.8916853000000004E-2</v>
      </c>
      <c r="Y108" s="28">
        <v>0.174651693</v>
      </c>
      <c r="Z108" s="28">
        <v>0.213102926</v>
      </c>
      <c r="AA108" s="28">
        <v>0.26551123300000001</v>
      </c>
      <c r="AB108" s="28">
        <v>0.11311513099999999</v>
      </c>
      <c r="AC108" s="28">
        <v>0.19453791600000001</v>
      </c>
      <c r="AD108" s="28">
        <v>0.30627122000000001</v>
      </c>
      <c r="AE108" s="28">
        <v>9.0040590000000004E-2</v>
      </c>
      <c r="AF108" s="28">
        <v>0.28125422999999999</v>
      </c>
      <c r="AG108" s="28">
        <v>0.26906735399999998</v>
      </c>
      <c r="AH108" s="28">
        <v>0.309393955</v>
      </c>
      <c r="AI108" s="28">
        <v>0.46883212699999999</v>
      </c>
      <c r="AJ108" s="28">
        <v>0.252507598</v>
      </c>
    </row>
    <row r="109" spans="1:36" x14ac:dyDescent="0.15">
      <c r="A109" s="28" t="s">
        <v>411</v>
      </c>
      <c r="B109" s="128">
        <v>0.27489583333333334</v>
      </c>
      <c r="C109" s="128">
        <v>0.27586805555555555</v>
      </c>
      <c r="D109" s="28" t="s">
        <v>443</v>
      </c>
      <c r="F109" s="28">
        <v>3.40928517</v>
      </c>
      <c r="G109" s="28">
        <v>4.1159596909999996</v>
      </c>
      <c r="H109" s="28">
        <v>2.9961435289999998</v>
      </c>
      <c r="I109" s="28">
        <v>2.5281979419999998</v>
      </c>
      <c r="J109" s="28">
        <v>2.9851733399999998</v>
      </c>
      <c r="K109" s="28">
        <v>3.204810765</v>
      </c>
      <c r="L109" s="28">
        <v>3.169834711</v>
      </c>
      <c r="M109" s="28">
        <v>3.8392731690000002</v>
      </c>
      <c r="N109" s="28">
        <v>3.647784455</v>
      </c>
      <c r="O109" s="28">
        <v>1.0375914799999999</v>
      </c>
      <c r="P109" s="28">
        <v>3.8108133949999998</v>
      </c>
      <c r="Q109" s="28">
        <v>3.5148397689999999</v>
      </c>
      <c r="R109" s="28">
        <v>3.4438865079999998</v>
      </c>
      <c r="S109" s="28">
        <v>5.7708379110000001</v>
      </c>
      <c r="T109" s="28">
        <v>2.9108694819999998</v>
      </c>
      <c r="V109" s="28">
        <v>0.247157819</v>
      </c>
      <c r="W109" s="28">
        <v>0.21667942300000001</v>
      </c>
      <c r="X109" s="28">
        <v>8.8916853000000004E-2</v>
      </c>
      <c r="Y109" s="28">
        <v>0.168407745</v>
      </c>
      <c r="Z109" s="28">
        <v>0.221004161</v>
      </c>
      <c r="AA109" s="28">
        <v>0.27535561600000003</v>
      </c>
      <c r="AB109" s="28">
        <v>0.11311513099999999</v>
      </c>
      <c r="AC109" s="28">
        <v>0.19453791600000001</v>
      </c>
      <c r="AD109" s="28">
        <v>0.31345892199999997</v>
      </c>
      <c r="AE109" s="28">
        <v>9.0040590000000004E-2</v>
      </c>
      <c r="AF109" s="28">
        <v>0.270499561</v>
      </c>
      <c r="AG109" s="28">
        <v>0.27538193999999999</v>
      </c>
      <c r="AH109" s="28">
        <v>0.317298729</v>
      </c>
      <c r="AI109" s="28">
        <v>0.49008336800000002</v>
      </c>
      <c r="AJ109" s="28">
        <v>0.24348023599999999</v>
      </c>
    </row>
    <row r="110" spans="1:36" x14ac:dyDescent="0.15">
      <c r="A110" s="28" t="s">
        <v>411</v>
      </c>
      <c r="B110" s="128">
        <v>0.27586805555555555</v>
      </c>
      <c r="C110" s="128">
        <v>0.27925925925925926</v>
      </c>
      <c r="D110" s="28" t="s">
        <v>449</v>
      </c>
      <c r="F110" s="28">
        <v>3.7399222089999999</v>
      </c>
      <c r="G110" s="28">
        <v>4.469717267</v>
      </c>
      <c r="H110" s="28">
        <v>2.7683482050000001</v>
      </c>
      <c r="I110" s="28">
        <v>2.7697744100000001</v>
      </c>
      <c r="J110" s="28">
        <v>3.1191279170000001</v>
      </c>
      <c r="K110" s="28">
        <v>3.3797448509999999</v>
      </c>
      <c r="L110" s="28">
        <v>3.407367212</v>
      </c>
      <c r="M110" s="28">
        <v>4.13980236</v>
      </c>
      <c r="N110" s="28">
        <v>3.9654769440000002</v>
      </c>
      <c r="O110" s="28">
        <v>1.164491089</v>
      </c>
      <c r="P110" s="28">
        <v>4.1041553540000004</v>
      </c>
      <c r="Q110" s="28">
        <v>3.7949914100000002</v>
      </c>
      <c r="R110" s="28">
        <v>3.7800241259999998</v>
      </c>
      <c r="S110" s="28">
        <v>6.0095803439999997</v>
      </c>
      <c r="T110" s="28">
        <v>3.2343175639999999</v>
      </c>
      <c r="V110" s="28">
        <v>0.27417282300000001</v>
      </c>
      <c r="W110" s="28">
        <v>0.23581361100000001</v>
      </c>
      <c r="X110" s="28">
        <v>8.8916853000000004E-2</v>
      </c>
      <c r="Y110" s="28">
        <v>0.18601076599999999</v>
      </c>
      <c r="Z110" s="28">
        <v>0.23217331299999999</v>
      </c>
      <c r="AA110" s="28">
        <v>0.28927159200000002</v>
      </c>
      <c r="AB110" s="28">
        <v>0.12331102100000001</v>
      </c>
      <c r="AC110" s="28">
        <v>0.211716867</v>
      </c>
      <c r="AD110" s="28">
        <v>0.342269092</v>
      </c>
      <c r="AE110" s="28">
        <v>0.10078666999999999</v>
      </c>
      <c r="AF110" s="28">
        <v>0.292981718</v>
      </c>
      <c r="AG110" s="28">
        <v>0.30069243499999998</v>
      </c>
      <c r="AH110" s="28">
        <v>0.34898310599999999</v>
      </c>
      <c r="AI110" s="28">
        <v>0.50767235799999999</v>
      </c>
      <c r="AJ110" s="28">
        <v>0.26893029800000001</v>
      </c>
    </row>
    <row r="111" spans="1:36" x14ac:dyDescent="0.15">
      <c r="A111" s="28" t="s">
        <v>411</v>
      </c>
      <c r="B111" s="128">
        <v>0.27974537037037034</v>
      </c>
      <c r="C111" s="128">
        <v>0.28317129629629628</v>
      </c>
      <c r="D111" s="28" t="s">
        <v>445</v>
      </c>
      <c r="F111" s="28">
        <v>3.7308140559999998</v>
      </c>
      <c r="G111" s="28">
        <v>5.0517369680000002</v>
      </c>
      <c r="H111" s="28">
        <v>2.8343835259999999</v>
      </c>
      <c r="I111" s="28">
        <v>3.4734457280000002</v>
      </c>
      <c r="J111" s="28">
        <v>3.6429576990000001</v>
      </c>
      <c r="K111" s="28">
        <v>4.0073473100000001</v>
      </c>
      <c r="L111" s="28">
        <v>4.2120630940000003</v>
      </c>
      <c r="M111" s="28">
        <v>4.6744233529999999</v>
      </c>
      <c r="N111" s="28">
        <v>3.9280657149999998</v>
      </c>
      <c r="O111" s="28">
        <v>1.5093122219999999</v>
      </c>
      <c r="P111" s="28">
        <v>5.1288936439999997</v>
      </c>
      <c r="Q111" s="28">
        <v>3.71354366</v>
      </c>
      <c r="R111" s="28">
        <v>3.6996613049999998</v>
      </c>
      <c r="S111" s="28">
        <v>6.8849474949999996</v>
      </c>
      <c r="T111" s="28">
        <v>4.1682424779999998</v>
      </c>
      <c r="V111" s="28">
        <v>0.292258403</v>
      </c>
      <c r="W111" s="28">
        <v>0.300155952</v>
      </c>
      <c r="X111" s="28">
        <v>0.106377711</v>
      </c>
      <c r="Y111" s="28">
        <v>0.25187790300000001</v>
      </c>
      <c r="Z111" s="28">
        <v>0.289076677</v>
      </c>
      <c r="AA111" s="28">
        <v>0.36016917500000001</v>
      </c>
      <c r="AB111" s="28">
        <v>0.17916119799999999</v>
      </c>
      <c r="AC111" s="28">
        <v>0.26948434999999998</v>
      </c>
      <c r="AD111" s="28">
        <v>0.35606896599999999</v>
      </c>
      <c r="AE111" s="28">
        <v>0.135284351</v>
      </c>
      <c r="AF111" s="28">
        <v>0.39274744900000003</v>
      </c>
      <c r="AG111" s="28">
        <v>0.31281598900000002</v>
      </c>
      <c r="AH111" s="28">
        <v>0.35877280700000003</v>
      </c>
      <c r="AI111" s="28">
        <v>0.62074714200000003</v>
      </c>
      <c r="AJ111" s="28">
        <v>0.36415956399999999</v>
      </c>
    </row>
    <row r="112" spans="1:36" x14ac:dyDescent="0.15">
      <c r="A112" s="28" t="s">
        <v>411</v>
      </c>
      <c r="B112" s="128">
        <v>0.28472222222222221</v>
      </c>
      <c r="C112" s="128">
        <v>0.28793981481481484</v>
      </c>
      <c r="D112" s="28" t="s">
        <v>450</v>
      </c>
      <c r="F112" s="28">
        <v>4.7495722479999998</v>
      </c>
      <c r="G112" s="28">
        <v>4.9886283100000002</v>
      </c>
      <c r="H112" s="28">
        <v>5.6456839089999997</v>
      </c>
      <c r="I112" s="28">
        <v>3.4456132300000002</v>
      </c>
      <c r="J112" s="28">
        <v>3.6783012770000001</v>
      </c>
      <c r="K112" s="28">
        <v>3.859810296</v>
      </c>
      <c r="L112" s="28">
        <v>5.1034282839999996</v>
      </c>
      <c r="M112" s="28">
        <v>4.5718706060000001</v>
      </c>
      <c r="N112" s="28">
        <v>4.9729138300000004</v>
      </c>
      <c r="O112" s="28">
        <v>2.618425636</v>
      </c>
      <c r="P112" s="28">
        <v>4.7685537279999997</v>
      </c>
      <c r="Q112" s="28">
        <v>4.8270321090000001</v>
      </c>
      <c r="R112" s="28">
        <v>4.5731513819999998</v>
      </c>
      <c r="S112" s="28">
        <v>5.4101938030000003</v>
      </c>
      <c r="T112" s="28">
        <v>3.939239299</v>
      </c>
      <c r="V112" s="28">
        <v>0.37850174800000003</v>
      </c>
      <c r="W112" s="28">
        <v>0.290854997</v>
      </c>
      <c r="X112" s="28">
        <v>0.225824622</v>
      </c>
      <c r="Y112" s="28">
        <v>0.25194161300000001</v>
      </c>
      <c r="Z112" s="28">
        <v>0.29440350599999998</v>
      </c>
      <c r="AA112" s="28">
        <v>0.346187827</v>
      </c>
      <c r="AB112" s="28">
        <v>0.21595588099999999</v>
      </c>
      <c r="AC112" s="28">
        <v>0.26113381800000002</v>
      </c>
      <c r="AD112" s="28">
        <v>0.45408216699999998</v>
      </c>
      <c r="AE112" s="28">
        <v>0.242976417</v>
      </c>
      <c r="AF112" s="28">
        <v>0.358177246</v>
      </c>
      <c r="AG112" s="28">
        <v>0.41214852499999999</v>
      </c>
      <c r="AH112" s="28">
        <v>0.44626911600000002</v>
      </c>
      <c r="AI112" s="28">
        <v>0.465780688</v>
      </c>
      <c r="AJ112" s="28">
        <v>0.34073569300000001</v>
      </c>
    </row>
    <row r="113" spans="1:36" x14ac:dyDescent="0.15">
      <c r="A113" s="28" t="s">
        <v>411</v>
      </c>
      <c r="B113" s="128">
        <v>0.28793981481481484</v>
      </c>
      <c r="C113" s="128">
        <v>0.28878472222222223</v>
      </c>
      <c r="D113" s="28" t="s">
        <v>447</v>
      </c>
      <c r="F113" s="28">
        <v>3.9038194659999998</v>
      </c>
      <c r="G113" s="28">
        <v>3.8769981050000002</v>
      </c>
      <c r="H113" s="28">
        <v>4.7144873010000001</v>
      </c>
      <c r="I113" s="28">
        <v>2.7154064870000001</v>
      </c>
      <c r="J113" s="28">
        <v>3.0698073969999999</v>
      </c>
      <c r="K113" s="28">
        <v>3.423863334</v>
      </c>
      <c r="L113" s="28">
        <v>4.7935070900000003</v>
      </c>
      <c r="M113" s="28">
        <v>3.4915814489999999</v>
      </c>
      <c r="N113" s="28">
        <v>4.3772872380000001</v>
      </c>
      <c r="O113" s="28">
        <v>2.726682201</v>
      </c>
      <c r="P113" s="28">
        <v>3.972072812</v>
      </c>
      <c r="Q113" s="28">
        <v>4.102450417</v>
      </c>
      <c r="R113" s="28">
        <v>3.9002276189999998</v>
      </c>
      <c r="S113" s="28">
        <v>4.3168571570000003</v>
      </c>
      <c r="T113" s="28">
        <v>3.3473470320000001</v>
      </c>
      <c r="V113" s="28">
        <v>0.31236865000000003</v>
      </c>
      <c r="W113" s="28">
        <v>0.22243638900000001</v>
      </c>
      <c r="X113" s="28">
        <v>0.18970298799999999</v>
      </c>
      <c r="Y113" s="28">
        <v>0.200325749</v>
      </c>
      <c r="Z113" s="28">
        <v>0.244933383</v>
      </c>
      <c r="AA113" s="28">
        <v>0.30516974099999999</v>
      </c>
      <c r="AB113" s="28">
        <v>0.201710318</v>
      </c>
      <c r="AC113" s="28">
        <v>0.19970660300000001</v>
      </c>
      <c r="AD113" s="28">
        <v>0.39895197900000001</v>
      </c>
      <c r="AE113" s="28">
        <v>0.25426195000000001</v>
      </c>
      <c r="AF113" s="28">
        <v>0.29950921400000002</v>
      </c>
      <c r="AG113" s="28">
        <v>0.35048984799999999</v>
      </c>
      <c r="AH113" s="28">
        <v>0.38022706899999997</v>
      </c>
      <c r="AI113" s="28">
        <v>0.364157485</v>
      </c>
      <c r="AJ113" s="28">
        <v>0.28962658699999999</v>
      </c>
    </row>
    <row r="114" spans="1:36" x14ac:dyDescent="0.15">
      <c r="A114" s="28" t="s">
        <v>411</v>
      </c>
      <c r="B114" s="128">
        <v>0.28878472222222223</v>
      </c>
      <c r="C114" s="128">
        <v>0.28907407407407409</v>
      </c>
      <c r="D114" s="28" t="s">
        <v>451</v>
      </c>
      <c r="F114" s="28">
        <v>3.9038194659999998</v>
      </c>
      <c r="G114" s="28">
        <v>3.8769981050000002</v>
      </c>
      <c r="H114" s="28">
        <v>4.7144873010000001</v>
      </c>
      <c r="I114" s="28">
        <v>2.7154064870000001</v>
      </c>
      <c r="J114" s="28">
        <v>3.0698073969999999</v>
      </c>
      <c r="K114" s="28">
        <v>3.423863334</v>
      </c>
      <c r="L114" s="28">
        <v>4.7935070900000003</v>
      </c>
      <c r="M114" s="28">
        <v>3.4915814489999999</v>
      </c>
      <c r="N114" s="28">
        <v>4.3772872380000001</v>
      </c>
      <c r="O114" s="28">
        <v>2.726682201</v>
      </c>
      <c r="P114" s="28">
        <v>3.972072812</v>
      </c>
      <c r="Q114" s="28">
        <v>4.102450417</v>
      </c>
      <c r="R114" s="28">
        <v>3.9002276189999998</v>
      </c>
      <c r="S114" s="28">
        <v>4.3168571570000003</v>
      </c>
      <c r="T114" s="28">
        <v>3.3473470320000001</v>
      </c>
      <c r="V114" s="28">
        <v>0.31236865000000003</v>
      </c>
      <c r="W114" s="28">
        <v>0.22243638900000001</v>
      </c>
      <c r="X114" s="28">
        <v>0.18970298799999999</v>
      </c>
      <c r="Y114" s="28">
        <v>0.200325749</v>
      </c>
      <c r="Z114" s="28">
        <v>0.244933383</v>
      </c>
      <c r="AA114" s="28">
        <v>0.30516974099999999</v>
      </c>
      <c r="AB114" s="28">
        <v>0.201710318</v>
      </c>
      <c r="AC114" s="28">
        <v>0.19970660300000001</v>
      </c>
      <c r="AD114" s="28">
        <v>0.39895197900000001</v>
      </c>
      <c r="AE114" s="28">
        <v>0.25426195000000001</v>
      </c>
      <c r="AF114" s="28">
        <v>0.29950921400000002</v>
      </c>
      <c r="AG114" s="28">
        <v>0.35048984799999999</v>
      </c>
      <c r="AH114" s="28">
        <v>0.38022706899999997</v>
      </c>
      <c r="AI114" s="28">
        <v>0.364157485</v>
      </c>
      <c r="AJ114" s="28">
        <v>0.28962658699999999</v>
      </c>
    </row>
    <row r="115" spans="1:36" x14ac:dyDescent="0.15">
      <c r="A115" s="28" t="s">
        <v>411</v>
      </c>
      <c r="B115" s="128">
        <v>0.28907407407407409</v>
      </c>
      <c r="C115" s="128">
        <v>0.29030092592592593</v>
      </c>
      <c r="D115" s="28" t="s">
        <v>446</v>
      </c>
      <c r="F115" s="28">
        <v>2.8053464400000001</v>
      </c>
      <c r="G115" s="28">
        <v>2.9835962989999998</v>
      </c>
      <c r="H115" s="28">
        <v>0.979118618</v>
      </c>
      <c r="I115" s="28">
        <v>1.904482988</v>
      </c>
      <c r="J115" s="28">
        <v>1.9495816939999999</v>
      </c>
      <c r="K115" s="28">
        <v>2.1721881930000002</v>
      </c>
      <c r="L115" s="28">
        <v>1.759120907</v>
      </c>
      <c r="M115" s="28">
        <v>2.726008711</v>
      </c>
      <c r="N115" s="28">
        <v>3.2175125109999998</v>
      </c>
      <c r="O115" s="28">
        <v>1.4275556780000001</v>
      </c>
      <c r="P115" s="28">
        <v>2.9028897900000001</v>
      </c>
      <c r="Q115" s="28">
        <v>3.0258822830000001</v>
      </c>
      <c r="R115" s="28">
        <v>3.183522993</v>
      </c>
      <c r="S115" s="28">
        <v>3.1099869610000002</v>
      </c>
      <c r="T115" s="28">
        <v>2.3357895599999998</v>
      </c>
      <c r="V115" s="28">
        <v>0.22649931400000001</v>
      </c>
      <c r="W115" s="28">
        <v>0.17541043000000001</v>
      </c>
      <c r="X115" s="28">
        <v>3.7113597999999998E-2</v>
      </c>
      <c r="Y115" s="28">
        <v>0.141393871</v>
      </c>
      <c r="Z115" s="28">
        <v>0.15740918000000001</v>
      </c>
      <c r="AA115" s="28">
        <v>0.19612075000000001</v>
      </c>
      <c r="AB115" s="28">
        <v>7.4249124999999999E-2</v>
      </c>
      <c r="AC115" s="28">
        <v>0.15748601800000001</v>
      </c>
      <c r="AD115" s="28">
        <v>0.29694635699999999</v>
      </c>
      <c r="AE115" s="28">
        <v>0.13384733600000001</v>
      </c>
      <c r="AF115" s="28">
        <v>0.222009607</v>
      </c>
      <c r="AG115" s="28">
        <v>0.26087521600000002</v>
      </c>
      <c r="AH115" s="28">
        <v>0.31512077799999999</v>
      </c>
      <c r="AI115" s="28">
        <v>0.26827804</v>
      </c>
      <c r="AJ115" s="28">
        <v>0.20442416699999999</v>
      </c>
    </row>
    <row r="116" spans="1:36" x14ac:dyDescent="0.15">
      <c r="A116" s="28" t="s">
        <v>411</v>
      </c>
      <c r="B116" s="128">
        <v>0.29030092592592593</v>
      </c>
      <c r="C116" s="128">
        <v>0.29099537037037038</v>
      </c>
      <c r="D116" s="28" t="s">
        <v>452</v>
      </c>
      <c r="F116" s="28">
        <v>4.0800157700000002</v>
      </c>
      <c r="G116" s="28">
        <v>4.7016903990000003</v>
      </c>
      <c r="H116" s="28">
        <v>6.2386178809999997</v>
      </c>
      <c r="I116" s="28">
        <v>2.7509525520000002</v>
      </c>
      <c r="J116" s="28">
        <v>2.8745847009999999</v>
      </c>
      <c r="K116" s="28">
        <v>2.6284344009999998</v>
      </c>
      <c r="L116" s="28">
        <v>6.2054050319999998</v>
      </c>
      <c r="M116" s="28">
        <v>4.3285111289999998</v>
      </c>
      <c r="N116" s="28">
        <v>4.1376320550000001</v>
      </c>
      <c r="O116" s="28">
        <v>1.6176236829999999</v>
      </c>
      <c r="P116" s="28">
        <v>3.591775374</v>
      </c>
      <c r="Q116" s="28">
        <v>4.2821126879999998</v>
      </c>
      <c r="R116" s="28">
        <v>3.9129185529999999</v>
      </c>
      <c r="S116" s="28">
        <v>3.9996721480000001</v>
      </c>
      <c r="T116" s="28">
        <v>2.6822341179999998</v>
      </c>
      <c r="V116" s="28">
        <v>0.32293994199999998</v>
      </c>
      <c r="W116" s="28">
        <v>0.27318509099999999</v>
      </c>
      <c r="X116" s="28">
        <v>0.236557299</v>
      </c>
      <c r="Y116" s="28">
        <v>0.200508555</v>
      </c>
      <c r="Z116" s="28">
        <v>0.228625304</v>
      </c>
      <c r="AA116" s="28">
        <v>0.23330551799999999</v>
      </c>
      <c r="AB116" s="28">
        <v>0.266622945</v>
      </c>
      <c r="AC116" s="28">
        <v>0.24526952099999999</v>
      </c>
      <c r="AD116" s="28">
        <v>0.37517617199999997</v>
      </c>
      <c r="AE116" s="28">
        <v>0.15398761399999999</v>
      </c>
      <c r="AF116" s="28">
        <v>0.26685331400000001</v>
      </c>
      <c r="AG116" s="28">
        <v>0.36266555</v>
      </c>
      <c r="AH116" s="28">
        <v>0.38101379299999999</v>
      </c>
      <c r="AI116" s="28">
        <v>0.32521255799999998</v>
      </c>
      <c r="AJ116" s="28">
        <v>0.23110093200000001</v>
      </c>
    </row>
    <row r="117" spans="1:36" x14ac:dyDescent="0.15">
      <c r="A117" s="28" t="s">
        <v>411</v>
      </c>
      <c r="B117" s="128">
        <v>0.29099537037037038</v>
      </c>
      <c r="C117" s="128">
        <v>0.30981481481481482</v>
      </c>
      <c r="D117" s="28" t="s">
        <v>443</v>
      </c>
      <c r="F117" s="28">
        <v>4.4303235259999996</v>
      </c>
      <c r="G117" s="28">
        <v>4.0184903070000004</v>
      </c>
      <c r="H117" s="28">
        <v>3.4226865549999999</v>
      </c>
      <c r="I117" s="28">
        <v>3.1751538419999998</v>
      </c>
      <c r="J117" s="28">
        <v>3.3778615200000002</v>
      </c>
      <c r="K117" s="28">
        <v>3.5704825420000001</v>
      </c>
      <c r="L117" s="28">
        <v>4.7305556729999996</v>
      </c>
      <c r="M117" s="28">
        <v>3.743072685</v>
      </c>
      <c r="N117" s="28">
        <v>4.8386666869999999</v>
      </c>
      <c r="O117" s="28">
        <v>2.5118698070000001</v>
      </c>
      <c r="P117" s="28">
        <v>3.9937977789999999</v>
      </c>
      <c r="Q117" s="28">
        <v>4.5740064760000001</v>
      </c>
      <c r="R117" s="28">
        <v>4.5747391229999996</v>
      </c>
      <c r="S117" s="28">
        <v>4.9366266950000002</v>
      </c>
      <c r="T117" s="28">
        <v>3.6713784660000002</v>
      </c>
      <c r="V117" s="28">
        <v>0.36662078199999998</v>
      </c>
      <c r="W117" s="28">
        <v>0.26082356099999998</v>
      </c>
      <c r="X117" s="28">
        <v>0.14772065400000001</v>
      </c>
      <c r="Y117" s="28">
        <v>0.24297796399999999</v>
      </c>
      <c r="Z117" s="28">
        <v>0.27712945900000002</v>
      </c>
      <c r="AA117" s="28">
        <v>0.32668309899999998</v>
      </c>
      <c r="AB117" s="28">
        <v>0.23534633199999999</v>
      </c>
      <c r="AC117" s="28">
        <v>0.23859328599999999</v>
      </c>
      <c r="AD117" s="28">
        <v>0.45458429099999997</v>
      </c>
      <c r="AE117" s="28">
        <v>0.241236746</v>
      </c>
      <c r="AF117" s="28">
        <v>0.32435288299999998</v>
      </c>
      <c r="AG117" s="28">
        <v>0.40058887199999998</v>
      </c>
      <c r="AH117" s="28">
        <v>0.45589449900000001</v>
      </c>
      <c r="AI117" s="28">
        <v>0.42569127899999998</v>
      </c>
      <c r="AJ117" s="28">
        <v>0.33007731600000001</v>
      </c>
    </row>
    <row r="118" spans="1:36" x14ac:dyDescent="0.15">
      <c r="A118" s="28" t="s">
        <v>411</v>
      </c>
      <c r="B118" s="128">
        <v>0.30981481481481482</v>
      </c>
      <c r="C118" s="128">
        <v>0.31356481481481485</v>
      </c>
      <c r="D118" s="28" t="s">
        <v>448</v>
      </c>
      <c r="F118" s="28">
        <v>3.4351617339999998</v>
      </c>
      <c r="G118" s="28">
        <v>2.9367718190000001</v>
      </c>
      <c r="H118" s="28">
        <v>3.0819602530000001</v>
      </c>
      <c r="I118" s="28">
        <v>2.865534373</v>
      </c>
      <c r="J118" s="28">
        <v>3.1905074779999998</v>
      </c>
      <c r="K118" s="28">
        <v>3.3436267179999999</v>
      </c>
      <c r="L118" s="28">
        <v>3.3538295850000002</v>
      </c>
      <c r="M118" s="28">
        <v>2.787916101</v>
      </c>
      <c r="N118" s="28">
        <v>3.733520747</v>
      </c>
      <c r="O118" s="28">
        <v>2.1886267940000002</v>
      </c>
      <c r="P118" s="28">
        <v>2.885389483</v>
      </c>
      <c r="Q118" s="28">
        <v>3.5675123219999998</v>
      </c>
      <c r="R118" s="28">
        <v>3.4809419739999998</v>
      </c>
      <c r="S118" s="28">
        <v>4.7349492919999996</v>
      </c>
      <c r="T118" s="28">
        <v>3.321280512</v>
      </c>
      <c r="V118" s="28">
        <v>0.29188455899999999</v>
      </c>
      <c r="W118" s="28">
        <v>0.19971338599999999</v>
      </c>
      <c r="X118" s="28">
        <v>0.13616994599999999</v>
      </c>
      <c r="Y118" s="28">
        <v>0.223743207</v>
      </c>
      <c r="Z118" s="28">
        <v>0.26535439799999999</v>
      </c>
      <c r="AA118" s="28">
        <v>0.31456704400000002</v>
      </c>
      <c r="AB118" s="28">
        <v>0.176707486</v>
      </c>
      <c r="AC118" s="28">
        <v>0.190077737</v>
      </c>
      <c r="AD118" s="28">
        <v>0.360381226</v>
      </c>
      <c r="AE118" s="28">
        <v>0.209604126</v>
      </c>
      <c r="AF118" s="28">
        <v>0.24988202900000001</v>
      </c>
      <c r="AG118" s="28">
        <v>0.31660442300000002</v>
      </c>
      <c r="AH118" s="28">
        <v>0.35432398700000001</v>
      </c>
      <c r="AI118" s="28">
        <v>0.436189408</v>
      </c>
      <c r="AJ118" s="28">
        <v>0.30518203500000002</v>
      </c>
    </row>
    <row r="119" spans="1:36" x14ac:dyDescent="0.15">
      <c r="A119" s="28" t="s">
        <v>411</v>
      </c>
      <c r="B119" s="128">
        <v>0.31356481481481485</v>
      </c>
      <c r="C119" s="128">
        <v>0.31774305555555554</v>
      </c>
      <c r="D119" s="28" t="s">
        <v>193</v>
      </c>
      <c r="F119" s="28">
        <v>2.9489843329999998</v>
      </c>
      <c r="G119" s="28">
        <v>2.5444218319999998</v>
      </c>
      <c r="H119" s="28">
        <v>3.3343530110000001</v>
      </c>
      <c r="I119" s="28">
        <v>2.098065724</v>
      </c>
      <c r="J119" s="28">
        <v>2.6459413989999998</v>
      </c>
      <c r="K119" s="28">
        <v>2.7532456110000001</v>
      </c>
      <c r="L119" s="28">
        <v>2.992790136</v>
      </c>
      <c r="M119" s="28">
        <v>2.3899471349999999</v>
      </c>
      <c r="N119" s="28">
        <v>3.196594642</v>
      </c>
      <c r="O119" s="28">
        <v>2.044231221</v>
      </c>
      <c r="P119" s="28">
        <v>2.231496999</v>
      </c>
      <c r="Q119" s="28">
        <v>3.0600345889999998</v>
      </c>
      <c r="R119" s="28">
        <v>2.9241188130000002</v>
      </c>
      <c r="S119" s="28">
        <v>3.6432894490000001</v>
      </c>
      <c r="T119" s="28">
        <v>2.4084843880000002</v>
      </c>
      <c r="V119" s="28">
        <v>0.257925927</v>
      </c>
      <c r="W119" s="28">
        <v>0.17857456999999999</v>
      </c>
      <c r="X119" s="28">
        <v>0.13616994599999999</v>
      </c>
      <c r="Y119" s="28">
        <v>0.16716514599999999</v>
      </c>
      <c r="Z119" s="28">
        <v>0.224154451</v>
      </c>
      <c r="AA119" s="28">
        <v>0.26401395</v>
      </c>
      <c r="AB119" s="28">
        <v>0.15701177399999999</v>
      </c>
      <c r="AC119" s="28">
        <v>0.16876387900000001</v>
      </c>
      <c r="AD119" s="28">
        <v>0.31642946999999999</v>
      </c>
      <c r="AE119" s="28">
        <v>0.20327188400000001</v>
      </c>
      <c r="AF119" s="28">
        <v>0.20011784699999999</v>
      </c>
      <c r="AG119" s="28">
        <v>0.27799164500000001</v>
      </c>
      <c r="AH119" s="28">
        <v>0.305987446</v>
      </c>
      <c r="AI119" s="28">
        <v>0.334396841</v>
      </c>
      <c r="AJ119" s="28">
        <v>0.22427135200000001</v>
      </c>
    </row>
    <row r="120" spans="1:36" x14ac:dyDescent="0.15">
      <c r="A120" s="28" t="s">
        <v>411</v>
      </c>
      <c r="B120" s="128">
        <v>0.31774305555555554</v>
      </c>
      <c r="C120" s="128">
        <v>0.31806712962962963</v>
      </c>
      <c r="D120" s="28" t="s">
        <v>451</v>
      </c>
      <c r="F120" s="28">
        <v>2.9272005860000001</v>
      </c>
      <c r="G120" s="28">
        <v>2.6415058980000001</v>
      </c>
      <c r="H120" s="28">
        <v>3.1245274799999998</v>
      </c>
      <c r="I120" s="28">
        <v>1.8890291400000001</v>
      </c>
      <c r="J120" s="28">
        <v>2.6066388530000002</v>
      </c>
      <c r="K120" s="28">
        <v>2.7731647399999999</v>
      </c>
      <c r="L120" s="28">
        <v>2.7837270329999999</v>
      </c>
      <c r="M120" s="28">
        <v>2.3635975060000001</v>
      </c>
      <c r="N120" s="28">
        <v>3.2255668129999999</v>
      </c>
      <c r="O120" s="28">
        <v>2.066548064</v>
      </c>
      <c r="P120" s="28">
        <v>2.2919819800000001</v>
      </c>
      <c r="Q120" s="28">
        <v>3.0737840699999999</v>
      </c>
      <c r="R120" s="28">
        <v>2.9590192480000002</v>
      </c>
      <c r="S120" s="28">
        <v>3.6771326320000002</v>
      </c>
      <c r="T120" s="28">
        <v>2.2287259480000001</v>
      </c>
      <c r="V120" s="28">
        <v>0.256699275</v>
      </c>
      <c r="W120" s="28">
        <v>0.18492423799999999</v>
      </c>
      <c r="X120" s="28">
        <v>0.13616994599999999</v>
      </c>
      <c r="Y120" s="28">
        <v>0.14868498399999999</v>
      </c>
      <c r="Z120" s="28">
        <v>0.21824434100000001</v>
      </c>
      <c r="AA120" s="28">
        <v>0.260546055</v>
      </c>
      <c r="AB120" s="28">
        <v>0.150965557</v>
      </c>
      <c r="AC120" s="28">
        <v>0.166027652</v>
      </c>
      <c r="AD120" s="28">
        <v>0.31766566499999999</v>
      </c>
      <c r="AE120" s="28">
        <v>0.20302151800000001</v>
      </c>
      <c r="AF120" s="28">
        <v>0.20183030900000001</v>
      </c>
      <c r="AG120" s="28">
        <v>0.27907767500000003</v>
      </c>
      <c r="AH120" s="28">
        <v>0.30734696700000003</v>
      </c>
      <c r="AI120" s="28">
        <v>0.32720073900000002</v>
      </c>
      <c r="AJ120" s="28">
        <v>0.20199634299999999</v>
      </c>
    </row>
    <row r="121" spans="1:36" x14ac:dyDescent="0.15">
      <c r="A121" s="28" t="s">
        <v>411</v>
      </c>
      <c r="B121" s="128">
        <v>0.31806712962962963</v>
      </c>
      <c r="C121" s="128">
        <v>0.31928240740740738</v>
      </c>
      <c r="D121" s="28" t="s">
        <v>446</v>
      </c>
      <c r="F121" s="28">
        <v>2.600784848</v>
      </c>
      <c r="G121" s="28">
        <v>2.056666506</v>
      </c>
      <c r="H121" s="28">
        <v>1.6229186019999999</v>
      </c>
      <c r="I121" s="28">
        <v>1.821193681</v>
      </c>
      <c r="J121" s="28">
        <v>2.0865249320000001</v>
      </c>
      <c r="K121" s="28">
        <v>2.2079250799999999</v>
      </c>
      <c r="L121" s="28">
        <v>1.8126930320000001</v>
      </c>
      <c r="M121" s="28">
        <v>1.8489057099999999</v>
      </c>
      <c r="N121" s="28">
        <v>2.9609332049999999</v>
      </c>
      <c r="O121" s="28">
        <v>1.85696108</v>
      </c>
      <c r="P121" s="28">
        <v>1.776916852</v>
      </c>
      <c r="Q121" s="28">
        <v>2.8152923639999998</v>
      </c>
      <c r="R121" s="28">
        <v>2.8783961749999998</v>
      </c>
      <c r="S121" s="28">
        <v>2.6705775439999999</v>
      </c>
      <c r="T121" s="28">
        <v>2.1565131019999999</v>
      </c>
      <c r="V121" s="28">
        <v>0.22847262500000001</v>
      </c>
      <c r="W121" s="28">
        <v>0.14493503199999999</v>
      </c>
      <c r="X121" s="28">
        <v>7.0884848E-2</v>
      </c>
      <c r="Y121" s="28">
        <v>0.14306549599999999</v>
      </c>
      <c r="Z121" s="28">
        <v>0.174864718</v>
      </c>
      <c r="AA121" s="28">
        <v>0.20649810099999999</v>
      </c>
      <c r="AB121" s="28">
        <v>9.7296740000000007E-2</v>
      </c>
      <c r="AC121" s="28">
        <v>0.130124766</v>
      </c>
      <c r="AD121" s="28">
        <v>0.29123106999999998</v>
      </c>
      <c r="AE121" s="28">
        <v>0.18398734</v>
      </c>
      <c r="AF121" s="28">
        <v>0.15484407</v>
      </c>
      <c r="AG121" s="28">
        <v>0.25585418500000001</v>
      </c>
      <c r="AH121" s="28">
        <v>0.29841645100000003</v>
      </c>
      <c r="AI121" s="28">
        <v>0.23258171399999999</v>
      </c>
      <c r="AJ121" s="28">
        <v>0.19387181000000001</v>
      </c>
    </row>
    <row r="122" spans="1:36" x14ac:dyDescent="0.15">
      <c r="A122" s="28" t="s">
        <v>411</v>
      </c>
      <c r="B122" s="128">
        <v>0.31928240740740738</v>
      </c>
      <c r="C122" s="128">
        <v>0.31982638888888887</v>
      </c>
      <c r="D122" s="28" t="s">
        <v>453</v>
      </c>
      <c r="F122" s="28">
        <v>2.976819667</v>
      </c>
      <c r="G122" s="28">
        <v>2.4213633560000001</v>
      </c>
      <c r="H122" s="28">
        <v>2.973165689</v>
      </c>
      <c r="I122" s="28">
        <v>2.1143019679999999</v>
      </c>
      <c r="J122" s="28">
        <v>2.285720559</v>
      </c>
      <c r="K122" s="28">
        <v>2.4336708219999998</v>
      </c>
      <c r="L122" s="28">
        <v>2.520584693</v>
      </c>
      <c r="M122" s="28">
        <v>2.1914319889999998</v>
      </c>
      <c r="N122" s="28">
        <v>3.2954530279999998</v>
      </c>
      <c r="O122" s="28">
        <v>1.7846825770000001</v>
      </c>
      <c r="P122" s="28">
        <v>2.1816379459999999</v>
      </c>
      <c r="Q122" s="28">
        <v>3.1330074539999999</v>
      </c>
      <c r="R122" s="28">
        <v>3.0372780170000002</v>
      </c>
      <c r="S122" s="28">
        <v>3.3035408300000002</v>
      </c>
      <c r="T122" s="28">
        <v>2.526505438</v>
      </c>
      <c r="V122" s="28">
        <v>0.26107174500000002</v>
      </c>
      <c r="W122" s="28">
        <v>0.17394230199999999</v>
      </c>
      <c r="X122" s="28">
        <v>0.13616994599999999</v>
      </c>
      <c r="Y122" s="28">
        <v>0.165795214</v>
      </c>
      <c r="Z122" s="28">
        <v>0.192303</v>
      </c>
      <c r="AA122" s="28">
        <v>0.228224972</v>
      </c>
      <c r="AB122" s="28">
        <v>0.13622689199999999</v>
      </c>
      <c r="AC122" s="28">
        <v>0.15616791199999999</v>
      </c>
      <c r="AD122" s="28">
        <v>0.323398085</v>
      </c>
      <c r="AE122" s="28">
        <v>0.17857377499999999</v>
      </c>
      <c r="AF122" s="28">
        <v>0.18892683099999999</v>
      </c>
      <c r="AG122" s="28">
        <v>0.28411375700000002</v>
      </c>
      <c r="AH122" s="28">
        <v>0.31365127399999998</v>
      </c>
      <c r="AI122" s="28">
        <v>0.28575667999999999</v>
      </c>
      <c r="AJ122" s="28">
        <v>0.226733939</v>
      </c>
    </row>
    <row r="123" spans="1:36" x14ac:dyDescent="0.15">
      <c r="A123" s="28" t="s">
        <v>411</v>
      </c>
      <c r="B123" s="128">
        <v>0.31982638888888887</v>
      </c>
      <c r="C123" s="128">
        <v>0.32086805555555559</v>
      </c>
      <c r="D123" s="28" t="s">
        <v>443</v>
      </c>
      <c r="F123" s="28">
        <v>2.97457276</v>
      </c>
      <c r="G123" s="28">
        <v>2.7490793679999999</v>
      </c>
      <c r="H123" s="28">
        <v>3.0511217839999998</v>
      </c>
      <c r="I123" s="28">
        <v>2.682603388</v>
      </c>
      <c r="J123" s="28">
        <v>2.7917665239999998</v>
      </c>
      <c r="K123" s="28">
        <v>3.0010578630000002</v>
      </c>
      <c r="L123" s="28">
        <v>3.1198336699999998</v>
      </c>
      <c r="M123" s="28">
        <v>2.4599600819999998</v>
      </c>
      <c r="N123" s="28">
        <v>3.2577043790000002</v>
      </c>
      <c r="O123" s="28">
        <v>2.0920345419999999</v>
      </c>
      <c r="P123" s="28">
        <v>2.9682885240000001</v>
      </c>
      <c r="Q123" s="28">
        <v>3.0960182239999998</v>
      </c>
      <c r="R123" s="28">
        <v>2.9874365589999998</v>
      </c>
      <c r="S123" s="28">
        <v>4.1513320130000002</v>
      </c>
      <c r="T123" s="28">
        <v>3.1800532800000001</v>
      </c>
      <c r="V123" s="28">
        <v>0.258054112</v>
      </c>
      <c r="W123" s="28">
        <v>0.191629208</v>
      </c>
      <c r="X123" s="28">
        <v>0.13616994599999999</v>
      </c>
      <c r="Y123" s="28">
        <v>0.20952626199999999</v>
      </c>
      <c r="Z123" s="28">
        <v>0.23057960699999999</v>
      </c>
      <c r="AA123" s="28">
        <v>0.275914928</v>
      </c>
      <c r="AB123" s="28">
        <v>0.16983258500000001</v>
      </c>
      <c r="AC123" s="28">
        <v>0.17204747100000001</v>
      </c>
      <c r="AD123" s="28">
        <v>0.31378743399999998</v>
      </c>
      <c r="AE123" s="28">
        <v>0.200156736</v>
      </c>
      <c r="AF123" s="28">
        <v>0.25372688199999999</v>
      </c>
      <c r="AG123" s="28">
        <v>0.27567054600000002</v>
      </c>
      <c r="AH123" s="28">
        <v>0.30308183</v>
      </c>
      <c r="AI123" s="28">
        <v>0.36369726499999999</v>
      </c>
      <c r="AJ123" s="28">
        <v>0.28112646499999999</v>
      </c>
    </row>
    <row r="124" spans="1:36" x14ac:dyDescent="0.15">
      <c r="A124" s="28" t="s">
        <v>411</v>
      </c>
      <c r="B124" s="128">
        <v>0.32086805555555559</v>
      </c>
      <c r="C124" s="128">
        <v>0.33020833333333333</v>
      </c>
      <c r="D124" s="28" t="s">
        <v>454</v>
      </c>
      <c r="F124" s="28">
        <v>3.1965580849999999</v>
      </c>
      <c r="G124" s="28">
        <v>2.6455049009999998</v>
      </c>
      <c r="H124" s="28">
        <v>3.0800058259999998</v>
      </c>
      <c r="I124" s="28">
        <v>2.6924163069999998</v>
      </c>
      <c r="J124" s="28">
        <v>3.0108635939999999</v>
      </c>
      <c r="K124" s="28">
        <v>3.2498973109999998</v>
      </c>
      <c r="L124" s="28">
        <v>3.3023113849999999</v>
      </c>
      <c r="M124" s="28">
        <v>2.4707244579999998</v>
      </c>
      <c r="N124" s="28">
        <v>3.6019026780000001</v>
      </c>
      <c r="O124" s="28">
        <v>1.8156563720000001</v>
      </c>
      <c r="P124" s="28">
        <v>3.3747247370000002</v>
      </c>
      <c r="Q124" s="28">
        <v>3.4209626790000001</v>
      </c>
      <c r="R124" s="28">
        <v>3.354350368</v>
      </c>
      <c r="S124" s="28">
        <v>4.9405391950000004</v>
      </c>
      <c r="T124" s="28">
        <v>3.3214301279999998</v>
      </c>
      <c r="V124" s="28">
        <v>0.28282817999999998</v>
      </c>
      <c r="W124" s="28">
        <v>0.18920086799999999</v>
      </c>
      <c r="X124" s="28">
        <v>0.14832447500000001</v>
      </c>
      <c r="Y124" s="28">
        <v>0.21474271</v>
      </c>
      <c r="Z124" s="28">
        <v>0.25079779299999999</v>
      </c>
      <c r="AA124" s="28">
        <v>0.30110536399999999</v>
      </c>
      <c r="AB124" s="28">
        <v>0.184788813</v>
      </c>
      <c r="AC124" s="28">
        <v>0.17839565600000001</v>
      </c>
      <c r="AD124" s="28">
        <v>0.35192132399999998</v>
      </c>
      <c r="AE124" s="28">
        <v>0.16955814499999999</v>
      </c>
      <c r="AF124" s="28">
        <v>0.29404699200000001</v>
      </c>
      <c r="AG124" s="28">
        <v>0.30917217600000002</v>
      </c>
      <c r="AH124" s="28">
        <v>0.34326663499999999</v>
      </c>
      <c r="AI124" s="28">
        <v>0.45353142000000002</v>
      </c>
      <c r="AJ124" s="28">
        <v>0.29750115900000002</v>
      </c>
    </row>
    <row r="125" spans="1:36" x14ac:dyDescent="0.15">
      <c r="A125" s="28" t="s">
        <v>411</v>
      </c>
      <c r="B125" s="128">
        <v>0.33047453703703705</v>
      </c>
      <c r="C125" s="128">
        <v>0.33201388888888889</v>
      </c>
      <c r="D125" s="28" t="s">
        <v>446</v>
      </c>
      <c r="F125" s="28">
        <v>2.2540615310000001</v>
      </c>
      <c r="G125" s="28">
        <v>2.5855701070000001</v>
      </c>
      <c r="H125" s="28">
        <v>2.0860649539999998</v>
      </c>
      <c r="I125" s="28">
        <v>2.1057099969999999</v>
      </c>
      <c r="J125" s="28">
        <v>2.2752573229999999</v>
      </c>
      <c r="K125" s="28">
        <v>2.4896546260000001</v>
      </c>
      <c r="L125" s="28">
        <v>3.913011188</v>
      </c>
      <c r="M125" s="28">
        <v>2.3188169969999999</v>
      </c>
      <c r="N125" s="28">
        <v>2.4981345680000002</v>
      </c>
      <c r="O125" s="28">
        <v>0.77053413599999998</v>
      </c>
      <c r="P125" s="28">
        <v>3.1728458759999998</v>
      </c>
      <c r="Q125" s="28">
        <v>2.37418759</v>
      </c>
      <c r="R125" s="28">
        <v>2.3202328059999999</v>
      </c>
      <c r="S125" s="28">
        <v>4.3788327709999999</v>
      </c>
      <c r="T125" s="28">
        <v>2.6298180250000001</v>
      </c>
      <c r="V125" s="28">
        <v>0.193211629</v>
      </c>
      <c r="W125" s="28">
        <v>0.178120898</v>
      </c>
      <c r="X125" s="28">
        <v>9.7449037000000002E-2</v>
      </c>
      <c r="Y125" s="28">
        <v>0.15893114799999999</v>
      </c>
      <c r="Z125" s="28">
        <v>0.18011243099999999</v>
      </c>
      <c r="AA125" s="28">
        <v>0.218721892</v>
      </c>
      <c r="AB125" s="28">
        <v>0.21274393</v>
      </c>
      <c r="AC125" s="28">
        <v>0.15991951600000001</v>
      </c>
      <c r="AD125" s="28">
        <v>0.238582922</v>
      </c>
      <c r="AE125" s="28">
        <v>6.6028849000000001E-2</v>
      </c>
      <c r="AF125" s="28">
        <v>0.26160509500000001</v>
      </c>
      <c r="AG125" s="28">
        <v>0.209601396</v>
      </c>
      <c r="AH125" s="28">
        <v>0.23232053999999999</v>
      </c>
      <c r="AI125" s="28">
        <v>0.39564998299999998</v>
      </c>
      <c r="AJ125" s="28">
        <v>0.22329460100000001</v>
      </c>
    </row>
    <row r="126" spans="1:36" x14ac:dyDescent="0.15">
      <c r="A126" s="28" t="s">
        <v>411</v>
      </c>
      <c r="B126" s="128">
        <v>0.33201388888888889</v>
      </c>
      <c r="C126" s="128">
        <v>0.33262731481481483</v>
      </c>
      <c r="D126" s="28" t="s">
        <v>447</v>
      </c>
      <c r="F126" s="28">
        <v>2.8547195209999998</v>
      </c>
      <c r="G126" s="28">
        <v>3.3727747369999999</v>
      </c>
      <c r="H126" s="28">
        <v>3.5492824160000001</v>
      </c>
      <c r="I126" s="28">
        <v>2.595817469</v>
      </c>
      <c r="J126" s="28">
        <v>2.9045030000000001</v>
      </c>
      <c r="K126" s="28">
        <v>3.08948445</v>
      </c>
      <c r="L126" s="28">
        <v>4.870498972</v>
      </c>
      <c r="M126" s="28">
        <v>3.0224037309999998</v>
      </c>
      <c r="N126" s="28">
        <v>3.1208815269999999</v>
      </c>
      <c r="O126" s="28">
        <v>1.626508973</v>
      </c>
      <c r="P126" s="28">
        <v>3.6175414340000001</v>
      </c>
      <c r="Q126" s="28">
        <v>2.991920822</v>
      </c>
      <c r="R126" s="28">
        <v>2.784432743</v>
      </c>
      <c r="S126" s="28">
        <v>4.6631485489999998</v>
      </c>
      <c r="T126" s="28">
        <v>3.1106837939999998</v>
      </c>
      <c r="V126" s="28">
        <v>0.24722033800000001</v>
      </c>
      <c r="W126" s="28">
        <v>0.23400797100000001</v>
      </c>
      <c r="X126" s="28">
        <v>0.16338422599999999</v>
      </c>
      <c r="Y126" s="28">
        <v>0.198068191</v>
      </c>
      <c r="Z126" s="28">
        <v>0.23395037099999999</v>
      </c>
      <c r="AA126" s="28">
        <v>0.28011466200000001</v>
      </c>
      <c r="AB126" s="28">
        <v>0.26088581100000002</v>
      </c>
      <c r="AC126" s="28">
        <v>0.21009573600000001</v>
      </c>
      <c r="AD126" s="28">
        <v>0.305238538</v>
      </c>
      <c r="AE126" s="28">
        <v>0.14237814800000001</v>
      </c>
      <c r="AF126" s="28">
        <v>0.30548988700000002</v>
      </c>
      <c r="AG126" s="28">
        <v>0.268160116</v>
      </c>
      <c r="AH126" s="28">
        <v>0.28528411199999998</v>
      </c>
      <c r="AI126" s="28">
        <v>0.43971236400000002</v>
      </c>
      <c r="AJ126" s="28">
        <v>0.27339350400000001</v>
      </c>
    </row>
    <row r="127" spans="1:36" x14ac:dyDescent="0.15">
      <c r="A127" s="28" t="s">
        <v>411</v>
      </c>
      <c r="B127" s="128">
        <v>0.33262731481481483</v>
      </c>
      <c r="C127" s="128">
        <v>0.3474652777777778</v>
      </c>
      <c r="D127" s="28" t="s">
        <v>443</v>
      </c>
      <c r="F127" s="28">
        <v>4.7534773460000004</v>
      </c>
      <c r="G127" s="28">
        <v>4.0965902209999996</v>
      </c>
      <c r="H127" s="28">
        <v>3.0904260319999999</v>
      </c>
      <c r="I127" s="28">
        <v>4.0008387289999998</v>
      </c>
      <c r="J127" s="28">
        <v>4.6324830849999996</v>
      </c>
      <c r="K127" s="28">
        <v>4.7137984489999996</v>
      </c>
      <c r="L127" s="28">
        <v>4.9136809179999998</v>
      </c>
      <c r="M127" s="28">
        <v>3.6901194259999999</v>
      </c>
      <c r="N127" s="28">
        <v>5.1328957009999998</v>
      </c>
      <c r="O127" s="28">
        <v>2.5595657150000002</v>
      </c>
      <c r="P127" s="28">
        <v>5.0089437869999998</v>
      </c>
      <c r="Q127" s="28">
        <v>4.9075562699999997</v>
      </c>
      <c r="R127" s="28">
        <v>4.9894705579999998</v>
      </c>
      <c r="S127" s="28">
        <v>7.2703538859999997</v>
      </c>
      <c r="T127" s="28">
        <v>4.5365119490000003</v>
      </c>
      <c r="V127" s="28">
        <v>0.43566587800000001</v>
      </c>
      <c r="W127" s="28">
        <v>0.293894826</v>
      </c>
      <c r="X127" s="28">
        <v>0.164139857</v>
      </c>
      <c r="Y127" s="28">
        <v>0.31850123699999999</v>
      </c>
      <c r="Z127" s="28">
        <v>0.39020053100000002</v>
      </c>
      <c r="AA127" s="28">
        <v>0.44616462699999998</v>
      </c>
      <c r="AB127" s="28">
        <v>0.29516047400000001</v>
      </c>
      <c r="AC127" s="28">
        <v>0.2642081</v>
      </c>
      <c r="AD127" s="28">
        <v>0.53115146199999996</v>
      </c>
      <c r="AE127" s="28">
        <v>0.24494597400000001</v>
      </c>
      <c r="AF127" s="28">
        <v>0.434041803</v>
      </c>
      <c r="AG127" s="28">
        <v>0.46663058400000001</v>
      </c>
      <c r="AH127" s="28">
        <v>0.53782633000000002</v>
      </c>
      <c r="AI127" s="28">
        <v>0.67932018900000002</v>
      </c>
      <c r="AJ127" s="28">
        <v>0.41448383100000002</v>
      </c>
    </row>
    <row r="128" spans="1:36" x14ac:dyDescent="0.15">
      <c r="A128" s="28" t="s">
        <v>411</v>
      </c>
      <c r="B128" s="128">
        <v>0.3474652777777778</v>
      </c>
      <c r="C128" s="128">
        <v>0.35251157407407407</v>
      </c>
      <c r="D128" s="28" t="s">
        <v>448</v>
      </c>
      <c r="F128" s="28">
        <v>4.9864415869999998</v>
      </c>
      <c r="G128" s="28">
        <v>3.9704676380000001</v>
      </c>
      <c r="H128" s="28">
        <v>3.4732864139999999</v>
      </c>
      <c r="I128" s="28">
        <v>4.3560724869999996</v>
      </c>
      <c r="J128" s="28">
        <v>5.4482739799999997</v>
      </c>
      <c r="K128" s="28">
        <v>5.9444139380000003</v>
      </c>
      <c r="L128" s="28">
        <v>3.9911823430000002</v>
      </c>
      <c r="M128" s="28">
        <v>3.5755997110000002</v>
      </c>
      <c r="N128" s="28">
        <v>5.613423847</v>
      </c>
      <c r="O128" s="28">
        <v>3.8197897639999998</v>
      </c>
      <c r="P128" s="28">
        <v>5.2578507370000001</v>
      </c>
      <c r="Q128" s="28">
        <v>5.381828294</v>
      </c>
      <c r="R128" s="28">
        <v>5.5191700450000001</v>
      </c>
      <c r="S128" s="28">
        <v>8.3484513489999994</v>
      </c>
      <c r="T128" s="28">
        <v>5.4018570739999996</v>
      </c>
      <c r="V128" s="28">
        <v>0.45468247699999997</v>
      </c>
      <c r="W128" s="28">
        <v>0.27372090700000001</v>
      </c>
      <c r="X128" s="28">
        <v>0.17405479900000001</v>
      </c>
      <c r="Y128" s="28">
        <v>0.33984698200000002</v>
      </c>
      <c r="Z128" s="28">
        <v>0.454748867</v>
      </c>
      <c r="AA128" s="28">
        <v>0.56516367599999995</v>
      </c>
      <c r="AB128" s="28">
        <v>0.232674363</v>
      </c>
      <c r="AC128" s="28">
        <v>0.246780525</v>
      </c>
      <c r="AD128" s="28">
        <v>0.58449122899999995</v>
      </c>
      <c r="AE128" s="28">
        <v>0.35916521499999998</v>
      </c>
      <c r="AF128" s="28">
        <v>0.45025368300000002</v>
      </c>
      <c r="AG128" s="28">
        <v>0.51349097899999996</v>
      </c>
      <c r="AH128" s="28">
        <v>0.60467027600000001</v>
      </c>
      <c r="AI128" s="28">
        <v>0.80385768499999999</v>
      </c>
      <c r="AJ128" s="28">
        <v>0.48972219</v>
      </c>
    </row>
    <row r="129" spans="1:36" x14ac:dyDescent="0.15">
      <c r="A129" s="28" t="s">
        <v>411</v>
      </c>
      <c r="B129" s="128">
        <v>0.35251157407407407</v>
      </c>
      <c r="C129" s="128">
        <v>0.35655092592592591</v>
      </c>
      <c r="D129" s="28" t="s">
        <v>193</v>
      </c>
      <c r="F129" s="28">
        <v>4.5524237699999999</v>
      </c>
      <c r="G129" s="28">
        <v>3.8611331670000002</v>
      </c>
      <c r="H129" s="28">
        <v>2.5227109310000002</v>
      </c>
      <c r="I129" s="28">
        <v>3.837892702</v>
      </c>
      <c r="J129" s="28">
        <v>4.8616364079999999</v>
      </c>
      <c r="K129" s="28">
        <v>5.3596616160000004</v>
      </c>
      <c r="L129" s="28">
        <v>3.824487886</v>
      </c>
      <c r="M129" s="28">
        <v>3.447969252</v>
      </c>
      <c r="N129" s="28">
        <v>5.1694252570000003</v>
      </c>
      <c r="O129" s="28">
        <v>3.4934918110000002</v>
      </c>
      <c r="P129" s="28">
        <v>5.0565685269999996</v>
      </c>
      <c r="Q129" s="28">
        <v>4.9221849320000004</v>
      </c>
      <c r="R129" s="28">
        <v>5.072451751</v>
      </c>
      <c r="S129" s="28">
        <v>7.4986102480000003</v>
      </c>
      <c r="T129" s="28">
        <v>4.8433555769999996</v>
      </c>
      <c r="V129" s="28">
        <v>0.41737874600000002</v>
      </c>
      <c r="W129" s="28">
        <v>0.26825755299999998</v>
      </c>
      <c r="X129" s="28">
        <v>0.141249074</v>
      </c>
      <c r="Y129" s="28">
        <v>0.29992898200000001</v>
      </c>
      <c r="Z129" s="28">
        <v>0.404473364</v>
      </c>
      <c r="AA129" s="28">
        <v>0.50394531799999998</v>
      </c>
      <c r="AB129" s="28">
        <v>0.23421260099999999</v>
      </c>
      <c r="AC129" s="28">
        <v>0.24084550599999999</v>
      </c>
      <c r="AD129" s="28">
        <v>0.53662288400000002</v>
      </c>
      <c r="AE129" s="28">
        <v>0.32682029800000001</v>
      </c>
      <c r="AF129" s="28">
        <v>0.429217342</v>
      </c>
      <c r="AG129" s="28">
        <v>0.47143737400000002</v>
      </c>
      <c r="AH129" s="28">
        <v>0.55202641200000002</v>
      </c>
      <c r="AI129" s="28">
        <v>0.70918316699999995</v>
      </c>
      <c r="AJ129" s="28">
        <v>0.433630764</v>
      </c>
    </row>
    <row r="130" spans="1:36" x14ac:dyDescent="0.15">
      <c r="A130" s="28" t="s">
        <v>411</v>
      </c>
      <c r="B130" s="128">
        <v>0.35806712962962961</v>
      </c>
      <c r="C130" s="128">
        <v>0.35899305555555555</v>
      </c>
      <c r="D130" s="28" t="s">
        <v>443</v>
      </c>
      <c r="F130" s="28">
        <v>3.5102003879999999</v>
      </c>
      <c r="G130" s="28">
        <v>3.3147551769999999</v>
      </c>
      <c r="H130" s="28">
        <v>2.3736840899999998</v>
      </c>
      <c r="I130" s="28">
        <v>3.2829942999999999</v>
      </c>
      <c r="J130" s="28">
        <v>4.0365941359999997</v>
      </c>
      <c r="K130" s="28">
        <v>4.452079243</v>
      </c>
      <c r="L130" s="28">
        <v>3.6786119830000001</v>
      </c>
      <c r="M130" s="28">
        <v>2.966450343</v>
      </c>
      <c r="N130" s="28">
        <v>4.0647261339999998</v>
      </c>
      <c r="O130" s="28">
        <v>2.911988902</v>
      </c>
      <c r="P130" s="28">
        <v>4.4155514599999997</v>
      </c>
      <c r="Q130" s="28">
        <v>3.865940207</v>
      </c>
      <c r="R130" s="28">
        <v>3.9162668190000001</v>
      </c>
      <c r="S130" s="28">
        <v>6.2920674160000001</v>
      </c>
      <c r="T130" s="28">
        <v>4.1413250570000004</v>
      </c>
      <c r="V130" s="28">
        <v>0.33241760599999998</v>
      </c>
      <c r="W130" s="28">
        <v>0.234821895</v>
      </c>
      <c r="X130" s="28">
        <v>0.141249074</v>
      </c>
      <c r="Y130" s="28">
        <v>0.265220909</v>
      </c>
      <c r="Z130" s="28">
        <v>0.34740997200000001</v>
      </c>
      <c r="AA130" s="28">
        <v>0.43284835100000002</v>
      </c>
      <c r="AB130" s="28">
        <v>0.23276724300000001</v>
      </c>
      <c r="AC130" s="28">
        <v>0.21082649000000001</v>
      </c>
      <c r="AD130" s="28">
        <v>0.43580793000000001</v>
      </c>
      <c r="AE130" s="28">
        <v>0.28712373699999999</v>
      </c>
      <c r="AF130" s="28">
        <v>0.38783599699999999</v>
      </c>
      <c r="AG130" s="28">
        <v>0.38286877400000002</v>
      </c>
      <c r="AH130" s="28">
        <v>0.44115379300000002</v>
      </c>
      <c r="AI130" s="28">
        <v>0.60170200299999999</v>
      </c>
      <c r="AJ130" s="28">
        <v>0.38345058999999998</v>
      </c>
    </row>
    <row r="131" spans="1:36" x14ac:dyDescent="0.15">
      <c r="A131" s="28" t="s">
        <v>411</v>
      </c>
      <c r="B131" s="128">
        <v>0.35899305555555555</v>
      </c>
      <c r="C131" s="128">
        <v>0.36361111111111111</v>
      </c>
      <c r="D131" s="28" t="s">
        <v>455</v>
      </c>
      <c r="F131" s="28">
        <v>3.2077268509999999</v>
      </c>
      <c r="G131" s="28">
        <v>3.1598963439999999</v>
      </c>
      <c r="H131" s="28">
        <v>2.0356520279999999</v>
      </c>
      <c r="I131" s="28">
        <v>3.3776476610000001</v>
      </c>
      <c r="J131" s="28">
        <v>3.9888778239999998</v>
      </c>
      <c r="K131" s="28">
        <v>4.4095782730000002</v>
      </c>
      <c r="L131" s="28">
        <v>3.0205399750000002</v>
      </c>
      <c r="M131" s="28">
        <v>2.8629310860000001</v>
      </c>
      <c r="N131" s="28">
        <v>3.6909774639999999</v>
      </c>
      <c r="O131" s="28">
        <v>3.0525420759999999</v>
      </c>
      <c r="P131" s="28">
        <v>4.5010234230000004</v>
      </c>
      <c r="Q131" s="28">
        <v>3.5033735849999998</v>
      </c>
      <c r="R131" s="28">
        <v>3.5778811089999998</v>
      </c>
      <c r="S131" s="28">
        <v>6.0849867189999998</v>
      </c>
      <c r="T131" s="28">
        <v>4.2299489870000002</v>
      </c>
      <c r="V131" s="28">
        <v>0.29997301399999998</v>
      </c>
      <c r="W131" s="28">
        <v>0.224083861</v>
      </c>
      <c r="X131" s="28">
        <v>0.123718524</v>
      </c>
      <c r="Y131" s="28">
        <v>0.270341322</v>
      </c>
      <c r="Z131" s="28">
        <v>0.33821131799999998</v>
      </c>
      <c r="AA131" s="28">
        <v>0.42138747599999998</v>
      </c>
      <c r="AB131" s="28">
        <v>0.19525337500000001</v>
      </c>
      <c r="AC131" s="28">
        <v>0.20271951299999999</v>
      </c>
      <c r="AD131" s="28">
        <v>0.38885524599999999</v>
      </c>
      <c r="AE131" s="28">
        <v>0.300256421</v>
      </c>
      <c r="AF131" s="28">
        <v>0.39166689900000001</v>
      </c>
      <c r="AG131" s="28">
        <v>0.34161960099999999</v>
      </c>
      <c r="AH131" s="28">
        <v>0.39492533899999999</v>
      </c>
      <c r="AI131" s="28">
        <v>0.56174414299999997</v>
      </c>
      <c r="AJ131" s="28">
        <v>0.38395374500000001</v>
      </c>
    </row>
    <row r="132" spans="1:36" x14ac:dyDescent="0.15">
      <c r="A132" s="28" t="s">
        <v>411</v>
      </c>
      <c r="B132" s="128">
        <v>0.36432870370370374</v>
      </c>
      <c r="C132" s="128">
        <v>0.36789351851851854</v>
      </c>
      <c r="D132" s="28" t="s">
        <v>449</v>
      </c>
      <c r="F132" s="28">
        <v>3.0413601809999999</v>
      </c>
      <c r="G132" s="28">
        <v>3.1161096540000002</v>
      </c>
      <c r="H132" s="28">
        <v>2.855967111</v>
      </c>
      <c r="I132" s="28">
        <v>3.517789906</v>
      </c>
      <c r="J132" s="28">
        <v>4.053312816</v>
      </c>
      <c r="K132" s="28">
        <v>4.4895790389999997</v>
      </c>
      <c r="L132" s="28">
        <v>2.9638706510000001</v>
      </c>
      <c r="M132" s="28">
        <v>2.854886595</v>
      </c>
      <c r="N132" s="28">
        <v>3.4931875890000001</v>
      </c>
      <c r="O132" s="28">
        <v>2.2396119360000002</v>
      </c>
      <c r="P132" s="28">
        <v>4.6717591089999999</v>
      </c>
      <c r="Q132" s="28">
        <v>3.3187246140000002</v>
      </c>
      <c r="R132" s="28">
        <v>3.4077766679999999</v>
      </c>
      <c r="S132" s="28">
        <v>7.2261430659999997</v>
      </c>
      <c r="T132" s="28">
        <v>4.4020006389999997</v>
      </c>
      <c r="V132" s="28">
        <v>0.28785951900000001</v>
      </c>
      <c r="W132" s="28">
        <v>0.22418622299999999</v>
      </c>
      <c r="X132" s="28">
        <v>0.17557910500000001</v>
      </c>
      <c r="Y132" s="28">
        <v>0.28461924</v>
      </c>
      <c r="Z132" s="28">
        <v>0.345809529</v>
      </c>
      <c r="AA132" s="28">
        <v>0.43085431299999999</v>
      </c>
      <c r="AB132" s="28">
        <v>0.19511756399999999</v>
      </c>
      <c r="AC132" s="28">
        <v>0.20449857900000001</v>
      </c>
      <c r="AD132" s="28">
        <v>0.369661395</v>
      </c>
      <c r="AE132" s="28">
        <v>0.219746989</v>
      </c>
      <c r="AF132" s="28">
        <v>0.414546841</v>
      </c>
      <c r="AG132" s="28">
        <v>0.32475729599999997</v>
      </c>
      <c r="AH132" s="28">
        <v>0.37597999900000001</v>
      </c>
      <c r="AI132" s="28">
        <v>0.67546804999999999</v>
      </c>
      <c r="AJ132" s="28">
        <v>0.39942157700000003</v>
      </c>
    </row>
    <row r="133" spans="1:36" x14ac:dyDescent="0.15">
      <c r="A133" s="28" t="s">
        <v>411</v>
      </c>
      <c r="B133" s="128">
        <v>0.36861111111111106</v>
      </c>
      <c r="C133" s="128">
        <v>0.37182870370370374</v>
      </c>
      <c r="D133" s="28" t="s">
        <v>450</v>
      </c>
      <c r="F133" s="28">
        <v>3.1606113630000001</v>
      </c>
      <c r="G133" s="28">
        <v>2.7894589810000001</v>
      </c>
      <c r="H133" s="28">
        <v>2.8800264860000002</v>
      </c>
      <c r="I133" s="28">
        <v>3.0725594730000001</v>
      </c>
      <c r="J133" s="28">
        <v>3.5357381819999998</v>
      </c>
      <c r="K133" s="28">
        <v>3.950077528</v>
      </c>
      <c r="L133" s="28">
        <v>2.8448584139999999</v>
      </c>
      <c r="M133" s="28">
        <v>2.524860882</v>
      </c>
      <c r="N133" s="28">
        <v>3.662185145</v>
      </c>
      <c r="O133" s="28">
        <v>1.872625574</v>
      </c>
      <c r="P133" s="28">
        <v>4.4788713109999998</v>
      </c>
      <c r="Q133" s="28">
        <v>3.4691264359999998</v>
      </c>
      <c r="R133" s="28">
        <v>3.447926855</v>
      </c>
      <c r="S133" s="28">
        <v>6.4887789429999998</v>
      </c>
      <c r="T133" s="28">
        <v>3.8798715669999999</v>
      </c>
      <c r="V133" s="28">
        <v>0.30324029400000002</v>
      </c>
      <c r="W133" s="28">
        <v>0.206582391</v>
      </c>
      <c r="X133" s="28">
        <v>0.18541464399999999</v>
      </c>
      <c r="Y133" s="28">
        <v>0.25430992400000002</v>
      </c>
      <c r="Z133" s="28">
        <v>0.30726710600000001</v>
      </c>
      <c r="AA133" s="28">
        <v>0.382833168</v>
      </c>
      <c r="AB133" s="28">
        <v>0.19244135600000001</v>
      </c>
      <c r="AC133" s="28">
        <v>0.18547265499999999</v>
      </c>
      <c r="AD133" s="28">
        <v>0.38982598200000002</v>
      </c>
      <c r="AE133" s="28">
        <v>0.18595357900000001</v>
      </c>
      <c r="AF133" s="28">
        <v>0.40173350099999999</v>
      </c>
      <c r="AG133" s="28">
        <v>0.34247241899999997</v>
      </c>
      <c r="AH133" s="28">
        <v>0.38263481700000002</v>
      </c>
      <c r="AI133" s="28">
        <v>0.61096098200000004</v>
      </c>
      <c r="AJ133" s="28">
        <v>0.35560103100000001</v>
      </c>
    </row>
    <row r="134" spans="1:36" x14ac:dyDescent="0.15">
      <c r="A134" s="28" t="s">
        <v>411</v>
      </c>
      <c r="B134" s="128">
        <v>0.37182870370370374</v>
      </c>
      <c r="C134" s="128">
        <v>0.37268518518518517</v>
      </c>
      <c r="D134" s="28" t="s">
        <v>447</v>
      </c>
      <c r="F134" s="28">
        <v>3.4450015170000001</v>
      </c>
      <c r="G134" s="28">
        <v>3.091245614</v>
      </c>
      <c r="H134" s="28">
        <v>3.8327378090000002</v>
      </c>
      <c r="I134" s="28">
        <v>3.3556192519999999</v>
      </c>
      <c r="J134" s="28">
        <v>3.8254305070000001</v>
      </c>
      <c r="K134" s="28">
        <v>4.2736539909999998</v>
      </c>
      <c r="L134" s="28">
        <v>3.408114125</v>
      </c>
      <c r="M134" s="28">
        <v>2.7870213609999999</v>
      </c>
      <c r="N134" s="28">
        <v>4.0087348199999999</v>
      </c>
      <c r="O134" s="28">
        <v>2.2442290279999999</v>
      </c>
      <c r="P134" s="28">
        <v>4.9448188379999998</v>
      </c>
      <c r="Q134" s="28">
        <v>3.8013028680000001</v>
      </c>
      <c r="R134" s="28">
        <v>3.8146954380000002</v>
      </c>
      <c r="S134" s="28">
        <v>6.7661770880000001</v>
      </c>
      <c r="T134" s="28">
        <v>4.277592737</v>
      </c>
      <c r="V134" s="28">
        <v>0.33355080799999998</v>
      </c>
      <c r="W134" s="28">
        <v>0.22935587900000001</v>
      </c>
      <c r="X134" s="28">
        <v>0.247038595</v>
      </c>
      <c r="Y134" s="28">
        <v>0.27877731700000002</v>
      </c>
      <c r="Z134" s="28">
        <v>0.33102255200000003</v>
      </c>
      <c r="AA134" s="28">
        <v>0.41243078</v>
      </c>
      <c r="AB134" s="28">
        <v>0.23522068199999999</v>
      </c>
      <c r="AC134" s="28">
        <v>0.20591902100000001</v>
      </c>
      <c r="AD134" s="28">
        <v>0.429563837</v>
      </c>
      <c r="AE134" s="28">
        <v>0.22240818500000001</v>
      </c>
      <c r="AF134" s="28">
        <v>0.44387650200000001</v>
      </c>
      <c r="AG134" s="28">
        <v>0.37738317300000002</v>
      </c>
      <c r="AH134" s="28">
        <v>0.42633706399999999</v>
      </c>
      <c r="AI134" s="28">
        <v>0.632613274</v>
      </c>
      <c r="AJ134" s="28">
        <v>0.39097545299999997</v>
      </c>
    </row>
    <row r="135" spans="1:36" x14ac:dyDescent="0.15">
      <c r="A135" s="28" t="s">
        <v>411</v>
      </c>
      <c r="B135" s="128">
        <v>0.37268518518518517</v>
      </c>
      <c r="C135" s="128">
        <v>0.37296296296296294</v>
      </c>
      <c r="D135" s="28" t="s">
        <v>451</v>
      </c>
      <c r="F135" s="28">
        <v>3.3833113789999998</v>
      </c>
      <c r="G135" s="28">
        <v>3.151444127</v>
      </c>
      <c r="H135" s="28">
        <v>3.8919452290000001</v>
      </c>
      <c r="I135" s="28">
        <v>3.324407243</v>
      </c>
      <c r="J135" s="28">
        <v>3.7769808920000001</v>
      </c>
      <c r="K135" s="28">
        <v>4.2095263689999998</v>
      </c>
      <c r="L135" s="28">
        <v>3.5149346979999998</v>
      </c>
      <c r="M135" s="28">
        <v>2.839580437</v>
      </c>
      <c r="N135" s="28">
        <v>3.9266431939999999</v>
      </c>
      <c r="O135" s="28">
        <v>2.2706004979999999</v>
      </c>
      <c r="P135" s="28">
        <v>4.897563388</v>
      </c>
      <c r="Q135" s="28">
        <v>3.730507561</v>
      </c>
      <c r="R135" s="28">
        <v>3.7440138900000002</v>
      </c>
      <c r="S135" s="28">
        <v>6.6145392469999997</v>
      </c>
      <c r="T135" s="28">
        <v>4.2166867569999997</v>
      </c>
      <c r="V135" s="28">
        <v>0.33221436999999998</v>
      </c>
      <c r="W135" s="28">
        <v>0.23670791699999999</v>
      </c>
      <c r="X135" s="28">
        <v>0.25346929499999998</v>
      </c>
      <c r="Y135" s="28">
        <v>0.28091295700000002</v>
      </c>
      <c r="Z135" s="28">
        <v>0.33319537300000002</v>
      </c>
      <c r="AA135" s="28">
        <v>0.41513796200000003</v>
      </c>
      <c r="AB135" s="28">
        <v>0.24508772500000001</v>
      </c>
      <c r="AC135" s="28">
        <v>0.21251978799999999</v>
      </c>
      <c r="AD135" s="28">
        <v>0.427811732</v>
      </c>
      <c r="AE135" s="28">
        <v>0.23096805300000001</v>
      </c>
      <c r="AF135" s="28">
        <v>0.44755496099999997</v>
      </c>
      <c r="AG135" s="28">
        <v>0.37584390299999998</v>
      </c>
      <c r="AH135" s="28">
        <v>0.42441016300000001</v>
      </c>
      <c r="AI135" s="28">
        <v>0.62853884699999996</v>
      </c>
      <c r="AJ135" s="28">
        <v>0.39406311500000002</v>
      </c>
    </row>
    <row r="136" spans="1:36" x14ac:dyDescent="0.15">
      <c r="A136" s="28" t="s">
        <v>411</v>
      </c>
      <c r="B136" s="128">
        <v>0.37296296296296294</v>
      </c>
      <c r="C136" s="128">
        <v>0.37420138888888888</v>
      </c>
      <c r="D136" s="28" t="s">
        <v>446</v>
      </c>
      <c r="F136" s="28">
        <v>2.22166687</v>
      </c>
      <c r="G136" s="28">
        <v>1.7822069869999999</v>
      </c>
      <c r="H136" s="28">
        <v>2.1437665250000002</v>
      </c>
      <c r="I136" s="28">
        <v>1.9959807709999999</v>
      </c>
      <c r="J136" s="28">
        <v>2.3065943230000001</v>
      </c>
      <c r="K136" s="28">
        <v>2.5969854479999999</v>
      </c>
      <c r="L136" s="28">
        <v>2.1368677059999999</v>
      </c>
      <c r="M136" s="28">
        <v>1.5947942399999999</v>
      </c>
      <c r="N136" s="28">
        <v>2.6441872919999998</v>
      </c>
      <c r="O136" s="28">
        <v>0.84541853</v>
      </c>
      <c r="P136" s="28">
        <v>3.243435903</v>
      </c>
      <c r="Q136" s="28">
        <v>2.494938619</v>
      </c>
      <c r="R136" s="28">
        <v>2.6412899680000002</v>
      </c>
      <c r="S136" s="28">
        <v>4.7673411440000004</v>
      </c>
      <c r="T136" s="28">
        <v>2.657288893</v>
      </c>
      <c r="V136" s="28">
        <v>0.218423176</v>
      </c>
      <c r="W136" s="28">
        <v>0.13202741100000001</v>
      </c>
      <c r="X136" s="28">
        <v>0.136762991</v>
      </c>
      <c r="Y136" s="28">
        <v>0.16635624900000001</v>
      </c>
      <c r="Z136" s="28">
        <v>0.200167861</v>
      </c>
      <c r="AA136" s="28">
        <v>0.24939505300000001</v>
      </c>
      <c r="AB136" s="28">
        <v>0.14700587500000001</v>
      </c>
      <c r="AC136" s="28">
        <v>0.118536117</v>
      </c>
      <c r="AD136" s="28">
        <v>0.28635833500000002</v>
      </c>
      <c r="AE136" s="28">
        <v>8.3702847999999996E-2</v>
      </c>
      <c r="AF136" s="28">
        <v>0.28653447999999998</v>
      </c>
      <c r="AG136" s="28">
        <v>0.251573359</v>
      </c>
      <c r="AH136" s="28">
        <v>0.29940501600000002</v>
      </c>
      <c r="AI136" s="28">
        <v>0.44138550100000001</v>
      </c>
      <c r="AJ136" s="28">
        <v>0.240514228</v>
      </c>
    </row>
    <row r="137" spans="1:36" x14ac:dyDescent="0.15">
      <c r="A137" s="28" t="s">
        <v>411</v>
      </c>
      <c r="B137" s="128">
        <v>0.37420138888888888</v>
      </c>
      <c r="C137" s="128">
        <v>0.39002314814814815</v>
      </c>
      <c r="D137" s="28" t="s">
        <v>443</v>
      </c>
      <c r="F137" s="28">
        <v>3.1564036990000002</v>
      </c>
      <c r="G137" s="28">
        <v>2.571639148</v>
      </c>
      <c r="H137" s="28">
        <v>3.6442024979999998</v>
      </c>
      <c r="I137" s="28">
        <v>3.1796067940000001</v>
      </c>
      <c r="J137" s="28">
        <v>3.3756673450000001</v>
      </c>
      <c r="K137" s="28">
        <v>3.8002660449999999</v>
      </c>
      <c r="L137" s="28">
        <v>2.5524111779999998</v>
      </c>
      <c r="M137" s="28">
        <v>2.3429936320000002</v>
      </c>
      <c r="N137" s="28">
        <v>3.5778415780000001</v>
      </c>
      <c r="O137" s="28">
        <v>1.605032163</v>
      </c>
      <c r="P137" s="28">
        <v>4.0170930350000003</v>
      </c>
      <c r="Q137" s="28">
        <v>3.3920408530000001</v>
      </c>
      <c r="R137" s="28">
        <v>3.418938158</v>
      </c>
      <c r="S137" s="28">
        <v>6.5169895179999999</v>
      </c>
      <c r="T137" s="28">
        <v>3.9146165100000001</v>
      </c>
      <c r="V137" s="28">
        <v>0.32207616700000002</v>
      </c>
      <c r="W137" s="28">
        <v>0.19150724499999999</v>
      </c>
      <c r="X137" s="28">
        <v>0.23147922300000001</v>
      </c>
      <c r="Y137" s="28">
        <v>0.26637156000000001</v>
      </c>
      <c r="Z137" s="28">
        <v>0.29772191999999997</v>
      </c>
      <c r="AA137" s="28">
        <v>0.366887713</v>
      </c>
      <c r="AB137" s="28">
        <v>0.173278867</v>
      </c>
      <c r="AC137" s="28">
        <v>0.174389086</v>
      </c>
      <c r="AD137" s="28">
        <v>0.40405443200000002</v>
      </c>
      <c r="AE137" s="28">
        <v>0.15966584</v>
      </c>
      <c r="AF137" s="28">
        <v>0.35441206200000003</v>
      </c>
      <c r="AG137" s="28">
        <v>0.35757213500000001</v>
      </c>
      <c r="AH137" s="28">
        <v>0.40437279700000001</v>
      </c>
      <c r="AI137" s="28">
        <v>0.60699930999999996</v>
      </c>
      <c r="AJ137" s="28">
        <v>0.356690693</v>
      </c>
    </row>
    <row r="138" spans="1:36" x14ac:dyDescent="0.15">
      <c r="A138" s="28" t="s">
        <v>411</v>
      </c>
      <c r="B138" s="128">
        <v>0.39118055555555559</v>
      </c>
      <c r="C138" s="128">
        <v>0.39643518518518522</v>
      </c>
      <c r="D138" s="28" t="s">
        <v>448</v>
      </c>
      <c r="F138" s="28">
        <v>2.45109391</v>
      </c>
      <c r="G138" s="28">
        <v>2.093915821</v>
      </c>
      <c r="H138" s="28">
        <v>3.959260955</v>
      </c>
      <c r="I138" s="28">
        <v>2.409709527</v>
      </c>
      <c r="J138" s="28">
        <v>2.9100042410000002</v>
      </c>
      <c r="K138" s="28">
        <v>3.2500982029999999</v>
      </c>
      <c r="L138" s="28">
        <v>2.3326450900000002</v>
      </c>
      <c r="M138" s="28">
        <v>1.8693991919999999</v>
      </c>
      <c r="N138" s="28">
        <v>2.8735089629999999</v>
      </c>
      <c r="O138" s="28">
        <v>1.770792572</v>
      </c>
      <c r="P138" s="28">
        <v>3.2454865910000001</v>
      </c>
      <c r="Q138" s="28">
        <v>2.754696461</v>
      </c>
      <c r="R138" s="28">
        <v>2.479785041</v>
      </c>
      <c r="S138" s="28">
        <v>5.1358791200000002</v>
      </c>
      <c r="T138" s="28">
        <v>3.128802946</v>
      </c>
      <c r="V138" s="28">
        <v>0.25570685799999998</v>
      </c>
      <c r="W138" s="28">
        <v>0.161484656</v>
      </c>
      <c r="X138" s="28">
        <v>0.26859381900000001</v>
      </c>
      <c r="Y138" s="28">
        <v>0.207890992</v>
      </c>
      <c r="Z138" s="28">
        <v>0.26312685699999999</v>
      </c>
      <c r="AA138" s="28">
        <v>0.31508286400000002</v>
      </c>
      <c r="AB138" s="28">
        <v>0.16918803900000001</v>
      </c>
      <c r="AC138" s="28">
        <v>0.144983257</v>
      </c>
      <c r="AD138" s="28">
        <v>0.32592559700000001</v>
      </c>
      <c r="AE138" s="28">
        <v>0.17922939900000001</v>
      </c>
      <c r="AF138" s="28">
        <v>0.288165014</v>
      </c>
      <c r="AG138" s="28">
        <v>0.29451560100000002</v>
      </c>
      <c r="AH138" s="28">
        <v>0.29426569800000002</v>
      </c>
      <c r="AI138" s="28">
        <v>0.47249864400000002</v>
      </c>
      <c r="AJ138" s="28">
        <v>0.286016987</v>
      </c>
    </row>
    <row r="139" spans="1:36" x14ac:dyDescent="0.15">
      <c r="A139" s="28" t="s">
        <v>411</v>
      </c>
      <c r="B139" s="128">
        <v>0.39846064814814813</v>
      </c>
      <c r="C139" s="128">
        <v>0.40271990740740743</v>
      </c>
      <c r="D139" s="28" t="s">
        <v>193</v>
      </c>
      <c r="F139" s="28">
        <v>2.0275598270000001</v>
      </c>
      <c r="G139" s="28">
        <v>1.327320268</v>
      </c>
      <c r="H139" s="28">
        <v>2.8696549189999998</v>
      </c>
      <c r="I139" s="28">
        <v>1.918136753</v>
      </c>
      <c r="J139" s="28">
        <v>2.3906184110000002</v>
      </c>
      <c r="K139" s="28">
        <v>2.4529115890000002</v>
      </c>
      <c r="L139" s="28">
        <v>1.502648985</v>
      </c>
      <c r="M139" s="28">
        <v>1.182582298</v>
      </c>
      <c r="N139" s="28">
        <v>2.1915487539999998</v>
      </c>
      <c r="O139" s="28">
        <v>0.96954924499999995</v>
      </c>
      <c r="P139" s="28">
        <v>2.4923475910000001</v>
      </c>
      <c r="Q139" s="28">
        <v>2.2369891129999999</v>
      </c>
      <c r="R139" s="28">
        <v>2.0615980870000001</v>
      </c>
      <c r="S139" s="28">
        <v>4.4255287650000001</v>
      </c>
      <c r="T139" s="28">
        <v>2.2422769159999998</v>
      </c>
      <c r="V139" s="28">
        <v>0.21236633099999999</v>
      </c>
      <c r="W139" s="28">
        <v>0.105297644</v>
      </c>
      <c r="X139" s="28">
        <v>0.18876784899999999</v>
      </c>
      <c r="Y139" s="28">
        <v>0.165505608</v>
      </c>
      <c r="Z139" s="28">
        <v>0.21633482300000001</v>
      </c>
      <c r="AA139" s="28">
        <v>0.23830525</v>
      </c>
      <c r="AB139" s="28">
        <v>0.11256414100000001</v>
      </c>
      <c r="AC139" s="28">
        <v>9.4537746000000006E-2</v>
      </c>
      <c r="AD139" s="28">
        <v>0.24881503399999999</v>
      </c>
      <c r="AE139" s="28">
        <v>0.100163962</v>
      </c>
      <c r="AF139" s="28">
        <v>0.223488452</v>
      </c>
      <c r="AG139" s="28">
        <v>0.23862449699999999</v>
      </c>
      <c r="AH139" s="28">
        <v>0.24592467300000001</v>
      </c>
      <c r="AI139" s="28">
        <v>0.39837197000000002</v>
      </c>
      <c r="AJ139" s="28">
        <v>0.20366209900000001</v>
      </c>
    </row>
    <row r="140" spans="1:36" x14ac:dyDescent="0.15">
      <c r="A140" s="28" t="s">
        <v>411</v>
      </c>
      <c r="B140" s="128">
        <v>0.40320601851851851</v>
      </c>
      <c r="C140" s="128">
        <v>0.40497685185185189</v>
      </c>
      <c r="D140" s="28" t="s">
        <v>443</v>
      </c>
      <c r="F140" s="28">
        <v>2.050836635</v>
      </c>
      <c r="G140" s="28">
        <v>1.632579247</v>
      </c>
      <c r="H140" s="28">
        <v>3.4411484890000001</v>
      </c>
      <c r="I140" s="28">
        <v>1.917050701</v>
      </c>
      <c r="J140" s="28">
        <v>2.2661217919999999</v>
      </c>
      <c r="K140" s="28">
        <v>2.1680873169999999</v>
      </c>
      <c r="L140" s="28">
        <v>2.0430973259999998</v>
      </c>
      <c r="M140" s="28">
        <v>1.4555687850000001</v>
      </c>
      <c r="N140" s="28">
        <v>2.1907280610000002</v>
      </c>
      <c r="O140" s="28">
        <v>0.905022031</v>
      </c>
      <c r="P140" s="28">
        <v>2.507785674</v>
      </c>
      <c r="Q140" s="28">
        <v>2.3251435100000002</v>
      </c>
      <c r="R140" s="28">
        <v>2.0678768129999998</v>
      </c>
      <c r="S140" s="28">
        <v>3.9002080399999999</v>
      </c>
      <c r="T140" s="28">
        <v>2.072653259</v>
      </c>
      <c r="V140" s="28">
        <v>0.21717228299999999</v>
      </c>
      <c r="W140" s="28">
        <v>0.12991198600000001</v>
      </c>
      <c r="X140" s="28">
        <v>0.225795419</v>
      </c>
      <c r="Y140" s="28">
        <v>0.165022751</v>
      </c>
      <c r="Z140" s="28">
        <v>0.20376575599999999</v>
      </c>
      <c r="AA140" s="28">
        <v>0.20841859700000001</v>
      </c>
      <c r="AB140" s="28">
        <v>0.15264149099999999</v>
      </c>
      <c r="AC140" s="28">
        <v>0.116636858</v>
      </c>
      <c r="AD140" s="28">
        <v>0.251527165</v>
      </c>
      <c r="AE140" s="28">
        <v>9.3732774000000005E-2</v>
      </c>
      <c r="AF140" s="28">
        <v>0.22246872000000001</v>
      </c>
      <c r="AG140" s="28">
        <v>0.250132617</v>
      </c>
      <c r="AH140" s="28">
        <v>0.24890737700000001</v>
      </c>
      <c r="AI140" s="28">
        <v>0.34130706100000002</v>
      </c>
      <c r="AJ140" s="28">
        <v>0.18673805800000001</v>
      </c>
    </row>
    <row r="141" spans="1:36" x14ac:dyDescent="0.15">
      <c r="A141" s="28" t="s">
        <v>411</v>
      </c>
      <c r="B141" s="128">
        <v>0.40497685185185189</v>
      </c>
      <c r="C141" s="128">
        <v>0.41359953703703706</v>
      </c>
      <c r="D141" s="28" t="s">
        <v>456</v>
      </c>
      <c r="F141" s="28">
        <v>2.8435120559999998</v>
      </c>
      <c r="G141" s="28">
        <v>2.4575884929999998</v>
      </c>
      <c r="H141" s="28">
        <v>3.953992296</v>
      </c>
      <c r="I141" s="28">
        <v>2.5555030670000001</v>
      </c>
      <c r="J141" s="28">
        <v>2.8363947039999999</v>
      </c>
      <c r="K141" s="28">
        <v>2.6692877269999999</v>
      </c>
      <c r="L141" s="28">
        <v>2.9318354659999999</v>
      </c>
      <c r="M141" s="28">
        <v>2.268239602</v>
      </c>
      <c r="N141" s="28">
        <v>3.0409381450000001</v>
      </c>
      <c r="O141" s="28">
        <v>1.652002784</v>
      </c>
      <c r="P141" s="28">
        <v>3.3477891340000001</v>
      </c>
      <c r="Q141" s="28">
        <v>3.179319231</v>
      </c>
      <c r="R141" s="28">
        <v>2.9742837369999999</v>
      </c>
      <c r="S141" s="28">
        <v>4.0599048360000003</v>
      </c>
      <c r="T141" s="28">
        <v>2.7477244399999998</v>
      </c>
      <c r="V141" s="28">
        <v>0.31082658400000002</v>
      </c>
      <c r="W141" s="28">
        <v>0.206515114</v>
      </c>
      <c r="X141" s="28">
        <v>0.28081837199999998</v>
      </c>
      <c r="Y141" s="28">
        <v>0.23438705900000001</v>
      </c>
      <c r="Z141" s="28">
        <v>0.26900470999999998</v>
      </c>
      <c r="AA141" s="28">
        <v>0.27233401200000001</v>
      </c>
      <c r="AB141" s="28">
        <v>0.23807046400000001</v>
      </c>
      <c r="AC141" s="28">
        <v>0.19198040199999999</v>
      </c>
      <c r="AD141" s="28">
        <v>0.36125356600000003</v>
      </c>
      <c r="AE141" s="28">
        <v>0.18134445399999999</v>
      </c>
      <c r="AF141" s="28">
        <v>0.31683102600000002</v>
      </c>
      <c r="AG141" s="28">
        <v>0.354082181</v>
      </c>
      <c r="AH141" s="28">
        <v>0.36822259499999999</v>
      </c>
      <c r="AI141" s="28">
        <v>0.37776520000000002</v>
      </c>
      <c r="AJ141" s="28">
        <v>0.26662739099999999</v>
      </c>
    </row>
    <row r="142" spans="1:36" x14ac:dyDescent="0.15">
      <c r="A142" s="28" t="s">
        <v>411</v>
      </c>
      <c r="B142" s="128">
        <v>0.41359953703703706</v>
      </c>
      <c r="C142" s="128">
        <v>0.41388888888888892</v>
      </c>
      <c r="D142" s="28" t="s">
        <v>451</v>
      </c>
      <c r="F142" s="28">
        <v>2.9384008260000001</v>
      </c>
      <c r="G142" s="28">
        <v>2.0128030689999998</v>
      </c>
      <c r="H142" s="28">
        <v>3.405307906</v>
      </c>
      <c r="I142" s="28">
        <v>2.5395822809999999</v>
      </c>
      <c r="J142" s="28">
        <v>2.8076235390000002</v>
      </c>
      <c r="K142" s="28">
        <v>2.7215325799999999</v>
      </c>
      <c r="L142" s="28">
        <v>2.0455787280000002</v>
      </c>
      <c r="M142" s="28">
        <v>1.977781797</v>
      </c>
      <c r="N142" s="28">
        <v>3.1995088680000001</v>
      </c>
      <c r="O142" s="28">
        <v>1.0322525149999999</v>
      </c>
      <c r="P142" s="28">
        <v>3.3987350740000002</v>
      </c>
      <c r="Q142" s="28">
        <v>3.3077252910000001</v>
      </c>
      <c r="R142" s="28">
        <v>3.1633327790000001</v>
      </c>
      <c r="S142" s="28">
        <v>5.0661815069999996</v>
      </c>
      <c r="T142" s="28">
        <v>2.812013839</v>
      </c>
      <c r="V142" s="28">
        <v>0.32832033199999999</v>
      </c>
      <c r="W142" s="28">
        <v>0.17147926899999999</v>
      </c>
      <c r="X142" s="28">
        <v>0.25899225999999997</v>
      </c>
      <c r="Y142" s="28">
        <v>0.23698064599999999</v>
      </c>
      <c r="Z142" s="28">
        <v>0.27255631000000002</v>
      </c>
      <c r="AA142" s="28">
        <v>0.281372118</v>
      </c>
      <c r="AB142" s="28">
        <v>0.17243709600000001</v>
      </c>
      <c r="AC142" s="28">
        <v>0.16964347499999999</v>
      </c>
      <c r="AD142" s="28">
        <v>0.38793249000000002</v>
      </c>
      <c r="AE142" s="28">
        <v>0.115563664</v>
      </c>
      <c r="AF142" s="28">
        <v>0.31850851400000002</v>
      </c>
      <c r="AG142" s="28">
        <v>0.37814965499999997</v>
      </c>
      <c r="AH142" s="28">
        <v>0.398920989</v>
      </c>
      <c r="AI142" s="28">
        <v>0.47349726399999997</v>
      </c>
      <c r="AJ142" s="28">
        <v>0.27622594499999997</v>
      </c>
    </row>
    <row r="143" spans="1:36" x14ac:dyDescent="0.15">
      <c r="A143" s="28" t="s">
        <v>411</v>
      </c>
      <c r="B143" s="128">
        <v>0.41388888888888892</v>
      </c>
      <c r="C143" s="128">
        <v>0.41508101851851853</v>
      </c>
      <c r="D143" s="28" t="s">
        <v>446</v>
      </c>
      <c r="F143" s="28">
        <v>1.3085143990000001</v>
      </c>
      <c r="G143" s="28">
        <v>1.0016039320000001</v>
      </c>
      <c r="H143" s="28">
        <v>1.7709445939999999</v>
      </c>
      <c r="I143" s="28">
        <v>1.5566013830000001</v>
      </c>
      <c r="J143" s="28">
        <v>1.782265545</v>
      </c>
      <c r="K143" s="28">
        <v>1.5789591839999999</v>
      </c>
      <c r="L143" s="28">
        <v>1.354692853</v>
      </c>
      <c r="M143" s="28">
        <v>1.0738716699999999</v>
      </c>
      <c r="N143" s="28">
        <v>1.270075316</v>
      </c>
      <c r="O143" s="28">
        <v>0.71353519899999995</v>
      </c>
      <c r="P143" s="28">
        <v>1.925557202</v>
      </c>
      <c r="Q143" s="28">
        <v>1.477495118</v>
      </c>
      <c r="R143" s="28">
        <v>1.341321384</v>
      </c>
      <c r="S143" s="28">
        <v>2.791386986</v>
      </c>
      <c r="T143" s="28">
        <v>1.5414496680000001</v>
      </c>
      <c r="V143" s="28">
        <v>0.14253001800000001</v>
      </c>
      <c r="W143" s="28">
        <v>8.3597133000000004E-2</v>
      </c>
      <c r="X143" s="28">
        <v>0.134916015</v>
      </c>
      <c r="Y143" s="28">
        <v>0.14244472999999999</v>
      </c>
      <c r="Z143" s="28">
        <v>0.168212477</v>
      </c>
      <c r="AA143" s="28">
        <v>0.15774438499999999</v>
      </c>
      <c r="AB143" s="28">
        <v>0.11219425800000001</v>
      </c>
      <c r="AC143" s="28">
        <v>9.0741624000000007E-2</v>
      </c>
      <c r="AD143" s="28">
        <v>0.149012963</v>
      </c>
      <c r="AE143" s="28">
        <v>7.7492198999999998E-2</v>
      </c>
      <c r="AF143" s="28">
        <v>0.17491462299999999</v>
      </c>
      <c r="AG143" s="28">
        <v>0.16416186299999999</v>
      </c>
      <c r="AH143" s="28">
        <v>0.16387903400000001</v>
      </c>
      <c r="AI143" s="28">
        <v>0.25073399200000002</v>
      </c>
      <c r="AJ143" s="28">
        <v>0.14682161599999999</v>
      </c>
    </row>
    <row r="144" spans="1:36" x14ac:dyDescent="0.15">
      <c r="A144" s="28" t="s">
        <v>411</v>
      </c>
      <c r="B144" s="128">
        <v>0.41508101851851853</v>
      </c>
      <c r="C144" s="128">
        <v>0.41585648148148152</v>
      </c>
      <c r="D144" s="28" t="s">
        <v>447</v>
      </c>
      <c r="F144" s="28">
        <v>2.2902586619999998</v>
      </c>
      <c r="G144" s="28">
        <v>1.2819321290000001</v>
      </c>
      <c r="H144" s="28">
        <v>2.8533439380000001</v>
      </c>
      <c r="I144" s="28">
        <v>1.924769951</v>
      </c>
      <c r="J144" s="28">
        <v>2.1289172390000002</v>
      </c>
      <c r="K144" s="28">
        <v>1.9309603200000001</v>
      </c>
      <c r="L144" s="28">
        <v>1.775094607</v>
      </c>
      <c r="M144" s="28">
        <v>1.3207806769999999</v>
      </c>
      <c r="N144" s="28">
        <v>2.423828807</v>
      </c>
      <c r="O144" s="28">
        <v>0.88687138700000001</v>
      </c>
      <c r="P144" s="28">
        <v>2.487659061</v>
      </c>
      <c r="Q144" s="28">
        <v>2.579928153</v>
      </c>
      <c r="R144" s="28">
        <v>2.3954112680000001</v>
      </c>
      <c r="S144" s="28">
        <v>3.3719804149999999</v>
      </c>
      <c r="T144" s="28">
        <v>1.9753109659999999</v>
      </c>
      <c r="V144" s="28">
        <v>0.25806976100000001</v>
      </c>
      <c r="W144" s="28">
        <v>0.109737772</v>
      </c>
      <c r="X144" s="28">
        <v>0.21679953299999999</v>
      </c>
      <c r="Y144" s="28">
        <v>0.18076879000000001</v>
      </c>
      <c r="Z144" s="28">
        <v>0.20720374699999999</v>
      </c>
      <c r="AA144" s="28">
        <v>0.19994742800000001</v>
      </c>
      <c r="AB144" s="28">
        <v>0.14727715499999999</v>
      </c>
      <c r="AC144" s="28">
        <v>0.114211068</v>
      </c>
      <c r="AD144" s="28">
        <v>0.29583220599999999</v>
      </c>
      <c r="AE144" s="28">
        <v>9.9207832999999995E-2</v>
      </c>
      <c r="AF144" s="28">
        <v>0.23225917900000001</v>
      </c>
      <c r="AG144" s="28">
        <v>0.29723712400000002</v>
      </c>
      <c r="AH144" s="28">
        <v>0.30520420700000001</v>
      </c>
      <c r="AI144" s="28">
        <v>0.31667615300000002</v>
      </c>
      <c r="AJ144" s="28">
        <v>0.19495607300000001</v>
      </c>
    </row>
    <row r="145" spans="1:36" x14ac:dyDescent="0.15">
      <c r="A145" s="28" t="s">
        <v>411</v>
      </c>
      <c r="B145" s="128">
        <v>0.41585648148148152</v>
      </c>
      <c r="C145" s="128">
        <v>0.42686342592592591</v>
      </c>
      <c r="D145" s="28" t="s">
        <v>443</v>
      </c>
      <c r="F145" s="28">
        <v>2.7156585469999999</v>
      </c>
      <c r="G145" s="28">
        <v>2.1782480400000002</v>
      </c>
      <c r="H145" s="28">
        <v>2.6783170940000001</v>
      </c>
      <c r="I145" s="28">
        <v>2.47734158</v>
      </c>
      <c r="J145" s="28">
        <v>2.9623026669999999</v>
      </c>
      <c r="K145" s="28">
        <v>3.1226552449999998</v>
      </c>
      <c r="L145" s="28">
        <v>2.4947352189999998</v>
      </c>
      <c r="M145" s="28">
        <v>2.1192992720000001</v>
      </c>
      <c r="N145" s="28">
        <v>3.020761067</v>
      </c>
      <c r="O145" s="28">
        <v>2.8890215389999998</v>
      </c>
      <c r="P145" s="28">
        <v>3.5280066830000001</v>
      </c>
      <c r="Q145" s="28">
        <v>2.958774424</v>
      </c>
      <c r="R145" s="28">
        <v>2.9505326780000001</v>
      </c>
      <c r="S145" s="28">
        <v>3.4513204850000001</v>
      </c>
      <c r="T145" s="28">
        <v>2.9996129229999999</v>
      </c>
      <c r="V145" s="28">
        <v>0.32131107800000003</v>
      </c>
      <c r="W145" s="28">
        <v>0.191772146</v>
      </c>
      <c r="X145" s="28">
        <v>0.20680435</v>
      </c>
      <c r="Y145" s="28">
        <v>0.23946961899999999</v>
      </c>
      <c r="Z145" s="28">
        <v>0.29814792899999998</v>
      </c>
      <c r="AA145" s="28">
        <v>0.33801495999999998</v>
      </c>
      <c r="AB145" s="28">
        <v>0.20987199300000001</v>
      </c>
      <c r="AC145" s="28">
        <v>0.18786271299999999</v>
      </c>
      <c r="AD145" s="28">
        <v>0.39087308799999998</v>
      </c>
      <c r="AE145" s="28">
        <v>0.34053944600000002</v>
      </c>
      <c r="AF145" s="28">
        <v>0.34422623200000002</v>
      </c>
      <c r="AG145" s="28">
        <v>0.35961483500000002</v>
      </c>
      <c r="AH145" s="28">
        <v>0.39920799699999998</v>
      </c>
      <c r="AI145" s="28">
        <v>0.335089794</v>
      </c>
      <c r="AJ145" s="28">
        <v>0.308061468</v>
      </c>
    </row>
    <row r="146" spans="1:36" x14ac:dyDescent="0.15">
      <c r="A146" s="28" t="s">
        <v>411</v>
      </c>
      <c r="B146" s="128">
        <v>0.42971064814814813</v>
      </c>
      <c r="C146" s="128">
        <v>0.43527777777777782</v>
      </c>
      <c r="D146" s="28" t="s">
        <v>448</v>
      </c>
      <c r="F146" s="28">
        <v>2.0856775700000001</v>
      </c>
      <c r="G146" s="28">
        <v>1.204884673</v>
      </c>
      <c r="H146" s="28">
        <v>1.4145258039999999</v>
      </c>
      <c r="I146" s="28">
        <v>1.716063119</v>
      </c>
      <c r="J146" s="28">
        <v>1.9532295</v>
      </c>
      <c r="K146" s="28">
        <v>2.1942082940000001</v>
      </c>
      <c r="L146" s="28">
        <v>0.85069797599999997</v>
      </c>
      <c r="M146" s="28">
        <v>1.0832047709999999</v>
      </c>
      <c r="N146" s="28">
        <v>2.4537102879999999</v>
      </c>
      <c r="O146" s="28">
        <v>1.707957766</v>
      </c>
      <c r="P146" s="28">
        <v>2.6075045600000002</v>
      </c>
      <c r="Q146" s="28">
        <v>2.3316059220000001</v>
      </c>
      <c r="R146" s="28">
        <v>2.4500913299999998</v>
      </c>
      <c r="S146" s="28">
        <v>2.8852856359999999</v>
      </c>
      <c r="T146" s="28">
        <v>2.2442966680000001</v>
      </c>
      <c r="V146" s="28">
        <v>0.25421183800000002</v>
      </c>
      <c r="W146" s="28">
        <v>0.111841252</v>
      </c>
      <c r="X146" s="28">
        <v>0.12032427399999999</v>
      </c>
      <c r="Y146" s="28">
        <v>0.17172609</v>
      </c>
      <c r="Z146" s="28">
        <v>0.20445142499999999</v>
      </c>
      <c r="AA146" s="28">
        <v>0.246296774</v>
      </c>
      <c r="AB146" s="28">
        <v>7.6654455999999996E-2</v>
      </c>
      <c r="AC146" s="28">
        <v>0.100412691</v>
      </c>
      <c r="AD146" s="28">
        <v>0.327119296</v>
      </c>
      <c r="AE146" s="28">
        <v>0.209655126</v>
      </c>
      <c r="AF146" s="28">
        <v>0.26469370800000003</v>
      </c>
      <c r="AG146" s="28">
        <v>0.292793682</v>
      </c>
      <c r="AH146" s="28">
        <v>0.33961261100000001</v>
      </c>
      <c r="AI146" s="28">
        <v>0.28875409099999999</v>
      </c>
      <c r="AJ146" s="28">
        <v>0.23865699100000001</v>
      </c>
    </row>
    <row r="147" spans="1:36" x14ac:dyDescent="0.15">
      <c r="A147" s="28" t="s">
        <v>411</v>
      </c>
      <c r="B147" s="128">
        <v>0.43686342592592592</v>
      </c>
      <c r="C147" s="128">
        <v>0.43842592592592594</v>
      </c>
      <c r="D147" s="28" t="s">
        <v>443</v>
      </c>
      <c r="F147" s="28">
        <v>2.331111269</v>
      </c>
      <c r="G147" s="28">
        <v>1.245047499</v>
      </c>
      <c r="H147" s="28">
        <v>1.3958236449999999</v>
      </c>
      <c r="I147" s="28">
        <v>1.7613891049999999</v>
      </c>
      <c r="J147" s="28">
        <v>2.382930655</v>
      </c>
      <c r="K147" s="28">
        <v>2.7166209380000002</v>
      </c>
      <c r="L147" s="28">
        <v>1.299340132</v>
      </c>
      <c r="M147" s="28">
        <v>1.107099976</v>
      </c>
      <c r="N147" s="28">
        <v>2.7403634370000001</v>
      </c>
      <c r="O147" s="28">
        <v>1.934210488</v>
      </c>
      <c r="P147" s="28">
        <v>2.5311137210000001</v>
      </c>
      <c r="Q147" s="28">
        <v>2.582553721</v>
      </c>
      <c r="R147" s="28">
        <v>2.7501417259999998</v>
      </c>
      <c r="S147" s="28">
        <v>3.815694347</v>
      </c>
      <c r="T147" s="28">
        <v>2.3361066570000002</v>
      </c>
      <c r="V147" s="28">
        <v>0.28400773600000001</v>
      </c>
      <c r="W147" s="28">
        <v>0.114324606</v>
      </c>
      <c r="X147" s="28">
        <v>0.12032427399999999</v>
      </c>
      <c r="Y147" s="28">
        <v>0.176438655</v>
      </c>
      <c r="Z147" s="28">
        <v>0.24963798300000001</v>
      </c>
      <c r="AA147" s="28">
        <v>0.30259604200000001</v>
      </c>
      <c r="AB147" s="28">
        <v>0.11562299600000001</v>
      </c>
      <c r="AC147" s="28">
        <v>0.102642283</v>
      </c>
      <c r="AD147" s="28">
        <v>0.362858346</v>
      </c>
      <c r="AE147" s="28">
        <v>0.23446736000000001</v>
      </c>
      <c r="AF147" s="28">
        <v>0.25381994299999999</v>
      </c>
      <c r="AG147" s="28">
        <v>0.324191381</v>
      </c>
      <c r="AH147" s="28">
        <v>0.37891711700000003</v>
      </c>
      <c r="AI147" s="28">
        <v>0.381537933</v>
      </c>
      <c r="AJ147" s="28">
        <v>0.245470313</v>
      </c>
    </row>
    <row r="148" spans="1:36" x14ac:dyDescent="0.15">
      <c r="A148" s="28" t="s">
        <v>411</v>
      </c>
      <c r="B148" s="128">
        <v>0.43842592592592594</v>
      </c>
      <c r="C148" s="128">
        <v>0.44048611111111113</v>
      </c>
      <c r="D148" s="28" t="s">
        <v>450</v>
      </c>
      <c r="F148" s="28">
        <v>2.5600724769999998</v>
      </c>
      <c r="G148" s="28">
        <v>1.7269502139999999</v>
      </c>
      <c r="H148" s="28">
        <v>2.2082024480000002</v>
      </c>
      <c r="I148" s="28">
        <v>1.860030683</v>
      </c>
      <c r="J148" s="28">
        <v>2.5376232029999999</v>
      </c>
      <c r="K148" s="28">
        <v>2.9008223489999998</v>
      </c>
      <c r="L148" s="28">
        <v>1.81592245</v>
      </c>
      <c r="M148" s="28">
        <v>1.541213744</v>
      </c>
      <c r="N148" s="28">
        <v>3.0426698349999999</v>
      </c>
      <c r="O148" s="28">
        <v>1.92817058</v>
      </c>
      <c r="P148" s="28">
        <v>3.0803390820000001</v>
      </c>
      <c r="Q148" s="28">
        <v>2.8601814380000001</v>
      </c>
      <c r="R148" s="28">
        <v>3.0710406670000001</v>
      </c>
      <c r="S148" s="28">
        <v>4.2535422949999999</v>
      </c>
      <c r="T148" s="28">
        <v>2.4674735659999998</v>
      </c>
      <c r="V148" s="28">
        <v>0.312228122</v>
      </c>
      <c r="W148" s="28">
        <v>0.160550103</v>
      </c>
      <c r="X148" s="28">
        <v>0.194171075</v>
      </c>
      <c r="Y148" s="28">
        <v>0.18786302099999999</v>
      </c>
      <c r="Z148" s="28">
        <v>0.26654478100000001</v>
      </c>
      <c r="AA148" s="28">
        <v>0.32366072200000001</v>
      </c>
      <c r="AB148" s="28">
        <v>0.159658576</v>
      </c>
      <c r="AC148" s="28">
        <v>0.144144202</v>
      </c>
      <c r="AD148" s="28">
        <v>0.403180119</v>
      </c>
      <c r="AE148" s="28">
        <v>0.233156798</v>
      </c>
      <c r="AF148" s="28">
        <v>0.31211636799999998</v>
      </c>
      <c r="AG148" s="28">
        <v>0.35961512299999998</v>
      </c>
      <c r="AH148" s="28">
        <v>0.42326153599999999</v>
      </c>
      <c r="AI148" s="28">
        <v>0.428529196</v>
      </c>
      <c r="AJ148" s="28">
        <v>0.26198741199999998</v>
      </c>
    </row>
    <row r="149" spans="1:36" x14ac:dyDescent="0.15">
      <c r="A149" s="28" t="s">
        <v>411</v>
      </c>
      <c r="B149" s="128">
        <v>0.44048611111111113</v>
      </c>
      <c r="C149" s="128">
        <v>0.44548611111111108</v>
      </c>
      <c r="D149" s="28" t="s">
        <v>456</v>
      </c>
      <c r="F149" s="28">
        <v>3.0355461930000001</v>
      </c>
      <c r="G149" s="28">
        <v>2.0339167580000002</v>
      </c>
      <c r="H149" s="28">
        <v>3.205618538</v>
      </c>
      <c r="I149" s="28">
        <v>2.6029567720000002</v>
      </c>
      <c r="J149" s="28">
        <v>3.345151655</v>
      </c>
      <c r="K149" s="28">
        <v>3.8568212879999999</v>
      </c>
      <c r="L149" s="28">
        <v>1.965503437</v>
      </c>
      <c r="M149" s="28">
        <v>1.8696964890000001</v>
      </c>
      <c r="N149" s="28">
        <v>3.6291994980000002</v>
      </c>
      <c r="O149" s="28">
        <v>2.6928651910000001</v>
      </c>
      <c r="P149" s="28">
        <v>3.8023660330000002</v>
      </c>
      <c r="Q149" s="28">
        <v>3.3909205230000001</v>
      </c>
      <c r="R149" s="28">
        <v>3.628847596</v>
      </c>
      <c r="S149" s="28">
        <v>5.4248061239999998</v>
      </c>
      <c r="T149" s="28">
        <v>3.4995054739999998</v>
      </c>
      <c r="V149" s="28">
        <v>0.36906361399999998</v>
      </c>
      <c r="W149" s="28">
        <v>0.188920171</v>
      </c>
      <c r="X149" s="28">
        <v>0.28433272399999998</v>
      </c>
      <c r="Y149" s="28">
        <v>0.265184474</v>
      </c>
      <c r="Z149" s="28">
        <v>0.35382909000000001</v>
      </c>
      <c r="AA149" s="28">
        <v>0.433465235</v>
      </c>
      <c r="AB149" s="28">
        <v>0.17503447899999999</v>
      </c>
      <c r="AC149" s="28">
        <v>0.17492337999999999</v>
      </c>
      <c r="AD149" s="28">
        <v>0.47846275399999999</v>
      </c>
      <c r="AE149" s="28">
        <v>0.32361465299999997</v>
      </c>
      <c r="AF149" s="28">
        <v>0.38721874499999998</v>
      </c>
      <c r="AG149" s="28">
        <v>0.42507656300000002</v>
      </c>
      <c r="AH149" s="28">
        <v>0.49625520200000001</v>
      </c>
      <c r="AI149" s="28">
        <v>0.56075101800000005</v>
      </c>
      <c r="AJ149" s="28">
        <v>0.37497968199999998</v>
      </c>
    </row>
    <row r="150" spans="1:36" x14ac:dyDescent="0.15">
      <c r="A150" s="28" t="s">
        <v>411</v>
      </c>
      <c r="B150" s="128">
        <v>0.44548611111111108</v>
      </c>
      <c r="C150" s="128">
        <v>0.45144675925925926</v>
      </c>
      <c r="D150" s="28" t="s">
        <v>457</v>
      </c>
      <c r="F150" s="28">
        <v>2.8231240889999998</v>
      </c>
      <c r="G150" s="28">
        <v>2.0045327999999998</v>
      </c>
      <c r="H150" s="28">
        <v>2.43257155</v>
      </c>
      <c r="I150" s="28">
        <v>3.1356383069999998</v>
      </c>
      <c r="J150" s="28">
        <v>3.5215321159999999</v>
      </c>
      <c r="K150" s="28">
        <v>4.1403337650000003</v>
      </c>
      <c r="L150" s="28">
        <v>1.6132129749999999</v>
      </c>
      <c r="M150" s="28">
        <v>1.8829430620000001</v>
      </c>
      <c r="N150" s="28">
        <v>3.3750417810000002</v>
      </c>
      <c r="O150" s="28">
        <v>2.2970976869999999</v>
      </c>
      <c r="P150" s="28">
        <v>4.0981833050000001</v>
      </c>
      <c r="Q150" s="28">
        <v>3.100130139</v>
      </c>
      <c r="R150" s="28">
        <v>3.2326390479999998</v>
      </c>
      <c r="S150" s="28">
        <v>6.5740278600000002</v>
      </c>
      <c r="T150" s="28">
        <v>4.2252737949999997</v>
      </c>
      <c r="V150" s="28">
        <v>0.34760899899999997</v>
      </c>
      <c r="W150" s="28">
        <v>0.19180746500000001</v>
      </c>
      <c r="X150" s="28">
        <v>0.22909399499999999</v>
      </c>
      <c r="Y150" s="28">
        <v>0.32743715400000001</v>
      </c>
      <c r="Z150" s="28">
        <v>0.38118611600000002</v>
      </c>
      <c r="AA150" s="28">
        <v>0.474931047</v>
      </c>
      <c r="AB150" s="28">
        <v>0.14886867100000001</v>
      </c>
      <c r="AC150" s="28">
        <v>0.18040752500000001</v>
      </c>
      <c r="AD150" s="28">
        <v>0.44995777599999998</v>
      </c>
      <c r="AE150" s="28">
        <v>0.279335903</v>
      </c>
      <c r="AF150" s="28">
        <v>0.425327389</v>
      </c>
      <c r="AG150" s="28">
        <v>0.39529978799999999</v>
      </c>
      <c r="AH150" s="28">
        <v>0.44563882500000002</v>
      </c>
      <c r="AI150" s="28">
        <v>0.70157055099999999</v>
      </c>
      <c r="AJ150" s="28">
        <v>0.46439365599999999</v>
      </c>
    </row>
    <row r="151" spans="1:36" x14ac:dyDescent="0.15">
      <c r="A151" s="28" t="s">
        <v>411</v>
      </c>
      <c r="B151" s="128">
        <v>0.45159722222222221</v>
      </c>
      <c r="C151" s="128">
        <v>0.4550925925925926</v>
      </c>
      <c r="D151" s="28" t="s">
        <v>445</v>
      </c>
      <c r="F151" s="28">
        <v>3.0296982780000001</v>
      </c>
      <c r="G151" s="28">
        <v>2.4937992169999998</v>
      </c>
      <c r="H151" s="28">
        <v>3.721572884</v>
      </c>
      <c r="I151" s="28">
        <v>3.4325108480000002</v>
      </c>
      <c r="J151" s="28">
        <v>3.846579776</v>
      </c>
      <c r="K151" s="28">
        <v>4.2776384619999996</v>
      </c>
      <c r="L151" s="28">
        <v>2.4587375370000002</v>
      </c>
      <c r="M151" s="28">
        <v>2.3555357290000001</v>
      </c>
      <c r="N151" s="28">
        <v>3.4486102829999998</v>
      </c>
      <c r="O151" s="28">
        <v>2.2716671690000001</v>
      </c>
      <c r="P151" s="28">
        <v>4.0774424089999997</v>
      </c>
      <c r="Q151" s="28">
        <v>3.304858737</v>
      </c>
      <c r="R151" s="28">
        <v>3.1844137140000002</v>
      </c>
      <c r="S151" s="28">
        <v>6.9545089469999999</v>
      </c>
      <c r="T151" s="28">
        <v>4.2881701589999999</v>
      </c>
      <c r="V151" s="28">
        <v>0.37871358199999999</v>
      </c>
      <c r="W151" s="28">
        <v>0.240032248</v>
      </c>
      <c r="X151" s="28">
        <v>0.350446796</v>
      </c>
      <c r="Y151" s="28">
        <v>0.36312702899999999</v>
      </c>
      <c r="Z151" s="28">
        <v>0.42517824799999998</v>
      </c>
      <c r="AA151" s="28">
        <v>0.50312125299999999</v>
      </c>
      <c r="AB151" s="28">
        <v>0.22531843300000001</v>
      </c>
      <c r="AC151" s="28">
        <v>0.22643777000000001</v>
      </c>
      <c r="AD151" s="28">
        <v>0.46937774999999998</v>
      </c>
      <c r="AE151" s="28">
        <v>0.284543993</v>
      </c>
      <c r="AF151" s="28">
        <v>0.42862275399999999</v>
      </c>
      <c r="AG151" s="28">
        <v>0.42943646600000002</v>
      </c>
      <c r="AH151" s="28">
        <v>0.44772856500000002</v>
      </c>
      <c r="AI151" s="28">
        <v>0.75639053700000003</v>
      </c>
      <c r="AJ151" s="28">
        <v>0.482628373</v>
      </c>
    </row>
    <row r="152" spans="1:36" x14ac:dyDescent="0.15">
      <c r="A152" s="28" t="s">
        <v>411</v>
      </c>
      <c r="B152" s="128">
        <v>0.4550925925925926</v>
      </c>
      <c r="C152" s="128">
        <v>0.45535879629629633</v>
      </c>
      <c r="D152" s="28" t="s">
        <v>451</v>
      </c>
      <c r="F152" s="28">
        <v>1.8245570520000001</v>
      </c>
      <c r="G152" s="28">
        <v>0.69601494500000005</v>
      </c>
      <c r="H152" s="28">
        <v>0.34207014800000002</v>
      </c>
      <c r="I152" s="28">
        <v>1.9751171460000001</v>
      </c>
      <c r="J152" s="28">
        <v>2.304382339</v>
      </c>
      <c r="K152" s="28">
        <v>2.6990019260000002</v>
      </c>
      <c r="L152" s="28">
        <v>0.38705308300000002</v>
      </c>
      <c r="M152" s="28">
        <v>0.73672733700000004</v>
      </c>
      <c r="N152" s="28">
        <v>2.141211577</v>
      </c>
      <c r="O152" s="28">
        <v>1.3436684350000001</v>
      </c>
      <c r="P152" s="28">
        <v>1.964456574</v>
      </c>
      <c r="Q152" s="28">
        <v>1.973599643</v>
      </c>
      <c r="R152" s="28">
        <v>2.2078062570000001</v>
      </c>
      <c r="S152" s="28">
        <v>4.5761029249999998</v>
      </c>
      <c r="T152" s="28">
        <v>2.5804142309999998</v>
      </c>
      <c r="V152" s="28">
        <v>0.22882580299999999</v>
      </c>
      <c r="W152" s="28">
        <v>6.6946591999999999E-2</v>
      </c>
      <c r="X152" s="28">
        <v>3.1763465999999997E-2</v>
      </c>
      <c r="Y152" s="28">
        <v>0.209401015</v>
      </c>
      <c r="Z152" s="28">
        <v>0.25529548800000001</v>
      </c>
      <c r="AA152" s="28">
        <v>0.31808019300000001</v>
      </c>
      <c r="AB152" s="28">
        <v>3.5284401999999999E-2</v>
      </c>
      <c r="AC152" s="28">
        <v>7.1038966999999995E-2</v>
      </c>
      <c r="AD152" s="28">
        <v>0.29230783500000002</v>
      </c>
      <c r="AE152" s="28">
        <v>0.17131749399999999</v>
      </c>
      <c r="AF152" s="28">
        <v>0.206312307</v>
      </c>
      <c r="AG152" s="28">
        <v>0.25680015099999998</v>
      </c>
      <c r="AH152" s="28">
        <v>0.31167008499999999</v>
      </c>
      <c r="AI152" s="28">
        <v>0.48813669199999998</v>
      </c>
      <c r="AJ152" s="28">
        <v>0.29073698100000001</v>
      </c>
    </row>
    <row r="153" spans="1:36" x14ac:dyDescent="0.15">
      <c r="A153" s="28" t="s">
        <v>411</v>
      </c>
      <c r="B153" s="128">
        <v>0.45535879629629633</v>
      </c>
      <c r="C153" s="128">
        <v>0.45577546296296295</v>
      </c>
      <c r="D153" s="28" t="s">
        <v>446</v>
      </c>
      <c r="F153" s="28">
        <v>1.8245570520000001</v>
      </c>
      <c r="G153" s="28">
        <v>0.69601494500000005</v>
      </c>
      <c r="H153" s="28">
        <v>0.34207014800000002</v>
      </c>
      <c r="I153" s="28">
        <v>1.9751171460000001</v>
      </c>
      <c r="J153" s="28">
        <v>2.304382339</v>
      </c>
      <c r="K153" s="28">
        <v>2.6990019260000002</v>
      </c>
      <c r="L153" s="28">
        <v>0.38705308300000002</v>
      </c>
      <c r="M153" s="28">
        <v>0.73672733700000004</v>
      </c>
      <c r="N153" s="28">
        <v>2.141211577</v>
      </c>
      <c r="O153" s="28">
        <v>1.3436684350000001</v>
      </c>
      <c r="P153" s="28">
        <v>1.964456574</v>
      </c>
      <c r="Q153" s="28">
        <v>1.973599643</v>
      </c>
      <c r="R153" s="28">
        <v>2.2078062570000001</v>
      </c>
      <c r="S153" s="28">
        <v>4.5761029249999998</v>
      </c>
      <c r="T153" s="28">
        <v>2.5804142309999998</v>
      </c>
      <c r="V153" s="28">
        <v>0.22882580299999999</v>
      </c>
      <c r="W153" s="28">
        <v>6.6946591999999999E-2</v>
      </c>
      <c r="X153" s="28">
        <v>3.1763465999999997E-2</v>
      </c>
      <c r="Y153" s="28">
        <v>0.209401015</v>
      </c>
      <c r="Z153" s="28">
        <v>0.25529548800000001</v>
      </c>
      <c r="AA153" s="28">
        <v>0.31808019300000001</v>
      </c>
      <c r="AB153" s="28">
        <v>3.5284401999999999E-2</v>
      </c>
      <c r="AC153" s="28">
        <v>7.1038966999999995E-2</v>
      </c>
      <c r="AD153" s="28">
        <v>0.29230783500000002</v>
      </c>
      <c r="AE153" s="28">
        <v>0.17131749399999999</v>
      </c>
      <c r="AF153" s="28">
        <v>0.206312307</v>
      </c>
      <c r="AG153" s="28">
        <v>0.25680015099999998</v>
      </c>
      <c r="AH153" s="28">
        <v>0.31167008499999999</v>
      </c>
      <c r="AI153" s="28">
        <v>0.48813669199999998</v>
      </c>
      <c r="AJ153" s="28">
        <v>0.29073698100000001</v>
      </c>
    </row>
    <row r="154" spans="1:36" x14ac:dyDescent="0.15">
      <c r="A154" s="28" t="s">
        <v>411</v>
      </c>
      <c r="B154" s="128">
        <v>0.45664351851851853</v>
      </c>
      <c r="C154" s="128">
        <v>0.45734953703703707</v>
      </c>
      <c r="D154" s="28" t="s">
        <v>452</v>
      </c>
      <c r="F154" s="28">
        <v>1.850900403</v>
      </c>
      <c r="G154" s="28">
        <v>0.93652018100000001</v>
      </c>
      <c r="H154" s="28">
        <v>1.1944324399999999</v>
      </c>
      <c r="I154" s="28">
        <v>1.6515980029999999</v>
      </c>
      <c r="J154" s="28">
        <v>2.0873433509999999</v>
      </c>
      <c r="K154" s="28">
        <v>2.4559710379999999</v>
      </c>
      <c r="L154" s="28">
        <v>0.72285404900000005</v>
      </c>
      <c r="M154" s="28">
        <v>0.83702432299999996</v>
      </c>
      <c r="N154" s="28">
        <v>2.2324048259999998</v>
      </c>
      <c r="O154" s="28">
        <v>1.2631615890000001</v>
      </c>
      <c r="P154" s="28">
        <v>2.1993929730000001</v>
      </c>
      <c r="Q154" s="28">
        <v>2.0514297560000001</v>
      </c>
      <c r="R154" s="28">
        <v>2.1606273420000002</v>
      </c>
      <c r="S154" s="28">
        <v>4.0930844540000004</v>
      </c>
      <c r="T154" s="28">
        <v>2.2505702510000001</v>
      </c>
      <c r="V154" s="28">
        <v>0.235547905</v>
      </c>
      <c r="W154" s="28">
        <v>9.2885809999999999E-2</v>
      </c>
      <c r="X154" s="28">
        <v>0.11469852</v>
      </c>
      <c r="Y154" s="28">
        <v>0.17837356900000001</v>
      </c>
      <c r="Z154" s="28">
        <v>0.23538704999999999</v>
      </c>
      <c r="AA154" s="28">
        <v>0.29327568199999998</v>
      </c>
      <c r="AB154" s="28">
        <v>6.8395866E-2</v>
      </c>
      <c r="AC154" s="28">
        <v>8.3394222000000004E-2</v>
      </c>
      <c r="AD154" s="28">
        <v>0.30880929000000001</v>
      </c>
      <c r="AE154" s="28">
        <v>0.162567658</v>
      </c>
      <c r="AF154" s="28">
        <v>0.23679019000000001</v>
      </c>
      <c r="AG154" s="28">
        <v>0.27129711499999998</v>
      </c>
      <c r="AH154" s="28">
        <v>0.309676495</v>
      </c>
      <c r="AI154" s="28">
        <v>0.44472934800000002</v>
      </c>
      <c r="AJ154" s="28">
        <v>0.25788860600000002</v>
      </c>
    </row>
    <row r="155" spans="1:36" x14ac:dyDescent="0.15">
      <c r="A155" s="28" t="s">
        <v>411</v>
      </c>
      <c r="B155" s="128">
        <v>0.45734953703703707</v>
      </c>
      <c r="C155" s="128">
        <v>0.47524305555555557</v>
      </c>
      <c r="D155" s="28" t="s">
        <v>443</v>
      </c>
      <c r="F155" s="28">
        <v>1.9668240530000001</v>
      </c>
      <c r="G155" s="28">
        <v>1.4917875229999999</v>
      </c>
      <c r="H155" s="28">
        <v>1.7438590060000001</v>
      </c>
      <c r="I155" s="28">
        <v>2.0131871499999998</v>
      </c>
      <c r="J155" s="28">
        <v>2.386962783</v>
      </c>
      <c r="K155" s="28">
        <v>2.7783592339999998</v>
      </c>
      <c r="L155" s="28">
        <v>1.2237449030000001</v>
      </c>
      <c r="M155" s="28">
        <v>1.354442682</v>
      </c>
      <c r="N155" s="28">
        <v>2.3332300990000001</v>
      </c>
      <c r="O155" s="28">
        <v>1.607408258</v>
      </c>
      <c r="P155" s="28">
        <v>2.5454600529999998</v>
      </c>
      <c r="Q155" s="28">
        <v>2.1551825610000002</v>
      </c>
      <c r="R155" s="28">
        <v>2.1923246540000001</v>
      </c>
      <c r="S155" s="28">
        <v>4.4668374899999996</v>
      </c>
      <c r="T155" s="28">
        <v>2.6844306069999999</v>
      </c>
      <c r="V155" s="28">
        <v>0.24345649499999999</v>
      </c>
      <c r="W155" s="28">
        <v>0.14457240199999999</v>
      </c>
      <c r="X155" s="28">
        <v>0.16106347700000001</v>
      </c>
      <c r="Y155" s="28">
        <v>0.21011044200000001</v>
      </c>
      <c r="Z155" s="28">
        <v>0.26436005800000001</v>
      </c>
      <c r="AA155" s="28">
        <v>0.32937400900000002</v>
      </c>
      <c r="AB155" s="28">
        <v>0.112005956</v>
      </c>
      <c r="AC155" s="28">
        <v>0.131538393</v>
      </c>
      <c r="AD155" s="28">
        <v>0.31795460199999998</v>
      </c>
      <c r="AE155" s="28">
        <v>0.20963389299999999</v>
      </c>
      <c r="AF155" s="28">
        <v>0.27236589900000002</v>
      </c>
      <c r="AG155" s="28">
        <v>0.27933151299999998</v>
      </c>
      <c r="AH155" s="28">
        <v>0.30991707299999999</v>
      </c>
      <c r="AI155" s="28">
        <v>0.46811897000000002</v>
      </c>
      <c r="AJ155" s="28">
        <v>0.30186254600000001</v>
      </c>
    </row>
    <row r="156" spans="1:36" x14ac:dyDescent="0.15">
      <c r="A156" s="28" t="s">
        <v>411</v>
      </c>
      <c r="B156" s="128">
        <v>0.47583333333333333</v>
      </c>
      <c r="C156" s="128">
        <v>0.48069444444444448</v>
      </c>
      <c r="D156" s="28" t="s">
        <v>448</v>
      </c>
      <c r="F156" s="28">
        <v>1.7478991639999999</v>
      </c>
      <c r="G156" s="28">
        <v>1.3994534199999999</v>
      </c>
      <c r="H156" s="28">
        <v>1.0768802660000001</v>
      </c>
      <c r="I156" s="28">
        <v>1.912963127</v>
      </c>
      <c r="J156" s="28">
        <v>1.8957558569999999</v>
      </c>
      <c r="K156" s="28">
        <v>2.1282461829999999</v>
      </c>
      <c r="L156" s="28">
        <v>1.2983630310000001</v>
      </c>
      <c r="M156" s="28">
        <v>1.342053156</v>
      </c>
      <c r="N156" s="28">
        <v>1.975696455</v>
      </c>
      <c r="O156" s="28">
        <v>1.3787282510000001</v>
      </c>
      <c r="P156" s="28">
        <v>1.9333263089999999</v>
      </c>
      <c r="Q156" s="28">
        <v>1.8298459469999999</v>
      </c>
      <c r="R156" s="28">
        <v>1.9549074500000001</v>
      </c>
      <c r="S156" s="28">
        <v>3.151214478</v>
      </c>
      <c r="T156" s="28">
        <v>2.369720021</v>
      </c>
      <c r="V156" s="28">
        <v>0.220251376</v>
      </c>
      <c r="W156" s="28">
        <v>0.13899202399999999</v>
      </c>
      <c r="X156" s="28">
        <v>0.102313735</v>
      </c>
      <c r="Y156" s="28">
        <v>0.20292796099999999</v>
      </c>
      <c r="Z156" s="28">
        <v>0.21377536499999999</v>
      </c>
      <c r="AA156" s="28">
        <v>0.25675087699999999</v>
      </c>
      <c r="AB156" s="28">
        <v>0.120822257</v>
      </c>
      <c r="AC156" s="28">
        <v>0.133597629</v>
      </c>
      <c r="AD156" s="28">
        <v>0.27555280100000001</v>
      </c>
      <c r="AE156" s="28">
        <v>0.178840679</v>
      </c>
      <c r="AF156" s="28">
        <v>0.21211883500000001</v>
      </c>
      <c r="AG156" s="28">
        <v>0.24208041199999999</v>
      </c>
      <c r="AH156" s="28">
        <v>0.281501736</v>
      </c>
      <c r="AI156" s="28">
        <v>0.34702678300000001</v>
      </c>
      <c r="AJ156" s="28">
        <v>0.272765327</v>
      </c>
    </row>
    <row r="157" spans="1:36" x14ac:dyDescent="0.15">
      <c r="A157" s="28" t="s">
        <v>411</v>
      </c>
      <c r="B157" s="128">
        <v>0.48281250000000003</v>
      </c>
      <c r="C157" s="128">
        <v>0.48471064814814818</v>
      </c>
      <c r="D157" s="28" t="s">
        <v>443</v>
      </c>
      <c r="F157" s="28">
        <v>1.88464444</v>
      </c>
      <c r="G157" s="28">
        <v>2.0392930909999998</v>
      </c>
      <c r="H157" s="28">
        <v>2.0388371900000002</v>
      </c>
      <c r="I157" s="28">
        <v>2.2701929540000001</v>
      </c>
      <c r="J157" s="28">
        <v>2.3300906619999999</v>
      </c>
      <c r="K157" s="28">
        <v>2.546076658</v>
      </c>
      <c r="L157" s="28">
        <v>1.905942115</v>
      </c>
      <c r="M157" s="28">
        <v>1.9051333589999999</v>
      </c>
      <c r="N157" s="28">
        <v>2.0853942889999999</v>
      </c>
      <c r="O157" s="28">
        <v>1.39327329</v>
      </c>
      <c r="P157" s="28">
        <v>2.5294180420000001</v>
      </c>
      <c r="Q157" s="28">
        <v>1.985226658</v>
      </c>
      <c r="R157" s="28">
        <v>1.9113392419999999</v>
      </c>
      <c r="S157" s="28">
        <v>4.0450032619999998</v>
      </c>
      <c r="T157" s="28">
        <v>2.7443273260000001</v>
      </c>
      <c r="V157" s="28">
        <v>0.24123259699999999</v>
      </c>
      <c r="W157" s="28">
        <v>0.20014410099999999</v>
      </c>
      <c r="X157" s="28">
        <v>0.19139895600000001</v>
      </c>
      <c r="Y157" s="28">
        <v>0.24088331399999999</v>
      </c>
      <c r="Z157" s="28">
        <v>0.26517736800000002</v>
      </c>
      <c r="AA157" s="28">
        <v>0.31111472899999998</v>
      </c>
      <c r="AB157" s="28">
        <v>0.17617260800000001</v>
      </c>
      <c r="AC157" s="28">
        <v>0.18693894</v>
      </c>
      <c r="AD157" s="28">
        <v>0.29709082799999997</v>
      </c>
      <c r="AE157" s="28">
        <v>0.17928944999999999</v>
      </c>
      <c r="AF157" s="28">
        <v>0.27761299</v>
      </c>
      <c r="AG157" s="28">
        <v>0.26721091200000002</v>
      </c>
      <c r="AH157" s="28">
        <v>0.28089820700000001</v>
      </c>
      <c r="AI157" s="28">
        <v>0.46386297799999998</v>
      </c>
      <c r="AJ157" s="28">
        <v>0.31831630599999999</v>
      </c>
    </row>
    <row r="158" spans="1:36" x14ac:dyDescent="0.15">
      <c r="A158" s="28" t="s">
        <v>411</v>
      </c>
      <c r="B158" s="128">
        <v>0.48471064814814818</v>
      </c>
      <c r="C158" s="128">
        <v>0.49201388888888892</v>
      </c>
      <c r="D158" s="28" t="s">
        <v>458</v>
      </c>
      <c r="F158" s="28">
        <v>1.91123943</v>
      </c>
      <c r="G158" s="28">
        <v>1.9299029430000001</v>
      </c>
      <c r="H158" s="28">
        <v>1.341929159</v>
      </c>
      <c r="I158" s="28">
        <v>2.2292194429999999</v>
      </c>
      <c r="J158" s="28">
        <v>2.3789605530000002</v>
      </c>
      <c r="K158" s="28">
        <v>2.6269295540000002</v>
      </c>
      <c r="L158" s="28">
        <v>1.611955314</v>
      </c>
      <c r="M158" s="28">
        <v>1.7314638149999999</v>
      </c>
      <c r="N158" s="28">
        <v>2.1675967470000002</v>
      </c>
      <c r="O158" s="28">
        <v>1.6085987349999999</v>
      </c>
      <c r="P158" s="28">
        <v>2.3917602100000002</v>
      </c>
      <c r="Q158" s="28">
        <v>2.0479015139999999</v>
      </c>
      <c r="R158" s="28">
        <v>2.1117391140000001</v>
      </c>
      <c r="S158" s="28">
        <v>3.951522475</v>
      </c>
      <c r="T158" s="28">
        <v>2.787795875</v>
      </c>
      <c r="V158" s="28">
        <v>0.25055155200000001</v>
      </c>
      <c r="W158" s="28">
        <v>0.19057355600000001</v>
      </c>
      <c r="X158" s="28">
        <v>0.12034889999999999</v>
      </c>
      <c r="Y158" s="28">
        <v>0.240254472</v>
      </c>
      <c r="Z158" s="28">
        <v>0.27416749499999998</v>
      </c>
      <c r="AA158" s="28">
        <v>0.32634591600000001</v>
      </c>
      <c r="AB158" s="28">
        <v>0.14786998600000001</v>
      </c>
      <c r="AC158" s="28">
        <v>0.171099692</v>
      </c>
      <c r="AD158" s="28">
        <v>0.31734678300000002</v>
      </c>
      <c r="AE158" s="28">
        <v>0.21048444799999999</v>
      </c>
      <c r="AF158" s="28">
        <v>0.26461253200000001</v>
      </c>
      <c r="AG158" s="28">
        <v>0.282421219</v>
      </c>
      <c r="AH158" s="28">
        <v>0.321858741</v>
      </c>
      <c r="AI158" s="28">
        <v>0.46059662000000001</v>
      </c>
      <c r="AJ158" s="28">
        <v>0.32996424200000002</v>
      </c>
    </row>
    <row r="159" spans="1:36" x14ac:dyDescent="0.15">
      <c r="A159" s="28" t="s">
        <v>411</v>
      </c>
      <c r="B159" s="128">
        <v>0.49368055555555551</v>
      </c>
      <c r="C159" s="128">
        <v>0.4968981481481482</v>
      </c>
      <c r="D159" s="28" t="s">
        <v>450</v>
      </c>
      <c r="F159" s="28">
        <v>2.0597218559999999</v>
      </c>
      <c r="G159" s="28">
        <v>1.972467975</v>
      </c>
      <c r="H159" s="28">
        <v>2.2571061530000001</v>
      </c>
      <c r="I159" s="28">
        <v>2.2550656390000001</v>
      </c>
      <c r="J159" s="28">
        <v>2.2739260269999999</v>
      </c>
      <c r="K159" s="28">
        <v>2.6254353140000002</v>
      </c>
      <c r="L159" s="28">
        <v>2.0813363659999999</v>
      </c>
      <c r="M159" s="28">
        <v>1.7635128019999999</v>
      </c>
      <c r="N159" s="28">
        <v>2.4272216100000001</v>
      </c>
      <c r="O159" s="28">
        <v>1.4348878460000001</v>
      </c>
      <c r="P159" s="28">
        <v>2.8676454009999999</v>
      </c>
      <c r="Q159" s="28">
        <v>2.260237536</v>
      </c>
      <c r="R159" s="28">
        <v>2.188651755</v>
      </c>
      <c r="S159" s="28">
        <v>4.219260534</v>
      </c>
      <c r="T159" s="28">
        <v>2.9928742110000002</v>
      </c>
      <c r="V159" s="28">
        <v>0.273088842</v>
      </c>
      <c r="W159" s="28">
        <v>0.19631591700000001</v>
      </c>
      <c r="X159" s="28">
        <v>0.207841638</v>
      </c>
      <c r="Y159" s="28">
        <v>0.246003413</v>
      </c>
      <c r="Z159" s="28">
        <v>0.26160234999999998</v>
      </c>
      <c r="AA159" s="28">
        <v>0.324018466</v>
      </c>
      <c r="AB159" s="28">
        <v>0.19693844399999999</v>
      </c>
      <c r="AC159" s="28">
        <v>0.17625526699999999</v>
      </c>
      <c r="AD159" s="28">
        <v>0.35662482600000001</v>
      </c>
      <c r="AE159" s="28">
        <v>0.18885043200000001</v>
      </c>
      <c r="AF159" s="28">
        <v>0.318649721</v>
      </c>
      <c r="AG159" s="28">
        <v>0.31330432699999999</v>
      </c>
      <c r="AH159" s="28">
        <v>0.33352643799999998</v>
      </c>
      <c r="AI159" s="28">
        <v>0.480640024</v>
      </c>
      <c r="AJ159" s="28">
        <v>0.353476927</v>
      </c>
    </row>
    <row r="160" spans="1:36" x14ac:dyDescent="0.15">
      <c r="A160" s="28" t="s">
        <v>411</v>
      </c>
      <c r="B160" s="128">
        <v>0.4968981481481482</v>
      </c>
      <c r="C160" s="128">
        <v>0.4977314814814815</v>
      </c>
      <c r="D160" s="28" t="s">
        <v>447</v>
      </c>
      <c r="F160" s="28">
        <v>2.3493222810000001</v>
      </c>
      <c r="G160" s="28">
        <v>1.6039237630000001</v>
      </c>
      <c r="H160" s="28">
        <v>0.89389763899999997</v>
      </c>
      <c r="I160" s="28">
        <v>2.093762683</v>
      </c>
      <c r="J160" s="28">
        <v>2.3320238070000001</v>
      </c>
      <c r="K160" s="28">
        <v>2.7196843880000001</v>
      </c>
      <c r="L160" s="28">
        <v>1.616045881</v>
      </c>
      <c r="M160" s="28">
        <v>1.434072821</v>
      </c>
      <c r="N160" s="28">
        <v>2.785818425</v>
      </c>
      <c r="O160" s="28">
        <v>1.335681847</v>
      </c>
      <c r="P160" s="28">
        <v>2.53235732</v>
      </c>
      <c r="Q160" s="28">
        <v>2.5876479209999999</v>
      </c>
      <c r="R160" s="28">
        <v>2.821969862</v>
      </c>
      <c r="S160" s="28">
        <v>4.5601521360000001</v>
      </c>
      <c r="T160" s="28">
        <v>2.8181792849999998</v>
      </c>
      <c r="V160" s="28">
        <v>0.314603933</v>
      </c>
      <c r="W160" s="28">
        <v>0.16012516299999999</v>
      </c>
      <c r="X160" s="28">
        <v>8.2935053999999994E-2</v>
      </c>
      <c r="Y160" s="28">
        <v>0.22881521199999999</v>
      </c>
      <c r="Z160" s="28">
        <v>0.26994343500000001</v>
      </c>
      <c r="AA160" s="28">
        <v>0.336330503</v>
      </c>
      <c r="AB160" s="28">
        <v>0.15472798199999999</v>
      </c>
      <c r="AC160" s="28">
        <v>0.143762684</v>
      </c>
      <c r="AD160" s="28">
        <v>0.41245375200000001</v>
      </c>
      <c r="AE160" s="28">
        <v>0.17564624200000001</v>
      </c>
      <c r="AF160" s="28">
        <v>0.28108104299999997</v>
      </c>
      <c r="AG160" s="28">
        <v>0.36235151199999999</v>
      </c>
      <c r="AH160" s="28">
        <v>0.43346034</v>
      </c>
      <c r="AI160" s="28">
        <v>0.52251815899999998</v>
      </c>
      <c r="AJ160" s="28">
        <v>0.33081602900000001</v>
      </c>
    </row>
    <row r="161" spans="1:36" x14ac:dyDescent="0.15">
      <c r="A161" s="28" t="s">
        <v>411</v>
      </c>
      <c r="B161" s="128">
        <v>0.4977314814814815</v>
      </c>
      <c r="C161" s="128">
        <v>0.4993055555555555</v>
      </c>
      <c r="D161" s="28" t="s">
        <v>446</v>
      </c>
      <c r="F161" s="28">
        <v>1.3928307849999999</v>
      </c>
      <c r="G161" s="28">
        <v>0.74076608799999999</v>
      </c>
      <c r="H161" s="28">
        <v>0</v>
      </c>
      <c r="I161" s="28">
        <v>1.514196568</v>
      </c>
      <c r="J161" s="28">
        <v>1.750925346</v>
      </c>
      <c r="K161" s="28">
        <v>2.0379203330000002</v>
      </c>
      <c r="L161" s="28">
        <v>0.87559649799999995</v>
      </c>
      <c r="M161" s="28">
        <v>0.66136069900000005</v>
      </c>
      <c r="N161" s="28">
        <v>1.652324063</v>
      </c>
      <c r="O161" s="28">
        <v>1.0567193770000001</v>
      </c>
      <c r="P161" s="28">
        <v>1.6338249899999999</v>
      </c>
      <c r="Q161" s="28">
        <v>1.535695705</v>
      </c>
      <c r="R161" s="28">
        <v>1.754270655</v>
      </c>
      <c r="S161" s="28">
        <v>3.3234934649999999</v>
      </c>
      <c r="T161" s="28">
        <v>2.033460185</v>
      </c>
      <c r="V161" s="28">
        <v>0.18219318000000001</v>
      </c>
      <c r="W161" s="28">
        <v>7.2475871999999997E-2</v>
      </c>
      <c r="X161" s="28">
        <v>0</v>
      </c>
      <c r="Y161" s="28">
        <v>0.16288604700000001</v>
      </c>
      <c r="Z161" s="28">
        <v>0.19840804500000001</v>
      </c>
      <c r="AA161" s="28">
        <v>0.24720244699999999</v>
      </c>
      <c r="AB161" s="28">
        <v>8.1411575999999999E-2</v>
      </c>
      <c r="AC161" s="28">
        <v>6.5069884999999994E-2</v>
      </c>
      <c r="AD161" s="28">
        <v>0.23885988999999999</v>
      </c>
      <c r="AE161" s="28">
        <v>0.13543535100000001</v>
      </c>
      <c r="AF161" s="28">
        <v>0.178095488</v>
      </c>
      <c r="AG161" s="28">
        <v>0.20984472000000001</v>
      </c>
      <c r="AH161" s="28">
        <v>0.26268941499999998</v>
      </c>
      <c r="AI161" s="28">
        <v>0.37670892900000003</v>
      </c>
      <c r="AJ161" s="28">
        <v>0.23549708499999999</v>
      </c>
    </row>
    <row r="162" spans="1:36" x14ac:dyDescent="0.15">
      <c r="A162" s="28" t="s">
        <v>411</v>
      </c>
      <c r="B162" s="128">
        <v>0.4993055555555555</v>
      </c>
      <c r="C162" s="128">
        <v>0.51371527777777781</v>
      </c>
      <c r="D162" s="28" t="s">
        <v>443</v>
      </c>
      <c r="F162" s="28">
        <v>2.607588008</v>
      </c>
      <c r="G162" s="28">
        <v>1.8466989039999999</v>
      </c>
      <c r="H162" s="28">
        <v>1.0950706050000001</v>
      </c>
      <c r="I162" s="28">
        <v>2.226974239</v>
      </c>
      <c r="J162" s="28">
        <v>2.8162336030000001</v>
      </c>
      <c r="K162" s="28">
        <v>3.1043367690000001</v>
      </c>
      <c r="L162" s="28">
        <v>1.5216618529999999</v>
      </c>
      <c r="M162" s="28">
        <v>1.6625675680000001</v>
      </c>
      <c r="N162" s="28">
        <v>2.9734817370000002</v>
      </c>
      <c r="O162" s="28">
        <v>1.2664398809999999</v>
      </c>
      <c r="P162" s="28">
        <v>2.8102852540000001</v>
      </c>
      <c r="Q162" s="28">
        <v>2.8567722880000002</v>
      </c>
      <c r="R162" s="28">
        <v>3.0736973820000002</v>
      </c>
      <c r="S162" s="28">
        <v>5.4280159589999997</v>
      </c>
      <c r="T162" s="28">
        <v>2.7684924070000001</v>
      </c>
      <c r="V162" s="28">
        <v>0.34425022300000002</v>
      </c>
      <c r="W162" s="28">
        <v>0.186404404</v>
      </c>
      <c r="X162" s="28">
        <v>9.4199437999999996E-2</v>
      </c>
      <c r="Y162" s="28">
        <v>0.24130211500000001</v>
      </c>
      <c r="Z162" s="28">
        <v>0.32205840899999999</v>
      </c>
      <c r="AA162" s="28">
        <v>0.38581716700000002</v>
      </c>
      <c r="AB162" s="28">
        <v>0.14046177200000001</v>
      </c>
      <c r="AC162" s="28">
        <v>0.16735656700000001</v>
      </c>
      <c r="AD162" s="28">
        <v>0.44004395400000001</v>
      </c>
      <c r="AE162" s="28">
        <v>0.16373212000000001</v>
      </c>
      <c r="AF162" s="28">
        <v>0.32247499899999998</v>
      </c>
      <c r="AG162" s="28">
        <v>0.39649723199999998</v>
      </c>
      <c r="AH162" s="28">
        <v>0.472946174</v>
      </c>
      <c r="AI162" s="28">
        <v>0.64315098400000004</v>
      </c>
      <c r="AJ162" s="28">
        <v>0.33125369700000001</v>
      </c>
    </row>
    <row r="163" spans="1:36" x14ac:dyDescent="0.15">
      <c r="A163" s="28" t="s">
        <v>411</v>
      </c>
      <c r="B163" s="128">
        <v>0.51420138888888889</v>
      </c>
      <c r="C163" s="128">
        <v>0.51829861111111108</v>
      </c>
      <c r="D163" s="28" t="s">
        <v>193</v>
      </c>
      <c r="F163" s="28">
        <v>2.7552463450000002</v>
      </c>
      <c r="G163" s="28">
        <v>2.76121471</v>
      </c>
      <c r="H163" s="28">
        <v>1.798383168</v>
      </c>
      <c r="I163" s="28">
        <v>2.8788599430000001</v>
      </c>
      <c r="J163" s="28">
        <v>3.322568569</v>
      </c>
      <c r="K163" s="28">
        <v>3.6189592749999999</v>
      </c>
      <c r="L163" s="28">
        <v>1.5402892640000001</v>
      </c>
      <c r="M163" s="28">
        <v>2.4928220950000002</v>
      </c>
      <c r="N163" s="28">
        <v>3.1031623160000001</v>
      </c>
      <c r="O163" s="28">
        <v>1.8335740970000001</v>
      </c>
      <c r="P163" s="28">
        <v>3.6244456</v>
      </c>
      <c r="Q163" s="28">
        <v>3.0161188929999998</v>
      </c>
      <c r="R163" s="28">
        <v>3.1642238319999998</v>
      </c>
      <c r="S163" s="28">
        <v>5.794169299</v>
      </c>
      <c r="T163" s="28">
        <v>3.5287119960000002</v>
      </c>
      <c r="V163" s="28">
        <v>0.368017504</v>
      </c>
      <c r="W163" s="28">
        <v>0.28630246999999998</v>
      </c>
      <c r="X163" s="28">
        <v>0.155998371</v>
      </c>
      <c r="Y163" s="28">
        <v>0.31869670700000002</v>
      </c>
      <c r="Z163" s="28">
        <v>0.38508387599999999</v>
      </c>
      <c r="AA163" s="28">
        <v>0.45661999800000003</v>
      </c>
      <c r="AB163" s="28">
        <v>0.14343588299999999</v>
      </c>
      <c r="AC163" s="28">
        <v>0.25704649400000001</v>
      </c>
      <c r="AD163" s="28">
        <v>0.46556504500000001</v>
      </c>
      <c r="AE163" s="28">
        <v>0.23671658800000001</v>
      </c>
      <c r="AF163" s="28">
        <v>0.42867013399999998</v>
      </c>
      <c r="AG163" s="28">
        <v>0.42387168400000003</v>
      </c>
      <c r="AH163" s="28">
        <v>0.49327378199999999</v>
      </c>
      <c r="AI163" s="28">
        <v>0.71142591399999999</v>
      </c>
      <c r="AJ163" s="28">
        <v>0.43434129300000002</v>
      </c>
    </row>
    <row r="164" spans="1:36" x14ac:dyDescent="0.15">
      <c r="A164" s="28" t="s">
        <v>411</v>
      </c>
      <c r="B164" s="128">
        <v>0.51846064814814818</v>
      </c>
      <c r="C164" s="128">
        <v>0.52266203703703706</v>
      </c>
      <c r="D164" s="28" t="s">
        <v>448</v>
      </c>
      <c r="F164" s="28">
        <v>3.081252863</v>
      </c>
      <c r="G164" s="28">
        <v>2.8629624570000001</v>
      </c>
      <c r="H164" s="28">
        <v>2.0350793280000001</v>
      </c>
      <c r="I164" s="28">
        <v>2.8781274319999999</v>
      </c>
      <c r="J164" s="28">
        <v>3.482895053</v>
      </c>
      <c r="K164" s="28">
        <v>3.8009729280000002</v>
      </c>
      <c r="L164" s="28">
        <v>1.5331809569999999</v>
      </c>
      <c r="M164" s="28">
        <v>2.6033588839999999</v>
      </c>
      <c r="N164" s="28">
        <v>3.475099224</v>
      </c>
      <c r="O164" s="28">
        <v>1.7151223360000001</v>
      </c>
      <c r="P164" s="28">
        <v>3.5697786499999999</v>
      </c>
      <c r="Q164" s="28">
        <v>3.3606035520000002</v>
      </c>
      <c r="R164" s="28">
        <v>3.5002892650000001</v>
      </c>
      <c r="S164" s="28">
        <v>6.3131631710000002</v>
      </c>
      <c r="T164" s="28">
        <v>3.5070832260000002</v>
      </c>
      <c r="V164" s="28">
        <v>0.41590611300000002</v>
      </c>
      <c r="W164" s="28">
        <v>0.3027378</v>
      </c>
      <c r="X164" s="28">
        <v>0.183591537</v>
      </c>
      <c r="Y164" s="28">
        <v>0.324180409</v>
      </c>
      <c r="Z164" s="28">
        <v>0.41155713999999999</v>
      </c>
      <c r="AA164" s="28">
        <v>0.48960382099999999</v>
      </c>
      <c r="AB164" s="28">
        <v>0.14579029199999999</v>
      </c>
      <c r="AC164" s="28">
        <v>0.27180237000000002</v>
      </c>
      <c r="AD164" s="28">
        <v>0.528348229</v>
      </c>
      <c r="AE164" s="28">
        <v>0.224875987</v>
      </c>
      <c r="AF164" s="28">
        <v>0.43274679799999999</v>
      </c>
      <c r="AG164" s="28">
        <v>0.47902836900000001</v>
      </c>
      <c r="AH164" s="28">
        <v>0.55224979799999996</v>
      </c>
      <c r="AI164" s="28">
        <v>0.79634857800000003</v>
      </c>
      <c r="AJ164" s="28">
        <v>0.44226950999999998</v>
      </c>
    </row>
    <row r="165" spans="1:36" x14ac:dyDescent="0.15">
      <c r="A165" s="28" t="s">
        <v>411</v>
      </c>
      <c r="B165" s="128">
        <v>0.52266203703703706</v>
      </c>
      <c r="C165" s="128">
        <v>0.53125</v>
      </c>
      <c r="D165" s="28" t="s">
        <v>443</v>
      </c>
      <c r="F165" s="28">
        <v>3.0508547770000001</v>
      </c>
      <c r="G165" s="28">
        <v>3.0714678700000002</v>
      </c>
      <c r="H165" s="28">
        <v>3.3303962540000001</v>
      </c>
      <c r="I165" s="28">
        <v>2.987517677</v>
      </c>
      <c r="J165" s="28">
        <v>3.3755885349999999</v>
      </c>
      <c r="K165" s="28">
        <v>3.6424227010000001</v>
      </c>
      <c r="L165" s="28">
        <v>2.1579703619999999</v>
      </c>
      <c r="M165" s="28">
        <v>2.816804152</v>
      </c>
      <c r="N165" s="28">
        <v>3.4200859920000002</v>
      </c>
      <c r="O165" s="28">
        <v>2.027493963</v>
      </c>
      <c r="P165" s="28">
        <v>3.6389889289999999</v>
      </c>
      <c r="Q165" s="28">
        <v>3.3284593330000001</v>
      </c>
      <c r="R165" s="28">
        <v>3.4345967559999999</v>
      </c>
      <c r="S165" s="28">
        <v>5.6319882210000003</v>
      </c>
      <c r="T165" s="28">
        <v>3.6107437330000001</v>
      </c>
      <c r="V165" s="28">
        <v>0.41486070600000002</v>
      </c>
      <c r="W165" s="28">
        <v>0.32152998399999999</v>
      </c>
      <c r="X165" s="28">
        <v>0.29888068200000001</v>
      </c>
      <c r="Y165" s="28">
        <v>0.33872959800000002</v>
      </c>
      <c r="Z165" s="28">
        <v>0.40245106600000002</v>
      </c>
      <c r="AA165" s="28">
        <v>0.47329317500000001</v>
      </c>
      <c r="AB165" s="28">
        <v>0.202086926</v>
      </c>
      <c r="AC165" s="28">
        <v>0.29038106400000002</v>
      </c>
      <c r="AD165" s="28">
        <v>0.52335248000000001</v>
      </c>
      <c r="AE165" s="28">
        <v>0.27091411500000001</v>
      </c>
      <c r="AF165" s="28">
        <v>0.44045057300000001</v>
      </c>
      <c r="AG165" s="28">
        <v>0.47782429999999998</v>
      </c>
      <c r="AH165" s="28">
        <v>0.54668873200000001</v>
      </c>
      <c r="AI165" s="28">
        <v>0.70779332100000003</v>
      </c>
      <c r="AJ165" s="28">
        <v>0.45764146900000002</v>
      </c>
    </row>
    <row r="166" spans="1:36" x14ac:dyDescent="0.15">
      <c r="A166" s="28" t="s">
        <v>411</v>
      </c>
      <c r="B166" s="128">
        <v>0.53138888888888891</v>
      </c>
      <c r="C166" s="128">
        <v>0.5348032407407407</v>
      </c>
      <c r="D166" s="28" t="s">
        <v>449</v>
      </c>
      <c r="F166" s="28">
        <v>3.086656171</v>
      </c>
      <c r="G166" s="28">
        <v>3.0264183180000002</v>
      </c>
      <c r="H166" s="28">
        <v>2.9879078269999999</v>
      </c>
      <c r="I166" s="28">
        <v>2.964505988</v>
      </c>
      <c r="J166" s="28">
        <v>3.2838434410000001</v>
      </c>
      <c r="K166" s="28">
        <v>3.5853862400000001</v>
      </c>
      <c r="L166" s="28">
        <v>1.981276805</v>
      </c>
      <c r="M166" s="28">
        <v>2.7838524740000001</v>
      </c>
      <c r="N166" s="28">
        <v>3.4738539249999998</v>
      </c>
      <c r="O166" s="28">
        <v>2.6933880879999998</v>
      </c>
      <c r="P166" s="28">
        <v>3.8095224449999998</v>
      </c>
      <c r="Q166" s="28">
        <v>3.3492032599999999</v>
      </c>
      <c r="R166" s="28">
        <v>3.4697151580000001</v>
      </c>
      <c r="S166" s="28">
        <v>4.6986498929999998</v>
      </c>
      <c r="T166" s="28">
        <v>3.6011926120000002</v>
      </c>
      <c r="V166" s="28">
        <v>0.41625501599999998</v>
      </c>
      <c r="W166" s="28">
        <v>0.31751070199999998</v>
      </c>
      <c r="X166" s="28">
        <v>0.272810371</v>
      </c>
      <c r="Y166" s="28">
        <v>0.33277578600000002</v>
      </c>
      <c r="Z166" s="28">
        <v>0.39039191699999998</v>
      </c>
      <c r="AA166" s="28">
        <v>0.46323344399999999</v>
      </c>
      <c r="AB166" s="28">
        <v>0.18654094099999999</v>
      </c>
      <c r="AC166" s="28">
        <v>0.28506569500000001</v>
      </c>
      <c r="AD166" s="28">
        <v>0.52880565000000002</v>
      </c>
      <c r="AE166" s="28">
        <v>0.35992175700000001</v>
      </c>
      <c r="AF166" s="28">
        <v>0.45884690500000003</v>
      </c>
      <c r="AG166" s="28">
        <v>0.47943022499999999</v>
      </c>
      <c r="AH166" s="28">
        <v>0.54894881900000003</v>
      </c>
      <c r="AI166" s="28">
        <v>0.58294249799999998</v>
      </c>
      <c r="AJ166" s="28">
        <v>0.45469651700000002</v>
      </c>
    </row>
    <row r="167" spans="1:36" x14ac:dyDescent="0.15">
      <c r="A167" s="28" t="s">
        <v>411</v>
      </c>
      <c r="B167" s="128">
        <v>0.53634259259259254</v>
      </c>
      <c r="C167" s="128">
        <v>0.53662037037037036</v>
      </c>
      <c r="D167" s="28" t="s">
        <v>451</v>
      </c>
      <c r="F167" s="28">
        <v>1.683317467</v>
      </c>
      <c r="G167" s="28">
        <v>1.536471176</v>
      </c>
      <c r="H167" s="28">
        <v>1.1950019780000001</v>
      </c>
      <c r="I167" s="28">
        <v>1.6414466599999999</v>
      </c>
      <c r="J167" s="28">
        <v>1.885578094</v>
      </c>
      <c r="K167" s="28">
        <v>2.0012789299999998</v>
      </c>
      <c r="L167" s="28">
        <v>0.705340195</v>
      </c>
      <c r="M167" s="28">
        <v>1.4096287320000001</v>
      </c>
      <c r="N167" s="28">
        <v>1.857440832</v>
      </c>
      <c r="O167" s="28">
        <v>1.2315488139999999</v>
      </c>
      <c r="P167" s="28">
        <v>2.0861199799999999</v>
      </c>
      <c r="Q167" s="28">
        <v>1.828741827</v>
      </c>
      <c r="R167" s="28">
        <v>1.960096158</v>
      </c>
      <c r="S167" s="28">
        <v>2.957933567</v>
      </c>
      <c r="T167" s="28">
        <v>1.928646963</v>
      </c>
      <c r="V167" s="28">
        <v>0.230588604</v>
      </c>
      <c r="W167" s="28">
        <v>0.160858418</v>
      </c>
      <c r="X167" s="28">
        <v>0.110828856</v>
      </c>
      <c r="Y167" s="28">
        <v>0.184902654</v>
      </c>
      <c r="Z167" s="28">
        <v>0.22526637399999999</v>
      </c>
      <c r="AA167" s="28">
        <v>0.25749865</v>
      </c>
      <c r="AB167" s="28">
        <v>6.6088346000000006E-2</v>
      </c>
      <c r="AC167" s="28">
        <v>0.14442101099999999</v>
      </c>
      <c r="AD167" s="28">
        <v>0.28539226400000001</v>
      </c>
      <c r="AE167" s="28">
        <v>0.16358926800000001</v>
      </c>
      <c r="AF167" s="28">
        <v>0.24875062100000001</v>
      </c>
      <c r="AG167" s="28">
        <v>0.26558513900000003</v>
      </c>
      <c r="AH167" s="28">
        <v>0.31386402800000002</v>
      </c>
      <c r="AI167" s="28">
        <v>0.36631308800000001</v>
      </c>
      <c r="AJ167" s="28">
        <v>0.24090477699999999</v>
      </c>
    </row>
    <row r="168" spans="1:36" x14ac:dyDescent="0.15">
      <c r="A168" s="28" t="s">
        <v>411</v>
      </c>
      <c r="B168" s="128">
        <v>0.53662037037037036</v>
      </c>
      <c r="C168" s="128">
        <v>0.53782407407407407</v>
      </c>
      <c r="D168" s="28" t="s">
        <v>446</v>
      </c>
      <c r="F168" s="28">
        <v>1.6220459009999999</v>
      </c>
      <c r="G168" s="28">
        <v>1.5004029219999999</v>
      </c>
      <c r="H168" s="28">
        <v>1.2156760280000001</v>
      </c>
      <c r="I168" s="28">
        <v>1.6783675490000001</v>
      </c>
      <c r="J168" s="28">
        <v>1.9218545730000001</v>
      </c>
      <c r="K168" s="28">
        <v>2.0407925279999999</v>
      </c>
      <c r="L168" s="28">
        <v>0.70625270299999998</v>
      </c>
      <c r="M168" s="28">
        <v>1.3768751930000001</v>
      </c>
      <c r="N168" s="28">
        <v>1.7854958839999999</v>
      </c>
      <c r="O168" s="28">
        <v>1.296827655</v>
      </c>
      <c r="P168" s="28">
        <v>2.0501889059999998</v>
      </c>
      <c r="Q168" s="28">
        <v>1.761791809</v>
      </c>
      <c r="R168" s="28">
        <v>1.8780938709999999</v>
      </c>
      <c r="S168" s="28">
        <v>2.9562678070000001</v>
      </c>
      <c r="T168" s="28">
        <v>1.9743042689999999</v>
      </c>
      <c r="V168" s="28">
        <v>0.221396343</v>
      </c>
      <c r="W168" s="28">
        <v>0.15754958099999999</v>
      </c>
      <c r="X168" s="28">
        <v>0.110828856</v>
      </c>
      <c r="Y168" s="28">
        <v>0.18878267700000001</v>
      </c>
      <c r="Z168" s="28">
        <v>0.229213947</v>
      </c>
      <c r="AA168" s="28">
        <v>0.26241704700000001</v>
      </c>
      <c r="AB168" s="28">
        <v>6.6088346000000006E-2</v>
      </c>
      <c r="AC168" s="28">
        <v>0.14145029000000001</v>
      </c>
      <c r="AD168" s="28">
        <v>0.27334097699999998</v>
      </c>
      <c r="AE168" s="28">
        <v>0.171387339</v>
      </c>
      <c r="AF168" s="28">
        <v>0.24486282700000001</v>
      </c>
      <c r="AG168" s="28">
        <v>0.25499776499999999</v>
      </c>
      <c r="AH168" s="28">
        <v>0.300610461</v>
      </c>
      <c r="AI168" s="28">
        <v>0.36789475700000002</v>
      </c>
      <c r="AJ168" s="28">
        <v>0.24651442900000001</v>
      </c>
    </row>
    <row r="169" spans="1:36" x14ac:dyDescent="0.15">
      <c r="A169" s="28" t="s">
        <v>411</v>
      </c>
      <c r="B169" s="128">
        <v>0.53782407407407407</v>
      </c>
      <c r="C169" s="128">
        <v>0.5385416666666667</v>
      </c>
      <c r="D169" s="28" t="s">
        <v>452</v>
      </c>
      <c r="F169" s="28">
        <v>1.6619926869999999</v>
      </c>
      <c r="G169" s="28">
        <v>1.412194943</v>
      </c>
      <c r="H169" s="28">
        <v>1.7417956020000001</v>
      </c>
      <c r="I169" s="28">
        <v>1.6808298230000001</v>
      </c>
      <c r="J169" s="28">
        <v>1.950485284</v>
      </c>
      <c r="K169" s="28">
        <v>2.0734771840000001</v>
      </c>
      <c r="L169" s="28">
        <v>1.268685082</v>
      </c>
      <c r="M169" s="28">
        <v>1.299723376</v>
      </c>
      <c r="N169" s="28">
        <v>1.8298632420000001</v>
      </c>
      <c r="O169" s="28">
        <v>0.99303845599999996</v>
      </c>
      <c r="P169" s="28">
        <v>2.07267147</v>
      </c>
      <c r="Q169" s="28">
        <v>1.8031341169999999</v>
      </c>
      <c r="R169" s="28">
        <v>1.7984630180000001</v>
      </c>
      <c r="S169" s="28">
        <v>3.3948399220000001</v>
      </c>
      <c r="T169" s="28">
        <v>1.978195036</v>
      </c>
      <c r="V169" s="28">
        <v>0.223493688</v>
      </c>
      <c r="W169" s="28">
        <v>0.145086401</v>
      </c>
      <c r="X169" s="28">
        <v>0.15846399899999999</v>
      </c>
      <c r="Y169" s="28">
        <v>0.18624223600000001</v>
      </c>
      <c r="Z169" s="28">
        <v>0.22858916900000001</v>
      </c>
      <c r="AA169" s="28">
        <v>0.26163861700000002</v>
      </c>
      <c r="AB169" s="28">
        <v>0.118355065</v>
      </c>
      <c r="AC169" s="28">
        <v>0.130260667</v>
      </c>
      <c r="AD169" s="28">
        <v>0.27609064900000002</v>
      </c>
      <c r="AE169" s="28">
        <v>0.12843159000000001</v>
      </c>
      <c r="AF169" s="28">
        <v>0.241988436</v>
      </c>
      <c r="AG169" s="28">
        <v>0.257413424</v>
      </c>
      <c r="AH169" s="28">
        <v>0.28349316099999999</v>
      </c>
      <c r="AI169" s="28">
        <v>0.41598792299999998</v>
      </c>
      <c r="AJ169" s="28">
        <v>0.24284151600000001</v>
      </c>
    </row>
    <row r="170" spans="1:36" x14ac:dyDescent="0.15">
      <c r="A170" s="28" t="s">
        <v>411</v>
      </c>
      <c r="B170" s="128">
        <v>0.5385416666666667</v>
      </c>
      <c r="C170" s="128">
        <v>0.5392824074074074</v>
      </c>
      <c r="D170" s="28" t="s">
        <v>447</v>
      </c>
      <c r="F170" s="28">
        <v>1.7757424589999999</v>
      </c>
      <c r="G170" s="28">
        <v>1.5535195159999999</v>
      </c>
      <c r="H170" s="28">
        <v>1.774708532</v>
      </c>
      <c r="I170" s="28">
        <v>1.832741119</v>
      </c>
      <c r="J170" s="28">
        <v>2.0840556559999999</v>
      </c>
      <c r="K170" s="28">
        <v>2.2265053159999999</v>
      </c>
      <c r="L170" s="28">
        <v>1.273213363</v>
      </c>
      <c r="M170" s="28">
        <v>1.4249295870000001</v>
      </c>
      <c r="N170" s="28">
        <v>1.9660598010000001</v>
      </c>
      <c r="O170" s="28">
        <v>0.89248557399999995</v>
      </c>
      <c r="P170" s="28">
        <v>2.3221045349999998</v>
      </c>
      <c r="Q170" s="28">
        <v>1.932349528</v>
      </c>
      <c r="R170" s="28">
        <v>1.938754232</v>
      </c>
      <c r="S170" s="28">
        <v>3.8731700130000002</v>
      </c>
      <c r="T170" s="28">
        <v>2.1806661599999999</v>
      </c>
      <c r="V170" s="28">
        <v>0.23724072900000001</v>
      </c>
      <c r="W170" s="28">
        <v>0.158010698</v>
      </c>
      <c r="X170" s="28">
        <v>0.15846399899999999</v>
      </c>
      <c r="Y170" s="28">
        <v>0.20189189799999999</v>
      </c>
      <c r="Z170" s="28">
        <v>0.242551396</v>
      </c>
      <c r="AA170" s="28">
        <v>0.27903456900000001</v>
      </c>
      <c r="AB170" s="28">
        <v>0.118355065</v>
      </c>
      <c r="AC170" s="28">
        <v>0.14186428700000001</v>
      </c>
      <c r="AD170" s="28">
        <v>0.29411336900000001</v>
      </c>
      <c r="AE170" s="28">
        <v>0.115117914</v>
      </c>
      <c r="AF170" s="28">
        <v>0.26894364799999998</v>
      </c>
      <c r="AG170" s="28">
        <v>0.27324685999999998</v>
      </c>
      <c r="AH170" s="28">
        <v>0.303313893</v>
      </c>
      <c r="AI170" s="28">
        <v>0.46896765499999998</v>
      </c>
      <c r="AJ170" s="28">
        <v>0.26546745500000002</v>
      </c>
    </row>
    <row r="171" spans="1:36" x14ac:dyDescent="0.15">
      <c r="A171" s="28" t="s">
        <v>411</v>
      </c>
      <c r="B171" s="128">
        <v>0.5392824074074074</v>
      </c>
      <c r="C171" s="128">
        <v>0.54069444444444448</v>
      </c>
      <c r="D171" s="28" t="s">
        <v>459</v>
      </c>
      <c r="F171" s="28">
        <v>1.9885262800000001</v>
      </c>
      <c r="G171" s="28">
        <v>1.687715592</v>
      </c>
      <c r="H171" s="28">
        <v>1.81859153</v>
      </c>
      <c r="I171" s="28">
        <v>1.814633503</v>
      </c>
      <c r="J171" s="28">
        <v>2.109248279</v>
      </c>
      <c r="K171" s="28">
        <v>2.263707406</v>
      </c>
      <c r="L171" s="28">
        <v>1.3175297539999999</v>
      </c>
      <c r="M171" s="28">
        <v>1.547828838</v>
      </c>
      <c r="N171" s="28">
        <v>2.2200844050000001</v>
      </c>
      <c r="O171" s="28">
        <v>1.193634437</v>
      </c>
      <c r="P171" s="28">
        <v>2.4821286690000002</v>
      </c>
      <c r="Q171" s="28">
        <v>2.1653008539999998</v>
      </c>
      <c r="R171" s="28">
        <v>2.2120565239999999</v>
      </c>
      <c r="S171" s="28">
        <v>3.6078053369999998</v>
      </c>
      <c r="T171" s="28">
        <v>2.1669917459999999</v>
      </c>
      <c r="V171" s="28">
        <v>0.26628967199999998</v>
      </c>
      <c r="W171" s="28">
        <v>0.17423191199999999</v>
      </c>
      <c r="X171" s="28">
        <v>0.16728897700000001</v>
      </c>
      <c r="Y171" s="28">
        <v>0.200038888</v>
      </c>
      <c r="Z171" s="28">
        <v>0.246500158</v>
      </c>
      <c r="AA171" s="28">
        <v>0.28395444800000003</v>
      </c>
      <c r="AB171" s="28">
        <v>0.123617487</v>
      </c>
      <c r="AC171" s="28">
        <v>0.15642792799999999</v>
      </c>
      <c r="AD171" s="28">
        <v>0.33219727300000002</v>
      </c>
      <c r="AE171" s="28">
        <v>0.155303371</v>
      </c>
      <c r="AF171" s="28">
        <v>0.28800313799999999</v>
      </c>
      <c r="AG171" s="28">
        <v>0.30670457499999998</v>
      </c>
      <c r="AH171" s="28">
        <v>0.34519718399999999</v>
      </c>
      <c r="AI171" s="28">
        <v>0.43302469399999999</v>
      </c>
      <c r="AJ171" s="28">
        <v>0.262788413</v>
      </c>
    </row>
    <row r="172" spans="1:36" x14ac:dyDescent="0.15">
      <c r="A172" s="28" t="s">
        <v>411</v>
      </c>
      <c r="B172" s="128">
        <v>0.54069444444444448</v>
      </c>
      <c r="C172" s="128">
        <v>0.54378472222222218</v>
      </c>
      <c r="D172" s="28" t="s">
        <v>443</v>
      </c>
      <c r="F172" s="28">
        <v>2.4503092930000001</v>
      </c>
      <c r="G172" s="28">
        <v>1.7709495829999999</v>
      </c>
      <c r="H172" s="28">
        <v>1.8598207090000001</v>
      </c>
      <c r="I172" s="28">
        <v>1.9860174420000001</v>
      </c>
      <c r="J172" s="28">
        <v>2.4190893199999999</v>
      </c>
      <c r="K172" s="28">
        <v>2.6352727229999999</v>
      </c>
      <c r="L172" s="28">
        <v>1.0703501600000001</v>
      </c>
      <c r="M172" s="28">
        <v>1.6245573449999999</v>
      </c>
      <c r="N172" s="28">
        <v>2.768971047</v>
      </c>
      <c r="O172" s="28">
        <v>1.9290869150000001</v>
      </c>
      <c r="P172" s="28">
        <v>2.5699219289999999</v>
      </c>
      <c r="Q172" s="28">
        <v>2.66860542</v>
      </c>
      <c r="R172" s="28">
        <v>2.7368981350000001</v>
      </c>
      <c r="S172" s="28">
        <v>3.5416619960000002</v>
      </c>
      <c r="T172" s="28">
        <v>2.4013279060000001</v>
      </c>
      <c r="V172" s="28">
        <v>0.33063619300000002</v>
      </c>
      <c r="W172" s="28">
        <v>0.184827408</v>
      </c>
      <c r="X172" s="28">
        <v>0.170111447</v>
      </c>
      <c r="Y172" s="28">
        <v>0.22128900900000001</v>
      </c>
      <c r="Z172" s="28">
        <v>0.28756815899999999</v>
      </c>
      <c r="AA172" s="28">
        <v>0.33512228500000002</v>
      </c>
      <c r="AB172" s="28">
        <v>0.101439143</v>
      </c>
      <c r="AC172" s="28">
        <v>0.16594071699999999</v>
      </c>
      <c r="AD172" s="28">
        <v>0.41655719600000002</v>
      </c>
      <c r="AE172" s="28">
        <v>0.25688728399999999</v>
      </c>
      <c r="AF172" s="28">
        <v>0.30045255900000001</v>
      </c>
      <c r="AG172" s="28">
        <v>0.38081699499999999</v>
      </c>
      <c r="AH172" s="28">
        <v>0.42968090799999997</v>
      </c>
      <c r="AI172" s="28">
        <v>0.425774545</v>
      </c>
      <c r="AJ172" s="28">
        <v>0.29351137300000002</v>
      </c>
    </row>
    <row r="173" spans="1:36" x14ac:dyDescent="0.15">
      <c r="A173" s="28" t="s">
        <v>411</v>
      </c>
      <c r="B173" s="128">
        <v>0.54378472222222218</v>
      </c>
      <c r="C173" s="128">
        <v>0.56916666666666671</v>
      </c>
      <c r="D173" s="28" t="s">
        <v>460</v>
      </c>
      <c r="F173" s="28">
        <v>3.0126449709999998</v>
      </c>
      <c r="G173" s="28">
        <v>2.513714915</v>
      </c>
      <c r="H173" s="28">
        <v>2.6036853350000002</v>
      </c>
      <c r="I173" s="28">
        <v>2.9053256529999998</v>
      </c>
      <c r="J173" s="28">
        <v>3.2661705099999998</v>
      </c>
      <c r="K173" s="28">
        <v>3.4929488750000002</v>
      </c>
      <c r="L173" s="28">
        <v>2.1007965830000002</v>
      </c>
      <c r="M173" s="28">
        <v>2.3510475959999999</v>
      </c>
      <c r="N173" s="28">
        <v>3.3589948079999998</v>
      </c>
      <c r="O173" s="28">
        <v>2.072901747</v>
      </c>
      <c r="P173" s="28">
        <v>3.5507476609999999</v>
      </c>
      <c r="Q173" s="28">
        <v>3.2909406109999999</v>
      </c>
      <c r="R173" s="28">
        <v>3.3153370619999998</v>
      </c>
      <c r="S173" s="28">
        <v>5.2367116579999999</v>
      </c>
      <c r="T173" s="28">
        <v>3.471483353</v>
      </c>
      <c r="V173" s="28">
        <v>0.40459431600000001</v>
      </c>
      <c r="W173" s="28">
        <v>0.26445890700000002</v>
      </c>
      <c r="X173" s="28">
        <v>0.22581078199999999</v>
      </c>
      <c r="Y173" s="28">
        <v>0.32215399099999997</v>
      </c>
      <c r="Z173" s="28">
        <v>0.38343485999999999</v>
      </c>
      <c r="AA173" s="28">
        <v>0.44047325900000001</v>
      </c>
      <c r="AB173" s="28">
        <v>0.19554498400000001</v>
      </c>
      <c r="AC173" s="28">
        <v>0.24333274699999999</v>
      </c>
      <c r="AD173" s="28">
        <v>0.50242917600000003</v>
      </c>
      <c r="AE173" s="28">
        <v>0.26841162200000002</v>
      </c>
      <c r="AF173" s="28">
        <v>0.41642126600000001</v>
      </c>
      <c r="AG173" s="28">
        <v>0.46529709299999999</v>
      </c>
      <c r="AH173" s="28">
        <v>0.51825147000000005</v>
      </c>
      <c r="AI173" s="28">
        <v>0.63984408000000004</v>
      </c>
      <c r="AJ173" s="28">
        <v>0.42201755600000002</v>
      </c>
    </row>
    <row r="174" spans="1:36" x14ac:dyDescent="0.15">
      <c r="A174" s="28" t="s">
        <v>411</v>
      </c>
      <c r="B174" s="128">
        <v>0.56916666666666671</v>
      </c>
      <c r="C174" s="128">
        <v>0.57771990740740742</v>
      </c>
      <c r="D174" s="28" t="s">
        <v>443</v>
      </c>
      <c r="F174" s="28">
        <v>3.120155381</v>
      </c>
      <c r="G174" s="28">
        <v>2.0507881050000001</v>
      </c>
      <c r="H174" s="28">
        <v>1.483224777</v>
      </c>
      <c r="I174" s="28">
        <v>2.5765478669999999</v>
      </c>
      <c r="J174" s="28">
        <v>3.1472995579999998</v>
      </c>
      <c r="K174" s="28">
        <v>3.4816066480000001</v>
      </c>
      <c r="L174" s="28">
        <v>1.857163699</v>
      </c>
      <c r="M174" s="28">
        <v>1.922208143</v>
      </c>
      <c r="N174" s="28">
        <v>3.5859510129999999</v>
      </c>
      <c r="O174" s="28">
        <v>2.7339276049999999</v>
      </c>
      <c r="P174" s="28">
        <v>2.914698639</v>
      </c>
      <c r="Q174" s="28">
        <v>3.4281844440000002</v>
      </c>
      <c r="R174" s="28">
        <v>3.72029144</v>
      </c>
      <c r="S174" s="28">
        <v>4.432443514</v>
      </c>
      <c r="T174" s="28">
        <v>3.2333863260000002</v>
      </c>
      <c r="V174" s="28">
        <v>0.41971684100000001</v>
      </c>
      <c r="W174" s="28">
        <v>0.21325912599999999</v>
      </c>
      <c r="X174" s="28">
        <v>0.12851036399999999</v>
      </c>
      <c r="Y174" s="28">
        <v>0.28377016900000002</v>
      </c>
      <c r="Z174" s="28">
        <v>0.36528470600000001</v>
      </c>
      <c r="AA174" s="28">
        <v>0.431951627</v>
      </c>
      <c r="AB174" s="28">
        <v>0.175051651</v>
      </c>
      <c r="AC174" s="28">
        <v>0.19846889700000001</v>
      </c>
      <c r="AD174" s="28">
        <v>0.53334419</v>
      </c>
      <c r="AE174" s="28">
        <v>0.35375050800000002</v>
      </c>
      <c r="AF174" s="28">
        <v>0.33040937799999998</v>
      </c>
      <c r="AG174" s="28">
        <v>0.483417453</v>
      </c>
      <c r="AH174" s="28">
        <v>0.57896610100000001</v>
      </c>
      <c r="AI174" s="28">
        <v>0.52256462800000003</v>
      </c>
      <c r="AJ174" s="28">
        <v>0.38384526800000002</v>
      </c>
    </row>
    <row r="175" spans="1:36" x14ac:dyDescent="0.15">
      <c r="A175" s="28" t="s">
        <v>411</v>
      </c>
      <c r="B175" s="128">
        <v>0.58013888888888887</v>
      </c>
      <c r="C175" s="128">
        <v>0.5816782407407407</v>
      </c>
      <c r="D175" s="28" t="s">
        <v>446</v>
      </c>
      <c r="F175" s="28">
        <v>1.9397859120000001</v>
      </c>
      <c r="G175" s="28">
        <v>0.87376767600000005</v>
      </c>
      <c r="H175" s="28">
        <v>0.65264589699999997</v>
      </c>
      <c r="I175" s="28">
        <v>1.458158528</v>
      </c>
      <c r="J175" s="28">
        <v>1.681463599</v>
      </c>
      <c r="K175" s="28">
        <v>1.8012617980000001</v>
      </c>
      <c r="L175" s="28">
        <v>0.74462680800000003</v>
      </c>
      <c r="M175" s="28">
        <v>0.85938069100000003</v>
      </c>
      <c r="N175" s="28">
        <v>2.1931355780000001</v>
      </c>
      <c r="O175" s="28">
        <v>1.2513577279999999</v>
      </c>
      <c r="P175" s="28">
        <v>1.5726060479999999</v>
      </c>
      <c r="Q175" s="28">
        <v>2.1242155280000001</v>
      </c>
      <c r="R175" s="28">
        <v>2.2980624129999998</v>
      </c>
      <c r="S175" s="28">
        <v>2.4914097239999999</v>
      </c>
      <c r="T175" s="28">
        <v>1.752264746</v>
      </c>
      <c r="V175" s="28">
        <v>0.272378116</v>
      </c>
      <c r="W175" s="28">
        <v>9.5272925999999994E-2</v>
      </c>
      <c r="X175" s="28">
        <v>6.0298251999999997E-2</v>
      </c>
      <c r="Y175" s="28">
        <v>0.16682304000000001</v>
      </c>
      <c r="Z175" s="28">
        <v>0.20393811100000001</v>
      </c>
      <c r="AA175" s="28">
        <v>0.230925136</v>
      </c>
      <c r="AB175" s="28">
        <v>7.5602408999999995E-2</v>
      </c>
      <c r="AC175" s="28">
        <v>9.2539182999999997E-2</v>
      </c>
      <c r="AD175" s="28">
        <v>0.34017937700000001</v>
      </c>
      <c r="AE175" s="28">
        <v>0.16633988599999999</v>
      </c>
      <c r="AF175" s="28">
        <v>0.18529052400000001</v>
      </c>
      <c r="AG175" s="28">
        <v>0.31371706399999999</v>
      </c>
      <c r="AH175" s="28">
        <v>0.374116901</v>
      </c>
      <c r="AI175" s="28">
        <v>0.30576119200000001</v>
      </c>
      <c r="AJ175" s="28">
        <v>0.21476566599999999</v>
      </c>
    </row>
    <row r="176" spans="1:36" x14ac:dyDescent="0.15">
      <c r="A176" s="28" t="s">
        <v>411</v>
      </c>
      <c r="B176" s="128">
        <v>0.58218749999999997</v>
      </c>
      <c r="C176" s="128">
        <v>0.60041666666666671</v>
      </c>
      <c r="D176" s="28" t="s">
        <v>443</v>
      </c>
      <c r="F176" s="28">
        <v>3.0565593440000001</v>
      </c>
      <c r="G176" s="28">
        <v>2.6003899810000002</v>
      </c>
      <c r="H176" s="28">
        <v>1.134799015</v>
      </c>
      <c r="I176" s="28">
        <v>2.8585936620000001</v>
      </c>
      <c r="J176" s="28">
        <v>3.243806797</v>
      </c>
      <c r="K176" s="28">
        <v>3.655354043</v>
      </c>
      <c r="L176" s="28">
        <v>1.7655931840000001</v>
      </c>
      <c r="M176" s="28">
        <v>2.479910099</v>
      </c>
      <c r="N176" s="28">
        <v>3.5184124589999999</v>
      </c>
      <c r="O176" s="28">
        <v>2.7697819909999999</v>
      </c>
      <c r="P176" s="28">
        <v>3.5410504399999998</v>
      </c>
      <c r="Q176" s="28">
        <v>3.304657159</v>
      </c>
      <c r="R176" s="28">
        <v>3.6366324950000002</v>
      </c>
      <c r="S176" s="28">
        <v>4.7414971189999999</v>
      </c>
      <c r="T176" s="28">
        <v>3.652326967</v>
      </c>
      <c r="V176" s="28">
        <v>0.41976296400000002</v>
      </c>
      <c r="W176" s="28">
        <v>0.27595060199999999</v>
      </c>
      <c r="X176" s="28">
        <v>0.10047957</v>
      </c>
      <c r="Y176" s="28">
        <v>0.322571263</v>
      </c>
      <c r="Z176" s="28">
        <v>0.38604735800000001</v>
      </c>
      <c r="AA176" s="28">
        <v>0.46867385299999997</v>
      </c>
      <c r="AB176" s="28">
        <v>0.17003827499999999</v>
      </c>
      <c r="AC176" s="28">
        <v>0.259673451</v>
      </c>
      <c r="AD176" s="28">
        <v>0.53812530000000003</v>
      </c>
      <c r="AE176" s="28">
        <v>0.36445842299999998</v>
      </c>
      <c r="AF176" s="28">
        <v>0.41765344799999998</v>
      </c>
      <c r="AG176" s="28">
        <v>0.47768439699999998</v>
      </c>
      <c r="AH176" s="28">
        <v>0.58394949399999996</v>
      </c>
      <c r="AI176" s="28">
        <v>0.58943008900000005</v>
      </c>
      <c r="AJ176" s="28">
        <v>0.45232185699999999</v>
      </c>
    </row>
    <row r="177" spans="1:36" x14ac:dyDescent="0.15">
      <c r="A177" s="28" t="s">
        <v>411</v>
      </c>
      <c r="B177" s="128">
        <v>0.603449074074074</v>
      </c>
      <c r="C177" s="128">
        <v>0.60842592592592593</v>
      </c>
      <c r="D177" s="28" t="s">
        <v>448</v>
      </c>
      <c r="F177" s="28">
        <v>2.0979369289999998</v>
      </c>
      <c r="G177" s="28">
        <v>2.0365050550000001</v>
      </c>
      <c r="H177" s="28">
        <v>0.98542912100000002</v>
      </c>
      <c r="I177" s="28">
        <v>1.7075720700000001</v>
      </c>
      <c r="J177" s="28">
        <v>2.3092511280000001</v>
      </c>
      <c r="K177" s="28">
        <v>2.3856502439999998</v>
      </c>
      <c r="L177" s="28">
        <v>0.99822751899999995</v>
      </c>
      <c r="M177" s="28">
        <v>1.918342362</v>
      </c>
      <c r="N177" s="28">
        <v>2.2942545189999999</v>
      </c>
      <c r="O177" s="28">
        <v>2.263461865</v>
      </c>
      <c r="P177" s="28">
        <v>2.122868998</v>
      </c>
      <c r="Q177" s="28">
        <v>2.2391663820000001</v>
      </c>
      <c r="R177" s="28">
        <v>2.4075707369999999</v>
      </c>
      <c r="S177" s="28">
        <v>2.543603617</v>
      </c>
      <c r="T177" s="28">
        <v>1.9058267449999999</v>
      </c>
      <c r="V177" s="28">
        <v>0.277324089</v>
      </c>
      <c r="W177" s="28">
        <v>0.21168761</v>
      </c>
      <c r="X177" s="28">
        <v>8.8238511000000006E-2</v>
      </c>
      <c r="Y177" s="28">
        <v>0.18770948800000001</v>
      </c>
      <c r="Z177" s="28">
        <v>0.26746407300000002</v>
      </c>
      <c r="AA177" s="28">
        <v>0.29474931999999998</v>
      </c>
      <c r="AB177" s="28">
        <v>9.3841635000000007E-2</v>
      </c>
      <c r="AC177" s="28">
        <v>0.197057967</v>
      </c>
      <c r="AD177" s="28">
        <v>0.335474622</v>
      </c>
      <c r="AE177" s="28">
        <v>0.29375721500000002</v>
      </c>
      <c r="AF177" s="28">
        <v>0.24150661800000001</v>
      </c>
      <c r="AG177" s="28">
        <v>0.312119857</v>
      </c>
      <c r="AH177" s="28">
        <v>0.368942783</v>
      </c>
      <c r="AI177" s="28">
        <v>0.29589889000000003</v>
      </c>
      <c r="AJ177" s="28">
        <v>0.22748434300000001</v>
      </c>
    </row>
    <row r="178" spans="1:36" x14ac:dyDescent="0.15">
      <c r="A178" s="28" t="s">
        <v>411</v>
      </c>
      <c r="B178" s="128">
        <v>0.60842592592592593</v>
      </c>
      <c r="C178" s="128">
        <v>0.60991898148148149</v>
      </c>
      <c r="D178" s="28" t="s">
        <v>443</v>
      </c>
      <c r="F178" s="28">
        <v>2.4066365529999998</v>
      </c>
      <c r="G178" s="28">
        <v>2.6219213720000001</v>
      </c>
      <c r="H178" s="28">
        <v>1.470842435</v>
      </c>
      <c r="I178" s="28">
        <v>2.3595371940000001</v>
      </c>
      <c r="J178" s="28">
        <v>2.8063047079999999</v>
      </c>
      <c r="K178" s="28">
        <v>2.7513558379999998</v>
      </c>
      <c r="L178" s="28">
        <v>1.2631743419999999</v>
      </c>
      <c r="M178" s="28">
        <v>2.5548908890000002</v>
      </c>
      <c r="N178" s="28">
        <v>2.526103956</v>
      </c>
      <c r="O178" s="28">
        <v>2.8252316820000001</v>
      </c>
      <c r="P178" s="28">
        <v>2.7150648579999999</v>
      </c>
      <c r="Q178" s="28">
        <v>2.5111779529999998</v>
      </c>
      <c r="R178" s="28">
        <v>2.6468150119999998</v>
      </c>
      <c r="S178" s="28">
        <v>2.656160313</v>
      </c>
      <c r="T178" s="28">
        <v>2.5201245989999999</v>
      </c>
      <c r="V178" s="28">
        <v>0.31859010799999998</v>
      </c>
      <c r="W178" s="28">
        <v>0.27636370900000001</v>
      </c>
      <c r="X178" s="28">
        <v>0.13428517700000001</v>
      </c>
      <c r="Y178" s="28">
        <v>0.26267170899999998</v>
      </c>
      <c r="Z178" s="28">
        <v>0.32987877399999999</v>
      </c>
      <c r="AA178" s="28">
        <v>0.34264944000000003</v>
      </c>
      <c r="AB178" s="28">
        <v>0.12045043699999999</v>
      </c>
      <c r="AC178" s="28">
        <v>0.26665268199999997</v>
      </c>
      <c r="AD178" s="28">
        <v>0.36777060299999997</v>
      </c>
      <c r="AE178" s="28">
        <v>0.36908131199999999</v>
      </c>
      <c r="AF178" s="28">
        <v>0.31251706899999998</v>
      </c>
      <c r="AG178" s="28">
        <v>0.35025608000000003</v>
      </c>
      <c r="AH178" s="28">
        <v>0.40446072700000002</v>
      </c>
      <c r="AI178" s="28">
        <v>0.31202236900000002</v>
      </c>
      <c r="AJ178" s="28">
        <v>0.30180162700000002</v>
      </c>
    </row>
    <row r="179" spans="1:36" x14ac:dyDescent="0.15">
      <c r="A179" s="28" t="s">
        <v>411</v>
      </c>
      <c r="B179" s="128">
        <v>0.60991898148148149</v>
      </c>
      <c r="C179" s="128">
        <v>0.61844907407407412</v>
      </c>
      <c r="D179" s="28" t="s">
        <v>456</v>
      </c>
      <c r="F179" s="28">
        <v>3.3297880759999998</v>
      </c>
      <c r="G179" s="28">
        <v>3.3693153360000001</v>
      </c>
      <c r="H179" s="28">
        <v>3.421021987</v>
      </c>
      <c r="I179" s="28">
        <v>3.4456557569999999</v>
      </c>
      <c r="J179" s="28">
        <v>4.0974201409999997</v>
      </c>
      <c r="K179" s="28">
        <v>3.8222065199999999</v>
      </c>
      <c r="L179" s="28">
        <v>2.3911581759999998</v>
      </c>
      <c r="M179" s="28">
        <v>3.2405371029999999</v>
      </c>
      <c r="N179" s="28">
        <v>3.339442676</v>
      </c>
      <c r="O179" s="28">
        <v>2.7764038700000002</v>
      </c>
      <c r="P179" s="28">
        <v>3.4896822950000002</v>
      </c>
      <c r="Q179" s="28">
        <v>3.5082335969999998</v>
      </c>
      <c r="R179" s="28">
        <v>3.4560807429999998</v>
      </c>
      <c r="S179" s="28">
        <v>5.1558788289999997</v>
      </c>
      <c r="T179" s="28">
        <v>3.4345233629999998</v>
      </c>
      <c r="V179" s="28">
        <v>0.44936752299999999</v>
      </c>
      <c r="W179" s="28">
        <v>0.35394915500000002</v>
      </c>
      <c r="X179" s="28">
        <v>0.30757952</v>
      </c>
      <c r="Y179" s="28">
        <v>0.388654687</v>
      </c>
      <c r="Z179" s="28">
        <v>0.49152421699999999</v>
      </c>
      <c r="AA179" s="28">
        <v>0.48399188599999998</v>
      </c>
      <c r="AB179" s="28">
        <v>0.228003073</v>
      </c>
      <c r="AC179" s="28">
        <v>0.33631001700000002</v>
      </c>
      <c r="AD179" s="28">
        <v>0.49537400799999998</v>
      </c>
      <c r="AE179" s="28">
        <v>0.36710713499999997</v>
      </c>
      <c r="AF179" s="28">
        <v>0.399357507</v>
      </c>
      <c r="AG179" s="28">
        <v>0.499139412</v>
      </c>
      <c r="AH179" s="28">
        <v>0.53935742200000003</v>
      </c>
      <c r="AI179" s="28">
        <v>0.61942828500000002</v>
      </c>
      <c r="AJ179" s="28">
        <v>0.415448066</v>
      </c>
    </row>
    <row r="180" spans="1:36" x14ac:dyDescent="0.15">
      <c r="A180" s="28" t="s">
        <v>411</v>
      </c>
      <c r="B180" s="128">
        <v>0.61844907407407412</v>
      </c>
      <c r="C180" s="128">
        <v>0.62186342592592592</v>
      </c>
      <c r="D180" s="28" t="s">
        <v>445</v>
      </c>
      <c r="F180" s="28">
        <v>3.9731873640000002</v>
      </c>
      <c r="G180" s="28">
        <v>4.6488327949999997</v>
      </c>
      <c r="H180" s="28">
        <v>5.0178578189999996</v>
      </c>
      <c r="I180" s="28">
        <v>4.527918186</v>
      </c>
      <c r="J180" s="28">
        <v>5.0743790600000001</v>
      </c>
      <c r="K180" s="28">
        <v>4.5071601279999998</v>
      </c>
      <c r="L180" s="28">
        <v>4.4273327480000004</v>
      </c>
      <c r="M180" s="28">
        <v>4.4789691339999997</v>
      </c>
      <c r="N180" s="28">
        <v>3.7918506779999999</v>
      </c>
      <c r="O180" s="28">
        <v>3.5548826259999999</v>
      </c>
      <c r="P180" s="28">
        <v>4.6047636369999996</v>
      </c>
      <c r="Q180" s="28">
        <v>4.1399947340000001</v>
      </c>
      <c r="R180" s="28">
        <v>3.8755497810000001</v>
      </c>
      <c r="S180" s="28">
        <v>5.727302345</v>
      </c>
      <c r="T180" s="28">
        <v>4.307596899</v>
      </c>
      <c r="V180" s="28">
        <v>0.52255753299999996</v>
      </c>
      <c r="W180" s="28">
        <v>0.490337672</v>
      </c>
      <c r="X180" s="28">
        <v>0.46916078500000002</v>
      </c>
      <c r="Y180" s="28">
        <v>0.50694200300000003</v>
      </c>
      <c r="Z180" s="28">
        <v>0.60695361800000003</v>
      </c>
      <c r="AA180" s="28">
        <v>0.56746958599999997</v>
      </c>
      <c r="AB180" s="28">
        <v>0.42856607200000002</v>
      </c>
      <c r="AC180" s="28">
        <v>0.46392942199999998</v>
      </c>
      <c r="AD180" s="28">
        <v>0.54727236700000004</v>
      </c>
      <c r="AE180" s="28">
        <v>0.46832769699999999</v>
      </c>
      <c r="AF180" s="28">
        <v>0.52680835400000003</v>
      </c>
      <c r="AG180" s="28">
        <v>0.57478307100000003</v>
      </c>
      <c r="AH180" s="28">
        <v>0.58420035400000003</v>
      </c>
      <c r="AI180" s="28">
        <v>0.68234702199999997</v>
      </c>
      <c r="AJ180" s="28">
        <v>0.517645723</v>
      </c>
    </row>
    <row r="181" spans="1:36" x14ac:dyDescent="0.15">
      <c r="A181" s="28" t="s">
        <v>411</v>
      </c>
      <c r="B181" s="128">
        <v>0.62186342592592592</v>
      </c>
      <c r="C181" s="128">
        <v>0.62222222222222223</v>
      </c>
      <c r="D181" s="28" t="s">
        <v>451</v>
      </c>
      <c r="F181" s="28">
        <v>3.2923245759999999</v>
      </c>
      <c r="G181" s="28">
        <v>3.6065553700000001</v>
      </c>
      <c r="H181" s="28">
        <v>4.7776250149999999</v>
      </c>
      <c r="I181" s="28">
        <v>3.815479131</v>
      </c>
      <c r="J181" s="28">
        <v>3.9440554539999999</v>
      </c>
      <c r="K181" s="28">
        <v>3.4144561389999999</v>
      </c>
      <c r="L181" s="28">
        <v>3.4876367140000002</v>
      </c>
      <c r="M181" s="28">
        <v>3.4959283779999999</v>
      </c>
      <c r="N181" s="28">
        <v>3.1443249209999999</v>
      </c>
      <c r="O181" s="28">
        <v>2.5642911810000002</v>
      </c>
      <c r="P181" s="28">
        <v>3.8485142190000001</v>
      </c>
      <c r="Q181" s="28">
        <v>3.5082534110000001</v>
      </c>
      <c r="R181" s="28">
        <v>3.196514815</v>
      </c>
      <c r="S181" s="28">
        <v>4.5030137769999996</v>
      </c>
      <c r="T181" s="28">
        <v>3.6566360019999999</v>
      </c>
      <c r="V181" s="28">
        <v>0.43547644899999999</v>
      </c>
      <c r="W181" s="28">
        <v>0.38079476299999998</v>
      </c>
      <c r="X181" s="28">
        <v>0.44360896799999999</v>
      </c>
      <c r="Y181" s="28">
        <v>0.43001315699999998</v>
      </c>
      <c r="Z181" s="28">
        <v>0.473854687</v>
      </c>
      <c r="AA181" s="28">
        <v>0.434039077</v>
      </c>
      <c r="AB181" s="28">
        <v>0.33769672000000001</v>
      </c>
      <c r="AC181" s="28">
        <v>0.36498425200000001</v>
      </c>
      <c r="AD181" s="28">
        <v>0.45676414999999998</v>
      </c>
      <c r="AE181" s="28">
        <v>0.340979796</v>
      </c>
      <c r="AF181" s="28">
        <v>0.44497635499999999</v>
      </c>
      <c r="AG181" s="28">
        <v>0.48897196999999998</v>
      </c>
      <c r="AH181" s="28">
        <v>0.48466271100000002</v>
      </c>
      <c r="AI181" s="28">
        <v>0.54186848799999998</v>
      </c>
      <c r="AJ181" s="28">
        <v>0.44337890499999999</v>
      </c>
    </row>
    <row r="182" spans="1:36" x14ac:dyDescent="0.15">
      <c r="A182" s="28" t="s">
        <v>411</v>
      </c>
      <c r="B182" s="128">
        <v>0.62222222222222223</v>
      </c>
      <c r="C182" s="128">
        <v>0.62344907407407402</v>
      </c>
      <c r="D182" s="28" t="s">
        <v>446</v>
      </c>
      <c r="F182" s="28">
        <v>2.1330956539999999</v>
      </c>
      <c r="G182" s="28">
        <v>2.788119021</v>
      </c>
      <c r="H182" s="28">
        <v>3.6840951620000002</v>
      </c>
      <c r="I182" s="28">
        <v>2.6495038370000001</v>
      </c>
      <c r="J182" s="28">
        <v>2.6454979390000002</v>
      </c>
      <c r="K182" s="28">
        <v>2.1165237129999999</v>
      </c>
      <c r="L182" s="28">
        <v>2.836451131</v>
      </c>
      <c r="M182" s="28">
        <v>2.6819442279999999</v>
      </c>
      <c r="N182" s="28">
        <v>1.9130419649999999</v>
      </c>
      <c r="O182" s="28">
        <v>1.9283429910000001</v>
      </c>
      <c r="P182" s="28">
        <v>2.6853474949999998</v>
      </c>
      <c r="Q182" s="28">
        <v>2.2260417810000002</v>
      </c>
      <c r="R182" s="28">
        <v>1.8987078239999999</v>
      </c>
      <c r="S182" s="28">
        <v>2.3615607839999999</v>
      </c>
      <c r="T182" s="28">
        <v>2.3817028109999998</v>
      </c>
      <c r="V182" s="28">
        <v>0.28865448100000002</v>
      </c>
      <c r="W182" s="28">
        <v>0.30392140299999998</v>
      </c>
      <c r="X182" s="28">
        <v>0.34303962700000001</v>
      </c>
      <c r="Y182" s="28">
        <v>0.30770928199999997</v>
      </c>
      <c r="Z182" s="28">
        <v>0.32577158099999998</v>
      </c>
      <c r="AA182" s="28">
        <v>0.27571117000000001</v>
      </c>
      <c r="AB182" s="28">
        <v>0.287036974</v>
      </c>
      <c r="AC182" s="28">
        <v>0.28791651899999998</v>
      </c>
      <c r="AD182" s="28">
        <v>0.28338672599999998</v>
      </c>
      <c r="AE182" s="28">
        <v>0.26470324899999997</v>
      </c>
      <c r="AF182" s="28">
        <v>0.31779193100000003</v>
      </c>
      <c r="AG182" s="28">
        <v>0.31621985000000002</v>
      </c>
      <c r="AH182" s="28">
        <v>0.293988529</v>
      </c>
      <c r="AI182" s="28">
        <v>0.28846624100000001</v>
      </c>
      <c r="AJ182" s="28">
        <v>0.29640635500000001</v>
      </c>
    </row>
    <row r="183" spans="1:36" x14ac:dyDescent="0.15">
      <c r="A183" s="28" t="s">
        <v>411</v>
      </c>
      <c r="B183" s="128">
        <v>0.62359953703703697</v>
      </c>
      <c r="C183" s="128">
        <v>0.64038194444444441</v>
      </c>
      <c r="D183" s="28" t="s">
        <v>443</v>
      </c>
      <c r="F183" s="28">
        <v>3.5015676789999999</v>
      </c>
      <c r="G183" s="28">
        <v>4.0866914369999998</v>
      </c>
      <c r="H183" s="28">
        <v>4.682441238</v>
      </c>
      <c r="I183" s="28">
        <v>3.8357975280000001</v>
      </c>
      <c r="J183" s="28">
        <v>4.0956416789999999</v>
      </c>
      <c r="K183" s="28">
        <v>3.6972615090000001</v>
      </c>
      <c r="L183" s="28">
        <v>3.8704117459999998</v>
      </c>
      <c r="M183" s="28">
        <v>3.7890070630000001</v>
      </c>
      <c r="N183" s="28">
        <v>3.4648726569999999</v>
      </c>
      <c r="O183" s="28">
        <v>2.8183796239999999</v>
      </c>
      <c r="P183" s="28">
        <v>4.28060682</v>
      </c>
      <c r="Q183" s="28">
        <v>3.731817215</v>
      </c>
      <c r="R183" s="28">
        <v>3.4720434610000002</v>
      </c>
      <c r="S183" s="28">
        <v>4.7825924850000003</v>
      </c>
      <c r="T183" s="28">
        <v>3.8096213319999999</v>
      </c>
      <c r="V183" s="28">
        <v>0.49974232899999999</v>
      </c>
      <c r="W183" s="28">
        <v>0.45314902800000001</v>
      </c>
      <c r="X183" s="28">
        <v>0.44572256999999998</v>
      </c>
      <c r="Y183" s="28">
        <v>0.45892515900000003</v>
      </c>
      <c r="Z183" s="28">
        <v>0.52280425699999999</v>
      </c>
      <c r="AA183" s="28">
        <v>0.49655809699999998</v>
      </c>
      <c r="AB183" s="28">
        <v>0.40244434899999998</v>
      </c>
      <c r="AC183" s="28">
        <v>0.413845517</v>
      </c>
      <c r="AD183" s="28">
        <v>0.54213640799999996</v>
      </c>
      <c r="AE183" s="28">
        <v>0.38965593300000001</v>
      </c>
      <c r="AF183" s="28">
        <v>0.51485061600000004</v>
      </c>
      <c r="AG183" s="28">
        <v>0.55836853200000003</v>
      </c>
      <c r="AH183" s="28">
        <v>0.56691526400000003</v>
      </c>
      <c r="AI183" s="28">
        <v>0.62042749799999997</v>
      </c>
      <c r="AJ183" s="28">
        <v>0.48692576700000001</v>
      </c>
    </row>
    <row r="184" spans="1:36" x14ac:dyDescent="0.15">
      <c r="A184" s="28" t="s">
        <v>411</v>
      </c>
      <c r="B184" s="128">
        <v>0.64278935185185182</v>
      </c>
      <c r="C184" s="128">
        <v>0.64628472222222222</v>
      </c>
      <c r="D184" s="28" t="s">
        <v>448</v>
      </c>
      <c r="F184" s="28">
        <v>3.2870808359999999</v>
      </c>
      <c r="G184" s="28">
        <v>3.7178358290000002</v>
      </c>
      <c r="H184" s="28">
        <v>4.7812104020000001</v>
      </c>
      <c r="I184" s="28">
        <v>3.2786133139999998</v>
      </c>
      <c r="J184" s="28">
        <v>3.3454271310000001</v>
      </c>
      <c r="K184" s="28">
        <v>3.1095564429999998</v>
      </c>
      <c r="L184" s="28">
        <v>3.5154799400000001</v>
      </c>
      <c r="M184" s="28">
        <v>3.5004547750000001</v>
      </c>
      <c r="N184" s="28">
        <v>3.3862311919999999</v>
      </c>
      <c r="O184" s="28">
        <v>2.720855968</v>
      </c>
      <c r="P184" s="28">
        <v>4.0109444959999996</v>
      </c>
      <c r="Q184" s="28">
        <v>3.5833600959999998</v>
      </c>
      <c r="R184" s="28">
        <v>3.4183172439999998</v>
      </c>
      <c r="S184" s="28">
        <v>3.5595546470000001</v>
      </c>
      <c r="T184" s="28">
        <v>3.387978462</v>
      </c>
      <c r="V184" s="28">
        <v>0.49390260699999999</v>
      </c>
      <c r="W184" s="28">
        <v>0.43291441899999999</v>
      </c>
      <c r="X184" s="28">
        <v>0.49324041499999999</v>
      </c>
      <c r="Y184" s="28">
        <v>0.40844828399999999</v>
      </c>
      <c r="Z184" s="28">
        <v>0.44413943700000003</v>
      </c>
      <c r="AA184" s="28">
        <v>0.43048041199999998</v>
      </c>
      <c r="AB184" s="28">
        <v>0.39138144800000002</v>
      </c>
      <c r="AC184" s="28">
        <v>0.39977491100000001</v>
      </c>
      <c r="AD184" s="28">
        <v>0.55779580100000004</v>
      </c>
      <c r="AE184" s="28">
        <v>0.37651612600000001</v>
      </c>
      <c r="AF184" s="28">
        <v>0.50460067900000005</v>
      </c>
      <c r="AG184" s="28">
        <v>0.56593969600000005</v>
      </c>
      <c r="AH184" s="28">
        <v>0.58451587599999999</v>
      </c>
      <c r="AI184" s="28">
        <v>0.49300977200000001</v>
      </c>
      <c r="AJ184" s="28">
        <v>0.45036857699999999</v>
      </c>
    </row>
    <row r="185" spans="1:36" x14ac:dyDescent="0.15">
      <c r="A185" s="28" t="s">
        <v>411</v>
      </c>
      <c r="B185" s="128">
        <v>0.64628472222222222</v>
      </c>
      <c r="C185" s="128">
        <v>0.64938657407407407</v>
      </c>
      <c r="D185" s="28" t="s">
        <v>461</v>
      </c>
      <c r="F185" s="28">
        <v>2.881118743</v>
      </c>
      <c r="G185" s="28">
        <v>3.1815568500000002</v>
      </c>
      <c r="H185" s="28">
        <v>2.9664210290000002</v>
      </c>
      <c r="I185" s="28">
        <v>2.4989320240000001</v>
      </c>
      <c r="J185" s="28">
        <v>2.8533323529999999</v>
      </c>
      <c r="K185" s="28">
        <v>3.0542479249999999</v>
      </c>
      <c r="L185" s="28">
        <v>2.5478218500000001</v>
      </c>
      <c r="M185" s="28">
        <v>2.9562087859999999</v>
      </c>
      <c r="N185" s="28">
        <v>3.2232500069999999</v>
      </c>
      <c r="O185" s="28">
        <v>2.3175500759999998</v>
      </c>
      <c r="P185" s="28">
        <v>3.5816968259999999</v>
      </c>
      <c r="Q185" s="28">
        <v>3.131326708</v>
      </c>
      <c r="R185" s="28">
        <v>3.2340284600000002</v>
      </c>
      <c r="S185" s="28">
        <v>3.9356857349999999</v>
      </c>
      <c r="T185" s="28">
        <v>2.9746106019999998</v>
      </c>
      <c r="V185" s="28">
        <v>0.43019770099999999</v>
      </c>
      <c r="W185" s="28">
        <v>0.35610067099999998</v>
      </c>
      <c r="X185" s="28">
        <v>0.29084216899999998</v>
      </c>
      <c r="Y185" s="28">
        <v>0.30174857100000002</v>
      </c>
      <c r="Z185" s="28">
        <v>0.36852417500000001</v>
      </c>
      <c r="AA185" s="28">
        <v>0.41225662000000002</v>
      </c>
      <c r="AB185" s="28">
        <v>0.27068936599999999</v>
      </c>
      <c r="AC185" s="28">
        <v>0.32671410000000001</v>
      </c>
      <c r="AD185" s="28">
        <v>0.52975797899999999</v>
      </c>
      <c r="AE185" s="28">
        <v>0.317458882</v>
      </c>
      <c r="AF185" s="28">
        <v>0.43374343399999998</v>
      </c>
      <c r="AG185" s="28">
        <v>0.492566267</v>
      </c>
      <c r="AH185" s="28">
        <v>0.55510744199999995</v>
      </c>
      <c r="AI185" s="28">
        <v>0.52210041200000001</v>
      </c>
      <c r="AJ185" s="28">
        <v>0.38277160300000002</v>
      </c>
    </row>
    <row r="186" spans="1:36" x14ac:dyDescent="0.15">
      <c r="A186" s="28" t="s">
        <v>411</v>
      </c>
      <c r="B186" s="128">
        <v>0.64938657407407407</v>
      </c>
      <c r="C186" s="128">
        <v>0.66350694444444447</v>
      </c>
      <c r="D186" s="28" t="s">
        <v>462</v>
      </c>
      <c r="F186" s="28">
        <v>2.6890544360000002</v>
      </c>
      <c r="G186" s="28">
        <v>2.7899414130000002</v>
      </c>
      <c r="H186" s="28">
        <v>3.0651018049999998</v>
      </c>
      <c r="I186" s="28">
        <v>2.3159903549999998</v>
      </c>
      <c r="J186" s="28">
        <v>2.5411926380000001</v>
      </c>
      <c r="K186" s="28">
        <v>2.6393503229999999</v>
      </c>
      <c r="L186" s="28">
        <v>2.2655385830000001</v>
      </c>
      <c r="M186" s="28">
        <v>2.6046338360000001</v>
      </c>
      <c r="N186" s="28">
        <v>2.9638411109999998</v>
      </c>
      <c r="O186" s="28">
        <v>1.5795289939999999</v>
      </c>
      <c r="P186" s="28">
        <v>3.1160008370000001</v>
      </c>
      <c r="Q186" s="28">
        <v>2.9154084710000001</v>
      </c>
      <c r="R186" s="28">
        <v>2.9645047600000001</v>
      </c>
      <c r="S186" s="28">
        <v>3.887238559</v>
      </c>
      <c r="T186" s="28">
        <v>2.6761605319999999</v>
      </c>
      <c r="V186" s="28">
        <v>0.40587916000000002</v>
      </c>
      <c r="W186" s="28">
        <v>0.30640857399999999</v>
      </c>
      <c r="X186" s="28">
        <v>0.29446697799999999</v>
      </c>
      <c r="Y186" s="28">
        <v>0.28064443</v>
      </c>
      <c r="Z186" s="28">
        <v>0.32854403100000001</v>
      </c>
      <c r="AA186" s="28">
        <v>0.36165922700000003</v>
      </c>
      <c r="AB186" s="28">
        <v>0.23770914700000001</v>
      </c>
      <c r="AC186" s="28">
        <v>0.28508150300000001</v>
      </c>
      <c r="AD186" s="28">
        <v>0.49730263600000002</v>
      </c>
      <c r="AE186" s="28">
        <v>0.21804338300000001</v>
      </c>
      <c r="AF186" s="28">
        <v>0.38135878099999998</v>
      </c>
      <c r="AG186" s="28">
        <v>0.46455689100000003</v>
      </c>
      <c r="AH186" s="28">
        <v>0.51892623199999999</v>
      </c>
      <c r="AI186" s="28">
        <v>0.52806941100000004</v>
      </c>
      <c r="AJ186" s="28">
        <v>0.35136442600000001</v>
      </c>
    </row>
    <row r="187" spans="1:36" x14ac:dyDescent="0.15">
      <c r="A187" s="28" t="s">
        <v>411</v>
      </c>
      <c r="B187" s="128">
        <v>0.66350694444444447</v>
      </c>
      <c r="C187" s="128">
        <v>0.66388888888888886</v>
      </c>
      <c r="D187" s="28" t="s">
        <v>451</v>
      </c>
      <c r="F187" s="28">
        <v>2.5732597479999999</v>
      </c>
      <c r="G187" s="28">
        <v>2.4126711109999999</v>
      </c>
      <c r="H187" s="28">
        <v>4.1653187430000003</v>
      </c>
      <c r="I187" s="28">
        <v>2.1751727029999999</v>
      </c>
      <c r="J187" s="28">
        <v>2.5579091620000001</v>
      </c>
      <c r="K187" s="28">
        <v>2.3815003589999999</v>
      </c>
      <c r="L187" s="28">
        <v>2.2645688960000001</v>
      </c>
      <c r="M187" s="28">
        <v>2.4869188160000002</v>
      </c>
      <c r="N187" s="28">
        <v>2.6628825319999998</v>
      </c>
      <c r="O187" s="28">
        <v>1.2355247890000001</v>
      </c>
      <c r="P187" s="28">
        <v>2.5570839059999999</v>
      </c>
      <c r="Q187" s="28">
        <v>2.8173811679999998</v>
      </c>
      <c r="R187" s="28">
        <v>2.6613029319999999</v>
      </c>
      <c r="S187" s="28">
        <v>3.7148122560000001</v>
      </c>
      <c r="T187" s="28">
        <v>2.1622361529999998</v>
      </c>
      <c r="V187" s="28">
        <v>0.38169631900000001</v>
      </c>
      <c r="W187" s="28">
        <v>0.26296607100000002</v>
      </c>
      <c r="X187" s="28">
        <v>0.39435592899999999</v>
      </c>
      <c r="Y187" s="28">
        <v>0.26515202900000001</v>
      </c>
      <c r="Z187" s="28">
        <v>0.32932908599999999</v>
      </c>
      <c r="AA187" s="28">
        <v>0.32820746000000001</v>
      </c>
      <c r="AB187" s="28">
        <v>0.23515835299999999</v>
      </c>
      <c r="AC187" s="28">
        <v>0.27291337100000002</v>
      </c>
      <c r="AD187" s="28">
        <v>0.44045993999999999</v>
      </c>
      <c r="AE187" s="28">
        <v>0.17059739099999999</v>
      </c>
      <c r="AF187" s="28">
        <v>0.31912789800000002</v>
      </c>
      <c r="AG187" s="28">
        <v>0.43962653899999998</v>
      </c>
      <c r="AH187" s="28">
        <v>0.45690070900000002</v>
      </c>
      <c r="AI187" s="28">
        <v>0.51083299400000004</v>
      </c>
      <c r="AJ187" s="28">
        <v>0.289697023</v>
      </c>
    </row>
    <row r="188" spans="1:36" x14ac:dyDescent="0.15">
      <c r="A188" s="28" t="s">
        <v>411</v>
      </c>
      <c r="B188" s="128">
        <v>0.66388888888888886</v>
      </c>
      <c r="C188" s="128">
        <v>0.66500000000000004</v>
      </c>
      <c r="D188" s="28" t="s">
        <v>446</v>
      </c>
      <c r="F188" s="28">
        <v>2.1817814470000001</v>
      </c>
      <c r="G188" s="28">
        <v>1.985906781</v>
      </c>
      <c r="H188" s="28">
        <v>4.1304012710000002</v>
      </c>
      <c r="I188" s="28">
        <v>1.8269653020000001</v>
      </c>
      <c r="J188" s="28">
        <v>2.182740839</v>
      </c>
      <c r="K188" s="28">
        <v>1.940296893</v>
      </c>
      <c r="L188" s="28">
        <v>2.299893564</v>
      </c>
      <c r="M188" s="28">
        <v>2.1120237400000001</v>
      </c>
      <c r="N188" s="28">
        <v>2.1909918159999999</v>
      </c>
      <c r="O188" s="28">
        <v>1.2387374600000001</v>
      </c>
      <c r="P188" s="28">
        <v>2.1401784159999999</v>
      </c>
      <c r="Q188" s="28">
        <v>2.3675023789999998</v>
      </c>
      <c r="R188" s="28">
        <v>2.1645197</v>
      </c>
      <c r="S188" s="28">
        <v>2.775982569</v>
      </c>
      <c r="T188" s="28">
        <v>1.6888879729999999</v>
      </c>
      <c r="V188" s="28">
        <v>0.33863075599999998</v>
      </c>
      <c r="W188" s="28">
        <v>0.219194584</v>
      </c>
      <c r="X188" s="28">
        <v>0.39435592899999999</v>
      </c>
      <c r="Y188" s="28">
        <v>0.229674501</v>
      </c>
      <c r="Z188" s="28">
        <v>0.29215200200000002</v>
      </c>
      <c r="AA188" s="28">
        <v>0.27960917699999999</v>
      </c>
      <c r="AB188" s="28">
        <v>0.23869427100000001</v>
      </c>
      <c r="AC188" s="28">
        <v>0.23361469700000001</v>
      </c>
      <c r="AD188" s="28">
        <v>0.38233646500000001</v>
      </c>
      <c r="AE188" s="28">
        <v>0.18079257900000001</v>
      </c>
      <c r="AF188" s="28">
        <v>0.27470011999999999</v>
      </c>
      <c r="AG188" s="28">
        <v>0.38856353100000002</v>
      </c>
      <c r="AH188" s="28">
        <v>0.39297862500000003</v>
      </c>
      <c r="AI188" s="28">
        <v>0.39410969200000001</v>
      </c>
      <c r="AJ188" s="28">
        <v>0.23580593699999999</v>
      </c>
    </row>
    <row r="189" spans="1:36" x14ac:dyDescent="0.15">
      <c r="A189" s="28" t="s">
        <v>411</v>
      </c>
      <c r="B189" s="128">
        <v>0.66561342592592598</v>
      </c>
      <c r="C189" s="128">
        <v>0.68266203703703709</v>
      </c>
      <c r="D189" s="28" t="s">
        <v>443</v>
      </c>
      <c r="F189" s="28">
        <v>3.0860195400000001</v>
      </c>
      <c r="G189" s="28">
        <v>3.6886406479999998</v>
      </c>
      <c r="H189" s="28">
        <v>4.7242753469999998</v>
      </c>
      <c r="I189" s="28">
        <v>3.2613880759999998</v>
      </c>
      <c r="J189" s="28">
        <v>3.5028736760000001</v>
      </c>
      <c r="K189" s="28">
        <v>3.1786947109999999</v>
      </c>
      <c r="L189" s="28">
        <v>2.9970660699999998</v>
      </c>
      <c r="M189" s="28">
        <v>3.4750464920000002</v>
      </c>
      <c r="N189" s="28">
        <v>3.0501144629999999</v>
      </c>
      <c r="O189" s="28">
        <v>2.3432355220000001</v>
      </c>
      <c r="P189" s="28">
        <v>3.623238615</v>
      </c>
      <c r="Q189" s="28">
        <v>3.294994371</v>
      </c>
      <c r="R189" s="28">
        <v>3.0430009099999999</v>
      </c>
      <c r="S189" s="28">
        <v>4.2764478199999996</v>
      </c>
      <c r="T189" s="28">
        <v>3.2083531280000002</v>
      </c>
      <c r="V189" s="28">
        <v>0.48347000099999998</v>
      </c>
      <c r="W189" s="28">
        <v>0.39811739299999999</v>
      </c>
      <c r="X189" s="28">
        <v>0.43554642300000002</v>
      </c>
      <c r="Y189" s="28">
        <v>0.40263925</v>
      </c>
      <c r="Z189" s="28">
        <v>0.46367249999999999</v>
      </c>
      <c r="AA189" s="28">
        <v>0.45803083999999999</v>
      </c>
      <c r="AB189" s="28">
        <v>0.29916404400000002</v>
      </c>
      <c r="AC189" s="28">
        <v>0.37402151500000003</v>
      </c>
      <c r="AD189" s="28">
        <v>0.54320141</v>
      </c>
      <c r="AE189" s="28">
        <v>0.35719488199999999</v>
      </c>
      <c r="AF189" s="28">
        <v>0.46391948799999999</v>
      </c>
      <c r="AG189" s="28">
        <v>0.54897821999999996</v>
      </c>
      <c r="AH189" s="28">
        <v>0.56620222499999995</v>
      </c>
      <c r="AI189" s="28">
        <v>0.57487122300000004</v>
      </c>
      <c r="AJ189" s="28">
        <v>0.44563526599999997</v>
      </c>
    </row>
    <row r="190" spans="1:36" x14ac:dyDescent="0.15">
      <c r="A190" s="28" t="s">
        <v>411</v>
      </c>
      <c r="B190" s="128">
        <v>0.68435185185185177</v>
      </c>
      <c r="C190" s="128">
        <v>0.69217592592592592</v>
      </c>
      <c r="D190" s="28" t="s">
        <v>448</v>
      </c>
      <c r="F190" s="28">
        <v>2.5757008880000001</v>
      </c>
      <c r="G190" s="28">
        <v>3.5023252239999998</v>
      </c>
      <c r="H190" s="28">
        <v>4.6456714300000002</v>
      </c>
      <c r="I190" s="28">
        <v>3.1156035960000001</v>
      </c>
      <c r="J190" s="28">
        <v>3.0771818770000001</v>
      </c>
      <c r="K190" s="28">
        <v>2.7966489110000001</v>
      </c>
      <c r="L190" s="28">
        <v>2.9549801389999999</v>
      </c>
      <c r="M190" s="28">
        <v>3.2700944299999999</v>
      </c>
      <c r="N190" s="28">
        <v>2.52058808</v>
      </c>
      <c r="O190" s="28">
        <v>2.4289307880000002</v>
      </c>
      <c r="P190" s="28">
        <v>3.6875326720000001</v>
      </c>
      <c r="Q190" s="28">
        <v>2.7798783870000001</v>
      </c>
      <c r="R190" s="28">
        <v>2.5545496669999999</v>
      </c>
      <c r="S190" s="28">
        <v>3.3180885510000002</v>
      </c>
      <c r="T190" s="28">
        <v>3.1398059410000001</v>
      </c>
      <c r="V190" s="28">
        <v>0.41036429499999999</v>
      </c>
      <c r="W190" s="28">
        <v>0.37902530699999998</v>
      </c>
      <c r="X190" s="28">
        <v>0.43240135899999999</v>
      </c>
      <c r="Y190" s="28">
        <v>0.39124558599999998</v>
      </c>
      <c r="Z190" s="28">
        <v>0.41496266300000001</v>
      </c>
      <c r="AA190" s="28">
        <v>0.40976811600000002</v>
      </c>
      <c r="AB190" s="28">
        <v>0.29335008600000001</v>
      </c>
      <c r="AC190" s="28">
        <v>0.35191014199999998</v>
      </c>
      <c r="AD190" s="28">
        <v>0.45573827500000003</v>
      </c>
      <c r="AE190" s="28">
        <v>0.38882916299999998</v>
      </c>
      <c r="AF190" s="28">
        <v>0.47188124999999997</v>
      </c>
      <c r="AG190" s="28">
        <v>0.46917012299999999</v>
      </c>
      <c r="AH190" s="28">
        <v>0.48353449100000001</v>
      </c>
      <c r="AI190" s="28">
        <v>0.43403044699999999</v>
      </c>
      <c r="AJ190" s="28">
        <v>0.44100037800000003</v>
      </c>
    </row>
    <row r="191" spans="1:36" x14ac:dyDescent="0.15">
      <c r="A191" s="28" t="s">
        <v>411</v>
      </c>
      <c r="B191" s="128">
        <v>0.6931250000000001</v>
      </c>
      <c r="C191" s="128">
        <v>0.69913194444444438</v>
      </c>
      <c r="D191" s="28" t="s">
        <v>443</v>
      </c>
      <c r="F191" s="28">
        <v>2.4567493589999998</v>
      </c>
      <c r="G191" s="28">
        <v>3.0791622470000002</v>
      </c>
      <c r="H191" s="28">
        <v>3.353175287</v>
      </c>
      <c r="I191" s="28">
        <v>3.061701534</v>
      </c>
      <c r="J191" s="28">
        <v>3.058972147</v>
      </c>
      <c r="K191" s="28">
        <v>3.144213138</v>
      </c>
      <c r="L191" s="28">
        <v>2.7713579660000001</v>
      </c>
      <c r="M191" s="28">
        <v>2.8880525719999999</v>
      </c>
      <c r="N191" s="28">
        <v>2.591645126</v>
      </c>
      <c r="O191" s="28">
        <v>2.3676662249999998</v>
      </c>
      <c r="P191" s="28">
        <v>3.698713605</v>
      </c>
      <c r="Q191" s="28">
        <v>2.6275689839999998</v>
      </c>
      <c r="R191" s="28">
        <v>2.6290245959999998</v>
      </c>
      <c r="S191" s="28">
        <v>4.3102197369999997</v>
      </c>
      <c r="T191" s="28">
        <v>3.5078169219999999</v>
      </c>
      <c r="V191" s="28">
        <v>0.39824226200000001</v>
      </c>
      <c r="W191" s="28">
        <v>0.33719950399999998</v>
      </c>
      <c r="X191" s="28">
        <v>0.31767020299999998</v>
      </c>
      <c r="Y191" s="28">
        <v>0.39028439100000001</v>
      </c>
      <c r="Z191" s="28">
        <v>0.42301251400000001</v>
      </c>
      <c r="AA191" s="28">
        <v>0.47393914999999998</v>
      </c>
      <c r="AB191" s="28">
        <v>0.278711555</v>
      </c>
      <c r="AC191" s="28">
        <v>0.31362684099999999</v>
      </c>
      <c r="AD191" s="28">
        <v>0.478799896</v>
      </c>
      <c r="AE191" s="28">
        <v>0.39909598600000001</v>
      </c>
      <c r="AF191" s="28">
        <v>0.48105070599999999</v>
      </c>
      <c r="AG191" s="28">
        <v>0.45270274199999999</v>
      </c>
      <c r="AH191" s="28">
        <v>0.50889682300000005</v>
      </c>
      <c r="AI191" s="28">
        <v>0.56066122799999996</v>
      </c>
      <c r="AJ191" s="28">
        <v>0.50369641700000001</v>
      </c>
    </row>
    <row r="192" spans="1:36" x14ac:dyDescent="0.15">
      <c r="A192" s="28" t="s">
        <v>411</v>
      </c>
      <c r="B192" s="128">
        <v>0.69913194444444438</v>
      </c>
      <c r="C192" s="128">
        <v>0.70126157407407408</v>
      </c>
      <c r="D192" s="28" t="s">
        <v>450</v>
      </c>
      <c r="F192" s="28">
        <v>2.804205015</v>
      </c>
      <c r="G192" s="28">
        <v>3.3393422689999999</v>
      </c>
      <c r="H192" s="28">
        <v>3.4469245530000001</v>
      </c>
      <c r="I192" s="28">
        <v>3.3817992870000002</v>
      </c>
      <c r="J192" s="28">
        <v>3.4594568950000002</v>
      </c>
      <c r="K192" s="28">
        <v>3.5653249530000002</v>
      </c>
      <c r="L192" s="28">
        <v>3.118508689</v>
      </c>
      <c r="M192" s="28">
        <v>3.1598409310000002</v>
      </c>
      <c r="N192" s="28">
        <v>2.9738182869999998</v>
      </c>
      <c r="O192" s="28">
        <v>2.4347436980000001</v>
      </c>
      <c r="P192" s="28">
        <v>3.9877751099999998</v>
      </c>
      <c r="Q192" s="28">
        <v>3.001229967</v>
      </c>
      <c r="R192" s="28">
        <v>3.026357263</v>
      </c>
      <c r="S192" s="28">
        <v>5.2348862269999996</v>
      </c>
      <c r="T192" s="28">
        <v>3.8835083610000001</v>
      </c>
      <c r="V192" s="28">
        <v>0.440192745</v>
      </c>
      <c r="W192" s="28">
        <v>0.35655253399999998</v>
      </c>
      <c r="X192" s="28">
        <v>0.31700114400000001</v>
      </c>
      <c r="Y192" s="28">
        <v>0.42144921800000001</v>
      </c>
      <c r="Z192" s="28">
        <v>0.46516420800000002</v>
      </c>
      <c r="AA192" s="28">
        <v>0.52165852199999996</v>
      </c>
      <c r="AB192" s="28">
        <v>0.30795742599999998</v>
      </c>
      <c r="AC192" s="28">
        <v>0.33636875100000002</v>
      </c>
      <c r="AD192" s="28">
        <v>0.52990450099999997</v>
      </c>
      <c r="AE192" s="28">
        <v>0.39571354800000003</v>
      </c>
      <c r="AF192" s="28">
        <v>0.50375975799999995</v>
      </c>
      <c r="AG192" s="28">
        <v>0.49967800699999998</v>
      </c>
      <c r="AH192" s="28">
        <v>0.56509980800000004</v>
      </c>
      <c r="AI192" s="28">
        <v>0.66759315799999996</v>
      </c>
      <c r="AJ192" s="28">
        <v>0.54328074699999995</v>
      </c>
    </row>
    <row r="193" spans="1:36" x14ac:dyDescent="0.15">
      <c r="A193" s="28" t="s">
        <v>411</v>
      </c>
      <c r="B193" s="128">
        <v>0.70126157407407408</v>
      </c>
      <c r="C193" s="128">
        <v>0.70541666666666669</v>
      </c>
      <c r="D193" s="28" t="s">
        <v>461</v>
      </c>
      <c r="F193" s="28">
        <v>2.7876317620000002</v>
      </c>
      <c r="G193" s="28">
        <v>2.9597890630000001</v>
      </c>
      <c r="H193" s="28">
        <v>3.630785028</v>
      </c>
      <c r="I193" s="28">
        <v>3.2512715989999998</v>
      </c>
      <c r="J193" s="28">
        <v>3.3620397519999998</v>
      </c>
      <c r="K193" s="28">
        <v>3.4374855919999998</v>
      </c>
      <c r="L193" s="28">
        <v>2.938227382</v>
      </c>
      <c r="M193" s="28">
        <v>2.769357946</v>
      </c>
      <c r="N193" s="28">
        <v>2.9693903530000001</v>
      </c>
      <c r="O193" s="28">
        <v>2.5797056079999998</v>
      </c>
      <c r="P193" s="28">
        <v>3.5613205579999998</v>
      </c>
      <c r="Q193" s="28">
        <v>2.9996426189999998</v>
      </c>
      <c r="R193" s="28">
        <v>3.0273296090000001</v>
      </c>
      <c r="S193" s="28">
        <v>4.7410971230000003</v>
      </c>
      <c r="T193" s="28">
        <v>3.6916482300000002</v>
      </c>
      <c r="V193" s="28">
        <v>0.459229108</v>
      </c>
      <c r="W193" s="28">
        <v>0.32526720799999997</v>
      </c>
      <c r="X193" s="28">
        <v>0.34311679499999997</v>
      </c>
      <c r="Y193" s="28">
        <v>0.41701539500000001</v>
      </c>
      <c r="Z193" s="28">
        <v>0.47069727</v>
      </c>
      <c r="AA193" s="28">
        <v>0.52855232699999999</v>
      </c>
      <c r="AB193" s="28">
        <v>0.29478619</v>
      </c>
      <c r="AC193" s="28">
        <v>0.30291385300000001</v>
      </c>
      <c r="AD193" s="28">
        <v>0.559783951</v>
      </c>
      <c r="AE193" s="28">
        <v>0.445707825</v>
      </c>
      <c r="AF193" s="28">
        <v>0.469717406</v>
      </c>
      <c r="AG193" s="28">
        <v>0.52592789200000001</v>
      </c>
      <c r="AH193" s="28">
        <v>0.597960139</v>
      </c>
      <c r="AI193" s="28">
        <v>0.62454569599999998</v>
      </c>
      <c r="AJ193" s="28">
        <v>0.53687042200000001</v>
      </c>
    </row>
    <row r="194" spans="1:36" x14ac:dyDescent="0.15">
      <c r="A194" s="28" t="s">
        <v>411</v>
      </c>
      <c r="B194" s="128">
        <v>0.70541666666666669</v>
      </c>
      <c r="C194" s="128">
        <v>0.70694444444444438</v>
      </c>
      <c r="D194" s="28" t="s">
        <v>446</v>
      </c>
      <c r="F194" s="28">
        <v>2.079019127</v>
      </c>
      <c r="G194" s="28">
        <v>2.4951248920000002</v>
      </c>
      <c r="H194" s="28">
        <v>3.3969613839999999</v>
      </c>
      <c r="I194" s="28">
        <v>2.5223402620000002</v>
      </c>
      <c r="J194" s="28">
        <v>2.5785502309999999</v>
      </c>
      <c r="K194" s="28">
        <v>2.4253186119999999</v>
      </c>
      <c r="L194" s="28">
        <v>2.3823624689999998</v>
      </c>
      <c r="M194" s="28">
        <v>2.3480422330000001</v>
      </c>
      <c r="N194" s="28">
        <v>2.076456125</v>
      </c>
      <c r="O194" s="28">
        <v>1.8073535570000001</v>
      </c>
      <c r="P194" s="28">
        <v>2.3278116670000002</v>
      </c>
      <c r="Q194" s="28">
        <v>2.2229913090000002</v>
      </c>
      <c r="R194" s="28">
        <v>2.0677888969999998</v>
      </c>
      <c r="S194" s="28">
        <v>3.3775538420000002</v>
      </c>
      <c r="T194" s="28">
        <v>2.5980924480000001</v>
      </c>
      <c r="V194" s="28">
        <v>0.353139078</v>
      </c>
      <c r="W194" s="28">
        <v>0.28314144299999999</v>
      </c>
      <c r="X194" s="28">
        <v>0.32964164099999999</v>
      </c>
      <c r="Y194" s="28">
        <v>0.32817021299999999</v>
      </c>
      <c r="Z194" s="28">
        <v>0.36965863300000001</v>
      </c>
      <c r="AA194" s="28">
        <v>0.381757022</v>
      </c>
      <c r="AB194" s="28">
        <v>0.24371846899999999</v>
      </c>
      <c r="AC194" s="28">
        <v>0.26318935199999999</v>
      </c>
      <c r="AD194" s="28">
        <v>0.40543141399999999</v>
      </c>
      <c r="AE194" s="28">
        <v>0.32141697000000002</v>
      </c>
      <c r="AF194" s="28">
        <v>0.31183029200000001</v>
      </c>
      <c r="AG194" s="28">
        <v>0.40373653199999998</v>
      </c>
      <c r="AH194" s="28">
        <v>0.423350477</v>
      </c>
      <c r="AI194" s="28">
        <v>0.45167409200000003</v>
      </c>
      <c r="AJ194" s="28">
        <v>0.38457317200000002</v>
      </c>
    </row>
    <row r="195" spans="1:36" x14ac:dyDescent="0.15">
      <c r="A195" s="28" t="s">
        <v>411</v>
      </c>
      <c r="B195" s="128">
        <v>0.70737268518518526</v>
      </c>
      <c r="C195" s="128">
        <v>0.72964120370370367</v>
      </c>
      <c r="D195" s="28" t="s">
        <v>443</v>
      </c>
      <c r="F195" s="28">
        <v>2.789684238</v>
      </c>
      <c r="G195" s="28">
        <v>3.0706259220000001</v>
      </c>
      <c r="H195" s="28">
        <v>3.7563774259999998</v>
      </c>
      <c r="I195" s="28">
        <v>3.2803115420000002</v>
      </c>
      <c r="J195" s="28">
        <v>3.2890724919999998</v>
      </c>
      <c r="K195" s="28">
        <v>3.1346831239999999</v>
      </c>
      <c r="L195" s="28">
        <v>2.9662365400000001</v>
      </c>
      <c r="M195" s="28">
        <v>2.9671685390000002</v>
      </c>
      <c r="N195" s="28">
        <v>2.8067909549999999</v>
      </c>
      <c r="O195" s="28">
        <v>2.4407880899999999</v>
      </c>
      <c r="P195" s="28">
        <v>3.2921672769999999</v>
      </c>
      <c r="Q195" s="28">
        <v>2.978602065</v>
      </c>
      <c r="R195" s="28">
        <v>2.8108175869999998</v>
      </c>
      <c r="S195" s="28">
        <v>4.1766548429999997</v>
      </c>
      <c r="T195" s="28">
        <v>3.4055738899999999</v>
      </c>
      <c r="V195" s="28">
        <v>0.48295507100000001</v>
      </c>
      <c r="W195" s="28">
        <v>0.36249152899999998</v>
      </c>
      <c r="X195" s="28">
        <v>0.384058493</v>
      </c>
      <c r="Y195" s="28">
        <v>0.442805012</v>
      </c>
      <c r="Z195" s="28">
        <v>0.48465574</v>
      </c>
      <c r="AA195" s="28">
        <v>0.50229426899999996</v>
      </c>
      <c r="AB195" s="28">
        <v>0.32143318199999998</v>
      </c>
      <c r="AC195" s="28">
        <v>0.34860285899999999</v>
      </c>
      <c r="AD195" s="28">
        <v>0.55208233399999995</v>
      </c>
      <c r="AE195" s="28">
        <v>0.43737348999999998</v>
      </c>
      <c r="AF195" s="28">
        <v>0.45472582900000003</v>
      </c>
      <c r="AG195" s="28">
        <v>0.54766681100000003</v>
      </c>
      <c r="AH195" s="28">
        <v>0.58028347000000002</v>
      </c>
      <c r="AI195" s="28">
        <v>0.57751910799999995</v>
      </c>
      <c r="AJ195" s="28">
        <v>0.51353587300000003</v>
      </c>
    </row>
    <row r="196" spans="1:36" x14ac:dyDescent="0.15">
      <c r="A196" s="28" t="s">
        <v>411</v>
      </c>
      <c r="B196" s="128">
        <v>0.73126157407407411</v>
      </c>
      <c r="C196" s="128">
        <v>0.7349768518518518</v>
      </c>
      <c r="D196" s="28" t="s">
        <v>448</v>
      </c>
      <c r="F196" s="28">
        <v>2.5754341379999999</v>
      </c>
      <c r="G196" s="28">
        <v>2.9122344139999998</v>
      </c>
      <c r="H196" s="28">
        <v>3.6268728659999998</v>
      </c>
      <c r="I196" s="28">
        <v>3.227938301</v>
      </c>
      <c r="J196" s="28">
        <v>3.199352019</v>
      </c>
      <c r="K196" s="28">
        <v>2.9366193360000001</v>
      </c>
      <c r="L196" s="28">
        <v>3.3665597979999999</v>
      </c>
      <c r="M196" s="28">
        <v>2.8425484010000002</v>
      </c>
      <c r="N196" s="28">
        <v>2.4694664469999998</v>
      </c>
      <c r="O196" s="28">
        <v>2.4236245420000002</v>
      </c>
      <c r="P196" s="28">
        <v>2.9780744260000001</v>
      </c>
      <c r="Q196" s="28">
        <v>2.6804949320000002</v>
      </c>
      <c r="R196" s="28">
        <v>2.4344047170000001</v>
      </c>
      <c r="S196" s="28">
        <v>3.6403601939999999</v>
      </c>
      <c r="T196" s="28">
        <v>3.1662077580000001</v>
      </c>
      <c r="V196" s="28">
        <v>0.461504046</v>
      </c>
      <c r="W196" s="28">
        <v>0.36024768299999999</v>
      </c>
      <c r="X196" s="28">
        <v>0.378566668</v>
      </c>
      <c r="Y196" s="28">
        <v>0.46194184500000002</v>
      </c>
      <c r="Z196" s="28">
        <v>0.49910882099999998</v>
      </c>
      <c r="AA196" s="28">
        <v>0.49796220800000002</v>
      </c>
      <c r="AB196" s="28">
        <v>0.38525243300000001</v>
      </c>
      <c r="AC196" s="28">
        <v>0.35160863799999997</v>
      </c>
      <c r="AD196" s="28">
        <v>0.49951833800000001</v>
      </c>
      <c r="AE196" s="28">
        <v>0.44284205799999998</v>
      </c>
      <c r="AF196" s="28">
        <v>0.43504585400000001</v>
      </c>
      <c r="AG196" s="28">
        <v>0.50680156799999998</v>
      </c>
      <c r="AH196" s="28">
        <v>0.51872458099999996</v>
      </c>
      <c r="AI196" s="28">
        <v>0.56183088599999997</v>
      </c>
      <c r="AJ196" s="28">
        <v>0.50302378999999997</v>
      </c>
    </row>
    <row r="197" spans="1:36" x14ac:dyDescent="0.15">
      <c r="A197" s="28" t="s">
        <v>411</v>
      </c>
      <c r="B197" s="128">
        <v>0.7349768518518518</v>
      </c>
      <c r="C197" s="128">
        <v>0.74216435185185192</v>
      </c>
      <c r="D197" s="28" t="s">
        <v>458</v>
      </c>
      <c r="F197" s="28">
        <v>2.3115123149999999</v>
      </c>
      <c r="G197" s="28">
        <v>2.2122434800000002</v>
      </c>
      <c r="H197" s="28">
        <v>2.143119397</v>
      </c>
      <c r="I197" s="28">
        <v>2.5892750100000002</v>
      </c>
      <c r="J197" s="28">
        <v>2.4572070990000001</v>
      </c>
      <c r="K197" s="28">
        <v>2.5158355719999999</v>
      </c>
      <c r="L197" s="28">
        <v>2.1692271459999999</v>
      </c>
      <c r="M197" s="28">
        <v>2.2767831580000002</v>
      </c>
      <c r="N197" s="28">
        <v>2.4121731350000002</v>
      </c>
      <c r="O197" s="28">
        <v>1.8801743799999999</v>
      </c>
      <c r="P197" s="28">
        <v>2.8174138499999999</v>
      </c>
      <c r="Q197" s="28">
        <v>2.4383255450000001</v>
      </c>
      <c r="R197" s="28">
        <v>2.3841814280000002</v>
      </c>
      <c r="S197" s="28">
        <v>3.360440954</v>
      </c>
      <c r="T197" s="28">
        <v>2.8309921130000002</v>
      </c>
      <c r="V197" s="28">
        <v>0.42253959099999999</v>
      </c>
      <c r="W197" s="28">
        <v>0.28210072000000003</v>
      </c>
      <c r="X197" s="28">
        <v>0.23468398500000001</v>
      </c>
      <c r="Y197" s="28">
        <v>0.37931078200000001</v>
      </c>
      <c r="Z197" s="28">
        <v>0.39390670700000002</v>
      </c>
      <c r="AA197" s="28">
        <v>0.43702940000000001</v>
      </c>
      <c r="AB197" s="28">
        <v>0.256122974</v>
      </c>
      <c r="AC197" s="28">
        <v>0.28780745200000002</v>
      </c>
      <c r="AD197" s="28">
        <v>0.499019769</v>
      </c>
      <c r="AE197" s="28">
        <v>0.347183199</v>
      </c>
      <c r="AF197" s="28">
        <v>0.420392443</v>
      </c>
      <c r="AG197" s="28">
        <v>0.47287986199999998</v>
      </c>
      <c r="AH197" s="28">
        <v>0.51956105399999997</v>
      </c>
      <c r="AI197" s="28">
        <v>0.54113575999999997</v>
      </c>
      <c r="AJ197" s="28">
        <v>0.4625765</v>
      </c>
    </row>
    <row r="198" spans="1:36" x14ac:dyDescent="0.15">
      <c r="A198" s="28" t="s">
        <v>411</v>
      </c>
      <c r="B198" s="128">
        <v>0.74216435185185192</v>
      </c>
      <c r="C198" s="128">
        <v>0.74519675925925932</v>
      </c>
      <c r="D198" s="28" t="s">
        <v>443</v>
      </c>
      <c r="F198" s="28">
        <v>2.28260912</v>
      </c>
      <c r="G198" s="28">
        <v>2.1347112429999999</v>
      </c>
      <c r="H198" s="28">
        <v>1.6240725899999999</v>
      </c>
      <c r="I198" s="28">
        <v>2.600614711</v>
      </c>
      <c r="J198" s="28">
        <v>2.3534874499999998</v>
      </c>
      <c r="K198" s="28">
        <v>2.5128537309999999</v>
      </c>
      <c r="L198" s="28">
        <v>1.8308034799999999</v>
      </c>
      <c r="M198" s="28">
        <v>2.2487399959999999</v>
      </c>
      <c r="N198" s="28">
        <v>2.453865924</v>
      </c>
      <c r="O198" s="28">
        <v>1.774478835</v>
      </c>
      <c r="P198" s="28">
        <v>2.8161874290000002</v>
      </c>
      <c r="Q198" s="28">
        <v>2.4086193950000001</v>
      </c>
      <c r="R198" s="28">
        <v>2.4352211270000002</v>
      </c>
      <c r="S198" s="28">
        <v>3.4476184249999999</v>
      </c>
      <c r="T198" s="28">
        <v>2.9866002300000001</v>
      </c>
      <c r="V198" s="28">
        <v>0.42434949199999999</v>
      </c>
      <c r="W198" s="28">
        <v>0.27521489799999999</v>
      </c>
      <c r="X198" s="28">
        <v>0.18413191200000001</v>
      </c>
      <c r="Y198" s="28">
        <v>0.38683628199999998</v>
      </c>
      <c r="Z198" s="28">
        <v>0.381048848</v>
      </c>
      <c r="AA198" s="28">
        <v>0.44280308400000001</v>
      </c>
      <c r="AB198" s="28">
        <v>0.21833592199999999</v>
      </c>
      <c r="AC198" s="28">
        <v>0.28729344099999998</v>
      </c>
      <c r="AD198" s="28">
        <v>0.51793269799999997</v>
      </c>
      <c r="AE198" s="28">
        <v>0.32546375700000002</v>
      </c>
      <c r="AF198" s="28">
        <v>0.42944852300000003</v>
      </c>
      <c r="AG198" s="28">
        <v>0.47551602700000001</v>
      </c>
      <c r="AH198" s="28">
        <v>0.53845704000000005</v>
      </c>
      <c r="AI198" s="28">
        <v>0.57876620899999998</v>
      </c>
      <c r="AJ198" s="28">
        <v>0.49929411299999998</v>
      </c>
    </row>
    <row r="199" spans="1:36" x14ac:dyDescent="0.15">
      <c r="A199" s="28" t="s">
        <v>411</v>
      </c>
      <c r="B199" s="128">
        <v>0.7456828703703704</v>
      </c>
      <c r="C199" s="128">
        <v>0.74722222222222223</v>
      </c>
      <c r="D199" s="28" t="s">
        <v>446</v>
      </c>
      <c r="F199" s="28">
        <v>1.6945125860000001</v>
      </c>
      <c r="G199" s="28">
        <v>2.142506172</v>
      </c>
      <c r="H199" s="28">
        <v>1.370559927</v>
      </c>
      <c r="I199" s="28">
        <v>2.3023761729999999</v>
      </c>
      <c r="J199" s="28">
        <v>2.0576970889999999</v>
      </c>
      <c r="K199" s="28">
        <v>2.1823869409999999</v>
      </c>
      <c r="L199" s="28">
        <v>1.7673947679999999</v>
      </c>
      <c r="M199" s="28">
        <v>2.1528537559999998</v>
      </c>
      <c r="N199" s="28">
        <v>1.7845569969999999</v>
      </c>
      <c r="O199" s="28">
        <v>1.259553082</v>
      </c>
      <c r="P199" s="28">
        <v>2.4628441630000002</v>
      </c>
      <c r="Q199" s="28">
        <v>1.7757325129999999</v>
      </c>
      <c r="R199" s="28">
        <v>1.7714954860000001</v>
      </c>
      <c r="S199" s="28">
        <v>3.3881883259999999</v>
      </c>
      <c r="T199" s="28">
        <v>2.625458348</v>
      </c>
      <c r="V199" s="28">
        <v>0.32018655299999998</v>
      </c>
      <c r="W199" s="28">
        <v>0.28397197299999999</v>
      </c>
      <c r="X199" s="28">
        <v>0.16102202700000001</v>
      </c>
      <c r="Y199" s="28">
        <v>0.35030604700000001</v>
      </c>
      <c r="Z199" s="28">
        <v>0.33984150600000002</v>
      </c>
      <c r="AA199" s="28">
        <v>0.39146164</v>
      </c>
      <c r="AB199" s="28">
        <v>0.215657554</v>
      </c>
      <c r="AC199" s="28">
        <v>0.28312720400000002</v>
      </c>
      <c r="AD199" s="28">
        <v>0.38137243799999998</v>
      </c>
      <c r="AE199" s="28">
        <v>0.23843319499999999</v>
      </c>
      <c r="AF199" s="28">
        <v>0.382748213</v>
      </c>
      <c r="AG199" s="28">
        <v>0.35554423200000002</v>
      </c>
      <c r="AH199" s="28">
        <v>0.39540273100000001</v>
      </c>
      <c r="AI199" s="28">
        <v>0.56877836699999995</v>
      </c>
      <c r="AJ199" s="28">
        <v>0.44647949799999997</v>
      </c>
    </row>
    <row r="200" spans="1:36" x14ac:dyDescent="0.15">
      <c r="A200" s="28" t="s">
        <v>411</v>
      </c>
      <c r="B200" s="128">
        <v>0.74722222222222223</v>
      </c>
      <c r="C200" s="128">
        <v>0.74803240740740751</v>
      </c>
      <c r="D200" s="28" t="s">
        <v>463</v>
      </c>
      <c r="F200" s="28">
        <v>1.5123676100000001</v>
      </c>
      <c r="G200" s="28">
        <v>1.792883183</v>
      </c>
      <c r="H200" s="28">
        <v>1.1445334229999999</v>
      </c>
      <c r="I200" s="28">
        <v>1.995675189</v>
      </c>
      <c r="J200" s="28">
        <v>1.8242485420000001</v>
      </c>
      <c r="K200" s="28">
        <v>1.998131313</v>
      </c>
      <c r="L200" s="28">
        <v>1.831801596</v>
      </c>
      <c r="M200" s="28">
        <v>1.7398522240000001</v>
      </c>
      <c r="N200" s="28">
        <v>1.665636938</v>
      </c>
      <c r="O200" s="28">
        <v>1.3029643259999999</v>
      </c>
      <c r="P200" s="28">
        <v>2.1342239909999998</v>
      </c>
      <c r="Q200" s="28">
        <v>1.6151919640000001</v>
      </c>
      <c r="R200" s="28">
        <v>1.629003376</v>
      </c>
      <c r="S200" s="28">
        <v>2.9067599959999999</v>
      </c>
      <c r="T200" s="28">
        <v>2.406609923</v>
      </c>
      <c r="V200" s="28">
        <v>0.28513141600000003</v>
      </c>
      <c r="W200" s="28">
        <v>0.237880537</v>
      </c>
      <c r="X200" s="28">
        <v>0.13495510499999999</v>
      </c>
      <c r="Y200" s="28">
        <v>0.30335219499999999</v>
      </c>
      <c r="Z200" s="28">
        <v>0.30202358200000001</v>
      </c>
      <c r="AA200" s="28">
        <v>0.35942950899999998</v>
      </c>
      <c r="AB200" s="28">
        <v>0.22397500100000001</v>
      </c>
      <c r="AC200" s="28">
        <v>0.229200616</v>
      </c>
      <c r="AD200" s="28">
        <v>0.35548381000000001</v>
      </c>
      <c r="AE200" s="28">
        <v>0.247387579</v>
      </c>
      <c r="AF200" s="28">
        <v>0.33267327299999999</v>
      </c>
      <c r="AG200" s="28">
        <v>0.32312339899999998</v>
      </c>
      <c r="AH200" s="28">
        <v>0.36285941500000002</v>
      </c>
      <c r="AI200" s="28">
        <v>0.48925444600000001</v>
      </c>
      <c r="AJ200" s="28">
        <v>0.40994542099999998</v>
      </c>
    </row>
    <row r="201" spans="1:36" x14ac:dyDescent="0.15">
      <c r="A201" s="28" t="s">
        <v>411</v>
      </c>
      <c r="B201" s="128">
        <v>0.74803240740740751</v>
      </c>
      <c r="C201" s="128">
        <v>0.74892361111111105</v>
      </c>
      <c r="D201" s="28" t="s">
        <v>447</v>
      </c>
      <c r="F201" s="28">
        <v>1.5784723060000001</v>
      </c>
      <c r="G201" s="28">
        <v>1.893564381</v>
      </c>
      <c r="H201" s="28">
        <v>1.1549773780000001</v>
      </c>
      <c r="I201" s="28">
        <v>1.9801499579999999</v>
      </c>
      <c r="J201" s="28">
        <v>1.859581967</v>
      </c>
      <c r="K201" s="28">
        <v>2.0326615549999998</v>
      </c>
      <c r="L201" s="28">
        <v>1.8317178670000001</v>
      </c>
      <c r="M201" s="28">
        <v>1.8285418550000001</v>
      </c>
      <c r="N201" s="28">
        <v>1.743972249</v>
      </c>
      <c r="O201" s="28">
        <v>1.5097817060000001</v>
      </c>
      <c r="P201" s="28">
        <v>2.438452244</v>
      </c>
      <c r="Q201" s="28">
        <v>1.6909611149999999</v>
      </c>
      <c r="R201" s="28">
        <v>1.709443142</v>
      </c>
      <c r="S201" s="28">
        <v>2.7148994979999999</v>
      </c>
      <c r="T201" s="28">
        <v>2.389254524</v>
      </c>
      <c r="V201" s="28">
        <v>0.29843659900000002</v>
      </c>
      <c r="W201" s="28">
        <v>0.252638431</v>
      </c>
      <c r="X201" s="28">
        <v>0.13495510499999999</v>
      </c>
      <c r="Y201" s="28">
        <v>0.30260988500000002</v>
      </c>
      <c r="Z201" s="28">
        <v>0.30823201300000003</v>
      </c>
      <c r="AA201" s="28">
        <v>0.367164777</v>
      </c>
      <c r="AB201" s="28">
        <v>0.22397500100000001</v>
      </c>
      <c r="AC201" s="28">
        <v>0.242450466</v>
      </c>
      <c r="AD201" s="28">
        <v>0.37292724300000002</v>
      </c>
      <c r="AE201" s="28">
        <v>0.28763035999999997</v>
      </c>
      <c r="AF201" s="28">
        <v>0.38227740500000001</v>
      </c>
      <c r="AG201" s="28">
        <v>0.33844791499999999</v>
      </c>
      <c r="AH201" s="28">
        <v>0.38204306799999999</v>
      </c>
      <c r="AI201" s="28">
        <v>0.45932269199999998</v>
      </c>
      <c r="AJ201" s="28">
        <v>0.40887220400000002</v>
      </c>
    </row>
    <row r="202" spans="1:36" x14ac:dyDescent="0.15">
      <c r="A202" s="28" t="s">
        <v>411</v>
      </c>
      <c r="B202" s="128">
        <v>0.74892361111111105</v>
      </c>
      <c r="C202" s="128">
        <v>0.77078703703703699</v>
      </c>
      <c r="D202" s="28" t="s">
        <v>443</v>
      </c>
      <c r="F202" s="28">
        <v>2.2828011039999998</v>
      </c>
      <c r="G202" s="28">
        <v>2.7211682000000001</v>
      </c>
      <c r="H202" s="28">
        <v>2.5986733380000002</v>
      </c>
      <c r="I202" s="28">
        <v>2.6888325989999999</v>
      </c>
      <c r="J202" s="28">
        <v>2.621825362</v>
      </c>
      <c r="K202" s="28">
        <v>2.6659519860000001</v>
      </c>
      <c r="L202" s="28">
        <v>3.0195124500000001</v>
      </c>
      <c r="M202" s="28">
        <v>2.7255881729999998</v>
      </c>
      <c r="N202" s="28">
        <v>2.3346584199999998</v>
      </c>
      <c r="O202" s="28">
        <v>1.8068217310000001</v>
      </c>
      <c r="P202" s="28">
        <v>3.1377661300000002</v>
      </c>
      <c r="Q202" s="28">
        <v>2.3315596670000001</v>
      </c>
      <c r="R202" s="28">
        <v>2.313674668</v>
      </c>
      <c r="S202" s="28">
        <v>3.7713931839999999</v>
      </c>
      <c r="T202" s="28">
        <v>2.8575672879999998</v>
      </c>
      <c r="V202" s="28">
        <v>0.45574165700000002</v>
      </c>
      <c r="W202" s="28">
        <v>0.38125061500000001</v>
      </c>
      <c r="X202" s="28">
        <v>0.31467642600000001</v>
      </c>
      <c r="Y202" s="28">
        <v>0.43220868099999998</v>
      </c>
      <c r="Z202" s="28">
        <v>0.45550120199999999</v>
      </c>
      <c r="AA202" s="28">
        <v>0.50524234199999996</v>
      </c>
      <c r="AB202" s="28">
        <v>0.37135168499999999</v>
      </c>
      <c r="AC202" s="28">
        <v>0.376725696</v>
      </c>
      <c r="AD202" s="28">
        <v>0.529621699</v>
      </c>
      <c r="AE202" s="28">
        <v>0.35896226399999998</v>
      </c>
      <c r="AF202" s="28">
        <v>0.52543420100000005</v>
      </c>
      <c r="AG202" s="28">
        <v>0.49573415300000001</v>
      </c>
      <c r="AH202" s="28">
        <v>0.55149670399999995</v>
      </c>
      <c r="AI202" s="28">
        <v>0.67473961900000001</v>
      </c>
      <c r="AJ202" s="28">
        <v>0.51886204899999999</v>
      </c>
    </row>
    <row r="203" spans="1:36" x14ac:dyDescent="0.15">
      <c r="A203" s="28" t="s">
        <v>411</v>
      </c>
      <c r="B203" s="128">
        <v>0.77078703703703699</v>
      </c>
      <c r="C203" s="128">
        <v>0.78232638888888895</v>
      </c>
      <c r="D203" s="28" t="s">
        <v>464</v>
      </c>
      <c r="F203" s="28">
        <v>1.9532471579999999</v>
      </c>
      <c r="G203" s="28">
        <v>1.9794291070000001</v>
      </c>
      <c r="H203" s="28">
        <v>1.39461016</v>
      </c>
      <c r="I203" s="28">
        <v>2.0120264780000001</v>
      </c>
      <c r="J203" s="28">
        <v>1.966570092</v>
      </c>
      <c r="K203" s="28">
        <v>2.0903298829999999</v>
      </c>
      <c r="L203" s="28">
        <v>1.64996944</v>
      </c>
      <c r="M203" s="28">
        <v>1.9132510819999999</v>
      </c>
      <c r="N203" s="28">
        <v>2.1079648839999998</v>
      </c>
      <c r="O203" s="28">
        <v>1.3043501749999999</v>
      </c>
      <c r="P203" s="28">
        <v>2.531889466</v>
      </c>
      <c r="Q203" s="28">
        <v>2.0279565929999999</v>
      </c>
      <c r="R203" s="28">
        <v>2.1040865590000002</v>
      </c>
      <c r="S203" s="28">
        <v>3.1174783779999999</v>
      </c>
      <c r="T203" s="28">
        <v>2.2986957440000002</v>
      </c>
      <c r="V203" s="28">
        <v>0.41591625900000001</v>
      </c>
      <c r="W203" s="28">
        <v>0.29890753599999997</v>
      </c>
      <c r="X203" s="28">
        <v>0.184320653</v>
      </c>
      <c r="Y203" s="28">
        <v>0.34011162</v>
      </c>
      <c r="Z203" s="28">
        <v>0.36499717799999998</v>
      </c>
      <c r="AA203" s="28">
        <v>0.42345750599999998</v>
      </c>
      <c r="AB203" s="28">
        <v>0.21110922200000001</v>
      </c>
      <c r="AC203" s="28">
        <v>0.281999377</v>
      </c>
      <c r="AD203" s="28">
        <v>0.514120782</v>
      </c>
      <c r="AE203" s="28">
        <v>0.27887666999999999</v>
      </c>
      <c r="AF203" s="28">
        <v>0.45727065700000002</v>
      </c>
      <c r="AG203" s="28">
        <v>0.46475916900000003</v>
      </c>
      <c r="AH203" s="28">
        <v>0.53849140799999995</v>
      </c>
      <c r="AI203" s="28">
        <v>0.59098584200000004</v>
      </c>
      <c r="AJ203" s="28">
        <v>0.44444578699999998</v>
      </c>
    </row>
    <row r="204" spans="1:36" x14ac:dyDescent="0.15">
      <c r="A204" s="28" t="s">
        <v>411</v>
      </c>
      <c r="B204" s="128">
        <v>0.78232638888888895</v>
      </c>
      <c r="C204" s="128">
        <v>0.78421296296296295</v>
      </c>
      <c r="D204" s="28" t="s">
        <v>443</v>
      </c>
      <c r="F204" s="28">
        <v>1.5162260110000001</v>
      </c>
      <c r="G204" s="28">
        <v>1.3312822980000001</v>
      </c>
      <c r="H204" s="28">
        <v>0.78911829099999997</v>
      </c>
      <c r="I204" s="28">
        <v>1.45865925</v>
      </c>
      <c r="J204" s="28">
        <v>1.4652330469999999</v>
      </c>
      <c r="K204" s="28">
        <v>1.6713454839999999</v>
      </c>
      <c r="L204" s="28">
        <v>0.62472744000000002</v>
      </c>
      <c r="M204" s="28">
        <v>1.303444128</v>
      </c>
      <c r="N204" s="28">
        <v>1.671581274</v>
      </c>
      <c r="O204" s="28">
        <v>1.008306269</v>
      </c>
      <c r="P204" s="28">
        <v>1.8157503310000001</v>
      </c>
      <c r="Q204" s="28">
        <v>1.5649227109999999</v>
      </c>
      <c r="R204" s="28">
        <v>1.649949943</v>
      </c>
      <c r="S204" s="28">
        <v>2.5314330319999998</v>
      </c>
      <c r="T204" s="28">
        <v>1.80686028</v>
      </c>
      <c r="V204" s="28">
        <v>0.33277106000000001</v>
      </c>
      <c r="W204" s="28">
        <v>0.205431317</v>
      </c>
      <c r="X204" s="28">
        <v>0.10679084699999999</v>
      </c>
      <c r="Y204" s="28">
        <v>0.25547164999999999</v>
      </c>
      <c r="Z204" s="28">
        <v>0.27989071100000001</v>
      </c>
      <c r="AA204" s="28">
        <v>0.348724109</v>
      </c>
      <c r="AB204" s="28">
        <v>8.2630706999999998E-2</v>
      </c>
      <c r="AC204" s="28">
        <v>0.19807507699999999</v>
      </c>
      <c r="AD204" s="28">
        <v>0.41955735300000002</v>
      </c>
      <c r="AE204" s="28">
        <v>0.22132632699999999</v>
      </c>
      <c r="AF204" s="28">
        <v>0.33712064600000002</v>
      </c>
      <c r="AG204" s="28">
        <v>0.36859221399999997</v>
      </c>
      <c r="AH204" s="28">
        <v>0.43391280500000001</v>
      </c>
      <c r="AI204" s="28">
        <v>0.49634213999999999</v>
      </c>
      <c r="AJ204" s="28">
        <v>0.36215086200000002</v>
      </c>
    </row>
    <row r="205" spans="1:36" x14ac:dyDescent="0.15">
      <c r="A205" s="28" t="s">
        <v>411</v>
      </c>
      <c r="B205" s="128">
        <v>0.78421296296296295</v>
      </c>
      <c r="C205" s="128">
        <v>0.79069444444444448</v>
      </c>
      <c r="D205" s="28" t="s">
        <v>448</v>
      </c>
      <c r="F205" s="28">
        <v>1.965525669</v>
      </c>
      <c r="G205" s="28">
        <v>1.605554591</v>
      </c>
      <c r="H205" s="28">
        <v>1.134072913</v>
      </c>
      <c r="I205" s="28">
        <v>1.830577651</v>
      </c>
      <c r="J205" s="28">
        <v>1.8239665329999999</v>
      </c>
      <c r="K205" s="28">
        <v>2.0197351220000002</v>
      </c>
      <c r="L205" s="28">
        <v>1.058057365</v>
      </c>
      <c r="M205" s="28">
        <v>1.560061382</v>
      </c>
      <c r="N205" s="28">
        <v>2.1174025790000002</v>
      </c>
      <c r="O205" s="28">
        <v>1.123943124</v>
      </c>
      <c r="P205" s="28">
        <v>2.0653854539999998</v>
      </c>
      <c r="Q205" s="28">
        <v>2.000010702</v>
      </c>
      <c r="R205" s="28">
        <v>2.081288958</v>
      </c>
      <c r="S205" s="28">
        <v>3.1642178429999999</v>
      </c>
      <c r="T205" s="28">
        <v>2.14222716</v>
      </c>
      <c r="V205" s="28">
        <v>0.43153403899999998</v>
      </c>
      <c r="W205" s="28">
        <v>0.24820672899999999</v>
      </c>
      <c r="X205" s="28">
        <v>0.15438496800000001</v>
      </c>
      <c r="Y205" s="28">
        <v>0.320372773</v>
      </c>
      <c r="Z205" s="28">
        <v>0.348605946</v>
      </c>
      <c r="AA205" s="28">
        <v>0.42115883100000001</v>
      </c>
      <c r="AB205" s="28">
        <v>0.13950843399999999</v>
      </c>
      <c r="AC205" s="28">
        <v>0.23647946</v>
      </c>
      <c r="AD205" s="28">
        <v>0.53131459400000003</v>
      </c>
      <c r="AE205" s="28">
        <v>0.24492588000000001</v>
      </c>
      <c r="AF205" s="28">
        <v>0.38116825999999998</v>
      </c>
      <c r="AG205" s="28">
        <v>0.47106879800000001</v>
      </c>
      <c r="AH205" s="28">
        <v>0.547512428</v>
      </c>
      <c r="AI205" s="28">
        <v>0.62536302499999996</v>
      </c>
      <c r="AJ205" s="28">
        <v>0.42829742900000001</v>
      </c>
    </row>
    <row r="206" spans="1:36" x14ac:dyDescent="0.15">
      <c r="A206" s="28" t="s">
        <v>411</v>
      </c>
      <c r="B206" s="128">
        <v>0.79069444444444448</v>
      </c>
      <c r="C206" s="128">
        <v>0.80685185185185182</v>
      </c>
      <c r="D206" s="28" t="s">
        <v>443</v>
      </c>
      <c r="F206" s="28">
        <v>2.2661241580000002</v>
      </c>
      <c r="G206" s="28">
        <v>1.9390072119999999</v>
      </c>
      <c r="H206" s="28">
        <v>1.082688847</v>
      </c>
      <c r="I206" s="28">
        <v>2.141729518</v>
      </c>
      <c r="J206" s="28">
        <v>2.190238592</v>
      </c>
      <c r="K206" s="28">
        <v>2.4409580599999998</v>
      </c>
      <c r="L206" s="28">
        <v>1.576706323</v>
      </c>
      <c r="M206" s="28">
        <v>1.866971604</v>
      </c>
      <c r="N206" s="28">
        <v>2.5021366810000001</v>
      </c>
      <c r="O206" s="28">
        <v>1.7049241289999999</v>
      </c>
      <c r="P206" s="28">
        <v>2.878731009</v>
      </c>
      <c r="Q206" s="28">
        <v>2.3681922270000002</v>
      </c>
      <c r="R206" s="28">
        <v>2.4914977299999999</v>
      </c>
      <c r="S206" s="28">
        <v>3.3989611320000002</v>
      </c>
      <c r="T206" s="28">
        <v>2.600188953</v>
      </c>
      <c r="V206" s="28">
        <v>0.54055393200000001</v>
      </c>
      <c r="W206" s="28">
        <v>0.31916915299999998</v>
      </c>
      <c r="X206" s="28">
        <v>0.15089904500000001</v>
      </c>
      <c r="Y206" s="28">
        <v>0.40777900500000003</v>
      </c>
      <c r="Z206" s="28">
        <v>0.45890455800000002</v>
      </c>
      <c r="AA206" s="28">
        <v>0.56249657399999997</v>
      </c>
      <c r="AB206" s="28">
        <v>0.215324564</v>
      </c>
      <c r="AC206" s="28">
        <v>0.30104183499999998</v>
      </c>
      <c r="AD206" s="28">
        <v>0.68520044499999999</v>
      </c>
      <c r="AE206" s="28">
        <v>0.413929985</v>
      </c>
      <c r="AF206" s="28">
        <v>0.57639299899999996</v>
      </c>
      <c r="AG206" s="28">
        <v>0.60705237099999998</v>
      </c>
      <c r="AH206" s="28">
        <v>0.718815871</v>
      </c>
      <c r="AI206" s="28">
        <v>0.73464327200000001</v>
      </c>
      <c r="AJ206" s="28">
        <v>0.57178501599999998</v>
      </c>
    </row>
    <row r="207" spans="1:36" x14ac:dyDescent="0.15">
      <c r="A207" s="28" t="s">
        <v>411</v>
      </c>
      <c r="B207" s="128">
        <v>0.80685185185185182</v>
      </c>
      <c r="C207" s="128">
        <v>0.82843750000000005</v>
      </c>
      <c r="D207" s="28" t="s">
        <v>465</v>
      </c>
      <c r="F207" s="28">
        <v>1.4661545460000001</v>
      </c>
      <c r="G207" s="28">
        <v>0.98815478800000001</v>
      </c>
      <c r="H207" s="28">
        <v>0.80099821599999999</v>
      </c>
      <c r="I207" s="28">
        <v>1.184116178</v>
      </c>
      <c r="J207" s="28">
        <v>1.390485167</v>
      </c>
      <c r="K207" s="28">
        <v>1.537832885</v>
      </c>
      <c r="L207" s="28">
        <v>0.818705448</v>
      </c>
      <c r="M207" s="28">
        <v>0.95208448499999998</v>
      </c>
      <c r="N207" s="28">
        <v>1.5835755549999999</v>
      </c>
      <c r="O207" s="28">
        <v>0.84911333700000002</v>
      </c>
      <c r="P207" s="28">
        <v>1.483490306</v>
      </c>
      <c r="Q207" s="28">
        <v>1.509024487</v>
      </c>
      <c r="R207" s="28">
        <v>1.5737281240000001</v>
      </c>
      <c r="S207" s="28">
        <v>2.4898018300000002</v>
      </c>
      <c r="T207" s="28">
        <v>1.389783821</v>
      </c>
      <c r="V207" s="28">
        <v>0.37049037800000001</v>
      </c>
      <c r="W207" s="28">
        <v>0.173473294</v>
      </c>
      <c r="X207" s="28">
        <v>0.11538021699999999</v>
      </c>
      <c r="Y207" s="28">
        <v>0.237594482</v>
      </c>
      <c r="Z207" s="28">
        <v>0.31060062799999999</v>
      </c>
      <c r="AA207" s="28">
        <v>0.38003914300000002</v>
      </c>
      <c r="AB207" s="28">
        <v>0.11617348199999999</v>
      </c>
      <c r="AC207" s="28">
        <v>0.162728868</v>
      </c>
      <c r="AD207" s="28">
        <v>0.465211508</v>
      </c>
      <c r="AE207" s="28">
        <v>0.22682961400000001</v>
      </c>
      <c r="AF207" s="28">
        <v>0.320519159</v>
      </c>
      <c r="AG207" s="28">
        <v>0.41285391999999999</v>
      </c>
      <c r="AH207" s="28">
        <v>0.48716431900000001</v>
      </c>
      <c r="AI207" s="28">
        <v>0.55756569499999997</v>
      </c>
      <c r="AJ207" s="28">
        <v>0.32751881799999999</v>
      </c>
    </row>
    <row r="208" spans="1:36" x14ac:dyDescent="0.15">
      <c r="A208" s="28" t="s">
        <v>411</v>
      </c>
      <c r="B208" s="128">
        <v>0.83156249999999998</v>
      </c>
      <c r="C208" s="128">
        <v>0.83194444444444438</v>
      </c>
      <c r="D208" s="28" t="s">
        <v>451</v>
      </c>
      <c r="F208" s="28">
        <v>0.67388608900000002</v>
      </c>
      <c r="G208" s="28">
        <v>0.20019404199999999</v>
      </c>
      <c r="H208" s="28">
        <v>0</v>
      </c>
      <c r="I208" s="28">
        <v>0.44690485099999999</v>
      </c>
      <c r="J208" s="28">
        <v>0.72598881100000001</v>
      </c>
      <c r="K208" s="28">
        <v>0.81668233300000004</v>
      </c>
      <c r="L208" s="28">
        <v>6.7530347000000004E-2</v>
      </c>
      <c r="M208" s="28">
        <v>0.22049195099999999</v>
      </c>
      <c r="N208" s="28">
        <v>0.74229471700000005</v>
      </c>
      <c r="O208" s="28">
        <v>0.60352731100000001</v>
      </c>
      <c r="P208" s="28">
        <v>0.63413962499999998</v>
      </c>
      <c r="Q208" s="28">
        <v>0.70138272599999996</v>
      </c>
      <c r="R208" s="28">
        <v>0.77573629899999996</v>
      </c>
      <c r="S208" s="28">
        <v>1.1151055679999999</v>
      </c>
      <c r="T208" s="28">
        <v>0.51710108899999996</v>
      </c>
      <c r="V208" s="28">
        <v>0.17392801099999999</v>
      </c>
      <c r="W208" s="28">
        <v>3.5570655999999999E-2</v>
      </c>
      <c r="X208" s="28">
        <v>0</v>
      </c>
      <c r="Y208" s="28">
        <v>9.1754645999999995E-2</v>
      </c>
      <c r="Z208" s="28">
        <v>0.16663327</v>
      </c>
      <c r="AA208" s="28">
        <v>0.20761331499999999</v>
      </c>
      <c r="AB208" s="28">
        <v>9.8036800000000004E-3</v>
      </c>
      <c r="AC208" s="28">
        <v>3.8494226999999999E-2</v>
      </c>
      <c r="AD208" s="28">
        <v>0.22341202499999999</v>
      </c>
      <c r="AE208" s="28">
        <v>0.16673922699999999</v>
      </c>
      <c r="AF208" s="28">
        <v>0.141219398</v>
      </c>
      <c r="AG208" s="28">
        <v>0.19627336300000001</v>
      </c>
      <c r="AH208" s="28">
        <v>0.245700416</v>
      </c>
      <c r="AI208" s="28">
        <v>0.25497483399999998</v>
      </c>
      <c r="AJ208" s="28">
        <v>0.12545239699999999</v>
      </c>
    </row>
    <row r="209" spans="1:36" x14ac:dyDescent="0.15">
      <c r="A209" s="28" t="s">
        <v>411</v>
      </c>
      <c r="B209" s="128">
        <v>0.83194444444444438</v>
      </c>
      <c r="C209" s="128">
        <v>0.83234953703703696</v>
      </c>
      <c r="D209" s="28" t="s">
        <v>446</v>
      </c>
      <c r="F209" s="28">
        <v>0.59716740800000001</v>
      </c>
      <c r="G209" s="28">
        <v>0.34340606200000001</v>
      </c>
      <c r="H209" s="28">
        <v>0</v>
      </c>
      <c r="I209" s="28">
        <v>0.41124347700000002</v>
      </c>
      <c r="J209" s="28">
        <v>0.57686684700000002</v>
      </c>
      <c r="K209" s="28">
        <v>0.64719886400000004</v>
      </c>
      <c r="L209" s="28">
        <v>6.5952333000000002E-2</v>
      </c>
      <c r="M209" s="28">
        <v>0.35162248099999999</v>
      </c>
      <c r="N209" s="28">
        <v>0.65493305999999996</v>
      </c>
      <c r="O209" s="28">
        <v>0.51696008699999996</v>
      </c>
      <c r="P209" s="28">
        <v>0.61525102099999995</v>
      </c>
      <c r="Q209" s="28">
        <v>0.61977822400000004</v>
      </c>
      <c r="R209" s="28">
        <v>0.683474845</v>
      </c>
      <c r="S209" s="28">
        <v>0.83686707199999999</v>
      </c>
      <c r="T209" s="28">
        <v>0.473247749</v>
      </c>
      <c r="V209" s="28">
        <v>0.16179817899999999</v>
      </c>
      <c r="W209" s="28">
        <v>6.3634424999999994E-2</v>
      </c>
      <c r="X209" s="28">
        <v>0</v>
      </c>
      <c r="Y209" s="28">
        <v>8.7789785999999995E-2</v>
      </c>
      <c r="Z209" s="28">
        <v>0.137390916</v>
      </c>
      <c r="AA209" s="28">
        <v>0.17117940300000001</v>
      </c>
      <c r="AB209" s="28">
        <v>9.8036800000000004E-3</v>
      </c>
      <c r="AC209" s="28">
        <v>6.3690284999999999E-2</v>
      </c>
      <c r="AD209" s="28">
        <v>0.20750950700000001</v>
      </c>
      <c r="AE209" s="28">
        <v>0.151028828</v>
      </c>
      <c r="AF209" s="28">
        <v>0.14262746100000001</v>
      </c>
      <c r="AG209" s="28">
        <v>0.18230258199999999</v>
      </c>
      <c r="AH209" s="28">
        <v>0.22821140600000001</v>
      </c>
      <c r="AI209" s="28">
        <v>0.194528225</v>
      </c>
      <c r="AJ209" s="28">
        <v>0.11972009</v>
      </c>
    </row>
    <row r="210" spans="1:36" x14ac:dyDescent="0.15">
      <c r="A210" s="28" t="s">
        <v>411</v>
      </c>
      <c r="B210" s="128">
        <v>0.833125</v>
      </c>
      <c r="C210" s="128">
        <v>0.83488425925925924</v>
      </c>
      <c r="D210" s="28" t="s">
        <v>443</v>
      </c>
      <c r="F210" s="28">
        <v>1.0693881350000001</v>
      </c>
      <c r="G210" s="28">
        <v>1.1989030510000001</v>
      </c>
      <c r="H210" s="28">
        <v>1.050422993</v>
      </c>
      <c r="I210" s="28">
        <v>1.1426549930000001</v>
      </c>
      <c r="J210" s="28">
        <v>1.2847573400000001</v>
      </c>
      <c r="K210" s="28">
        <v>1.4401626789999999</v>
      </c>
      <c r="L210" s="28">
        <v>1.061921611</v>
      </c>
      <c r="M210" s="28">
        <v>1.133352074</v>
      </c>
      <c r="N210" s="28">
        <v>1.18873999</v>
      </c>
      <c r="O210" s="28">
        <v>0.80677262900000002</v>
      </c>
      <c r="P210" s="28">
        <v>1.6514201820000001</v>
      </c>
      <c r="Q210" s="28">
        <v>1.1253460710000001</v>
      </c>
      <c r="R210" s="28">
        <v>1.1089908289999999</v>
      </c>
      <c r="S210" s="28">
        <v>2.340630998</v>
      </c>
      <c r="T210" s="28">
        <v>1.3738177279999999</v>
      </c>
      <c r="V210" s="28">
        <v>0.29408253299999998</v>
      </c>
      <c r="W210" s="28">
        <v>0.22537785699999999</v>
      </c>
      <c r="X210" s="28">
        <v>0.161012558</v>
      </c>
      <c r="Y210" s="28">
        <v>0.248461034</v>
      </c>
      <c r="Z210" s="28">
        <v>0.31102088999999999</v>
      </c>
      <c r="AA210" s="28">
        <v>0.38751011899999999</v>
      </c>
      <c r="AB210" s="28">
        <v>0.162418171</v>
      </c>
      <c r="AC210" s="28">
        <v>0.20890587399999999</v>
      </c>
      <c r="AD210" s="28">
        <v>0.38093765800000001</v>
      </c>
      <c r="AE210" s="28">
        <v>0.23742370900000001</v>
      </c>
      <c r="AF210" s="28">
        <v>0.387371931</v>
      </c>
      <c r="AG210" s="28">
        <v>0.33466379200000002</v>
      </c>
      <c r="AH210" s="28">
        <v>0.37471217699999998</v>
      </c>
      <c r="AI210" s="28">
        <v>0.56141785899999996</v>
      </c>
      <c r="AJ210" s="28">
        <v>0.35201506599999999</v>
      </c>
    </row>
    <row r="211" spans="1:36" x14ac:dyDescent="0.15">
      <c r="A211" s="28" t="s">
        <v>411</v>
      </c>
      <c r="B211" s="128">
        <v>0.83488425925925924</v>
      </c>
      <c r="C211" s="128">
        <v>0.85287037037037028</v>
      </c>
      <c r="D211" s="28" t="s">
        <v>466</v>
      </c>
      <c r="F211" s="28">
        <v>0.89687967000000002</v>
      </c>
      <c r="G211" s="28">
        <v>0.796155803</v>
      </c>
      <c r="H211" s="28">
        <v>0.36089233700000001</v>
      </c>
      <c r="I211" s="28">
        <v>0.930406022</v>
      </c>
      <c r="J211" s="28">
        <v>0.96548815399999999</v>
      </c>
      <c r="K211" s="28">
        <v>1.075169654</v>
      </c>
      <c r="L211" s="28">
        <v>0.47720931100000002</v>
      </c>
      <c r="M211" s="28">
        <v>0.759332593</v>
      </c>
      <c r="N211" s="28">
        <v>0.99126635799999996</v>
      </c>
      <c r="O211" s="28">
        <v>0.82159179500000001</v>
      </c>
      <c r="P211" s="28">
        <v>1.2768786969999999</v>
      </c>
      <c r="Q211" s="28">
        <v>0.94148289299999999</v>
      </c>
      <c r="R211" s="28">
        <v>1.0027723930000001</v>
      </c>
      <c r="S211" s="28">
        <v>1.4295842059999999</v>
      </c>
      <c r="T211" s="28">
        <v>1.1024353360000001</v>
      </c>
      <c r="V211" s="28">
        <v>0.256516772</v>
      </c>
      <c r="W211" s="28">
        <v>0.157041504</v>
      </c>
      <c r="X211" s="28">
        <v>5.7120085000000001E-2</v>
      </c>
      <c r="Y211" s="28">
        <v>0.21129255699999999</v>
      </c>
      <c r="Z211" s="28">
        <v>0.245274889</v>
      </c>
      <c r="AA211" s="28">
        <v>0.30559523300000002</v>
      </c>
      <c r="AB211" s="28">
        <v>7.5733805000000001E-2</v>
      </c>
      <c r="AC211" s="28">
        <v>0.14687884700000001</v>
      </c>
      <c r="AD211" s="28">
        <v>0.33216172700000002</v>
      </c>
      <c r="AE211" s="28">
        <v>0.25360470899999998</v>
      </c>
      <c r="AF211" s="28">
        <v>0.31826364499999998</v>
      </c>
      <c r="AG211" s="28">
        <v>0.29181284800000001</v>
      </c>
      <c r="AH211" s="28">
        <v>0.35312233999999998</v>
      </c>
      <c r="AI211" s="28">
        <v>0.36583755899999998</v>
      </c>
      <c r="AJ211" s="28">
        <v>0.29901772100000001</v>
      </c>
    </row>
    <row r="212" spans="1:36" x14ac:dyDescent="0.15">
      <c r="A212" s="28" t="s">
        <v>411</v>
      </c>
      <c r="B212" s="128">
        <v>0.85526620370370365</v>
      </c>
      <c r="C212" s="128">
        <v>0.87342592592592594</v>
      </c>
      <c r="D212" s="28" t="s">
        <v>443</v>
      </c>
      <c r="F212" s="28">
        <v>1.14395179</v>
      </c>
      <c r="G212" s="28">
        <v>1.1252905129999999</v>
      </c>
      <c r="H212" s="28">
        <v>0.52521239200000003</v>
      </c>
      <c r="I212" s="28">
        <v>1.061538884</v>
      </c>
      <c r="J212" s="28">
        <v>1.1206059479999999</v>
      </c>
      <c r="K212" s="28">
        <v>1.2228303389999999</v>
      </c>
      <c r="L212" s="28">
        <v>0.87800774400000003</v>
      </c>
      <c r="M212" s="28">
        <v>1.0366558340000001</v>
      </c>
      <c r="N212" s="28">
        <v>1.258928593</v>
      </c>
      <c r="O212" s="28">
        <v>0.74190392400000005</v>
      </c>
      <c r="P212" s="28">
        <v>1.265428153</v>
      </c>
      <c r="Q212" s="28">
        <v>1.208062223</v>
      </c>
      <c r="R212" s="28">
        <v>1.2739308540000001</v>
      </c>
      <c r="S212" s="28">
        <v>1.8903016429999999</v>
      </c>
      <c r="T212" s="28">
        <v>1.2372125620000001</v>
      </c>
      <c r="V212" s="28">
        <v>0.346228545</v>
      </c>
      <c r="W212" s="28">
        <v>0.24349011000000001</v>
      </c>
      <c r="X212" s="28">
        <v>9.0420696999999994E-2</v>
      </c>
      <c r="Y212" s="28">
        <v>0.26046325799999998</v>
      </c>
      <c r="Z212" s="28">
        <v>0.30795319300000001</v>
      </c>
      <c r="AA212" s="28">
        <v>0.375371813</v>
      </c>
      <c r="AB212" s="28">
        <v>0.15179646999999999</v>
      </c>
      <c r="AC212" s="28">
        <v>0.218608938</v>
      </c>
      <c r="AD212" s="28">
        <v>0.44558191800000002</v>
      </c>
      <c r="AE212" s="28">
        <v>0.246604874</v>
      </c>
      <c r="AF212" s="28">
        <v>0.34531455300000002</v>
      </c>
      <c r="AG212" s="28">
        <v>0.39678981000000002</v>
      </c>
      <c r="AH212" s="28">
        <v>0.47426173599999999</v>
      </c>
      <c r="AI212" s="28">
        <v>0.52457631100000002</v>
      </c>
      <c r="AJ212" s="28">
        <v>0.36355582199999997</v>
      </c>
    </row>
    <row r="213" spans="1:36" x14ac:dyDescent="0.15">
      <c r="A213" s="28" t="s">
        <v>411</v>
      </c>
      <c r="B213" s="128">
        <v>0.87342592592592594</v>
      </c>
      <c r="C213" s="128">
        <v>0.87496527777777777</v>
      </c>
      <c r="D213" s="28" t="s">
        <v>446</v>
      </c>
      <c r="F213" s="28">
        <v>0.78477354499999996</v>
      </c>
      <c r="G213" s="28">
        <v>0.85639125100000002</v>
      </c>
      <c r="H213" s="28">
        <v>7.5187795000000002E-2</v>
      </c>
      <c r="I213" s="28">
        <v>0.84787752400000005</v>
      </c>
      <c r="J213" s="28">
        <v>0.87651416800000004</v>
      </c>
      <c r="K213" s="28">
        <v>0.98220876599999996</v>
      </c>
      <c r="L213" s="28">
        <v>0.43981578100000002</v>
      </c>
      <c r="M213" s="28">
        <v>0.78849334100000001</v>
      </c>
      <c r="N213" s="28">
        <v>0.86641348600000001</v>
      </c>
      <c r="O213" s="28">
        <v>0.56107055500000003</v>
      </c>
      <c r="P213" s="28">
        <v>0.91262623300000001</v>
      </c>
      <c r="Q213" s="28">
        <v>0.81738066700000001</v>
      </c>
      <c r="R213" s="28">
        <v>0.89522788799999997</v>
      </c>
      <c r="S213" s="28">
        <v>1.559145378</v>
      </c>
      <c r="T213" s="28">
        <v>0.99883278399999997</v>
      </c>
      <c r="V213" s="28">
        <v>0.244760108</v>
      </c>
      <c r="W213" s="28">
        <v>0.192841608</v>
      </c>
      <c r="X213" s="28">
        <v>1.3879605E-2</v>
      </c>
      <c r="Y213" s="28">
        <v>0.21723873699999999</v>
      </c>
      <c r="Z213" s="28">
        <v>0.25122191500000002</v>
      </c>
      <c r="AA213" s="28">
        <v>0.31300480800000002</v>
      </c>
      <c r="AB213" s="28">
        <v>8.0089256999999997E-2</v>
      </c>
      <c r="AC213" s="28">
        <v>0.17313598099999999</v>
      </c>
      <c r="AD213" s="28">
        <v>0.314356105</v>
      </c>
      <c r="AE213" s="28">
        <v>0.192551957</v>
      </c>
      <c r="AF213" s="28">
        <v>0.256110069</v>
      </c>
      <c r="AG213" s="28">
        <v>0.27617013899999998</v>
      </c>
      <c r="AH213" s="28">
        <v>0.34143537099999999</v>
      </c>
      <c r="AI213" s="28">
        <v>0.45257562699999998</v>
      </c>
      <c r="AJ213" s="28">
        <v>0.303877493</v>
      </c>
    </row>
    <row r="214" spans="1:36" x14ac:dyDescent="0.15">
      <c r="A214" s="28" t="s">
        <v>411</v>
      </c>
      <c r="B214" s="128">
        <v>0.87496527777777777</v>
      </c>
      <c r="C214" s="128">
        <v>0.91528935185185178</v>
      </c>
      <c r="D214" s="28" t="s">
        <v>467</v>
      </c>
      <c r="F214" s="28">
        <v>1.5762791</v>
      </c>
      <c r="G214" s="28">
        <v>1.553622281</v>
      </c>
      <c r="H214" s="28">
        <v>1.8705554440000001</v>
      </c>
      <c r="I214" s="28">
        <v>1.5194394529999999</v>
      </c>
      <c r="J214" s="28">
        <v>1.51564696</v>
      </c>
      <c r="K214" s="28">
        <v>1.650406263</v>
      </c>
      <c r="L214" s="28">
        <v>1.517724227</v>
      </c>
      <c r="M214" s="28">
        <v>1.4983865940000001</v>
      </c>
      <c r="N214" s="28">
        <v>1.6930494199999999</v>
      </c>
      <c r="O214" s="28">
        <v>1.1550575160000001</v>
      </c>
      <c r="P214" s="28">
        <v>1.7481097430000001</v>
      </c>
      <c r="Q214" s="28">
        <v>1.624456678</v>
      </c>
      <c r="R214" s="28">
        <v>1.5681635780000001</v>
      </c>
      <c r="S214" s="28">
        <v>2.3102433850000001</v>
      </c>
      <c r="T214" s="28">
        <v>1.692220222</v>
      </c>
      <c r="V214" s="28">
        <v>0.49472031799999999</v>
      </c>
      <c r="W214" s="28">
        <v>0.36190948699999997</v>
      </c>
      <c r="X214" s="28">
        <v>0.33787700900000001</v>
      </c>
      <c r="Y214" s="28">
        <v>0.39995012800000002</v>
      </c>
      <c r="Z214" s="28">
        <v>0.44012532700000001</v>
      </c>
      <c r="AA214" s="28">
        <v>0.53506158100000001</v>
      </c>
      <c r="AB214" s="28">
        <v>0.288178355</v>
      </c>
      <c r="AC214" s="28">
        <v>0.34259129700000002</v>
      </c>
      <c r="AD214" s="28">
        <v>0.61788439500000003</v>
      </c>
      <c r="AE214" s="28">
        <v>0.39849203999999999</v>
      </c>
      <c r="AF214" s="28">
        <v>0.50958250599999999</v>
      </c>
      <c r="AG214" s="28">
        <v>0.55127285500000001</v>
      </c>
      <c r="AH214" s="28">
        <v>0.60428661800000005</v>
      </c>
      <c r="AI214" s="28">
        <v>0.69330708900000004</v>
      </c>
      <c r="AJ214" s="28">
        <v>0.53027229099999995</v>
      </c>
    </row>
    <row r="215" spans="1:36" x14ac:dyDescent="0.15">
      <c r="A215" s="28" t="s">
        <v>411</v>
      </c>
      <c r="B215" s="128">
        <v>0.91528935185185178</v>
      </c>
      <c r="C215" s="128">
        <v>0.93431712962962965</v>
      </c>
      <c r="D215" s="28" t="s">
        <v>443</v>
      </c>
      <c r="F215" s="28">
        <v>2.3646419299999999</v>
      </c>
      <c r="G215" s="28">
        <v>1.969994652</v>
      </c>
      <c r="H215" s="28">
        <v>2.7790863990000001</v>
      </c>
      <c r="I215" s="28">
        <v>2.112182888</v>
      </c>
      <c r="J215" s="28">
        <v>2.191798473</v>
      </c>
      <c r="K215" s="28">
        <v>2.3765740690000001</v>
      </c>
      <c r="L215" s="28">
        <v>2.1871609830000001</v>
      </c>
      <c r="M215" s="28">
        <v>1.8648013720000001</v>
      </c>
      <c r="N215" s="28">
        <v>2.5007804949999999</v>
      </c>
      <c r="O215" s="28">
        <v>1.443526589</v>
      </c>
      <c r="P215" s="28">
        <v>2.257318615</v>
      </c>
      <c r="Q215" s="28">
        <v>2.3979565379999999</v>
      </c>
      <c r="R215" s="28">
        <v>2.380697278</v>
      </c>
      <c r="S215" s="28">
        <v>3.6020735159999999</v>
      </c>
      <c r="T215" s="28">
        <v>2.2760282460000001</v>
      </c>
      <c r="V215" s="28">
        <v>0.70982974099999996</v>
      </c>
      <c r="W215" s="28">
        <v>0.45089311100000001</v>
      </c>
      <c r="X215" s="28">
        <v>0.48039610599999999</v>
      </c>
      <c r="Y215" s="28">
        <v>0.53687775800000004</v>
      </c>
      <c r="Z215" s="28">
        <v>0.61766338300000001</v>
      </c>
      <c r="AA215" s="28">
        <v>0.74964323499999996</v>
      </c>
      <c r="AB215" s="28">
        <v>0.40293076100000003</v>
      </c>
      <c r="AC215" s="28">
        <v>0.41998250599999998</v>
      </c>
      <c r="AD215" s="28">
        <v>0.87724581000000001</v>
      </c>
      <c r="AE215" s="28">
        <v>0.48161271300000003</v>
      </c>
      <c r="AF215" s="28">
        <v>0.64483391300000004</v>
      </c>
      <c r="AG215" s="28">
        <v>0.78257755399999995</v>
      </c>
      <c r="AH215" s="28">
        <v>0.87830628300000002</v>
      </c>
      <c r="AI215" s="28">
        <v>1.0602148760000001</v>
      </c>
      <c r="AJ215" s="28">
        <v>0.69285363</v>
      </c>
    </row>
    <row r="216" spans="1:36" x14ac:dyDescent="0.15">
      <c r="A216" s="28" t="s">
        <v>411</v>
      </c>
      <c r="B216" s="128">
        <v>0.93431712962962965</v>
      </c>
      <c r="C216" s="128">
        <v>0.94547453703703699</v>
      </c>
      <c r="D216" s="28" t="s">
        <v>448</v>
      </c>
      <c r="F216" s="28">
        <v>2.0165238429999999</v>
      </c>
      <c r="G216" s="28">
        <v>1.559813049</v>
      </c>
      <c r="H216" s="28">
        <v>1.536388444</v>
      </c>
      <c r="I216" s="28">
        <v>1.623353091</v>
      </c>
      <c r="J216" s="28">
        <v>1.8178543920000001</v>
      </c>
      <c r="K216" s="28">
        <v>1.9540736620000001</v>
      </c>
      <c r="L216" s="28">
        <v>1.7081881640000001</v>
      </c>
      <c r="M216" s="28">
        <v>1.486201739</v>
      </c>
      <c r="N216" s="28">
        <v>2.140824528</v>
      </c>
      <c r="O216" s="28">
        <v>0.90865211199999996</v>
      </c>
      <c r="P216" s="28">
        <v>1.745442572</v>
      </c>
      <c r="Q216" s="28">
        <v>2.0630099720000001</v>
      </c>
      <c r="R216" s="28">
        <v>2.2049671970000002</v>
      </c>
      <c r="S216" s="28">
        <v>3.3343663189999999</v>
      </c>
      <c r="T216" s="28">
        <v>1.740674074</v>
      </c>
      <c r="V216" s="28">
        <v>0.57108791199999998</v>
      </c>
      <c r="W216" s="28">
        <v>0.346858104</v>
      </c>
      <c r="X216" s="28">
        <v>0.25958610100000001</v>
      </c>
      <c r="Y216" s="28">
        <v>0.39250349800000001</v>
      </c>
      <c r="Z216" s="28">
        <v>0.48897824400000001</v>
      </c>
      <c r="AA216" s="28">
        <v>0.58396205300000004</v>
      </c>
      <c r="AB216" s="28">
        <v>0.30656652299999998</v>
      </c>
      <c r="AC216" s="28">
        <v>0.32493148199999999</v>
      </c>
      <c r="AD216" s="28">
        <v>0.70521328400000005</v>
      </c>
      <c r="AE216" s="28">
        <v>0.28786650699999999</v>
      </c>
      <c r="AF216" s="28">
        <v>0.47576490500000002</v>
      </c>
      <c r="AG216" s="28">
        <v>0.63513915499999996</v>
      </c>
      <c r="AH216" s="28">
        <v>0.76304130400000003</v>
      </c>
      <c r="AI216" s="28">
        <v>0.92705312399999995</v>
      </c>
      <c r="AJ216" s="28">
        <v>0.49952526000000003</v>
      </c>
    </row>
    <row r="217" spans="1:36" x14ac:dyDescent="0.15">
      <c r="A217" s="28" t="s">
        <v>411</v>
      </c>
      <c r="B217" s="128">
        <v>0.94547453703703699</v>
      </c>
      <c r="C217" s="128">
        <v>0.94981481481481478</v>
      </c>
      <c r="D217" s="28" t="s">
        <v>443</v>
      </c>
      <c r="F217" s="28">
        <v>2.2678572560000001</v>
      </c>
      <c r="G217" s="28">
        <v>2.2118943089999998</v>
      </c>
      <c r="H217" s="28">
        <v>2.6185449599999999</v>
      </c>
      <c r="I217" s="28">
        <v>2.204101171</v>
      </c>
      <c r="J217" s="28">
        <v>2.3582414379999999</v>
      </c>
      <c r="K217" s="28">
        <v>2.3600842129999999</v>
      </c>
      <c r="L217" s="28">
        <v>2.5555357660000002</v>
      </c>
      <c r="M217" s="28">
        <v>2.151573403</v>
      </c>
      <c r="N217" s="28">
        <v>2.2773441409999999</v>
      </c>
      <c r="O217" s="28">
        <v>1.51126732</v>
      </c>
      <c r="P217" s="28">
        <v>2.136848203</v>
      </c>
      <c r="Q217" s="28">
        <v>2.316807485</v>
      </c>
      <c r="R217" s="28">
        <v>2.3102493449999999</v>
      </c>
      <c r="S217" s="28">
        <v>3.4682722739999998</v>
      </c>
      <c r="T217" s="28">
        <v>2.208047659</v>
      </c>
      <c r="V217" s="28">
        <v>0.619969082</v>
      </c>
      <c r="W217" s="28">
        <v>0.47700275399999997</v>
      </c>
      <c r="X217" s="28">
        <v>0.44561913600000003</v>
      </c>
      <c r="Y217" s="28">
        <v>0.51347454000000003</v>
      </c>
      <c r="Z217" s="28">
        <v>0.612899211</v>
      </c>
      <c r="AA217" s="28">
        <v>0.680101913</v>
      </c>
      <c r="AB217" s="28">
        <v>0.44765395099999999</v>
      </c>
      <c r="AC217" s="28">
        <v>0.45373714500000001</v>
      </c>
      <c r="AD217" s="28">
        <v>0.72241792100000002</v>
      </c>
      <c r="AE217" s="28">
        <v>0.459438713</v>
      </c>
      <c r="AF217" s="28">
        <v>0.55908694800000003</v>
      </c>
      <c r="AG217" s="28">
        <v>0.68824103299999995</v>
      </c>
      <c r="AH217" s="28">
        <v>0.76848593799999998</v>
      </c>
      <c r="AI217" s="28">
        <v>0.93578821099999998</v>
      </c>
      <c r="AJ217" s="28">
        <v>0.60845479800000002</v>
      </c>
    </row>
    <row r="218" spans="1:36" x14ac:dyDescent="0.15">
      <c r="A218" s="28" t="s">
        <v>411</v>
      </c>
      <c r="B218" s="128">
        <v>0.95090277777777776</v>
      </c>
      <c r="C218" s="128">
        <v>0.95847222222222228</v>
      </c>
      <c r="D218" s="28" t="s">
        <v>468</v>
      </c>
      <c r="F218" s="28">
        <v>1.473866519</v>
      </c>
      <c r="G218" s="28">
        <v>1.29749761</v>
      </c>
      <c r="H218" s="28">
        <v>0.71302401199999998</v>
      </c>
      <c r="I218" s="28">
        <v>1.4951583930000001</v>
      </c>
      <c r="J218" s="28">
        <v>1.510729867</v>
      </c>
      <c r="K218" s="28">
        <v>1.640268877</v>
      </c>
      <c r="L218" s="28">
        <v>1.1308831779999999</v>
      </c>
      <c r="M218" s="28">
        <v>1.3053783839999999</v>
      </c>
      <c r="N218" s="28">
        <v>1.5353592659999999</v>
      </c>
      <c r="O218" s="28">
        <v>1.2860769379999999</v>
      </c>
      <c r="P218" s="28">
        <v>1.538205689</v>
      </c>
      <c r="Q218" s="28">
        <v>1.475232949</v>
      </c>
      <c r="R218" s="28">
        <v>1.575274609</v>
      </c>
      <c r="S218" s="28">
        <v>2.1100462270000002</v>
      </c>
      <c r="T218" s="28">
        <v>1.6101658379999999</v>
      </c>
      <c r="V218" s="28">
        <v>0.40196305199999999</v>
      </c>
      <c r="W218" s="28">
        <v>0.278529411</v>
      </c>
      <c r="X218" s="28">
        <v>0.124636205</v>
      </c>
      <c r="Y218" s="28">
        <v>0.34611645699999999</v>
      </c>
      <c r="Z218" s="28">
        <v>0.39204681800000002</v>
      </c>
      <c r="AA218" s="28">
        <v>0.47093970800000001</v>
      </c>
      <c r="AB218" s="28">
        <v>0.19460582900000001</v>
      </c>
      <c r="AC218" s="28">
        <v>0.27371096499999997</v>
      </c>
      <c r="AD218" s="28">
        <v>0.48648921099999998</v>
      </c>
      <c r="AE218" s="28">
        <v>0.39220806699999999</v>
      </c>
      <c r="AF218" s="28">
        <v>0.399246989</v>
      </c>
      <c r="AG218" s="28">
        <v>0.43863358600000002</v>
      </c>
      <c r="AH218" s="28">
        <v>0.52239378999999997</v>
      </c>
      <c r="AI218" s="28">
        <v>0.56216743300000005</v>
      </c>
      <c r="AJ218" s="28">
        <v>0.44177301600000002</v>
      </c>
    </row>
    <row r="219" spans="1:36" x14ac:dyDescent="0.15">
      <c r="A219" s="28" t="s">
        <v>411</v>
      </c>
      <c r="B219" s="128">
        <v>0.95847222222222228</v>
      </c>
      <c r="C219" s="128">
        <v>0.99834490740740733</v>
      </c>
      <c r="D219" s="28" t="s">
        <v>469</v>
      </c>
      <c r="F219" s="28">
        <v>2.6165348439999998</v>
      </c>
      <c r="G219" s="28">
        <v>2.1233100440000001</v>
      </c>
      <c r="H219" s="28">
        <v>2.7004627970000001</v>
      </c>
      <c r="I219" s="28">
        <v>2.5935597079999999</v>
      </c>
      <c r="J219" s="28">
        <v>2.6977378829999998</v>
      </c>
      <c r="K219" s="28">
        <v>2.7877376630000001</v>
      </c>
      <c r="L219" s="28">
        <v>2.499878534</v>
      </c>
      <c r="M219" s="28">
        <v>2.0705576749999999</v>
      </c>
      <c r="N219" s="28">
        <v>2.6891686080000001</v>
      </c>
      <c r="O219" s="28">
        <v>1.7573505030000001</v>
      </c>
      <c r="P219" s="28">
        <v>2.8184146590000001</v>
      </c>
      <c r="Q219" s="28">
        <v>2.6731465129999998</v>
      </c>
      <c r="R219" s="28">
        <v>2.6775819740000002</v>
      </c>
      <c r="S219" s="28">
        <v>4.1619893140000004</v>
      </c>
      <c r="T219" s="28">
        <v>2.7165766200000001</v>
      </c>
      <c r="V219" s="28">
        <v>0.59753310599999998</v>
      </c>
      <c r="W219" s="28">
        <v>0.37463442899999999</v>
      </c>
      <c r="X219" s="28">
        <v>0.39424518400000003</v>
      </c>
      <c r="Y219" s="28">
        <v>0.49113864200000001</v>
      </c>
      <c r="Z219" s="28">
        <v>0.58200005499999996</v>
      </c>
      <c r="AA219" s="28">
        <v>0.666727446</v>
      </c>
      <c r="AB219" s="28">
        <v>0.34751506900000001</v>
      </c>
      <c r="AC219" s="28">
        <v>0.35361682300000002</v>
      </c>
      <c r="AD219" s="28">
        <v>0.71985537200000005</v>
      </c>
      <c r="AE219" s="28">
        <v>0.44749634599999999</v>
      </c>
      <c r="AF219" s="28">
        <v>0.59957400800000005</v>
      </c>
      <c r="AG219" s="28">
        <v>0.66987440300000001</v>
      </c>
      <c r="AH219" s="28">
        <v>0.75155871699999999</v>
      </c>
      <c r="AI219" s="28">
        <v>0.92075434499999997</v>
      </c>
      <c r="AJ219" s="28">
        <v>0.61625312700000001</v>
      </c>
    </row>
    <row r="220" spans="1:36" x14ac:dyDescent="0.15">
      <c r="A220" s="28" t="s">
        <v>411</v>
      </c>
      <c r="B220" s="128">
        <v>0.99834490740740733</v>
      </c>
      <c r="C220" s="128">
        <v>1.0289467592592592</v>
      </c>
      <c r="D220" s="28" t="s">
        <v>443</v>
      </c>
      <c r="F220" s="28">
        <v>3.7875548540000001</v>
      </c>
      <c r="G220" s="28">
        <v>3.0892870549999998</v>
      </c>
      <c r="H220" s="28">
        <v>3.0469408439999999</v>
      </c>
      <c r="I220" s="28">
        <v>3.3745850470000001</v>
      </c>
      <c r="J220" s="28">
        <v>3.5862062940000001</v>
      </c>
      <c r="K220" s="28">
        <v>4.087704038</v>
      </c>
      <c r="L220" s="28">
        <v>3.1002290640000001</v>
      </c>
      <c r="M220" s="28">
        <v>3.129252073</v>
      </c>
      <c r="N220" s="28">
        <v>4.1299515600000003</v>
      </c>
      <c r="O220" s="28">
        <v>2.6213416519999999</v>
      </c>
      <c r="P220" s="28">
        <v>4.5493410089999999</v>
      </c>
      <c r="Q220" s="28">
        <v>3.8350565900000002</v>
      </c>
      <c r="R220" s="28">
        <v>4.1372462580000002</v>
      </c>
      <c r="S220" s="28">
        <v>5.9837073729999997</v>
      </c>
      <c r="T220" s="28">
        <v>3.980473591</v>
      </c>
      <c r="V220" s="28">
        <v>0.54974277699999996</v>
      </c>
      <c r="W220" s="28">
        <v>0.36123501600000002</v>
      </c>
      <c r="X220" s="28">
        <v>0.30771036200000002</v>
      </c>
      <c r="Y220" s="28">
        <v>0.41883070700000002</v>
      </c>
      <c r="Z220" s="28">
        <v>0.51113326699999995</v>
      </c>
      <c r="AA220" s="28">
        <v>0.63513998100000002</v>
      </c>
      <c r="AB220" s="28">
        <v>0.28266005300000002</v>
      </c>
      <c r="AC220" s="28">
        <v>0.35202921399999998</v>
      </c>
      <c r="AD220" s="28">
        <v>0.69759271300000003</v>
      </c>
      <c r="AE220" s="28">
        <v>0.42788399399999999</v>
      </c>
      <c r="AF220" s="28">
        <v>0.638814353</v>
      </c>
      <c r="AG220" s="28">
        <v>0.61349151199999996</v>
      </c>
      <c r="AH220" s="28">
        <v>0.734039942</v>
      </c>
      <c r="AI220" s="28">
        <v>0.87529110799999998</v>
      </c>
      <c r="AJ220" s="28">
        <v>0.585911874</v>
      </c>
    </row>
    <row r="221" spans="1:36" x14ac:dyDescent="0.15">
      <c r="A221" s="28" t="s">
        <v>411</v>
      </c>
      <c r="B221" s="128">
        <v>1.0289467592592592</v>
      </c>
      <c r="C221" s="128">
        <v>1.0317592592592593</v>
      </c>
      <c r="D221" s="28" t="s">
        <v>448</v>
      </c>
      <c r="F221" s="28">
        <v>5.085736721</v>
      </c>
      <c r="G221" s="28">
        <v>4.3178637120000003</v>
      </c>
      <c r="H221" s="28">
        <v>5.1604924060000004</v>
      </c>
      <c r="I221" s="28">
        <v>4.798020298</v>
      </c>
      <c r="J221" s="28">
        <v>4.5780298610000001</v>
      </c>
      <c r="K221" s="28">
        <v>4.8479330940000001</v>
      </c>
      <c r="L221" s="28">
        <v>4.7671829170000004</v>
      </c>
      <c r="M221" s="28">
        <v>4.3777704780000004</v>
      </c>
      <c r="N221" s="28">
        <v>5.3736628399999997</v>
      </c>
      <c r="O221" s="28">
        <v>2.4406115260000001</v>
      </c>
      <c r="P221" s="28">
        <v>6.0370000859999999</v>
      </c>
      <c r="Q221" s="28">
        <v>5.2168989779999997</v>
      </c>
      <c r="R221" s="28">
        <v>5.3885068010000001</v>
      </c>
      <c r="S221" s="28">
        <v>7.73701594</v>
      </c>
      <c r="T221" s="28">
        <v>5.349732876</v>
      </c>
      <c r="V221" s="28">
        <v>0.56839523999999997</v>
      </c>
      <c r="W221" s="28">
        <v>0.39048957099999998</v>
      </c>
      <c r="X221" s="28">
        <v>0.41169765400000002</v>
      </c>
      <c r="Y221" s="28">
        <v>0.45862024499999998</v>
      </c>
      <c r="Z221" s="28">
        <v>0.50859065999999997</v>
      </c>
      <c r="AA221" s="28">
        <v>0.58586401700000001</v>
      </c>
      <c r="AB221" s="28">
        <v>0.33873666400000002</v>
      </c>
      <c r="AC221" s="28">
        <v>0.37879672399999997</v>
      </c>
      <c r="AD221" s="28">
        <v>0.69970601499999996</v>
      </c>
      <c r="AE221" s="28">
        <v>0.29973397899999998</v>
      </c>
      <c r="AF221" s="28">
        <v>0.66557345400000001</v>
      </c>
      <c r="AG221" s="28">
        <v>0.64537370800000005</v>
      </c>
      <c r="AH221" s="28">
        <v>0.73455189200000004</v>
      </c>
      <c r="AI221" s="28">
        <v>0.91740788100000004</v>
      </c>
      <c r="AJ221" s="28">
        <v>0.60854038899999996</v>
      </c>
    </row>
    <row r="222" spans="1:36" x14ac:dyDescent="0.15">
      <c r="A222" s="28" t="s">
        <v>411</v>
      </c>
      <c r="B222" s="128">
        <v>1.0317592592592593</v>
      </c>
      <c r="C222" s="128">
        <v>1.0357060185185185</v>
      </c>
      <c r="D222" s="28" t="s">
        <v>461</v>
      </c>
      <c r="F222" s="28">
        <v>5.3062164440000004</v>
      </c>
      <c r="G222" s="28">
        <v>4.7482233740000002</v>
      </c>
      <c r="H222" s="28">
        <v>6.661705134</v>
      </c>
      <c r="I222" s="28">
        <v>5.025010462</v>
      </c>
      <c r="J222" s="28">
        <v>4.7601984909999997</v>
      </c>
      <c r="K222" s="28">
        <v>4.9196489569999997</v>
      </c>
      <c r="L222" s="28">
        <v>5.7403848240000004</v>
      </c>
      <c r="M222" s="28">
        <v>4.7050382339999999</v>
      </c>
      <c r="N222" s="28">
        <v>5.5318720739999998</v>
      </c>
      <c r="O222" s="28">
        <v>2.8320041759999999</v>
      </c>
      <c r="P222" s="28">
        <v>6.0091092149999996</v>
      </c>
      <c r="Q222" s="28">
        <v>5.4489207300000002</v>
      </c>
      <c r="R222" s="28">
        <v>5.5237223340000003</v>
      </c>
      <c r="S222" s="28">
        <v>7.4908545069999999</v>
      </c>
      <c r="T222" s="28">
        <v>5.4621379389999998</v>
      </c>
      <c r="V222" s="28">
        <v>0.578741375</v>
      </c>
      <c r="W222" s="28">
        <v>0.426105491</v>
      </c>
      <c r="X222" s="28">
        <v>0.53339736800000004</v>
      </c>
      <c r="Y222" s="28">
        <v>0.47204638799999998</v>
      </c>
      <c r="Z222" s="28">
        <v>0.51820603700000001</v>
      </c>
      <c r="AA222" s="28">
        <v>0.58190939399999997</v>
      </c>
      <c r="AB222" s="28">
        <v>0.40566710099999997</v>
      </c>
      <c r="AC222" s="28">
        <v>0.40247834500000002</v>
      </c>
      <c r="AD222" s="28">
        <v>0.70163561600000002</v>
      </c>
      <c r="AE222" s="28">
        <v>0.34442243900000002</v>
      </c>
      <c r="AF222" s="28">
        <v>0.65154493700000005</v>
      </c>
      <c r="AG222" s="28">
        <v>0.65729008099999997</v>
      </c>
      <c r="AH222" s="28">
        <v>0.73368660600000002</v>
      </c>
      <c r="AI222" s="28">
        <v>0.85708966900000005</v>
      </c>
      <c r="AJ222" s="28">
        <v>0.60977736900000001</v>
      </c>
    </row>
    <row r="223" spans="1:36" x14ac:dyDescent="0.15">
      <c r="A223" s="28" t="s">
        <v>411</v>
      </c>
      <c r="B223" s="128">
        <v>1.0357060185185185</v>
      </c>
      <c r="C223" s="128">
        <v>1.0395601851851852</v>
      </c>
      <c r="D223" s="28" t="s">
        <v>445</v>
      </c>
      <c r="F223" s="28">
        <v>5.4709956770000003</v>
      </c>
      <c r="G223" s="28">
        <v>4.8275899190000002</v>
      </c>
      <c r="H223" s="28">
        <v>7.0127064040000002</v>
      </c>
      <c r="I223" s="28">
        <v>5.1540721969999996</v>
      </c>
      <c r="J223" s="28">
        <v>4.9226891970000004</v>
      </c>
      <c r="K223" s="28">
        <v>5.0976416740000001</v>
      </c>
      <c r="L223" s="28">
        <v>6.3291682460000001</v>
      </c>
      <c r="M223" s="28">
        <v>4.7928281999999998</v>
      </c>
      <c r="N223" s="28">
        <v>5.7050955129999998</v>
      </c>
      <c r="O223" s="28">
        <v>2.9639779709999998</v>
      </c>
      <c r="P223" s="28">
        <v>6.6276968979999999</v>
      </c>
      <c r="Q223" s="28">
        <v>5.606724668</v>
      </c>
      <c r="R223" s="28">
        <v>5.6877941349999999</v>
      </c>
      <c r="S223" s="28">
        <v>7.7363455549999998</v>
      </c>
      <c r="T223" s="28">
        <v>5.6072114979999998</v>
      </c>
      <c r="V223" s="28">
        <v>0.55461216400000002</v>
      </c>
      <c r="W223" s="28">
        <v>0.40145319800000001</v>
      </c>
      <c r="X223" s="28">
        <v>0.53094433399999996</v>
      </c>
      <c r="Y223" s="28">
        <v>0.44827437999999997</v>
      </c>
      <c r="Z223" s="28">
        <v>0.49742773499999998</v>
      </c>
      <c r="AA223" s="28">
        <v>0.55602109399999999</v>
      </c>
      <c r="AB223" s="28">
        <v>0.41669367400000001</v>
      </c>
      <c r="AC223" s="28">
        <v>0.38034516099999999</v>
      </c>
      <c r="AD223" s="28">
        <v>0.670001607</v>
      </c>
      <c r="AE223" s="28">
        <v>0.33302125999999999</v>
      </c>
      <c r="AF223" s="28">
        <v>0.65651673200000005</v>
      </c>
      <c r="AG223" s="28">
        <v>0.62949876800000004</v>
      </c>
      <c r="AH223" s="28">
        <v>0.698896674</v>
      </c>
      <c r="AI223" s="28">
        <v>0.81441488900000003</v>
      </c>
      <c r="AJ223" s="28">
        <v>0.575408319</v>
      </c>
    </row>
    <row r="224" spans="1:36" x14ac:dyDescent="0.15">
      <c r="A224" s="28" t="s">
        <v>411</v>
      </c>
      <c r="B224" s="128">
        <v>1.0395601851851852</v>
      </c>
      <c r="C224" s="128">
        <v>1.0399305555555556</v>
      </c>
      <c r="D224" s="28" t="s">
        <v>451</v>
      </c>
      <c r="F224" s="28">
        <v>4.8350671509999996</v>
      </c>
      <c r="G224" s="28">
        <v>4.7811454380000002</v>
      </c>
      <c r="H224" s="28">
        <v>7.5651935080000001</v>
      </c>
      <c r="I224" s="28">
        <v>5.0439930789999998</v>
      </c>
      <c r="J224" s="28">
        <v>4.8084629740000002</v>
      </c>
      <c r="K224" s="28">
        <v>4.9514229539999999</v>
      </c>
      <c r="L224" s="28">
        <v>6.6394289349999998</v>
      </c>
      <c r="M224" s="28">
        <v>4.7312692099999998</v>
      </c>
      <c r="N224" s="28">
        <v>5.0645010140000002</v>
      </c>
      <c r="O224" s="28">
        <v>2.623311803</v>
      </c>
      <c r="P224" s="28">
        <v>6.5729531190000001</v>
      </c>
      <c r="Q224" s="28">
        <v>5.0253920709999997</v>
      </c>
      <c r="R224" s="28">
        <v>4.9989829449999998</v>
      </c>
      <c r="S224" s="28">
        <v>7.8058801139999998</v>
      </c>
      <c r="T224" s="28">
        <v>5.4532436740000003</v>
      </c>
      <c r="V224" s="28">
        <v>0.46863934499999998</v>
      </c>
      <c r="W224" s="28">
        <v>0.38595631600000002</v>
      </c>
      <c r="X224" s="28">
        <v>0.53644546199999998</v>
      </c>
      <c r="Y224" s="28">
        <v>0.42297351999999999</v>
      </c>
      <c r="Z224" s="28">
        <v>0.46745190599999997</v>
      </c>
      <c r="AA224" s="28">
        <v>0.51867332200000005</v>
      </c>
      <c r="AB224" s="28">
        <v>0.40748471000000003</v>
      </c>
      <c r="AC224" s="28">
        <v>0.36643183600000001</v>
      </c>
      <c r="AD224" s="28">
        <v>0.56786031699999995</v>
      </c>
      <c r="AE224" s="28">
        <v>0.28197496300000002</v>
      </c>
      <c r="AF224" s="28">
        <v>0.62882504299999997</v>
      </c>
      <c r="AG224" s="28">
        <v>0.53976494699999999</v>
      </c>
      <c r="AH224" s="28">
        <v>0.58656539900000004</v>
      </c>
      <c r="AI224" s="28">
        <v>0.79293983599999995</v>
      </c>
      <c r="AJ224" s="28">
        <v>0.53882888799999995</v>
      </c>
    </row>
    <row r="225" spans="1:36" x14ac:dyDescent="0.15">
      <c r="A225" s="28" t="s">
        <v>411</v>
      </c>
      <c r="B225" s="128">
        <v>1.0399305555555556</v>
      </c>
      <c r="C225" s="128">
        <v>1.0403472222222223</v>
      </c>
      <c r="D225" s="28" t="s">
        <v>446</v>
      </c>
      <c r="F225" s="28">
        <v>4.8350671509999996</v>
      </c>
      <c r="G225" s="28">
        <v>4.7811454380000002</v>
      </c>
      <c r="H225" s="28">
        <v>7.5651935080000001</v>
      </c>
      <c r="I225" s="28">
        <v>5.0439930789999998</v>
      </c>
      <c r="J225" s="28">
        <v>4.8084629740000002</v>
      </c>
      <c r="K225" s="28">
        <v>4.9514229539999999</v>
      </c>
      <c r="L225" s="28">
        <v>6.6394289349999998</v>
      </c>
      <c r="M225" s="28">
        <v>4.7312692099999998</v>
      </c>
      <c r="N225" s="28">
        <v>5.0645010140000002</v>
      </c>
      <c r="O225" s="28">
        <v>2.623311803</v>
      </c>
      <c r="P225" s="28">
        <v>6.5729531190000001</v>
      </c>
      <c r="Q225" s="28">
        <v>5.0253920709999997</v>
      </c>
      <c r="R225" s="28">
        <v>4.9989829449999998</v>
      </c>
      <c r="S225" s="28">
        <v>7.8058801139999998</v>
      </c>
      <c r="T225" s="28">
        <v>5.4532436740000003</v>
      </c>
      <c r="V225" s="28">
        <v>0.46863934499999998</v>
      </c>
      <c r="W225" s="28">
        <v>0.38595631600000002</v>
      </c>
      <c r="X225" s="28">
        <v>0.53644546199999998</v>
      </c>
      <c r="Y225" s="28">
        <v>0.42297351999999999</v>
      </c>
      <c r="Z225" s="28">
        <v>0.46745190599999997</v>
      </c>
      <c r="AA225" s="28">
        <v>0.51867332200000005</v>
      </c>
      <c r="AB225" s="28">
        <v>0.40748471000000003</v>
      </c>
      <c r="AC225" s="28">
        <v>0.36643183600000001</v>
      </c>
      <c r="AD225" s="28">
        <v>0.56786031699999995</v>
      </c>
      <c r="AE225" s="28">
        <v>0.28197496300000002</v>
      </c>
      <c r="AF225" s="28">
        <v>0.62882504299999997</v>
      </c>
      <c r="AG225" s="28">
        <v>0.53976494699999999</v>
      </c>
      <c r="AH225" s="28">
        <v>0.58656539900000004</v>
      </c>
      <c r="AI225" s="28">
        <v>0.79293983599999995</v>
      </c>
      <c r="AJ225" s="28">
        <v>0.53882888799999995</v>
      </c>
    </row>
    <row r="226" spans="1:36" x14ac:dyDescent="0.15">
      <c r="A226" s="28" t="s">
        <v>411</v>
      </c>
      <c r="B226" s="128">
        <v>1.0411111111111111</v>
      </c>
      <c r="C226" s="128">
        <v>1.0631134259259258</v>
      </c>
      <c r="D226" s="28" t="s">
        <v>443</v>
      </c>
      <c r="F226" s="28">
        <v>5.944928387</v>
      </c>
      <c r="G226" s="28">
        <v>5.7904371140000004</v>
      </c>
      <c r="H226" s="28">
        <v>6.9176791030000002</v>
      </c>
      <c r="I226" s="28">
        <v>6.0769194070000001</v>
      </c>
      <c r="J226" s="28">
        <v>6.1781571519999998</v>
      </c>
      <c r="K226" s="28">
        <v>6.4147715310000004</v>
      </c>
      <c r="L226" s="28">
        <v>8.1113808970000001</v>
      </c>
      <c r="M226" s="28">
        <v>5.4302756490000004</v>
      </c>
      <c r="N226" s="28">
        <v>6.1364406819999999</v>
      </c>
      <c r="O226" s="28">
        <v>3.839896881</v>
      </c>
      <c r="P226" s="28">
        <v>7.8151094649999999</v>
      </c>
      <c r="Q226" s="28">
        <v>6.0811589259999996</v>
      </c>
      <c r="R226" s="28">
        <v>6.0986879350000001</v>
      </c>
      <c r="S226" s="28">
        <v>9.2780952610000007</v>
      </c>
      <c r="T226" s="28">
        <v>6.593894852</v>
      </c>
      <c r="V226" s="28">
        <v>0.46946243700000001</v>
      </c>
      <c r="W226" s="28">
        <v>0.38245604500000002</v>
      </c>
      <c r="X226" s="28">
        <v>0.41199564999999999</v>
      </c>
      <c r="Y226" s="28">
        <v>0.41920393700000003</v>
      </c>
      <c r="Z226" s="28">
        <v>0.495579251</v>
      </c>
      <c r="AA226" s="28">
        <v>0.55371801300000001</v>
      </c>
      <c r="AB226" s="28">
        <v>0.40906652300000002</v>
      </c>
      <c r="AC226" s="28">
        <v>0.34337456199999999</v>
      </c>
      <c r="AD226" s="28">
        <v>0.55836815200000001</v>
      </c>
      <c r="AE226" s="28">
        <v>0.32513272500000001</v>
      </c>
      <c r="AF226" s="28">
        <v>0.61202367400000002</v>
      </c>
      <c r="AG226" s="28">
        <v>0.53142582999999999</v>
      </c>
      <c r="AH226" s="28">
        <v>0.57848498400000004</v>
      </c>
      <c r="AI226" s="28">
        <v>0.81858377199999999</v>
      </c>
      <c r="AJ226" s="28">
        <v>0.53337890799999998</v>
      </c>
    </row>
    <row r="227" spans="1:36" x14ac:dyDescent="0.15">
      <c r="A227" s="28" t="s">
        <v>411</v>
      </c>
      <c r="B227" s="128">
        <v>1.0631134259259258</v>
      </c>
      <c r="C227" s="128">
        <v>1.0809490740740741</v>
      </c>
      <c r="D227" s="28" t="s">
        <v>448</v>
      </c>
      <c r="F227" s="28">
        <v>4.7431708959999996</v>
      </c>
      <c r="G227" s="28">
        <v>3.0066554490000001</v>
      </c>
      <c r="H227" s="28">
        <v>2.0667486419999999</v>
      </c>
      <c r="I227" s="28">
        <v>3.6166893290000002</v>
      </c>
      <c r="J227" s="28">
        <v>3.9821485559999998</v>
      </c>
      <c r="K227" s="28">
        <v>4.5073463379999996</v>
      </c>
      <c r="L227" s="28">
        <v>3.6025913890000001</v>
      </c>
      <c r="M227" s="28">
        <v>2.827657699</v>
      </c>
      <c r="N227" s="28">
        <v>5.1265379820000003</v>
      </c>
      <c r="O227" s="28">
        <v>2.8423299449999999</v>
      </c>
      <c r="P227" s="28">
        <v>4.4911407560000001</v>
      </c>
      <c r="Q227" s="28">
        <v>4.7690381940000002</v>
      </c>
      <c r="R227" s="28">
        <v>5.2552159710000002</v>
      </c>
      <c r="S227" s="28">
        <v>6.2448049369999996</v>
      </c>
      <c r="T227" s="28">
        <v>4.309169883</v>
      </c>
      <c r="V227" s="28">
        <v>0.265415607</v>
      </c>
      <c r="W227" s="28">
        <v>0.14417722699999999</v>
      </c>
      <c r="X227" s="28">
        <v>8.9914383000000001E-2</v>
      </c>
      <c r="Y227" s="28">
        <v>0.172564142</v>
      </c>
      <c r="Z227" s="28">
        <v>0.22381309699999999</v>
      </c>
      <c r="AA227" s="28">
        <v>0.27150087299999998</v>
      </c>
      <c r="AB227" s="28">
        <v>0.13235007200000001</v>
      </c>
      <c r="AC227" s="28">
        <v>0.12944439799999999</v>
      </c>
      <c r="AD227" s="28">
        <v>0.332025603</v>
      </c>
      <c r="AE227" s="28">
        <v>0.16287805399999999</v>
      </c>
      <c r="AF227" s="28">
        <v>0.24989156700000001</v>
      </c>
      <c r="AG227" s="28">
        <v>0.29641072099999999</v>
      </c>
      <c r="AH227" s="28">
        <v>0.35261493900000002</v>
      </c>
      <c r="AI227" s="28">
        <v>0.39736402799999998</v>
      </c>
      <c r="AJ227" s="28">
        <v>0.24110134999999999</v>
      </c>
    </row>
    <row r="228" spans="1:36" x14ac:dyDescent="0.15">
      <c r="A228" s="28" t="s">
        <v>411</v>
      </c>
      <c r="B228" s="128">
        <v>1.0809490740740741</v>
      </c>
      <c r="C228" s="128">
        <v>1.0813310185185185</v>
      </c>
      <c r="D228" s="28" t="s">
        <v>451</v>
      </c>
      <c r="F228" s="28">
        <v>4.3253285139999997</v>
      </c>
      <c r="G228" s="28">
        <v>2.500382315</v>
      </c>
      <c r="H228" s="28">
        <v>2.3634716569999998</v>
      </c>
      <c r="I228" s="28">
        <v>3.0020682160000001</v>
      </c>
      <c r="J228" s="28">
        <v>3.4274218730000001</v>
      </c>
      <c r="K228" s="28">
        <v>3.894319232</v>
      </c>
      <c r="L228" s="28">
        <v>2.7812515819999999</v>
      </c>
      <c r="M228" s="28">
        <v>2.3495927569999999</v>
      </c>
      <c r="N228" s="28">
        <v>4.6431988259999999</v>
      </c>
      <c r="O228" s="28">
        <v>2.2568742199999998</v>
      </c>
      <c r="P228" s="28">
        <v>3.7708038890000002</v>
      </c>
      <c r="Q228" s="28">
        <v>4.3072561829999998</v>
      </c>
      <c r="R228" s="28">
        <v>4.5111280630000001</v>
      </c>
      <c r="S228" s="28">
        <v>5.5844609700000003</v>
      </c>
      <c r="T228" s="28">
        <v>3.5898941799999999</v>
      </c>
      <c r="V228" s="28">
        <v>0.22005709500000001</v>
      </c>
      <c r="W228" s="28">
        <v>0.10668169</v>
      </c>
      <c r="X228" s="28">
        <v>8.8048150000000006E-2</v>
      </c>
      <c r="Y228" s="28">
        <v>0.13096629300000001</v>
      </c>
      <c r="Z228" s="28">
        <v>0.177961224</v>
      </c>
      <c r="AA228" s="28">
        <v>0.22172714800000001</v>
      </c>
      <c r="AB228" s="28">
        <v>8.9453256999999994E-2</v>
      </c>
      <c r="AC228" s="28">
        <v>9.5780361999999994E-2</v>
      </c>
      <c r="AD228" s="28">
        <v>0.27792918500000002</v>
      </c>
      <c r="AE228" s="28">
        <v>0.121592468</v>
      </c>
      <c r="AF228" s="28">
        <v>0.19731314</v>
      </c>
      <c r="AG228" s="28">
        <v>0.24416812700000001</v>
      </c>
      <c r="AH228" s="28">
        <v>0.27849242299999999</v>
      </c>
      <c r="AI228" s="28">
        <v>0.337754948</v>
      </c>
      <c r="AJ228" s="28">
        <v>0.18934820299999999</v>
      </c>
    </row>
    <row r="229" spans="1:36" x14ac:dyDescent="0.15">
      <c r="A229" s="28" t="s">
        <v>411</v>
      </c>
      <c r="B229" s="128">
        <v>1.0813310185185185</v>
      </c>
      <c r="C229" s="128">
        <v>1.0824537037037036</v>
      </c>
      <c r="D229" s="28" t="s">
        <v>446</v>
      </c>
      <c r="F229" s="28">
        <v>3.8034488390000001</v>
      </c>
      <c r="G229" s="28">
        <v>2.498065317</v>
      </c>
      <c r="H229" s="28">
        <v>2.2894116269999998</v>
      </c>
      <c r="I229" s="28">
        <v>2.7779611989999999</v>
      </c>
      <c r="J229" s="28">
        <v>3.2454745530000002</v>
      </c>
      <c r="K229" s="28">
        <v>3.7076297519999999</v>
      </c>
      <c r="L229" s="28">
        <v>2.7538436860000002</v>
      </c>
      <c r="M229" s="28">
        <v>2.3764935600000001</v>
      </c>
      <c r="N229" s="28">
        <v>4.2603305479999998</v>
      </c>
      <c r="O229" s="28">
        <v>1.8035141859999999</v>
      </c>
      <c r="P229" s="28">
        <v>3.862389265</v>
      </c>
      <c r="Q229" s="28">
        <v>3.9346074190000002</v>
      </c>
      <c r="R229" s="28">
        <v>4.1090599809999997</v>
      </c>
      <c r="S229" s="28">
        <v>5.6482320460000004</v>
      </c>
      <c r="T229" s="28">
        <v>3.3456529100000001</v>
      </c>
      <c r="V229" s="28">
        <v>0.18924168199999999</v>
      </c>
      <c r="W229" s="28">
        <v>0.10668169</v>
      </c>
      <c r="X229" s="28">
        <v>8.8048150000000006E-2</v>
      </c>
      <c r="Y229" s="28">
        <v>0.119645881</v>
      </c>
      <c r="Z229" s="28">
        <v>0.16644372700000001</v>
      </c>
      <c r="AA229" s="28">
        <v>0.20737715900000001</v>
      </c>
      <c r="AB229" s="28">
        <v>8.9453256999999994E-2</v>
      </c>
      <c r="AC229" s="28">
        <v>9.5780361999999994E-2</v>
      </c>
      <c r="AD229" s="28">
        <v>0.248100655</v>
      </c>
      <c r="AE229" s="28">
        <v>9.4858104999999998E-2</v>
      </c>
      <c r="AF229" s="28">
        <v>0.19731314</v>
      </c>
      <c r="AG229" s="28">
        <v>0.217962977</v>
      </c>
      <c r="AH229" s="28">
        <v>0.245688091</v>
      </c>
      <c r="AI229" s="28">
        <v>0.337754948</v>
      </c>
      <c r="AJ229" s="28">
        <v>0.17298139800000001</v>
      </c>
    </row>
    <row r="230" spans="1:36" x14ac:dyDescent="0.15">
      <c r="A230" s="28" t="s">
        <v>411</v>
      </c>
      <c r="B230" s="128">
        <v>1.0824537037037036</v>
      </c>
      <c r="C230" s="128">
        <v>1.0833217592592592</v>
      </c>
      <c r="D230" s="28" t="s">
        <v>447</v>
      </c>
      <c r="F230" s="28">
        <v>3.9494641389999998</v>
      </c>
      <c r="G230" s="28">
        <v>2.0344991870000002</v>
      </c>
      <c r="H230" s="28">
        <v>1.008402397</v>
      </c>
      <c r="I230" s="28">
        <v>1.9006379689999999</v>
      </c>
      <c r="J230" s="28">
        <v>2.5169313</v>
      </c>
      <c r="K230" s="28">
        <v>2.9046853129999999</v>
      </c>
      <c r="L230" s="28">
        <v>1.873192741</v>
      </c>
      <c r="M230" s="28">
        <v>1.936501509</v>
      </c>
      <c r="N230" s="28">
        <v>4.2675063690000004</v>
      </c>
      <c r="O230" s="28">
        <v>0.69527508900000001</v>
      </c>
      <c r="P230" s="28">
        <v>2.6236292520000002</v>
      </c>
      <c r="Q230" s="28">
        <v>3.9172611260000001</v>
      </c>
      <c r="R230" s="28">
        <v>4.35067088</v>
      </c>
      <c r="S230" s="28">
        <v>5.1153552959999997</v>
      </c>
      <c r="T230" s="28">
        <v>2.3213965129999998</v>
      </c>
      <c r="V230" s="28">
        <v>0.192094034</v>
      </c>
      <c r="W230" s="28">
        <v>8.4770052999999998E-2</v>
      </c>
      <c r="X230" s="28">
        <v>3.8732809999999999E-2</v>
      </c>
      <c r="Y230" s="28">
        <v>7.9284860999999998E-2</v>
      </c>
      <c r="Z230" s="28">
        <v>0.125380036</v>
      </c>
      <c r="AA230" s="28">
        <v>0.15621469199999999</v>
      </c>
      <c r="AB230" s="28">
        <v>6.0046031E-2</v>
      </c>
      <c r="AC230" s="28">
        <v>7.6107778000000001E-2</v>
      </c>
      <c r="AD230" s="28">
        <v>0.24126890100000001</v>
      </c>
      <c r="AE230" s="28">
        <v>3.4841070000000002E-2</v>
      </c>
      <c r="AF230" s="28">
        <v>0.127794719</v>
      </c>
      <c r="AG230" s="28">
        <v>0.21196110000000001</v>
      </c>
      <c r="AH230" s="28">
        <v>0.25338918999999999</v>
      </c>
      <c r="AI230" s="28">
        <v>0.29685242499999998</v>
      </c>
      <c r="AJ230" s="28">
        <v>0.11462831800000001</v>
      </c>
    </row>
    <row r="231" spans="1:36" x14ac:dyDescent="0.15">
      <c r="A231" s="28" t="s">
        <v>411</v>
      </c>
      <c r="B231" s="128">
        <v>1.0833217592592592</v>
      </c>
      <c r="C231" s="128">
        <v>1.1043171296296297</v>
      </c>
      <c r="D231" s="28" t="s">
        <v>443</v>
      </c>
      <c r="F231" s="28">
        <v>4.9627641799999997</v>
      </c>
      <c r="G231" s="28">
        <v>3.1146884300000002</v>
      </c>
      <c r="H231" s="28">
        <v>1.109193619</v>
      </c>
      <c r="I231" s="28">
        <v>3.4344707319999999</v>
      </c>
      <c r="J231" s="28">
        <v>4.0391387190000003</v>
      </c>
      <c r="K231" s="28">
        <v>4.4199162789999997</v>
      </c>
      <c r="L231" s="28">
        <v>3.1160211910000002</v>
      </c>
      <c r="M231" s="28">
        <v>2.9515075479999999</v>
      </c>
      <c r="N231" s="28">
        <v>5.2093849810000004</v>
      </c>
      <c r="O231" s="28">
        <v>2.6148857319999999</v>
      </c>
      <c r="P231" s="28">
        <v>4.4870981590000003</v>
      </c>
      <c r="Q231" s="28">
        <v>4.8401590710000004</v>
      </c>
      <c r="R231" s="28">
        <v>5.4139954909999997</v>
      </c>
      <c r="S231" s="28">
        <v>6.1853868959999998</v>
      </c>
      <c r="T231" s="28">
        <v>3.9060471400000001</v>
      </c>
      <c r="V231" s="28">
        <v>0.21674265700000001</v>
      </c>
      <c r="W231" s="28">
        <v>0.111525309</v>
      </c>
      <c r="X231" s="28">
        <v>3.4906171E-2</v>
      </c>
      <c r="Y231" s="28">
        <v>0.124892219</v>
      </c>
      <c r="Z231" s="28">
        <v>0.17321049299999999</v>
      </c>
      <c r="AA231" s="28">
        <v>0.20702213799999999</v>
      </c>
      <c r="AB231" s="28">
        <v>8.3939225000000006E-2</v>
      </c>
      <c r="AC231" s="28">
        <v>0.10012903400000001</v>
      </c>
      <c r="AD231" s="28">
        <v>0.267168978</v>
      </c>
      <c r="AE231" s="28">
        <v>0.11282492</v>
      </c>
      <c r="AF231" s="28">
        <v>0.19376143100000001</v>
      </c>
      <c r="AG231" s="28">
        <v>0.23471500100000001</v>
      </c>
      <c r="AH231" s="28">
        <v>0.28904289300000002</v>
      </c>
      <c r="AI231" s="28">
        <v>0.31617009699999998</v>
      </c>
      <c r="AJ231" s="28">
        <v>0.170545688</v>
      </c>
    </row>
    <row r="232" spans="1:36" x14ac:dyDescent="0.15">
      <c r="A232" s="28" t="s">
        <v>411</v>
      </c>
      <c r="B232" s="128">
        <v>1.1043171296296297</v>
      </c>
      <c r="C232" s="128">
        <v>1.1181828703703702</v>
      </c>
      <c r="D232" s="28" t="s">
        <v>462</v>
      </c>
      <c r="F232" s="28">
        <v>5.81544185</v>
      </c>
      <c r="G232" s="28">
        <v>4.1275038720000001</v>
      </c>
      <c r="H232" s="28">
        <v>1.9420018640000001</v>
      </c>
      <c r="I232" s="28">
        <v>4.4155010370000003</v>
      </c>
      <c r="J232" s="28">
        <v>5.1905078089999996</v>
      </c>
      <c r="K232" s="28">
        <v>5.524404058</v>
      </c>
      <c r="L232" s="28">
        <v>4.0716727930000003</v>
      </c>
      <c r="M232" s="28">
        <v>3.900280725</v>
      </c>
      <c r="N232" s="28">
        <v>6.0247117609999998</v>
      </c>
      <c r="O232" s="28">
        <v>3.9731721649999998</v>
      </c>
      <c r="P232" s="28">
        <v>5.6831913719999996</v>
      </c>
      <c r="Q232" s="28">
        <v>5.5933076210000001</v>
      </c>
      <c r="R232" s="28">
        <v>6.3285911930000003</v>
      </c>
      <c r="S232" s="28">
        <v>6.9689091400000001</v>
      </c>
      <c r="T232" s="28">
        <v>4.8755068220000002</v>
      </c>
      <c r="V232" s="28">
        <v>0.20770318300000001</v>
      </c>
      <c r="W232" s="28">
        <v>0.12348611600000001</v>
      </c>
      <c r="X232" s="28">
        <v>4.6591313000000002E-2</v>
      </c>
      <c r="Y232" s="28">
        <v>0.13234106400000001</v>
      </c>
      <c r="Z232" s="28">
        <v>0.183461769</v>
      </c>
      <c r="AA232" s="28">
        <v>0.21393721600000001</v>
      </c>
      <c r="AB232" s="28">
        <v>9.0352462999999994E-2</v>
      </c>
      <c r="AC232" s="28">
        <v>0.110867619</v>
      </c>
      <c r="AD232" s="28">
        <v>0.251041401</v>
      </c>
      <c r="AE232" s="28">
        <v>0.138220335</v>
      </c>
      <c r="AF232" s="28">
        <v>0.19928262499999999</v>
      </c>
      <c r="AG232" s="28">
        <v>0.22054649900000001</v>
      </c>
      <c r="AH232" s="28">
        <v>0.276086198</v>
      </c>
      <c r="AI232" s="28">
        <v>0.30167168700000002</v>
      </c>
      <c r="AJ232" s="28">
        <v>0.17463456499999999</v>
      </c>
    </row>
    <row r="233" spans="1:36" x14ac:dyDescent="0.15">
      <c r="A233" s="28" t="s">
        <v>411</v>
      </c>
      <c r="B233" s="128">
        <v>1.1181828703703702</v>
      </c>
      <c r="C233" s="128">
        <v>1.1188657407407407</v>
      </c>
      <c r="D233" s="28" t="s">
        <v>452</v>
      </c>
      <c r="F233" s="28">
        <v>5.5157554839999996</v>
      </c>
      <c r="G233" s="28">
        <v>3.6142973559999998</v>
      </c>
      <c r="H233" s="28">
        <v>0</v>
      </c>
      <c r="I233" s="28">
        <v>3.9818302910000001</v>
      </c>
      <c r="J233" s="28">
        <v>4.8469195010000004</v>
      </c>
      <c r="K233" s="28">
        <v>5.0546408500000002</v>
      </c>
      <c r="L233" s="28">
        <v>2.9882825739999999</v>
      </c>
      <c r="M233" s="28">
        <v>3.4001337180000002</v>
      </c>
      <c r="N233" s="28">
        <v>5.6348938840000002</v>
      </c>
      <c r="O233" s="28">
        <v>3.9605188409999998</v>
      </c>
      <c r="P233" s="28">
        <v>4.9597443080000003</v>
      </c>
      <c r="Q233" s="28">
        <v>5.2596266519999997</v>
      </c>
      <c r="R233" s="28">
        <v>5.9224129359999997</v>
      </c>
      <c r="S233" s="28">
        <v>6.0311915369999998</v>
      </c>
      <c r="T233" s="28">
        <v>4.2985733450000003</v>
      </c>
      <c r="V233" s="28">
        <v>0.18440952899999999</v>
      </c>
      <c r="W233" s="28">
        <v>9.9414629000000004E-2</v>
      </c>
      <c r="X233" s="28">
        <v>0</v>
      </c>
      <c r="Y233" s="28">
        <v>0.109029192</v>
      </c>
      <c r="Z233" s="28">
        <v>0.15915243700000001</v>
      </c>
      <c r="AA233" s="28">
        <v>0.18364950099999999</v>
      </c>
      <c r="AB233" s="28">
        <v>5.9675977999999998E-2</v>
      </c>
      <c r="AC233" s="28">
        <v>8.9255890000000004E-2</v>
      </c>
      <c r="AD233" s="28">
        <v>0.22050282800000001</v>
      </c>
      <c r="AE233" s="28">
        <v>0.126430869</v>
      </c>
      <c r="AF233" s="28">
        <v>0.15912991000000001</v>
      </c>
      <c r="AG233" s="28">
        <v>0.19371755700000001</v>
      </c>
      <c r="AH233" s="28">
        <v>0.242500987</v>
      </c>
      <c r="AI233" s="28">
        <v>0.24994972700000001</v>
      </c>
      <c r="AJ233" s="28">
        <v>0.14093077000000001</v>
      </c>
    </row>
    <row r="234" spans="1:36" x14ac:dyDescent="0.15">
      <c r="A234" s="28" t="s">
        <v>411</v>
      </c>
      <c r="B234" s="128">
        <v>1.1188657407407407</v>
      </c>
      <c r="C234" s="128">
        <v>1.1226967592592592</v>
      </c>
      <c r="D234" s="28" t="s">
        <v>445</v>
      </c>
      <c r="F234" s="28">
        <v>5.6137991569999999</v>
      </c>
      <c r="G234" s="28">
        <v>3.5107734750000001</v>
      </c>
      <c r="H234" s="28">
        <v>0</v>
      </c>
      <c r="I234" s="28">
        <v>4.1204958610000002</v>
      </c>
      <c r="J234" s="28">
        <v>4.89013659</v>
      </c>
      <c r="K234" s="28">
        <v>5.1550462059999997</v>
      </c>
      <c r="L234" s="28">
        <v>2.828938387</v>
      </c>
      <c r="M234" s="28">
        <v>3.3089083690000001</v>
      </c>
      <c r="N234" s="28">
        <v>5.7709853669999998</v>
      </c>
      <c r="O234" s="28">
        <v>4.3646078629999998</v>
      </c>
      <c r="P234" s="28">
        <v>4.8856466239999996</v>
      </c>
      <c r="Q234" s="28">
        <v>5.3437211080000004</v>
      </c>
      <c r="R234" s="28">
        <v>6.0852231449999996</v>
      </c>
      <c r="S234" s="28">
        <v>5.8658871850000001</v>
      </c>
      <c r="T234" s="28">
        <v>4.4949079679999997</v>
      </c>
      <c r="V234" s="28">
        <v>0.18637567499999999</v>
      </c>
      <c r="W234" s="28">
        <v>9.9414629000000004E-2</v>
      </c>
      <c r="X234" s="28">
        <v>0</v>
      </c>
      <c r="Y234" s="28">
        <v>0.114689398</v>
      </c>
      <c r="Z234" s="28">
        <v>0.161985992</v>
      </c>
      <c r="AA234" s="28">
        <v>0.187179911</v>
      </c>
      <c r="AB234" s="28">
        <v>5.9675977999999998E-2</v>
      </c>
      <c r="AC234" s="28">
        <v>8.9255890000000004E-2</v>
      </c>
      <c r="AD234" s="28">
        <v>0.22308049499999999</v>
      </c>
      <c r="AE234" s="28">
        <v>0.13979805000000001</v>
      </c>
      <c r="AF234" s="28">
        <v>0.15912991000000001</v>
      </c>
      <c r="AG234" s="28">
        <v>0.19598210499999999</v>
      </c>
      <c r="AH234" s="28">
        <v>0.24533581099999999</v>
      </c>
      <c r="AI234" s="28">
        <v>0.242082099</v>
      </c>
      <c r="AJ234" s="28">
        <v>0.14911417199999999</v>
      </c>
    </row>
    <row r="235" spans="1:36" x14ac:dyDescent="0.15">
      <c r="A235" s="28" t="s">
        <v>411</v>
      </c>
      <c r="B235" s="128">
        <v>1.1226967592592592</v>
      </c>
      <c r="C235" s="128">
        <v>1.1242245370370372</v>
      </c>
      <c r="D235" s="28" t="s">
        <v>446</v>
      </c>
      <c r="F235" s="28">
        <v>4.5382083690000004</v>
      </c>
      <c r="G235" s="28">
        <v>3.4996557890000002</v>
      </c>
      <c r="H235" s="28">
        <v>0</v>
      </c>
      <c r="I235" s="28">
        <v>3.5532602459999998</v>
      </c>
      <c r="J235" s="28">
        <v>4.4448069720000003</v>
      </c>
      <c r="K235" s="28">
        <v>4.6844447899999997</v>
      </c>
      <c r="L235" s="28">
        <v>2.7331965720000002</v>
      </c>
      <c r="M235" s="28">
        <v>3.2656313450000001</v>
      </c>
      <c r="N235" s="28">
        <v>4.8630786390000003</v>
      </c>
      <c r="O235" s="28">
        <v>3.2340235329999998</v>
      </c>
      <c r="P235" s="28">
        <v>4.3747933010000004</v>
      </c>
      <c r="Q235" s="28">
        <v>4.4761962899999999</v>
      </c>
      <c r="R235" s="28">
        <v>5.1498431010000001</v>
      </c>
      <c r="S235" s="28">
        <v>5.9944665869999998</v>
      </c>
      <c r="T235" s="28">
        <v>3.8405746060000001</v>
      </c>
      <c r="V235" s="28">
        <v>0.14751087700000001</v>
      </c>
      <c r="W235" s="28">
        <v>9.9414629000000004E-2</v>
      </c>
      <c r="X235" s="28">
        <v>0</v>
      </c>
      <c r="Y235" s="28">
        <v>9.8320711000000005E-2</v>
      </c>
      <c r="Z235" s="28">
        <v>0.144747293</v>
      </c>
      <c r="AA235" s="28">
        <v>0.165701706</v>
      </c>
      <c r="AB235" s="28">
        <v>5.9675977999999998E-2</v>
      </c>
      <c r="AC235" s="28">
        <v>8.9255890000000004E-2</v>
      </c>
      <c r="AD235" s="28">
        <v>0.18269901799999999</v>
      </c>
      <c r="AE235" s="28">
        <v>0.101141646</v>
      </c>
      <c r="AF235" s="28">
        <v>0.14068546200000001</v>
      </c>
      <c r="AG235" s="28">
        <v>0.160505911</v>
      </c>
      <c r="AH235" s="28">
        <v>0.200925732</v>
      </c>
      <c r="AI235" s="28">
        <v>0.240508573</v>
      </c>
      <c r="AJ235" s="28">
        <v>0.12544868100000001</v>
      </c>
    </row>
    <row r="236" spans="1:36" x14ac:dyDescent="0.15">
      <c r="A236" s="28" t="s">
        <v>411</v>
      </c>
      <c r="B236" s="128">
        <v>1.1242245370370372</v>
      </c>
      <c r="C236" s="128">
        <v>1.1250231481481481</v>
      </c>
      <c r="D236" s="28" t="s">
        <v>447</v>
      </c>
      <c r="F236" s="28">
        <v>5.4743031660000003</v>
      </c>
      <c r="G236" s="28">
        <v>3.4996557890000002</v>
      </c>
      <c r="H236" s="28">
        <v>0</v>
      </c>
      <c r="I236" s="28">
        <v>4.1044421929999997</v>
      </c>
      <c r="J236" s="28">
        <v>4.9170479140000003</v>
      </c>
      <c r="K236" s="28">
        <v>5.2249330389999997</v>
      </c>
      <c r="L236" s="28">
        <v>2.7331965720000002</v>
      </c>
      <c r="M236" s="28">
        <v>3.2656313450000001</v>
      </c>
      <c r="N236" s="28">
        <v>5.6441887309999998</v>
      </c>
      <c r="O236" s="28">
        <v>3.2787019979999998</v>
      </c>
      <c r="P236" s="28">
        <v>5.1938356649999999</v>
      </c>
      <c r="Q236" s="28">
        <v>5.1934837619999996</v>
      </c>
      <c r="R236" s="28">
        <v>5.9784480850000001</v>
      </c>
      <c r="S236" s="28">
        <v>6.9253227480000001</v>
      </c>
      <c r="T236" s="28">
        <v>4.5138859489999996</v>
      </c>
      <c r="V236" s="28">
        <v>0.17730209999999999</v>
      </c>
      <c r="W236" s="28">
        <v>9.9414629000000004E-2</v>
      </c>
      <c r="X236" s="28">
        <v>0</v>
      </c>
      <c r="Y236" s="28">
        <v>0.11396909</v>
      </c>
      <c r="Z236" s="28">
        <v>0.16066810500000001</v>
      </c>
      <c r="AA236" s="28">
        <v>0.185537916</v>
      </c>
      <c r="AB236" s="28">
        <v>5.9675977999999998E-2</v>
      </c>
      <c r="AC236" s="28">
        <v>8.9255890000000004E-2</v>
      </c>
      <c r="AD236" s="28">
        <v>0.211184807</v>
      </c>
      <c r="AE236" s="28">
        <v>0.101141646</v>
      </c>
      <c r="AF236" s="28">
        <v>0.16763846299999999</v>
      </c>
      <c r="AG236" s="28">
        <v>0.18553143</v>
      </c>
      <c r="AH236" s="28">
        <v>0.23225336699999999</v>
      </c>
      <c r="AI236" s="28">
        <v>0.28332934599999998</v>
      </c>
      <c r="AJ236" s="28">
        <v>0.14807276599999999</v>
      </c>
    </row>
    <row r="237" spans="1:36" x14ac:dyDescent="0.15">
      <c r="A237" s="28" t="s">
        <v>411</v>
      </c>
      <c r="B237" s="128">
        <v>1.1250231481481481</v>
      </c>
      <c r="C237" s="128">
        <v>1.1436921296296296</v>
      </c>
      <c r="D237" s="28" t="s">
        <v>443</v>
      </c>
      <c r="F237" s="28">
        <v>5.3229205200000003</v>
      </c>
      <c r="G237" s="28">
        <v>3.0565089140000001</v>
      </c>
      <c r="H237" s="28">
        <v>0.178926696</v>
      </c>
      <c r="I237" s="28">
        <v>3.0655200329999999</v>
      </c>
      <c r="J237" s="28">
        <v>4.4138847170000002</v>
      </c>
      <c r="K237" s="28">
        <v>4.7437118800000002</v>
      </c>
      <c r="L237" s="28">
        <v>2.0913871880000001</v>
      </c>
      <c r="M237" s="28">
        <v>2.8974404219999998</v>
      </c>
      <c r="N237" s="28">
        <v>5.4896672740000003</v>
      </c>
      <c r="O237" s="28">
        <v>2.918449211</v>
      </c>
      <c r="P237" s="28">
        <v>3.9418388270000002</v>
      </c>
      <c r="Q237" s="28">
        <v>5.0694650299999999</v>
      </c>
      <c r="R237" s="28">
        <v>5.7779042430000001</v>
      </c>
      <c r="S237" s="28">
        <v>6.159329767</v>
      </c>
      <c r="T237" s="28">
        <v>3.3552724700000001</v>
      </c>
      <c r="V237" s="28">
        <v>0.14864644399999999</v>
      </c>
      <c r="W237" s="28">
        <v>7.4826477000000002E-2</v>
      </c>
      <c r="X237" s="28">
        <v>3.6529879999999998E-3</v>
      </c>
      <c r="Y237" s="28">
        <v>7.3338344999999999E-2</v>
      </c>
      <c r="Z237" s="28">
        <v>0.124123465</v>
      </c>
      <c r="AA237" s="28">
        <v>0.14542928599999999</v>
      </c>
      <c r="AB237" s="28">
        <v>4.1361048999999997E-2</v>
      </c>
      <c r="AC237" s="28">
        <v>6.7180292000000003E-2</v>
      </c>
      <c r="AD237" s="28">
        <v>0.17757632600000001</v>
      </c>
      <c r="AE237" s="28">
        <v>7.2809320999999996E-2</v>
      </c>
      <c r="AF237" s="28">
        <v>0.110853014</v>
      </c>
      <c r="AG237" s="28">
        <v>0.156005491</v>
      </c>
      <c r="AH237" s="28">
        <v>0.19416498800000001</v>
      </c>
      <c r="AI237" s="28">
        <v>0.22957530500000001</v>
      </c>
      <c r="AJ237" s="28">
        <v>9.5515373000000001E-2</v>
      </c>
    </row>
    <row r="238" spans="1:36" x14ac:dyDescent="0.15">
      <c r="A238" s="28" t="s">
        <v>411</v>
      </c>
      <c r="B238" s="128">
        <v>1.1436921296296296</v>
      </c>
      <c r="C238" s="128">
        <v>1.144074074074074</v>
      </c>
      <c r="D238" s="28" t="s">
        <v>451</v>
      </c>
      <c r="F238" s="28">
        <v>5.4687574400000001</v>
      </c>
      <c r="G238" s="28">
        <v>2.665788337</v>
      </c>
      <c r="H238" s="28">
        <v>0</v>
      </c>
      <c r="I238" s="28">
        <v>2.2015122030000001</v>
      </c>
      <c r="J238" s="28">
        <v>3.9282051</v>
      </c>
      <c r="K238" s="28">
        <v>4.4273943029999998</v>
      </c>
      <c r="L238" s="28">
        <v>1.2348604649999999</v>
      </c>
      <c r="M238" s="28">
        <v>2.5460364640000002</v>
      </c>
      <c r="N238" s="28">
        <v>5.7682141619999996</v>
      </c>
      <c r="O238" s="28">
        <v>0</v>
      </c>
      <c r="P238" s="28">
        <v>3.1519327920000002</v>
      </c>
      <c r="Q238" s="28">
        <v>5.3725409859999997</v>
      </c>
      <c r="R238" s="28">
        <v>6.0293739649999996</v>
      </c>
      <c r="S238" s="28">
        <v>7.823883189</v>
      </c>
      <c r="T238" s="28">
        <v>2.620223507</v>
      </c>
      <c r="V238" s="28">
        <v>0.13969731899999999</v>
      </c>
      <c r="W238" s="28">
        <v>5.9540717E-2</v>
      </c>
      <c r="X238" s="28">
        <v>0</v>
      </c>
      <c r="Y238" s="28">
        <v>4.8015831000000002E-2</v>
      </c>
      <c r="Z238" s="28">
        <v>0.10138449200000001</v>
      </c>
      <c r="AA238" s="28">
        <v>0.12631793499999999</v>
      </c>
      <c r="AB238" s="28">
        <v>2.2713876000000001E-2</v>
      </c>
      <c r="AC238" s="28">
        <v>5.3456516000000003E-2</v>
      </c>
      <c r="AD238" s="28">
        <v>0.17257547500000001</v>
      </c>
      <c r="AE238" s="28">
        <v>0</v>
      </c>
      <c r="AF238" s="28">
        <v>8.2703182E-2</v>
      </c>
      <c r="AG238" s="28">
        <v>0.15161211199999999</v>
      </c>
      <c r="AH238" s="28">
        <v>0.18979222800000001</v>
      </c>
      <c r="AI238" s="28">
        <v>0.27268472900000001</v>
      </c>
      <c r="AJ238" s="28">
        <v>6.9420237999999995E-2</v>
      </c>
    </row>
    <row r="239" spans="1:36" x14ac:dyDescent="0.15">
      <c r="A239" s="28" t="s">
        <v>411</v>
      </c>
      <c r="B239" s="128">
        <v>1.144074074074074</v>
      </c>
      <c r="C239" s="128">
        <v>1.1451967592592591</v>
      </c>
      <c r="D239" s="28" t="s">
        <v>446</v>
      </c>
      <c r="F239" s="28">
        <v>5.1736241639999996</v>
      </c>
      <c r="G239" s="28">
        <v>2.0264614160000001</v>
      </c>
      <c r="H239" s="28">
        <v>0</v>
      </c>
      <c r="I239" s="28">
        <v>1.764572429</v>
      </c>
      <c r="J239" s="28">
        <v>3.5188590689999999</v>
      </c>
      <c r="K239" s="28">
        <v>4.0260620449999998</v>
      </c>
      <c r="L239" s="28">
        <v>1.1745986340000001</v>
      </c>
      <c r="M239" s="28">
        <v>1.9383470039999999</v>
      </c>
      <c r="N239" s="28">
        <v>5.5014726239999998</v>
      </c>
      <c r="O239" s="28">
        <v>0</v>
      </c>
      <c r="P239" s="28">
        <v>2.5607026689999999</v>
      </c>
      <c r="Q239" s="28">
        <v>5.0660431780000001</v>
      </c>
      <c r="R239" s="28">
        <v>5.766049497</v>
      </c>
      <c r="S239" s="28">
        <v>7.1159822669999997</v>
      </c>
      <c r="T239" s="28">
        <v>2.1365777640000001</v>
      </c>
      <c r="V239" s="28">
        <v>0.133576322</v>
      </c>
      <c r="W239" s="28">
        <v>4.6830523999999998E-2</v>
      </c>
      <c r="X239" s="28">
        <v>0</v>
      </c>
      <c r="Y239" s="28">
        <v>3.9345366999999999E-2</v>
      </c>
      <c r="Z239" s="28">
        <v>9.2563079000000006E-2</v>
      </c>
      <c r="AA239" s="28">
        <v>0.115327076</v>
      </c>
      <c r="AB239" s="28">
        <v>2.2713876000000001E-2</v>
      </c>
      <c r="AC239" s="28">
        <v>4.2045120999999998E-2</v>
      </c>
      <c r="AD239" s="28">
        <v>0.164550693</v>
      </c>
      <c r="AE239" s="28">
        <v>0</v>
      </c>
      <c r="AF239" s="28">
        <v>6.7769046999999999E-2</v>
      </c>
      <c r="AG239" s="28">
        <v>0.14456212900000001</v>
      </c>
      <c r="AH239" s="28">
        <v>0.180966865</v>
      </c>
      <c r="AI239" s="28">
        <v>0.24895856899999999</v>
      </c>
      <c r="AJ239" s="28">
        <v>5.6884671999999997E-2</v>
      </c>
    </row>
    <row r="240" spans="1:36" x14ac:dyDescent="0.15">
      <c r="A240" s="28" t="s">
        <v>411</v>
      </c>
      <c r="B240" s="128">
        <v>1.1451967592592591</v>
      </c>
      <c r="C240" s="128">
        <v>1.1525810185185186</v>
      </c>
      <c r="D240" s="28" t="s">
        <v>458</v>
      </c>
      <c r="F240" s="28">
        <v>4.5976156049999997</v>
      </c>
      <c r="G240" s="28">
        <v>2.1620357989999999</v>
      </c>
      <c r="H240" s="28">
        <v>0</v>
      </c>
      <c r="I240" s="28">
        <v>1.871452146</v>
      </c>
      <c r="J240" s="28">
        <v>3.5652634929999998</v>
      </c>
      <c r="K240" s="28">
        <v>4.1491867720000002</v>
      </c>
      <c r="L240" s="28">
        <v>1.2025679380000001</v>
      </c>
      <c r="M240" s="28">
        <v>2.0638053639999998</v>
      </c>
      <c r="N240" s="28">
        <v>4.8786790910000004</v>
      </c>
      <c r="O240" s="28">
        <v>0</v>
      </c>
      <c r="P240" s="28">
        <v>2.8259007719999998</v>
      </c>
      <c r="Q240" s="28">
        <v>4.4382877199999999</v>
      </c>
      <c r="R240" s="28">
        <v>5.1023838110000002</v>
      </c>
      <c r="S240" s="28">
        <v>7.2646590040000003</v>
      </c>
      <c r="T240" s="28">
        <v>2.3063288229999999</v>
      </c>
      <c r="V240" s="28">
        <v>0.11247587100000001</v>
      </c>
      <c r="W240" s="28">
        <v>4.6830523999999998E-2</v>
      </c>
      <c r="X240" s="28">
        <v>0</v>
      </c>
      <c r="Y240" s="28">
        <v>3.9345366999999999E-2</v>
      </c>
      <c r="Z240" s="28">
        <v>8.9892846999999998E-2</v>
      </c>
      <c r="AA240" s="28">
        <v>0.112000155</v>
      </c>
      <c r="AB240" s="28">
        <v>2.2713876000000001E-2</v>
      </c>
      <c r="AC240" s="28">
        <v>4.2045120999999998E-2</v>
      </c>
      <c r="AD240" s="28">
        <v>0.13688746500000001</v>
      </c>
      <c r="AE240" s="28">
        <v>0</v>
      </c>
      <c r="AF240" s="28">
        <v>6.7769046999999999E-2</v>
      </c>
      <c r="AG240" s="28">
        <v>0.120259253</v>
      </c>
      <c r="AH240" s="28">
        <v>0.15054385300000001</v>
      </c>
      <c r="AI240" s="28">
        <v>0.24177668799999999</v>
      </c>
      <c r="AJ240" s="28">
        <v>5.6884671999999997E-2</v>
      </c>
    </row>
    <row r="241" spans="1:36" x14ac:dyDescent="0.15">
      <c r="A241" s="28" t="s">
        <v>411</v>
      </c>
      <c r="B241" s="128">
        <v>1.1530671296296295</v>
      </c>
      <c r="C241" s="128">
        <v>1.1561689814814815</v>
      </c>
      <c r="D241" s="28" t="s">
        <v>461</v>
      </c>
      <c r="F241" s="28">
        <v>3.3079727860000001</v>
      </c>
      <c r="G241" s="28">
        <v>2.2621901530000001</v>
      </c>
      <c r="H241" s="28">
        <v>0</v>
      </c>
      <c r="I241" s="28">
        <v>1.6814092679999999</v>
      </c>
      <c r="J241" s="28">
        <v>3.310866087</v>
      </c>
      <c r="K241" s="28">
        <v>3.8772171379999998</v>
      </c>
      <c r="L241" s="28">
        <v>1.2381453630000001</v>
      </c>
      <c r="M241" s="28">
        <v>2.1529361539999998</v>
      </c>
      <c r="N241" s="28">
        <v>3.3978489340000002</v>
      </c>
      <c r="O241" s="28">
        <v>0</v>
      </c>
      <c r="P241" s="28">
        <v>2.5310236160000001</v>
      </c>
      <c r="Q241" s="28">
        <v>3.076615667</v>
      </c>
      <c r="R241" s="28">
        <v>3.5457847419999999</v>
      </c>
      <c r="S241" s="28">
        <v>6.6474679800000001</v>
      </c>
      <c r="T241" s="28">
        <v>2.0862275590000001</v>
      </c>
      <c r="V241" s="28">
        <v>7.6756361999999995E-2</v>
      </c>
      <c r="W241" s="28">
        <v>4.6830523999999998E-2</v>
      </c>
      <c r="X241" s="28">
        <v>0</v>
      </c>
      <c r="Y241" s="28">
        <v>3.3426030000000002E-2</v>
      </c>
      <c r="Z241" s="28">
        <v>7.9197551000000005E-2</v>
      </c>
      <c r="AA241" s="28">
        <v>9.8674570000000003E-2</v>
      </c>
      <c r="AB241" s="28">
        <v>2.2713876000000001E-2</v>
      </c>
      <c r="AC241" s="28">
        <v>4.2045120999999998E-2</v>
      </c>
      <c r="AD241" s="28">
        <v>9.0058281000000004E-2</v>
      </c>
      <c r="AE241" s="28">
        <v>0</v>
      </c>
      <c r="AF241" s="28">
        <v>5.7573491999999997E-2</v>
      </c>
      <c r="AG241" s="28">
        <v>7.9118577999999995E-2</v>
      </c>
      <c r="AH241" s="28">
        <v>9.9042820000000004E-2</v>
      </c>
      <c r="AI241" s="28">
        <v>0.21301051400000001</v>
      </c>
      <c r="AJ241" s="28">
        <v>4.8326622999999999E-2</v>
      </c>
    </row>
    <row r="242" spans="1:36" x14ac:dyDescent="0.15">
      <c r="A242" s="28" t="s">
        <v>411</v>
      </c>
      <c r="B242" s="128">
        <v>1.1563541666666668</v>
      </c>
      <c r="C242" s="128">
        <v>1.1635300925925927</v>
      </c>
      <c r="D242" s="28" t="s">
        <v>458</v>
      </c>
      <c r="F242" s="28">
        <v>3.5055049519999999</v>
      </c>
      <c r="G242" s="28">
        <v>2.518360124</v>
      </c>
      <c r="H242" s="28">
        <v>0</v>
      </c>
      <c r="I242" s="28">
        <v>1.8298447369999999</v>
      </c>
      <c r="J242" s="28">
        <v>3.4931792079999999</v>
      </c>
      <c r="K242" s="28">
        <v>4.0634912029999999</v>
      </c>
      <c r="L242" s="28">
        <v>1.445734447</v>
      </c>
      <c r="M242" s="28">
        <v>2.4064149119999998</v>
      </c>
      <c r="N242" s="28">
        <v>3.5978374739999999</v>
      </c>
      <c r="O242" s="28">
        <v>0.264847797</v>
      </c>
      <c r="P242" s="28">
        <v>2.6722051929999999</v>
      </c>
      <c r="Q242" s="28">
        <v>3.2748592439999999</v>
      </c>
      <c r="R242" s="28">
        <v>3.744061243</v>
      </c>
      <c r="S242" s="28">
        <v>6.7021094220000004</v>
      </c>
      <c r="T242" s="28">
        <v>2.2563032000000001</v>
      </c>
      <c r="V242" s="28">
        <v>7.7820324999999996E-2</v>
      </c>
      <c r="W242" s="28">
        <v>4.9549671000000003E-2</v>
      </c>
      <c r="X242" s="28">
        <v>0</v>
      </c>
      <c r="Y242" s="28">
        <v>3.4933146999999998E-2</v>
      </c>
      <c r="Z242" s="28">
        <v>8.0730907000000005E-2</v>
      </c>
      <c r="AA242" s="28">
        <v>0.100585023</v>
      </c>
      <c r="AB242" s="28">
        <v>2.4657384000000001E-2</v>
      </c>
      <c r="AC242" s="28">
        <v>4.4486409999999997E-2</v>
      </c>
      <c r="AD242" s="28">
        <v>9.1453164000000003E-2</v>
      </c>
      <c r="AE242" s="28">
        <v>5.0063820000000002E-3</v>
      </c>
      <c r="AF242" s="28">
        <v>5.8219528E-2</v>
      </c>
      <c r="AG242" s="28">
        <v>8.0344020000000002E-2</v>
      </c>
      <c r="AH242" s="28">
        <v>0.100576863</v>
      </c>
      <c r="AI242" s="28">
        <v>0.21133366000000001</v>
      </c>
      <c r="AJ242" s="28">
        <v>5.0505580000000001E-2</v>
      </c>
    </row>
    <row r="243" spans="1:36" x14ac:dyDescent="0.15">
      <c r="A243" s="28" t="s">
        <v>411</v>
      </c>
      <c r="B243" s="128">
        <v>1.1635300925925927</v>
      </c>
      <c r="C243" s="128">
        <v>1.164224537037037</v>
      </c>
      <c r="D243" s="28" t="s">
        <v>452</v>
      </c>
      <c r="F243" s="28">
        <v>3.4948901769999998</v>
      </c>
      <c r="G243" s="28">
        <v>2.511741491</v>
      </c>
      <c r="H243" s="28">
        <v>0</v>
      </c>
      <c r="I243" s="28">
        <v>1.746148917</v>
      </c>
      <c r="J243" s="28">
        <v>3.4600726380000002</v>
      </c>
      <c r="K243" s="28">
        <v>3.9754990540000001</v>
      </c>
      <c r="L243" s="28">
        <v>1.443577296</v>
      </c>
      <c r="M243" s="28">
        <v>2.363968598</v>
      </c>
      <c r="N243" s="28">
        <v>3.5353650349999999</v>
      </c>
      <c r="O243" s="28">
        <v>0</v>
      </c>
      <c r="P243" s="28">
        <v>2.5885805209999999</v>
      </c>
      <c r="Q243" s="28">
        <v>3.2497888650000002</v>
      </c>
      <c r="R243" s="28">
        <v>3.6618051079999998</v>
      </c>
      <c r="S243" s="28">
        <v>6.6192480820000004</v>
      </c>
      <c r="T243" s="28">
        <v>2.1175328900000001</v>
      </c>
      <c r="V243" s="28">
        <v>7.5711659000000001E-2</v>
      </c>
      <c r="W243" s="28">
        <v>4.6830523999999998E-2</v>
      </c>
      <c r="X243" s="28">
        <v>0</v>
      </c>
      <c r="Y243" s="28">
        <v>3.1946196000000003E-2</v>
      </c>
      <c r="Z243" s="28">
        <v>7.7691952999999994E-2</v>
      </c>
      <c r="AA243" s="28">
        <v>9.6798701000000001E-2</v>
      </c>
      <c r="AB243" s="28">
        <v>2.2713876000000001E-2</v>
      </c>
      <c r="AC243" s="28">
        <v>4.2045120999999998E-2</v>
      </c>
      <c r="AD243" s="28">
        <v>8.8688648999999994E-2</v>
      </c>
      <c r="AE243" s="28">
        <v>0</v>
      </c>
      <c r="AF243" s="28">
        <v>5.5024602999999998E-2</v>
      </c>
      <c r="AG243" s="28">
        <v>7.7915319999999996E-2</v>
      </c>
      <c r="AH243" s="28">
        <v>9.7536549E-2</v>
      </c>
      <c r="AI243" s="28">
        <v>0.20896104400000001</v>
      </c>
      <c r="AJ243" s="28">
        <v>4.6187111000000003E-2</v>
      </c>
    </row>
    <row r="244" spans="1:36" x14ac:dyDescent="0.15">
      <c r="A244" s="28" t="s">
        <v>411</v>
      </c>
      <c r="B244" s="128">
        <v>1.164224537037037</v>
      </c>
      <c r="C244" s="128">
        <v>1.1646180555555554</v>
      </c>
      <c r="D244" s="28" t="s">
        <v>451</v>
      </c>
      <c r="F244" s="28">
        <v>3.9397993969999998</v>
      </c>
      <c r="G244" s="28">
        <v>2.4778602909999998</v>
      </c>
      <c r="H244" s="28">
        <v>0</v>
      </c>
      <c r="I244" s="28">
        <v>1.7276998649999999</v>
      </c>
      <c r="J244" s="28">
        <v>4.1175580680000001</v>
      </c>
      <c r="K244" s="28">
        <v>4.8259702779999998</v>
      </c>
      <c r="L244" s="28">
        <v>1.4128544460000001</v>
      </c>
      <c r="M244" s="28">
        <v>2.3339329430000002</v>
      </c>
      <c r="N244" s="28">
        <v>4.1073909669999997</v>
      </c>
      <c r="O244" s="28">
        <v>1.9716596580000001</v>
      </c>
      <c r="P244" s="28">
        <v>2.6362272400000002</v>
      </c>
      <c r="Q244" s="28">
        <v>3.7239847109999999</v>
      </c>
      <c r="R244" s="28">
        <v>4.2549348660000001</v>
      </c>
      <c r="S244" s="28">
        <v>6.7497521130000004</v>
      </c>
      <c r="T244" s="28">
        <v>2.1560881919999999</v>
      </c>
      <c r="V244" s="28">
        <v>8.6325160999999997E-2</v>
      </c>
      <c r="W244" s="28">
        <v>4.6830523999999998E-2</v>
      </c>
      <c r="X244" s="28">
        <v>0</v>
      </c>
      <c r="Y244" s="28">
        <v>3.1946196000000003E-2</v>
      </c>
      <c r="Z244" s="28">
        <v>9.2987844E-2</v>
      </c>
      <c r="AA244" s="28">
        <v>0.11585630299999999</v>
      </c>
      <c r="AB244" s="28">
        <v>2.2713876000000001E-2</v>
      </c>
      <c r="AC244" s="28">
        <v>4.2045120999999998E-2</v>
      </c>
      <c r="AD244" s="28">
        <v>0.10260321999999999</v>
      </c>
      <c r="AE244" s="28">
        <v>3.5504753E-2</v>
      </c>
      <c r="AF244" s="28">
        <v>5.5024602999999998E-2</v>
      </c>
      <c r="AG244" s="28">
        <v>9.0139637999999994E-2</v>
      </c>
      <c r="AH244" s="28">
        <v>0.112839288</v>
      </c>
      <c r="AI244" s="28">
        <v>0.20896104400000001</v>
      </c>
      <c r="AJ244" s="28">
        <v>4.6187111000000003E-2</v>
      </c>
    </row>
    <row r="245" spans="1:36" x14ac:dyDescent="0.15">
      <c r="A245" s="28" t="s">
        <v>411</v>
      </c>
      <c r="B245" s="128">
        <v>1.1646180555555554</v>
      </c>
      <c r="C245" s="128">
        <v>1.1657291666666667</v>
      </c>
      <c r="D245" s="28" t="s">
        <v>446</v>
      </c>
      <c r="F245" s="28">
        <v>4.0152802840000001</v>
      </c>
      <c r="G245" s="28">
        <v>2.5224011470000001</v>
      </c>
      <c r="H245" s="28">
        <v>0</v>
      </c>
      <c r="I245" s="28">
        <v>1.7619853990000001</v>
      </c>
      <c r="J245" s="28">
        <v>4.219540115</v>
      </c>
      <c r="K245" s="28">
        <v>4.9666618590000002</v>
      </c>
      <c r="L245" s="28">
        <v>1.4314415680000001</v>
      </c>
      <c r="M245" s="28">
        <v>2.3958623569999999</v>
      </c>
      <c r="N245" s="28">
        <v>4.1981433079999997</v>
      </c>
      <c r="O245" s="28">
        <v>1.9796171869999999</v>
      </c>
      <c r="P245" s="28">
        <v>2.7077975950000002</v>
      </c>
      <c r="Q245" s="28">
        <v>3.7984316319999998</v>
      </c>
      <c r="R245" s="28">
        <v>4.3343454289999999</v>
      </c>
      <c r="S245" s="28">
        <v>7.0656592900000001</v>
      </c>
      <c r="T245" s="28">
        <v>2.2097480589999998</v>
      </c>
      <c r="V245" s="28">
        <v>8.6325160999999997E-2</v>
      </c>
      <c r="W245" s="28">
        <v>4.6830523999999998E-2</v>
      </c>
      <c r="X245" s="28">
        <v>0</v>
      </c>
      <c r="Y245" s="28">
        <v>3.1946196000000003E-2</v>
      </c>
      <c r="Z245" s="28">
        <v>9.2987844E-2</v>
      </c>
      <c r="AA245" s="28">
        <v>0.11585630299999999</v>
      </c>
      <c r="AB245" s="28">
        <v>2.2713876000000001E-2</v>
      </c>
      <c r="AC245" s="28">
        <v>4.2045120999999998E-2</v>
      </c>
      <c r="AD245" s="28">
        <v>0.10260321999999999</v>
      </c>
      <c r="AE245" s="28">
        <v>3.5504753E-2</v>
      </c>
      <c r="AF245" s="28">
        <v>5.5024602999999998E-2</v>
      </c>
      <c r="AG245" s="28">
        <v>9.0139637999999994E-2</v>
      </c>
      <c r="AH245" s="28">
        <v>0.112839288</v>
      </c>
      <c r="AI245" s="28">
        <v>0.20896104400000001</v>
      </c>
      <c r="AJ245" s="28">
        <v>4.6187111000000003E-2</v>
      </c>
    </row>
    <row r="246" spans="1:36" x14ac:dyDescent="0.15">
      <c r="A246" s="28" t="s">
        <v>411</v>
      </c>
      <c r="B246" s="128">
        <v>1.1657291666666667</v>
      </c>
      <c r="C246" s="128">
        <v>1.1666898148148148</v>
      </c>
      <c r="D246" s="28" t="s">
        <v>447</v>
      </c>
      <c r="F246" s="28">
        <v>4.1592965470000003</v>
      </c>
      <c r="G246" s="28">
        <v>2.7670610899999999</v>
      </c>
      <c r="H246" s="28">
        <v>0</v>
      </c>
      <c r="I246" s="28">
        <v>1.8913678169999999</v>
      </c>
      <c r="J246" s="28">
        <v>4.4924819759999997</v>
      </c>
      <c r="K246" s="28">
        <v>5.3491975050000002</v>
      </c>
      <c r="L246" s="28">
        <v>1.5221563789999999</v>
      </c>
      <c r="M246" s="28">
        <v>2.642816877</v>
      </c>
      <c r="N246" s="28">
        <v>4.3727560009999999</v>
      </c>
      <c r="O246" s="28">
        <v>2.0502455190000002</v>
      </c>
      <c r="P246" s="28">
        <v>3.0003831380000001</v>
      </c>
      <c r="Q246" s="28">
        <v>3.9408130959999998</v>
      </c>
      <c r="R246" s="28">
        <v>4.5012468459999999</v>
      </c>
      <c r="S246" s="28">
        <v>7.8294850819999997</v>
      </c>
      <c r="T246" s="28">
        <v>2.4171137040000001</v>
      </c>
      <c r="V246" s="28">
        <v>8.6325160999999997E-2</v>
      </c>
      <c r="W246" s="28">
        <v>4.6830523999999998E-2</v>
      </c>
      <c r="X246" s="28">
        <v>0</v>
      </c>
      <c r="Y246" s="28">
        <v>3.1946196000000003E-2</v>
      </c>
      <c r="Z246" s="28">
        <v>9.2987844E-2</v>
      </c>
      <c r="AA246" s="28">
        <v>0.11585630299999999</v>
      </c>
      <c r="AB246" s="28">
        <v>2.2713876000000001E-2</v>
      </c>
      <c r="AC246" s="28">
        <v>4.2045120999999998E-2</v>
      </c>
      <c r="AD246" s="28">
        <v>0.10260321999999999</v>
      </c>
      <c r="AE246" s="28">
        <v>3.5504753E-2</v>
      </c>
      <c r="AF246" s="28">
        <v>5.5024602999999998E-2</v>
      </c>
      <c r="AG246" s="28">
        <v>9.0139637999999994E-2</v>
      </c>
      <c r="AH246" s="28">
        <v>0.112839288</v>
      </c>
      <c r="AI246" s="28">
        <v>0.20896104400000001</v>
      </c>
      <c r="AJ246" s="28">
        <v>4.6187111000000003E-2</v>
      </c>
    </row>
    <row r="247" spans="1:36" x14ac:dyDescent="0.15">
      <c r="A247" s="28" t="s">
        <v>411</v>
      </c>
      <c r="B247" s="128">
        <v>1.1666898148148148</v>
      </c>
      <c r="C247" s="128">
        <v>1.1758333333333333</v>
      </c>
      <c r="D247" s="28" t="s">
        <v>443</v>
      </c>
      <c r="F247" s="28">
        <v>4.4449117920000001</v>
      </c>
      <c r="G247" s="28">
        <v>3.2698575760000002</v>
      </c>
      <c r="H247" s="28">
        <v>0</v>
      </c>
      <c r="I247" s="28">
        <v>2.117470017</v>
      </c>
      <c r="J247" s="28">
        <v>4.9756382950000004</v>
      </c>
      <c r="K247" s="28">
        <v>5.7058198369999999</v>
      </c>
      <c r="L247" s="28">
        <v>1.7619450139999999</v>
      </c>
      <c r="M247" s="28">
        <v>3.0977629279999999</v>
      </c>
      <c r="N247" s="28">
        <v>4.5333704470000002</v>
      </c>
      <c r="O247" s="28">
        <v>2.207134054</v>
      </c>
      <c r="P247" s="28">
        <v>3.312378249</v>
      </c>
      <c r="Q247" s="28">
        <v>4.2159926319999999</v>
      </c>
      <c r="R247" s="28">
        <v>4.6469785830000001</v>
      </c>
      <c r="S247" s="28">
        <v>8.2943852620000005</v>
      </c>
      <c r="T247" s="28">
        <v>2.5897654550000002</v>
      </c>
      <c r="V247" s="28">
        <v>8.8188856999999996E-2</v>
      </c>
      <c r="W247" s="28">
        <v>4.6830523999999998E-2</v>
      </c>
      <c r="X247" s="28">
        <v>0</v>
      </c>
      <c r="Y247" s="28">
        <v>3.1946196000000003E-2</v>
      </c>
      <c r="Z247" s="28">
        <v>9.2987844E-2</v>
      </c>
      <c r="AA247" s="28">
        <v>0.11585630299999999</v>
      </c>
      <c r="AB247" s="28">
        <v>2.2713876000000001E-2</v>
      </c>
      <c r="AC247" s="28">
        <v>4.2045120999999998E-2</v>
      </c>
      <c r="AD247" s="28">
        <v>0.105046572</v>
      </c>
      <c r="AE247" s="28">
        <v>3.5504753E-2</v>
      </c>
      <c r="AF247" s="28">
        <v>5.5024602999999998E-2</v>
      </c>
      <c r="AG247" s="28">
        <v>9.2286187000000006E-2</v>
      </c>
      <c r="AH247" s="28">
        <v>0.115526398</v>
      </c>
      <c r="AI247" s="28">
        <v>0.20896104400000001</v>
      </c>
      <c r="AJ247" s="28">
        <v>4.6187111000000003E-2</v>
      </c>
    </row>
    <row r="248" spans="1:36" x14ac:dyDescent="0.15">
      <c r="A248" s="28" t="s">
        <v>411</v>
      </c>
      <c r="B248" s="128">
        <v>1.1760185185185186</v>
      </c>
      <c r="C248" s="128">
        <v>1.206724537037037</v>
      </c>
      <c r="D248" s="28" t="s">
        <v>470</v>
      </c>
      <c r="F248" s="28">
        <v>6.2445068900000003</v>
      </c>
      <c r="G248" s="28">
        <v>4.0300433179999997</v>
      </c>
      <c r="H248" s="28">
        <v>0.19499923399999999</v>
      </c>
      <c r="I248" s="28">
        <v>4.7540114329999996</v>
      </c>
      <c r="J248" s="28">
        <v>5.5693724009999999</v>
      </c>
      <c r="K248" s="28">
        <v>6.2288205349999997</v>
      </c>
      <c r="L248" s="28">
        <v>2.1849390820000001</v>
      </c>
      <c r="M248" s="28">
        <v>3.7678241469999998</v>
      </c>
      <c r="N248" s="28">
        <v>6.353960839</v>
      </c>
      <c r="O248" s="28">
        <v>0.73190750400000004</v>
      </c>
      <c r="P248" s="28">
        <v>7.692723129</v>
      </c>
      <c r="Q248" s="28">
        <v>5.9173201659999997</v>
      </c>
      <c r="R248" s="28">
        <v>6.50961021</v>
      </c>
      <c r="S248" s="28">
        <v>9.7652108539999993</v>
      </c>
      <c r="T248" s="28">
        <v>5.549743662</v>
      </c>
      <c r="V248" s="28">
        <v>0.117264285</v>
      </c>
      <c r="W248" s="28">
        <v>4.8651720000000002E-2</v>
      </c>
      <c r="X248" s="28">
        <v>2.191793E-3</v>
      </c>
      <c r="Y248" s="28">
        <v>6.8603715999999995E-2</v>
      </c>
      <c r="Z248" s="28">
        <v>0.103449</v>
      </c>
      <c r="AA248" s="28">
        <v>0.128890167</v>
      </c>
      <c r="AB248" s="28">
        <v>2.4020863999999999E-2</v>
      </c>
      <c r="AC248" s="28">
        <v>4.3680217E-2</v>
      </c>
      <c r="AD248" s="28">
        <v>0.14316519699999999</v>
      </c>
      <c r="AE248" s="28">
        <v>1.1045922999999999E-2</v>
      </c>
      <c r="AF248" s="28">
        <v>0.115229207</v>
      </c>
      <c r="AG248" s="28">
        <v>0.12577440600000001</v>
      </c>
      <c r="AH248" s="28">
        <v>0.156771679</v>
      </c>
      <c r="AI248" s="28">
        <v>0.26543834599999999</v>
      </c>
      <c r="AJ248" s="28">
        <v>9.9185752000000002E-2</v>
      </c>
    </row>
    <row r="249" spans="1:36" x14ac:dyDescent="0.15">
      <c r="A249" s="28" t="s">
        <v>411</v>
      </c>
      <c r="B249" s="128">
        <v>1.206724537037037</v>
      </c>
      <c r="C249" s="128">
        <v>1.2071180555555556</v>
      </c>
      <c r="D249" s="28" t="s">
        <v>451</v>
      </c>
      <c r="F249" s="28">
        <v>7.8447474269999997</v>
      </c>
      <c r="G249" s="28">
        <v>4.2265480870000003</v>
      </c>
      <c r="H249" s="28">
        <v>0</v>
      </c>
      <c r="I249" s="28">
        <v>6.9765029329999999</v>
      </c>
      <c r="J249" s="28">
        <v>6.878573716</v>
      </c>
      <c r="K249" s="28">
        <v>7.6056791610000003</v>
      </c>
      <c r="L249" s="28">
        <v>2.254183083</v>
      </c>
      <c r="M249" s="28">
        <v>3.8964279579999999</v>
      </c>
      <c r="N249" s="28">
        <v>7.9833136519999996</v>
      </c>
      <c r="O249" s="28">
        <v>0</v>
      </c>
      <c r="P249" s="28">
        <v>10.487715665</v>
      </c>
      <c r="Q249" s="28">
        <v>7.4608168370000003</v>
      </c>
      <c r="R249" s="28">
        <v>8.1838758489999996</v>
      </c>
      <c r="S249" s="28">
        <v>11.827603733</v>
      </c>
      <c r="T249" s="28">
        <v>7.9448142759999998</v>
      </c>
      <c r="V249" s="28">
        <v>0.152464088</v>
      </c>
      <c r="W249" s="28">
        <v>4.6830523999999998E-2</v>
      </c>
      <c r="X249" s="28">
        <v>0</v>
      </c>
      <c r="Y249" s="28">
        <v>0.10270939799999999</v>
      </c>
      <c r="Z249" s="28">
        <v>0.13135255500000001</v>
      </c>
      <c r="AA249" s="28">
        <v>0.16365603000000001</v>
      </c>
      <c r="AB249" s="28">
        <v>2.2713876000000001E-2</v>
      </c>
      <c r="AC249" s="28">
        <v>4.2045120999999998E-2</v>
      </c>
      <c r="AD249" s="28">
        <v>0.18931303499999999</v>
      </c>
      <c r="AE249" s="28">
        <v>0</v>
      </c>
      <c r="AF249" s="28">
        <v>0.148342945</v>
      </c>
      <c r="AG249" s="28">
        <v>0.16631650000000001</v>
      </c>
      <c r="AH249" s="28">
        <v>0.20819958699999999</v>
      </c>
      <c r="AI249" s="28">
        <v>0.35328712600000001</v>
      </c>
      <c r="AJ249" s="28">
        <v>0.14849500099999999</v>
      </c>
    </row>
    <row r="250" spans="1:36" x14ac:dyDescent="0.15">
      <c r="A250" s="28" t="s">
        <v>411</v>
      </c>
      <c r="B250" s="128">
        <v>1.2071180555555556</v>
      </c>
      <c r="C250" s="128">
        <v>1.2083333333333333</v>
      </c>
      <c r="D250" s="28" t="s">
        <v>446</v>
      </c>
      <c r="F250" s="28">
        <v>8.1851213769999998</v>
      </c>
      <c r="G250" s="28">
        <v>4.3607009000000003</v>
      </c>
      <c r="H250" s="28">
        <v>0</v>
      </c>
      <c r="I250" s="28">
        <v>7.2632213410000004</v>
      </c>
      <c r="J250" s="28">
        <v>7.0773227370000003</v>
      </c>
      <c r="K250" s="28">
        <v>7.8342091869999999</v>
      </c>
      <c r="L250" s="28">
        <v>2.2755315999999999</v>
      </c>
      <c r="M250" s="28">
        <v>3.991773969</v>
      </c>
      <c r="N250" s="28">
        <v>8.3510277380000009</v>
      </c>
      <c r="O250" s="28">
        <v>0</v>
      </c>
      <c r="P250" s="28">
        <v>10.69670683</v>
      </c>
      <c r="Q250" s="28">
        <v>7.7982819030000003</v>
      </c>
      <c r="R250" s="28">
        <v>8.5467986230000008</v>
      </c>
      <c r="S250" s="28">
        <v>12.16291582</v>
      </c>
      <c r="T250" s="28">
        <v>8.2919593430000003</v>
      </c>
      <c r="V250" s="28">
        <v>0.15730734599999999</v>
      </c>
      <c r="W250" s="28">
        <v>4.6830523999999998E-2</v>
      </c>
      <c r="X250" s="28">
        <v>0</v>
      </c>
      <c r="Y250" s="28">
        <v>0.105047406</v>
      </c>
      <c r="Z250" s="28">
        <v>0.13373126699999999</v>
      </c>
      <c r="AA250" s="28">
        <v>0.16661973799999999</v>
      </c>
      <c r="AB250" s="28">
        <v>2.2713876000000001E-2</v>
      </c>
      <c r="AC250" s="28">
        <v>4.2045120999999998E-2</v>
      </c>
      <c r="AD250" s="28">
        <v>0.19566266800000001</v>
      </c>
      <c r="AE250" s="28">
        <v>0</v>
      </c>
      <c r="AF250" s="28">
        <v>0.148342945</v>
      </c>
      <c r="AG250" s="28">
        <v>0.171894821</v>
      </c>
      <c r="AH250" s="28">
        <v>0.21518268300000001</v>
      </c>
      <c r="AI250" s="28">
        <v>0.35968493299999998</v>
      </c>
      <c r="AJ250" s="28">
        <v>0.15187524199999999</v>
      </c>
    </row>
    <row r="251" spans="1:36" x14ac:dyDescent="0.15">
      <c r="A251" s="28" t="s">
        <v>411</v>
      </c>
      <c r="B251" s="128" t="s">
        <v>107</v>
      </c>
      <c r="V251" s="28">
        <v>46.672417279999998</v>
      </c>
      <c r="W251" s="28">
        <v>32.336864364</v>
      </c>
      <c r="X251" s="28">
        <v>27.069190090999999</v>
      </c>
      <c r="Y251" s="28">
        <v>36.757478482000003</v>
      </c>
      <c r="Z251" s="28">
        <v>43.988552775000002</v>
      </c>
      <c r="AA251" s="28">
        <v>50.841002850000002</v>
      </c>
      <c r="AB251" s="28">
        <v>26.633901349999999</v>
      </c>
      <c r="AC251" s="28">
        <v>30.087085496</v>
      </c>
      <c r="AD251" s="28">
        <v>57.150218576999997</v>
      </c>
      <c r="AE251" s="28">
        <v>32.105448518999999</v>
      </c>
      <c r="AF251" s="28">
        <v>48.292055073999997</v>
      </c>
      <c r="AG251" s="28">
        <v>52.37728207</v>
      </c>
      <c r="AH251" s="28">
        <v>59.096887621999997</v>
      </c>
      <c r="AI251" s="28">
        <v>72.550216344999995</v>
      </c>
      <c r="AJ251" s="28">
        <v>47.952998919000002</v>
      </c>
    </row>
    <row r="252" spans="1:36" x14ac:dyDescent="0.15">
      <c r="A252" s="28" t="s">
        <v>47</v>
      </c>
      <c r="B252" s="128">
        <v>0.20833333333333334</v>
      </c>
      <c r="C252" s="128">
        <v>0.2129861111111111</v>
      </c>
      <c r="D252" s="28" t="s">
        <v>471</v>
      </c>
      <c r="F252" s="28">
        <v>1.5935852770000001</v>
      </c>
      <c r="G252" s="28">
        <v>1.2121227619999999</v>
      </c>
      <c r="H252" s="28">
        <v>2.9193262999999998</v>
      </c>
      <c r="I252" s="28">
        <v>1.538302498</v>
      </c>
      <c r="J252" s="28">
        <v>1.3726013340000001</v>
      </c>
      <c r="K252" s="28">
        <v>0.93772458800000003</v>
      </c>
      <c r="L252" s="28">
        <v>1.8819040279999999</v>
      </c>
      <c r="M252" s="28">
        <v>1.137766482</v>
      </c>
      <c r="N252" s="28">
        <v>1.4069366649999999</v>
      </c>
      <c r="O252" s="28">
        <v>0.434423589</v>
      </c>
      <c r="P252" s="28">
        <v>0.46162204299999998</v>
      </c>
      <c r="Q252" s="28">
        <v>1.7049054349999999</v>
      </c>
      <c r="R252" s="28">
        <v>1.4461879520000001</v>
      </c>
      <c r="S252" s="28">
        <v>1.3751305760000001</v>
      </c>
      <c r="T252" s="28">
        <v>1.141786789</v>
      </c>
      <c r="V252" s="28">
        <v>5.4700026999999998E-2</v>
      </c>
      <c r="W252" s="28">
        <v>2.7941323000000001E-2</v>
      </c>
      <c r="X252" s="28">
        <v>5.5654455999999998E-2</v>
      </c>
      <c r="Y252" s="28">
        <v>4.4039183000000003E-2</v>
      </c>
      <c r="Z252" s="28">
        <v>4.4805890000000001E-2</v>
      </c>
      <c r="AA252" s="28">
        <v>3.4441806999999998E-2</v>
      </c>
      <c r="AB252" s="28">
        <v>3.3187304000000001E-2</v>
      </c>
      <c r="AC252" s="28">
        <v>2.5086124000000001E-2</v>
      </c>
      <c r="AD252" s="28">
        <v>5.6100577999999998E-2</v>
      </c>
      <c r="AE252" s="28">
        <v>1.3822055999999999E-2</v>
      </c>
      <c r="AF252" s="28">
        <v>1.3856299000000001E-2</v>
      </c>
      <c r="AG252" s="28">
        <v>6.3001873999999999E-2</v>
      </c>
      <c r="AH252" s="28">
        <v>6.1697373999999999E-2</v>
      </c>
      <c r="AI252" s="28">
        <v>5.8334272E-2</v>
      </c>
      <c r="AJ252" s="28">
        <v>3.9282419999999998E-2</v>
      </c>
    </row>
    <row r="253" spans="1:36" x14ac:dyDescent="0.15">
      <c r="A253" s="28" t="s">
        <v>47</v>
      </c>
      <c r="B253" s="128">
        <v>0.21304398148148149</v>
      </c>
      <c r="C253" s="128">
        <v>0.24974537037037037</v>
      </c>
      <c r="D253" s="28" t="s">
        <v>472</v>
      </c>
      <c r="F253" s="28">
        <v>1.475919269</v>
      </c>
      <c r="G253" s="28">
        <v>0.840691246</v>
      </c>
      <c r="H253" s="28">
        <v>4.8838225999999998E-2</v>
      </c>
      <c r="I253" s="28">
        <v>0.81569054600000002</v>
      </c>
      <c r="J253" s="28">
        <v>0.77070361700000001</v>
      </c>
      <c r="K253" s="28">
        <v>0.82346482099999996</v>
      </c>
      <c r="L253" s="28">
        <v>2.8289644999999999E-2</v>
      </c>
      <c r="M253" s="28">
        <v>0.775708497</v>
      </c>
      <c r="N253" s="28">
        <v>1.6390934960000001</v>
      </c>
      <c r="O253" s="28">
        <v>1.2856742400000001</v>
      </c>
      <c r="P253" s="28">
        <v>1.0445891140000001</v>
      </c>
      <c r="Q253" s="28">
        <v>1.575460487</v>
      </c>
      <c r="R253" s="28">
        <v>1.692774008</v>
      </c>
      <c r="S253" s="28">
        <v>0.37614767100000002</v>
      </c>
      <c r="T253" s="28">
        <v>0.94405960200000005</v>
      </c>
      <c r="V253" s="28">
        <v>6.1975874E-2</v>
      </c>
      <c r="W253" s="28">
        <v>2.3033492999999999E-2</v>
      </c>
      <c r="X253" s="28">
        <v>1.050084E-3</v>
      </c>
      <c r="Y253" s="28">
        <v>2.9050517000000001E-2</v>
      </c>
      <c r="Z253" s="28">
        <v>3.1307954999999998E-2</v>
      </c>
      <c r="AA253" s="28">
        <v>3.8604050000000001E-2</v>
      </c>
      <c r="AB253" s="28">
        <v>6.2617599999999999E-4</v>
      </c>
      <c r="AC253" s="28">
        <v>2.0679803E-2</v>
      </c>
      <c r="AD253" s="28">
        <v>8.0957370000000001E-2</v>
      </c>
      <c r="AE253" s="28">
        <v>5.5225185000000003E-2</v>
      </c>
      <c r="AF253" s="28">
        <v>3.9274079000000003E-2</v>
      </c>
      <c r="AG253" s="28">
        <v>7.1381979999999998E-2</v>
      </c>
      <c r="AH253" s="28">
        <v>8.9033970000000004E-2</v>
      </c>
      <c r="AI253" s="28">
        <v>1.9344851E-2</v>
      </c>
      <c r="AJ253" s="28">
        <v>4.1540443000000003E-2</v>
      </c>
    </row>
    <row r="254" spans="1:36" x14ac:dyDescent="0.15">
      <c r="A254" s="28" t="s">
        <v>47</v>
      </c>
      <c r="B254" s="128">
        <v>0.25005787037037036</v>
      </c>
      <c r="C254" s="128">
        <v>0.25116898148148148</v>
      </c>
      <c r="D254" s="28" t="s">
        <v>338</v>
      </c>
      <c r="F254" s="28">
        <v>2.2819180549999998</v>
      </c>
      <c r="G254" s="28">
        <v>1.0079044349999999</v>
      </c>
      <c r="H254" s="28">
        <v>0</v>
      </c>
      <c r="I254" s="28">
        <v>0.83634966799999999</v>
      </c>
      <c r="J254" s="28">
        <v>0.89457552799999995</v>
      </c>
      <c r="K254" s="28">
        <v>0.93801210000000002</v>
      </c>
      <c r="L254" s="28">
        <v>0</v>
      </c>
      <c r="M254" s="28">
        <v>0.92602653400000001</v>
      </c>
      <c r="N254" s="28">
        <v>2.491885259</v>
      </c>
      <c r="O254" s="28">
        <v>1.811289419</v>
      </c>
      <c r="P254" s="28">
        <v>0.97672997900000003</v>
      </c>
      <c r="Q254" s="28">
        <v>2.433771771</v>
      </c>
      <c r="R254" s="28">
        <v>2.5543333119999998</v>
      </c>
      <c r="S254" s="28">
        <v>0</v>
      </c>
      <c r="T254" s="28">
        <v>0.94536457799999996</v>
      </c>
      <c r="V254" s="28">
        <v>0.118435833</v>
      </c>
      <c r="W254" s="28">
        <v>3.2171645999999998E-2</v>
      </c>
      <c r="X254" s="28">
        <v>0</v>
      </c>
      <c r="Y254" s="28">
        <v>3.6952187999999997E-2</v>
      </c>
      <c r="Z254" s="28">
        <v>4.4226865999999997E-2</v>
      </c>
      <c r="AA254" s="28">
        <v>5.5103559000000003E-2</v>
      </c>
      <c r="AB254" s="28">
        <v>0</v>
      </c>
      <c r="AC254" s="28">
        <v>2.8884168000000002E-2</v>
      </c>
      <c r="AD254" s="28">
        <v>0.15527238700000001</v>
      </c>
      <c r="AE254" s="28">
        <v>0.102659207</v>
      </c>
      <c r="AF254" s="28">
        <v>4.7881798000000003E-2</v>
      </c>
      <c r="AG254" s="28">
        <v>0.13641089200000001</v>
      </c>
      <c r="AH254" s="28">
        <v>0.17076292200000001</v>
      </c>
      <c r="AI254" s="28">
        <v>0</v>
      </c>
      <c r="AJ254" s="28">
        <v>5.3424665000000003E-2</v>
      </c>
    </row>
    <row r="255" spans="1:36" x14ac:dyDescent="0.15">
      <c r="A255" s="28" t="s">
        <v>47</v>
      </c>
      <c r="B255" s="128">
        <v>0.25116898148148148</v>
      </c>
      <c r="C255" s="128">
        <v>0.25229166666666664</v>
      </c>
      <c r="D255" s="28" t="s">
        <v>473</v>
      </c>
      <c r="F255" s="28">
        <v>1.9224936109999999</v>
      </c>
      <c r="G255" s="28">
        <v>0.96720833299999998</v>
      </c>
      <c r="H255" s="28">
        <v>0</v>
      </c>
      <c r="I255" s="28">
        <v>1.027875452</v>
      </c>
      <c r="J255" s="28">
        <v>1.2607697980000001</v>
      </c>
      <c r="K255" s="28">
        <v>1.3212937389999999</v>
      </c>
      <c r="L255" s="28">
        <v>0</v>
      </c>
      <c r="M255" s="28">
        <v>0.89307100500000003</v>
      </c>
      <c r="N255" s="28">
        <v>2.085818529</v>
      </c>
      <c r="O255" s="28">
        <v>2.5668115380000001</v>
      </c>
      <c r="P255" s="28">
        <v>0.94529430400000003</v>
      </c>
      <c r="Q255" s="28">
        <v>2.0372390870000001</v>
      </c>
      <c r="R255" s="28">
        <v>2.1426302110000002</v>
      </c>
      <c r="S255" s="28">
        <v>0</v>
      </c>
      <c r="T255" s="28">
        <v>1.1493865219999999</v>
      </c>
      <c r="V255" s="28">
        <v>0.10125516399999999</v>
      </c>
      <c r="W255" s="28">
        <v>3.2171645999999998E-2</v>
      </c>
      <c r="X255" s="28">
        <v>0</v>
      </c>
      <c r="Y255" s="28">
        <v>4.6105150999999997E-2</v>
      </c>
      <c r="Z255" s="28">
        <v>6.3912357000000003E-2</v>
      </c>
      <c r="AA255" s="28">
        <v>7.9630294000000004E-2</v>
      </c>
      <c r="AB255" s="28">
        <v>0</v>
      </c>
      <c r="AC255" s="28">
        <v>2.8884168000000002E-2</v>
      </c>
      <c r="AD255" s="28">
        <v>0.13274809400000001</v>
      </c>
      <c r="AE255" s="28">
        <v>0.148353083</v>
      </c>
      <c r="AF255" s="28">
        <v>4.7881798000000003E-2</v>
      </c>
      <c r="AG255" s="28">
        <v>0.11662270600000001</v>
      </c>
      <c r="AH255" s="28">
        <v>0.14599152300000001</v>
      </c>
      <c r="AI255" s="28">
        <v>0</v>
      </c>
      <c r="AJ255" s="28">
        <v>6.6657818999999993E-2</v>
      </c>
    </row>
    <row r="256" spans="1:36" x14ac:dyDescent="0.15">
      <c r="A256" s="28" t="s">
        <v>47</v>
      </c>
      <c r="B256" s="128">
        <v>0.25229166666666664</v>
      </c>
      <c r="C256" s="128">
        <v>0.25391203703703702</v>
      </c>
      <c r="D256" s="28" t="s">
        <v>338</v>
      </c>
      <c r="F256" s="28">
        <v>1.358843491</v>
      </c>
      <c r="G256" s="28">
        <v>1.1254386510000001</v>
      </c>
      <c r="H256" s="28">
        <v>0</v>
      </c>
      <c r="I256" s="28">
        <v>0.66184922800000001</v>
      </c>
      <c r="J256" s="28">
        <v>0.91675641200000002</v>
      </c>
      <c r="K256" s="28">
        <v>0.95829293000000004</v>
      </c>
      <c r="L256" s="28">
        <v>0</v>
      </c>
      <c r="M256" s="28">
        <v>1.0465450460000001</v>
      </c>
      <c r="N256" s="28">
        <v>1.4677962019999999</v>
      </c>
      <c r="O256" s="28">
        <v>1.880007757</v>
      </c>
      <c r="P256" s="28">
        <v>1.00730202</v>
      </c>
      <c r="Q256" s="28">
        <v>1.4361729830000001</v>
      </c>
      <c r="R256" s="28">
        <v>1.5061781750000001</v>
      </c>
      <c r="S256" s="28">
        <v>0</v>
      </c>
      <c r="T256" s="28">
        <v>0.734813088</v>
      </c>
      <c r="V256" s="28">
        <v>7.4138857000000002E-2</v>
      </c>
      <c r="W256" s="28">
        <v>3.9565408000000003E-2</v>
      </c>
      <c r="X256" s="28">
        <v>0</v>
      </c>
      <c r="Y256" s="28">
        <v>3.0892058999999999E-2</v>
      </c>
      <c r="Z256" s="28">
        <v>4.8434409999999997E-2</v>
      </c>
      <c r="AA256" s="28">
        <v>6.0345863E-2</v>
      </c>
      <c r="AB256" s="28">
        <v>0</v>
      </c>
      <c r="AC256" s="28">
        <v>3.5522394999999998E-2</v>
      </c>
      <c r="AD256" s="28">
        <v>9.7197926000000004E-2</v>
      </c>
      <c r="AE256" s="28">
        <v>0.112425742</v>
      </c>
      <c r="AF256" s="28">
        <v>5.3208943000000002E-2</v>
      </c>
      <c r="AG256" s="28">
        <v>8.5390943999999996E-2</v>
      </c>
      <c r="AH256" s="28">
        <v>0.106894742</v>
      </c>
      <c r="AI256" s="28">
        <v>0</v>
      </c>
      <c r="AJ256" s="28">
        <v>4.4663064000000002E-2</v>
      </c>
    </row>
    <row r="257" spans="1:36" x14ac:dyDescent="0.15">
      <c r="A257" s="28" t="s">
        <v>47</v>
      </c>
      <c r="B257" s="128">
        <v>0.25391203703703702</v>
      </c>
      <c r="C257" s="128">
        <v>0.25738425925925928</v>
      </c>
      <c r="D257" s="28" t="s">
        <v>339</v>
      </c>
      <c r="F257" s="28">
        <v>2.3708819380000001</v>
      </c>
      <c r="G257" s="28">
        <v>1.9436240490000001</v>
      </c>
      <c r="H257" s="28">
        <v>0.54391023599999999</v>
      </c>
      <c r="I257" s="28">
        <v>1.491873464</v>
      </c>
      <c r="J257" s="28">
        <v>1.672388615</v>
      </c>
      <c r="K257" s="28">
        <v>1.6865315270000001</v>
      </c>
      <c r="L257" s="28">
        <v>0.25434361999999999</v>
      </c>
      <c r="M257" s="28">
        <v>1.8375049020000001</v>
      </c>
      <c r="N257" s="28">
        <v>2.506533809</v>
      </c>
      <c r="O257" s="28">
        <v>2.5823773120000002</v>
      </c>
      <c r="P257" s="28">
        <v>1.5470837900000001</v>
      </c>
      <c r="Q257" s="28">
        <v>2.4944318619999999</v>
      </c>
      <c r="R257" s="28">
        <v>2.5630020249999999</v>
      </c>
      <c r="S257" s="28">
        <v>0.77353267000000003</v>
      </c>
      <c r="T257" s="28">
        <v>1.567099588</v>
      </c>
      <c r="V257" s="28">
        <v>0.13520701500000001</v>
      </c>
      <c r="W257" s="28">
        <v>7.5541005999999994E-2</v>
      </c>
      <c r="X257" s="28">
        <v>1.143565E-2</v>
      </c>
      <c r="Y257" s="28">
        <v>7.3071179E-2</v>
      </c>
      <c r="Z257" s="28">
        <v>9.3403837000000003E-2</v>
      </c>
      <c r="AA257" s="28">
        <v>0.11198087399999999</v>
      </c>
      <c r="AB257" s="28">
        <v>6.8191909999999996E-3</v>
      </c>
      <c r="AC257" s="28">
        <v>6.7821805999999998E-2</v>
      </c>
      <c r="AD257" s="28">
        <v>0.17405183099999999</v>
      </c>
      <c r="AE257" s="28">
        <v>0.161233882</v>
      </c>
      <c r="AF257" s="28">
        <v>8.7405894999999997E-2</v>
      </c>
      <c r="AG257" s="28">
        <v>0.15572744399999999</v>
      </c>
      <c r="AH257" s="28">
        <v>0.19141586999999999</v>
      </c>
      <c r="AI257" s="28">
        <v>5.4910555E-2</v>
      </c>
      <c r="AJ257" s="28">
        <v>0.100633471</v>
      </c>
    </row>
    <row r="258" spans="1:36" x14ac:dyDescent="0.15">
      <c r="A258" s="28" t="s">
        <v>47</v>
      </c>
      <c r="B258" s="128">
        <v>0.25738425925925928</v>
      </c>
      <c r="C258" s="128">
        <v>0.25769675925925922</v>
      </c>
      <c r="D258" s="28" t="s">
        <v>338</v>
      </c>
      <c r="F258" s="28">
        <v>2.41366499</v>
      </c>
      <c r="G258" s="28">
        <v>1.6280337819999999</v>
      </c>
      <c r="H258" s="28">
        <v>0</v>
      </c>
      <c r="I258" s="28">
        <v>1.5620005029999999</v>
      </c>
      <c r="J258" s="28">
        <v>1.7055297439999999</v>
      </c>
      <c r="K258" s="28">
        <v>1.8002180299999999</v>
      </c>
      <c r="L258" s="28">
        <v>0</v>
      </c>
      <c r="M258" s="28">
        <v>1.5394329440000001</v>
      </c>
      <c r="N258" s="28">
        <v>2.6164504239999999</v>
      </c>
      <c r="O258" s="28">
        <v>2.6808384680000001</v>
      </c>
      <c r="P258" s="28">
        <v>1.4326411269999999</v>
      </c>
      <c r="Q258" s="28">
        <v>2.5517736000000002</v>
      </c>
      <c r="R258" s="28">
        <v>2.6724978909999999</v>
      </c>
      <c r="S258" s="28">
        <v>0.88386238800000005</v>
      </c>
      <c r="T258" s="28">
        <v>1.739244094</v>
      </c>
      <c r="V258" s="28">
        <v>0.140946236</v>
      </c>
      <c r="W258" s="28">
        <v>6.6282735999999995E-2</v>
      </c>
      <c r="X258" s="28">
        <v>0</v>
      </c>
      <c r="Y258" s="28">
        <v>7.9998303000000007E-2</v>
      </c>
      <c r="Z258" s="28">
        <v>9.8395576999999998E-2</v>
      </c>
      <c r="AA258" s="28">
        <v>0.122593957</v>
      </c>
      <c r="AB258" s="28">
        <v>0</v>
      </c>
      <c r="AC258" s="28">
        <v>5.9509597999999997E-2</v>
      </c>
      <c r="AD258" s="28">
        <v>0.18478409800000001</v>
      </c>
      <c r="AE258" s="28">
        <v>0.17344213999999999</v>
      </c>
      <c r="AF258" s="28">
        <v>8.3652114E-2</v>
      </c>
      <c r="AG258" s="28">
        <v>0.162337709</v>
      </c>
      <c r="AH258" s="28">
        <v>0.20321882699999999</v>
      </c>
      <c r="AI258" s="28">
        <v>6.3675282E-2</v>
      </c>
      <c r="AJ258" s="28">
        <v>0.11565979699999999</v>
      </c>
    </row>
    <row r="259" spans="1:36" x14ac:dyDescent="0.15">
      <c r="A259" s="28" t="s">
        <v>47</v>
      </c>
      <c r="B259" s="128">
        <v>0.25769675925925922</v>
      </c>
      <c r="C259" s="128">
        <v>0.26010416666666664</v>
      </c>
      <c r="D259" s="28" t="s">
        <v>340</v>
      </c>
      <c r="F259" s="28">
        <v>2.5442399120000001</v>
      </c>
      <c r="G259" s="28">
        <v>1.56709991</v>
      </c>
      <c r="H259" s="28">
        <v>0</v>
      </c>
      <c r="I259" s="28">
        <v>2.0254284810000001</v>
      </c>
      <c r="J259" s="28">
        <v>2.1246283149999998</v>
      </c>
      <c r="K259" s="28">
        <v>2.2370875130000001</v>
      </c>
      <c r="L259" s="28">
        <v>0</v>
      </c>
      <c r="M259" s="28">
        <v>2.1001532169999999</v>
      </c>
      <c r="N259" s="28">
        <v>2.7492832869999999</v>
      </c>
      <c r="O259" s="28">
        <v>2.837449763</v>
      </c>
      <c r="P259" s="28">
        <v>1.805077058</v>
      </c>
      <c r="Q259" s="28">
        <v>2.6842088940000002</v>
      </c>
      <c r="R259" s="28">
        <v>2.8063860470000002</v>
      </c>
      <c r="S259" s="28">
        <v>1.6211378700000001</v>
      </c>
      <c r="T259" s="28">
        <v>2.2393201600000001</v>
      </c>
      <c r="V259" s="28">
        <v>0.15034704600000001</v>
      </c>
      <c r="W259" s="28">
        <v>6.5231506999999994E-2</v>
      </c>
      <c r="X259" s="28">
        <v>0</v>
      </c>
      <c r="Y259" s="28">
        <v>0.106660397</v>
      </c>
      <c r="Z259" s="28">
        <v>0.12552184899999999</v>
      </c>
      <c r="AA259" s="28">
        <v>0.156391381</v>
      </c>
      <c r="AB259" s="28">
        <v>0</v>
      </c>
      <c r="AC259" s="28">
        <v>8.3469446000000003E-2</v>
      </c>
      <c r="AD259" s="28">
        <v>0.197108799</v>
      </c>
      <c r="AE259" s="28">
        <v>0.18714427</v>
      </c>
      <c r="AF259" s="28">
        <v>0.10923677</v>
      </c>
      <c r="AG259" s="28">
        <v>0.173165285</v>
      </c>
      <c r="AH259" s="28">
        <v>0.216773085</v>
      </c>
      <c r="AI259" s="28">
        <v>0.120757473</v>
      </c>
      <c r="AJ259" s="28">
        <v>0.15420727000000001</v>
      </c>
    </row>
    <row r="260" spans="1:36" x14ac:dyDescent="0.15">
      <c r="A260" s="28" t="s">
        <v>47</v>
      </c>
      <c r="B260" s="128">
        <v>0.26010416666666664</v>
      </c>
      <c r="C260" s="128">
        <v>0.27355324074074078</v>
      </c>
      <c r="D260" s="28" t="s">
        <v>338</v>
      </c>
      <c r="F260" s="28">
        <v>2.9518188329999999</v>
      </c>
      <c r="G260" s="28">
        <v>1.1873752150000001</v>
      </c>
      <c r="H260" s="28">
        <v>0</v>
      </c>
      <c r="I260" s="28">
        <v>2.0571942480000001</v>
      </c>
      <c r="J260" s="28">
        <v>2.2214203459999999</v>
      </c>
      <c r="K260" s="28">
        <v>2.3446862409999998</v>
      </c>
      <c r="L260" s="28">
        <v>0</v>
      </c>
      <c r="M260" s="28">
        <v>1.1181061619999999</v>
      </c>
      <c r="N260" s="28">
        <v>3.113650502</v>
      </c>
      <c r="O260" s="28">
        <v>2.3346483</v>
      </c>
      <c r="P260" s="28">
        <v>1.2568862759999999</v>
      </c>
      <c r="Q260" s="28">
        <v>3.031695037</v>
      </c>
      <c r="R260" s="28">
        <v>3.208497946</v>
      </c>
      <c r="S260" s="28">
        <v>2.3553535569999999</v>
      </c>
      <c r="T260" s="28">
        <v>2.301667218</v>
      </c>
      <c r="V260" s="28">
        <v>0.18712738300000001</v>
      </c>
      <c r="W260" s="28">
        <v>5.4800225000000001E-2</v>
      </c>
      <c r="X260" s="28">
        <v>0</v>
      </c>
      <c r="Y260" s="28">
        <v>0.12134989</v>
      </c>
      <c r="Z260" s="28">
        <v>0.14522289699999999</v>
      </c>
      <c r="AA260" s="28">
        <v>0.1809375</v>
      </c>
      <c r="AB260" s="28">
        <v>0</v>
      </c>
      <c r="AC260" s="28">
        <v>4.9200433000000002E-2</v>
      </c>
      <c r="AD260" s="28">
        <v>0.23772622900000001</v>
      </c>
      <c r="AE260" s="28">
        <v>0.17292512500000001</v>
      </c>
      <c r="AF260" s="28">
        <v>8.3350506000000005E-2</v>
      </c>
      <c r="AG260" s="28">
        <v>0.20884876899999999</v>
      </c>
      <c r="AH260" s="28">
        <v>0.26144265700000002</v>
      </c>
      <c r="AI260" s="28">
        <v>0.190221578</v>
      </c>
      <c r="AJ260" s="28">
        <v>0.17544501700000001</v>
      </c>
    </row>
    <row r="261" spans="1:36" x14ac:dyDescent="0.15">
      <c r="A261" s="28" t="s">
        <v>47</v>
      </c>
      <c r="B261" s="128">
        <v>0.27355324074074078</v>
      </c>
      <c r="C261" s="128">
        <v>0.27482638888888888</v>
      </c>
      <c r="D261" s="28" t="s">
        <v>188</v>
      </c>
      <c r="F261" s="28">
        <v>2.6193255280000001</v>
      </c>
      <c r="G261" s="28">
        <v>0.83039785099999996</v>
      </c>
      <c r="H261" s="28">
        <v>0</v>
      </c>
      <c r="I261" s="28">
        <v>1.8600950949999999</v>
      </c>
      <c r="J261" s="28">
        <v>1.935992436</v>
      </c>
      <c r="K261" s="28">
        <v>2.0761562040000001</v>
      </c>
      <c r="L261" s="28">
        <v>0</v>
      </c>
      <c r="M261" s="28">
        <v>0.772965876</v>
      </c>
      <c r="N261" s="28">
        <v>2.7919703400000002</v>
      </c>
      <c r="O261" s="28">
        <v>1.589627847</v>
      </c>
      <c r="P261" s="28">
        <v>1.471707807</v>
      </c>
      <c r="Q261" s="28">
        <v>2.6911786690000001</v>
      </c>
      <c r="R261" s="28">
        <v>2.8694060289999999</v>
      </c>
      <c r="S261" s="28">
        <v>2.623208263</v>
      </c>
      <c r="T261" s="28">
        <v>2.135010791</v>
      </c>
      <c r="V261" s="28">
        <v>0.18911252000000001</v>
      </c>
      <c r="W261" s="28">
        <v>4.272082E-2</v>
      </c>
      <c r="X261" s="28">
        <v>0</v>
      </c>
      <c r="Y261" s="28">
        <v>0.123638593</v>
      </c>
      <c r="Z261" s="28">
        <v>0.14279562900000001</v>
      </c>
      <c r="AA261" s="28">
        <v>0.177913294</v>
      </c>
      <c r="AB261" s="28">
        <v>0</v>
      </c>
      <c r="AC261" s="28">
        <v>3.835537E-2</v>
      </c>
      <c r="AD261" s="28">
        <v>0.239434379</v>
      </c>
      <c r="AE261" s="28">
        <v>0.13432179299999999</v>
      </c>
      <c r="AF261" s="28">
        <v>0.10449565600000001</v>
      </c>
      <c r="AG261" s="28">
        <v>0.21034942400000001</v>
      </c>
      <c r="AH261" s="28">
        <v>0.26332121800000002</v>
      </c>
      <c r="AI261" s="28">
        <v>0.22842352699999999</v>
      </c>
      <c r="AJ261" s="28">
        <v>0.17875397400000001</v>
      </c>
    </row>
    <row r="262" spans="1:36" x14ac:dyDescent="0.15">
      <c r="A262" s="28" t="s">
        <v>47</v>
      </c>
      <c r="B262" s="128">
        <v>0.27482638888888888</v>
      </c>
      <c r="C262" s="128">
        <v>0.27909722222222222</v>
      </c>
      <c r="D262" s="28" t="s">
        <v>338</v>
      </c>
      <c r="F262" s="28">
        <v>2.3691527309999998</v>
      </c>
      <c r="G262" s="28">
        <v>0.23558501700000001</v>
      </c>
      <c r="H262" s="28">
        <v>0</v>
      </c>
      <c r="I262" s="28">
        <v>1.344516346</v>
      </c>
      <c r="J262" s="28">
        <v>1.4749342969999999</v>
      </c>
      <c r="K262" s="28">
        <v>1.595710819</v>
      </c>
      <c r="L262" s="28">
        <v>0</v>
      </c>
      <c r="M262" s="28">
        <v>0.218452914</v>
      </c>
      <c r="N262" s="28">
        <v>2.536652932</v>
      </c>
      <c r="O262" s="28">
        <v>1.1981041320000001</v>
      </c>
      <c r="P262" s="28">
        <v>0.42342514199999998</v>
      </c>
      <c r="Q262" s="28">
        <v>2.4303381590000002</v>
      </c>
      <c r="R262" s="28">
        <v>2.607063079</v>
      </c>
      <c r="S262" s="28">
        <v>2.0675206990000001</v>
      </c>
      <c r="T262" s="28">
        <v>1.5663332999999999</v>
      </c>
      <c r="V262" s="28">
        <v>0.17336051099999999</v>
      </c>
      <c r="W262" s="28">
        <v>1.2424519E-2</v>
      </c>
      <c r="X262" s="28">
        <v>0</v>
      </c>
      <c r="Y262" s="28">
        <v>9.0171921000000002E-2</v>
      </c>
      <c r="Z262" s="28">
        <v>0.109688551</v>
      </c>
      <c r="AA262" s="28">
        <v>0.13666420700000001</v>
      </c>
      <c r="AB262" s="28">
        <v>0</v>
      </c>
      <c r="AC262" s="28">
        <v>1.1154913000000001E-2</v>
      </c>
      <c r="AD262" s="28">
        <v>0.21878309600000001</v>
      </c>
      <c r="AE262" s="28">
        <v>0.103741504</v>
      </c>
      <c r="AF262" s="28">
        <v>3.0198338000000002E-2</v>
      </c>
      <c r="AG262" s="28">
        <v>0.19220672599999999</v>
      </c>
      <c r="AH262" s="28">
        <v>0.24060968799999999</v>
      </c>
      <c r="AI262" s="28">
        <v>0.17481231799999999</v>
      </c>
      <c r="AJ262" s="28">
        <v>0.13036859200000001</v>
      </c>
    </row>
    <row r="263" spans="1:36" x14ac:dyDescent="0.15">
      <c r="A263" s="28" t="s">
        <v>47</v>
      </c>
      <c r="B263" s="128">
        <v>0.27909722222222222</v>
      </c>
      <c r="C263" s="128">
        <v>0.28097222222222223</v>
      </c>
      <c r="D263" s="28" t="s">
        <v>474</v>
      </c>
      <c r="F263" s="28">
        <v>2.6756127240000001</v>
      </c>
      <c r="G263" s="28">
        <v>0</v>
      </c>
      <c r="H263" s="28">
        <v>0</v>
      </c>
      <c r="I263" s="28">
        <v>1.3750930720000001</v>
      </c>
      <c r="J263" s="28">
        <v>1.5645226320000001</v>
      </c>
      <c r="K263" s="28">
        <v>1.714087229</v>
      </c>
      <c r="L263" s="28">
        <v>0</v>
      </c>
      <c r="M263" s="28">
        <v>0</v>
      </c>
      <c r="N263" s="28">
        <v>2.9480379710000002</v>
      </c>
      <c r="O263" s="28">
        <v>1.4627195070000001</v>
      </c>
      <c r="P263" s="28">
        <v>0.138399258</v>
      </c>
      <c r="Q263" s="28">
        <v>2.7968887480000002</v>
      </c>
      <c r="R263" s="28">
        <v>3.0315126750000001</v>
      </c>
      <c r="S263" s="28">
        <v>1.996350485</v>
      </c>
      <c r="T263" s="28">
        <v>1.633638564</v>
      </c>
      <c r="V263" s="28">
        <v>0.20521687699999999</v>
      </c>
      <c r="W263" s="28">
        <v>0</v>
      </c>
      <c r="X263" s="28">
        <v>0</v>
      </c>
      <c r="Y263" s="28">
        <v>9.7110581000000001E-2</v>
      </c>
      <c r="Z263" s="28">
        <v>0.12145919199999999</v>
      </c>
      <c r="AA263" s="28">
        <v>0.15132959800000001</v>
      </c>
      <c r="AB263" s="28">
        <v>0</v>
      </c>
      <c r="AC263" s="28">
        <v>0</v>
      </c>
      <c r="AD263" s="28">
        <v>0.26337991399999999</v>
      </c>
      <c r="AE263" s="28">
        <v>0.12725755699999999</v>
      </c>
      <c r="AF263" s="28">
        <v>1.0399907999999999E-2</v>
      </c>
      <c r="AG263" s="28">
        <v>0.23138620900000001</v>
      </c>
      <c r="AH263" s="28">
        <v>0.28965564500000002</v>
      </c>
      <c r="AI263" s="28">
        <v>0.17922229000000001</v>
      </c>
      <c r="AJ263" s="28">
        <v>0.140400354</v>
      </c>
    </row>
    <row r="264" spans="1:36" x14ac:dyDescent="0.15">
      <c r="A264" s="28" t="s">
        <v>47</v>
      </c>
      <c r="B264" s="128">
        <v>0.28097222222222223</v>
      </c>
      <c r="C264" s="128">
        <v>0.29096064814814815</v>
      </c>
      <c r="D264" s="28" t="s">
        <v>338</v>
      </c>
      <c r="F264" s="28">
        <v>1.9145443310000001</v>
      </c>
      <c r="G264" s="28">
        <v>6.8496342000000002E-2</v>
      </c>
      <c r="H264" s="28">
        <v>0</v>
      </c>
      <c r="I264" s="28">
        <v>1.0659164249999999</v>
      </c>
      <c r="J264" s="28">
        <v>1.373553587</v>
      </c>
      <c r="K264" s="28">
        <v>1.5234497929999999</v>
      </c>
      <c r="L264" s="28">
        <v>0</v>
      </c>
      <c r="M264" s="28">
        <v>6.2827562000000003E-2</v>
      </c>
      <c r="N264" s="28">
        <v>2.18712777</v>
      </c>
      <c r="O264" s="28">
        <v>2.0134766530000001</v>
      </c>
      <c r="P264" s="28">
        <v>0.61673828399999997</v>
      </c>
      <c r="Q264" s="28">
        <v>2.058438373</v>
      </c>
      <c r="R264" s="28">
        <v>2.2485412779999998</v>
      </c>
      <c r="S264" s="28">
        <v>0.91656210999999999</v>
      </c>
      <c r="T264" s="28">
        <v>1.2978056979999999</v>
      </c>
      <c r="V264" s="28">
        <v>0.152608506</v>
      </c>
      <c r="W264" s="28">
        <v>4.0345670000000002E-3</v>
      </c>
      <c r="X264" s="28">
        <v>0</v>
      </c>
      <c r="Y264" s="28">
        <v>7.8397150999999998E-2</v>
      </c>
      <c r="Z264" s="28">
        <v>0.110275475</v>
      </c>
      <c r="AA264" s="28">
        <v>0.13739547299999999</v>
      </c>
      <c r="AB264" s="28">
        <v>0</v>
      </c>
      <c r="AC264" s="28">
        <v>3.622292E-3</v>
      </c>
      <c r="AD264" s="28">
        <v>0.200073629</v>
      </c>
      <c r="AE264" s="28">
        <v>0.18717362900000001</v>
      </c>
      <c r="AF264" s="28">
        <v>4.6934641999999999E-2</v>
      </c>
      <c r="AG264" s="28">
        <v>0.175769967</v>
      </c>
      <c r="AH264" s="28">
        <v>0.220033698</v>
      </c>
      <c r="AI264" s="28">
        <v>7.9716654999999997E-2</v>
      </c>
      <c r="AJ264" s="28">
        <v>0.11334488600000001</v>
      </c>
    </row>
    <row r="265" spans="1:36" x14ac:dyDescent="0.15">
      <c r="A265" s="28" t="s">
        <v>47</v>
      </c>
      <c r="B265" s="128">
        <v>0.29096064814814815</v>
      </c>
      <c r="C265" s="128">
        <v>0.29452546296296295</v>
      </c>
      <c r="D265" s="28" t="s">
        <v>339</v>
      </c>
      <c r="F265" s="28">
        <v>1.6397159130000001</v>
      </c>
      <c r="G265" s="28">
        <v>0</v>
      </c>
      <c r="H265" s="28">
        <v>0</v>
      </c>
      <c r="I265" s="28">
        <v>0.59906232299999995</v>
      </c>
      <c r="J265" s="28">
        <v>0.888232672</v>
      </c>
      <c r="K265" s="28">
        <v>0.98831720499999998</v>
      </c>
      <c r="L265" s="28">
        <v>0</v>
      </c>
      <c r="M265" s="28">
        <v>0</v>
      </c>
      <c r="N265" s="28">
        <v>1.867122926</v>
      </c>
      <c r="O265" s="28">
        <v>1.3277701319999999</v>
      </c>
      <c r="P265" s="28">
        <v>0.72037691599999998</v>
      </c>
      <c r="Q265" s="28">
        <v>1.7624302890000001</v>
      </c>
      <c r="R265" s="28">
        <v>1.9100367570000001</v>
      </c>
      <c r="S265" s="28">
        <v>0.55168404000000004</v>
      </c>
      <c r="T265" s="28">
        <v>0.72666410599999998</v>
      </c>
      <c r="V265" s="28">
        <v>0.13495012000000001</v>
      </c>
      <c r="W265" s="28">
        <v>0</v>
      </c>
      <c r="X265" s="28">
        <v>0</v>
      </c>
      <c r="Y265" s="28">
        <v>4.4346589999999998E-2</v>
      </c>
      <c r="Z265" s="28">
        <v>7.2366692999999996E-2</v>
      </c>
      <c r="AA265" s="28">
        <v>9.0163802000000001E-2</v>
      </c>
      <c r="AB265" s="28">
        <v>0</v>
      </c>
      <c r="AC265" s="28">
        <v>0</v>
      </c>
      <c r="AD265" s="28">
        <v>0.17692303700000001</v>
      </c>
      <c r="AE265" s="28">
        <v>0.126964946</v>
      </c>
      <c r="AF265" s="28">
        <v>5.5356092000000003E-2</v>
      </c>
      <c r="AG265" s="28">
        <v>0.155431559</v>
      </c>
      <c r="AH265" s="28">
        <v>0.194573518</v>
      </c>
      <c r="AI265" s="28">
        <v>4.7521674E-2</v>
      </c>
      <c r="AJ265" s="28">
        <v>6.4115329999999998E-2</v>
      </c>
    </row>
    <row r="266" spans="1:36" x14ac:dyDescent="0.15">
      <c r="A266" s="28" t="s">
        <v>47</v>
      </c>
      <c r="B266" s="128">
        <v>0.29452546296296295</v>
      </c>
      <c r="C266" s="128">
        <v>0.29484953703703703</v>
      </c>
      <c r="D266" s="28" t="s">
        <v>338</v>
      </c>
      <c r="F266" s="28">
        <v>1.4983832580000001</v>
      </c>
      <c r="G266" s="28">
        <v>0</v>
      </c>
      <c r="H266" s="28">
        <v>0</v>
      </c>
      <c r="I266" s="28">
        <v>0.59443270500000001</v>
      </c>
      <c r="J266" s="28">
        <v>0.62005833200000005</v>
      </c>
      <c r="K266" s="28">
        <v>0.69120484199999999</v>
      </c>
      <c r="L266" s="28">
        <v>0</v>
      </c>
      <c r="M266" s="28">
        <v>0</v>
      </c>
      <c r="N266" s="28">
        <v>1.714022535</v>
      </c>
      <c r="O266" s="28">
        <v>0.81415332299999998</v>
      </c>
      <c r="P266" s="28">
        <v>0.77831185700000005</v>
      </c>
      <c r="Q266" s="28">
        <v>1.6195551619999999</v>
      </c>
      <c r="R266" s="28">
        <v>1.7518680529999999</v>
      </c>
      <c r="S266" s="28">
        <v>0.53216732</v>
      </c>
      <c r="T266" s="28">
        <v>0.72540544699999998</v>
      </c>
      <c r="V266" s="28">
        <v>0.122775018</v>
      </c>
      <c r="W266" s="28">
        <v>0</v>
      </c>
      <c r="X266" s="28">
        <v>0</v>
      </c>
      <c r="Y266" s="28">
        <v>4.3421878999999997E-2</v>
      </c>
      <c r="Z266" s="28">
        <v>4.9831259000000003E-2</v>
      </c>
      <c r="AA266" s="28">
        <v>6.2086238000000002E-2</v>
      </c>
      <c r="AB266" s="28">
        <v>0</v>
      </c>
      <c r="AC266" s="28">
        <v>0</v>
      </c>
      <c r="AD266" s="28">
        <v>0.16096116899999999</v>
      </c>
      <c r="AE266" s="28">
        <v>7.6839596999999996E-2</v>
      </c>
      <c r="AF266" s="28">
        <v>5.9105748999999999E-2</v>
      </c>
      <c r="AG266" s="28">
        <v>0.141408637</v>
      </c>
      <c r="AH266" s="28">
        <v>0.177019237</v>
      </c>
      <c r="AI266" s="28">
        <v>4.4991264000000003E-2</v>
      </c>
      <c r="AJ266" s="28">
        <v>6.2778403999999996E-2</v>
      </c>
    </row>
    <row r="267" spans="1:36" x14ac:dyDescent="0.15">
      <c r="A267" s="28" t="s">
        <v>47</v>
      </c>
      <c r="B267" s="128">
        <v>0.29484953703703703</v>
      </c>
      <c r="C267" s="128">
        <v>0.29586805555555556</v>
      </c>
      <c r="D267" s="28" t="s">
        <v>188</v>
      </c>
      <c r="F267" s="28">
        <v>1.4050048150000001</v>
      </c>
      <c r="G267" s="28">
        <v>0</v>
      </c>
      <c r="H267" s="28">
        <v>0</v>
      </c>
      <c r="I267" s="28">
        <v>0.438050145</v>
      </c>
      <c r="J267" s="28">
        <v>0.48060986900000002</v>
      </c>
      <c r="K267" s="28">
        <v>0.53533405899999997</v>
      </c>
      <c r="L267" s="28">
        <v>0</v>
      </c>
      <c r="M267" s="28">
        <v>0</v>
      </c>
      <c r="N267" s="28">
        <v>1.6134875449999999</v>
      </c>
      <c r="O267" s="28">
        <v>0.810854988</v>
      </c>
      <c r="P267" s="28">
        <v>0.52126320000000004</v>
      </c>
      <c r="Q267" s="28">
        <v>1.525976183</v>
      </c>
      <c r="R267" s="28">
        <v>1.652430512</v>
      </c>
      <c r="S267" s="28">
        <v>0.17906332</v>
      </c>
      <c r="T267" s="28">
        <v>0.53605333499999996</v>
      </c>
      <c r="V267" s="28">
        <v>0.115090732</v>
      </c>
      <c r="W267" s="28">
        <v>0</v>
      </c>
      <c r="X267" s="28">
        <v>0</v>
      </c>
      <c r="Y267" s="28">
        <v>3.2536997999999998E-2</v>
      </c>
      <c r="Z267" s="28">
        <v>3.8756875000000003E-2</v>
      </c>
      <c r="AA267" s="28">
        <v>4.8288336000000001E-2</v>
      </c>
      <c r="AB267" s="28">
        <v>0</v>
      </c>
      <c r="AC267" s="28">
        <v>0</v>
      </c>
      <c r="AD267" s="28">
        <v>0.150886875</v>
      </c>
      <c r="AE267" s="28">
        <v>7.6839596999999996E-2</v>
      </c>
      <c r="AF267" s="28">
        <v>4.0357467000000001E-2</v>
      </c>
      <c r="AG267" s="28">
        <v>0.13255810300000001</v>
      </c>
      <c r="AH267" s="28">
        <v>0.165939894</v>
      </c>
      <c r="AI267" s="28">
        <v>1.5205493E-2</v>
      </c>
      <c r="AJ267" s="28">
        <v>4.7041279999999998E-2</v>
      </c>
    </row>
    <row r="268" spans="1:36" x14ac:dyDescent="0.15">
      <c r="A268" s="28" t="s">
        <v>47</v>
      </c>
      <c r="B268" s="128">
        <v>0.29586805555555556</v>
      </c>
      <c r="C268" s="128">
        <v>0.30741898148148145</v>
      </c>
      <c r="D268" s="28" t="s">
        <v>338</v>
      </c>
      <c r="F268" s="28">
        <v>1.042111309</v>
      </c>
      <c r="G268" s="28">
        <v>5.1340110000000001E-2</v>
      </c>
      <c r="H268" s="28">
        <v>0</v>
      </c>
      <c r="I268" s="28">
        <v>0.181098077</v>
      </c>
      <c r="J268" s="28">
        <v>0.37327743899999999</v>
      </c>
      <c r="K268" s="28">
        <v>0.41801944200000002</v>
      </c>
      <c r="L268" s="28">
        <v>2.3645234000000001E-2</v>
      </c>
      <c r="M268" s="28">
        <v>4.6941380999999997E-2</v>
      </c>
      <c r="N268" s="28">
        <v>1.2084751659999999</v>
      </c>
      <c r="O268" s="28">
        <v>0.60783342200000001</v>
      </c>
      <c r="P268" s="28">
        <v>9.7734585999999998E-2</v>
      </c>
      <c r="Q268" s="28">
        <v>1.137024034</v>
      </c>
      <c r="R268" s="28">
        <v>1.2574376190000001</v>
      </c>
      <c r="S268" s="28">
        <v>0.17094579600000001</v>
      </c>
      <c r="T268" s="28">
        <v>0.22369868600000001</v>
      </c>
      <c r="V268" s="28">
        <v>8.6343423000000002E-2</v>
      </c>
      <c r="W268" s="28">
        <v>3.416348E-3</v>
      </c>
      <c r="X268" s="28">
        <v>0</v>
      </c>
      <c r="Y268" s="28">
        <v>1.402862E-2</v>
      </c>
      <c r="Z268" s="28">
        <v>3.0745476000000001E-2</v>
      </c>
      <c r="AA268" s="28">
        <v>3.8306698E-2</v>
      </c>
      <c r="AB268" s="28">
        <v>1.2186670000000001E-3</v>
      </c>
      <c r="AC268" s="28">
        <v>3.0672469999999999E-3</v>
      </c>
      <c r="AD268" s="28">
        <v>0.11319842200000001</v>
      </c>
      <c r="AE268" s="28">
        <v>5.8686437000000001E-2</v>
      </c>
      <c r="AF268" s="28">
        <v>8.0658129999999998E-3</v>
      </c>
      <c r="AG268" s="28">
        <v>9.9447803000000001E-2</v>
      </c>
      <c r="AH268" s="28">
        <v>0.124491505</v>
      </c>
      <c r="AI268" s="28">
        <v>1.4692337999999999E-2</v>
      </c>
      <c r="AJ268" s="28">
        <v>2.0282272E-2</v>
      </c>
    </row>
    <row r="269" spans="1:36" x14ac:dyDescent="0.15">
      <c r="A269" s="28" t="s">
        <v>47</v>
      </c>
      <c r="B269" s="128">
        <v>0.30741898148148145</v>
      </c>
      <c r="C269" s="128">
        <v>0.30959490740740742</v>
      </c>
      <c r="D269" s="28" t="s">
        <v>475</v>
      </c>
      <c r="F269" s="28">
        <v>1.598744892</v>
      </c>
      <c r="G269" s="28">
        <v>0.60053208899999999</v>
      </c>
      <c r="H269" s="28">
        <v>0</v>
      </c>
      <c r="I269" s="28">
        <v>0.47708784999999998</v>
      </c>
      <c r="J269" s="28">
        <v>0.81092836199999996</v>
      </c>
      <c r="K269" s="28">
        <v>0.90144903600000004</v>
      </c>
      <c r="L269" s="28">
        <v>0.38223403500000003</v>
      </c>
      <c r="M269" s="28">
        <v>0.54453642999999996</v>
      </c>
      <c r="N269" s="28">
        <v>1.8548666979999999</v>
      </c>
      <c r="O269" s="28">
        <v>0.87904756299999998</v>
      </c>
      <c r="P269" s="28">
        <v>0.568692851</v>
      </c>
      <c r="Q269" s="28">
        <v>1.7559085139999999</v>
      </c>
      <c r="R269" s="28">
        <v>1.9450647299999999</v>
      </c>
      <c r="S269" s="28">
        <v>0.92910298099999999</v>
      </c>
      <c r="T269" s="28">
        <v>0.59082963600000005</v>
      </c>
      <c r="V269" s="28">
        <v>0.133462688</v>
      </c>
      <c r="W269" s="28">
        <v>4.0693713999999999E-2</v>
      </c>
      <c r="X269" s="28">
        <v>0</v>
      </c>
      <c r="Y269" s="28">
        <v>3.6866123000000001E-2</v>
      </c>
      <c r="Z269" s="28">
        <v>6.6647720999999993E-2</v>
      </c>
      <c r="AA269" s="28">
        <v>8.3038365000000003E-2</v>
      </c>
      <c r="AB269" s="28">
        <v>2.0717340000000001E-2</v>
      </c>
      <c r="AC269" s="28">
        <v>3.6535404E-2</v>
      </c>
      <c r="AD269" s="28">
        <v>0.174972976</v>
      </c>
      <c r="AE269" s="28">
        <v>8.3343979999999998E-2</v>
      </c>
      <c r="AF269" s="28">
        <v>4.7814017E-2</v>
      </c>
      <c r="AG269" s="28">
        <v>0.15371837899999999</v>
      </c>
      <c r="AH269" s="28">
        <v>0.19242891200000001</v>
      </c>
      <c r="AI269" s="28">
        <v>8.2684244000000004E-2</v>
      </c>
      <c r="AJ269" s="28">
        <v>5.3300235000000001E-2</v>
      </c>
    </row>
    <row r="270" spans="1:36" x14ac:dyDescent="0.15">
      <c r="A270" s="28" t="s">
        <v>47</v>
      </c>
      <c r="B270" s="128">
        <v>0.30959490740740742</v>
      </c>
      <c r="C270" s="128">
        <v>0.31135416666666665</v>
      </c>
      <c r="D270" s="28" t="s">
        <v>338</v>
      </c>
      <c r="F270" s="28">
        <v>1.957541626</v>
      </c>
      <c r="G270" s="28">
        <v>1.0789623610000001</v>
      </c>
      <c r="H270" s="28">
        <v>0.37458702700000002</v>
      </c>
      <c r="I270" s="28">
        <v>1.079173422</v>
      </c>
      <c r="J270" s="28">
        <v>1.565772451</v>
      </c>
      <c r="K270" s="28">
        <v>1.7298960459999999</v>
      </c>
      <c r="L270" s="28">
        <v>0.57970907299999996</v>
      </c>
      <c r="M270" s="28">
        <v>0.97097147399999995</v>
      </c>
      <c r="N270" s="28">
        <v>2.2641976829999999</v>
      </c>
      <c r="O270" s="28">
        <v>1.5155074209999999</v>
      </c>
      <c r="P270" s="28">
        <v>1.5028951669999999</v>
      </c>
      <c r="Q270" s="28">
        <v>2.1530910090000002</v>
      </c>
      <c r="R270" s="28">
        <v>2.3648528120000001</v>
      </c>
      <c r="S270" s="28">
        <v>1.987048489</v>
      </c>
      <c r="T270" s="28">
        <v>1.32777765</v>
      </c>
      <c r="V270" s="28">
        <v>0.16359188299999999</v>
      </c>
      <c r="W270" s="28">
        <v>7.3501256000000001E-2</v>
      </c>
      <c r="X270" s="28">
        <v>1.7450927000000001E-2</v>
      </c>
      <c r="Y270" s="28">
        <v>8.3653500000000006E-2</v>
      </c>
      <c r="Z270" s="28">
        <v>0.12880956399999999</v>
      </c>
      <c r="AA270" s="28">
        <v>0.16048764300000001</v>
      </c>
      <c r="AB270" s="28">
        <v>3.1123501000000001E-2</v>
      </c>
      <c r="AC270" s="28">
        <v>6.5990489999999999E-2</v>
      </c>
      <c r="AD270" s="28">
        <v>0.21447311599999999</v>
      </c>
      <c r="AE270" s="28">
        <v>0.142846317</v>
      </c>
      <c r="AF270" s="28">
        <v>0.128401291</v>
      </c>
      <c r="AG270" s="28">
        <v>0.18842029599999999</v>
      </c>
      <c r="AH270" s="28">
        <v>0.23586973</v>
      </c>
      <c r="AI270" s="28">
        <v>0.180928954</v>
      </c>
      <c r="AJ270" s="28">
        <v>0.12094440100000001</v>
      </c>
    </row>
    <row r="271" spans="1:36" x14ac:dyDescent="0.15">
      <c r="A271" s="28" t="s">
        <v>47</v>
      </c>
      <c r="B271" s="128">
        <v>0.31135416666666665</v>
      </c>
      <c r="C271" s="128">
        <v>0.31248842592592591</v>
      </c>
      <c r="D271" s="28" t="s">
        <v>473</v>
      </c>
      <c r="F271" s="28">
        <v>2.3619619159999998</v>
      </c>
      <c r="G271" s="28">
        <v>0.68266466599999998</v>
      </c>
      <c r="H271" s="28">
        <v>0</v>
      </c>
      <c r="I271" s="28">
        <v>1.318280967</v>
      </c>
      <c r="J271" s="28">
        <v>1.781882972</v>
      </c>
      <c r="K271" s="28">
        <v>1.897605043</v>
      </c>
      <c r="L271" s="28">
        <v>0.57567264600000001</v>
      </c>
      <c r="M271" s="28">
        <v>0.61267834399999999</v>
      </c>
      <c r="N271" s="28">
        <v>2.6794570310000001</v>
      </c>
      <c r="O271" s="28">
        <v>1.768664995</v>
      </c>
      <c r="P271" s="28">
        <v>1.7679484999999999</v>
      </c>
      <c r="Q271" s="28">
        <v>2.5618903089999998</v>
      </c>
      <c r="R271" s="28">
        <v>2.7914541970000002</v>
      </c>
      <c r="S271" s="28">
        <v>2.0510668609999998</v>
      </c>
      <c r="T271" s="28">
        <v>1.5420829840000001</v>
      </c>
      <c r="V271" s="28">
        <v>0.201679256</v>
      </c>
      <c r="W271" s="28">
        <v>4.6615920999999998E-2</v>
      </c>
      <c r="X271" s="28">
        <v>0</v>
      </c>
      <c r="Y271" s="28">
        <v>0.103092173</v>
      </c>
      <c r="Z271" s="28">
        <v>0.14858665700000001</v>
      </c>
      <c r="AA271" s="28">
        <v>0.178903537</v>
      </c>
      <c r="AB271" s="28">
        <v>3.0378672999999998E-2</v>
      </c>
      <c r="AC271" s="28">
        <v>4.1852447000000001E-2</v>
      </c>
      <c r="AD271" s="28">
        <v>0.25986157900000001</v>
      </c>
      <c r="AE271" s="28">
        <v>0.16881448800000001</v>
      </c>
      <c r="AF271" s="28">
        <v>0.15342439899999999</v>
      </c>
      <c r="AG271" s="28">
        <v>0.228295259</v>
      </c>
      <c r="AH271" s="28">
        <v>0.28578630900000002</v>
      </c>
      <c r="AI271" s="28">
        <v>0.19059389500000001</v>
      </c>
      <c r="AJ271" s="28">
        <v>0.14194855200000001</v>
      </c>
    </row>
    <row r="272" spans="1:36" x14ac:dyDescent="0.15">
      <c r="A272" s="28" t="s">
        <v>47</v>
      </c>
      <c r="B272" s="128">
        <v>0.31248842592592591</v>
      </c>
      <c r="C272" s="128">
        <v>0.31276620370370373</v>
      </c>
      <c r="D272" s="28" t="s">
        <v>338</v>
      </c>
      <c r="F272" s="28">
        <v>2.6499735819999999</v>
      </c>
      <c r="G272" s="28">
        <v>0.59129842300000002</v>
      </c>
      <c r="H272" s="28">
        <v>0</v>
      </c>
      <c r="I272" s="28">
        <v>1.5264942500000001</v>
      </c>
      <c r="J272" s="28">
        <v>1.9898375290000001</v>
      </c>
      <c r="K272" s="28">
        <v>2.0621313649999999</v>
      </c>
      <c r="L272" s="28">
        <v>0.77358044500000001</v>
      </c>
      <c r="M272" s="28">
        <v>0.52988256499999997</v>
      </c>
      <c r="N272" s="28">
        <v>2.9719525789999999</v>
      </c>
      <c r="O272" s="28">
        <v>2.0894947130000001</v>
      </c>
      <c r="P272" s="28">
        <v>2.0078255309999999</v>
      </c>
      <c r="Q272" s="28">
        <v>2.8444236520000001</v>
      </c>
      <c r="R272" s="28">
        <v>3.0953723769999999</v>
      </c>
      <c r="S272" s="28">
        <v>2.0292262989999998</v>
      </c>
      <c r="T272" s="28">
        <v>1.7270361139999999</v>
      </c>
      <c r="V272" s="28">
        <v>0.22672569300000001</v>
      </c>
      <c r="W272" s="28">
        <v>3.9909627000000003E-2</v>
      </c>
      <c r="X272" s="28">
        <v>0</v>
      </c>
      <c r="Y272" s="28">
        <v>0.11954598499999999</v>
      </c>
      <c r="Z272" s="28">
        <v>0.16532692500000001</v>
      </c>
      <c r="AA272" s="28">
        <v>0.193535761</v>
      </c>
      <c r="AB272" s="28">
        <v>4.0040006000000003E-2</v>
      </c>
      <c r="AC272" s="28">
        <v>3.5831439E-2</v>
      </c>
      <c r="AD272" s="28">
        <v>0.28815304200000003</v>
      </c>
      <c r="AE272" s="28">
        <v>0.19946992499999999</v>
      </c>
      <c r="AF272" s="28">
        <v>0.17330634</v>
      </c>
      <c r="AG272" s="28">
        <v>0.25315005600000001</v>
      </c>
      <c r="AH272" s="28">
        <v>0.31690023</v>
      </c>
      <c r="AI272" s="28">
        <v>0.18665974299999999</v>
      </c>
      <c r="AJ272" s="28">
        <v>0.158637258</v>
      </c>
    </row>
    <row r="273" spans="1:36" x14ac:dyDescent="0.15">
      <c r="A273" s="28" t="s">
        <v>47</v>
      </c>
      <c r="B273" s="128">
        <v>0.31276620370370373</v>
      </c>
      <c r="C273" s="128">
        <v>0.31377314814814816</v>
      </c>
      <c r="D273" s="28" t="s">
        <v>188</v>
      </c>
      <c r="F273" s="28">
        <v>2.0959050850000001</v>
      </c>
      <c r="G273" s="28">
        <v>0.255513025</v>
      </c>
      <c r="H273" s="28">
        <v>0</v>
      </c>
      <c r="I273" s="28">
        <v>1.4250472169999999</v>
      </c>
      <c r="J273" s="28">
        <v>1.8787834139999999</v>
      </c>
      <c r="K273" s="28">
        <v>1.99679498</v>
      </c>
      <c r="L273" s="28">
        <v>0.18721360000000001</v>
      </c>
      <c r="M273" s="28">
        <v>0.227193168</v>
      </c>
      <c r="N273" s="28">
        <v>2.3667319139999998</v>
      </c>
      <c r="O273" s="28">
        <v>1.8837282259999999</v>
      </c>
      <c r="P273" s="28">
        <v>1.641557175</v>
      </c>
      <c r="Q273" s="28">
        <v>2.2707617779999998</v>
      </c>
      <c r="R273" s="28">
        <v>2.467235547</v>
      </c>
      <c r="S273" s="28">
        <v>2.13520982</v>
      </c>
      <c r="T273" s="28">
        <v>1.671842085</v>
      </c>
      <c r="V273" s="28">
        <v>0.180148523</v>
      </c>
      <c r="W273" s="28">
        <v>1.7274154999999999E-2</v>
      </c>
      <c r="X273" s="28">
        <v>0</v>
      </c>
      <c r="Y273" s="28">
        <v>0.11190061499999999</v>
      </c>
      <c r="Z273" s="28">
        <v>0.15754845100000001</v>
      </c>
      <c r="AA273" s="28">
        <v>0.190069302</v>
      </c>
      <c r="AB273" s="28">
        <v>9.6613329999999994E-3</v>
      </c>
      <c r="AC273" s="28">
        <v>1.5508986000000001E-2</v>
      </c>
      <c r="AD273" s="28">
        <v>0.23163423999999999</v>
      </c>
      <c r="AE273" s="28">
        <v>0.183861778</v>
      </c>
      <c r="AF273" s="28">
        <v>0.14378497200000001</v>
      </c>
      <c r="AG273" s="28">
        <v>0.20349679700000001</v>
      </c>
      <c r="AH273" s="28">
        <v>0.25474290900000002</v>
      </c>
      <c r="AI273" s="28">
        <v>0.19726206700000001</v>
      </c>
      <c r="AJ273" s="28">
        <v>0.154683605</v>
      </c>
    </row>
    <row r="274" spans="1:36" x14ac:dyDescent="0.15">
      <c r="A274" s="28" t="s">
        <v>47</v>
      </c>
      <c r="B274" s="128">
        <v>0.31377314814814816</v>
      </c>
      <c r="C274" s="128">
        <v>0.31520833333333331</v>
      </c>
      <c r="D274" s="28" t="s">
        <v>338</v>
      </c>
      <c r="F274" s="28">
        <v>1.959000238</v>
      </c>
      <c r="G274" s="28">
        <v>0.143767752</v>
      </c>
      <c r="H274" s="28">
        <v>0</v>
      </c>
      <c r="I274" s="28">
        <v>1.4137761069999999</v>
      </c>
      <c r="J274" s="28">
        <v>1.91318134</v>
      </c>
      <c r="K274" s="28">
        <v>2.09718385</v>
      </c>
      <c r="L274" s="28">
        <v>0</v>
      </c>
      <c r="M274" s="28">
        <v>0.12745305500000001</v>
      </c>
      <c r="N274" s="28">
        <v>2.261497351</v>
      </c>
      <c r="O274" s="28">
        <v>1.9401238240000001</v>
      </c>
      <c r="P274" s="28">
        <v>1.5877625900000001</v>
      </c>
      <c r="Q274" s="28">
        <v>2.1670489110000002</v>
      </c>
      <c r="R274" s="28">
        <v>2.348434981</v>
      </c>
      <c r="S274" s="28">
        <v>2.2897345759999999</v>
      </c>
      <c r="T274" s="28">
        <v>1.7350571669999999</v>
      </c>
      <c r="V274" s="28">
        <v>0.170794324</v>
      </c>
      <c r="W274" s="28">
        <v>1.0075393E-2</v>
      </c>
      <c r="X274" s="28">
        <v>0</v>
      </c>
      <c r="Y274" s="28">
        <v>0.113841622</v>
      </c>
      <c r="Z274" s="28">
        <v>0.163741204</v>
      </c>
      <c r="AA274" s="28">
        <v>0.20401000499999999</v>
      </c>
      <c r="AB274" s="28">
        <v>0</v>
      </c>
      <c r="AC274" s="28">
        <v>9.0458329999999997E-3</v>
      </c>
      <c r="AD274" s="28">
        <v>0.2239157</v>
      </c>
      <c r="AE274" s="28">
        <v>0.19365247399999999</v>
      </c>
      <c r="AF274" s="28">
        <v>0.14378497200000001</v>
      </c>
      <c r="AG274" s="28">
        <v>0.196715855</v>
      </c>
      <c r="AH274" s="28">
        <v>0.24625433899999999</v>
      </c>
      <c r="AI274" s="28">
        <v>0.21601145799999999</v>
      </c>
      <c r="AJ274" s="28">
        <v>0.16458972699999999</v>
      </c>
    </row>
    <row r="275" spans="1:36" x14ac:dyDescent="0.15">
      <c r="A275" s="28" t="s">
        <v>47</v>
      </c>
      <c r="B275" s="128">
        <v>0.31520833333333331</v>
      </c>
      <c r="C275" s="128">
        <v>0.31708333333333333</v>
      </c>
      <c r="D275" s="28" t="s">
        <v>474</v>
      </c>
      <c r="F275" s="28">
        <v>1.9282799749999999</v>
      </c>
      <c r="G275" s="28">
        <v>0.50683067500000001</v>
      </c>
      <c r="H275" s="28">
        <v>0</v>
      </c>
      <c r="I275" s="28">
        <v>1.6590514329999999</v>
      </c>
      <c r="J275" s="28">
        <v>1.759720379</v>
      </c>
      <c r="K275" s="28">
        <v>1.9368681210000001</v>
      </c>
      <c r="L275" s="28">
        <v>0</v>
      </c>
      <c r="M275" s="28">
        <v>0.45382286799999999</v>
      </c>
      <c r="N275" s="28">
        <v>2.2329451040000001</v>
      </c>
      <c r="O275" s="28">
        <v>1.5084901159999999</v>
      </c>
      <c r="P275" s="28">
        <v>1.9392199459999999</v>
      </c>
      <c r="Q275" s="28">
        <v>2.139353335</v>
      </c>
      <c r="R275" s="28">
        <v>2.3241184210000001</v>
      </c>
      <c r="S275" s="28">
        <v>2.4799663280000002</v>
      </c>
      <c r="T275" s="28">
        <v>2.053507991</v>
      </c>
      <c r="V275" s="28">
        <v>0.16886105700000001</v>
      </c>
      <c r="W275" s="28">
        <v>3.5634828E-2</v>
      </c>
      <c r="X275" s="28">
        <v>0</v>
      </c>
      <c r="Y275" s="28">
        <v>0.131783495</v>
      </c>
      <c r="Z275" s="28">
        <v>0.148637715</v>
      </c>
      <c r="AA275" s="28">
        <v>0.18519212199999999</v>
      </c>
      <c r="AB275" s="28">
        <v>0</v>
      </c>
      <c r="AC275" s="28">
        <v>3.1993463999999999E-2</v>
      </c>
      <c r="AD275" s="28">
        <v>0.22138113800000001</v>
      </c>
      <c r="AE275" s="28">
        <v>0.150220561</v>
      </c>
      <c r="AF275" s="28">
        <v>0.17381662000000001</v>
      </c>
      <c r="AG275" s="28">
        <v>0.19448917499999999</v>
      </c>
      <c r="AH275" s="28">
        <v>0.24346692</v>
      </c>
      <c r="AI275" s="28">
        <v>0.22571427899999999</v>
      </c>
      <c r="AJ275" s="28">
        <v>0.190529696</v>
      </c>
    </row>
    <row r="276" spans="1:36" x14ac:dyDescent="0.15">
      <c r="A276" s="28" t="s">
        <v>47</v>
      </c>
      <c r="B276" s="128">
        <v>0.31708333333333333</v>
      </c>
      <c r="C276" s="128">
        <v>0.32563657407407409</v>
      </c>
      <c r="D276" s="28" t="s">
        <v>338</v>
      </c>
      <c r="F276" s="28">
        <v>2.1836391069999999</v>
      </c>
      <c r="G276" s="28">
        <v>0.73647506699999998</v>
      </c>
      <c r="H276" s="28">
        <v>4.6795460999999997E-2</v>
      </c>
      <c r="I276" s="28">
        <v>1.996185367</v>
      </c>
      <c r="J276" s="28">
        <v>2.0577855519999999</v>
      </c>
      <c r="K276" s="28">
        <v>2.2854961739999999</v>
      </c>
      <c r="L276" s="28">
        <v>0.352133643</v>
      </c>
      <c r="M276" s="28">
        <v>0.73997480100000002</v>
      </c>
      <c r="N276" s="28">
        <v>2.5298419590000001</v>
      </c>
      <c r="O276" s="28">
        <v>1.4984095959999999</v>
      </c>
      <c r="P276" s="28">
        <v>2.200048706</v>
      </c>
      <c r="Q276" s="28">
        <v>2.4023220429999999</v>
      </c>
      <c r="R276" s="28">
        <v>2.647825058</v>
      </c>
      <c r="S276" s="28">
        <v>3.2796266150000002</v>
      </c>
      <c r="T276" s="28">
        <v>2.4638054230000002</v>
      </c>
      <c r="V276" s="28">
        <v>0.19132132900000001</v>
      </c>
      <c r="W276" s="28">
        <v>5.2125102999999999E-2</v>
      </c>
      <c r="X276" s="28">
        <v>2.1742459999999999E-3</v>
      </c>
      <c r="Y276" s="28">
        <v>0.15739409200000001</v>
      </c>
      <c r="Z276" s="28">
        <v>0.17075056799999999</v>
      </c>
      <c r="AA276" s="28">
        <v>0.21101598699999999</v>
      </c>
      <c r="AB276" s="28">
        <v>1.9320820999999998E-2</v>
      </c>
      <c r="AC276" s="28">
        <v>5.2634227999999998E-2</v>
      </c>
      <c r="AD276" s="28">
        <v>0.245462335</v>
      </c>
      <c r="AE276" s="28">
        <v>0.14385011</v>
      </c>
      <c r="AF276" s="28">
        <v>0.19084537700000001</v>
      </c>
      <c r="AG276" s="28">
        <v>0.21564514200000001</v>
      </c>
      <c r="AH276" s="28">
        <v>0.26995054400000001</v>
      </c>
      <c r="AI276" s="28">
        <v>0.28884225899999999</v>
      </c>
      <c r="AJ276" s="28">
        <v>0.21917655999999999</v>
      </c>
    </row>
    <row r="277" spans="1:36" x14ac:dyDescent="0.15">
      <c r="A277" s="28" t="s">
        <v>47</v>
      </c>
      <c r="B277" s="128">
        <v>0.32563657407407409</v>
      </c>
      <c r="C277" s="128">
        <v>0.32803240740740741</v>
      </c>
      <c r="D277" s="28" t="s">
        <v>340</v>
      </c>
      <c r="F277" s="28">
        <v>2.4666269089999999</v>
      </c>
      <c r="G277" s="28">
        <v>1.064864705</v>
      </c>
      <c r="H277" s="28">
        <v>0</v>
      </c>
      <c r="I277" s="28">
        <v>1.954840449</v>
      </c>
      <c r="J277" s="28">
        <v>2.4340968470000002</v>
      </c>
      <c r="K277" s="28">
        <v>2.652924241</v>
      </c>
      <c r="L277" s="28">
        <v>0.19023490100000001</v>
      </c>
      <c r="M277" s="28">
        <v>0.94592673900000002</v>
      </c>
      <c r="N277" s="28">
        <v>2.87839445</v>
      </c>
      <c r="O277" s="28">
        <v>2.9081936910000001</v>
      </c>
      <c r="P277" s="28">
        <v>2.5788712509999998</v>
      </c>
      <c r="Q277" s="28">
        <v>2.7319621590000001</v>
      </c>
      <c r="R277" s="28">
        <v>3.0243750710000001</v>
      </c>
      <c r="S277" s="28">
        <v>2.3653647000000002</v>
      </c>
      <c r="T277" s="28">
        <v>2.4314519080000001</v>
      </c>
      <c r="V277" s="28">
        <v>0.21876072399999999</v>
      </c>
      <c r="W277" s="28">
        <v>7.6325612000000001E-2</v>
      </c>
      <c r="X277" s="28">
        <v>0</v>
      </c>
      <c r="Y277" s="28">
        <v>0.15662625099999999</v>
      </c>
      <c r="Z277" s="28">
        <v>0.20335582799999999</v>
      </c>
      <c r="AA277" s="28">
        <v>0.24645826600000001</v>
      </c>
      <c r="AB277" s="28">
        <v>1.0722611E-2</v>
      </c>
      <c r="AC277" s="28">
        <v>6.8526237000000004E-2</v>
      </c>
      <c r="AD277" s="28">
        <v>0.28175655300000002</v>
      </c>
      <c r="AE277" s="28">
        <v>0.26663973800000002</v>
      </c>
      <c r="AF277" s="28">
        <v>0.224759451</v>
      </c>
      <c r="AG277" s="28">
        <v>0.247530571</v>
      </c>
      <c r="AH277" s="28">
        <v>0.30986560400000002</v>
      </c>
      <c r="AI277" s="28">
        <v>0.22307364299999999</v>
      </c>
      <c r="AJ277" s="28">
        <v>0.21856704699999999</v>
      </c>
    </row>
    <row r="278" spans="1:36" x14ac:dyDescent="0.15">
      <c r="A278" s="28" t="s">
        <v>47</v>
      </c>
      <c r="B278" s="128">
        <v>0.32803240740740741</v>
      </c>
      <c r="C278" s="128">
        <v>0.33884259259259258</v>
      </c>
      <c r="D278" s="28" t="s">
        <v>338</v>
      </c>
      <c r="F278" s="28">
        <v>2.2527643629999998</v>
      </c>
      <c r="G278" s="28">
        <v>0.45118501100000002</v>
      </c>
      <c r="H278" s="28">
        <v>0</v>
      </c>
      <c r="I278" s="28">
        <v>1.0499748179999999</v>
      </c>
      <c r="J278" s="28">
        <v>1.657226648</v>
      </c>
      <c r="K278" s="28">
        <v>1.8449605090000001</v>
      </c>
      <c r="L278" s="28">
        <v>0</v>
      </c>
      <c r="M278" s="28">
        <v>0.40472773400000001</v>
      </c>
      <c r="N278" s="28">
        <v>2.628809339</v>
      </c>
      <c r="O278" s="28">
        <v>1.8254729709999999</v>
      </c>
      <c r="P278" s="28">
        <v>1.115066186</v>
      </c>
      <c r="Q278" s="28">
        <v>2.5094210609999998</v>
      </c>
      <c r="R278" s="28">
        <v>2.7725135449999998</v>
      </c>
      <c r="S278" s="28">
        <v>1.867681784</v>
      </c>
      <c r="T278" s="28">
        <v>1.3282945719999999</v>
      </c>
      <c r="V278" s="28">
        <v>0.203309394</v>
      </c>
      <c r="W278" s="28">
        <v>3.2640475000000002E-2</v>
      </c>
      <c r="X278" s="28">
        <v>0</v>
      </c>
      <c r="Y278" s="28">
        <v>8.3322584000000005E-2</v>
      </c>
      <c r="Z278" s="28">
        <v>0.13866056399999999</v>
      </c>
      <c r="AA278" s="28">
        <v>0.17276129500000001</v>
      </c>
      <c r="AB278" s="28">
        <v>0</v>
      </c>
      <c r="AC278" s="28">
        <v>2.9305089999999999E-2</v>
      </c>
      <c r="AD278" s="28">
        <v>0.26654378200000001</v>
      </c>
      <c r="AE278" s="28">
        <v>0.17142833099999999</v>
      </c>
      <c r="AF278" s="28">
        <v>9.6936560000000005E-2</v>
      </c>
      <c r="AG278" s="28">
        <v>0.23416575100000001</v>
      </c>
      <c r="AH278" s="28">
        <v>0.29313515299999998</v>
      </c>
      <c r="AI278" s="28">
        <v>0.174305823</v>
      </c>
      <c r="AJ278" s="28">
        <v>0.12046597000000001</v>
      </c>
    </row>
    <row r="279" spans="1:36" x14ac:dyDescent="0.15">
      <c r="A279" s="28" t="s">
        <v>47</v>
      </c>
      <c r="B279" s="128">
        <v>0.33884259259259258</v>
      </c>
      <c r="C279" s="128">
        <v>0.3399652777777778</v>
      </c>
      <c r="D279" s="28" t="s">
        <v>473</v>
      </c>
      <c r="F279" s="28">
        <v>3.095548569</v>
      </c>
      <c r="G279" s="28">
        <v>0.99505916999999999</v>
      </c>
      <c r="H279" s="28">
        <v>0</v>
      </c>
      <c r="I279" s="28">
        <v>0.72275157999999995</v>
      </c>
      <c r="J279" s="28">
        <v>1.609467354</v>
      </c>
      <c r="K279" s="28">
        <v>1.7902406390000001</v>
      </c>
      <c r="L279" s="28">
        <v>0</v>
      </c>
      <c r="M279" s="28">
        <v>0.89389465999999995</v>
      </c>
      <c r="N279" s="28">
        <v>3.6068856920000001</v>
      </c>
      <c r="O279" s="28">
        <v>1.554970269</v>
      </c>
      <c r="P279" s="28">
        <v>0.97273788800000005</v>
      </c>
      <c r="Q279" s="28">
        <v>3.4407397739999999</v>
      </c>
      <c r="R279" s="28">
        <v>3.8025948810000001</v>
      </c>
      <c r="S279" s="28">
        <v>2.0668242480000001</v>
      </c>
      <c r="T279" s="28">
        <v>0.91484390100000001</v>
      </c>
      <c r="V279" s="28">
        <v>0.28531880399999998</v>
      </c>
      <c r="W279" s="28">
        <v>7.1953539999999996E-2</v>
      </c>
      <c r="X279" s="28">
        <v>0</v>
      </c>
      <c r="Y279" s="28">
        <v>5.7516341999999998E-2</v>
      </c>
      <c r="Z279" s="28">
        <v>0.13572954800000001</v>
      </c>
      <c r="AA279" s="28">
        <v>0.16910945499999999</v>
      </c>
      <c r="AB279" s="28">
        <v>0</v>
      </c>
      <c r="AC279" s="28">
        <v>6.4600928000000002E-2</v>
      </c>
      <c r="AD279" s="28">
        <v>0.37406020299999998</v>
      </c>
      <c r="AE279" s="28">
        <v>0.14786901599999999</v>
      </c>
      <c r="AF279" s="28">
        <v>8.4543470999999995E-2</v>
      </c>
      <c r="AG279" s="28">
        <v>0.32862176599999998</v>
      </c>
      <c r="AH279" s="28">
        <v>0.41137780099999999</v>
      </c>
      <c r="AI279" s="28">
        <v>0.193721123</v>
      </c>
      <c r="AJ279" s="28">
        <v>8.3155870000000007E-2</v>
      </c>
    </row>
    <row r="280" spans="1:36" x14ac:dyDescent="0.15">
      <c r="A280" s="28" t="s">
        <v>47</v>
      </c>
      <c r="B280" s="128">
        <v>0.3399652777777778</v>
      </c>
      <c r="C280" s="128">
        <v>0.3402546296296296</v>
      </c>
      <c r="D280" s="28" t="s">
        <v>338</v>
      </c>
      <c r="F280" s="28">
        <v>3.1328925330000001</v>
      </c>
      <c r="G280" s="28">
        <v>0.99368146599999996</v>
      </c>
      <c r="H280" s="28">
        <v>0</v>
      </c>
      <c r="I280" s="28">
        <v>0.71904643099999999</v>
      </c>
      <c r="J280" s="28">
        <v>1.7288570240000001</v>
      </c>
      <c r="K280" s="28">
        <v>1.9207168990000001</v>
      </c>
      <c r="L280" s="28">
        <v>0</v>
      </c>
      <c r="M280" s="28">
        <v>0.89205426399999999</v>
      </c>
      <c r="N280" s="28">
        <v>3.6475374390000002</v>
      </c>
      <c r="O280" s="28">
        <v>1.815033109</v>
      </c>
      <c r="P280" s="28">
        <v>0.96327453200000002</v>
      </c>
      <c r="Q280" s="28">
        <v>3.4817827979999998</v>
      </c>
      <c r="R280" s="28">
        <v>3.846866737</v>
      </c>
      <c r="S280" s="28">
        <v>2.043949273</v>
      </c>
      <c r="T280" s="28">
        <v>0.90833372400000001</v>
      </c>
      <c r="V280" s="28">
        <v>0.290269787</v>
      </c>
      <c r="W280" s="28">
        <v>7.1953539999999996E-2</v>
      </c>
      <c r="X280" s="28">
        <v>0</v>
      </c>
      <c r="Y280" s="28">
        <v>5.7516341999999998E-2</v>
      </c>
      <c r="Z280" s="28">
        <v>0.14660508</v>
      </c>
      <c r="AA280" s="28">
        <v>0.182659602</v>
      </c>
      <c r="AB280" s="28">
        <v>0</v>
      </c>
      <c r="AC280" s="28">
        <v>6.4600928000000002E-2</v>
      </c>
      <c r="AD280" s="28">
        <v>0.38055106799999999</v>
      </c>
      <c r="AE280" s="28">
        <v>0.173113252</v>
      </c>
      <c r="AF280" s="28">
        <v>8.4543470999999995E-2</v>
      </c>
      <c r="AG280" s="28">
        <v>0.33432416199999998</v>
      </c>
      <c r="AH280" s="28">
        <v>0.418516218</v>
      </c>
      <c r="AI280" s="28">
        <v>0.193721123</v>
      </c>
      <c r="AJ280" s="28">
        <v>8.3155870000000007E-2</v>
      </c>
    </row>
    <row r="281" spans="1:36" x14ac:dyDescent="0.15">
      <c r="A281" s="28" t="s">
        <v>47</v>
      </c>
      <c r="B281" s="128">
        <v>0.3404282407407408</v>
      </c>
      <c r="C281" s="128">
        <v>0.39716435185185189</v>
      </c>
      <c r="D281" s="28" t="s">
        <v>476</v>
      </c>
      <c r="F281" s="28">
        <v>4.0962642660000004</v>
      </c>
      <c r="G281" s="28">
        <v>1.078082062</v>
      </c>
      <c r="H281" s="28">
        <v>0.49507775900000001</v>
      </c>
      <c r="I281" s="28">
        <v>1.926397191</v>
      </c>
      <c r="J281" s="28">
        <v>2.3991267810000001</v>
      </c>
      <c r="K281" s="28">
        <v>2.643779941</v>
      </c>
      <c r="L281" s="28">
        <v>0.75785848200000006</v>
      </c>
      <c r="M281" s="28">
        <v>0.99013988799999997</v>
      </c>
      <c r="N281" s="28">
        <v>4.7772319740000002</v>
      </c>
      <c r="O281" s="28">
        <v>2.0468823679999999</v>
      </c>
      <c r="P281" s="28">
        <v>1.9441527810000001</v>
      </c>
      <c r="Q281" s="28">
        <v>4.5244985</v>
      </c>
      <c r="R281" s="28">
        <v>4.9735252560000003</v>
      </c>
      <c r="S281" s="28">
        <v>3.3671960479999998</v>
      </c>
      <c r="T281" s="28">
        <v>2.4349783340000002</v>
      </c>
      <c r="V281" s="28">
        <v>0.39771841800000002</v>
      </c>
      <c r="W281" s="28">
        <v>7.8370444999999997E-2</v>
      </c>
      <c r="X281" s="28">
        <v>2.9834651E-2</v>
      </c>
      <c r="Y281" s="28">
        <v>0.15769123900000001</v>
      </c>
      <c r="Z281" s="28">
        <v>0.20728442999999999</v>
      </c>
      <c r="AA281" s="28">
        <v>0.253736081</v>
      </c>
      <c r="AB281" s="28">
        <v>4.963646E-2</v>
      </c>
      <c r="AC281" s="28">
        <v>7.1996150999999994E-2</v>
      </c>
      <c r="AD281" s="28">
        <v>0.51735825700000004</v>
      </c>
      <c r="AE281" s="28">
        <v>0.20052989099999999</v>
      </c>
      <c r="AF281" s="28">
        <v>0.170280129</v>
      </c>
      <c r="AG281" s="28">
        <v>0.454749662</v>
      </c>
      <c r="AH281" s="28">
        <v>0.56373279200000004</v>
      </c>
      <c r="AI281" s="28">
        <v>0.31538702099999999</v>
      </c>
      <c r="AJ281" s="28">
        <v>0.22171074099999999</v>
      </c>
    </row>
    <row r="282" spans="1:36" x14ac:dyDescent="0.15">
      <c r="A282" s="28" t="s">
        <v>47</v>
      </c>
      <c r="B282" s="128">
        <v>0.39716435185185189</v>
      </c>
      <c r="C282" s="128">
        <v>0.47849537037037032</v>
      </c>
      <c r="D282" s="28" t="s">
        <v>477</v>
      </c>
      <c r="F282" s="28">
        <v>2.3638215210000002</v>
      </c>
      <c r="G282" s="28">
        <v>1.0660821380000001</v>
      </c>
      <c r="H282" s="28">
        <v>0.27686734800000001</v>
      </c>
      <c r="I282" s="28">
        <v>1.307637266</v>
      </c>
      <c r="J282" s="28">
        <v>1.7237065039999999</v>
      </c>
      <c r="K282" s="28">
        <v>1.9599514039999999</v>
      </c>
      <c r="L282" s="28">
        <v>0.461067159</v>
      </c>
      <c r="M282" s="28">
        <v>1.018910491</v>
      </c>
      <c r="N282" s="28">
        <v>2.791595821</v>
      </c>
      <c r="O282" s="28">
        <v>2.0448222299999999</v>
      </c>
      <c r="P282" s="28">
        <v>1.4014250880000001</v>
      </c>
      <c r="Q282" s="28">
        <v>2.5966606479999998</v>
      </c>
      <c r="R282" s="28">
        <v>2.931610976</v>
      </c>
      <c r="S282" s="28">
        <v>1.841953288</v>
      </c>
      <c r="T282" s="28">
        <v>1.6898843720000001</v>
      </c>
      <c r="V282" s="28">
        <v>0.28132166199999997</v>
      </c>
      <c r="W282" s="28">
        <v>9.7364878000000002E-2</v>
      </c>
      <c r="X282" s="28">
        <v>2.3285185999999999E-2</v>
      </c>
      <c r="Y282" s="28">
        <v>0.12983725600000001</v>
      </c>
      <c r="Z282" s="28">
        <v>0.17912608199999999</v>
      </c>
      <c r="AA282" s="28">
        <v>0.21782397000000001</v>
      </c>
      <c r="AB282" s="28">
        <v>4.0233072000000002E-2</v>
      </c>
      <c r="AC282" s="28">
        <v>9.3455242999999993E-2</v>
      </c>
      <c r="AD282" s="28">
        <v>0.36270988100000001</v>
      </c>
      <c r="AE282" s="28">
        <v>0.24625989400000001</v>
      </c>
      <c r="AF282" s="28">
        <v>0.141299955</v>
      </c>
      <c r="AG282" s="28">
        <v>0.31928633099999998</v>
      </c>
      <c r="AH282" s="28">
        <v>0.39605495800000001</v>
      </c>
      <c r="AI282" s="28">
        <v>0.18487476899999999</v>
      </c>
      <c r="AJ282" s="28">
        <v>0.17835984799999999</v>
      </c>
    </row>
    <row r="283" spans="1:36" x14ac:dyDescent="0.15">
      <c r="A283" s="28" t="s">
        <v>47</v>
      </c>
      <c r="B283" s="128">
        <v>0.47916666666666669</v>
      </c>
      <c r="C283" s="128">
        <v>0.49474537037037036</v>
      </c>
      <c r="D283" s="28" t="s">
        <v>206</v>
      </c>
      <c r="F283" s="28">
        <v>2.6212838089999999</v>
      </c>
      <c r="G283" s="28">
        <v>1.538390446</v>
      </c>
      <c r="H283" s="28">
        <v>1.100248425</v>
      </c>
      <c r="I283" s="28">
        <v>1.585739741</v>
      </c>
      <c r="J283" s="28">
        <v>1.5673434610000001</v>
      </c>
      <c r="K283" s="28">
        <v>1.7726207430000001</v>
      </c>
      <c r="L283" s="28">
        <v>0.72802143699999999</v>
      </c>
      <c r="M283" s="28">
        <v>1.637830288</v>
      </c>
      <c r="N283" s="28">
        <v>2.9269501629999999</v>
      </c>
      <c r="O283" s="28">
        <v>1.008786594</v>
      </c>
      <c r="P283" s="28">
        <v>1.6800905500000001</v>
      </c>
      <c r="Q283" s="28">
        <v>2.750522057</v>
      </c>
      <c r="R283" s="28">
        <v>2.979475688</v>
      </c>
      <c r="S283" s="28">
        <v>2.7670121719999998</v>
      </c>
      <c r="T283" s="28">
        <v>1.789872025</v>
      </c>
      <c r="V283" s="28">
        <v>0.340199209</v>
      </c>
      <c r="W283" s="28">
        <v>0.15175235300000001</v>
      </c>
      <c r="X283" s="28">
        <v>0.10039200400000001</v>
      </c>
      <c r="Y283" s="28">
        <v>0.17011188799999999</v>
      </c>
      <c r="Z283" s="28">
        <v>0.179385977</v>
      </c>
      <c r="AA283" s="28">
        <v>0.21823862899999999</v>
      </c>
      <c r="AB283" s="28">
        <v>6.7173667000000006E-2</v>
      </c>
      <c r="AC283" s="28">
        <v>0.16173070000000001</v>
      </c>
      <c r="AD283" s="28">
        <v>0.42298535700000001</v>
      </c>
      <c r="AE283" s="28">
        <v>0.13086277800000001</v>
      </c>
      <c r="AF283" s="28">
        <v>0.18520572199999999</v>
      </c>
      <c r="AG283" s="28">
        <v>0.37498013099999999</v>
      </c>
      <c r="AH283" s="28">
        <v>0.44674859300000003</v>
      </c>
      <c r="AI283" s="28">
        <v>0.319482551</v>
      </c>
      <c r="AJ283" s="28">
        <v>0.20997739400000001</v>
      </c>
    </row>
    <row r="284" spans="1:36" x14ac:dyDescent="0.15">
      <c r="A284" s="28" t="s">
        <v>47</v>
      </c>
      <c r="B284" s="128">
        <v>0.495150462962963</v>
      </c>
      <c r="C284" s="128">
        <v>0.53800925925925924</v>
      </c>
      <c r="D284" s="28" t="s">
        <v>478</v>
      </c>
      <c r="F284" s="28">
        <v>3.9278244230000001</v>
      </c>
      <c r="G284" s="28">
        <v>2.6633283149999998</v>
      </c>
      <c r="H284" s="28">
        <v>1.8301297139999999</v>
      </c>
      <c r="I284" s="28">
        <v>2.99662411</v>
      </c>
      <c r="J284" s="28">
        <v>3.7205513629999998</v>
      </c>
      <c r="K284" s="28">
        <v>4.1962245149999999</v>
      </c>
      <c r="L284" s="28">
        <v>1.142808735</v>
      </c>
      <c r="M284" s="28">
        <v>2.708478929</v>
      </c>
      <c r="N284" s="28">
        <v>4.5268532439999998</v>
      </c>
      <c r="O284" s="28">
        <v>2.4379531800000001</v>
      </c>
      <c r="P284" s="28">
        <v>3.5407321199999999</v>
      </c>
      <c r="Q284" s="28">
        <v>4.2588790479999998</v>
      </c>
      <c r="R284" s="28">
        <v>4.6681071059999999</v>
      </c>
      <c r="S284" s="28">
        <v>6.3922538959999997</v>
      </c>
      <c r="T284" s="28">
        <v>3.7856443579999999</v>
      </c>
      <c r="V284" s="28">
        <v>0.525023821</v>
      </c>
      <c r="W284" s="28">
        <v>0.27372973099999998</v>
      </c>
      <c r="X284" s="28">
        <v>0.16226088699999999</v>
      </c>
      <c r="Y284" s="28">
        <v>0.33132475900000002</v>
      </c>
      <c r="Z284" s="28">
        <v>0.43348832399999998</v>
      </c>
      <c r="AA284" s="28">
        <v>0.53071835199999995</v>
      </c>
      <c r="AB284" s="28">
        <v>0.10670167999999999</v>
      </c>
      <c r="AC284" s="28">
        <v>0.27581775800000002</v>
      </c>
      <c r="AD284" s="28">
        <v>0.67879599000000002</v>
      </c>
      <c r="AE284" s="28">
        <v>0.31901966900000001</v>
      </c>
      <c r="AF284" s="28">
        <v>0.41515595</v>
      </c>
      <c r="AG284" s="28">
        <v>0.59986268899999995</v>
      </c>
      <c r="AH284" s="28">
        <v>0.72759831900000005</v>
      </c>
      <c r="AI284" s="28">
        <v>0.77601730800000002</v>
      </c>
      <c r="AJ284" s="28">
        <v>0.46414523699999999</v>
      </c>
    </row>
    <row r="285" spans="1:36" x14ac:dyDescent="0.15">
      <c r="A285" s="28" t="s">
        <v>47</v>
      </c>
      <c r="B285" s="128">
        <v>0.53800925925925924</v>
      </c>
      <c r="C285" s="128">
        <v>0.58070601851851855</v>
      </c>
      <c r="D285" s="28" t="s">
        <v>247</v>
      </c>
      <c r="F285" s="28">
        <v>4.97937429</v>
      </c>
      <c r="G285" s="28">
        <v>3.6636720280000001</v>
      </c>
      <c r="H285" s="28">
        <v>2.627379629</v>
      </c>
      <c r="I285" s="28">
        <v>4.515238353</v>
      </c>
      <c r="J285" s="28">
        <v>5.5587311320000001</v>
      </c>
      <c r="K285" s="28">
        <v>6.2384615109999997</v>
      </c>
      <c r="L285" s="28">
        <v>1.8595485940000001</v>
      </c>
      <c r="M285" s="28">
        <v>3.9926227339999998</v>
      </c>
      <c r="N285" s="28">
        <v>5.6776595500000004</v>
      </c>
      <c r="O285" s="28">
        <v>4.0447071020000003</v>
      </c>
      <c r="P285" s="28">
        <v>5.1732808290000003</v>
      </c>
      <c r="Q285" s="28">
        <v>5.354160126</v>
      </c>
      <c r="R285" s="28">
        <v>5.888772812</v>
      </c>
      <c r="S285" s="28">
        <v>8.9626146660000003</v>
      </c>
      <c r="T285" s="28">
        <v>5.6084418349999998</v>
      </c>
      <c r="V285" s="28">
        <v>0.67052372100000002</v>
      </c>
      <c r="W285" s="28">
        <v>0.38411176600000002</v>
      </c>
      <c r="X285" s="28">
        <v>0.230065201</v>
      </c>
      <c r="Y285" s="28">
        <v>0.50057220700000005</v>
      </c>
      <c r="Z285" s="28">
        <v>0.65210151599999999</v>
      </c>
      <c r="AA285" s="28">
        <v>0.78487172100000002</v>
      </c>
      <c r="AB285" s="28">
        <v>0.17446740499999999</v>
      </c>
      <c r="AC285" s="28">
        <v>0.412507393</v>
      </c>
      <c r="AD285" s="28">
        <v>0.85035606900000005</v>
      </c>
      <c r="AE285" s="28">
        <v>0.52514311400000002</v>
      </c>
      <c r="AF285" s="28">
        <v>0.602085659</v>
      </c>
      <c r="AG285" s="28">
        <v>0.75887331599999996</v>
      </c>
      <c r="AH285" s="28">
        <v>0.92200242799999998</v>
      </c>
      <c r="AI285" s="28">
        <v>1.085823787</v>
      </c>
      <c r="AJ285" s="28">
        <v>0.67885643699999998</v>
      </c>
    </row>
    <row r="286" spans="1:36" x14ac:dyDescent="0.15">
      <c r="A286" s="28" t="s">
        <v>47</v>
      </c>
      <c r="B286" s="128">
        <v>0.58076388888888886</v>
      </c>
      <c r="C286" s="128">
        <v>0.6035300925925926</v>
      </c>
      <c r="D286" s="28" t="s">
        <v>479</v>
      </c>
      <c r="F286" s="28">
        <v>5.0285331380000002</v>
      </c>
      <c r="G286" s="28">
        <v>4.2174684170000001</v>
      </c>
      <c r="H286" s="28">
        <v>3.9493463430000002</v>
      </c>
      <c r="I286" s="28">
        <v>4.7782245760000004</v>
      </c>
      <c r="J286" s="28">
        <v>6.0417922290000003</v>
      </c>
      <c r="K286" s="28">
        <v>6.358084313</v>
      </c>
      <c r="L286" s="28">
        <v>3.2688781499999999</v>
      </c>
      <c r="M286" s="28">
        <v>4.3960435999999996</v>
      </c>
      <c r="N286" s="28">
        <v>5.5324375190000001</v>
      </c>
      <c r="O286" s="28">
        <v>3.2344539280000002</v>
      </c>
      <c r="P286" s="28">
        <v>4.9601563740000003</v>
      </c>
      <c r="Q286" s="28">
        <v>5.4946709540000001</v>
      </c>
      <c r="R286" s="28">
        <v>5.7921258519999999</v>
      </c>
      <c r="S286" s="28">
        <v>10.19705076</v>
      </c>
      <c r="T286" s="28">
        <v>5.5459947469999999</v>
      </c>
      <c r="V286" s="28">
        <v>0.68887055500000005</v>
      </c>
      <c r="W286" s="28">
        <v>0.44810778200000001</v>
      </c>
      <c r="X286" s="28">
        <v>0.35153764300000001</v>
      </c>
      <c r="Y286" s="28">
        <v>0.53900266200000002</v>
      </c>
      <c r="Z286" s="28">
        <v>0.71814167399999995</v>
      </c>
      <c r="AA286" s="28">
        <v>0.81256563299999995</v>
      </c>
      <c r="AB286" s="28">
        <v>0.31558437900000003</v>
      </c>
      <c r="AC286" s="28">
        <v>0.46071473499999999</v>
      </c>
      <c r="AD286" s="28">
        <v>0.84296618400000001</v>
      </c>
      <c r="AE286" s="28">
        <v>0.424614149</v>
      </c>
      <c r="AF286" s="28">
        <v>0.58404827599999998</v>
      </c>
      <c r="AG286" s="28">
        <v>0.79216281799999999</v>
      </c>
      <c r="AH286" s="28">
        <v>0.92632417099999997</v>
      </c>
      <c r="AI286" s="28">
        <v>1.2620917819999999</v>
      </c>
      <c r="AJ286" s="28">
        <v>0.68530094399999997</v>
      </c>
    </row>
    <row r="287" spans="1:36" x14ac:dyDescent="0.15">
      <c r="A287" s="28" t="s">
        <v>47</v>
      </c>
      <c r="B287" s="128">
        <v>0.60416666666666663</v>
      </c>
      <c r="C287" s="128">
        <v>0.61995370370370373</v>
      </c>
      <c r="D287" s="28" t="s">
        <v>342</v>
      </c>
      <c r="F287" s="28">
        <v>5.6527918990000003</v>
      </c>
      <c r="G287" s="28">
        <v>3.4667897870000002</v>
      </c>
      <c r="H287" s="28">
        <v>3.6985119059999998</v>
      </c>
      <c r="I287" s="28">
        <v>4.9469341460000003</v>
      </c>
      <c r="J287" s="28">
        <v>6.0599985280000004</v>
      </c>
      <c r="K287" s="28">
        <v>6.4287501000000002</v>
      </c>
      <c r="L287" s="28">
        <v>3.3611782749999999</v>
      </c>
      <c r="M287" s="28">
        <v>3.8110345689999998</v>
      </c>
      <c r="N287" s="28">
        <v>6.2924906939999996</v>
      </c>
      <c r="O287" s="28">
        <v>3.0752322599999999</v>
      </c>
      <c r="P287" s="28">
        <v>4.7285415679999998</v>
      </c>
      <c r="Q287" s="28">
        <v>6.1384976030000002</v>
      </c>
      <c r="R287" s="28">
        <v>6.5273269770000004</v>
      </c>
      <c r="S287" s="28">
        <v>10.726644486</v>
      </c>
      <c r="T287" s="28">
        <v>5.8057385549999996</v>
      </c>
      <c r="V287" s="28">
        <v>0.75490923799999998</v>
      </c>
      <c r="W287" s="28">
        <v>0.363437438</v>
      </c>
      <c r="X287" s="28">
        <v>0.334128121</v>
      </c>
      <c r="Y287" s="28">
        <v>0.55304090299999997</v>
      </c>
      <c r="Z287" s="28">
        <v>0.71871356600000003</v>
      </c>
      <c r="AA287" s="28">
        <v>0.80662974099999996</v>
      </c>
      <c r="AB287" s="28">
        <v>0.31973385100000001</v>
      </c>
      <c r="AC287" s="28">
        <v>0.394469032</v>
      </c>
      <c r="AD287" s="28">
        <v>0.92484262699999997</v>
      </c>
      <c r="AE287" s="28">
        <v>0.40379227299999998</v>
      </c>
      <c r="AF287" s="28">
        <v>0.54006771799999997</v>
      </c>
      <c r="AG287" s="28">
        <v>0.86445476200000004</v>
      </c>
      <c r="AH287" s="28">
        <v>1.0074764709999999</v>
      </c>
      <c r="AI287" s="28">
        <v>1.2734045389999999</v>
      </c>
      <c r="AJ287" s="28">
        <v>0.69825217900000003</v>
      </c>
    </row>
    <row r="288" spans="1:36" x14ac:dyDescent="0.15">
      <c r="A288" s="28" t="s">
        <v>47</v>
      </c>
      <c r="B288" s="128">
        <v>0.61995370370370373</v>
      </c>
      <c r="C288" s="128">
        <v>0.63249999999999995</v>
      </c>
      <c r="D288" s="28" t="s">
        <v>343</v>
      </c>
      <c r="F288" s="28">
        <v>2.78591911</v>
      </c>
      <c r="G288" s="28">
        <v>1.76486893</v>
      </c>
      <c r="H288" s="28">
        <v>1.455130531</v>
      </c>
      <c r="I288" s="28">
        <v>2.248304192</v>
      </c>
      <c r="J288" s="28">
        <v>2.924061762</v>
      </c>
      <c r="K288" s="28">
        <v>3.333170317</v>
      </c>
      <c r="L288" s="28">
        <v>1.8591543500000001</v>
      </c>
      <c r="M288" s="28">
        <v>2.2290158820000001</v>
      </c>
      <c r="N288" s="28">
        <v>3.2411432169999999</v>
      </c>
      <c r="O288" s="28">
        <v>1.631527857</v>
      </c>
      <c r="P288" s="28">
        <v>2.9176420580000002</v>
      </c>
      <c r="Q288" s="28">
        <v>3.0457732910000002</v>
      </c>
      <c r="R288" s="28">
        <v>3.4053092039999999</v>
      </c>
      <c r="S288" s="28">
        <v>5.4830818060000004</v>
      </c>
      <c r="T288" s="28">
        <v>2.8677133889999999</v>
      </c>
      <c r="V288" s="28">
        <v>0.386209054</v>
      </c>
      <c r="W288" s="28">
        <v>0.192793875</v>
      </c>
      <c r="X288" s="28">
        <v>0.13562964699999999</v>
      </c>
      <c r="Y288" s="28">
        <v>0.26365416400000002</v>
      </c>
      <c r="Z288" s="28">
        <v>0.36479451899999998</v>
      </c>
      <c r="AA288" s="28">
        <v>0.438744827</v>
      </c>
      <c r="AB288" s="28">
        <v>0.189451548</v>
      </c>
      <c r="AC288" s="28">
        <v>0.23986684799999999</v>
      </c>
      <c r="AD288" s="28">
        <v>0.49281261100000001</v>
      </c>
      <c r="AE288" s="28">
        <v>0.22333246000000001</v>
      </c>
      <c r="AF288" s="28">
        <v>0.34601692699999997</v>
      </c>
      <c r="AG288" s="28">
        <v>0.44306020400000001</v>
      </c>
      <c r="AH288" s="28">
        <v>0.54120244900000003</v>
      </c>
      <c r="AI288" s="28">
        <v>0.68834689400000004</v>
      </c>
      <c r="AJ288" s="28">
        <v>0.36006999899999997</v>
      </c>
    </row>
    <row r="289" spans="1:36" x14ac:dyDescent="0.15">
      <c r="A289" s="28" t="s">
        <v>47</v>
      </c>
      <c r="B289" s="128">
        <v>0.63249999999999995</v>
      </c>
      <c r="C289" s="128">
        <v>0.66531249999999997</v>
      </c>
      <c r="D289" s="28" t="s">
        <v>480</v>
      </c>
      <c r="F289" s="28">
        <v>2.1531258530000001</v>
      </c>
      <c r="G289" s="28">
        <v>1.6130632389999999</v>
      </c>
      <c r="H289" s="28">
        <v>1.103640526</v>
      </c>
      <c r="I289" s="28">
        <v>1.9204181849999999</v>
      </c>
      <c r="J289" s="28">
        <v>2.2612220010000001</v>
      </c>
      <c r="K289" s="28">
        <v>2.536156101</v>
      </c>
      <c r="L289" s="28">
        <v>1.1395449360000001</v>
      </c>
      <c r="M289" s="28">
        <v>2.027823132</v>
      </c>
      <c r="N289" s="28">
        <v>2.4707409519999999</v>
      </c>
      <c r="O289" s="28">
        <v>1.8774012280000001</v>
      </c>
      <c r="P289" s="28">
        <v>2.499758216</v>
      </c>
      <c r="Q289" s="28">
        <v>2.3463823690000001</v>
      </c>
      <c r="R289" s="28">
        <v>2.5936007490000001</v>
      </c>
      <c r="S289" s="28">
        <v>3.3171929210000002</v>
      </c>
      <c r="T289" s="28">
        <v>2.4130890649999999</v>
      </c>
      <c r="V289" s="28">
        <v>0.32177192399999999</v>
      </c>
      <c r="W289" s="28">
        <v>0.18027680700000001</v>
      </c>
      <c r="X289" s="28">
        <v>0.108014032</v>
      </c>
      <c r="Y289" s="28">
        <v>0.23436394899999999</v>
      </c>
      <c r="Z289" s="28">
        <v>0.294646727</v>
      </c>
      <c r="AA289" s="28">
        <v>0.34844540400000001</v>
      </c>
      <c r="AB289" s="28">
        <v>0.120992155</v>
      </c>
      <c r="AC289" s="28">
        <v>0.22453200700000001</v>
      </c>
      <c r="AD289" s="28">
        <v>0.40790345900000002</v>
      </c>
      <c r="AE289" s="28">
        <v>0.26067894800000002</v>
      </c>
      <c r="AF289" s="28">
        <v>0.307587636</v>
      </c>
      <c r="AG289" s="28">
        <v>0.36917266500000001</v>
      </c>
      <c r="AH289" s="28">
        <v>0.44597026499999998</v>
      </c>
      <c r="AI289" s="28">
        <v>0.45014192800000002</v>
      </c>
      <c r="AJ289" s="28">
        <v>0.31705045500000001</v>
      </c>
    </row>
    <row r="290" spans="1:36" x14ac:dyDescent="0.15">
      <c r="A290" s="28" t="s">
        <v>47</v>
      </c>
      <c r="B290" s="128">
        <v>0.66548611111111111</v>
      </c>
      <c r="C290" s="128">
        <v>0.70785879629629633</v>
      </c>
      <c r="D290" s="28" t="s">
        <v>481</v>
      </c>
      <c r="F290" s="28">
        <v>2.3840935939999999</v>
      </c>
      <c r="G290" s="28">
        <v>1.463196025</v>
      </c>
      <c r="H290" s="28">
        <v>1.065010748</v>
      </c>
      <c r="I290" s="28">
        <v>1.4911961250000001</v>
      </c>
      <c r="J290" s="28">
        <v>1.8137059099999999</v>
      </c>
      <c r="K290" s="28">
        <v>1.907927256</v>
      </c>
      <c r="L290" s="28">
        <v>1.134777487</v>
      </c>
      <c r="M290" s="28">
        <v>1.57047538</v>
      </c>
      <c r="N290" s="28">
        <v>2.6476759520000002</v>
      </c>
      <c r="O290" s="28">
        <v>2.2504048550000002</v>
      </c>
      <c r="P290" s="28">
        <v>1.564723649</v>
      </c>
      <c r="Q290" s="28">
        <v>2.5666777280000002</v>
      </c>
      <c r="R290" s="28">
        <v>2.7130184229999998</v>
      </c>
      <c r="S290" s="28">
        <v>1.42642734</v>
      </c>
      <c r="T290" s="28">
        <v>1.718384006</v>
      </c>
      <c r="V290" s="28">
        <v>0.380773309</v>
      </c>
      <c r="W290" s="28">
        <v>0.15897182500000001</v>
      </c>
      <c r="X290" s="28">
        <v>9.9296337999999998E-2</v>
      </c>
      <c r="Y290" s="28">
        <v>0.187052038</v>
      </c>
      <c r="Z290" s="28">
        <v>0.245333356</v>
      </c>
      <c r="AA290" s="28">
        <v>0.281232445</v>
      </c>
      <c r="AB290" s="28">
        <v>0.113373048</v>
      </c>
      <c r="AC290" s="28">
        <v>0.169789463</v>
      </c>
      <c r="AD290" s="28">
        <v>0.48136224</v>
      </c>
      <c r="AE290" s="28">
        <v>0.36112984300000001</v>
      </c>
      <c r="AF290" s="28">
        <v>0.201819154</v>
      </c>
      <c r="AG290" s="28">
        <v>0.43568283899999999</v>
      </c>
      <c r="AH290" s="28">
        <v>0.51614258300000004</v>
      </c>
      <c r="AI290" s="28">
        <v>0.18865393699999999</v>
      </c>
      <c r="AJ290" s="28">
        <v>0.24256581399999999</v>
      </c>
    </row>
    <row r="291" spans="1:36" x14ac:dyDescent="0.15">
      <c r="A291" s="28" t="s">
        <v>47</v>
      </c>
      <c r="B291" s="128">
        <v>0.70785879629629633</v>
      </c>
      <c r="C291" s="128">
        <v>0.72880787037037031</v>
      </c>
      <c r="D291" s="28" t="s">
        <v>481</v>
      </c>
      <c r="F291" s="28">
        <v>2.3934651680000001</v>
      </c>
      <c r="G291" s="28">
        <v>1.3086765650000001</v>
      </c>
      <c r="H291" s="28">
        <v>1.1295935319999999</v>
      </c>
      <c r="I291" s="28">
        <v>1.2775263480000001</v>
      </c>
      <c r="J291" s="28">
        <v>1.6702474810000001</v>
      </c>
      <c r="K291" s="28">
        <v>1.8761208739999999</v>
      </c>
      <c r="L291" s="28">
        <v>1.2633116120000001</v>
      </c>
      <c r="M291" s="28">
        <v>1.3160155250000001</v>
      </c>
      <c r="N291" s="28">
        <v>2.7330703770000002</v>
      </c>
      <c r="O291" s="28">
        <v>2.5458647129999998</v>
      </c>
      <c r="P291" s="28">
        <v>1.633471157</v>
      </c>
      <c r="Q291" s="28">
        <v>2.572269387</v>
      </c>
      <c r="R291" s="28">
        <v>2.7344098410000002</v>
      </c>
      <c r="S291" s="28">
        <v>0.86782748499999995</v>
      </c>
      <c r="T291" s="28">
        <v>1.5957532290000001</v>
      </c>
      <c r="V291" s="28">
        <v>0.41395711400000001</v>
      </c>
      <c r="W291" s="28">
        <v>0.15421190100000001</v>
      </c>
      <c r="X291" s="28">
        <v>0.115549294</v>
      </c>
      <c r="Y291" s="28">
        <v>0.17218488700000001</v>
      </c>
      <c r="Z291" s="28">
        <v>0.24578675799999999</v>
      </c>
      <c r="AA291" s="28">
        <v>0.30032015099999998</v>
      </c>
      <c r="AB291" s="28">
        <v>0.13662566700000001</v>
      </c>
      <c r="AC291" s="28">
        <v>0.15430792900000001</v>
      </c>
      <c r="AD291" s="28">
        <v>0.53726300199999999</v>
      </c>
      <c r="AE291" s="28">
        <v>0.45620765099999999</v>
      </c>
      <c r="AF291" s="28">
        <v>0.22527824199999999</v>
      </c>
      <c r="AG291" s="28">
        <v>0.47264486700000002</v>
      </c>
      <c r="AH291" s="28">
        <v>0.56407028199999998</v>
      </c>
      <c r="AI291" s="28">
        <v>0.119690586</v>
      </c>
      <c r="AJ291" s="28">
        <v>0.24043501</v>
      </c>
    </row>
    <row r="292" spans="1:36" x14ac:dyDescent="0.15">
      <c r="A292" s="28" t="s">
        <v>47</v>
      </c>
      <c r="B292" s="128">
        <v>0.72916666666666663</v>
      </c>
      <c r="C292" s="128">
        <v>0.74511574074074083</v>
      </c>
      <c r="D292" s="28" t="s">
        <v>344</v>
      </c>
      <c r="F292" s="28">
        <v>2.9893628149999998</v>
      </c>
      <c r="G292" s="28">
        <v>2.0568222619999998</v>
      </c>
      <c r="H292" s="28">
        <v>1.6446371959999999</v>
      </c>
      <c r="I292" s="28">
        <v>1.968477941</v>
      </c>
      <c r="J292" s="28">
        <v>2.474737739</v>
      </c>
      <c r="K292" s="28">
        <v>2.7556708809999999</v>
      </c>
      <c r="L292" s="28">
        <v>1.4867882729999999</v>
      </c>
      <c r="M292" s="28">
        <v>2.0155615519999999</v>
      </c>
      <c r="N292" s="28">
        <v>3.4101738419999998</v>
      </c>
      <c r="O292" s="28">
        <v>3.2874406829999998</v>
      </c>
      <c r="P292" s="28">
        <v>2.6467557479999999</v>
      </c>
      <c r="Q292" s="28">
        <v>3.2389574489999999</v>
      </c>
      <c r="R292" s="28">
        <v>3.4225506860000001</v>
      </c>
      <c r="S292" s="28">
        <v>2.0434542040000001</v>
      </c>
      <c r="T292" s="28">
        <v>2.4456627320000002</v>
      </c>
      <c r="V292" s="28">
        <v>0.541841409</v>
      </c>
      <c r="W292" s="28">
        <v>0.25899723099999999</v>
      </c>
      <c r="X292" s="28">
        <v>0.177264276</v>
      </c>
      <c r="Y292" s="28">
        <v>0.28524327700000002</v>
      </c>
      <c r="Z292" s="28">
        <v>0.39126312699999999</v>
      </c>
      <c r="AA292" s="28">
        <v>0.472715308</v>
      </c>
      <c r="AB292" s="28">
        <v>0.173121571</v>
      </c>
      <c r="AC292" s="28">
        <v>0.25213342799999999</v>
      </c>
      <c r="AD292" s="28">
        <v>0.69924053399999997</v>
      </c>
      <c r="AE292" s="28">
        <v>0.60151294799999999</v>
      </c>
      <c r="AF292" s="28">
        <v>0.39138875899999997</v>
      </c>
      <c r="AG292" s="28">
        <v>0.62173167900000004</v>
      </c>
      <c r="AH292" s="28">
        <v>0.73842612600000002</v>
      </c>
      <c r="AI292" s="28">
        <v>0.323475236</v>
      </c>
      <c r="AJ292" s="28">
        <v>0.39501642199999998</v>
      </c>
    </row>
    <row r="293" spans="1:36" x14ac:dyDescent="0.15">
      <c r="A293" s="28" t="s">
        <v>47</v>
      </c>
      <c r="B293" s="128">
        <v>0.7456828703703704</v>
      </c>
      <c r="C293" s="128">
        <v>0.76500000000000001</v>
      </c>
      <c r="D293" s="28" t="s">
        <v>481</v>
      </c>
      <c r="F293" s="28">
        <v>2.5473460389999998</v>
      </c>
      <c r="G293" s="28">
        <v>1.023847838</v>
      </c>
      <c r="H293" s="28">
        <v>1.259337886</v>
      </c>
      <c r="I293" s="28">
        <v>1.3829081729999999</v>
      </c>
      <c r="J293" s="28">
        <v>1.9482696509999999</v>
      </c>
      <c r="K293" s="28">
        <v>2.225522717</v>
      </c>
      <c r="L293" s="28">
        <v>1.173009526</v>
      </c>
      <c r="M293" s="28">
        <v>1.066123937</v>
      </c>
      <c r="N293" s="28">
        <v>2.9444028389999999</v>
      </c>
      <c r="O293" s="28">
        <v>3.111776098</v>
      </c>
      <c r="P293" s="28">
        <v>1.2290874009999999</v>
      </c>
      <c r="Q293" s="28">
        <v>2.762359038</v>
      </c>
      <c r="R293" s="28">
        <v>2.9737691810000002</v>
      </c>
      <c r="S293" s="28">
        <v>1.0883030410000001</v>
      </c>
      <c r="T293" s="28">
        <v>1.77262013</v>
      </c>
      <c r="V293" s="28">
        <v>0.499736703</v>
      </c>
      <c r="W293" s="28">
        <v>0.14093989800000001</v>
      </c>
      <c r="X293" s="28">
        <v>0.15039329900000001</v>
      </c>
      <c r="Y293" s="28">
        <v>0.21910922099999999</v>
      </c>
      <c r="Z293" s="28">
        <v>0.333505039</v>
      </c>
      <c r="AA293" s="28">
        <v>0.41552378400000001</v>
      </c>
      <c r="AB293" s="28">
        <v>0.14393968500000001</v>
      </c>
      <c r="AC293" s="28">
        <v>0.14517237799999999</v>
      </c>
      <c r="AD293" s="28">
        <v>0.65488653100000005</v>
      </c>
      <c r="AE293" s="28">
        <v>0.60832741999999995</v>
      </c>
      <c r="AF293" s="28">
        <v>0.20191928000000001</v>
      </c>
      <c r="AG293" s="28">
        <v>0.57533511000000004</v>
      </c>
      <c r="AH293" s="28">
        <v>0.69389331700000001</v>
      </c>
      <c r="AI293" s="28">
        <v>0.19211884900000001</v>
      </c>
      <c r="AJ293" s="28">
        <v>0.31634438799999998</v>
      </c>
    </row>
    <row r="294" spans="1:36" x14ac:dyDescent="0.15">
      <c r="A294" s="28" t="s">
        <v>47</v>
      </c>
      <c r="B294" s="128">
        <v>0.76500000000000001</v>
      </c>
      <c r="C294" s="128">
        <v>0.81239583333333332</v>
      </c>
      <c r="D294" s="28" t="s">
        <v>345</v>
      </c>
      <c r="F294" s="28">
        <v>4.468128535</v>
      </c>
      <c r="G294" s="28">
        <v>1.7653837269999999</v>
      </c>
      <c r="H294" s="28">
        <v>0.98509183899999997</v>
      </c>
      <c r="I294" s="28">
        <v>2.571776297</v>
      </c>
      <c r="J294" s="28">
        <v>3.526666133</v>
      </c>
      <c r="K294" s="28">
        <v>3.9313809229999999</v>
      </c>
      <c r="L294" s="28">
        <v>0.88518516300000005</v>
      </c>
      <c r="M294" s="28">
        <v>1.8242429529999999</v>
      </c>
      <c r="N294" s="28">
        <v>5.0558878500000004</v>
      </c>
      <c r="O294" s="28">
        <v>3.0470414739999998</v>
      </c>
      <c r="P294" s="28">
        <v>2.7097412969999999</v>
      </c>
      <c r="Q294" s="28">
        <v>4.7824890370000004</v>
      </c>
      <c r="R294" s="28">
        <v>5.220988545</v>
      </c>
      <c r="S294" s="28">
        <v>5.084865346</v>
      </c>
      <c r="T294" s="28">
        <v>3.1363910970000002</v>
      </c>
      <c r="V294" s="28">
        <v>1.008938881</v>
      </c>
      <c r="W294" s="28">
        <v>0.27883450100000001</v>
      </c>
      <c r="X294" s="28">
        <v>0.13381340999999999</v>
      </c>
      <c r="Y294" s="28">
        <v>0.46271384900000001</v>
      </c>
      <c r="Z294" s="28">
        <v>0.69671978899999998</v>
      </c>
      <c r="AA294" s="28">
        <v>0.85145580399999998</v>
      </c>
      <c r="AB294" s="28">
        <v>0.117430726</v>
      </c>
      <c r="AC294" s="28">
        <v>0.28202047400000002</v>
      </c>
      <c r="AD294" s="28">
        <v>1.31006997</v>
      </c>
      <c r="AE294" s="28">
        <v>0.69591900299999998</v>
      </c>
      <c r="AF294" s="28">
        <v>0.51633311000000004</v>
      </c>
      <c r="AG294" s="28">
        <v>1.16132781</v>
      </c>
      <c r="AH294" s="28">
        <v>1.422196056</v>
      </c>
      <c r="AI294" s="28">
        <v>1.031679008</v>
      </c>
      <c r="AJ294" s="28">
        <v>0.64918257000000001</v>
      </c>
    </row>
    <row r="295" spans="1:36" x14ac:dyDescent="0.15">
      <c r="A295" s="28" t="s">
        <v>47</v>
      </c>
      <c r="B295" s="128">
        <v>0.8125</v>
      </c>
      <c r="C295" s="128">
        <v>0.82287037037037036</v>
      </c>
      <c r="D295" s="28" t="s">
        <v>343</v>
      </c>
      <c r="F295" s="28">
        <v>2.7883641219999999</v>
      </c>
      <c r="G295" s="28">
        <v>1.499157319</v>
      </c>
      <c r="H295" s="28">
        <v>1.0246265139999999</v>
      </c>
      <c r="I295" s="28">
        <v>1.943628344</v>
      </c>
      <c r="J295" s="28">
        <v>2.4762494789999998</v>
      </c>
      <c r="K295" s="28">
        <v>2.6547607119999999</v>
      </c>
      <c r="L295" s="28">
        <v>0.94571655300000002</v>
      </c>
      <c r="M295" s="28">
        <v>1.5009032019999999</v>
      </c>
      <c r="N295" s="28">
        <v>3.0480167210000002</v>
      </c>
      <c r="O295" s="28">
        <v>2.3919721140000001</v>
      </c>
      <c r="P295" s="28">
        <v>1.6824524489999999</v>
      </c>
      <c r="Q295" s="28">
        <v>2.954225755</v>
      </c>
      <c r="R295" s="28">
        <v>3.1596284529999998</v>
      </c>
      <c r="S295" s="28">
        <v>3.0177126520000002</v>
      </c>
      <c r="T295" s="28">
        <v>2.2104057469999998</v>
      </c>
      <c r="V295" s="28">
        <v>0.70998097299999996</v>
      </c>
      <c r="W295" s="28">
        <v>0.26431139799999998</v>
      </c>
      <c r="X295" s="28">
        <v>0.147274506</v>
      </c>
      <c r="Y295" s="28">
        <v>0.39162370699999999</v>
      </c>
      <c r="Z295" s="28">
        <v>0.55650464600000005</v>
      </c>
      <c r="AA295" s="28">
        <v>0.66009803</v>
      </c>
      <c r="AB295" s="28">
        <v>0.134333387</v>
      </c>
      <c r="AC295" s="28">
        <v>0.25665550999999998</v>
      </c>
      <c r="AD295" s="28">
        <v>0.903900696</v>
      </c>
      <c r="AE295" s="28">
        <v>0.64270585300000005</v>
      </c>
      <c r="AF295" s="28">
        <v>0.365076028</v>
      </c>
      <c r="AG295" s="28">
        <v>0.81543978800000005</v>
      </c>
      <c r="AH295" s="28">
        <v>0.98798139399999996</v>
      </c>
      <c r="AI295" s="28">
        <v>0.68025064800000001</v>
      </c>
      <c r="AJ295" s="28">
        <v>0.52417656300000004</v>
      </c>
    </row>
    <row r="296" spans="1:36" x14ac:dyDescent="0.15">
      <c r="A296" s="28" t="s">
        <v>47</v>
      </c>
      <c r="B296" s="128">
        <v>0.82504629629629633</v>
      </c>
      <c r="C296" s="128">
        <v>0.86619212962962966</v>
      </c>
      <c r="D296" s="28" t="s">
        <v>482</v>
      </c>
      <c r="F296" s="28">
        <v>1.506373183</v>
      </c>
      <c r="G296" s="28">
        <v>1.0912143219999999</v>
      </c>
      <c r="H296" s="28">
        <v>1.1695382560000001</v>
      </c>
      <c r="I296" s="28">
        <v>1.0720536759999999</v>
      </c>
      <c r="J296" s="28">
        <v>1.290059158</v>
      </c>
      <c r="K296" s="28">
        <v>1.2870148770000001</v>
      </c>
      <c r="L296" s="28">
        <v>0.82564658400000002</v>
      </c>
      <c r="M296" s="28">
        <v>1.0395321070000001</v>
      </c>
      <c r="N296" s="28">
        <v>1.5744201659999999</v>
      </c>
      <c r="O296" s="28">
        <v>1.38788863</v>
      </c>
      <c r="P296" s="28">
        <v>1.126056087</v>
      </c>
      <c r="Q296" s="28">
        <v>1.566176697</v>
      </c>
      <c r="R296" s="28">
        <v>1.641287795</v>
      </c>
      <c r="S296" s="28">
        <v>1.145469171</v>
      </c>
      <c r="T296" s="28">
        <v>1.1004312389999999</v>
      </c>
      <c r="V296" s="28">
        <v>0.42910661999999999</v>
      </c>
      <c r="W296" s="28">
        <v>0.21634653000000001</v>
      </c>
      <c r="X296" s="28">
        <v>0.18555777800000001</v>
      </c>
      <c r="Y296" s="28">
        <v>0.24374669800000001</v>
      </c>
      <c r="Z296" s="28">
        <v>0.32790911499999997</v>
      </c>
      <c r="AA296" s="28">
        <v>0.36518019200000001</v>
      </c>
      <c r="AB296" s="28">
        <v>0.131225183</v>
      </c>
      <c r="AC296" s="28">
        <v>0.20176027699999999</v>
      </c>
      <c r="AD296" s="28">
        <v>0.52448004100000001</v>
      </c>
      <c r="AE296" s="28">
        <v>0.4283766</v>
      </c>
      <c r="AF296" s="28">
        <v>0.281365066</v>
      </c>
      <c r="AG296" s="28">
        <v>0.48354793200000001</v>
      </c>
      <c r="AH296" s="28">
        <v>0.57516671699999999</v>
      </c>
      <c r="AI296" s="28">
        <v>0.29195341200000002</v>
      </c>
      <c r="AJ296" s="28">
        <v>0.29832911899999998</v>
      </c>
    </row>
    <row r="297" spans="1:36" x14ac:dyDescent="0.15">
      <c r="A297" s="28" t="s">
        <v>47</v>
      </c>
      <c r="B297" s="128">
        <v>0.86619212962962966</v>
      </c>
      <c r="C297" s="128">
        <v>0.90601851851851845</v>
      </c>
      <c r="D297" s="28" t="s">
        <v>482</v>
      </c>
      <c r="F297" s="28">
        <v>1.531982003</v>
      </c>
      <c r="G297" s="28">
        <v>0.86279260499999999</v>
      </c>
      <c r="H297" s="28">
        <v>0.47687509099999997</v>
      </c>
      <c r="I297" s="28">
        <v>1.0164426</v>
      </c>
      <c r="J297" s="28">
        <v>1.2983938420000001</v>
      </c>
      <c r="K297" s="28">
        <v>1.405547624</v>
      </c>
      <c r="L297" s="28">
        <v>0.54138685600000003</v>
      </c>
      <c r="M297" s="28">
        <v>0.890654901</v>
      </c>
      <c r="N297" s="28">
        <v>1.6596240179999999</v>
      </c>
      <c r="O297" s="28">
        <v>1.9101050470000001</v>
      </c>
      <c r="P297" s="28">
        <v>0.98402294700000004</v>
      </c>
      <c r="Q297" s="28">
        <v>1.5765784819999999</v>
      </c>
      <c r="R297" s="28">
        <v>1.7113297119999999</v>
      </c>
      <c r="S297" s="28">
        <v>0.72909616300000002</v>
      </c>
      <c r="T297" s="28">
        <v>1.1542936800000001</v>
      </c>
      <c r="V297" s="28">
        <v>0.479810283</v>
      </c>
      <c r="W297" s="28">
        <v>0.19797827100000001</v>
      </c>
      <c r="X297" s="28">
        <v>8.5976161999999995E-2</v>
      </c>
      <c r="Y297" s="28">
        <v>0.26462534799999998</v>
      </c>
      <c r="Z297" s="28">
        <v>0.374284534</v>
      </c>
      <c r="AA297" s="28">
        <v>0.45197022599999997</v>
      </c>
      <c r="AB297" s="28">
        <v>0.100880496</v>
      </c>
      <c r="AC297" s="28">
        <v>0.200287189</v>
      </c>
      <c r="AD297" s="28">
        <v>0.60476736499999995</v>
      </c>
      <c r="AE297" s="28">
        <v>0.65542536500000004</v>
      </c>
      <c r="AF297" s="28">
        <v>0.28288855299999999</v>
      </c>
      <c r="AG297" s="28">
        <v>0.53408573100000001</v>
      </c>
      <c r="AH297" s="28">
        <v>0.65804560099999998</v>
      </c>
      <c r="AI297" s="28">
        <v>0.216223209</v>
      </c>
      <c r="AJ297" s="28">
        <v>0.35753607799999998</v>
      </c>
    </row>
    <row r="298" spans="1:36" x14ac:dyDescent="0.15">
      <c r="A298" s="28" t="s">
        <v>47</v>
      </c>
      <c r="B298" s="128">
        <v>0.90601851851851845</v>
      </c>
      <c r="C298" s="128">
        <v>0.91644675925925922</v>
      </c>
      <c r="D298" s="28" t="s">
        <v>341</v>
      </c>
      <c r="F298" s="28">
        <v>2.1556285769999999</v>
      </c>
      <c r="G298" s="28">
        <v>1.2280737079999999</v>
      </c>
      <c r="H298" s="28">
        <v>0.79577328999999997</v>
      </c>
      <c r="I298" s="28">
        <v>1.533051932</v>
      </c>
      <c r="J298" s="28">
        <v>1.7023819920000001</v>
      </c>
      <c r="K298" s="28">
        <v>1.8530942239999999</v>
      </c>
      <c r="L298" s="28">
        <v>0.57045072900000005</v>
      </c>
      <c r="M298" s="28">
        <v>1.2761678439999999</v>
      </c>
      <c r="N298" s="28">
        <v>2.366474685</v>
      </c>
      <c r="O298" s="28">
        <v>1.345988843</v>
      </c>
      <c r="P298" s="28">
        <v>1.5400298750000001</v>
      </c>
      <c r="Q298" s="28">
        <v>2.2608538249999999</v>
      </c>
      <c r="R298" s="28">
        <v>2.435022955</v>
      </c>
      <c r="S298" s="28">
        <v>2.5330427609999999</v>
      </c>
      <c r="T298" s="28">
        <v>1.749151541</v>
      </c>
      <c r="V298" s="28">
        <v>0.67216383199999996</v>
      </c>
      <c r="W298" s="28">
        <v>0.29165491100000002</v>
      </c>
      <c r="X298" s="28">
        <v>0.14457831800000001</v>
      </c>
      <c r="Y298" s="28">
        <v>0.4052926</v>
      </c>
      <c r="Z298" s="28">
        <v>0.49617659400000003</v>
      </c>
      <c r="AA298" s="28">
        <v>0.60432220299999995</v>
      </c>
      <c r="AB298" s="28">
        <v>0.110729233</v>
      </c>
      <c r="AC298" s="28">
        <v>0.29729640299999999</v>
      </c>
      <c r="AD298" s="28">
        <v>0.85971942800000001</v>
      </c>
      <c r="AE298" s="28">
        <v>0.46842100800000003</v>
      </c>
      <c r="AF298" s="28">
        <v>0.45623510099999998</v>
      </c>
      <c r="AG298" s="28">
        <v>0.764188694</v>
      </c>
      <c r="AH298" s="28">
        <v>0.93239287800000004</v>
      </c>
      <c r="AI298" s="28">
        <v>0.76179328800000001</v>
      </c>
      <c r="AJ298" s="28">
        <v>0.55332782700000005</v>
      </c>
    </row>
    <row r="299" spans="1:36" x14ac:dyDescent="0.15">
      <c r="A299" s="28" t="s">
        <v>47</v>
      </c>
      <c r="B299" s="128">
        <v>0.91668981481481471</v>
      </c>
      <c r="C299" s="128">
        <v>0.94</v>
      </c>
      <c r="D299" s="28" t="s">
        <v>346</v>
      </c>
      <c r="F299" s="28">
        <v>1.98305559</v>
      </c>
      <c r="G299" s="28">
        <v>0.98852581699999997</v>
      </c>
      <c r="H299" s="28">
        <v>0.339802416</v>
      </c>
      <c r="I299" s="28">
        <v>1.193419894</v>
      </c>
      <c r="J299" s="28">
        <v>1.390343036</v>
      </c>
      <c r="K299" s="28">
        <v>1.5257454399999999</v>
      </c>
      <c r="L299" s="28">
        <v>0.45252581600000003</v>
      </c>
      <c r="M299" s="28">
        <v>0.91292014799999999</v>
      </c>
      <c r="N299" s="28">
        <v>2.2083141839999998</v>
      </c>
      <c r="O299" s="28">
        <v>1.0518000320000001</v>
      </c>
      <c r="P299" s="28">
        <v>1.1126608229999999</v>
      </c>
      <c r="Q299" s="28">
        <v>2.0987417599999998</v>
      </c>
      <c r="R299" s="28">
        <v>2.2953227960000002</v>
      </c>
      <c r="S299" s="28">
        <v>2.1469828689999999</v>
      </c>
      <c r="T299" s="28">
        <v>1.4102536590000001</v>
      </c>
      <c r="V299" s="28">
        <v>0.58434780500000005</v>
      </c>
      <c r="W299" s="28">
        <v>0.22356980900000001</v>
      </c>
      <c r="X299" s="28">
        <v>5.7950100999999997E-2</v>
      </c>
      <c r="Y299" s="28">
        <v>0.298468136</v>
      </c>
      <c r="Z299" s="28">
        <v>0.38574521899999997</v>
      </c>
      <c r="AA299" s="28">
        <v>0.47306363699999998</v>
      </c>
      <c r="AB299" s="28">
        <v>8.2518304000000001E-2</v>
      </c>
      <c r="AC299" s="28">
        <v>0.203317156</v>
      </c>
      <c r="AD299" s="28">
        <v>0.75971534100000004</v>
      </c>
      <c r="AE299" s="28">
        <v>0.344635417</v>
      </c>
      <c r="AF299" s="28">
        <v>0.31301634900000003</v>
      </c>
      <c r="AG299" s="28">
        <v>0.67227140799999996</v>
      </c>
      <c r="AH299" s="28">
        <v>0.830213863</v>
      </c>
      <c r="AI299" s="28">
        <v>0.62187565499999997</v>
      </c>
      <c r="AJ299" s="28">
        <v>0.42155327100000001</v>
      </c>
    </row>
    <row r="300" spans="1:36" x14ac:dyDescent="0.15">
      <c r="A300" s="28" t="s">
        <v>47</v>
      </c>
      <c r="B300" s="128">
        <v>0.94005787037037036</v>
      </c>
      <c r="C300" s="128">
        <v>0.96438657407407413</v>
      </c>
      <c r="D300" s="28" t="s">
        <v>483</v>
      </c>
      <c r="F300" s="28">
        <v>1.748696223</v>
      </c>
      <c r="G300" s="28">
        <v>1.299161298</v>
      </c>
      <c r="H300" s="28">
        <v>0.72731153100000001</v>
      </c>
      <c r="I300" s="28">
        <v>1.3712759299999999</v>
      </c>
      <c r="J300" s="28">
        <v>1.5167402510000001</v>
      </c>
      <c r="K300" s="28">
        <v>1.686402</v>
      </c>
      <c r="L300" s="28">
        <v>0.75574834000000002</v>
      </c>
      <c r="M300" s="28">
        <v>1.2650532400000001</v>
      </c>
      <c r="N300" s="28">
        <v>1.877326635</v>
      </c>
      <c r="O300" s="28">
        <v>1.212416323</v>
      </c>
      <c r="P300" s="28">
        <v>1.6042657010000001</v>
      </c>
      <c r="Q300" s="28">
        <v>1.7615662009999999</v>
      </c>
      <c r="R300" s="28">
        <v>1.913525752</v>
      </c>
      <c r="S300" s="28">
        <v>2.3155035590000002</v>
      </c>
      <c r="T300" s="28">
        <v>1.5701384709999999</v>
      </c>
      <c r="V300" s="28">
        <v>0.47259184999999998</v>
      </c>
      <c r="W300" s="28">
        <v>0.27550323500000001</v>
      </c>
      <c r="X300" s="28">
        <v>0.122892742</v>
      </c>
      <c r="Y300" s="28">
        <v>0.31418334999999997</v>
      </c>
      <c r="Z300" s="28">
        <v>0.38953348799999998</v>
      </c>
      <c r="AA300" s="28">
        <v>0.48004987999999998</v>
      </c>
      <c r="AB300" s="28">
        <v>0.128502071</v>
      </c>
      <c r="AC300" s="28">
        <v>0.262069832</v>
      </c>
      <c r="AD300" s="28">
        <v>0.589941461</v>
      </c>
      <c r="AE300" s="28">
        <v>0.36669601600000001</v>
      </c>
      <c r="AF300" s="28">
        <v>0.41235339599999998</v>
      </c>
      <c r="AG300" s="28">
        <v>0.51864060999999995</v>
      </c>
      <c r="AH300" s="28">
        <v>0.63054895200000005</v>
      </c>
      <c r="AI300" s="28">
        <v>0.61139498000000003</v>
      </c>
      <c r="AJ300" s="28">
        <v>0.42671587999999999</v>
      </c>
    </row>
    <row r="301" spans="1:36" x14ac:dyDescent="0.15">
      <c r="A301" s="28" t="s">
        <v>47</v>
      </c>
      <c r="B301" s="128">
        <v>0.96444444444444455</v>
      </c>
      <c r="C301" s="128">
        <v>0.99981481481481482</v>
      </c>
      <c r="D301" s="28" t="s">
        <v>484</v>
      </c>
      <c r="F301" s="28">
        <v>2.4899369249999999</v>
      </c>
      <c r="G301" s="28">
        <v>2.2605892490000001</v>
      </c>
      <c r="H301" s="28">
        <v>1.184440105</v>
      </c>
      <c r="I301" s="28">
        <v>2.4732635709999999</v>
      </c>
      <c r="J301" s="28">
        <v>2.6971122520000002</v>
      </c>
      <c r="K301" s="28">
        <v>2.8920084730000002</v>
      </c>
      <c r="L301" s="28">
        <v>1.3076888900000001</v>
      </c>
      <c r="M301" s="28">
        <v>2.5464304809999998</v>
      </c>
      <c r="N301" s="28">
        <v>2.6652235119999999</v>
      </c>
      <c r="O301" s="28">
        <v>2.6396554569999999</v>
      </c>
      <c r="P301" s="28">
        <v>2.939590141</v>
      </c>
      <c r="Q301" s="28">
        <v>2.571169437</v>
      </c>
      <c r="R301" s="28">
        <v>2.7487673410000002</v>
      </c>
      <c r="S301" s="28">
        <v>3.2282507730000001</v>
      </c>
      <c r="T301" s="28">
        <v>2.8034116099999999</v>
      </c>
      <c r="V301" s="28">
        <v>0.55315430099999996</v>
      </c>
      <c r="W301" s="28">
        <v>0.38812475499999999</v>
      </c>
      <c r="X301" s="28">
        <v>0.16916070899999999</v>
      </c>
      <c r="Y301" s="28">
        <v>0.45481118999999998</v>
      </c>
      <c r="Z301" s="28">
        <v>0.56597266499999999</v>
      </c>
      <c r="AA301" s="28">
        <v>0.672400573</v>
      </c>
      <c r="AB301" s="28">
        <v>0.17651318399999999</v>
      </c>
      <c r="AC301" s="28">
        <v>0.42265275600000002</v>
      </c>
      <c r="AD301" s="28">
        <v>0.69460360099999996</v>
      </c>
      <c r="AE301" s="28">
        <v>0.65317500900000003</v>
      </c>
      <c r="AF301" s="28">
        <v>0.60814685899999998</v>
      </c>
      <c r="AG301" s="28">
        <v>0.62738493799999995</v>
      </c>
      <c r="AH301" s="28">
        <v>0.75106874400000001</v>
      </c>
      <c r="AI301" s="28">
        <v>0.69467756999999997</v>
      </c>
      <c r="AJ301" s="28">
        <v>0.61813733000000004</v>
      </c>
    </row>
    <row r="302" spans="1:36" x14ac:dyDescent="0.15">
      <c r="A302" s="28" t="s">
        <v>47</v>
      </c>
      <c r="B302" s="128">
        <v>1.0000347222222221</v>
      </c>
      <c r="C302" s="128">
        <v>1.0205092592592593</v>
      </c>
      <c r="D302" s="28" t="s">
        <v>347</v>
      </c>
      <c r="F302" s="28">
        <v>3.6754906549999999</v>
      </c>
      <c r="G302" s="28">
        <v>2.18850831</v>
      </c>
      <c r="H302" s="28">
        <v>1.8724768169999999</v>
      </c>
      <c r="I302" s="28">
        <v>2.6598685670000002</v>
      </c>
      <c r="J302" s="28">
        <v>3.4610500430000002</v>
      </c>
      <c r="K302" s="28">
        <v>3.485154171</v>
      </c>
      <c r="L302" s="28">
        <v>1.930774056</v>
      </c>
      <c r="M302" s="28">
        <v>2.1656336440000001</v>
      </c>
      <c r="N302" s="28">
        <v>3.795743366</v>
      </c>
      <c r="O302" s="28">
        <v>3.731178232</v>
      </c>
      <c r="P302" s="28">
        <v>2.1772651750000001</v>
      </c>
      <c r="Q302" s="28">
        <v>3.806873891</v>
      </c>
      <c r="R302" s="28">
        <v>3.9675428589999999</v>
      </c>
      <c r="S302" s="28">
        <v>3.1657236740000001</v>
      </c>
      <c r="T302" s="28">
        <v>2.6257000000000001</v>
      </c>
      <c r="V302" s="28">
        <v>0.56183506800000005</v>
      </c>
      <c r="W302" s="28">
        <v>0.26775237200000002</v>
      </c>
      <c r="X302" s="28">
        <v>0.19495431599999999</v>
      </c>
      <c r="Y302" s="28">
        <v>0.346860944</v>
      </c>
      <c r="Z302" s="28">
        <v>0.51824996099999998</v>
      </c>
      <c r="AA302" s="28">
        <v>0.56884280799999998</v>
      </c>
      <c r="AB302" s="28">
        <v>0.183688408</v>
      </c>
      <c r="AC302" s="28">
        <v>0.25492984600000002</v>
      </c>
      <c r="AD302" s="28">
        <v>0.675365938</v>
      </c>
      <c r="AE302" s="28">
        <v>0.64093383299999995</v>
      </c>
      <c r="AF302" s="28">
        <v>0.31950071400000002</v>
      </c>
      <c r="AG302" s="28">
        <v>0.64097790700000001</v>
      </c>
      <c r="AH302" s="28">
        <v>0.74274288399999999</v>
      </c>
      <c r="AI302" s="28">
        <v>0.48530968099999999</v>
      </c>
      <c r="AJ302" s="28">
        <v>0.40586097999999998</v>
      </c>
    </row>
    <row r="303" spans="1:36" x14ac:dyDescent="0.15">
      <c r="A303" s="28" t="s">
        <v>47</v>
      </c>
      <c r="B303" s="128">
        <v>1.0205092592592593</v>
      </c>
      <c r="C303" s="128">
        <v>1.0233333333333332</v>
      </c>
      <c r="D303" s="28" t="s">
        <v>204</v>
      </c>
      <c r="F303" s="28">
        <v>3.7535647000000001</v>
      </c>
      <c r="G303" s="28">
        <v>1.987390939</v>
      </c>
      <c r="H303" s="28">
        <v>1.3577614119999999</v>
      </c>
      <c r="I303" s="28">
        <v>2.17111016</v>
      </c>
      <c r="J303" s="28">
        <v>3.4414872879999998</v>
      </c>
      <c r="K303" s="28">
        <v>3.5816811039999998</v>
      </c>
      <c r="L303" s="28">
        <v>1.395560771</v>
      </c>
      <c r="M303" s="28">
        <v>1.9111803169999999</v>
      </c>
      <c r="N303" s="28">
        <v>3.9748872340000001</v>
      </c>
      <c r="O303" s="28">
        <v>4.490403294</v>
      </c>
      <c r="P303" s="28">
        <v>1.7406827469999999</v>
      </c>
      <c r="Q303" s="28">
        <v>3.8943881349999998</v>
      </c>
      <c r="R303" s="28">
        <v>4.1897683050000003</v>
      </c>
      <c r="S303" s="28">
        <v>2.4178278579999999</v>
      </c>
      <c r="T303" s="28">
        <v>2.174492195</v>
      </c>
      <c r="V303" s="28">
        <v>0.464267229</v>
      </c>
      <c r="W303" s="28">
        <v>0.20491912900000001</v>
      </c>
      <c r="X303" s="28">
        <v>0.12685007100000001</v>
      </c>
      <c r="Y303" s="28">
        <v>0.233818045</v>
      </c>
      <c r="Z303" s="28">
        <v>0.42363716299999998</v>
      </c>
      <c r="AA303" s="28">
        <v>0.47908459199999998</v>
      </c>
      <c r="AB303" s="28">
        <v>0.11357995</v>
      </c>
      <c r="AC303" s="28">
        <v>0.189414361</v>
      </c>
      <c r="AD303" s="28">
        <v>0.56925930000000002</v>
      </c>
      <c r="AE303" s="28">
        <v>0.62837191800000003</v>
      </c>
      <c r="AF303" s="28">
        <v>0.21469532099999999</v>
      </c>
      <c r="AG303" s="28">
        <v>0.53137151599999999</v>
      </c>
      <c r="AH303" s="28">
        <v>0.62605066499999995</v>
      </c>
      <c r="AI303" s="28">
        <v>0.30610276400000003</v>
      </c>
      <c r="AJ303" s="28">
        <v>0.27649132799999998</v>
      </c>
    </row>
    <row r="304" spans="1:36" x14ac:dyDescent="0.15">
      <c r="A304" s="28" t="s">
        <v>47</v>
      </c>
      <c r="B304" s="128">
        <v>1.023449074074074</v>
      </c>
      <c r="C304" s="128">
        <v>1.0649884259259259</v>
      </c>
      <c r="D304" s="28" t="s">
        <v>485</v>
      </c>
      <c r="F304" s="28">
        <v>3.1112183899999999</v>
      </c>
      <c r="G304" s="28">
        <v>2.3211249390000002</v>
      </c>
      <c r="H304" s="28">
        <v>2.1779907870000002</v>
      </c>
      <c r="I304" s="28">
        <v>1.9106328370000001</v>
      </c>
      <c r="J304" s="28">
        <v>2.6633481589999999</v>
      </c>
      <c r="K304" s="28">
        <v>2.563541147</v>
      </c>
      <c r="L304" s="28">
        <v>1.824549134</v>
      </c>
      <c r="M304" s="28">
        <v>2.2231417520000001</v>
      </c>
      <c r="N304" s="28">
        <v>3.1553002929999998</v>
      </c>
      <c r="O304" s="28">
        <v>2.8357724559999999</v>
      </c>
      <c r="P304" s="28">
        <v>1.792897578</v>
      </c>
      <c r="Q304" s="28">
        <v>3.2177912800000001</v>
      </c>
      <c r="R304" s="28">
        <v>3.2854460080000001</v>
      </c>
      <c r="S304" s="28">
        <v>2.2444281780000002</v>
      </c>
      <c r="T304" s="28">
        <v>1.68793411</v>
      </c>
      <c r="V304" s="28">
        <v>0.28261098200000001</v>
      </c>
      <c r="W304" s="28">
        <v>0.17483016500000001</v>
      </c>
      <c r="X304" s="28">
        <v>0.147943561</v>
      </c>
      <c r="Y304" s="28">
        <v>0.150366477</v>
      </c>
      <c r="Z304" s="28">
        <v>0.24329448200000001</v>
      </c>
      <c r="AA304" s="28">
        <v>0.25297465099999999</v>
      </c>
      <c r="AB304" s="28">
        <v>0.106606151</v>
      </c>
      <c r="AC304" s="28">
        <v>0.160260182</v>
      </c>
      <c r="AD304" s="28">
        <v>0.331574533</v>
      </c>
      <c r="AE304" s="28">
        <v>0.28133930200000001</v>
      </c>
      <c r="AF304" s="28">
        <v>0.16116782599999999</v>
      </c>
      <c r="AG304" s="28">
        <v>0.32346723599999999</v>
      </c>
      <c r="AH304" s="28">
        <v>0.360508999</v>
      </c>
      <c r="AI304" s="28">
        <v>0.22010803500000001</v>
      </c>
      <c r="AJ304" s="28">
        <v>0.156574924</v>
      </c>
    </row>
    <row r="305" spans="1:36" x14ac:dyDescent="0.15">
      <c r="A305" s="28" t="s">
        <v>47</v>
      </c>
      <c r="B305" s="128">
        <v>1.0660532407407406</v>
      </c>
      <c r="C305" s="128">
        <v>1.1040972222222223</v>
      </c>
      <c r="D305" s="28" t="s">
        <v>486</v>
      </c>
      <c r="F305" s="28">
        <v>3.4843105740000002</v>
      </c>
      <c r="G305" s="28">
        <v>3.446402618</v>
      </c>
      <c r="H305" s="28">
        <v>4.8600264160000002</v>
      </c>
      <c r="I305" s="28">
        <v>3.1211234170000002</v>
      </c>
      <c r="J305" s="28">
        <v>3.839645773</v>
      </c>
      <c r="K305" s="28">
        <v>3.127323622</v>
      </c>
      <c r="L305" s="28">
        <v>3.6003907480000001</v>
      </c>
      <c r="M305" s="28">
        <v>3.2701439030000001</v>
      </c>
      <c r="N305" s="28">
        <v>3.0043112220000001</v>
      </c>
      <c r="O305" s="28">
        <v>3.4046763260000001</v>
      </c>
      <c r="P305" s="28">
        <v>1.8176847899999999</v>
      </c>
      <c r="Q305" s="28">
        <v>3.5754218</v>
      </c>
      <c r="R305" s="28">
        <v>3.1832446590000001</v>
      </c>
      <c r="S305" s="28">
        <v>2.848087144</v>
      </c>
      <c r="T305" s="28">
        <v>2.201471304</v>
      </c>
      <c r="V305" s="28">
        <v>0.16889038200000001</v>
      </c>
      <c r="W305" s="28">
        <v>0.14019447400000001</v>
      </c>
      <c r="X305" s="28">
        <v>0.17649335499999999</v>
      </c>
      <c r="Y305" s="28">
        <v>0.12760880199999999</v>
      </c>
      <c r="Z305" s="28">
        <v>0.18516492400000001</v>
      </c>
      <c r="AA305" s="28">
        <v>0.16330330100000001</v>
      </c>
      <c r="AB305" s="28">
        <v>0.11108499500000001</v>
      </c>
      <c r="AC305" s="28">
        <v>0.12647973000000001</v>
      </c>
      <c r="AD305" s="28">
        <v>0.169913745</v>
      </c>
      <c r="AE305" s="28">
        <v>0.16617038100000001</v>
      </c>
      <c r="AF305" s="28">
        <v>8.7598336999999998E-2</v>
      </c>
      <c r="AG305" s="28">
        <v>0.19250625900000001</v>
      </c>
      <c r="AH305" s="28">
        <v>0.186864954</v>
      </c>
      <c r="AI305" s="28">
        <v>0.15998116400000001</v>
      </c>
      <c r="AJ305" s="28">
        <v>0.106950963</v>
      </c>
    </row>
    <row r="306" spans="1:36" x14ac:dyDescent="0.15">
      <c r="A306" s="28" t="s">
        <v>47</v>
      </c>
      <c r="B306" s="128">
        <v>1.1040972222222223</v>
      </c>
      <c r="C306" s="128">
        <v>1.141712962962963</v>
      </c>
      <c r="D306" s="28" t="s">
        <v>486</v>
      </c>
      <c r="F306" s="28">
        <v>4.2410096519999998</v>
      </c>
      <c r="G306" s="28">
        <v>3.9367141609999998</v>
      </c>
      <c r="H306" s="28">
        <v>5.9540692369999997</v>
      </c>
      <c r="I306" s="28">
        <v>3.2823753729999998</v>
      </c>
      <c r="J306" s="28">
        <v>4.4396539239999999</v>
      </c>
      <c r="K306" s="28">
        <v>3.592228172</v>
      </c>
      <c r="L306" s="28">
        <v>3.8090874650000002</v>
      </c>
      <c r="M306" s="28">
        <v>3.7250537480000001</v>
      </c>
      <c r="N306" s="28">
        <v>3.4690360079999998</v>
      </c>
      <c r="O306" s="28">
        <v>4.2919956319999999</v>
      </c>
      <c r="P306" s="28">
        <v>1.904014965</v>
      </c>
      <c r="Q306" s="28">
        <v>4.1430795790000001</v>
      </c>
      <c r="R306" s="28">
        <v>3.6599548300000002</v>
      </c>
      <c r="S306" s="28">
        <v>2.989923873</v>
      </c>
      <c r="T306" s="28">
        <v>2.170137022</v>
      </c>
      <c r="V306" s="28">
        <v>0.1351328</v>
      </c>
      <c r="W306" s="28">
        <v>0.107477052</v>
      </c>
      <c r="X306" s="28">
        <v>0.13303389900000001</v>
      </c>
      <c r="Y306" s="28">
        <v>8.8528353000000004E-2</v>
      </c>
      <c r="Z306" s="28">
        <v>0.141199256</v>
      </c>
      <c r="AA306" s="28">
        <v>0.12481094700000001</v>
      </c>
      <c r="AB306" s="28">
        <v>7.9984583999999997E-2</v>
      </c>
      <c r="AC306" s="28">
        <v>9.6584232000000006E-2</v>
      </c>
      <c r="AD306" s="28">
        <v>0.12844093300000001</v>
      </c>
      <c r="AE306" s="28">
        <v>0.128513081</v>
      </c>
      <c r="AF306" s="28">
        <v>6.0109893999999997E-2</v>
      </c>
      <c r="AG306" s="28">
        <v>0.14562494400000001</v>
      </c>
      <c r="AH306" s="28">
        <v>0.141254665</v>
      </c>
      <c r="AI306" s="28">
        <v>0.12052122</v>
      </c>
      <c r="AJ306" s="28">
        <v>6.9695264000000007E-2</v>
      </c>
    </row>
    <row r="307" spans="1:36" x14ac:dyDescent="0.15">
      <c r="A307" s="28" t="s">
        <v>47</v>
      </c>
      <c r="B307" s="128">
        <v>1.141712962962963</v>
      </c>
      <c r="C307" s="128">
        <v>1.1749652777777777</v>
      </c>
      <c r="D307" s="28" t="s">
        <v>486</v>
      </c>
      <c r="F307" s="28">
        <v>4.5810978809999998</v>
      </c>
      <c r="G307" s="28">
        <v>3.2925402190000002</v>
      </c>
      <c r="H307" s="28">
        <v>2.2054825079999998</v>
      </c>
      <c r="I307" s="28">
        <v>3.1688845940000001</v>
      </c>
      <c r="J307" s="28">
        <v>4.3508096189999996</v>
      </c>
      <c r="K307" s="28">
        <v>4.5000246270000002</v>
      </c>
      <c r="L307" s="28">
        <v>1.324703953</v>
      </c>
      <c r="M307" s="28">
        <v>3.1331862660000001</v>
      </c>
      <c r="N307" s="28">
        <v>4.457266465</v>
      </c>
      <c r="O307" s="28">
        <v>6.5836177380000001</v>
      </c>
      <c r="P307" s="28">
        <v>2.6085123710000002</v>
      </c>
      <c r="Q307" s="28">
        <v>4.4212310969999997</v>
      </c>
      <c r="R307" s="28">
        <v>4.6306741340000004</v>
      </c>
      <c r="S307" s="28">
        <v>2.982036753</v>
      </c>
      <c r="T307" s="28">
        <v>3.2146249789999999</v>
      </c>
      <c r="V307" s="28">
        <v>0.10324214399999999</v>
      </c>
      <c r="W307" s="28">
        <v>6.2870867999999996E-2</v>
      </c>
      <c r="X307" s="28">
        <v>3.4355228000000002E-2</v>
      </c>
      <c r="Y307" s="28">
        <v>5.9675014999999998E-2</v>
      </c>
      <c r="Z307" s="28">
        <v>9.9065351999999995E-2</v>
      </c>
      <c r="AA307" s="28">
        <v>0.110228718</v>
      </c>
      <c r="AB307" s="28">
        <v>2.2021592999999999E-2</v>
      </c>
      <c r="AC307" s="28">
        <v>5.6446373000000001E-2</v>
      </c>
      <c r="AD307" s="28">
        <v>0.11573871199999999</v>
      </c>
      <c r="AE307" s="28">
        <v>0.126630362</v>
      </c>
      <c r="AF307" s="28">
        <v>5.5936074000000002E-2</v>
      </c>
      <c r="AG307" s="28">
        <v>0.110146357</v>
      </c>
      <c r="AH307" s="28">
        <v>0.127285224</v>
      </c>
      <c r="AI307" s="28">
        <v>9.1223847999999996E-2</v>
      </c>
      <c r="AJ307" s="28">
        <v>7.1221947999999993E-2</v>
      </c>
    </row>
    <row r="308" spans="1:36" x14ac:dyDescent="0.15">
      <c r="A308" s="28" t="s">
        <v>47</v>
      </c>
      <c r="B308" s="128">
        <v>1.1749652777777777</v>
      </c>
      <c r="C308" s="128">
        <v>1.2083333333333333</v>
      </c>
      <c r="D308" s="28" t="s">
        <v>486</v>
      </c>
      <c r="F308" s="28">
        <v>4.4231013189999997</v>
      </c>
      <c r="G308" s="28">
        <v>3.7725734489999998</v>
      </c>
      <c r="H308" s="28">
        <v>0</v>
      </c>
      <c r="I308" s="28">
        <v>3.2701966950000001</v>
      </c>
      <c r="J308" s="28">
        <v>4.5844269469999999</v>
      </c>
      <c r="K308" s="28">
        <v>5.127177219</v>
      </c>
      <c r="L308" s="28">
        <v>0</v>
      </c>
      <c r="M308" s="28">
        <v>3.5252043799999999</v>
      </c>
      <c r="N308" s="28">
        <v>4.831884423</v>
      </c>
      <c r="O308" s="28">
        <v>6.649760079</v>
      </c>
      <c r="P308" s="28">
        <v>3.733737654</v>
      </c>
      <c r="Q308" s="28">
        <v>4.5006386730000001</v>
      </c>
      <c r="R308" s="28">
        <v>4.9701434860000004</v>
      </c>
      <c r="S308" s="28">
        <v>4.1500892279999997</v>
      </c>
      <c r="T308" s="28">
        <v>3.8176541159999999</v>
      </c>
      <c r="V308" s="28">
        <v>8.3251146999999998E-2</v>
      </c>
      <c r="W308" s="28">
        <v>4.5460317E-2</v>
      </c>
      <c r="X308" s="28">
        <v>0</v>
      </c>
      <c r="Y308" s="28">
        <v>4.7218362E-2</v>
      </c>
      <c r="Z308" s="28">
        <v>8.5223137000000004E-2</v>
      </c>
      <c r="AA308" s="28">
        <v>0.106182026</v>
      </c>
      <c r="AB308" s="28">
        <v>0</v>
      </c>
      <c r="AC308" s="28">
        <v>4.0814929E-2</v>
      </c>
      <c r="AD308" s="28">
        <v>0.10914437</v>
      </c>
      <c r="AE308" s="28">
        <v>0.100287721</v>
      </c>
      <c r="AF308" s="28">
        <v>5.5835859000000002E-2</v>
      </c>
      <c r="AG308" s="28">
        <v>9.5886210999999999E-2</v>
      </c>
      <c r="AH308" s="28">
        <v>0.120033007</v>
      </c>
      <c r="AI308" s="28">
        <v>0.11301186000000001</v>
      </c>
      <c r="AJ308" s="28">
        <v>6.8267276000000002E-2</v>
      </c>
    </row>
    <row r="309" spans="1:36" x14ac:dyDescent="0.15">
      <c r="A309" s="28" t="s">
        <v>47</v>
      </c>
      <c r="B309" s="128" t="s">
        <v>107</v>
      </c>
      <c r="V309" s="28">
        <v>17.550014923999999</v>
      </c>
      <c r="W309" s="28">
        <v>7.0709320819999997</v>
      </c>
      <c r="X309" s="28">
        <v>3.9662500719999998</v>
      </c>
      <c r="Y309" s="28">
        <v>9.9375595909999994</v>
      </c>
      <c r="Z309" s="28">
        <v>13.597801949000001</v>
      </c>
      <c r="AA309" s="28">
        <v>16.104951802999999</v>
      </c>
      <c r="AB309" s="28">
        <v>3.7539480529999998</v>
      </c>
      <c r="AC309" s="28">
        <v>7.0791655090000001</v>
      </c>
      <c r="AD309" s="28">
        <v>22.222471596999998</v>
      </c>
      <c r="AE309" s="28">
        <v>15.133177527999999</v>
      </c>
      <c r="AF309" s="28">
        <v>11.069034631999999</v>
      </c>
      <c r="AG309" s="28">
        <v>19.988883528999999</v>
      </c>
      <c r="AH309" s="28">
        <v>24.183167246</v>
      </c>
      <c r="AI309" s="28">
        <v>17.230963599999999</v>
      </c>
      <c r="AJ309" s="28">
        <v>13.269859953999999</v>
      </c>
    </row>
    <row r="310" spans="1:36" x14ac:dyDescent="0.15">
      <c r="A310" s="28" t="s">
        <v>46</v>
      </c>
      <c r="B310" s="128">
        <v>0.20833333333333334</v>
      </c>
      <c r="C310" s="128">
        <v>0.20951388888888889</v>
      </c>
      <c r="D310" s="28" t="s">
        <v>487</v>
      </c>
      <c r="F310" s="28">
        <v>9.6357209200000007</v>
      </c>
      <c r="G310" s="28">
        <v>5.6248934449999997</v>
      </c>
      <c r="H310" s="28">
        <v>4.8843270240000001</v>
      </c>
      <c r="I310" s="28">
        <v>8.8961106500000007</v>
      </c>
      <c r="J310" s="28">
        <v>9.1042527750000009</v>
      </c>
      <c r="K310" s="28">
        <v>9.3365489900000007</v>
      </c>
      <c r="L310" s="28">
        <v>3.1581844019999998</v>
      </c>
      <c r="M310" s="28">
        <v>5.3413936079999997</v>
      </c>
      <c r="N310" s="28">
        <v>10.369446154</v>
      </c>
      <c r="O310" s="28">
        <v>10.738099168</v>
      </c>
      <c r="P310" s="28">
        <v>8.5877631910000005</v>
      </c>
      <c r="Q310" s="28">
        <v>10.319900480999999</v>
      </c>
      <c r="R310" s="28">
        <v>10.663909799000001</v>
      </c>
      <c r="S310" s="28">
        <v>8.1124916949999992</v>
      </c>
      <c r="T310" s="28">
        <v>9.7687987490000001</v>
      </c>
      <c r="V310" s="28">
        <v>0.32329999700000001</v>
      </c>
      <c r="W310" s="28">
        <v>0.13257896799999999</v>
      </c>
      <c r="X310" s="28">
        <v>9.6090162000000007E-2</v>
      </c>
      <c r="Y310" s="28">
        <v>0.25120550899999999</v>
      </c>
      <c r="Z310" s="28">
        <v>0.29236265700000003</v>
      </c>
      <c r="AA310" s="28">
        <v>0.33582966600000003</v>
      </c>
      <c r="AB310" s="28">
        <v>5.7299517000000001E-2</v>
      </c>
      <c r="AC310" s="28">
        <v>0.119031313</v>
      </c>
      <c r="AD310" s="28">
        <v>0.40309421499999998</v>
      </c>
      <c r="AE310" s="28">
        <v>0.33546737599999998</v>
      </c>
      <c r="AF310" s="28">
        <v>0.25783215599999998</v>
      </c>
      <c r="AG310" s="28">
        <v>0.37236738200000002</v>
      </c>
      <c r="AH310" s="28">
        <v>0.44330835099999999</v>
      </c>
      <c r="AI310" s="28">
        <v>0.336249458</v>
      </c>
      <c r="AJ310" s="28">
        <v>0.330757629</v>
      </c>
    </row>
    <row r="311" spans="1:36" x14ac:dyDescent="0.15">
      <c r="A311" s="28" t="s">
        <v>46</v>
      </c>
      <c r="B311" s="128">
        <v>0.20951388888888889</v>
      </c>
      <c r="C311" s="128">
        <v>0.24980324074074076</v>
      </c>
      <c r="D311" s="28" t="s">
        <v>488</v>
      </c>
      <c r="F311" s="28">
        <v>9.7719754600000002</v>
      </c>
      <c r="G311" s="28">
        <v>5.6346830079999997</v>
      </c>
      <c r="H311" s="28">
        <v>5.4398787249999998</v>
      </c>
      <c r="I311" s="28">
        <v>9.3783532899999997</v>
      </c>
      <c r="J311" s="28">
        <v>9.7371582829999994</v>
      </c>
      <c r="K311" s="28">
        <v>9.8543765499999996</v>
      </c>
      <c r="L311" s="28">
        <v>3.537075438</v>
      </c>
      <c r="M311" s="28">
        <v>5.203815294</v>
      </c>
      <c r="N311" s="28">
        <v>10.433705094</v>
      </c>
      <c r="O311" s="28">
        <v>10.642038905</v>
      </c>
      <c r="P311" s="28">
        <v>7.7987833860000002</v>
      </c>
      <c r="Q311" s="28">
        <v>10.394177062000001</v>
      </c>
      <c r="R311" s="28">
        <v>10.771633698</v>
      </c>
      <c r="S311" s="28">
        <v>9.0978485189999994</v>
      </c>
      <c r="T311" s="28">
        <v>10.17407204</v>
      </c>
      <c r="V311" s="28">
        <v>0.40414096100000002</v>
      </c>
      <c r="W311" s="28">
        <v>0.152168464</v>
      </c>
      <c r="X311" s="28">
        <v>0.11570717799999999</v>
      </c>
      <c r="Y311" s="28">
        <v>0.32848475599999999</v>
      </c>
      <c r="Z311" s="28">
        <v>0.38902827699999998</v>
      </c>
      <c r="AA311" s="28">
        <v>0.45360824</v>
      </c>
      <c r="AB311" s="28">
        <v>7.6857226000000001E-2</v>
      </c>
      <c r="AC311" s="28">
        <v>0.13661904499999999</v>
      </c>
      <c r="AD311" s="28">
        <v>0.50713663799999997</v>
      </c>
      <c r="AE311" s="28">
        <v>0.44711481600000003</v>
      </c>
      <c r="AF311" s="28">
        <v>0.288117181</v>
      </c>
      <c r="AG311" s="28">
        <v>0.463771398</v>
      </c>
      <c r="AH311" s="28">
        <v>0.557730422</v>
      </c>
      <c r="AI311" s="28">
        <v>0.461132284</v>
      </c>
      <c r="AJ311" s="28">
        <v>0.43945245100000002</v>
      </c>
    </row>
    <row r="312" spans="1:36" x14ac:dyDescent="0.15">
      <c r="A312" s="28" t="s">
        <v>46</v>
      </c>
      <c r="B312" s="128">
        <v>0.24980324074074076</v>
      </c>
      <c r="C312" s="128">
        <v>0.25004629629629632</v>
      </c>
      <c r="D312" s="28" t="s">
        <v>489</v>
      </c>
      <c r="F312" s="28">
        <v>9.1263028110000004</v>
      </c>
      <c r="G312" s="28">
        <v>5.5537791380000003</v>
      </c>
      <c r="H312" s="28">
        <v>6.9747325990000002</v>
      </c>
      <c r="I312" s="28">
        <v>8.0268204149999995</v>
      </c>
      <c r="J312" s="28">
        <v>8.7536755310000007</v>
      </c>
      <c r="K312" s="28">
        <v>8.7975078490000005</v>
      </c>
      <c r="L312" s="28">
        <v>4.0024640050000002</v>
      </c>
      <c r="M312" s="28">
        <v>5.1413186959999999</v>
      </c>
      <c r="N312" s="28">
        <v>9.7259916349999997</v>
      </c>
      <c r="O312" s="28">
        <v>8.8813321349999992</v>
      </c>
      <c r="P312" s="28">
        <v>8.089783035</v>
      </c>
      <c r="Q312" s="28">
        <v>9.7407578669999992</v>
      </c>
      <c r="R312" s="28">
        <v>9.9722717430000003</v>
      </c>
      <c r="S312" s="28">
        <v>8.7094493199999992</v>
      </c>
      <c r="T312" s="28">
        <v>8.6232896159999992</v>
      </c>
      <c r="V312" s="28">
        <v>0.46860507800000001</v>
      </c>
      <c r="W312" s="28">
        <v>0.18313300800000001</v>
      </c>
      <c r="X312" s="28">
        <v>0.162063343</v>
      </c>
      <c r="Y312" s="28">
        <v>0.35856213999999997</v>
      </c>
      <c r="Z312" s="28">
        <v>0.43915250700000003</v>
      </c>
      <c r="AA312" s="28">
        <v>0.51871947699999998</v>
      </c>
      <c r="AB312" s="28">
        <v>9.6639979000000001E-2</v>
      </c>
      <c r="AC312" s="28">
        <v>0.16441945999999999</v>
      </c>
      <c r="AD312" s="28">
        <v>0.59359287000000005</v>
      </c>
      <c r="AE312" s="28">
        <v>0.49981378700000001</v>
      </c>
      <c r="AF312" s="28">
        <v>0.38622620800000002</v>
      </c>
      <c r="AG312" s="28">
        <v>0.53972547999999998</v>
      </c>
      <c r="AH312" s="28">
        <v>0.65281183899999995</v>
      </c>
      <c r="AI312" s="28">
        <v>0.54062582999999997</v>
      </c>
      <c r="AJ312" s="28">
        <v>0.48597149899999997</v>
      </c>
    </row>
    <row r="313" spans="1:36" x14ac:dyDescent="0.15">
      <c r="A313" s="28" t="s">
        <v>46</v>
      </c>
      <c r="B313" s="128">
        <v>0.25004629629629632</v>
      </c>
      <c r="C313" s="128">
        <v>0.25526620370370373</v>
      </c>
      <c r="D313" s="28" t="s">
        <v>348</v>
      </c>
      <c r="F313" s="28">
        <v>6.4796084599999997</v>
      </c>
      <c r="G313" s="28">
        <v>5.0743197819999999</v>
      </c>
      <c r="H313" s="28">
        <v>8.4203644059999991</v>
      </c>
      <c r="I313" s="28">
        <v>6.4696931580000001</v>
      </c>
      <c r="J313" s="28">
        <v>6.3093646779999997</v>
      </c>
      <c r="K313" s="28">
        <v>6.1456343819999999</v>
      </c>
      <c r="L313" s="28">
        <v>4.6132931880000001</v>
      </c>
      <c r="M313" s="28">
        <v>4.7240909599999998</v>
      </c>
      <c r="N313" s="28">
        <v>6.6943378710000001</v>
      </c>
      <c r="O313" s="28">
        <v>4.5953810949999996</v>
      </c>
      <c r="P313" s="28">
        <v>6.4719228580000001</v>
      </c>
      <c r="Q313" s="28">
        <v>6.854420964</v>
      </c>
      <c r="R313" s="28">
        <v>6.8675094420000002</v>
      </c>
      <c r="S313" s="28">
        <v>7.7616349209999997</v>
      </c>
      <c r="T313" s="28">
        <v>6.6597225480000004</v>
      </c>
      <c r="V313" s="28">
        <v>0.35159636</v>
      </c>
      <c r="W313" s="28">
        <v>0.17819184599999999</v>
      </c>
      <c r="X313" s="28">
        <v>0.17561138200000001</v>
      </c>
      <c r="Y313" s="28">
        <v>0.300287792</v>
      </c>
      <c r="Z313" s="28">
        <v>0.33145742</v>
      </c>
      <c r="AA313" s="28">
        <v>0.384538985</v>
      </c>
      <c r="AB313" s="28">
        <v>0.111837176</v>
      </c>
      <c r="AC313" s="28">
        <v>0.15998321300000001</v>
      </c>
      <c r="AD313" s="28">
        <v>0.44019146599999998</v>
      </c>
      <c r="AE313" s="28">
        <v>0.27340674300000001</v>
      </c>
      <c r="AF313" s="28">
        <v>0.34095219999999998</v>
      </c>
      <c r="AG313" s="28">
        <v>0.404958296</v>
      </c>
      <c r="AH313" s="28">
        <v>0.48410655699999999</v>
      </c>
      <c r="AI313" s="28">
        <v>0.51330985299999998</v>
      </c>
      <c r="AJ313" s="28">
        <v>0.40171972</v>
      </c>
    </row>
    <row r="314" spans="1:36" x14ac:dyDescent="0.15">
      <c r="A314" s="28" t="s">
        <v>46</v>
      </c>
      <c r="B314" s="128">
        <v>0.25526620370370373</v>
      </c>
      <c r="C314" s="128">
        <v>0.25665509259259262</v>
      </c>
      <c r="D314" s="28" t="s">
        <v>188</v>
      </c>
      <c r="F314" s="28">
        <v>6.4685560329999996</v>
      </c>
      <c r="G314" s="28">
        <v>5.1837394879999996</v>
      </c>
      <c r="H314" s="28">
        <v>10.645718799000001</v>
      </c>
      <c r="I314" s="28">
        <v>6.902090287</v>
      </c>
      <c r="J314" s="28">
        <v>6.4756817309999999</v>
      </c>
      <c r="K314" s="28">
        <v>6.0002319850000001</v>
      </c>
      <c r="L314" s="28">
        <v>5.1095190979999998</v>
      </c>
      <c r="M314" s="28">
        <v>4.8968580509999997</v>
      </c>
      <c r="N314" s="28">
        <v>6.4160905240000004</v>
      </c>
      <c r="O314" s="28">
        <v>4.8919624549999998</v>
      </c>
      <c r="P314" s="28">
        <v>5.6919677179999999</v>
      </c>
      <c r="Q314" s="28">
        <v>6.7989707209999999</v>
      </c>
      <c r="R314" s="28">
        <v>6.5446596220000002</v>
      </c>
      <c r="S314" s="28">
        <v>7.1266115750000001</v>
      </c>
      <c r="T314" s="28">
        <v>6.6789179760000001</v>
      </c>
      <c r="V314" s="28">
        <v>0.36483639800000001</v>
      </c>
      <c r="W314" s="28">
        <v>0.195047041</v>
      </c>
      <c r="X314" s="28">
        <v>0.22122214000000001</v>
      </c>
      <c r="Y314" s="28">
        <v>0.32996182099999999</v>
      </c>
      <c r="Z314" s="28">
        <v>0.35407475599999999</v>
      </c>
      <c r="AA314" s="28">
        <v>0.389989003</v>
      </c>
      <c r="AB314" s="28">
        <v>0.131916957</v>
      </c>
      <c r="AC314" s="28">
        <v>0.17511605099999999</v>
      </c>
      <c r="AD314" s="28">
        <v>0.44095388400000002</v>
      </c>
      <c r="AE314" s="28">
        <v>0.29858028199999997</v>
      </c>
      <c r="AF314" s="28">
        <v>0.31251591400000001</v>
      </c>
      <c r="AG314" s="28">
        <v>0.420207781</v>
      </c>
      <c r="AH314" s="28">
        <v>0.48494503700000002</v>
      </c>
      <c r="AI314" s="28">
        <v>0.49590588299999999</v>
      </c>
      <c r="AJ314" s="28">
        <v>0.41869766800000002</v>
      </c>
    </row>
    <row r="315" spans="1:36" x14ac:dyDescent="0.15">
      <c r="A315" s="28" t="s">
        <v>46</v>
      </c>
      <c r="B315" s="128">
        <v>0.25665509259259262</v>
      </c>
      <c r="C315" s="128">
        <v>0.27223379629629629</v>
      </c>
      <c r="D315" s="28" t="s">
        <v>489</v>
      </c>
      <c r="F315" s="28">
        <v>4.9579920089999998</v>
      </c>
      <c r="G315" s="28">
        <v>4.1747052880000002</v>
      </c>
      <c r="H315" s="28">
        <v>8.140553766</v>
      </c>
      <c r="I315" s="28">
        <v>5.0063273769999999</v>
      </c>
      <c r="J315" s="28">
        <v>4.9129290049999996</v>
      </c>
      <c r="K315" s="28">
        <v>4.4977819410000004</v>
      </c>
      <c r="L315" s="28">
        <v>4.3188651169999996</v>
      </c>
      <c r="M315" s="28">
        <v>3.9331253259999999</v>
      </c>
      <c r="N315" s="28">
        <v>4.8859847209999998</v>
      </c>
      <c r="O315" s="28">
        <v>4.1825900149999997</v>
      </c>
      <c r="P315" s="28">
        <v>4.928215292</v>
      </c>
      <c r="Q315" s="28">
        <v>5.2490732370000002</v>
      </c>
      <c r="R315" s="28">
        <v>5.0249230239999996</v>
      </c>
      <c r="S315" s="28">
        <v>4.8292237389999997</v>
      </c>
      <c r="T315" s="28">
        <v>4.7934031509999997</v>
      </c>
      <c r="V315" s="28">
        <v>0.30613328200000001</v>
      </c>
      <c r="W315" s="28">
        <v>0.186480864</v>
      </c>
      <c r="X315" s="28">
        <v>0.19435524200000001</v>
      </c>
      <c r="Y315" s="28">
        <v>0.28481535699999999</v>
      </c>
      <c r="Z315" s="28">
        <v>0.31063283899999999</v>
      </c>
      <c r="AA315" s="28">
        <v>0.33639770800000002</v>
      </c>
      <c r="AB315" s="28">
        <v>0.12678843100000001</v>
      </c>
      <c r="AC315" s="28">
        <v>0.16742521299999999</v>
      </c>
      <c r="AD315" s="28">
        <v>0.36438269699999998</v>
      </c>
      <c r="AE315" s="28">
        <v>0.298721933</v>
      </c>
      <c r="AF315" s="28">
        <v>0.31807355500000001</v>
      </c>
      <c r="AG315" s="28">
        <v>0.35259526699999999</v>
      </c>
      <c r="AH315" s="28">
        <v>0.40073483100000001</v>
      </c>
      <c r="AI315" s="28">
        <v>0.38005328500000002</v>
      </c>
      <c r="AJ315" s="28">
        <v>0.35403526099999999</v>
      </c>
    </row>
    <row r="316" spans="1:36" x14ac:dyDescent="0.15">
      <c r="A316" s="28" t="s">
        <v>46</v>
      </c>
      <c r="B316" s="128">
        <v>0.27223379629629629</v>
      </c>
      <c r="C316" s="128">
        <v>0.27363425925925927</v>
      </c>
      <c r="D316" s="28" t="s">
        <v>188</v>
      </c>
      <c r="F316" s="28">
        <v>4.1565318500000004</v>
      </c>
      <c r="G316" s="28">
        <v>3.5553434309999998</v>
      </c>
      <c r="H316" s="28">
        <v>3.9646293199999998</v>
      </c>
      <c r="I316" s="28">
        <v>4.222430428</v>
      </c>
      <c r="J316" s="28">
        <v>4.0747583829999998</v>
      </c>
      <c r="K316" s="28">
        <v>3.628413697</v>
      </c>
      <c r="L316" s="28">
        <v>2.8531381329999999</v>
      </c>
      <c r="M316" s="28">
        <v>3.329489793</v>
      </c>
      <c r="N316" s="28">
        <v>4.0402738730000003</v>
      </c>
      <c r="O316" s="28">
        <v>3.56555087</v>
      </c>
      <c r="P316" s="28">
        <v>3.9787263460000002</v>
      </c>
      <c r="Q316" s="28">
        <v>4.2706578129999997</v>
      </c>
      <c r="R316" s="28">
        <v>4.1604584359999999</v>
      </c>
      <c r="S316" s="28">
        <v>3.6976712370000002</v>
      </c>
      <c r="T316" s="28">
        <v>3.9741900170000002</v>
      </c>
      <c r="V316" s="28">
        <v>0.29272991599999998</v>
      </c>
      <c r="W316" s="28">
        <v>0.18023559</v>
      </c>
      <c r="X316" s="28">
        <v>0.118317595</v>
      </c>
      <c r="Y316" s="28">
        <v>0.276626802</v>
      </c>
      <c r="Z316" s="28">
        <v>0.29563603700000002</v>
      </c>
      <c r="AA316" s="28">
        <v>0.30574041800000001</v>
      </c>
      <c r="AB316" s="28">
        <v>9.7158954000000006E-2</v>
      </c>
      <c r="AC316" s="28">
        <v>0.16181811600000001</v>
      </c>
      <c r="AD316" s="28">
        <v>0.33806915700000001</v>
      </c>
      <c r="AE316" s="28">
        <v>0.29341225100000001</v>
      </c>
      <c r="AF316" s="28">
        <v>0.279571079</v>
      </c>
      <c r="AG316" s="28">
        <v>0.32616204199999999</v>
      </c>
      <c r="AH316" s="28">
        <v>0.37179615700000002</v>
      </c>
      <c r="AI316" s="28">
        <v>0.320025279</v>
      </c>
      <c r="AJ316" s="28">
        <v>0.32854144800000001</v>
      </c>
    </row>
    <row r="317" spans="1:36" x14ac:dyDescent="0.15">
      <c r="A317" s="28" t="s">
        <v>46</v>
      </c>
      <c r="B317" s="128">
        <v>0.27363425925925927</v>
      </c>
      <c r="C317" s="128">
        <v>0.29171296296296295</v>
      </c>
      <c r="D317" s="28" t="s">
        <v>489</v>
      </c>
      <c r="F317" s="28">
        <v>3.2682719929999999</v>
      </c>
      <c r="G317" s="28">
        <v>2.5829827910000001</v>
      </c>
      <c r="H317" s="28">
        <v>3.2522544629999999</v>
      </c>
      <c r="I317" s="28">
        <v>3.2493562370000002</v>
      </c>
      <c r="J317" s="28">
        <v>3.388843235</v>
      </c>
      <c r="K317" s="28">
        <v>3.1591288679999998</v>
      </c>
      <c r="L317" s="28">
        <v>2.1355072490000002</v>
      </c>
      <c r="M317" s="28">
        <v>2.453460062</v>
      </c>
      <c r="N317" s="28">
        <v>3.288109419</v>
      </c>
      <c r="O317" s="28">
        <v>3.1949867840000001</v>
      </c>
      <c r="P317" s="28">
        <v>3.150124682</v>
      </c>
      <c r="Q317" s="28">
        <v>3.4658169320000001</v>
      </c>
      <c r="R317" s="28">
        <v>3.3796225820000001</v>
      </c>
      <c r="S317" s="28">
        <v>3.1158167219999999</v>
      </c>
      <c r="T317" s="28">
        <v>3.2254825010000001</v>
      </c>
      <c r="V317" s="28">
        <v>0.25266897399999999</v>
      </c>
      <c r="W317" s="28">
        <v>0.146516805</v>
      </c>
      <c r="X317" s="28">
        <v>0.118317595</v>
      </c>
      <c r="Y317" s="28">
        <v>0.231213687</v>
      </c>
      <c r="Z317" s="28">
        <v>0.264718079</v>
      </c>
      <c r="AA317" s="28">
        <v>0.279745723</v>
      </c>
      <c r="AB317" s="28">
        <v>8.5958772000000003E-2</v>
      </c>
      <c r="AC317" s="28">
        <v>0.13556054000000001</v>
      </c>
      <c r="AD317" s="28">
        <v>0.29469454099999998</v>
      </c>
      <c r="AE317" s="28">
        <v>0.28835809699999998</v>
      </c>
      <c r="AF317" s="28">
        <v>0.23451639399999999</v>
      </c>
      <c r="AG317" s="28">
        <v>0.28805629700000002</v>
      </c>
      <c r="AH317" s="28">
        <v>0.32409433399999998</v>
      </c>
      <c r="AI317" s="28">
        <v>0.26976641600000001</v>
      </c>
      <c r="AJ317" s="28">
        <v>0.27717165300000002</v>
      </c>
    </row>
    <row r="318" spans="1:36" x14ac:dyDescent="0.15">
      <c r="A318" s="28" t="s">
        <v>46</v>
      </c>
      <c r="B318" s="128">
        <v>0.29171296296296295</v>
      </c>
      <c r="C318" s="128">
        <v>0.29675925925925922</v>
      </c>
      <c r="D318" s="28" t="s">
        <v>349</v>
      </c>
      <c r="F318" s="28">
        <v>3.7364526100000002</v>
      </c>
      <c r="G318" s="28">
        <v>2.7647459240000001</v>
      </c>
      <c r="H318" s="28">
        <v>3.2103304650000002</v>
      </c>
      <c r="I318" s="28">
        <v>3.4324306770000002</v>
      </c>
      <c r="J318" s="28">
        <v>3.6154214769999999</v>
      </c>
      <c r="K318" s="28">
        <v>3.5231903729999998</v>
      </c>
      <c r="L318" s="28">
        <v>2.2057000520000001</v>
      </c>
      <c r="M318" s="28">
        <v>2.6300957230000002</v>
      </c>
      <c r="N318" s="28">
        <v>3.9144705289999999</v>
      </c>
      <c r="O318" s="28">
        <v>3.6318304769999998</v>
      </c>
      <c r="P318" s="28">
        <v>3.649459915</v>
      </c>
      <c r="Q318" s="28">
        <v>4.0313620319999997</v>
      </c>
      <c r="R318" s="28">
        <v>4.004847206</v>
      </c>
      <c r="S318" s="28">
        <v>3.3837591319999998</v>
      </c>
      <c r="T318" s="28">
        <v>3.5843369919999999</v>
      </c>
      <c r="V318" s="28">
        <v>0.30661695900000002</v>
      </c>
      <c r="W318" s="28">
        <v>0.165760835</v>
      </c>
      <c r="X318" s="28">
        <v>0.118317595</v>
      </c>
      <c r="Y318" s="28">
        <v>0.253588009</v>
      </c>
      <c r="Z318" s="28">
        <v>0.29303122799999998</v>
      </c>
      <c r="AA318" s="28">
        <v>0.31963708699999999</v>
      </c>
      <c r="AB318" s="28">
        <v>9.6069167999999996E-2</v>
      </c>
      <c r="AC318" s="28">
        <v>0.15425027599999999</v>
      </c>
      <c r="AD318" s="28">
        <v>0.36879140900000001</v>
      </c>
      <c r="AE318" s="28">
        <v>0.345023256</v>
      </c>
      <c r="AF318" s="28">
        <v>0.28073236800000001</v>
      </c>
      <c r="AG318" s="28">
        <v>0.353152352</v>
      </c>
      <c r="AH318" s="28">
        <v>0.40558337300000002</v>
      </c>
      <c r="AI318" s="28">
        <v>0.290221691</v>
      </c>
      <c r="AJ318" s="28">
        <v>0.31478377099999999</v>
      </c>
    </row>
    <row r="319" spans="1:36" x14ac:dyDescent="0.15">
      <c r="A319" s="28" t="s">
        <v>46</v>
      </c>
      <c r="B319" s="128">
        <v>0.29675925925925922</v>
      </c>
      <c r="C319" s="128">
        <v>0.29814814814814816</v>
      </c>
      <c r="D319" s="28" t="s">
        <v>188</v>
      </c>
      <c r="F319" s="28">
        <v>3.4213368059999998</v>
      </c>
      <c r="G319" s="28">
        <v>2.5486539879999999</v>
      </c>
      <c r="H319" s="28">
        <v>3.2969205079999999</v>
      </c>
      <c r="I319" s="28">
        <v>3.0260782939999999</v>
      </c>
      <c r="J319" s="28">
        <v>3.0808041180000001</v>
      </c>
      <c r="K319" s="28">
        <v>2.9597143570000002</v>
      </c>
      <c r="L319" s="28">
        <v>1.6799406859999999</v>
      </c>
      <c r="M319" s="28">
        <v>2.345066053</v>
      </c>
      <c r="N319" s="28">
        <v>3.5950385030000001</v>
      </c>
      <c r="O319" s="28">
        <v>3.4767274640000001</v>
      </c>
      <c r="P319" s="28">
        <v>3.2658991199999998</v>
      </c>
      <c r="Q319" s="28">
        <v>3.7151348419999999</v>
      </c>
      <c r="R319" s="28">
        <v>3.6588402499999999</v>
      </c>
      <c r="S319" s="28">
        <v>2.2768462299999999</v>
      </c>
      <c r="T319" s="28">
        <v>3.146834535</v>
      </c>
      <c r="V319" s="28">
        <v>0.27868823100000001</v>
      </c>
      <c r="W319" s="28">
        <v>0.16483151700000001</v>
      </c>
      <c r="X319" s="28">
        <v>0.13491150499999999</v>
      </c>
      <c r="Y319" s="28">
        <v>0.23050061699999999</v>
      </c>
      <c r="Z319" s="28">
        <v>0.25217613300000002</v>
      </c>
      <c r="AA319" s="28">
        <v>0.26873451599999998</v>
      </c>
      <c r="AB319" s="28">
        <v>8.0449068999999998E-2</v>
      </c>
      <c r="AC319" s="28">
        <v>0.147988117</v>
      </c>
      <c r="AD319" s="28">
        <v>0.33217613600000001</v>
      </c>
      <c r="AE319" s="28">
        <v>0.33470418200000002</v>
      </c>
      <c r="AF319" s="28">
        <v>0.26313100699999997</v>
      </c>
      <c r="AG319" s="28">
        <v>0.32098486799999998</v>
      </c>
      <c r="AH319" s="28">
        <v>0.36019579400000001</v>
      </c>
      <c r="AI319" s="28">
        <v>0.19229431499999999</v>
      </c>
      <c r="AJ319" s="28">
        <v>0.28140452500000002</v>
      </c>
    </row>
    <row r="320" spans="1:36" x14ac:dyDescent="0.15">
      <c r="A320" s="28" t="s">
        <v>46</v>
      </c>
      <c r="B320" s="128">
        <v>0.29814814814814816</v>
      </c>
      <c r="C320" s="128">
        <v>0.31341435185185185</v>
      </c>
      <c r="D320" s="28" t="s">
        <v>489</v>
      </c>
      <c r="F320" s="28">
        <v>3.268106731</v>
      </c>
      <c r="G320" s="28">
        <v>2.1656288940000001</v>
      </c>
      <c r="H320" s="28">
        <v>2.8574315320000001</v>
      </c>
      <c r="I320" s="28">
        <v>2.8796683970000001</v>
      </c>
      <c r="J320" s="28">
        <v>3.1187906089999999</v>
      </c>
      <c r="K320" s="28">
        <v>3.0310893760000002</v>
      </c>
      <c r="L320" s="28">
        <v>1.6128749819999999</v>
      </c>
      <c r="M320" s="28">
        <v>2.0111613290000001</v>
      </c>
      <c r="N320" s="28">
        <v>3.4718612069999999</v>
      </c>
      <c r="O320" s="28">
        <v>3.3846295909999999</v>
      </c>
      <c r="P320" s="28">
        <v>2.9644150979999999</v>
      </c>
      <c r="Q320" s="28">
        <v>3.5538159610000002</v>
      </c>
      <c r="R320" s="28">
        <v>3.5231899090000001</v>
      </c>
      <c r="S320" s="28">
        <v>2.5834721169999999</v>
      </c>
      <c r="T320" s="28">
        <v>3.0428402280000002</v>
      </c>
      <c r="V320" s="28">
        <v>0.27328268300000003</v>
      </c>
      <c r="W320" s="28">
        <v>0.146151533</v>
      </c>
      <c r="X320" s="28">
        <v>0.13110659099999999</v>
      </c>
      <c r="Y320" s="28">
        <v>0.224191896</v>
      </c>
      <c r="Z320" s="28">
        <v>0.257711615</v>
      </c>
      <c r="AA320" s="28">
        <v>0.28001863599999999</v>
      </c>
      <c r="AB320" s="28">
        <v>8.5312060999999995E-2</v>
      </c>
      <c r="AC320" s="28">
        <v>0.13414509299999999</v>
      </c>
      <c r="AD320" s="28">
        <v>0.328292635</v>
      </c>
      <c r="AE320" s="28">
        <v>0.32546667800000001</v>
      </c>
      <c r="AF320" s="28">
        <v>0.24918046099999999</v>
      </c>
      <c r="AG320" s="28">
        <v>0.31244886199999999</v>
      </c>
      <c r="AH320" s="28">
        <v>0.35105049199999999</v>
      </c>
      <c r="AI320" s="28">
        <v>0.22735719600000001</v>
      </c>
      <c r="AJ320" s="28">
        <v>0.27728742299999998</v>
      </c>
    </row>
    <row r="321" spans="1:36" x14ac:dyDescent="0.15">
      <c r="A321" s="28" t="s">
        <v>46</v>
      </c>
      <c r="B321" s="128">
        <v>0.31341435185185185</v>
      </c>
      <c r="C321" s="128">
        <v>0.31481481481481483</v>
      </c>
      <c r="D321" s="28" t="s">
        <v>188</v>
      </c>
      <c r="F321" s="28">
        <v>2.363299043</v>
      </c>
      <c r="G321" s="28">
        <v>1.6158637680000001</v>
      </c>
      <c r="H321" s="28">
        <v>2.861929199</v>
      </c>
      <c r="I321" s="28">
        <v>2.3456335369999999</v>
      </c>
      <c r="J321" s="28">
        <v>2.4453855990000002</v>
      </c>
      <c r="K321" s="28">
        <v>2.214081363</v>
      </c>
      <c r="L321" s="28">
        <v>1.354440206</v>
      </c>
      <c r="M321" s="28">
        <v>1.437634308</v>
      </c>
      <c r="N321" s="28">
        <v>2.3853820309999998</v>
      </c>
      <c r="O321" s="28">
        <v>2.1270931339999999</v>
      </c>
      <c r="P321" s="28">
        <v>2.1908965710000001</v>
      </c>
      <c r="Q321" s="28">
        <v>2.6083635329999999</v>
      </c>
      <c r="R321" s="28">
        <v>2.4812333240000002</v>
      </c>
      <c r="S321" s="28">
        <v>2.3212964970000001</v>
      </c>
      <c r="T321" s="28">
        <v>2.3220616610000002</v>
      </c>
      <c r="V321" s="28">
        <v>0.205617628</v>
      </c>
      <c r="W321" s="28">
        <v>0.11214386899999999</v>
      </c>
      <c r="X321" s="28">
        <v>0.118317595</v>
      </c>
      <c r="Y321" s="28">
        <v>0.18772145800000001</v>
      </c>
      <c r="Z321" s="28">
        <v>0.20904474100000001</v>
      </c>
      <c r="AA321" s="28">
        <v>0.21499584099999999</v>
      </c>
      <c r="AB321" s="28">
        <v>7.0553956000000001E-2</v>
      </c>
      <c r="AC321" s="28">
        <v>0.100684385</v>
      </c>
      <c r="AD321" s="28">
        <v>0.23637871899999999</v>
      </c>
      <c r="AE321" s="28">
        <v>0.21244210299999999</v>
      </c>
      <c r="AF321" s="28">
        <v>0.197100425</v>
      </c>
      <c r="AG321" s="28">
        <v>0.23682430700000001</v>
      </c>
      <c r="AH321" s="28">
        <v>0.25996071399999998</v>
      </c>
      <c r="AI321" s="28">
        <v>0.21795490100000001</v>
      </c>
      <c r="AJ321" s="28">
        <v>0.21955535100000001</v>
      </c>
    </row>
    <row r="322" spans="1:36" x14ac:dyDescent="0.15">
      <c r="A322" s="28" t="s">
        <v>46</v>
      </c>
      <c r="B322" s="128">
        <v>0.31481481481481483</v>
      </c>
      <c r="C322" s="128">
        <v>0.32329861111111108</v>
      </c>
      <c r="D322" s="28" t="s">
        <v>489</v>
      </c>
      <c r="F322" s="28">
        <v>2.3872624409999998</v>
      </c>
      <c r="G322" s="28">
        <v>1.3707193259999999</v>
      </c>
      <c r="H322" s="28">
        <v>1.663011196</v>
      </c>
      <c r="I322" s="28">
        <v>1.9148289979999999</v>
      </c>
      <c r="J322" s="28">
        <v>2.26917926</v>
      </c>
      <c r="K322" s="28">
        <v>2.375701941</v>
      </c>
      <c r="L322" s="28">
        <v>0.810228002</v>
      </c>
      <c r="M322" s="28">
        <v>1.226366209</v>
      </c>
      <c r="N322" s="28">
        <v>2.6846036550000001</v>
      </c>
      <c r="O322" s="28">
        <v>2.9068798560000002</v>
      </c>
      <c r="P322" s="28">
        <v>2.1078695980000002</v>
      </c>
      <c r="Q322" s="28">
        <v>2.6566445679999999</v>
      </c>
      <c r="R322" s="28">
        <v>2.6919459419999998</v>
      </c>
      <c r="S322" s="28">
        <v>1.6954630180000001</v>
      </c>
      <c r="T322" s="28">
        <v>2.2235550229999999</v>
      </c>
      <c r="V322" s="28">
        <v>0.20922097200000001</v>
      </c>
      <c r="W322" s="28">
        <v>9.6701845999999994E-2</v>
      </c>
      <c r="X322" s="28">
        <v>7.2992188E-2</v>
      </c>
      <c r="Y322" s="28">
        <v>0.15124193399999999</v>
      </c>
      <c r="Z322" s="28">
        <v>0.18986433699999999</v>
      </c>
      <c r="AA322" s="28">
        <v>0.222570148</v>
      </c>
      <c r="AB322" s="28">
        <v>4.3525965999999999E-2</v>
      </c>
      <c r="AC322" s="28">
        <v>8.6820313999999996E-2</v>
      </c>
      <c r="AD322" s="28">
        <v>0.26297966900000003</v>
      </c>
      <c r="AE322" s="28">
        <v>0.28489719600000002</v>
      </c>
      <c r="AF322" s="28">
        <v>0.184839421</v>
      </c>
      <c r="AG322" s="28">
        <v>0.24000669399999999</v>
      </c>
      <c r="AH322" s="28">
        <v>0.27792798200000002</v>
      </c>
      <c r="AI322" s="28">
        <v>0.150350712</v>
      </c>
      <c r="AJ322" s="28">
        <v>0.20098806699999999</v>
      </c>
    </row>
    <row r="323" spans="1:36" x14ac:dyDescent="0.15">
      <c r="A323" s="28" t="s">
        <v>46</v>
      </c>
      <c r="B323" s="128">
        <v>0.32329861111111108</v>
      </c>
      <c r="C323" s="128">
        <v>0.32813657407407409</v>
      </c>
      <c r="D323" s="28" t="s">
        <v>350</v>
      </c>
      <c r="F323" s="28">
        <v>3.4270981100000002</v>
      </c>
      <c r="G323" s="28">
        <v>1.9269674779999999</v>
      </c>
      <c r="H323" s="28">
        <v>0.30197469900000001</v>
      </c>
      <c r="I323" s="28">
        <v>2.5868409529999998</v>
      </c>
      <c r="J323" s="28">
        <v>3.4068253839999998</v>
      </c>
      <c r="K323" s="28">
        <v>3.7551740979999999</v>
      </c>
      <c r="L323" s="28">
        <v>0.36591037799999998</v>
      </c>
      <c r="M323" s="28">
        <v>1.774330921</v>
      </c>
      <c r="N323" s="28">
        <v>4.0347571530000002</v>
      </c>
      <c r="O323" s="28">
        <v>4.8922281229999998</v>
      </c>
      <c r="P323" s="28">
        <v>2.8078322619999998</v>
      </c>
      <c r="Q323" s="28">
        <v>3.8708762029999999</v>
      </c>
      <c r="R323" s="28">
        <v>4.241822559</v>
      </c>
      <c r="S323" s="28">
        <v>2.4483412470000001</v>
      </c>
      <c r="T323" s="28">
        <v>3.264694778</v>
      </c>
      <c r="V323" s="28">
        <v>0.30322766600000001</v>
      </c>
      <c r="W323" s="28">
        <v>0.138069888</v>
      </c>
      <c r="X323" s="28">
        <v>1.4775332E-2</v>
      </c>
      <c r="Y323" s="28">
        <v>0.20723486099999999</v>
      </c>
      <c r="Z323" s="28">
        <v>0.28403170999999999</v>
      </c>
      <c r="AA323" s="28">
        <v>0.34820662400000002</v>
      </c>
      <c r="AB323" s="28">
        <v>2.0611325999999999E-2</v>
      </c>
      <c r="AC323" s="28">
        <v>0.12870469400000001</v>
      </c>
      <c r="AD323" s="28">
        <v>0.393394305</v>
      </c>
      <c r="AE323" s="28">
        <v>0.45192966800000001</v>
      </c>
      <c r="AF323" s="28">
        <v>0.245389682</v>
      </c>
      <c r="AG323" s="28">
        <v>0.34924866399999999</v>
      </c>
      <c r="AH323" s="28">
        <v>0.43264074299999999</v>
      </c>
      <c r="AI323" s="28">
        <v>0.22802092400000001</v>
      </c>
      <c r="AJ323" s="28">
        <v>0.29314089799999998</v>
      </c>
    </row>
    <row r="324" spans="1:36" x14ac:dyDescent="0.15">
      <c r="A324" s="28" t="s">
        <v>46</v>
      </c>
      <c r="B324" s="128">
        <v>0.32813657407407409</v>
      </c>
      <c r="C324" s="128">
        <v>0.33337962962962964</v>
      </c>
      <c r="D324" s="28" t="s">
        <v>489</v>
      </c>
      <c r="F324" s="28">
        <v>2.248037793</v>
      </c>
      <c r="G324" s="28">
        <v>1.0914176520000001</v>
      </c>
      <c r="H324" s="28">
        <v>0.312368117</v>
      </c>
      <c r="I324" s="28">
        <v>1.359761674</v>
      </c>
      <c r="J324" s="28">
        <v>1.950670852</v>
      </c>
      <c r="K324" s="28">
        <v>2.116499873</v>
      </c>
      <c r="L324" s="28">
        <v>0.312626821</v>
      </c>
      <c r="M324" s="28">
        <v>1.043497372</v>
      </c>
      <c r="N324" s="28">
        <v>2.5963102669999998</v>
      </c>
      <c r="O324" s="28">
        <v>3.0142810779999998</v>
      </c>
      <c r="P324" s="28">
        <v>1.467696525</v>
      </c>
      <c r="Q324" s="28">
        <v>2.514376119</v>
      </c>
      <c r="R324" s="28">
        <v>2.7272319110000001</v>
      </c>
      <c r="S324" s="28">
        <v>1.1193752180000001</v>
      </c>
      <c r="T324" s="28">
        <v>1.6594357159999999</v>
      </c>
      <c r="V324" s="28">
        <v>0.196706142</v>
      </c>
      <c r="W324" s="28">
        <v>7.6997952999999994E-2</v>
      </c>
      <c r="X324" s="28">
        <v>1.4775332E-2</v>
      </c>
      <c r="Y324" s="28">
        <v>0.10570629600000001</v>
      </c>
      <c r="Z324" s="28">
        <v>0.15930082800000001</v>
      </c>
      <c r="AA324" s="28">
        <v>0.192800732</v>
      </c>
      <c r="AB324" s="28">
        <v>1.7323402000000002E-2</v>
      </c>
      <c r="AC324" s="28">
        <v>7.3873429000000004E-2</v>
      </c>
      <c r="AD324" s="28">
        <v>0.253741879</v>
      </c>
      <c r="AE324" s="28">
        <v>0.26918710499999998</v>
      </c>
      <c r="AF324" s="28">
        <v>0.124689815</v>
      </c>
      <c r="AG324" s="28">
        <v>0.22656032000000001</v>
      </c>
      <c r="AH324" s="28">
        <v>0.27905608599999998</v>
      </c>
      <c r="AI324" s="28">
        <v>0.104290509</v>
      </c>
      <c r="AJ324" s="28">
        <v>0.146353119</v>
      </c>
    </row>
    <row r="325" spans="1:36" x14ac:dyDescent="0.15">
      <c r="A325" s="28" t="s">
        <v>46</v>
      </c>
      <c r="B325" s="128">
        <v>0.33337962962962964</v>
      </c>
      <c r="C325" s="128">
        <v>0.33976851851851847</v>
      </c>
      <c r="D325" s="28" t="s">
        <v>207</v>
      </c>
      <c r="F325" s="28">
        <v>2.920530453</v>
      </c>
      <c r="G325" s="28">
        <v>2.4943454950000001</v>
      </c>
      <c r="H325" s="28">
        <v>3.0018791789999999</v>
      </c>
      <c r="I325" s="28">
        <v>2.2144823919999999</v>
      </c>
      <c r="J325" s="28">
        <v>2.4877816290000001</v>
      </c>
      <c r="K325" s="28">
        <v>2.399049754</v>
      </c>
      <c r="L325" s="28">
        <v>1.7223060450000001</v>
      </c>
      <c r="M325" s="28">
        <v>2.4978553030000001</v>
      </c>
      <c r="N325" s="28">
        <v>3.135357736</v>
      </c>
      <c r="O325" s="28">
        <v>2.5688168130000002</v>
      </c>
      <c r="P325" s="28">
        <v>2.341963078</v>
      </c>
      <c r="Q325" s="28">
        <v>3.228533112</v>
      </c>
      <c r="R325" s="28">
        <v>3.1084678499999998</v>
      </c>
      <c r="S325" s="28">
        <v>2.1927925570000002</v>
      </c>
      <c r="T325" s="28">
        <v>2.3353946369999998</v>
      </c>
      <c r="V325" s="28">
        <v>0.26984740000000002</v>
      </c>
      <c r="W325" s="28">
        <v>0.183522507</v>
      </c>
      <c r="X325" s="28">
        <v>0.16383803199999999</v>
      </c>
      <c r="Y325" s="28">
        <v>0.177684335</v>
      </c>
      <c r="Z325" s="28">
        <v>0.211304989</v>
      </c>
      <c r="AA325" s="28">
        <v>0.22854966199999999</v>
      </c>
      <c r="AB325" s="28">
        <v>0.104319252</v>
      </c>
      <c r="AC325" s="28">
        <v>0.18321631099999999</v>
      </c>
      <c r="AD325" s="28">
        <v>0.32719723000000001</v>
      </c>
      <c r="AE325" s="28">
        <v>0.25008403600000001</v>
      </c>
      <c r="AF325" s="28">
        <v>0.20602922500000001</v>
      </c>
      <c r="AG325" s="28">
        <v>0.309723164</v>
      </c>
      <c r="AH325" s="28">
        <v>0.33717387799999998</v>
      </c>
      <c r="AI325" s="28">
        <v>0.20359740700000001</v>
      </c>
      <c r="AJ325" s="28">
        <v>0.21537199900000001</v>
      </c>
    </row>
    <row r="326" spans="1:36" x14ac:dyDescent="0.15">
      <c r="A326" s="28" t="s">
        <v>46</v>
      </c>
      <c r="B326" s="128">
        <v>0.33976851851851847</v>
      </c>
      <c r="C326" s="128">
        <v>0.34114583333333331</v>
      </c>
      <c r="D326" s="28" t="s">
        <v>188</v>
      </c>
      <c r="F326" s="28">
        <v>2.9809893440000002</v>
      </c>
      <c r="G326" s="28">
        <v>3.1212101360000002</v>
      </c>
      <c r="H326" s="28">
        <v>4.0458959940000003</v>
      </c>
      <c r="I326" s="28">
        <v>2.37594394</v>
      </c>
      <c r="J326" s="28">
        <v>3.1425236380000001</v>
      </c>
      <c r="K326" s="28">
        <v>2.9562645340000002</v>
      </c>
      <c r="L326" s="28">
        <v>3.1826726239999998</v>
      </c>
      <c r="M326" s="28">
        <v>2.8065572059999999</v>
      </c>
      <c r="N326" s="28">
        <v>3.1169652870000002</v>
      </c>
      <c r="O326" s="28">
        <v>3.6073368060000002</v>
      </c>
      <c r="P326" s="28">
        <v>2.3242137700000001</v>
      </c>
      <c r="Q326" s="28">
        <v>3.3152432310000002</v>
      </c>
      <c r="R326" s="28">
        <v>3.0463672599999998</v>
      </c>
      <c r="S326" s="28">
        <v>2.1931061540000001</v>
      </c>
      <c r="T326" s="28">
        <v>2.368608847</v>
      </c>
      <c r="V326" s="28">
        <v>0.27453381199999999</v>
      </c>
      <c r="W326" s="28">
        <v>0.225048688</v>
      </c>
      <c r="X326" s="28">
        <v>0.21784471699999999</v>
      </c>
      <c r="Y326" s="28">
        <v>0.189223856</v>
      </c>
      <c r="Z326" s="28">
        <v>0.26458449000000001</v>
      </c>
      <c r="AA326" s="28">
        <v>0.27851757799999999</v>
      </c>
      <c r="AB326" s="28">
        <v>0.19337707900000001</v>
      </c>
      <c r="AC326" s="28">
        <v>0.202051963</v>
      </c>
      <c r="AD326" s="28">
        <v>0.32258471599999999</v>
      </c>
      <c r="AE326" s="28">
        <v>0.34167145599999998</v>
      </c>
      <c r="AF326" s="28">
        <v>0.201806877</v>
      </c>
      <c r="AG326" s="28">
        <v>0.31619993099999999</v>
      </c>
      <c r="AH326" s="28">
        <v>0.32861992000000001</v>
      </c>
      <c r="AI326" s="28">
        <v>0.20534007900000001</v>
      </c>
      <c r="AJ326" s="28">
        <v>0.21525275399999999</v>
      </c>
    </row>
    <row r="327" spans="1:36" x14ac:dyDescent="0.15">
      <c r="A327" s="28" t="s">
        <v>46</v>
      </c>
      <c r="B327" s="128">
        <v>0.34114583333333331</v>
      </c>
      <c r="C327" s="128">
        <v>0.37730324074074079</v>
      </c>
      <c r="D327" s="28" t="s">
        <v>489</v>
      </c>
      <c r="F327" s="28">
        <v>3.0731835429999999</v>
      </c>
      <c r="G327" s="28">
        <v>2.2061732529999998</v>
      </c>
      <c r="H327" s="28">
        <v>1.5726154910000001</v>
      </c>
      <c r="I327" s="28">
        <v>2.4482864950000001</v>
      </c>
      <c r="J327" s="28">
        <v>2.7630133720000001</v>
      </c>
      <c r="K327" s="28">
        <v>2.9873520579999999</v>
      </c>
      <c r="L327" s="28">
        <v>1.1492779580000001</v>
      </c>
      <c r="M327" s="28">
        <v>2.2904877300000002</v>
      </c>
      <c r="N327" s="28">
        <v>3.514814237</v>
      </c>
      <c r="O327" s="28">
        <v>3.897919881</v>
      </c>
      <c r="P327" s="28">
        <v>2.6807707970000001</v>
      </c>
      <c r="Q327" s="28">
        <v>3.3856021009999999</v>
      </c>
      <c r="R327" s="28">
        <v>3.4943651839999998</v>
      </c>
      <c r="S327" s="28">
        <v>1.901959505</v>
      </c>
      <c r="T327" s="28">
        <v>3.0033828470000001</v>
      </c>
      <c r="V327" s="28">
        <v>0.28837383799999999</v>
      </c>
      <c r="W327" s="28">
        <v>0.156996733</v>
      </c>
      <c r="X327" s="28">
        <v>9.0871535000000003E-2</v>
      </c>
      <c r="Y327" s="28">
        <v>0.196557273</v>
      </c>
      <c r="Z327" s="28">
        <v>0.23447879599999999</v>
      </c>
      <c r="AA327" s="28">
        <v>0.28513846799999998</v>
      </c>
      <c r="AB327" s="28">
        <v>7.2867135999999999E-2</v>
      </c>
      <c r="AC327" s="28">
        <v>0.16290307900000001</v>
      </c>
      <c r="AD327" s="28">
        <v>0.37079883699999999</v>
      </c>
      <c r="AE327" s="28">
        <v>0.37692547599999998</v>
      </c>
      <c r="AF327" s="28">
        <v>0.23324740999999999</v>
      </c>
      <c r="AG327" s="28">
        <v>0.329789516</v>
      </c>
      <c r="AH327" s="28">
        <v>0.38586873500000002</v>
      </c>
      <c r="AI327" s="28">
        <v>0.178783261</v>
      </c>
      <c r="AJ327" s="28">
        <v>0.27282700900000001</v>
      </c>
    </row>
    <row r="328" spans="1:36" x14ac:dyDescent="0.15">
      <c r="A328" s="28" t="s">
        <v>46</v>
      </c>
      <c r="B328" s="128">
        <v>0.37730324074074079</v>
      </c>
      <c r="C328" s="128">
        <v>0.41652777777777777</v>
      </c>
      <c r="D328" s="28" t="s">
        <v>490</v>
      </c>
      <c r="F328" s="28">
        <v>3.4198660510000001</v>
      </c>
      <c r="G328" s="28">
        <v>2.143704305</v>
      </c>
      <c r="H328" s="28">
        <v>1.605526185</v>
      </c>
      <c r="I328" s="28">
        <v>2.2928551750000001</v>
      </c>
      <c r="J328" s="28">
        <v>2.6431012429999998</v>
      </c>
      <c r="K328" s="28">
        <v>2.9084901890000001</v>
      </c>
      <c r="L328" s="28">
        <v>1.133805261</v>
      </c>
      <c r="M328" s="28">
        <v>2.3437616320000001</v>
      </c>
      <c r="N328" s="28">
        <v>3.9582769209999999</v>
      </c>
      <c r="O328" s="28">
        <v>4.3112071829999996</v>
      </c>
      <c r="P328" s="28">
        <v>2.697346703</v>
      </c>
      <c r="Q328" s="28">
        <v>3.7721065810000001</v>
      </c>
      <c r="R328" s="28">
        <v>3.9733949289999999</v>
      </c>
      <c r="S328" s="28">
        <v>1.079733491</v>
      </c>
      <c r="T328" s="28">
        <v>2.8280393350000002</v>
      </c>
      <c r="V328" s="28">
        <v>0.360626528</v>
      </c>
      <c r="W328" s="28">
        <v>0.16898664899999999</v>
      </c>
      <c r="X328" s="28">
        <v>0.108196747</v>
      </c>
      <c r="Y328" s="28">
        <v>0.20004609400000001</v>
      </c>
      <c r="Z328" s="28">
        <v>0.24110211300000001</v>
      </c>
      <c r="AA328" s="28">
        <v>0.28642337699999998</v>
      </c>
      <c r="AB328" s="28">
        <v>8.4050203000000004E-2</v>
      </c>
      <c r="AC328" s="28">
        <v>0.18569575399999999</v>
      </c>
      <c r="AD328" s="28">
        <v>0.45604486700000002</v>
      </c>
      <c r="AE328" s="28">
        <v>0.44762394900000002</v>
      </c>
      <c r="AF328" s="28">
        <v>0.24402789499999999</v>
      </c>
      <c r="AG328" s="28">
        <v>0.407526004</v>
      </c>
      <c r="AH328" s="28">
        <v>0.47869898599999999</v>
      </c>
      <c r="AI328" s="28">
        <v>9.9637463999999995E-2</v>
      </c>
      <c r="AJ328" s="28">
        <v>0.26306373300000002</v>
      </c>
    </row>
    <row r="329" spans="1:36" x14ac:dyDescent="0.15">
      <c r="A329" s="28" t="s">
        <v>46</v>
      </c>
      <c r="B329" s="128">
        <v>0.41671296296296295</v>
      </c>
      <c r="C329" s="128">
        <v>0.43039351851851854</v>
      </c>
      <c r="D329" s="28" t="s">
        <v>202</v>
      </c>
      <c r="F329" s="28">
        <v>8.8445924589999994</v>
      </c>
      <c r="G329" s="28">
        <v>5.5510010449999996</v>
      </c>
      <c r="H329" s="28">
        <v>7.2947840839999998</v>
      </c>
      <c r="I329" s="28">
        <v>6.6887116190000002</v>
      </c>
      <c r="J329" s="28">
        <v>6.8688240360000004</v>
      </c>
      <c r="K329" s="28">
        <v>6.9771183260000003</v>
      </c>
      <c r="L329" s="28">
        <v>4.4482044749999998</v>
      </c>
      <c r="M329" s="28">
        <v>5.7189871950000004</v>
      </c>
      <c r="N329" s="28">
        <v>9.7439133239999993</v>
      </c>
      <c r="O329" s="28">
        <v>5.9541390520000004</v>
      </c>
      <c r="P329" s="28">
        <v>6.4708187080000004</v>
      </c>
      <c r="Q329" s="28">
        <v>9.6229955759999992</v>
      </c>
      <c r="R329" s="28">
        <v>9.8751073409999996</v>
      </c>
      <c r="S329" s="28">
        <v>8.4269613089999993</v>
      </c>
      <c r="T329" s="28">
        <v>7.4142800739999997</v>
      </c>
      <c r="V329" s="28">
        <v>1.0566707950000001</v>
      </c>
      <c r="W329" s="28">
        <v>0.49623838799999997</v>
      </c>
      <c r="X329" s="28">
        <v>0.57602482499999996</v>
      </c>
      <c r="Y329" s="28">
        <v>0.65381407599999997</v>
      </c>
      <c r="Z329" s="28">
        <v>0.70017990100000005</v>
      </c>
      <c r="AA329" s="28">
        <v>0.76493352800000003</v>
      </c>
      <c r="AB329" s="28">
        <v>0.38094396699999999</v>
      </c>
      <c r="AC329" s="28">
        <v>0.51352165400000005</v>
      </c>
      <c r="AD329" s="28">
        <v>1.2735395949999999</v>
      </c>
      <c r="AE329" s="28">
        <v>0.713038383</v>
      </c>
      <c r="AF329" s="28">
        <v>0.63986264900000001</v>
      </c>
      <c r="AG329" s="28">
        <v>1.181473604</v>
      </c>
      <c r="AH329" s="28">
        <v>1.34865268</v>
      </c>
      <c r="AI329" s="28">
        <v>0.82506533699999995</v>
      </c>
      <c r="AJ329" s="28">
        <v>0.77065361700000001</v>
      </c>
    </row>
    <row r="330" spans="1:36" x14ac:dyDescent="0.15">
      <c r="A330" s="28" t="s">
        <v>46</v>
      </c>
      <c r="B330" s="128">
        <v>0.43039351851851854</v>
      </c>
      <c r="C330" s="128">
        <v>0.43184027777777773</v>
      </c>
      <c r="D330" s="28" t="s">
        <v>188</v>
      </c>
      <c r="F330" s="28">
        <v>8.1988798739999993</v>
      </c>
      <c r="G330" s="28">
        <v>3.8915334189999999</v>
      </c>
      <c r="H330" s="28">
        <v>5.751380062</v>
      </c>
      <c r="I330" s="28">
        <v>4.606802665</v>
      </c>
      <c r="J330" s="28">
        <v>4.7123336729999998</v>
      </c>
      <c r="K330" s="28">
        <v>4.3362714699999998</v>
      </c>
      <c r="L330" s="28">
        <v>3.659558664</v>
      </c>
      <c r="M330" s="28">
        <v>3.8071494490000002</v>
      </c>
      <c r="N330" s="28">
        <v>8.808693281</v>
      </c>
      <c r="O330" s="28">
        <v>4.618309118</v>
      </c>
      <c r="P330" s="28">
        <v>3.2629473660000001</v>
      </c>
      <c r="Q330" s="28">
        <v>8.8444941149999998</v>
      </c>
      <c r="R330" s="28">
        <v>9.1130777589999994</v>
      </c>
      <c r="S330" s="28">
        <v>3.9310294049999999</v>
      </c>
      <c r="T330" s="28">
        <v>4.2705002309999998</v>
      </c>
      <c r="V330" s="28">
        <v>1.0097327760000001</v>
      </c>
      <c r="W330" s="28">
        <v>0.36455639499999998</v>
      </c>
      <c r="X330" s="28">
        <v>0.489008479</v>
      </c>
      <c r="Y330" s="28">
        <v>0.465746149</v>
      </c>
      <c r="Z330" s="28">
        <v>0.49663527800000001</v>
      </c>
      <c r="AA330" s="28">
        <v>0.49087292799999999</v>
      </c>
      <c r="AB330" s="28">
        <v>0.33233248399999998</v>
      </c>
      <c r="AC330" s="28">
        <v>0.35572230199999999</v>
      </c>
      <c r="AD330" s="28">
        <v>1.1866697479999999</v>
      </c>
      <c r="AE330" s="28">
        <v>0.57429478</v>
      </c>
      <c r="AF330" s="28">
        <v>0.33383771800000001</v>
      </c>
      <c r="AG330" s="28">
        <v>1.1209607079999999</v>
      </c>
      <c r="AH330" s="28">
        <v>1.2751668730000001</v>
      </c>
      <c r="AI330" s="28">
        <v>0.39421057300000001</v>
      </c>
      <c r="AJ330" s="28">
        <v>0.45917640700000001</v>
      </c>
    </row>
    <row r="331" spans="1:36" x14ac:dyDescent="0.15">
      <c r="A331" s="28" t="s">
        <v>46</v>
      </c>
      <c r="B331" s="128">
        <v>0.43184027777777773</v>
      </c>
      <c r="C331" s="128">
        <v>0.46667824074074077</v>
      </c>
      <c r="D331" s="28" t="s">
        <v>351</v>
      </c>
      <c r="F331" s="28">
        <v>9.4254238039999994</v>
      </c>
      <c r="G331" s="28">
        <v>5.1154208429999999</v>
      </c>
      <c r="H331" s="28">
        <v>4.8794170760000002</v>
      </c>
      <c r="I331" s="28">
        <v>5.8465297559999998</v>
      </c>
      <c r="J331" s="28">
        <v>6.6021080740000002</v>
      </c>
      <c r="K331" s="28">
        <v>6.568054858</v>
      </c>
      <c r="L331" s="28">
        <v>4.0107551209999999</v>
      </c>
      <c r="M331" s="28">
        <v>5.2163952660000001</v>
      </c>
      <c r="N331" s="28">
        <v>10.342025046</v>
      </c>
      <c r="O331" s="28">
        <v>7.6076191990000002</v>
      </c>
      <c r="P331" s="28">
        <v>5.0667298599999997</v>
      </c>
      <c r="Q331" s="28">
        <v>10.083740098</v>
      </c>
      <c r="R331" s="28">
        <v>10.663248046</v>
      </c>
      <c r="S331" s="28">
        <v>5.1378893420000002</v>
      </c>
      <c r="T331" s="28">
        <v>6.0616622050000002</v>
      </c>
      <c r="V331" s="28">
        <v>1.162911858</v>
      </c>
      <c r="W331" s="28">
        <v>0.48478294399999999</v>
      </c>
      <c r="X331" s="28">
        <v>0.44184057300000001</v>
      </c>
      <c r="Y331" s="28">
        <v>0.60503339099999998</v>
      </c>
      <c r="Z331" s="28">
        <v>0.71491723299999999</v>
      </c>
      <c r="AA331" s="28">
        <v>0.75784555099999995</v>
      </c>
      <c r="AB331" s="28">
        <v>0.36349321499999998</v>
      </c>
      <c r="AC331" s="28">
        <v>0.496213927</v>
      </c>
      <c r="AD331" s="28">
        <v>1.390730703</v>
      </c>
      <c r="AE331" s="28">
        <v>0.94699526300000003</v>
      </c>
      <c r="AF331" s="28">
        <v>0.52617296400000002</v>
      </c>
      <c r="AG331" s="28">
        <v>1.2902183490000001</v>
      </c>
      <c r="AH331" s="28">
        <v>1.4879090909999999</v>
      </c>
      <c r="AI331" s="28">
        <v>0.53867448100000004</v>
      </c>
      <c r="AJ331" s="28">
        <v>0.66561496499999995</v>
      </c>
    </row>
    <row r="332" spans="1:36" x14ac:dyDescent="0.15">
      <c r="A332" s="28" t="s">
        <v>46</v>
      </c>
      <c r="B332" s="128">
        <v>0.46667824074074077</v>
      </c>
      <c r="C332" s="128">
        <v>0.50347222222222221</v>
      </c>
      <c r="D332" s="28" t="s">
        <v>351</v>
      </c>
      <c r="F332" s="28">
        <v>11.206492561999999</v>
      </c>
      <c r="G332" s="28">
        <v>6.4681631550000001</v>
      </c>
      <c r="H332" s="28">
        <v>5.7845953669999997</v>
      </c>
      <c r="I332" s="28">
        <v>7.4174901679999996</v>
      </c>
      <c r="J332" s="28">
        <v>8.9236094139999995</v>
      </c>
      <c r="K332" s="28">
        <v>9.3300353129999998</v>
      </c>
      <c r="L332" s="28">
        <v>4.4104543549999997</v>
      </c>
      <c r="M332" s="28">
        <v>6.382531299</v>
      </c>
      <c r="N332" s="28">
        <v>12.419860731</v>
      </c>
      <c r="O332" s="28">
        <v>11.089063731</v>
      </c>
      <c r="P332" s="28">
        <v>6.9211535900000003</v>
      </c>
      <c r="Q332" s="28">
        <v>11.989556717999999</v>
      </c>
      <c r="R332" s="28">
        <v>12.656054639000001</v>
      </c>
      <c r="S332" s="28">
        <v>6.9679855560000004</v>
      </c>
      <c r="T332" s="28">
        <v>8.2947439129999996</v>
      </c>
      <c r="V332" s="28">
        <v>1.4344845230000001</v>
      </c>
      <c r="W332" s="28">
        <v>0.63671032000000005</v>
      </c>
      <c r="X332" s="28">
        <v>0.53085709199999997</v>
      </c>
      <c r="Y332" s="28">
        <v>0.78892343899999995</v>
      </c>
      <c r="Z332" s="28">
        <v>1.00891485</v>
      </c>
      <c r="AA332" s="28">
        <v>1.133005754</v>
      </c>
      <c r="AB332" s="28">
        <v>0.40753059699999999</v>
      </c>
      <c r="AC332" s="28">
        <v>0.62918556999999997</v>
      </c>
      <c r="AD332" s="28">
        <v>1.7649935189999999</v>
      </c>
      <c r="AE332" s="28">
        <v>1.4379379750000001</v>
      </c>
      <c r="AF332" s="28">
        <v>0.759380889</v>
      </c>
      <c r="AG332" s="28">
        <v>1.610375069</v>
      </c>
      <c r="AH332" s="28">
        <v>1.863616653</v>
      </c>
      <c r="AI332" s="28">
        <v>0.77967547199999998</v>
      </c>
      <c r="AJ332" s="28">
        <v>0.95994724499999995</v>
      </c>
    </row>
    <row r="333" spans="1:36" x14ac:dyDescent="0.15">
      <c r="A333" s="28" t="s">
        <v>46</v>
      </c>
      <c r="B333" s="128">
        <v>0.50347222222222221</v>
      </c>
      <c r="C333" s="128">
        <v>0.54158564814814814</v>
      </c>
      <c r="D333" s="28" t="s">
        <v>352</v>
      </c>
      <c r="F333" s="28">
        <v>9.536305918</v>
      </c>
      <c r="G333" s="28">
        <v>4.1893840659999997</v>
      </c>
      <c r="H333" s="28">
        <v>3.4955676979999999</v>
      </c>
      <c r="I333" s="28">
        <v>4.987956445</v>
      </c>
      <c r="J333" s="28">
        <v>6.2706259270000002</v>
      </c>
      <c r="K333" s="28">
        <v>6.5890043609999998</v>
      </c>
      <c r="L333" s="28">
        <v>2.3459924820000002</v>
      </c>
      <c r="M333" s="28">
        <v>4.0056515279999996</v>
      </c>
      <c r="N333" s="28">
        <v>10.707810062</v>
      </c>
      <c r="O333" s="28">
        <v>8.9707428700000005</v>
      </c>
      <c r="P333" s="28">
        <v>4.0750861460000003</v>
      </c>
      <c r="Q333" s="28">
        <v>10.309605723000001</v>
      </c>
      <c r="R333" s="28">
        <v>11.143527817000001</v>
      </c>
      <c r="S333" s="28">
        <v>3.6353092939999998</v>
      </c>
      <c r="T333" s="28">
        <v>5.6908614679999996</v>
      </c>
      <c r="V333" s="28">
        <v>1.281678849</v>
      </c>
      <c r="W333" s="28">
        <v>0.43501386399999997</v>
      </c>
      <c r="X333" s="28">
        <v>0.310787541</v>
      </c>
      <c r="Y333" s="28">
        <v>0.55514313999999998</v>
      </c>
      <c r="Z333" s="28">
        <v>0.73547495299999999</v>
      </c>
      <c r="AA333" s="28">
        <v>0.83938044599999995</v>
      </c>
      <c r="AB333" s="28">
        <v>0.21974162999999999</v>
      </c>
      <c r="AC333" s="28">
        <v>0.41059287700000002</v>
      </c>
      <c r="AD333" s="28">
        <v>1.61699211</v>
      </c>
      <c r="AE333" s="28">
        <v>1.1786413099999999</v>
      </c>
      <c r="AF333" s="28">
        <v>0.48334633300000002</v>
      </c>
      <c r="AG333" s="28">
        <v>1.4626133939999999</v>
      </c>
      <c r="AH333" s="28">
        <v>1.750585761</v>
      </c>
      <c r="AI333" s="28">
        <v>0.44627296700000002</v>
      </c>
      <c r="AJ333" s="28">
        <v>0.70477199199999996</v>
      </c>
    </row>
    <row r="334" spans="1:36" x14ac:dyDescent="0.15">
      <c r="A334" s="28" t="s">
        <v>46</v>
      </c>
      <c r="B334" s="128">
        <v>0.54171296296296301</v>
      </c>
      <c r="C334" s="128">
        <v>0.5553703703703704</v>
      </c>
      <c r="D334" s="28" t="s">
        <v>189</v>
      </c>
      <c r="F334" s="28">
        <v>11.592317591</v>
      </c>
      <c r="G334" s="28">
        <v>7.1682520460000001</v>
      </c>
      <c r="H334" s="28">
        <v>6.2046878579999998</v>
      </c>
      <c r="I334" s="28">
        <v>7.5043387499999996</v>
      </c>
      <c r="J334" s="28">
        <v>8.636547127</v>
      </c>
      <c r="K334" s="28">
        <v>9.0880244300000008</v>
      </c>
      <c r="L334" s="28">
        <v>4.7491629130000002</v>
      </c>
      <c r="M334" s="28">
        <v>6.6756306390000004</v>
      </c>
      <c r="N334" s="28">
        <v>12.960920243</v>
      </c>
      <c r="O334" s="28">
        <v>9.115896352</v>
      </c>
      <c r="P334" s="28">
        <v>7.4263382599999996</v>
      </c>
      <c r="Q334" s="28">
        <v>12.49978778</v>
      </c>
      <c r="R334" s="28">
        <v>13.219292127999999</v>
      </c>
      <c r="S334" s="28">
        <v>9.0539706290000002</v>
      </c>
      <c r="T334" s="28">
        <v>8.5695568729999998</v>
      </c>
      <c r="V334" s="28">
        <v>1.556700738</v>
      </c>
      <c r="W334" s="28">
        <v>0.75320763899999998</v>
      </c>
      <c r="X334" s="28">
        <v>0.55809324999999999</v>
      </c>
      <c r="Y334" s="28">
        <v>0.83241912100000004</v>
      </c>
      <c r="Z334" s="28">
        <v>1.0205437020000001</v>
      </c>
      <c r="AA334" s="28">
        <v>1.1490508189999999</v>
      </c>
      <c r="AB334" s="28">
        <v>0.44754514899999998</v>
      </c>
      <c r="AC334" s="28">
        <v>0.68880741000000001</v>
      </c>
      <c r="AD334" s="28">
        <v>1.9373683799999999</v>
      </c>
      <c r="AE334" s="28">
        <v>1.1808150829999999</v>
      </c>
      <c r="AF334" s="28">
        <v>0.86617686299999996</v>
      </c>
      <c r="AG334" s="28">
        <v>1.7712414670000001</v>
      </c>
      <c r="AH334" s="28">
        <v>2.0606379270000001</v>
      </c>
      <c r="AI334" s="28">
        <v>1.112245012</v>
      </c>
      <c r="AJ334" s="28">
        <v>1.0418061620000001</v>
      </c>
    </row>
    <row r="335" spans="1:36" x14ac:dyDescent="0.15">
      <c r="A335" s="28" t="s">
        <v>46</v>
      </c>
      <c r="B335" s="128">
        <v>0.5553703703703704</v>
      </c>
      <c r="C335" s="128">
        <v>0.6056597222222222</v>
      </c>
      <c r="D335" s="28" t="s">
        <v>353</v>
      </c>
      <c r="F335" s="28">
        <v>10.918775286000001</v>
      </c>
      <c r="G335" s="28">
        <v>6.1143600669999998</v>
      </c>
      <c r="H335" s="28">
        <v>4.2780106929999997</v>
      </c>
      <c r="I335" s="28">
        <v>6.5532023559999999</v>
      </c>
      <c r="J335" s="28">
        <v>7.6110893170000002</v>
      </c>
      <c r="K335" s="28">
        <v>8.3221563760000006</v>
      </c>
      <c r="L335" s="28">
        <v>3.9465560850000001</v>
      </c>
      <c r="M335" s="28">
        <v>6.1268084050000002</v>
      </c>
      <c r="N335" s="28">
        <v>12.391192584000001</v>
      </c>
      <c r="O335" s="28">
        <v>9.0441019960000002</v>
      </c>
      <c r="P335" s="28">
        <v>6.7837764969999998</v>
      </c>
      <c r="Q335" s="28">
        <v>11.746960524</v>
      </c>
      <c r="R335" s="28">
        <v>12.646117194</v>
      </c>
      <c r="S335" s="28">
        <v>7.425108528</v>
      </c>
      <c r="T335" s="28">
        <v>7.8597369590000001</v>
      </c>
      <c r="V335" s="28">
        <v>1.4819982789999999</v>
      </c>
      <c r="W335" s="28">
        <v>0.64495362300000003</v>
      </c>
      <c r="X335" s="28">
        <v>0.37371721400000002</v>
      </c>
      <c r="Y335" s="28">
        <v>0.73195065500000001</v>
      </c>
      <c r="Z335" s="28">
        <v>0.89574484300000001</v>
      </c>
      <c r="AA335" s="28">
        <v>1.0521644699999999</v>
      </c>
      <c r="AB335" s="28">
        <v>0.374706235</v>
      </c>
      <c r="AC335" s="28">
        <v>0.63815744500000005</v>
      </c>
      <c r="AD335" s="28">
        <v>1.8691299779999999</v>
      </c>
      <c r="AE335" s="28">
        <v>1.180326019</v>
      </c>
      <c r="AF335" s="28">
        <v>0.79248367500000005</v>
      </c>
      <c r="AG335" s="28">
        <v>1.6761915590000001</v>
      </c>
      <c r="AH335" s="28">
        <v>1.999527982</v>
      </c>
      <c r="AI335" s="28">
        <v>0.90366144699999995</v>
      </c>
      <c r="AJ335" s="28">
        <v>0.95828072099999995</v>
      </c>
    </row>
    <row r="336" spans="1:36" x14ac:dyDescent="0.15">
      <c r="A336" s="28" t="s">
        <v>46</v>
      </c>
      <c r="B336" s="128">
        <v>0.6056597222222222</v>
      </c>
      <c r="C336" s="128">
        <v>0.6474537037037037</v>
      </c>
      <c r="D336" s="28" t="s">
        <v>491</v>
      </c>
      <c r="F336" s="28">
        <v>9.6582116360000008</v>
      </c>
      <c r="G336" s="28">
        <v>5.8471596589999999</v>
      </c>
      <c r="H336" s="28">
        <v>4.8298974819999998</v>
      </c>
      <c r="I336" s="28">
        <v>6.3278412810000004</v>
      </c>
      <c r="J336" s="28">
        <v>7.7146966770000001</v>
      </c>
      <c r="K336" s="28">
        <v>8.2815276690000008</v>
      </c>
      <c r="L336" s="28">
        <v>4.6048929049999998</v>
      </c>
      <c r="M336" s="28">
        <v>6.0660670640000003</v>
      </c>
      <c r="N336" s="28">
        <v>10.882789831</v>
      </c>
      <c r="O336" s="28">
        <v>10.768667169</v>
      </c>
      <c r="P336" s="28">
        <v>6.5618001369999996</v>
      </c>
      <c r="Q336" s="28">
        <v>10.430598689</v>
      </c>
      <c r="R336" s="28">
        <v>11.235838176</v>
      </c>
      <c r="S336" s="28">
        <v>5.1903643830000004</v>
      </c>
      <c r="T336" s="28">
        <v>7.2953380230000002</v>
      </c>
      <c r="V336" s="28">
        <v>1.352602348</v>
      </c>
      <c r="W336" s="28">
        <v>0.63950830700000005</v>
      </c>
      <c r="X336" s="28">
        <v>0.45706592099999999</v>
      </c>
      <c r="Y336" s="28">
        <v>0.742561464</v>
      </c>
      <c r="Z336" s="28">
        <v>0.96423075400000002</v>
      </c>
      <c r="AA336" s="28">
        <v>1.0898787009999999</v>
      </c>
      <c r="AB336" s="28">
        <v>0.468093017</v>
      </c>
      <c r="AC336" s="28">
        <v>0.653769182</v>
      </c>
      <c r="AD336" s="28">
        <v>1.6728452199999999</v>
      </c>
      <c r="AE336" s="28">
        <v>1.463079018</v>
      </c>
      <c r="AF336" s="28">
        <v>0.77938083800000002</v>
      </c>
      <c r="AG336" s="28">
        <v>1.535502895</v>
      </c>
      <c r="AH336" s="28">
        <v>1.8046652400000001</v>
      </c>
      <c r="AI336" s="28">
        <v>0.65744498500000004</v>
      </c>
      <c r="AJ336" s="28">
        <v>0.91666419099999996</v>
      </c>
    </row>
    <row r="337" spans="1:36" x14ac:dyDescent="0.15">
      <c r="A337" s="28" t="s">
        <v>46</v>
      </c>
      <c r="B337" s="128">
        <v>0.6474537037037037</v>
      </c>
      <c r="C337" s="128">
        <v>0.6665740740740741</v>
      </c>
      <c r="D337" s="28" t="s">
        <v>354</v>
      </c>
      <c r="F337" s="28">
        <v>10.492637587999999</v>
      </c>
      <c r="G337" s="28">
        <v>6.7464037489999997</v>
      </c>
      <c r="H337" s="28">
        <v>7.4746607279999999</v>
      </c>
      <c r="I337" s="28">
        <v>7.7846220050000001</v>
      </c>
      <c r="J337" s="28">
        <v>9.0544660510000003</v>
      </c>
      <c r="K337" s="28">
        <v>9.6482137249999997</v>
      </c>
      <c r="L337" s="28">
        <v>5.8974045640000003</v>
      </c>
      <c r="M337" s="28">
        <v>6.7323781269999996</v>
      </c>
      <c r="N337" s="28">
        <v>11.610215579</v>
      </c>
      <c r="O337" s="28">
        <v>10.487427679</v>
      </c>
      <c r="P337" s="28">
        <v>7.6114747390000002</v>
      </c>
      <c r="Q337" s="28">
        <v>11.263395749000001</v>
      </c>
      <c r="R337" s="28">
        <v>11.910969155</v>
      </c>
      <c r="S337" s="28">
        <v>8.6561055089999996</v>
      </c>
      <c r="T337" s="28">
        <v>8.8660471760000004</v>
      </c>
      <c r="V337" s="28">
        <v>1.586406483</v>
      </c>
      <c r="W337" s="28">
        <v>0.74133618899999998</v>
      </c>
      <c r="X337" s="28">
        <v>0.71682898799999994</v>
      </c>
      <c r="Y337" s="28">
        <v>0.94672256700000001</v>
      </c>
      <c r="Z337" s="28">
        <v>1.174465732</v>
      </c>
      <c r="AA337" s="28">
        <v>1.3283895130000001</v>
      </c>
      <c r="AB337" s="28">
        <v>0.61709413999999996</v>
      </c>
      <c r="AC337" s="28">
        <v>0.73744596600000001</v>
      </c>
      <c r="AD337" s="28">
        <v>1.9535530860000001</v>
      </c>
      <c r="AE337" s="28">
        <v>1.4573372060000001</v>
      </c>
      <c r="AF337" s="28">
        <v>0.93655523699999998</v>
      </c>
      <c r="AG337" s="28">
        <v>1.797863129</v>
      </c>
      <c r="AH337" s="28">
        <v>2.089956629</v>
      </c>
      <c r="AI337" s="28">
        <v>1.178975573</v>
      </c>
      <c r="AJ337" s="28">
        <v>1.1715095950000001</v>
      </c>
    </row>
    <row r="338" spans="1:36" x14ac:dyDescent="0.15">
      <c r="A338" s="28" t="s">
        <v>46</v>
      </c>
      <c r="B338" s="128">
        <v>0.66671296296296301</v>
      </c>
      <c r="C338" s="128">
        <v>0.68025462962962957</v>
      </c>
      <c r="D338" s="28" t="s">
        <v>355</v>
      </c>
      <c r="F338" s="28">
        <v>10.947773658999999</v>
      </c>
      <c r="G338" s="28">
        <v>6.8860945530000004</v>
      </c>
      <c r="H338" s="28">
        <v>5.1471881650000002</v>
      </c>
      <c r="I338" s="28">
        <v>8.8753455320000008</v>
      </c>
      <c r="J338" s="28">
        <v>10.352402477</v>
      </c>
      <c r="K338" s="28">
        <v>11.391237431</v>
      </c>
      <c r="L338" s="28">
        <v>4.5370510380000004</v>
      </c>
      <c r="M338" s="28">
        <v>6.8035415439999998</v>
      </c>
      <c r="N338" s="28">
        <v>12.246289236999999</v>
      </c>
      <c r="O338" s="28">
        <v>9.006246204</v>
      </c>
      <c r="P338" s="28">
        <v>9.6071426930000001</v>
      </c>
      <c r="Q338" s="28">
        <v>11.715328804</v>
      </c>
      <c r="R338" s="28">
        <v>12.644232970999999</v>
      </c>
      <c r="S338" s="28">
        <v>14.525992548</v>
      </c>
      <c r="T338" s="28">
        <v>10.69148455</v>
      </c>
      <c r="V338" s="28">
        <v>1.7117427119999999</v>
      </c>
      <c r="W338" s="28">
        <v>0.74217919399999999</v>
      </c>
      <c r="X338" s="28">
        <v>0.47599714199999998</v>
      </c>
      <c r="Y338" s="28">
        <v>1.0934907030000001</v>
      </c>
      <c r="Z338" s="28">
        <v>1.36966393</v>
      </c>
      <c r="AA338" s="28">
        <v>1.642798245</v>
      </c>
      <c r="AB338" s="28">
        <v>0.45234120999999999</v>
      </c>
      <c r="AC338" s="28">
        <v>0.73138599299999996</v>
      </c>
      <c r="AD338" s="28">
        <v>2.1779607310000002</v>
      </c>
      <c r="AE338" s="28">
        <v>1.3742314959999999</v>
      </c>
      <c r="AF338" s="28">
        <v>1.228616996</v>
      </c>
      <c r="AG338" s="28">
        <v>1.948923833</v>
      </c>
      <c r="AH338" s="28">
        <v>2.348050084</v>
      </c>
      <c r="AI338" s="28">
        <v>1.9539912209999999</v>
      </c>
      <c r="AJ338" s="28">
        <v>1.484019376</v>
      </c>
    </row>
    <row r="339" spans="1:36" x14ac:dyDescent="0.15">
      <c r="A339" s="28" t="s">
        <v>46</v>
      </c>
      <c r="B339" s="128">
        <v>0.68025462962962957</v>
      </c>
      <c r="C339" s="128">
        <v>0.68170138888888887</v>
      </c>
      <c r="D339" s="28" t="s">
        <v>188</v>
      </c>
      <c r="F339" s="28">
        <v>10.381536528</v>
      </c>
      <c r="G339" s="28">
        <v>5.2736653069999999</v>
      </c>
      <c r="H339" s="28">
        <v>3.6351475999999998</v>
      </c>
      <c r="I339" s="28">
        <v>7.4936699390000001</v>
      </c>
      <c r="J339" s="28">
        <v>8.5247094820000004</v>
      </c>
      <c r="K339" s="28">
        <v>9.2938413680000007</v>
      </c>
      <c r="L339" s="28">
        <v>3.7839036159999999</v>
      </c>
      <c r="M339" s="28">
        <v>5.2802063349999999</v>
      </c>
      <c r="N339" s="28">
        <v>11.557384618</v>
      </c>
      <c r="O339" s="28">
        <v>8.0177813750000002</v>
      </c>
      <c r="P339" s="28">
        <v>8.0845026709999992</v>
      </c>
      <c r="Q339" s="28">
        <v>11.069960082</v>
      </c>
      <c r="R339" s="28">
        <v>11.939536036</v>
      </c>
      <c r="S339" s="28">
        <v>11.077316722999999</v>
      </c>
      <c r="T339" s="28">
        <v>8.8278838840000002</v>
      </c>
      <c r="V339" s="28">
        <v>1.6634061469999999</v>
      </c>
      <c r="W339" s="28">
        <v>0.57549309400000004</v>
      </c>
      <c r="X339" s="28">
        <v>0.32735006500000002</v>
      </c>
      <c r="Y339" s="28">
        <v>0.93555747</v>
      </c>
      <c r="Z339" s="28">
        <v>1.1329638129999999</v>
      </c>
      <c r="AA339" s="28">
        <v>1.3418665240000001</v>
      </c>
      <c r="AB339" s="28">
        <v>0.37775637400000001</v>
      </c>
      <c r="AC339" s="28">
        <v>0.57130814500000004</v>
      </c>
      <c r="AD339" s="28">
        <v>2.1083129789999999</v>
      </c>
      <c r="AE339" s="28">
        <v>1.257182037</v>
      </c>
      <c r="AF339" s="28">
        <v>1.0545394189999999</v>
      </c>
      <c r="AG339" s="28">
        <v>1.8875746019999999</v>
      </c>
      <c r="AH339" s="28">
        <v>2.289093518</v>
      </c>
      <c r="AI339" s="28">
        <v>1.439991915</v>
      </c>
      <c r="AJ339" s="28">
        <v>1.2394264610000001</v>
      </c>
    </row>
    <row r="340" spans="1:36" x14ac:dyDescent="0.15">
      <c r="A340" s="28" t="s">
        <v>46</v>
      </c>
      <c r="B340" s="128">
        <v>0.68170138888888887</v>
      </c>
      <c r="C340" s="128">
        <v>0.71567129629629633</v>
      </c>
      <c r="D340" s="28" t="s">
        <v>492</v>
      </c>
      <c r="F340" s="28">
        <v>12.585656720999999</v>
      </c>
      <c r="G340" s="28">
        <v>6.5109247540000004</v>
      </c>
      <c r="H340" s="28">
        <v>7.2952325489999996</v>
      </c>
      <c r="I340" s="28">
        <v>8.7900054680000004</v>
      </c>
      <c r="J340" s="28">
        <v>10.127922977000001</v>
      </c>
      <c r="K340" s="28">
        <v>10.791148957000001</v>
      </c>
      <c r="L340" s="28">
        <v>5.7091038740000002</v>
      </c>
      <c r="M340" s="28">
        <v>6.3802605410000002</v>
      </c>
      <c r="N340" s="28">
        <v>13.871199557000001</v>
      </c>
      <c r="O340" s="28">
        <v>10.582294837999999</v>
      </c>
      <c r="P340" s="28">
        <v>8.9531349149999997</v>
      </c>
      <c r="Q340" s="28">
        <v>13.446444614000001</v>
      </c>
      <c r="R340" s="28">
        <v>14.37511675</v>
      </c>
      <c r="S340" s="28">
        <v>11.101677534</v>
      </c>
      <c r="T340" s="28">
        <v>10.081437435</v>
      </c>
      <c r="V340" s="28">
        <v>2.0648109510000001</v>
      </c>
      <c r="W340" s="28">
        <v>0.71886567899999998</v>
      </c>
      <c r="X340" s="28">
        <v>0.69417704800000002</v>
      </c>
      <c r="Y340" s="28">
        <v>1.124889169</v>
      </c>
      <c r="Z340" s="28">
        <v>1.4064832350000001</v>
      </c>
      <c r="AA340" s="28">
        <v>1.6353450629999999</v>
      </c>
      <c r="AB340" s="28">
        <v>0.57602662400000004</v>
      </c>
      <c r="AC340" s="28">
        <v>0.69978021599999995</v>
      </c>
      <c r="AD340" s="28">
        <v>2.5948990749999998</v>
      </c>
      <c r="AE340" s="28">
        <v>1.7862980639999999</v>
      </c>
      <c r="AF340" s="28">
        <v>1.17387763</v>
      </c>
      <c r="AG340" s="28">
        <v>2.3456073719999999</v>
      </c>
      <c r="AH340" s="28">
        <v>2.8174849599999998</v>
      </c>
      <c r="AI340" s="28">
        <v>1.4604331880000001</v>
      </c>
      <c r="AJ340" s="28">
        <v>1.452641171</v>
      </c>
    </row>
    <row r="341" spans="1:36" x14ac:dyDescent="0.15">
      <c r="A341" s="28" t="s">
        <v>46</v>
      </c>
      <c r="B341" s="128">
        <v>0.71567129629629633</v>
      </c>
      <c r="C341" s="128">
        <v>0.74938657407407405</v>
      </c>
      <c r="D341" s="28" t="s">
        <v>492</v>
      </c>
      <c r="F341" s="28">
        <v>13.445106817999999</v>
      </c>
      <c r="G341" s="28">
        <v>7.370442766</v>
      </c>
      <c r="H341" s="28">
        <v>6.6531881879999997</v>
      </c>
      <c r="I341" s="28">
        <v>9.5411269670000003</v>
      </c>
      <c r="J341" s="28">
        <v>10.817034528000001</v>
      </c>
      <c r="K341" s="28">
        <v>11.725059076999999</v>
      </c>
      <c r="L341" s="28">
        <v>6.5654898670000001</v>
      </c>
      <c r="M341" s="28">
        <v>7.2902694669999999</v>
      </c>
      <c r="N341" s="28">
        <v>14.933651830000001</v>
      </c>
      <c r="O341" s="28">
        <v>11.113685874</v>
      </c>
      <c r="P341" s="28">
        <v>9.5335838240000008</v>
      </c>
      <c r="Q341" s="28">
        <v>14.312411227</v>
      </c>
      <c r="R341" s="28">
        <v>15.491854832</v>
      </c>
      <c r="S341" s="28">
        <v>12.571781343</v>
      </c>
      <c r="T341" s="28">
        <v>11.10149502</v>
      </c>
      <c r="V341" s="28">
        <v>2.4149945330000002</v>
      </c>
      <c r="W341" s="28">
        <v>0.91816511599999995</v>
      </c>
      <c r="X341" s="28">
        <v>0.71608213600000004</v>
      </c>
      <c r="Y341" s="28">
        <v>1.3621019510000001</v>
      </c>
      <c r="Z341" s="28">
        <v>1.683496273</v>
      </c>
      <c r="AA341" s="28">
        <v>1.9797672639999999</v>
      </c>
      <c r="AB341" s="28">
        <v>0.75563402499999999</v>
      </c>
      <c r="AC341" s="28">
        <v>0.90330964700000005</v>
      </c>
      <c r="AD341" s="28">
        <v>3.0358687230000001</v>
      </c>
      <c r="AE341" s="28">
        <v>2.0301610590000001</v>
      </c>
      <c r="AF341" s="28">
        <v>1.3889567700000001</v>
      </c>
      <c r="AG341" s="28">
        <v>2.7238575040000002</v>
      </c>
      <c r="AH341" s="28">
        <v>3.3086196750000001</v>
      </c>
      <c r="AI341" s="28">
        <v>1.9213750940000001</v>
      </c>
      <c r="AJ341" s="28">
        <v>1.7658320359999999</v>
      </c>
    </row>
    <row r="342" spans="1:36" x14ac:dyDescent="0.15">
      <c r="A342" s="28" t="s">
        <v>46</v>
      </c>
      <c r="B342" s="128">
        <v>0.74938657407407405</v>
      </c>
      <c r="C342" s="128">
        <v>0.79151620370370368</v>
      </c>
      <c r="D342" s="28" t="s">
        <v>356</v>
      </c>
      <c r="F342" s="28">
        <v>15.497621728</v>
      </c>
      <c r="G342" s="28">
        <v>10.050849652</v>
      </c>
      <c r="H342" s="28">
        <v>11.232905421</v>
      </c>
      <c r="I342" s="28">
        <v>11.227722125</v>
      </c>
      <c r="J342" s="28">
        <v>12.549654330999999</v>
      </c>
      <c r="K342" s="28">
        <v>12.896337647999999</v>
      </c>
      <c r="L342" s="28">
        <v>9.4918144790000003</v>
      </c>
      <c r="M342" s="28">
        <v>9.9362406100000005</v>
      </c>
      <c r="N342" s="28">
        <v>16.643596110000001</v>
      </c>
      <c r="O342" s="28">
        <v>15.931815689</v>
      </c>
      <c r="P342" s="28">
        <v>10.80195698</v>
      </c>
      <c r="Q342" s="28">
        <v>16.322103017</v>
      </c>
      <c r="R342" s="28">
        <v>16.884361048999999</v>
      </c>
      <c r="S342" s="28">
        <v>8.9776953030000008</v>
      </c>
      <c r="T342" s="28">
        <v>12.139365574999999</v>
      </c>
      <c r="V342" s="28">
        <v>3.219808327</v>
      </c>
      <c r="W342" s="28">
        <v>1.4704644819999999</v>
      </c>
      <c r="X342" s="28">
        <v>1.430584769</v>
      </c>
      <c r="Y342" s="28">
        <v>1.8667404759999999</v>
      </c>
      <c r="Z342" s="28">
        <v>2.2706674420000001</v>
      </c>
      <c r="AA342" s="28">
        <v>2.5462702460000002</v>
      </c>
      <c r="AB342" s="28">
        <v>1.197691936</v>
      </c>
      <c r="AC342" s="28">
        <v>1.4276718349999999</v>
      </c>
      <c r="AD342" s="28">
        <v>3.9439162379999999</v>
      </c>
      <c r="AE342" s="28">
        <v>3.3022888109999999</v>
      </c>
      <c r="AF342" s="28">
        <v>1.890107467</v>
      </c>
      <c r="AG342" s="28">
        <v>3.6288736140000002</v>
      </c>
      <c r="AH342" s="28">
        <v>4.2006032720000004</v>
      </c>
      <c r="AI342" s="28">
        <v>1.6702583520000001</v>
      </c>
      <c r="AJ342" s="28">
        <v>2.2945906250000001</v>
      </c>
    </row>
    <row r="343" spans="1:36" x14ac:dyDescent="0.15">
      <c r="A343" s="28" t="s">
        <v>46</v>
      </c>
      <c r="B343" s="128">
        <v>0.79172453703703705</v>
      </c>
      <c r="C343" s="128">
        <v>0.82055555555555559</v>
      </c>
      <c r="D343" s="28" t="s">
        <v>217</v>
      </c>
      <c r="F343" s="28">
        <v>12.568049818</v>
      </c>
      <c r="G343" s="28">
        <v>9.3332361769999999</v>
      </c>
      <c r="H343" s="28">
        <v>11.473357757</v>
      </c>
      <c r="I343" s="28">
        <v>10.067063144</v>
      </c>
      <c r="J343" s="28">
        <v>11.609994751</v>
      </c>
      <c r="K343" s="28">
        <v>11.912889586</v>
      </c>
      <c r="L343" s="28">
        <v>8.5860804470000005</v>
      </c>
      <c r="M343" s="28">
        <v>9.1055699430000008</v>
      </c>
      <c r="N343" s="28">
        <v>13.434641358</v>
      </c>
      <c r="O343" s="28">
        <v>11.021737972</v>
      </c>
      <c r="P343" s="28">
        <v>10.058593985</v>
      </c>
      <c r="Q343" s="28">
        <v>13.332361525</v>
      </c>
      <c r="R343" s="28">
        <v>13.599431534000001</v>
      </c>
      <c r="S343" s="28">
        <v>13.098191755</v>
      </c>
      <c r="T343" s="28">
        <v>10.894111023000001</v>
      </c>
      <c r="V343" s="28">
        <v>3.0728312139999998</v>
      </c>
      <c r="W343" s="28">
        <v>1.5803835239999999</v>
      </c>
      <c r="X343" s="28">
        <v>1.6243244779999999</v>
      </c>
      <c r="Y343" s="28">
        <v>1.9590373679999999</v>
      </c>
      <c r="Z343" s="28">
        <v>2.5008199360000001</v>
      </c>
      <c r="AA343" s="28">
        <v>2.830774361</v>
      </c>
      <c r="AB343" s="28">
        <v>1.1967187399999999</v>
      </c>
      <c r="AC343" s="28">
        <v>1.50499275</v>
      </c>
      <c r="AD343" s="28">
        <v>3.7944761709999999</v>
      </c>
      <c r="AE343" s="28">
        <v>2.7852442470000001</v>
      </c>
      <c r="AF343" s="28">
        <v>2.0809519139999999</v>
      </c>
      <c r="AG343" s="28">
        <v>3.5155429210000002</v>
      </c>
      <c r="AH343" s="28">
        <v>4.0453980380000001</v>
      </c>
      <c r="AI343" s="28">
        <v>2.8835308990000001</v>
      </c>
      <c r="AJ343" s="28">
        <v>2.4689380609999998</v>
      </c>
    </row>
    <row r="344" spans="1:36" x14ac:dyDescent="0.15">
      <c r="A344" s="28" t="s">
        <v>46</v>
      </c>
      <c r="B344" s="128">
        <v>0.82055555555555559</v>
      </c>
      <c r="C344" s="128">
        <v>0.85715277777777776</v>
      </c>
      <c r="D344" s="28" t="s">
        <v>425</v>
      </c>
      <c r="F344" s="28">
        <v>11.573908259</v>
      </c>
      <c r="G344" s="28">
        <v>7.0559201500000004</v>
      </c>
      <c r="H344" s="28">
        <v>8.8993392199999999</v>
      </c>
      <c r="I344" s="28">
        <v>8.5415087889999999</v>
      </c>
      <c r="J344" s="28">
        <v>9.5100622159999997</v>
      </c>
      <c r="K344" s="28">
        <v>9.6809152150000006</v>
      </c>
      <c r="L344" s="28">
        <v>6.5893753799999999</v>
      </c>
      <c r="M344" s="28">
        <v>6.937271816</v>
      </c>
      <c r="N344" s="28">
        <v>12.293338147</v>
      </c>
      <c r="O344" s="28">
        <v>9.1118674819999992</v>
      </c>
      <c r="P344" s="28">
        <v>8.1509213959999993</v>
      </c>
      <c r="Q344" s="28">
        <v>12.133588358000001</v>
      </c>
      <c r="R344" s="28">
        <v>12.521958891000001</v>
      </c>
      <c r="S344" s="28">
        <v>10.482406041999999</v>
      </c>
      <c r="T344" s="28">
        <v>9.0609687779999994</v>
      </c>
      <c r="V344" s="28">
        <v>3.2138141390000001</v>
      </c>
      <c r="W344" s="28">
        <v>1.3555819019999999</v>
      </c>
      <c r="X344" s="28">
        <v>1.3750906919999999</v>
      </c>
      <c r="Y344" s="28">
        <v>1.8858281109999999</v>
      </c>
      <c r="Z344" s="28">
        <v>2.3457783550000002</v>
      </c>
      <c r="AA344" s="28">
        <v>2.6617017390000002</v>
      </c>
      <c r="AB344" s="28">
        <v>1.0150423740000001</v>
      </c>
      <c r="AC344" s="28">
        <v>1.3052693040000001</v>
      </c>
      <c r="AD344" s="28">
        <v>3.9892375449999999</v>
      </c>
      <c r="AE344" s="28">
        <v>2.7294548920000001</v>
      </c>
      <c r="AF344" s="28">
        <v>1.9662837</v>
      </c>
      <c r="AG344" s="28">
        <v>3.6507135320000001</v>
      </c>
      <c r="AH344" s="28">
        <v>4.2759620580000002</v>
      </c>
      <c r="AI344" s="28">
        <v>2.5831949789999999</v>
      </c>
      <c r="AJ344" s="28">
        <v>2.3776615259999998</v>
      </c>
    </row>
    <row r="345" spans="1:36" x14ac:dyDescent="0.15">
      <c r="A345" s="28" t="s">
        <v>46</v>
      </c>
      <c r="B345" s="128">
        <v>0.85715277777777776</v>
      </c>
      <c r="C345" s="128">
        <v>0.89616898148148139</v>
      </c>
      <c r="D345" s="28" t="s">
        <v>425</v>
      </c>
      <c r="F345" s="28">
        <v>12.838288726</v>
      </c>
      <c r="G345" s="28">
        <v>7.4775209729999998</v>
      </c>
      <c r="H345" s="28">
        <v>9.3557060189999994</v>
      </c>
      <c r="I345" s="28">
        <v>9.1707087479999991</v>
      </c>
      <c r="J345" s="28">
        <v>10.384940357</v>
      </c>
      <c r="K345" s="28">
        <v>10.744301290999999</v>
      </c>
      <c r="L345" s="28">
        <v>7.2050057880000002</v>
      </c>
      <c r="M345" s="28">
        <v>7.4366762939999997</v>
      </c>
      <c r="N345" s="28">
        <v>13.729023054000001</v>
      </c>
      <c r="O345" s="28">
        <v>9.5216356179999995</v>
      </c>
      <c r="P345" s="28">
        <v>8.718176626</v>
      </c>
      <c r="Q345" s="28">
        <v>13.470227951</v>
      </c>
      <c r="R345" s="28">
        <v>13.874128471000001</v>
      </c>
      <c r="S345" s="28">
        <v>12.406723655</v>
      </c>
      <c r="T345" s="28">
        <v>9.8345768400000004</v>
      </c>
      <c r="V345" s="28">
        <v>3.9879887059999999</v>
      </c>
      <c r="W345" s="28">
        <v>1.6802782890000001</v>
      </c>
      <c r="X345" s="28">
        <v>1.668235194</v>
      </c>
      <c r="Y345" s="28">
        <v>2.342210514</v>
      </c>
      <c r="Z345" s="28">
        <v>2.9482311600000002</v>
      </c>
      <c r="AA345" s="28">
        <v>3.4014384999999998</v>
      </c>
      <c r="AB345" s="28">
        <v>1.307698818</v>
      </c>
      <c r="AC345" s="28">
        <v>1.6345344449999999</v>
      </c>
      <c r="AD345" s="28">
        <v>4.9668776729999999</v>
      </c>
      <c r="AE345" s="28">
        <v>3.2359109529999999</v>
      </c>
      <c r="AF345" s="28">
        <v>2.4567120400000002</v>
      </c>
      <c r="AG345" s="28">
        <v>4.5289192280000004</v>
      </c>
      <c r="AH345" s="28">
        <v>5.2912997229999998</v>
      </c>
      <c r="AI345" s="28">
        <v>3.5932381549999999</v>
      </c>
      <c r="AJ345" s="28">
        <v>2.9902247389999999</v>
      </c>
    </row>
    <row r="346" spans="1:36" x14ac:dyDescent="0.15">
      <c r="A346" s="28" t="s">
        <v>46</v>
      </c>
      <c r="B346" s="128">
        <v>0.89616898148148139</v>
      </c>
      <c r="C346" s="128">
        <v>0.93502314814814813</v>
      </c>
      <c r="D346" s="28" t="s">
        <v>426</v>
      </c>
      <c r="F346" s="28">
        <v>11.021508352</v>
      </c>
      <c r="G346" s="28">
        <v>7.8940298660000003</v>
      </c>
      <c r="H346" s="28">
        <v>7.5331413659999997</v>
      </c>
      <c r="I346" s="28">
        <v>8.7613733800000002</v>
      </c>
      <c r="J346" s="28">
        <v>9.5555487429999992</v>
      </c>
      <c r="K346" s="28">
        <v>9.8666296629999994</v>
      </c>
      <c r="L346" s="28">
        <v>6.8914264110000003</v>
      </c>
      <c r="M346" s="28">
        <v>7.6939789919999999</v>
      </c>
      <c r="N346" s="28">
        <v>11.724962088</v>
      </c>
      <c r="O346" s="28">
        <v>7.6221652759999996</v>
      </c>
      <c r="P346" s="28">
        <v>8.6463367210000008</v>
      </c>
      <c r="Q346" s="28">
        <v>11.541339507</v>
      </c>
      <c r="R346" s="28">
        <v>11.898961406</v>
      </c>
      <c r="S346" s="28">
        <v>12.828399254000001</v>
      </c>
      <c r="T346" s="28">
        <v>9.3960682450000004</v>
      </c>
      <c r="V346" s="28">
        <v>3.3668413529999999</v>
      </c>
      <c r="W346" s="28">
        <v>1.830528068</v>
      </c>
      <c r="X346" s="28">
        <v>1.324479261</v>
      </c>
      <c r="Y346" s="28">
        <v>2.266492999</v>
      </c>
      <c r="Z346" s="28">
        <v>2.731824155</v>
      </c>
      <c r="AA346" s="28">
        <v>3.156803971</v>
      </c>
      <c r="AB346" s="28">
        <v>1.296108721</v>
      </c>
      <c r="AC346" s="28">
        <v>1.7538966140000001</v>
      </c>
      <c r="AD346" s="28">
        <v>4.1782589269999999</v>
      </c>
      <c r="AE346" s="28">
        <v>2.5846574480000002</v>
      </c>
      <c r="AF346" s="28">
        <v>2.5077807249999999</v>
      </c>
      <c r="AG346" s="28">
        <v>3.824614419</v>
      </c>
      <c r="AH346" s="28">
        <v>4.4676288409999998</v>
      </c>
      <c r="AI346" s="28">
        <v>3.8197601250000002</v>
      </c>
      <c r="AJ346" s="28">
        <v>2.908570493</v>
      </c>
    </row>
    <row r="347" spans="1:36" x14ac:dyDescent="0.15">
      <c r="A347" s="28" t="s">
        <v>46</v>
      </c>
      <c r="B347" s="128">
        <v>0.93502314814814813</v>
      </c>
      <c r="C347" s="128">
        <v>0.97212962962962957</v>
      </c>
      <c r="D347" s="28" t="s">
        <v>426</v>
      </c>
      <c r="F347" s="28">
        <v>12.123873587</v>
      </c>
      <c r="G347" s="28">
        <v>8.9139646880000001</v>
      </c>
      <c r="H347" s="28">
        <v>7.1464488920000004</v>
      </c>
      <c r="I347" s="28">
        <v>10.283637772000001</v>
      </c>
      <c r="J347" s="28">
        <v>11.100405255</v>
      </c>
      <c r="K347" s="28">
        <v>11.830776877</v>
      </c>
      <c r="L347" s="28">
        <v>7.7173805900000003</v>
      </c>
      <c r="M347" s="28">
        <v>8.8393454840000008</v>
      </c>
      <c r="N347" s="28">
        <v>13.011848755999999</v>
      </c>
      <c r="O347" s="28">
        <v>8.5128291100000002</v>
      </c>
      <c r="P347" s="28">
        <v>10.729761464999999</v>
      </c>
      <c r="Q347" s="28">
        <v>12.589533541</v>
      </c>
      <c r="R347" s="28">
        <v>13.290983242999999</v>
      </c>
      <c r="S347" s="28">
        <v>16.241654727</v>
      </c>
      <c r="T347" s="28">
        <v>11.357826398</v>
      </c>
      <c r="V347" s="28">
        <v>3.2483706620000001</v>
      </c>
      <c r="W347" s="28">
        <v>1.8626780999999999</v>
      </c>
      <c r="X347" s="28">
        <v>1.185336822</v>
      </c>
      <c r="Y347" s="28">
        <v>2.3268932840000001</v>
      </c>
      <c r="Z347" s="28">
        <v>2.8166707299999998</v>
      </c>
      <c r="AA347" s="28">
        <v>3.3306328289999998</v>
      </c>
      <c r="AB347" s="28">
        <v>1.291233512</v>
      </c>
      <c r="AC347" s="28">
        <v>1.804952801</v>
      </c>
      <c r="AD347" s="28">
        <v>4.0599771029999996</v>
      </c>
      <c r="AE347" s="28">
        <v>2.5481042330000001</v>
      </c>
      <c r="AF347" s="28">
        <v>2.7233069780000001</v>
      </c>
      <c r="AG347" s="28">
        <v>3.6764756620000001</v>
      </c>
      <c r="AH347" s="28">
        <v>4.3499184990000002</v>
      </c>
      <c r="AI347" s="28">
        <v>4.2373623580000004</v>
      </c>
      <c r="AJ347" s="28">
        <v>3.0537505020000002</v>
      </c>
    </row>
    <row r="348" spans="1:36" x14ac:dyDescent="0.15">
      <c r="A348" s="28" t="s">
        <v>46</v>
      </c>
      <c r="B348" s="128">
        <v>0.97212962962962957</v>
      </c>
      <c r="C348" s="128">
        <v>1.0018055555555556</v>
      </c>
      <c r="D348" s="28" t="s">
        <v>493</v>
      </c>
      <c r="F348" s="28">
        <v>11.590736172</v>
      </c>
      <c r="G348" s="28">
        <v>8.0355055909999997</v>
      </c>
      <c r="H348" s="28">
        <v>5.5132482100000004</v>
      </c>
      <c r="I348" s="28">
        <v>9.1140983959999993</v>
      </c>
      <c r="J348" s="28">
        <v>10.043792616999999</v>
      </c>
      <c r="K348" s="28">
        <v>10.679856744</v>
      </c>
      <c r="L348" s="28">
        <v>5.6762838870000003</v>
      </c>
      <c r="M348" s="28">
        <v>7.998189644</v>
      </c>
      <c r="N348" s="28">
        <v>12.34529962</v>
      </c>
      <c r="O348" s="28">
        <v>8.3743619700000007</v>
      </c>
      <c r="P348" s="28">
        <v>9.3643135629999996</v>
      </c>
      <c r="Q348" s="28">
        <v>11.956030248999999</v>
      </c>
      <c r="R348" s="28">
        <v>12.703365550999999</v>
      </c>
      <c r="S348" s="28">
        <v>13.734211948</v>
      </c>
      <c r="T348" s="28">
        <v>9.8730183460000003</v>
      </c>
      <c r="V348" s="28">
        <v>2.4565311689999998</v>
      </c>
      <c r="W348" s="28">
        <v>1.322651799</v>
      </c>
      <c r="X348" s="28">
        <v>0.76023833900000004</v>
      </c>
      <c r="Y348" s="28">
        <v>1.6007360509999999</v>
      </c>
      <c r="Z348" s="28">
        <v>2.0189799979999998</v>
      </c>
      <c r="AA348" s="28">
        <v>2.3759205109999999</v>
      </c>
      <c r="AB348" s="28">
        <v>0.73359880700000002</v>
      </c>
      <c r="AC348" s="28">
        <v>1.2709423580000001</v>
      </c>
      <c r="AD348" s="28">
        <v>3.071154307</v>
      </c>
      <c r="AE348" s="28">
        <v>1.977895639</v>
      </c>
      <c r="AF348" s="28">
        <v>1.855266297</v>
      </c>
      <c r="AG348" s="28">
        <v>2.786882544</v>
      </c>
      <c r="AH348" s="28">
        <v>3.313546535</v>
      </c>
      <c r="AI348" s="28">
        <v>2.8371188709999999</v>
      </c>
      <c r="AJ348" s="28">
        <v>2.0808984110000002</v>
      </c>
    </row>
    <row r="349" spans="1:36" x14ac:dyDescent="0.15">
      <c r="A349" s="28" t="s">
        <v>46</v>
      </c>
      <c r="B349" s="128">
        <v>1.0018055555555556</v>
      </c>
      <c r="C349" s="128">
        <v>1.0439004629629629</v>
      </c>
      <c r="D349" s="28" t="s">
        <v>494</v>
      </c>
      <c r="F349" s="28">
        <v>8.0435698880000004</v>
      </c>
      <c r="G349" s="28">
        <v>6.6938726749999997</v>
      </c>
      <c r="H349" s="28">
        <v>6.3412491109999998</v>
      </c>
      <c r="I349" s="28">
        <v>7.6638979799999998</v>
      </c>
      <c r="J349" s="28">
        <v>8.2314529739999998</v>
      </c>
      <c r="K349" s="28">
        <v>8.4900912680000005</v>
      </c>
      <c r="L349" s="28">
        <v>5.7552353439999999</v>
      </c>
      <c r="M349" s="28">
        <v>6.9378373370000004</v>
      </c>
      <c r="N349" s="28">
        <v>8.3417518009999991</v>
      </c>
      <c r="O349" s="28">
        <v>6.5161150709999998</v>
      </c>
      <c r="P349" s="28">
        <v>7.4485440860000001</v>
      </c>
      <c r="Q349" s="28">
        <v>8.2887399140000007</v>
      </c>
      <c r="R349" s="28">
        <v>8.3022750559999992</v>
      </c>
      <c r="S349" s="28">
        <v>10.992437703</v>
      </c>
      <c r="T349" s="28">
        <v>8.0463315219999991</v>
      </c>
      <c r="V349" s="28">
        <v>1.026587192</v>
      </c>
      <c r="W349" s="28">
        <v>0.69461976000000003</v>
      </c>
      <c r="X349" s="28">
        <v>0.57645322799999998</v>
      </c>
      <c r="Y349" s="28">
        <v>0.84046765400000001</v>
      </c>
      <c r="Z349" s="28">
        <v>1.0395006330000001</v>
      </c>
      <c r="AA349" s="28">
        <v>1.164954966</v>
      </c>
      <c r="AB349" s="28">
        <v>0.46669289400000002</v>
      </c>
      <c r="AC349" s="28">
        <v>0.69091136799999997</v>
      </c>
      <c r="AD349" s="28">
        <v>1.2367881650000001</v>
      </c>
      <c r="AE349" s="28">
        <v>0.93117184099999994</v>
      </c>
      <c r="AF349" s="28">
        <v>0.92733956299999998</v>
      </c>
      <c r="AG349" s="28">
        <v>1.167690793</v>
      </c>
      <c r="AH349" s="28">
        <v>1.291556621</v>
      </c>
      <c r="AI349" s="28">
        <v>1.43584355</v>
      </c>
      <c r="AJ349" s="28">
        <v>1.0447136859999999</v>
      </c>
    </row>
    <row r="350" spans="1:36" x14ac:dyDescent="0.15">
      <c r="A350" s="28" t="s">
        <v>46</v>
      </c>
      <c r="B350" s="128">
        <v>1.0439004629629629</v>
      </c>
      <c r="C350" s="128">
        <v>1.0822685185185186</v>
      </c>
      <c r="D350" s="28" t="s">
        <v>494</v>
      </c>
      <c r="F350" s="28">
        <v>12.372798801</v>
      </c>
      <c r="G350" s="28">
        <v>11.005374399000001</v>
      </c>
      <c r="H350" s="28">
        <v>10.494789264</v>
      </c>
      <c r="I350" s="28">
        <v>12.209192656000001</v>
      </c>
      <c r="J350" s="28">
        <v>13.137626118</v>
      </c>
      <c r="K350" s="28">
        <v>13.213734084</v>
      </c>
      <c r="L350" s="28">
        <v>10.225538373999999</v>
      </c>
      <c r="M350" s="28">
        <v>11.081917704</v>
      </c>
      <c r="N350" s="28">
        <v>12.583027497</v>
      </c>
      <c r="O350" s="28">
        <v>13.235615682000001</v>
      </c>
      <c r="P350" s="28">
        <v>11.301336147000001</v>
      </c>
      <c r="Q350" s="28">
        <v>12.721276037999999</v>
      </c>
      <c r="R350" s="28">
        <v>12.704671443000001</v>
      </c>
      <c r="S350" s="28">
        <v>13.190199815</v>
      </c>
      <c r="T350" s="28">
        <v>12.442094968999999</v>
      </c>
      <c r="V350" s="28">
        <v>0.82137233799999998</v>
      </c>
      <c r="W350" s="28">
        <v>0.61750086100000001</v>
      </c>
      <c r="X350" s="28">
        <v>0.532126243</v>
      </c>
      <c r="Y350" s="28">
        <v>0.701626372</v>
      </c>
      <c r="Z350" s="28">
        <v>0.88285679900000003</v>
      </c>
      <c r="AA350" s="28">
        <v>0.954233518</v>
      </c>
      <c r="AB350" s="28">
        <v>0.43831970599999998</v>
      </c>
      <c r="AC350" s="28">
        <v>0.59459759400000001</v>
      </c>
      <c r="AD350" s="28">
        <v>0.96411760499999999</v>
      </c>
      <c r="AE350" s="28">
        <v>0.92275119000000005</v>
      </c>
      <c r="AF350" s="28">
        <v>0.74532908600000003</v>
      </c>
      <c r="AG350" s="28">
        <v>0.93574706500000004</v>
      </c>
      <c r="AH350" s="28">
        <v>1.011527005</v>
      </c>
      <c r="AI350" s="28">
        <v>0.99071263899999995</v>
      </c>
      <c r="AJ350" s="28">
        <v>0.838311625</v>
      </c>
    </row>
    <row r="351" spans="1:36" x14ac:dyDescent="0.15">
      <c r="A351" s="28" t="s">
        <v>46</v>
      </c>
      <c r="B351" s="128">
        <v>1.0822685185185186</v>
      </c>
      <c r="C351" s="128">
        <v>1.1223726851851852</v>
      </c>
      <c r="D351" s="28" t="s">
        <v>495</v>
      </c>
      <c r="F351" s="28">
        <v>11.077289126</v>
      </c>
      <c r="G351" s="28">
        <v>9.308748714</v>
      </c>
      <c r="H351" s="28">
        <v>3.1272682660000002</v>
      </c>
      <c r="I351" s="28">
        <v>11.090285606</v>
      </c>
      <c r="J351" s="28">
        <v>11.881606322</v>
      </c>
      <c r="K351" s="28">
        <v>12.938396672</v>
      </c>
      <c r="L351" s="28">
        <v>6.5397514619999999</v>
      </c>
      <c r="M351" s="28">
        <v>8.9315933540000003</v>
      </c>
      <c r="N351" s="28">
        <v>11.864897711999999</v>
      </c>
      <c r="O351" s="28">
        <v>15.676116160999999</v>
      </c>
      <c r="P351" s="28">
        <v>10.385289996999999</v>
      </c>
      <c r="Q351" s="28">
        <v>11.387754055</v>
      </c>
      <c r="R351" s="28">
        <v>12.383242938</v>
      </c>
      <c r="S351" s="28">
        <v>10.317159908000001</v>
      </c>
      <c r="T351" s="28">
        <v>12.401667313000001</v>
      </c>
      <c r="V351" s="28">
        <v>0.44349317100000002</v>
      </c>
      <c r="W351" s="28">
        <v>0.30907736099999999</v>
      </c>
      <c r="X351" s="28">
        <v>8.8160325999999997E-2</v>
      </c>
      <c r="Y351" s="28">
        <v>0.37123756000000002</v>
      </c>
      <c r="Z351" s="28">
        <v>0.46964209499999998</v>
      </c>
      <c r="AA351" s="28">
        <v>0.559204072</v>
      </c>
      <c r="AB351" s="28">
        <v>0.16250803999999999</v>
      </c>
      <c r="AC351" s="28">
        <v>0.28125575600000002</v>
      </c>
      <c r="AD351" s="28">
        <v>0.55618335200000002</v>
      </c>
      <c r="AE351" s="28">
        <v>0.61740853900000003</v>
      </c>
      <c r="AF351" s="28">
        <v>0.410234351</v>
      </c>
      <c r="AG351" s="28">
        <v>0.50515416700000004</v>
      </c>
      <c r="AH351" s="28">
        <v>0.60516734599999999</v>
      </c>
      <c r="AI351" s="28">
        <v>0.49176154</v>
      </c>
      <c r="AJ351" s="28">
        <v>0.497287906</v>
      </c>
    </row>
    <row r="352" spans="1:36" x14ac:dyDescent="0.15">
      <c r="A352" s="28" t="s">
        <v>46</v>
      </c>
      <c r="B352" s="128">
        <v>1.1223726851851852</v>
      </c>
      <c r="C352" s="128">
        <v>1.1315162037037036</v>
      </c>
      <c r="D352" s="28" t="s">
        <v>357</v>
      </c>
      <c r="F352" s="28">
        <v>8.9003431919999993</v>
      </c>
      <c r="G352" s="28">
        <v>8.3716956749999998</v>
      </c>
      <c r="H352" s="28">
        <v>2.1768082689999999</v>
      </c>
      <c r="I352" s="28">
        <v>9.8356003770000004</v>
      </c>
      <c r="J352" s="28">
        <v>10.174153141</v>
      </c>
      <c r="K352" s="28">
        <v>11.140899685999999</v>
      </c>
      <c r="L352" s="28">
        <v>4.6454748080000003</v>
      </c>
      <c r="M352" s="28">
        <v>7.9698202489999996</v>
      </c>
      <c r="N352" s="28">
        <v>9.5666770280000009</v>
      </c>
      <c r="O352" s="28">
        <v>12.139494402</v>
      </c>
      <c r="P352" s="28">
        <v>8.5033293580000002</v>
      </c>
      <c r="Q352" s="28">
        <v>9.1478804779999994</v>
      </c>
      <c r="R352" s="28">
        <v>10.164309267</v>
      </c>
      <c r="S352" s="28">
        <v>10.332047841</v>
      </c>
      <c r="T352" s="28">
        <v>11.077869078999999</v>
      </c>
      <c r="V352" s="28">
        <v>0.27268357799999998</v>
      </c>
      <c r="W352" s="28">
        <v>0.22711302</v>
      </c>
      <c r="X352" s="28">
        <v>5.0218688999999997E-2</v>
      </c>
      <c r="Y352" s="28">
        <v>0.25993970399999999</v>
      </c>
      <c r="Z352" s="28">
        <v>0.31327633100000002</v>
      </c>
      <c r="AA352" s="28">
        <v>0.37102555700000001</v>
      </c>
      <c r="AB352" s="28">
        <v>9.8411589999999993E-2</v>
      </c>
      <c r="AC352" s="28">
        <v>0.20613431900000001</v>
      </c>
      <c r="AD352" s="28">
        <v>0.337097329</v>
      </c>
      <c r="AE352" s="28">
        <v>0.337059004</v>
      </c>
      <c r="AF352" s="28">
        <v>0.26051070599999998</v>
      </c>
      <c r="AG352" s="28">
        <v>0.308525296</v>
      </c>
      <c r="AH352" s="28">
        <v>0.37072737700000002</v>
      </c>
      <c r="AI352" s="28">
        <v>0.41038319499999998</v>
      </c>
      <c r="AJ352" s="28">
        <v>0.34395164</v>
      </c>
    </row>
    <row r="353" spans="1:36" x14ac:dyDescent="0.15">
      <c r="A353" s="28" t="s">
        <v>46</v>
      </c>
      <c r="B353" s="128">
        <v>1.1315162037037036</v>
      </c>
      <c r="C353" s="128">
        <v>1.2083333333333333</v>
      </c>
      <c r="D353" s="28" t="s">
        <v>487</v>
      </c>
      <c r="F353" s="28">
        <v>9.8095476300000009</v>
      </c>
      <c r="G353" s="28">
        <v>6.5208491720000001</v>
      </c>
      <c r="H353" s="28">
        <v>3.4672251310000002</v>
      </c>
      <c r="I353" s="28">
        <v>7.5778231849999997</v>
      </c>
      <c r="J353" s="28">
        <v>7.4691188479999999</v>
      </c>
      <c r="K353" s="28">
        <v>7.7098328040000004</v>
      </c>
      <c r="L353" s="28">
        <v>3.1666631340000002</v>
      </c>
      <c r="M353" s="28">
        <v>6.2894291979999997</v>
      </c>
      <c r="N353" s="28">
        <v>10.221955518</v>
      </c>
      <c r="O353" s="28">
        <v>7.1886334979999997</v>
      </c>
      <c r="P353" s="28">
        <v>6.2681934080000001</v>
      </c>
      <c r="Q353" s="28">
        <v>9.9455488479999996</v>
      </c>
      <c r="R353" s="28">
        <v>10.608847911</v>
      </c>
      <c r="S353" s="28">
        <v>8.0761775389999997</v>
      </c>
      <c r="T353" s="28">
        <v>7.7064036810000003</v>
      </c>
      <c r="V353" s="28">
        <v>0.21153091800000001</v>
      </c>
      <c r="W353" s="28">
        <v>0.108626791</v>
      </c>
      <c r="X353" s="28">
        <v>4.9313848E-2</v>
      </c>
      <c r="Y353" s="28">
        <v>0.13269626500000001</v>
      </c>
      <c r="Z353" s="28">
        <v>0.16128867699999999</v>
      </c>
      <c r="AA353" s="28">
        <v>0.18200729900000001</v>
      </c>
      <c r="AB353" s="28">
        <v>4.6079571999999999E-2</v>
      </c>
      <c r="AC353" s="28">
        <v>9.9441072000000005E-2</v>
      </c>
      <c r="AD353" s="28">
        <v>0.25837227099999999</v>
      </c>
      <c r="AE353" s="28">
        <v>0.13049939099999999</v>
      </c>
      <c r="AF353" s="28">
        <v>0.121811539</v>
      </c>
      <c r="AG353" s="28">
        <v>0.239140256</v>
      </c>
      <c r="AH353" s="28">
        <v>0.28414842299999998</v>
      </c>
      <c r="AI353" s="28">
        <v>0.24169040899999999</v>
      </c>
      <c r="AJ353" s="28">
        <v>0.162247219</v>
      </c>
    </row>
    <row r="354" spans="1:36" x14ac:dyDescent="0.15">
      <c r="A354" s="28" t="s">
        <v>46</v>
      </c>
      <c r="B354" s="128" t="s">
        <v>107</v>
      </c>
      <c r="V354" s="28">
        <v>50.850746260000001</v>
      </c>
      <c r="W354" s="28">
        <v>24.200079157000001</v>
      </c>
      <c r="X354" s="28">
        <v>19.720023845</v>
      </c>
      <c r="Y354" s="28">
        <v>31.877113943000001</v>
      </c>
      <c r="Z354" s="28">
        <v>39.076944109999999</v>
      </c>
      <c r="AA354" s="28">
        <v>44.670427977999999</v>
      </c>
      <c r="AB354" s="28">
        <v>16.676258898</v>
      </c>
      <c r="AC354" s="28">
        <v>23.384106765999999</v>
      </c>
      <c r="AD354" s="28">
        <v>62.973816001000003</v>
      </c>
      <c r="AE354" s="28">
        <v>45.057613984</v>
      </c>
      <c r="AF354" s="28">
        <v>33.756801408000001</v>
      </c>
      <c r="AG354" s="28">
        <v>57.690991240000002</v>
      </c>
      <c r="AH354" s="28">
        <v>67.567754614999998</v>
      </c>
      <c r="AI354" s="28">
        <v>44.221788801000002</v>
      </c>
      <c r="AJ354" s="28">
        <v>40.387866090999999</v>
      </c>
    </row>
    <row r="355" spans="1:36" x14ac:dyDescent="0.15">
      <c r="A355" s="28" t="s">
        <v>71</v>
      </c>
      <c r="B355" s="128">
        <v>0.41721064814814812</v>
      </c>
      <c r="C355" s="128">
        <v>0.42747685185185186</v>
      </c>
      <c r="D355" s="28" t="s">
        <v>359</v>
      </c>
      <c r="F355" s="28">
        <v>1.039420534</v>
      </c>
      <c r="G355" s="28">
        <v>0.298250982</v>
      </c>
      <c r="H355" s="28">
        <v>0.76244921099999996</v>
      </c>
      <c r="I355" s="28">
        <v>0.53588776999999999</v>
      </c>
      <c r="J355" s="28">
        <v>0.71125841099999998</v>
      </c>
      <c r="K355" s="28">
        <v>0.614102484</v>
      </c>
      <c r="L355" s="28">
        <v>0.41847495099999998</v>
      </c>
      <c r="M355" s="28">
        <v>0.26618075000000002</v>
      </c>
      <c r="N355" s="28">
        <v>1.117227932</v>
      </c>
      <c r="O355" s="28">
        <v>0.61405956399999995</v>
      </c>
      <c r="P355" s="28">
        <v>0.173014052</v>
      </c>
      <c r="Q355" s="28">
        <v>1.164725002</v>
      </c>
      <c r="R355" s="28">
        <v>1.1752430810000001</v>
      </c>
      <c r="S355" s="28">
        <v>0.61416322999999995</v>
      </c>
      <c r="T355" s="28">
        <v>0.47661921200000001</v>
      </c>
      <c r="V355" s="28">
        <v>0.12388703500000001</v>
      </c>
      <c r="W355" s="28">
        <v>2.6417566999999999E-2</v>
      </c>
      <c r="X355" s="28">
        <v>5.9456594000000001E-2</v>
      </c>
      <c r="Y355" s="28">
        <v>5.2099231000000003E-2</v>
      </c>
      <c r="Z355" s="28">
        <v>7.2094997999999993E-2</v>
      </c>
      <c r="AA355" s="28">
        <v>6.6981281000000004E-2</v>
      </c>
      <c r="AB355" s="28">
        <v>3.5454556999999998E-2</v>
      </c>
      <c r="AC355" s="28">
        <v>2.3718072999999999E-2</v>
      </c>
      <c r="AD355" s="28">
        <v>0.145739902</v>
      </c>
      <c r="AE355" s="28">
        <v>7.3117443000000004E-2</v>
      </c>
      <c r="AF355" s="28">
        <v>1.6997970000000001E-2</v>
      </c>
      <c r="AG355" s="28">
        <v>0.14268942500000001</v>
      </c>
      <c r="AH355" s="28">
        <v>0.16027944199999999</v>
      </c>
      <c r="AI355" s="28">
        <v>5.9871202999999998E-2</v>
      </c>
      <c r="AJ355" s="28">
        <v>4.9269317E-2</v>
      </c>
    </row>
    <row r="356" spans="1:36" x14ac:dyDescent="0.15">
      <c r="A356" s="28" t="s">
        <v>71</v>
      </c>
      <c r="B356" s="128">
        <v>0.42747685185185186</v>
      </c>
      <c r="C356" s="128">
        <v>0.42862268518518515</v>
      </c>
      <c r="D356" s="28" t="s">
        <v>188</v>
      </c>
      <c r="F356" s="28">
        <v>1.1776622400000001</v>
      </c>
      <c r="G356" s="28">
        <v>0</v>
      </c>
      <c r="H356" s="28">
        <v>0</v>
      </c>
      <c r="I356" s="28">
        <v>0.53749254599999996</v>
      </c>
      <c r="J356" s="28">
        <v>0.674197826</v>
      </c>
      <c r="K356" s="28">
        <v>0.779628969</v>
      </c>
      <c r="L356" s="28">
        <v>0</v>
      </c>
      <c r="M356" s="28">
        <v>0</v>
      </c>
      <c r="N356" s="28">
        <v>1.4082324500000001</v>
      </c>
      <c r="O356" s="28">
        <v>0.498954167</v>
      </c>
      <c r="P356" s="28">
        <v>0.178611729</v>
      </c>
      <c r="Q356" s="28">
        <v>1.3177528409999999</v>
      </c>
      <c r="R356" s="28">
        <v>1.4830666130000001</v>
      </c>
      <c r="S356" s="28">
        <v>1.1903567230000001</v>
      </c>
      <c r="T356" s="28">
        <v>0.72657252800000005</v>
      </c>
      <c r="V356" s="28">
        <v>0.144334038</v>
      </c>
      <c r="W356" s="28">
        <v>0</v>
      </c>
      <c r="X356" s="28">
        <v>0</v>
      </c>
      <c r="Y356" s="28">
        <v>5.4154466999999998E-2</v>
      </c>
      <c r="Z356" s="28">
        <v>7.1329570999999994E-2</v>
      </c>
      <c r="AA356" s="28">
        <v>8.8871619999999998E-2</v>
      </c>
      <c r="AB356" s="28">
        <v>0</v>
      </c>
      <c r="AC356" s="28">
        <v>0</v>
      </c>
      <c r="AD356" s="28">
        <v>0.189225592</v>
      </c>
      <c r="AE356" s="28">
        <v>6.2947300999999997E-2</v>
      </c>
      <c r="AF356" s="28">
        <v>1.8429679000000001E-2</v>
      </c>
      <c r="AG356" s="28">
        <v>0.166239679</v>
      </c>
      <c r="AH356" s="28">
        <v>0.20810342100000001</v>
      </c>
      <c r="AI356" s="28">
        <v>0.118910582</v>
      </c>
      <c r="AJ356" s="28">
        <v>7.8295345000000002E-2</v>
      </c>
    </row>
    <row r="357" spans="1:36" x14ac:dyDescent="0.15">
      <c r="A357" s="28" t="s">
        <v>71</v>
      </c>
      <c r="B357" s="128">
        <v>0.42862268518518515</v>
      </c>
      <c r="C357" s="128">
        <v>0.46649305555555554</v>
      </c>
      <c r="D357" s="28" t="s">
        <v>358</v>
      </c>
      <c r="F357" s="28">
        <v>1.3653704900000001</v>
      </c>
      <c r="G357" s="28">
        <v>0.20870533799999999</v>
      </c>
      <c r="H357" s="28">
        <v>0.26658862799999999</v>
      </c>
      <c r="I357" s="28">
        <v>0.38123771299999998</v>
      </c>
      <c r="J357" s="28">
        <v>0.805965241</v>
      </c>
      <c r="K357" s="28">
        <v>0.87793122899999998</v>
      </c>
      <c r="L357" s="28">
        <v>0.16176510499999999</v>
      </c>
      <c r="M357" s="28">
        <v>0.19141124600000001</v>
      </c>
      <c r="N357" s="28">
        <v>1.59922947</v>
      </c>
      <c r="O357" s="28">
        <v>0.33207484399999998</v>
      </c>
      <c r="P357" s="28">
        <v>0.16974932300000001</v>
      </c>
      <c r="Q357" s="28">
        <v>1.5139214670000001</v>
      </c>
      <c r="R357" s="28">
        <v>1.6945355609999999</v>
      </c>
      <c r="S357" s="28">
        <v>1.631760823</v>
      </c>
      <c r="T357" s="28">
        <v>0.43753578100000001</v>
      </c>
      <c r="V357" s="28">
        <v>0.16827503399999999</v>
      </c>
      <c r="W357" s="28">
        <v>1.9747608E-2</v>
      </c>
      <c r="X357" s="28">
        <v>2.3982764E-2</v>
      </c>
      <c r="Y357" s="28">
        <v>3.9346610999999997E-2</v>
      </c>
      <c r="Z357" s="28">
        <v>8.7015342999999995E-2</v>
      </c>
      <c r="AA357" s="28">
        <v>0.101068414</v>
      </c>
      <c r="AB357" s="28">
        <v>1.4652481E-2</v>
      </c>
      <c r="AC357" s="28">
        <v>1.8169676999999999E-2</v>
      </c>
      <c r="AD357" s="28">
        <v>0.21487504900000001</v>
      </c>
      <c r="AE357" s="28">
        <v>4.1308929000000001E-2</v>
      </c>
      <c r="AF357" s="28">
        <v>1.7596699E-2</v>
      </c>
      <c r="AG357" s="28">
        <v>0.193340596</v>
      </c>
      <c r="AH357" s="28">
        <v>0.23631176100000001</v>
      </c>
      <c r="AI357" s="28">
        <v>0.170312772</v>
      </c>
      <c r="AJ357" s="28">
        <v>4.7923418000000002E-2</v>
      </c>
    </row>
    <row r="358" spans="1:36" x14ac:dyDescent="0.15">
      <c r="A358" s="28" t="s">
        <v>71</v>
      </c>
      <c r="B358" s="128">
        <v>0.46649305555555554</v>
      </c>
      <c r="C358" s="128">
        <v>0.46883101851851849</v>
      </c>
      <c r="D358" s="28" t="s">
        <v>190</v>
      </c>
      <c r="F358" s="28">
        <v>1.1593762350000001</v>
      </c>
      <c r="G358" s="28">
        <v>0</v>
      </c>
      <c r="H358" s="28">
        <v>0</v>
      </c>
      <c r="I358" s="28">
        <v>7.0929508000000002E-2</v>
      </c>
      <c r="J358" s="28">
        <v>0.57389435300000002</v>
      </c>
      <c r="K358" s="28">
        <v>0.67057357100000003</v>
      </c>
      <c r="L358" s="28">
        <v>0</v>
      </c>
      <c r="M358" s="28">
        <v>0</v>
      </c>
      <c r="N358" s="28">
        <v>1.383771085</v>
      </c>
      <c r="O358" s="28">
        <v>0.33964380199999999</v>
      </c>
      <c r="P358" s="28">
        <v>0</v>
      </c>
      <c r="Q358" s="28">
        <v>1.2753813979999999</v>
      </c>
      <c r="R358" s="28">
        <v>1.4679132070000001</v>
      </c>
      <c r="S358" s="28">
        <v>1.1738953169999999</v>
      </c>
      <c r="T358" s="28">
        <v>9.5444935999999994E-2</v>
      </c>
      <c r="V358" s="28">
        <v>0.14135920900000001</v>
      </c>
      <c r="W358" s="28">
        <v>0</v>
      </c>
      <c r="X358" s="28">
        <v>0</v>
      </c>
      <c r="Y358" s="28">
        <v>7.3460280000000001E-3</v>
      </c>
      <c r="Z358" s="28">
        <v>6.3216411E-2</v>
      </c>
      <c r="AA358" s="28">
        <v>7.8763194999999994E-2</v>
      </c>
      <c r="AB358" s="28">
        <v>0</v>
      </c>
      <c r="AC358" s="28">
        <v>0</v>
      </c>
      <c r="AD358" s="28">
        <v>0.185325516</v>
      </c>
      <c r="AE358" s="28">
        <v>4.4840198999999997E-2</v>
      </c>
      <c r="AF358" s="28">
        <v>0</v>
      </c>
      <c r="AG358" s="28">
        <v>0.16281335999999999</v>
      </c>
      <c r="AH358" s="28">
        <v>0.203814259</v>
      </c>
      <c r="AI358" s="28">
        <v>0.118070362</v>
      </c>
      <c r="AJ358" s="28">
        <v>1.0620727E-2</v>
      </c>
    </row>
    <row r="359" spans="1:36" x14ac:dyDescent="0.15">
      <c r="A359" s="28" t="s">
        <v>71</v>
      </c>
      <c r="B359" s="128">
        <v>0.46998842592592593</v>
      </c>
      <c r="C359" s="128">
        <v>0.51776620370370374</v>
      </c>
      <c r="D359" s="28" t="s">
        <v>496</v>
      </c>
      <c r="F359" s="28">
        <v>1.803005526</v>
      </c>
      <c r="G359" s="28">
        <v>0.86706222399999999</v>
      </c>
      <c r="H359" s="28">
        <v>0.56660927800000005</v>
      </c>
      <c r="I359" s="28">
        <v>0.95598962899999995</v>
      </c>
      <c r="J359" s="28">
        <v>1.3443528760000001</v>
      </c>
      <c r="K359" s="28">
        <v>1.5422142729999999</v>
      </c>
      <c r="L359" s="28">
        <v>0.90365655199999995</v>
      </c>
      <c r="M359" s="28">
        <v>0.81844036099999995</v>
      </c>
      <c r="N359" s="28">
        <v>2.1122415170000002</v>
      </c>
      <c r="O359" s="28">
        <v>1.4425183640000001</v>
      </c>
      <c r="P359" s="28">
        <v>1.13954091</v>
      </c>
      <c r="Q359" s="28">
        <v>1.9736778159999999</v>
      </c>
      <c r="R359" s="28">
        <v>2.235008385</v>
      </c>
      <c r="S359" s="28">
        <v>1.6721915350000001</v>
      </c>
      <c r="T359" s="28">
        <v>1.246299056</v>
      </c>
      <c r="V359" s="28">
        <v>0.234440338</v>
      </c>
      <c r="W359" s="28">
        <v>8.6516811999999998E-2</v>
      </c>
      <c r="X359" s="28">
        <v>5.1007242000000001E-2</v>
      </c>
      <c r="Y359" s="28">
        <v>0.102824505</v>
      </c>
      <c r="Z359" s="28">
        <v>0.153235753</v>
      </c>
      <c r="AA359" s="28">
        <v>0.189666323</v>
      </c>
      <c r="AB359" s="28">
        <v>8.3685888999999999E-2</v>
      </c>
      <c r="AC359" s="28">
        <v>8.1639251999999995E-2</v>
      </c>
      <c r="AD359" s="28">
        <v>0.30618849300000001</v>
      </c>
      <c r="AE359" s="28">
        <v>0.18704333300000001</v>
      </c>
      <c r="AF359" s="28">
        <v>0.127691795</v>
      </c>
      <c r="AG359" s="28">
        <v>0.26954019499999998</v>
      </c>
      <c r="AH359" s="28">
        <v>0.33606651700000001</v>
      </c>
      <c r="AI359" s="28">
        <v>0.19270562799999999</v>
      </c>
      <c r="AJ359" s="28">
        <v>0.14683571100000001</v>
      </c>
    </row>
    <row r="360" spans="1:36" x14ac:dyDescent="0.15">
      <c r="A360" s="28" t="s">
        <v>71</v>
      </c>
      <c r="B360" s="128">
        <v>0.51776620370370374</v>
      </c>
      <c r="C360" s="128">
        <v>0.56555555555555559</v>
      </c>
      <c r="D360" s="28" t="s">
        <v>496</v>
      </c>
      <c r="F360" s="28">
        <v>2.09900339</v>
      </c>
      <c r="G360" s="28">
        <v>1.471665147</v>
      </c>
      <c r="H360" s="28">
        <v>1.84486891</v>
      </c>
      <c r="I360" s="28">
        <v>1.693016367</v>
      </c>
      <c r="J360" s="28">
        <v>1.791245668</v>
      </c>
      <c r="K360" s="28">
        <v>1.7974728129999999</v>
      </c>
      <c r="L360" s="28">
        <v>1.443951319</v>
      </c>
      <c r="M360" s="28">
        <v>1.3455993509999999</v>
      </c>
      <c r="N360" s="28">
        <v>2.2905222420000002</v>
      </c>
      <c r="O360" s="28">
        <v>1.6587387520000001</v>
      </c>
      <c r="P360" s="28">
        <v>1.256812131</v>
      </c>
      <c r="Q360" s="28">
        <v>2.2886628710000001</v>
      </c>
      <c r="R360" s="28">
        <v>2.4114936419999999</v>
      </c>
      <c r="S360" s="28">
        <v>1.967819966</v>
      </c>
      <c r="T360" s="28">
        <v>1.8940164989999999</v>
      </c>
      <c r="V360" s="28">
        <v>0.28274527599999999</v>
      </c>
      <c r="W360" s="28">
        <v>0.154381991</v>
      </c>
      <c r="X360" s="28">
        <v>0.16454258899999999</v>
      </c>
      <c r="Y360" s="28">
        <v>0.18898414699999999</v>
      </c>
      <c r="Z360" s="28">
        <v>0.21148455899999999</v>
      </c>
      <c r="AA360" s="28">
        <v>0.22895742699999999</v>
      </c>
      <c r="AB360" s="28">
        <v>0.135327475</v>
      </c>
      <c r="AC360" s="28">
        <v>0.138606382</v>
      </c>
      <c r="AD360" s="28">
        <v>0.34526938600000001</v>
      </c>
      <c r="AE360" s="28">
        <v>0.216945639</v>
      </c>
      <c r="AF360" s="28">
        <v>0.148958321</v>
      </c>
      <c r="AG360" s="28">
        <v>0.32548198299999997</v>
      </c>
      <c r="AH360" s="28">
        <v>0.37893953499999999</v>
      </c>
      <c r="AI360" s="28">
        <v>0.242875696</v>
      </c>
      <c r="AJ360" s="28">
        <v>0.233837659</v>
      </c>
    </row>
    <row r="361" spans="1:36" x14ac:dyDescent="0.15">
      <c r="A361" s="28" t="s">
        <v>71</v>
      </c>
      <c r="B361" s="128">
        <v>0.56678240740740737</v>
      </c>
      <c r="C361" s="128">
        <v>0.56936342592592593</v>
      </c>
      <c r="D361" s="28" t="s">
        <v>360</v>
      </c>
      <c r="F361" s="28">
        <v>1.158218202</v>
      </c>
      <c r="G361" s="28">
        <v>0.83176252699999997</v>
      </c>
      <c r="H361" s="28">
        <v>0.98847358799999996</v>
      </c>
      <c r="I361" s="28">
        <v>0.71503540799999998</v>
      </c>
      <c r="J361" s="28">
        <v>0.76670978999999995</v>
      </c>
      <c r="K361" s="28">
        <v>0.88373108899999997</v>
      </c>
      <c r="L361" s="28">
        <v>0.94671433500000002</v>
      </c>
      <c r="M361" s="28">
        <v>0.750974484</v>
      </c>
      <c r="N361" s="28">
        <v>1.364389437</v>
      </c>
      <c r="O361" s="28">
        <v>1.091223184</v>
      </c>
      <c r="P361" s="28">
        <v>0.87458522100000002</v>
      </c>
      <c r="Q361" s="28">
        <v>1.272264751</v>
      </c>
      <c r="R361" s="28">
        <v>1.4322631299999999</v>
      </c>
      <c r="S361" s="28">
        <v>0.61612915700000004</v>
      </c>
      <c r="T361" s="28">
        <v>0.94550951100000002</v>
      </c>
      <c r="V361" s="28">
        <v>0.15556956599999999</v>
      </c>
      <c r="W361" s="28">
        <v>8.6525814000000006E-2</v>
      </c>
      <c r="X361" s="28">
        <v>8.1368423999999995E-2</v>
      </c>
      <c r="Y361" s="28">
        <v>7.9063706999999997E-2</v>
      </c>
      <c r="Z361" s="28">
        <v>8.9092269000000002E-2</v>
      </c>
      <c r="AA361" s="28">
        <v>0.111002691</v>
      </c>
      <c r="AB361" s="28">
        <v>8.6871111000000001E-2</v>
      </c>
      <c r="AC361" s="28">
        <v>7.7684126000000006E-2</v>
      </c>
      <c r="AD361" s="28">
        <v>0.20395565600000001</v>
      </c>
      <c r="AE361" s="28">
        <v>0.14383179200000001</v>
      </c>
      <c r="AF361" s="28">
        <v>0.10166550000000001</v>
      </c>
      <c r="AG361" s="28">
        <v>0.179180429</v>
      </c>
      <c r="AH361" s="28">
        <v>0.224303009</v>
      </c>
      <c r="AI361" s="28">
        <v>7.2963040000000007E-2</v>
      </c>
      <c r="AJ361" s="28">
        <v>0.11430857899999999</v>
      </c>
    </row>
    <row r="362" spans="1:36" x14ac:dyDescent="0.15">
      <c r="A362" s="28" t="s">
        <v>71</v>
      </c>
      <c r="B362" s="128">
        <v>0.56965277777777779</v>
      </c>
      <c r="C362" s="128">
        <v>0.57990740740740743</v>
      </c>
      <c r="D362" s="28" t="s">
        <v>248</v>
      </c>
      <c r="F362" s="28">
        <v>1.0670489400000001</v>
      </c>
      <c r="G362" s="28">
        <v>0.65114609099999998</v>
      </c>
      <c r="H362" s="28">
        <v>0.224361482</v>
      </c>
      <c r="I362" s="28">
        <v>0.60803882300000001</v>
      </c>
      <c r="J362" s="28">
        <v>0.67059823900000004</v>
      </c>
      <c r="K362" s="28">
        <v>0.78161312299999997</v>
      </c>
      <c r="L362" s="28">
        <v>0.45723001299999999</v>
      </c>
      <c r="M362" s="28">
        <v>0.59564700699999995</v>
      </c>
      <c r="N362" s="28">
        <v>1.2611604750000001</v>
      </c>
      <c r="O362" s="28">
        <v>1.169714667</v>
      </c>
      <c r="P362" s="28">
        <v>0.70477908099999997</v>
      </c>
      <c r="Q362" s="28">
        <v>1.168378318</v>
      </c>
      <c r="R362" s="28">
        <v>1.3249574639999999</v>
      </c>
      <c r="S362" s="28">
        <v>0.29089810999999999</v>
      </c>
      <c r="T362" s="28">
        <v>0.80926909899999999</v>
      </c>
      <c r="V362" s="28">
        <v>0.144442664</v>
      </c>
      <c r="W362" s="28">
        <v>6.8019797000000007E-2</v>
      </c>
      <c r="X362" s="28">
        <v>1.9624267000000001E-2</v>
      </c>
      <c r="Y362" s="28">
        <v>6.7279827E-2</v>
      </c>
      <c r="Z362" s="28">
        <v>7.8216240000000006E-2</v>
      </c>
      <c r="AA362" s="28">
        <v>9.7451924999999995E-2</v>
      </c>
      <c r="AB362" s="28">
        <v>4.3471964000000002E-2</v>
      </c>
      <c r="AC362" s="28">
        <v>6.1798047000000002E-2</v>
      </c>
      <c r="AD362" s="28">
        <v>0.18885542999999999</v>
      </c>
      <c r="AE362" s="28">
        <v>0.15171477899999999</v>
      </c>
      <c r="AF362" s="28">
        <v>8.0385468000000002E-2</v>
      </c>
      <c r="AG362" s="28">
        <v>0.165914482</v>
      </c>
      <c r="AH362" s="28">
        <v>0.20769633000000001</v>
      </c>
      <c r="AI362" s="28">
        <v>3.4576611E-2</v>
      </c>
      <c r="AJ362" s="28">
        <v>9.6471006999999998E-2</v>
      </c>
    </row>
    <row r="363" spans="1:36" x14ac:dyDescent="0.15">
      <c r="A363" s="28" t="s">
        <v>71</v>
      </c>
      <c r="B363" s="128">
        <v>0.58152777777777775</v>
      </c>
      <c r="C363" s="128">
        <v>0.61763888888888896</v>
      </c>
      <c r="D363" s="28" t="s">
        <v>497</v>
      </c>
      <c r="F363" s="28">
        <v>1.3443628459999999</v>
      </c>
      <c r="G363" s="28">
        <v>8.1499648999999993E-2</v>
      </c>
      <c r="H363" s="28">
        <v>5.5927721999999999E-2</v>
      </c>
      <c r="I363" s="28">
        <v>9.8478061000000006E-2</v>
      </c>
      <c r="J363" s="28">
        <v>0.14197573899999999</v>
      </c>
      <c r="K363" s="28">
        <v>0.16534759500000001</v>
      </c>
      <c r="L363" s="28">
        <v>3.1073719999999999E-2</v>
      </c>
      <c r="M363" s="28">
        <v>7.4115845999999999E-2</v>
      </c>
      <c r="N363" s="28">
        <v>1.589018354</v>
      </c>
      <c r="O363" s="28">
        <v>0.288234881</v>
      </c>
      <c r="P363" s="28">
        <v>8.9941299000000002E-2</v>
      </c>
      <c r="Q363" s="28">
        <v>1.4693554369999999</v>
      </c>
      <c r="R363" s="28">
        <v>1.664249657</v>
      </c>
      <c r="S363" s="28">
        <v>1.2209193E-2</v>
      </c>
      <c r="T363" s="28">
        <v>0.12879806099999999</v>
      </c>
      <c r="V363" s="28">
        <v>0.18246098199999999</v>
      </c>
      <c r="W363" s="28">
        <v>8.6086340000000004E-3</v>
      </c>
      <c r="X363" s="28">
        <v>4.994582E-3</v>
      </c>
      <c r="Y363" s="28">
        <v>1.1065062000000001E-2</v>
      </c>
      <c r="Z363" s="28">
        <v>1.6834666000000002E-2</v>
      </c>
      <c r="AA363" s="28">
        <v>2.0974808000000001E-2</v>
      </c>
      <c r="AB363" s="28">
        <v>2.9783190000000001E-3</v>
      </c>
      <c r="AC363" s="28">
        <v>7.7289560000000004E-3</v>
      </c>
      <c r="AD363" s="28">
        <v>0.23905968399999999</v>
      </c>
      <c r="AE363" s="28">
        <v>3.7791969000000002E-2</v>
      </c>
      <c r="AF363" s="28">
        <v>1.0475457000000001E-2</v>
      </c>
      <c r="AG363" s="28">
        <v>0.21002024499999999</v>
      </c>
      <c r="AH363" s="28">
        <v>0.26290914199999998</v>
      </c>
      <c r="AI363" s="28">
        <v>1.4884710000000001E-3</v>
      </c>
      <c r="AJ363" s="28">
        <v>1.5761277000000001E-2</v>
      </c>
    </row>
    <row r="364" spans="1:36" x14ac:dyDescent="0.15">
      <c r="A364" s="28" t="s">
        <v>71</v>
      </c>
      <c r="B364" s="128">
        <v>0.6193171296296297</v>
      </c>
      <c r="C364" s="128">
        <v>0.62267361111111108</v>
      </c>
      <c r="D364" s="28" t="s">
        <v>498</v>
      </c>
      <c r="F364" s="28">
        <v>1.9110267780000001</v>
      </c>
      <c r="G364" s="28">
        <v>0</v>
      </c>
      <c r="H364" s="28">
        <v>0</v>
      </c>
      <c r="I364" s="28">
        <v>0.39045326400000002</v>
      </c>
      <c r="J364" s="28">
        <v>0.35703450199999998</v>
      </c>
      <c r="K364" s="28">
        <v>0.42172126599999998</v>
      </c>
      <c r="L364" s="28">
        <v>0.120421207</v>
      </c>
      <c r="M364" s="28">
        <v>0.13873480399999999</v>
      </c>
      <c r="N364" s="28">
        <v>2.2457890730000001</v>
      </c>
      <c r="O364" s="28">
        <v>7.3502911000000004E-2</v>
      </c>
      <c r="P364" s="28">
        <v>0.16912097800000001</v>
      </c>
      <c r="Q364" s="28">
        <v>2.0536339520000002</v>
      </c>
      <c r="R364" s="28">
        <v>2.3649580320000001</v>
      </c>
      <c r="S364" s="28">
        <v>0.86994470000000002</v>
      </c>
      <c r="T364" s="28">
        <v>0.45463086600000002</v>
      </c>
      <c r="V364" s="28">
        <v>0.25330133900000001</v>
      </c>
      <c r="W364" s="28">
        <v>0</v>
      </c>
      <c r="X364" s="28">
        <v>0</v>
      </c>
      <c r="Y364" s="28">
        <v>4.4100477999999999E-2</v>
      </c>
      <c r="Z364" s="28">
        <v>4.3001366999999999E-2</v>
      </c>
      <c r="AA364" s="28">
        <v>5.3576673999999998E-2</v>
      </c>
      <c r="AB364" s="28">
        <v>1.1766365000000001E-2</v>
      </c>
      <c r="AC364" s="28">
        <v>1.4512333000000001E-2</v>
      </c>
      <c r="AD364" s="28">
        <v>0.32654915499999998</v>
      </c>
      <c r="AE364" s="28">
        <v>9.7906959999999998E-3</v>
      </c>
      <c r="AF364" s="28">
        <v>1.9538598000000001E-2</v>
      </c>
      <c r="AG364" s="28">
        <v>0.28688205500000002</v>
      </c>
      <c r="AH364" s="28">
        <v>0.35912687900000001</v>
      </c>
      <c r="AI364" s="28">
        <v>0.10431225</v>
      </c>
      <c r="AJ364" s="28">
        <v>5.5112716999999999E-2</v>
      </c>
    </row>
    <row r="365" spans="1:36" x14ac:dyDescent="0.15">
      <c r="A365" s="28" t="s">
        <v>71</v>
      </c>
      <c r="B365" s="128">
        <v>0.62508101851851849</v>
      </c>
      <c r="C365" s="128">
        <v>0.6320486111111111</v>
      </c>
      <c r="D365" s="28" t="s">
        <v>359</v>
      </c>
      <c r="F365" s="28">
        <v>1.22513647</v>
      </c>
      <c r="G365" s="28">
        <v>0.101876802</v>
      </c>
      <c r="H365" s="28">
        <v>9.3246885000000002E-2</v>
      </c>
      <c r="I365" s="28">
        <v>0.13409124</v>
      </c>
      <c r="J365" s="28">
        <v>0.128318091</v>
      </c>
      <c r="K365" s="28">
        <v>0.102161879</v>
      </c>
      <c r="L365" s="28">
        <v>9.8743413000000002E-2</v>
      </c>
      <c r="M365" s="28">
        <v>9.2887848999999995E-2</v>
      </c>
      <c r="N365" s="28">
        <v>1.4337740480000001</v>
      </c>
      <c r="O365" s="28">
        <v>0.171063404</v>
      </c>
      <c r="P365" s="28">
        <v>0.154390903</v>
      </c>
      <c r="Q365" s="28">
        <v>1.332270724</v>
      </c>
      <c r="R365" s="28">
        <v>1.508096747</v>
      </c>
      <c r="S365" s="28">
        <v>1.5787387E-2</v>
      </c>
      <c r="T365" s="28">
        <v>0.12204838799999999</v>
      </c>
      <c r="V365" s="28">
        <v>0.172203999</v>
      </c>
      <c r="W365" s="28">
        <v>1.1232762E-2</v>
      </c>
      <c r="X365" s="28">
        <v>8.7135310000000001E-3</v>
      </c>
      <c r="Y365" s="28">
        <v>1.5899403999999999E-2</v>
      </c>
      <c r="Z365" s="28">
        <v>1.6176207000000001E-2</v>
      </c>
      <c r="AA365" s="28">
        <v>1.3564603999999999E-2</v>
      </c>
      <c r="AB365" s="28">
        <v>1.0227574999999999E-2</v>
      </c>
      <c r="AC365" s="28">
        <v>1.0084935999999999E-2</v>
      </c>
      <c r="AD365" s="28">
        <v>0.220952386</v>
      </c>
      <c r="AE365" s="28">
        <v>2.3538281000000001E-2</v>
      </c>
      <c r="AF365" s="28">
        <v>1.8431283E-2</v>
      </c>
      <c r="AG365" s="28">
        <v>0.19625995399999999</v>
      </c>
      <c r="AH365" s="28">
        <v>0.242995394</v>
      </c>
      <c r="AI365" s="28">
        <v>2.0079310000000001E-3</v>
      </c>
      <c r="AJ365" s="28">
        <v>1.5471037999999999E-2</v>
      </c>
    </row>
    <row r="366" spans="1:36" x14ac:dyDescent="0.15">
      <c r="A366" s="28" t="s">
        <v>71</v>
      </c>
      <c r="B366" s="128">
        <v>0.63378472222222226</v>
      </c>
      <c r="C366" s="128">
        <v>0.66500000000000004</v>
      </c>
      <c r="D366" s="28" t="s">
        <v>499</v>
      </c>
      <c r="F366" s="28">
        <v>1.1495211869999999</v>
      </c>
      <c r="G366" s="28">
        <v>6.5079591000000006E-2</v>
      </c>
      <c r="H366" s="28">
        <v>7.1716549999999999E-3</v>
      </c>
      <c r="I366" s="28">
        <v>0.14120165300000001</v>
      </c>
      <c r="J366" s="28">
        <v>0.16776139600000001</v>
      </c>
      <c r="K366" s="28">
        <v>0.19819128899999999</v>
      </c>
      <c r="L366" s="28">
        <v>3.9429469999999996E-3</v>
      </c>
      <c r="M366" s="28">
        <v>6.0044891000000003E-2</v>
      </c>
      <c r="N366" s="28">
        <v>1.3636596519999999</v>
      </c>
      <c r="O366" s="28">
        <v>0.12276347999999999</v>
      </c>
      <c r="P366" s="28">
        <v>0.148088306</v>
      </c>
      <c r="Q366" s="28">
        <v>1.257210529</v>
      </c>
      <c r="R366" s="28">
        <v>1.438716839</v>
      </c>
      <c r="S366" s="28">
        <v>0.28755724900000001</v>
      </c>
      <c r="T366" s="28">
        <v>0.18949343499999999</v>
      </c>
      <c r="V366" s="28">
        <v>0.17202710500000001</v>
      </c>
      <c r="W366" s="28">
        <v>7.2798150000000002E-3</v>
      </c>
      <c r="X366" s="28">
        <v>7.0302299999999999E-4</v>
      </c>
      <c r="Y366" s="28">
        <v>1.7246026000000001E-2</v>
      </c>
      <c r="Z366" s="28">
        <v>2.1874335000000002E-2</v>
      </c>
      <c r="AA366" s="28">
        <v>2.7253880000000001E-2</v>
      </c>
      <c r="AB366" s="28">
        <v>4.1921999999999999E-4</v>
      </c>
      <c r="AC366" s="28">
        <v>6.6552180000000001E-3</v>
      </c>
      <c r="AD366" s="28">
        <v>0.225531906</v>
      </c>
      <c r="AE366" s="28">
        <v>1.7055425999999999E-2</v>
      </c>
      <c r="AF366" s="28">
        <v>1.8251733999999999E-2</v>
      </c>
      <c r="AG366" s="28">
        <v>0.19813573500000001</v>
      </c>
      <c r="AH366" s="28">
        <v>0.24781489300000001</v>
      </c>
      <c r="AI366" s="28">
        <v>3.9071006999999998E-2</v>
      </c>
      <c r="AJ366" s="28">
        <v>2.4933927000000002E-2</v>
      </c>
    </row>
    <row r="367" spans="1:36" x14ac:dyDescent="0.15">
      <c r="A367" s="28" t="s">
        <v>71</v>
      </c>
      <c r="B367" s="128">
        <v>0.66696759259259253</v>
      </c>
      <c r="C367" s="128">
        <v>0.68494212962962964</v>
      </c>
      <c r="D367" s="28" t="s">
        <v>500</v>
      </c>
      <c r="F367" s="28">
        <v>1.16116182</v>
      </c>
      <c r="G367" s="28">
        <v>0.36175874499999999</v>
      </c>
      <c r="H367" s="28">
        <v>0.21484621800000001</v>
      </c>
      <c r="I367" s="28">
        <v>0.49197100399999999</v>
      </c>
      <c r="J367" s="28">
        <v>0.50779354300000001</v>
      </c>
      <c r="K367" s="28">
        <v>0.57297194299999998</v>
      </c>
      <c r="L367" s="28">
        <v>0.35292151799999999</v>
      </c>
      <c r="M367" s="28">
        <v>0.33686212900000001</v>
      </c>
      <c r="N367" s="28">
        <v>1.3287281179999999</v>
      </c>
      <c r="O367" s="28">
        <v>0.49350011700000002</v>
      </c>
      <c r="P367" s="28">
        <v>0.53507476700000001</v>
      </c>
      <c r="Q367" s="28">
        <v>1.249129012</v>
      </c>
      <c r="R367" s="28">
        <v>1.372421986</v>
      </c>
      <c r="S367" s="28">
        <v>0.67890192800000004</v>
      </c>
      <c r="T367" s="28">
        <v>0.61288653199999998</v>
      </c>
      <c r="V367" s="28">
        <v>0.18260006300000001</v>
      </c>
      <c r="W367" s="28">
        <v>3.9004451000000002E-2</v>
      </c>
      <c r="X367" s="28">
        <v>1.9742874000000001E-2</v>
      </c>
      <c r="Y367" s="28">
        <v>6.0751257000000003E-2</v>
      </c>
      <c r="Z367" s="28">
        <v>6.7283909000000003E-2</v>
      </c>
      <c r="AA367" s="28">
        <v>8.2654981000000002E-2</v>
      </c>
      <c r="AB367" s="28">
        <v>3.5089873000000001E-2</v>
      </c>
      <c r="AC367" s="28">
        <v>3.6188272E-2</v>
      </c>
      <c r="AD367" s="28">
        <v>0.23771223599999999</v>
      </c>
      <c r="AE367" s="28">
        <v>7.5778523E-2</v>
      </c>
      <c r="AF367" s="28">
        <v>6.8557027000000006E-2</v>
      </c>
      <c r="AG367" s="28">
        <v>0.20897652899999999</v>
      </c>
      <c r="AH367" s="28">
        <v>0.25673563799999999</v>
      </c>
      <c r="AI367" s="28">
        <v>9.0622854000000003E-2</v>
      </c>
      <c r="AJ367" s="28">
        <v>8.5206799999999999E-2</v>
      </c>
    </row>
    <row r="368" spans="1:36" x14ac:dyDescent="0.15">
      <c r="A368" s="28" t="s">
        <v>71</v>
      </c>
      <c r="B368" s="128">
        <v>0.68615740740740738</v>
      </c>
      <c r="C368" s="128">
        <v>0.74895833333333339</v>
      </c>
      <c r="D368" s="28" t="s">
        <v>501</v>
      </c>
      <c r="F368" s="28">
        <v>1.250600427</v>
      </c>
      <c r="G368" s="28">
        <v>0.40967770199999998</v>
      </c>
      <c r="H368" s="28">
        <v>0.66523761599999998</v>
      </c>
      <c r="I368" s="28">
        <v>1.0338116550000001</v>
      </c>
      <c r="J368" s="28">
        <v>1.152266553</v>
      </c>
      <c r="K368" s="28">
        <v>1.235198478</v>
      </c>
      <c r="L368" s="28">
        <v>0.482746499</v>
      </c>
      <c r="M368" s="28">
        <v>0.370298132</v>
      </c>
      <c r="N368" s="28">
        <v>1.3915923180000001</v>
      </c>
      <c r="O368" s="28">
        <v>0.57477160999999999</v>
      </c>
      <c r="P368" s="28">
        <v>0.57139849899999995</v>
      </c>
      <c r="Q368" s="28">
        <v>1.35541417</v>
      </c>
      <c r="R368" s="28">
        <v>1.43543058</v>
      </c>
      <c r="S368" s="28">
        <v>2.182623269</v>
      </c>
      <c r="T368" s="28">
        <v>1.230346052</v>
      </c>
      <c r="V368" s="28">
        <v>0.21575654599999999</v>
      </c>
      <c r="W368" s="28">
        <v>4.8369246999999997E-2</v>
      </c>
      <c r="X368" s="28">
        <v>6.7908138000000007E-2</v>
      </c>
      <c r="Y368" s="28">
        <v>0.14061020699999999</v>
      </c>
      <c r="Z368" s="28">
        <v>0.17059629400000001</v>
      </c>
      <c r="AA368" s="28">
        <v>0.19898728600000001</v>
      </c>
      <c r="AB368" s="28">
        <v>5.2416257000000001E-2</v>
      </c>
      <c r="AC368" s="28">
        <v>4.3462157000000001E-2</v>
      </c>
      <c r="AD368" s="28">
        <v>0.27266019499999999</v>
      </c>
      <c r="AE368" s="28">
        <v>0.101648486</v>
      </c>
      <c r="AF368" s="28">
        <v>7.9419009999999998E-2</v>
      </c>
      <c r="AG368" s="28">
        <v>0.248163525</v>
      </c>
      <c r="AH368" s="28">
        <v>0.29507306500000002</v>
      </c>
      <c r="AI368" s="28">
        <v>0.31177545200000001</v>
      </c>
      <c r="AJ368" s="28">
        <v>0.18735436</v>
      </c>
    </row>
    <row r="369" spans="1:36" x14ac:dyDescent="0.15">
      <c r="A369" s="28" t="s">
        <v>71</v>
      </c>
      <c r="B369" s="128">
        <v>0.75086805555555547</v>
      </c>
      <c r="C369" s="128">
        <v>0.75340277777777775</v>
      </c>
      <c r="D369" s="28" t="s">
        <v>360</v>
      </c>
      <c r="F369" s="28">
        <v>1.056108104</v>
      </c>
      <c r="G369" s="28">
        <v>0.39555674899999999</v>
      </c>
      <c r="H369" s="28">
        <v>0.79073073999999999</v>
      </c>
      <c r="I369" s="28">
        <v>0.56849403600000004</v>
      </c>
      <c r="J369" s="28">
        <v>0.71367394299999998</v>
      </c>
      <c r="K369" s="28">
        <v>0.68884234099999997</v>
      </c>
      <c r="L369" s="28">
        <v>0.59251844200000003</v>
      </c>
      <c r="M369" s="28">
        <v>0.356759088</v>
      </c>
      <c r="N369" s="28">
        <v>1.1437111900000001</v>
      </c>
      <c r="O369" s="28">
        <v>0.36599511000000001</v>
      </c>
      <c r="P369" s="28">
        <v>0.194499063</v>
      </c>
      <c r="Q369" s="28">
        <v>1.1477750200000001</v>
      </c>
      <c r="R369" s="28">
        <v>1.1560021579999999</v>
      </c>
      <c r="S369" s="28">
        <v>1.0959745400000001</v>
      </c>
      <c r="T369" s="28">
        <v>0.58057918799999997</v>
      </c>
      <c r="V369" s="28">
        <v>0.20671479600000001</v>
      </c>
      <c r="W369" s="28">
        <v>5.3832710999999998E-2</v>
      </c>
      <c r="X369" s="28">
        <v>9.2625542000000005E-2</v>
      </c>
      <c r="Y369" s="28">
        <v>9.0060901999999998E-2</v>
      </c>
      <c r="Z369" s="28">
        <v>0.122080283</v>
      </c>
      <c r="AA369" s="28">
        <v>0.12913009</v>
      </c>
      <c r="AB369" s="28">
        <v>7.2247944999999994E-2</v>
      </c>
      <c r="AC369" s="28">
        <v>4.8331786000000002E-2</v>
      </c>
      <c r="AD369" s="28">
        <v>0.25423477100000003</v>
      </c>
      <c r="AE369" s="28">
        <v>7.1289568999999997E-2</v>
      </c>
      <c r="AF369" s="28">
        <v>3.2036318000000001E-2</v>
      </c>
      <c r="AG369" s="28">
        <v>0.238087992</v>
      </c>
      <c r="AH369" s="28">
        <v>0.26946895700000001</v>
      </c>
      <c r="AI369" s="28">
        <v>0.19615091000000001</v>
      </c>
      <c r="AJ369" s="28">
        <v>0.104005958</v>
      </c>
    </row>
    <row r="370" spans="1:36" x14ac:dyDescent="0.15">
      <c r="A370" s="28" t="s">
        <v>71</v>
      </c>
      <c r="B370" s="128">
        <v>0.75392361111111106</v>
      </c>
      <c r="C370" s="128">
        <v>0.78984953703703698</v>
      </c>
      <c r="D370" s="28" t="s">
        <v>502</v>
      </c>
      <c r="F370" s="28">
        <v>1.3437813409999999</v>
      </c>
      <c r="G370" s="28">
        <v>0.241225368</v>
      </c>
      <c r="H370" s="28">
        <v>0.35705039900000002</v>
      </c>
      <c r="I370" s="28">
        <v>0.33206362299999997</v>
      </c>
      <c r="J370" s="28">
        <v>0.35914025900000002</v>
      </c>
      <c r="K370" s="28">
        <v>0.39147248800000001</v>
      </c>
      <c r="L370" s="28">
        <v>0.35270931700000002</v>
      </c>
      <c r="M370" s="28">
        <v>0.22222993999999999</v>
      </c>
      <c r="N370" s="28">
        <v>1.530072412</v>
      </c>
      <c r="O370" s="28">
        <v>0.25403809300000002</v>
      </c>
      <c r="P370" s="28">
        <v>0.48093487000000001</v>
      </c>
      <c r="Q370" s="28">
        <v>1.4422603030000001</v>
      </c>
      <c r="R370" s="28">
        <v>1.5591710139999999</v>
      </c>
      <c r="S370" s="28">
        <v>0.56946416600000005</v>
      </c>
      <c r="T370" s="28">
        <v>0.39474718399999997</v>
      </c>
      <c r="V370" s="28">
        <v>0.28021734300000001</v>
      </c>
      <c r="W370" s="28">
        <v>3.5491241E-2</v>
      </c>
      <c r="X370" s="28">
        <v>4.5786657000000001E-2</v>
      </c>
      <c r="Y370" s="28">
        <v>5.5326183000000001E-2</v>
      </c>
      <c r="Z370" s="28">
        <v>6.5162655E-2</v>
      </c>
      <c r="AA370" s="28">
        <v>7.7438734999999995E-2</v>
      </c>
      <c r="AB370" s="28">
        <v>4.4605843999999999E-2</v>
      </c>
      <c r="AC370" s="28">
        <v>3.2057475000000002E-2</v>
      </c>
      <c r="AD370" s="28">
        <v>0.36403606999999999</v>
      </c>
      <c r="AE370" s="28">
        <v>5.2829464999999999E-2</v>
      </c>
      <c r="AF370" s="28">
        <v>8.4454051000000002E-2</v>
      </c>
      <c r="AG370" s="28">
        <v>0.32222028000000003</v>
      </c>
      <c r="AH370" s="28">
        <v>0.38958544899999997</v>
      </c>
      <c r="AI370" s="28">
        <v>0.105953925</v>
      </c>
      <c r="AJ370" s="28">
        <v>7.4778214999999995E-2</v>
      </c>
    </row>
    <row r="371" spans="1:36" x14ac:dyDescent="0.15">
      <c r="A371" s="28" t="s">
        <v>71</v>
      </c>
      <c r="B371" s="128">
        <v>0.79173611111111108</v>
      </c>
      <c r="C371" s="128">
        <v>0.80207175925925922</v>
      </c>
      <c r="D371" s="28" t="s">
        <v>359</v>
      </c>
      <c r="F371" s="28">
        <v>1.2424762</v>
      </c>
      <c r="G371" s="28">
        <v>0.382642278</v>
      </c>
      <c r="H371" s="28">
        <v>0.27131860299999999</v>
      </c>
      <c r="I371" s="28">
        <v>0.33168888699999999</v>
      </c>
      <c r="J371" s="28">
        <v>0.37931551099999999</v>
      </c>
      <c r="K371" s="28">
        <v>0.42271034099999999</v>
      </c>
      <c r="L371" s="28">
        <v>0.29120987300000001</v>
      </c>
      <c r="M371" s="28">
        <v>0.35056078699999998</v>
      </c>
      <c r="N371" s="28">
        <v>1.416241179</v>
      </c>
      <c r="O371" s="28">
        <v>0.42062086900000001</v>
      </c>
      <c r="P371" s="28">
        <v>0.44139274899999997</v>
      </c>
      <c r="Q371" s="28">
        <v>1.3320545720000001</v>
      </c>
      <c r="R371" s="28">
        <v>1.4410609000000001</v>
      </c>
      <c r="S371" s="28">
        <v>0.42541604799999999</v>
      </c>
      <c r="T371" s="28">
        <v>0.40702920399999998</v>
      </c>
      <c r="V371" s="28">
        <v>0.295003299</v>
      </c>
      <c r="W371" s="28">
        <v>6.2290465000000003E-2</v>
      </c>
      <c r="X371" s="28">
        <v>3.7473853000000001E-2</v>
      </c>
      <c r="Y371" s="28">
        <v>6.2721539000000007E-2</v>
      </c>
      <c r="Z371" s="28">
        <v>7.8878680000000007E-2</v>
      </c>
      <c r="AA371" s="28">
        <v>9.6493941999999999E-2</v>
      </c>
      <c r="AB371" s="28">
        <v>3.9360445000000001E-2</v>
      </c>
      <c r="AC371" s="28">
        <v>5.5925279000000001E-2</v>
      </c>
      <c r="AD371" s="28">
        <v>0.38545475099999998</v>
      </c>
      <c r="AE371" s="28">
        <v>0.100935081</v>
      </c>
      <c r="AF371" s="28">
        <v>8.7022389000000006E-2</v>
      </c>
      <c r="AG371" s="28">
        <v>0.33977608100000001</v>
      </c>
      <c r="AH371" s="28">
        <v>0.413779917</v>
      </c>
      <c r="AI371" s="28">
        <v>9.1347917000000001E-2</v>
      </c>
      <c r="AJ371" s="28">
        <v>8.8647455E-2</v>
      </c>
    </row>
    <row r="372" spans="1:36" x14ac:dyDescent="0.15">
      <c r="A372" s="28" t="s">
        <v>71</v>
      </c>
      <c r="B372" s="128">
        <v>0.80207175925925922</v>
      </c>
      <c r="C372" s="128">
        <v>0.80320601851851858</v>
      </c>
      <c r="D372" s="28" t="s">
        <v>188</v>
      </c>
      <c r="F372" s="28">
        <v>1.0691782169999999</v>
      </c>
      <c r="G372" s="28">
        <v>0.45532208200000002</v>
      </c>
      <c r="H372" s="28">
        <v>0.229467949</v>
      </c>
      <c r="I372" s="28">
        <v>0.29042116200000001</v>
      </c>
      <c r="J372" s="28">
        <v>0.34070764199999998</v>
      </c>
      <c r="K372" s="28">
        <v>0.38514272199999999</v>
      </c>
      <c r="L372" s="28">
        <v>0.26248709599999998</v>
      </c>
      <c r="M372" s="28">
        <v>0.41792370699999998</v>
      </c>
      <c r="N372" s="28">
        <v>1.2176588939999999</v>
      </c>
      <c r="O372" s="28">
        <v>0.45134356599999997</v>
      </c>
      <c r="P372" s="28">
        <v>0.46822860399999999</v>
      </c>
      <c r="Q372" s="28">
        <v>1.1450531180000001</v>
      </c>
      <c r="R372" s="28">
        <v>1.2403521209999999</v>
      </c>
      <c r="S372" s="28">
        <v>0.297956316</v>
      </c>
      <c r="T372" s="28">
        <v>0.361937381</v>
      </c>
      <c r="V372" s="28">
        <v>0.25830061399999998</v>
      </c>
      <c r="W372" s="28">
        <v>7.6333442000000001E-2</v>
      </c>
      <c r="X372" s="28">
        <v>3.2832325000000002E-2</v>
      </c>
      <c r="Y372" s="28">
        <v>5.5668711000000003E-2</v>
      </c>
      <c r="Z372" s="28">
        <v>7.1950502999999999E-2</v>
      </c>
      <c r="AA372" s="28">
        <v>8.9645258000000005E-2</v>
      </c>
      <c r="AB372" s="28">
        <v>3.6592657000000001E-2</v>
      </c>
      <c r="AC372" s="28">
        <v>6.8533266999999995E-2</v>
      </c>
      <c r="AD372" s="28">
        <v>0.338638669</v>
      </c>
      <c r="AE372" s="28">
        <v>0.111247602</v>
      </c>
      <c r="AF372" s="28">
        <v>9.5884617000000005E-2</v>
      </c>
      <c r="AG372" s="28">
        <v>0.29750301299999998</v>
      </c>
      <c r="AH372" s="28">
        <v>0.36229329399999999</v>
      </c>
      <c r="AI372" s="28">
        <v>6.4614247E-2</v>
      </c>
      <c r="AJ372" s="28">
        <v>8.0484605000000001E-2</v>
      </c>
    </row>
    <row r="373" spans="1:36" x14ac:dyDescent="0.15">
      <c r="A373" s="28" t="s">
        <v>71</v>
      </c>
      <c r="B373" s="128">
        <v>0.80320601851851858</v>
      </c>
      <c r="C373" s="128">
        <v>0.81362268518518521</v>
      </c>
      <c r="D373" s="28" t="s">
        <v>362</v>
      </c>
      <c r="F373" s="28">
        <v>1.183966544</v>
      </c>
      <c r="G373" s="28">
        <v>0.48957142599999998</v>
      </c>
      <c r="H373" s="28">
        <v>0.30907441899999999</v>
      </c>
      <c r="I373" s="28">
        <v>0.30761769500000002</v>
      </c>
      <c r="J373" s="28">
        <v>0.35169599899999998</v>
      </c>
      <c r="K373" s="28">
        <v>0.39614603199999998</v>
      </c>
      <c r="L373" s="28">
        <v>0.30627089400000002</v>
      </c>
      <c r="M373" s="28">
        <v>0.44993276999999998</v>
      </c>
      <c r="N373" s="28">
        <v>1.340705281</v>
      </c>
      <c r="O373" s="28">
        <v>0.41608392300000002</v>
      </c>
      <c r="P373" s="28">
        <v>0.46939557100000001</v>
      </c>
      <c r="Q373" s="28">
        <v>1.2636356040000001</v>
      </c>
      <c r="R373" s="28">
        <v>1.35693131</v>
      </c>
      <c r="S373" s="28">
        <v>0.36959019999999998</v>
      </c>
      <c r="T373" s="28">
        <v>0.38044285100000003</v>
      </c>
      <c r="V373" s="28">
        <v>0.28997329399999999</v>
      </c>
      <c r="W373" s="28">
        <v>8.3922915000000001E-2</v>
      </c>
      <c r="X373" s="28">
        <v>4.4166274999999998E-2</v>
      </c>
      <c r="Y373" s="28">
        <v>6.0213494999999999E-2</v>
      </c>
      <c r="Z373" s="28">
        <v>7.6320391000000001E-2</v>
      </c>
      <c r="AA373" s="28">
        <v>9.508983E-2</v>
      </c>
      <c r="AB373" s="28">
        <v>4.3351202999999998E-2</v>
      </c>
      <c r="AC373" s="28">
        <v>7.5347205E-2</v>
      </c>
      <c r="AD373" s="28">
        <v>0.38016235900000001</v>
      </c>
      <c r="AE373" s="28">
        <v>0.106278043</v>
      </c>
      <c r="AF373" s="28">
        <v>9.8607163999999997E-2</v>
      </c>
      <c r="AG373" s="28">
        <v>0.33398267100000001</v>
      </c>
      <c r="AH373" s="28">
        <v>0.40446286799999998</v>
      </c>
      <c r="AI373" s="28">
        <v>8.2125852999999999E-2</v>
      </c>
      <c r="AJ373" s="28">
        <v>8.7055355000000001E-2</v>
      </c>
    </row>
    <row r="374" spans="1:36" x14ac:dyDescent="0.15">
      <c r="A374" s="28" t="s">
        <v>71</v>
      </c>
      <c r="B374" s="128">
        <v>0.81385416666666666</v>
      </c>
      <c r="C374" s="128">
        <v>0.81721064814814814</v>
      </c>
      <c r="D374" s="28" t="s">
        <v>498</v>
      </c>
      <c r="F374" s="28">
        <v>1.042622315</v>
      </c>
      <c r="G374" s="28">
        <v>0.57324100600000005</v>
      </c>
      <c r="H374" s="28">
        <v>0.61840304899999998</v>
      </c>
      <c r="I374" s="28">
        <v>0.45916643400000001</v>
      </c>
      <c r="J374" s="28">
        <v>0.46211679900000002</v>
      </c>
      <c r="K374" s="28">
        <v>0.51986843199999999</v>
      </c>
      <c r="L374" s="28">
        <v>0.49100792399999998</v>
      </c>
      <c r="M374" s="28">
        <v>0.53172259799999999</v>
      </c>
      <c r="N374" s="28">
        <v>1.1720533769999999</v>
      </c>
      <c r="O374" s="28">
        <v>0.53552875300000002</v>
      </c>
      <c r="P374" s="28">
        <v>0.63721143300000005</v>
      </c>
      <c r="Q374" s="28">
        <v>1.1071522600000001</v>
      </c>
      <c r="R374" s="28">
        <v>1.135234254</v>
      </c>
      <c r="S374" s="28">
        <v>0.49804480299999998</v>
      </c>
      <c r="T374" s="28">
        <v>0.56336877500000004</v>
      </c>
      <c r="V374" s="28">
        <v>0.266737218</v>
      </c>
      <c r="W374" s="28">
        <v>0.101360647</v>
      </c>
      <c r="X374" s="28">
        <v>8.9159705000000006E-2</v>
      </c>
      <c r="Y374" s="28">
        <v>9.2587173999999994E-2</v>
      </c>
      <c r="Z374" s="28">
        <v>0.10442069299999999</v>
      </c>
      <c r="AA374" s="28">
        <v>0.130100828</v>
      </c>
      <c r="AB374" s="28">
        <v>7.0181231999999996E-2</v>
      </c>
      <c r="AC374" s="28">
        <v>9.1003053E-2</v>
      </c>
      <c r="AD374" s="28">
        <v>0.34969927299999998</v>
      </c>
      <c r="AE374" s="28">
        <v>0.145368158</v>
      </c>
      <c r="AF374" s="28">
        <v>0.13855578299999999</v>
      </c>
      <c r="AG374" s="28">
        <v>0.307220045</v>
      </c>
      <c r="AH374" s="28">
        <v>0.35707962500000001</v>
      </c>
      <c r="AI374" s="28">
        <v>0.112410306</v>
      </c>
      <c r="AJ374" s="28">
        <v>0.13386051199999999</v>
      </c>
    </row>
    <row r="375" spans="1:36" x14ac:dyDescent="0.15">
      <c r="A375" s="28" t="s">
        <v>71</v>
      </c>
      <c r="B375" s="128">
        <v>0.81773148148148145</v>
      </c>
      <c r="C375" s="128">
        <v>0.84532407407407406</v>
      </c>
      <c r="D375" s="28" t="s">
        <v>361</v>
      </c>
      <c r="F375" s="28">
        <v>1.3110051869999999</v>
      </c>
      <c r="G375" s="28">
        <v>0.62256654300000003</v>
      </c>
      <c r="H375" s="28">
        <v>0.51438673800000001</v>
      </c>
      <c r="I375" s="28">
        <v>0.51198282399999995</v>
      </c>
      <c r="J375" s="28">
        <v>0.53850732400000001</v>
      </c>
      <c r="K375" s="28">
        <v>0.58094845699999997</v>
      </c>
      <c r="L375" s="28">
        <v>0.63258266200000002</v>
      </c>
      <c r="M375" s="28">
        <v>0.57643209900000003</v>
      </c>
      <c r="N375" s="28">
        <v>1.4584919540000001</v>
      </c>
      <c r="O375" s="28">
        <v>0.56051818200000003</v>
      </c>
      <c r="P375" s="28">
        <v>0.56468627800000004</v>
      </c>
      <c r="Q375" s="28">
        <v>1.3857805379999999</v>
      </c>
      <c r="R375" s="28">
        <v>1.4564823579999999</v>
      </c>
      <c r="S375" s="28">
        <v>0.60991153600000003</v>
      </c>
      <c r="T375" s="28">
        <v>0.59760581999999995</v>
      </c>
      <c r="V375" s="28">
        <v>0.35286062600000001</v>
      </c>
      <c r="W375" s="28">
        <v>0.115473198</v>
      </c>
      <c r="X375" s="28">
        <v>7.7262492000000002E-2</v>
      </c>
      <c r="Y375" s="28">
        <v>0.10922962999999999</v>
      </c>
      <c r="Z375" s="28">
        <v>0.128061801</v>
      </c>
      <c r="AA375" s="28">
        <v>0.153595492</v>
      </c>
      <c r="AB375" s="28">
        <v>9.4320444000000003E-2</v>
      </c>
      <c r="AC375" s="28">
        <v>0.10458305699999999</v>
      </c>
      <c r="AD375" s="28">
        <v>0.45808021999999998</v>
      </c>
      <c r="AE375" s="28">
        <v>0.16189187199999999</v>
      </c>
      <c r="AF375" s="28">
        <v>0.13082010399999999</v>
      </c>
      <c r="AG375" s="28">
        <v>0.40404579600000001</v>
      </c>
      <c r="AH375" s="28">
        <v>0.481959217</v>
      </c>
      <c r="AI375" s="28">
        <v>0.14398233299999999</v>
      </c>
      <c r="AJ375" s="28">
        <v>0.15084698099999999</v>
      </c>
    </row>
    <row r="376" spans="1:36" x14ac:dyDescent="0.15">
      <c r="A376" s="28" t="s">
        <v>71</v>
      </c>
      <c r="B376" s="128">
        <v>0.84636574074074078</v>
      </c>
      <c r="C376" s="128">
        <v>0.85351851851851857</v>
      </c>
      <c r="D376" s="28" t="s">
        <v>336</v>
      </c>
      <c r="F376" s="28">
        <v>0.80322568000000005</v>
      </c>
      <c r="G376" s="28">
        <v>0.55282009200000004</v>
      </c>
      <c r="H376" s="28">
        <v>1.1591798310000001</v>
      </c>
      <c r="I376" s="28">
        <v>0.54151746000000001</v>
      </c>
      <c r="J376" s="28">
        <v>0.462926844</v>
      </c>
      <c r="K376" s="28">
        <v>0.35990403399999998</v>
      </c>
      <c r="L376" s="28">
        <v>0.82703788499999997</v>
      </c>
      <c r="M376" s="28">
        <v>0.50583073199999995</v>
      </c>
      <c r="N376" s="28">
        <v>0.73803323300000001</v>
      </c>
      <c r="O376" s="28">
        <v>0.39287296199999999</v>
      </c>
      <c r="P376" s="28">
        <v>0.29586872199999997</v>
      </c>
      <c r="Q376" s="28">
        <v>0.79292884699999999</v>
      </c>
      <c r="R376" s="28">
        <v>0.715900278</v>
      </c>
      <c r="S376" s="28">
        <v>0.31424080900000001</v>
      </c>
      <c r="T376" s="28">
        <v>0.39602541299999999</v>
      </c>
      <c r="V376" s="28">
        <v>0.234484677</v>
      </c>
      <c r="W376" s="28">
        <v>0.11201248699999999</v>
      </c>
      <c r="X376" s="28">
        <v>0.18794725000000001</v>
      </c>
      <c r="Y376" s="28">
        <v>0.12612605800000001</v>
      </c>
      <c r="Z376" s="28">
        <v>0.120886614</v>
      </c>
      <c r="AA376" s="28">
        <v>0.105157024</v>
      </c>
      <c r="AB376" s="28">
        <v>0.134172821</v>
      </c>
      <c r="AC376" s="28">
        <v>0.100566429</v>
      </c>
      <c r="AD376" s="28">
        <v>0.252403822</v>
      </c>
      <c r="AE376" s="28">
        <v>0.12419050299999999</v>
      </c>
      <c r="AF376" s="28">
        <v>7.5887562000000006E-2</v>
      </c>
      <c r="AG376" s="28">
        <v>0.25090278399999999</v>
      </c>
      <c r="AH376" s="28">
        <v>0.25690783900000003</v>
      </c>
      <c r="AI376" s="28">
        <v>8.3102599999999999E-2</v>
      </c>
      <c r="AJ376" s="28">
        <v>0.110367388</v>
      </c>
    </row>
    <row r="377" spans="1:36" x14ac:dyDescent="0.15">
      <c r="A377" s="28" t="s">
        <v>71</v>
      </c>
      <c r="B377" s="128">
        <v>0.85467592592592589</v>
      </c>
      <c r="C377" s="128">
        <v>0.88177083333333339</v>
      </c>
      <c r="D377" s="28" t="s">
        <v>503</v>
      </c>
      <c r="F377" s="28">
        <v>0.83023711600000005</v>
      </c>
      <c r="G377" s="28">
        <v>0.14665333699999999</v>
      </c>
      <c r="H377" s="28">
        <v>0.211966451</v>
      </c>
      <c r="I377" s="28">
        <v>0.23768926100000001</v>
      </c>
      <c r="J377" s="28">
        <v>0.37673749400000001</v>
      </c>
      <c r="K377" s="28">
        <v>0.40697409400000001</v>
      </c>
      <c r="L377" s="28">
        <v>0.23344469300000001</v>
      </c>
      <c r="M377" s="28">
        <v>0.13702144399999999</v>
      </c>
      <c r="N377" s="28">
        <v>0.91788638199999995</v>
      </c>
      <c r="O377" s="28">
        <v>0.391431376</v>
      </c>
      <c r="P377" s="28">
        <v>0.15063357499999999</v>
      </c>
      <c r="Q377" s="28">
        <v>0.87278469999999997</v>
      </c>
      <c r="R377" s="28">
        <v>0.93683453000000005</v>
      </c>
      <c r="S377" s="28">
        <v>0.42832659099999998</v>
      </c>
      <c r="T377" s="28">
        <v>0.26175894700000002</v>
      </c>
      <c r="V377" s="28">
        <v>0.25287344899999997</v>
      </c>
      <c r="W377" s="28">
        <v>3.2166196000000001E-2</v>
      </c>
      <c r="X377" s="28">
        <v>3.7275851999999998E-2</v>
      </c>
      <c r="Y377" s="28">
        <v>5.9174119999999997E-2</v>
      </c>
      <c r="Z377" s="28">
        <v>0.10470360500000001</v>
      </c>
      <c r="AA377" s="28">
        <v>0.12609788899999999</v>
      </c>
      <c r="AB377" s="28">
        <v>4.1188635000000001E-2</v>
      </c>
      <c r="AC377" s="28">
        <v>2.9331155000000001E-2</v>
      </c>
      <c r="AD377" s="28">
        <v>0.32593488500000001</v>
      </c>
      <c r="AE377" s="28">
        <v>0.130765616</v>
      </c>
      <c r="AF377" s="28">
        <v>4.1442766999999998E-2</v>
      </c>
      <c r="AG377" s="28">
        <v>0.288010657</v>
      </c>
      <c r="AH377" s="28">
        <v>0.34998200000000002</v>
      </c>
      <c r="AI377" s="28">
        <v>0.12068931400000001</v>
      </c>
      <c r="AJ377" s="28">
        <v>7.7716902000000004E-2</v>
      </c>
    </row>
    <row r="378" spans="1:36" x14ac:dyDescent="0.15">
      <c r="A378" s="28" t="s">
        <v>71</v>
      </c>
      <c r="B378" s="128">
        <v>0.8837962962962963</v>
      </c>
      <c r="C378" s="128">
        <v>0.9019328703703704</v>
      </c>
      <c r="D378" s="28" t="s">
        <v>504</v>
      </c>
      <c r="F378" s="28">
        <v>1.3388086239999999</v>
      </c>
      <c r="G378" s="28">
        <v>0.338496666</v>
      </c>
      <c r="H378" s="28">
        <v>0.46456364300000003</v>
      </c>
      <c r="I378" s="28">
        <v>0.37648276400000003</v>
      </c>
      <c r="J378" s="28">
        <v>0.51274678699999998</v>
      </c>
      <c r="K378" s="28">
        <v>0.57169102299999996</v>
      </c>
      <c r="L378" s="28">
        <v>0.35777730400000002</v>
      </c>
      <c r="M378" s="28">
        <v>0.30927628000000001</v>
      </c>
      <c r="N378" s="28">
        <v>1.506408462</v>
      </c>
      <c r="O378" s="28">
        <v>0.45756962000000001</v>
      </c>
      <c r="P378" s="28">
        <v>0.35052346899999998</v>
      </c>
      <c r="Q378" s="28">
        <v>1.4248373249999999</v>
      </c>
      <c r="R378" s="28">
        <v>1.508643526</v>
      </c>
      <c r="S378" s="28">
        <v>0.72302896500000002</v>
      </c>
      <c r="T378" s="28">
        <v>0.45417595999999999</v>
      </c>
      <c r="V378" s="28">
        <v>0.42458644000000001</v>
      </c>
      <c r="W378" s="28">
        <v>7.8795242000000001E-2</v>
      </c>
      <c r="X378" s="28">
        <v>8.3276702999999994E-2</v>
      </c>
      <c r="Y378" s="28">
        <v>9.9618397999999997E-2</v>
      </c>
      <c r="Z378" s="28">
        <v>0.14958384599999999</v>
      </c>
      <c r="AA378" s="28">
        <v>0.18637093499999999</v>
      </c>
      <c r="AB378" s="28">
        <v>6.7573247000000003E-2</v>
      </c>
      <c r="AC378" s="28">
        <v>7.0743506999999997E-2</v>
      </c>
      <c r="AD378" s="28">
        <v>0.55603349499999999</v>
      </c>
      <c r="AE378" s="28">
        <v>0.15843168999999999</v>
      </c>
      <c r="AF378" s="28">
        <v>0.10263311999999999</v>
      </c>
      <c r="AG378" s="28">
        <v>0.48849010799999998</v>
      </c>
      <c r="AH378" s="28">
        <v>0.588895261</v>
      </c>
      <c r="AI378" s="28">
        <v>0.218744625</v>
      </c>
      <c r="AJ378" s="28">
        <v>0.14307302899999999</v>
      </c>
    </row>
    <row r="379" spans="1:36" x14ac:dyDescent="0.15">
      <c r="A379" s="28" t="s">
        <v>71</v>
      </c>
      <c r="B379" s="128">
        <v>0.90378472222222228</v>
      </c>
      <c r="C379" s="128">
        <v>0.90863425925925922</v>
      </c>
      <c r="D379" s="28" t="s">
        <v>505</v>
      </c>
      <c r="F379" s="28">
        <v>1.457703698</v>
      </c>
      <c r="G379" s="28">
        <v>0.54684160599999998</v>
      </c>
      <c r="H379" s="28">
        <v>0.55293384700000003</v>
      </c>
      <c r="I379" s="28">
        <v>0.60515841299999995</v>
      </c>
      <c r="J379" s="28">
        <v>0.68910764499999999</v>
      </c>
      <c r="K379" s="28">
        <v>0.75971573999999997</v>
      </c>
      <c r="L379" s="28">
        <v>0.42997913700000001</v>
      </c>
      <c r="M379" s="28">
        <v>0.52256003399999995</v>
      </c>
      <c r="N379" s="28">
        <v>1.6362528700000001</v>
      </c>
      <c r="O379" s="28">
        <v>0.52218883800000004</v>
      </c>
      <c r="P379" s="28">
        <v>0.53656605800000001</v>
      </c>
      <c r="Q379" s="28">
        <v>1.5471118180000001</v>
      </c>
      <c r="R379" s="28">
        <v>1.6450754780000001</v>
      </c>
      <c r="S379" s="28">
        <v>1.0812543240000001</v>
      </c>
      <c r="T379" s="28">
        <v>0.72253293900000004</v>
      </c>
      <c r="V379" s="28">
        <v>0.45578935100000001</v>
      </c>
      <c r="W379" s="28">
        <v>0.12910575899999999</v>
      </c>
      <c r="X379" s="28">
        <v>9.8899269999999997E-2</v>
      </c>
      <c r="Y379" s="28">
        <v>0.16005978800000001</v>
      </c>
      <c r="Z379" s="28">
        <v>0.201066673</v>
      </c>
      <c r="AA379" s="28">
        <v>0.248072341</v>
      </c>
      <c r="AB379" s="28">
        <v>8.3268316999999994E-2</v>
      </c>
      <c r="AC379" s="28">
        <v>0.121154449</v>
      </c>
      <c r="AD379" s="28">
        <v>0.59576802500000003</v>
      </c>
      <c r="AE379" s="28">
        <v>0.18270207299999999</v>
      </c>
      <c r="AF379" s="28">
        <v>0.15859908</v>
      </c>
      <c r="AG379" s="28">
        <v>0.52339794100000003</v>
      </c>
      <c r="AH379" s="28">
        <v>0.63228424999999999</v>
      </c>
      <c r="AI379" s="28">
        <v>0.32381801100000002</v>
      </c>
      <c r="AJ379" s="28">
        <v>0.22862508200000001</v>
      </c>
    </row>
    <row r="380" spans="1:36" x14ac:dyDescent="0.15">
      <c r="A380" s="28" t="s">
        <v>71</v>
      </c>
      <c r="B380" s="128">
        <v>0.91013888888888894</v>
      </c>
      <c r="C380" s="128">
        <v>0.91236111111111118</v>
      </c>
      <c r="D380" s="28" t="s">
        <v>506</v>
      </c>
      <c r="F380" s="28">
        <v>1.0086361210000001</v>
      </c>
      <c r="G380" s="28">
        <v>0.37348455600000002</v>
      </c>
      <c r="H380" s="28">
        <v>0.67369217000000003</v>
      </c>
      <c r="I380" s="28">
        <v>0.381669692</v>
      </c>
      <c r="J380" s="28">
        <v>0.45420788000000001</v>
      </c>
      <c r="K380" s="28">
        <v>0.50513880700000002</v>
      </c>
      <c r="L380" s="28">
        <v>0.45389923500000001</v>
      </c>
      <c r="M380" s="28">
        <v>0.41951554899999999</v>
      </c>
      <c r="N380" s="28">
        <v>1.1339470490000001</v>
      </c>
      <c r="O380" s="28">
        <v>0.53610897899999999</v>
      </c>
      <c r="P380" s="28">
        <v>0.43070398500000001</v>
      </c>
      <c r="Q380" s="28">
        <v>1.071650429</v>
      </c>
      <c r="R380" s="28">
        <v>1.085184256</v>
      </c>
      <c r="S380" s="28">
        <v>0.46309034300000002</v>
      </c>
      <c r="T380" s="28">
        <v>0.46073363499999997</v>
      </c>
      <c r="V380" s="28">
        <v>0.317369711</v>
      </c>
      <c r="W380" s="28">
        <v>8.9438642999999998E-2</v>
      </c>
      <c r="X380" s="28">
        <v>0.121728557</v>
      </c>
      <c r="Y380" s="28">
        <v>0.101974359</v>
      </c>
      <c r="Z380" s="28">
        <v>0.13365525</v>
      </c>
      <c r="AA380" s="28">
        <v>0.16652502599999999</v>
      </c>
      <c r="AB380" s="28">
        <v>8.8119979000000001E-2</v>
      </c>
      <c r="AC380" s="28">
        <v>9.8644323000000006E-2</v>
      </c>
      <c r="AD380" s="28">
        <v>0.41607975800000002</v>
      </c>
      <c r="AE380" s="28">
        <v>0.189607948</v>
      </c>
      <c r="AF380" s="28">
        <v>0.129096187</v>
      </c>
      <c r="AG380" s="28">
        <v>0.36553705399999997</v>
      </c>
      <c r="AH380" s="28">
        <v>0.42003455899999997</v>
      </c>
      <c r="AI380" s="28">
        <v>0.139778443</v>
      </c>
      <c r="AJ380" s="28">
        <v>0.14743229799999999</v>
      </c>
    </row>
    <row r="381" spans="1:36" x14ac:dyDescent="0.15">
      <c r="A381" s="28" t="s">
        <v>71</v>
      </c>
      <c r="B381" s="128">
        <v>0.91236111111111118</v>
      </c>
      <c r="C381" s="128">
        <v>0.94140046296296298</v>
      </c>
      <c r="D381" s="28" t="s">
        <v>507</v>
      </c>
      <c r="F381" s="28">
        <v>0.879423183</v>
      </c>
      <c r="G381" s="28">
        <v>0.39720791599999999</v>
      </c>
      <c r="H381" s="28">
        <v>0.67399098499999999</v>
      </c>
      <c r="I381" s="28">
        <v>0.419659275</v>
      </c>
      <c r="J381" s="28">
        <v>0.436779784</v>
      </c>
      <c r="K381" s="28">
        <v>0.47790976400000001</v>
      </c>
      <c r="L381" s="28">
        <v>0.61837525999999998</v>
      </c>
      <c r="M381" s="28">
        <v>0.41425076</v>
      </c>
      <c r="N381" s="28">
        <v>0.96670361100000002</v>
      </c>
      <c r="O381" s="28">
        <v>0.45073849100000002</v>
      </c>
      <c r="P381" s="28">
        <v>0.47179746</v>
      </c>
      <c r="Q381" s="28">
        <v>0.91772878999999996</v>
      </c>
      <c r="R381" s="28">
        <v>0.91934151399999997</v>
      </c>
      <c r="S381" s="28">
        <v>0.51357226700000003</v>
      </c>
      <c r="T381" s="28">
        <v>0.47010629100000001</v>
      </c>
      <c r="V381" s="28">
        <v>0.26117392</v>
      </c>
      <c r="W381" s="28">
        <v>9.0543612999999995E-2</v>
      </c>
      <c r="X381" s="28">
        <v>0.116152308</v>
      </c>
      <c r="Y381" s="28">
        <v>0.105756004</v>
      </c>
      <c r="Z381" s="28">
        <v>0.12207530599999999</v>
      </c>
      <c r="AA381" s="28">
        <v>0.14932163900000001</v>
      </c>
      <c r="AB381" s="28">
        <v>0.11369223000000001</v>
      </c>
      <c r="AC381" s="28">
        <v>9.2902966000000003E-2</v>
      </c>
      <c r="AD381" s="28">
        <v>0.33523484100000001</v>
      </c>
      <c r="AE381" s="28">
        <v>0.148914987</v>
      </c>
      <c r="AF381" s="28">
        <v>0.13377407199999999</v>
      </c>
      <c r="AG381" s="28">
        <v>0.29629303699999998</v>
      </c>
      <c r="AH381" s="28">
        <v>0.335240971</v>
      </c>
      <c r="AI381" s="28">
        <v>0.14979283400000001</v>
      </c>
      <c r="AJ381" s="28">
        <v>0.14169815399999999</v>
      </c>
    </row>
    <row r="382" spans="1:36" x14ac:dyDescent="0.15">
      <c r="A382" s="28" t="s">
        <v>71</v>
      </c>
      <c r="B382" s="128">
        <v>0.94140046296296298</v>
      </c>
      <c r="C382" s="128">
        <v>0.96609953703703699</v>
      </c>
      <c r="D382" s="28" t="s">
        <v>506</v>
      </c>
      <c r="F382" s="28">
        <v>0.72546075499999996</v>
      </c>
      <c r="G382" s="28">
        <v>0.25046837399999999</v>
      </c>
      <c r="H382" s="28">
        <v>0.34648583599999999</v>
      </c>
      <c r="I382" s="28">
        <v>0.257201391</v>
      </c>
      <c r="J382" s="28">
        <v>0.30152947299999999</v>
      </c>
      <c r="K382" s="28">
        <v>0.33761172299999997</v>
      </c>
      <c r="L382" s="28">
        <v>0.28231020200000001</v>
      </c>
      <c r="M382" s="28">
        <v>0.231751862</v>
      </c>
      <c r="N382" s="28">
        <v>0.81601187900000005</v>
      </c>
      <c r="O382" s="28">
        <v>0.20987788800000001</v>
      </c>
      <c r="P382" s="28">
        <v>0.28734238899999998</v>
      </c>
      <c r="Q382" s="28">
        <v>0.76600411599999996</v>
      </c>
      <c r="R382" s="28">
        <v>0.80369406700000001</v>
      </c>
      <c r="S382" s="28">
        <v>0.50737882999999995</v>
      </c>
      <c r="T382" s="28">
        <v>0.31049987800000001</v>
      </c>
      <c r="V382" s="28">
        <v>0.194681939</v>
      </c>
      <c r="W382" s="28">
        <v>5.2604525999999999E-2</v>
      </c>
      <c r="X382" s="28">
        <v>5.8195947999999997E-2</v>
      </c>
      <c r="Y382" s="28">
        <v>5.8375637000000001E-2</v>
      </c>
      <c r="Z382" s="28">
        <v>7.6810425000000002E-2</v>
      </c>
      <c r="AA382" s="28">
        <v>9.5323791000000005E-2</v>
      </c>
      <c r="AB382" s="28">
        <v>4.7494823999999998E-2</v>
      </c>
      <c r="AC382" s="28">
        <v>4.7517295000000001E-2</v>
      </c>
      <c r="AD382" s="28">
        <v>0.25473716099999999</v>
      </c>
      <c r="AE382" s="28">
        <v>6.2999040000000006E-2</v>
      </c>
      <c r="AF382" s="28">
        <v>7.3088831000000007E-2</v>
      </c>
      <c r="AG382" s="28">
        <v>0.22403488099999999</v>
      </c>
      <c r="AH382" s="28">
        <v>0.26308494500000001</v>
      </c>
      <c r="AI382" s="28">
        <v>0.13277904300000001</v>
      </c>
      <c r="AJ382" s="28">
        <v>8.3623714000000002E-2</v>
      </c>
    </row>
    <row r="383" spans="1:36" x14ac:dyDescent="0.15">
      <c r="A383" s="28" t="s">
        <v>71</v>
      </c>
      <c r="B383" s="128">
        <v>0.96685185185185185</v>
      </c>
      <c r="C383" s="128">
        <v>0.97020833333333334</v>
      </c>
      <c r="D383" s="28" t="s">
        <v>498</v>
      </c>
      <c r="F383" s="28">
        <v>0.61298925500000001</v>
      </c>
      <c r="G383" s="28">
        <v>0.21614534599999999</v>
      </c>
      <c r="H383" s="28">
        <v>0.35703391299999998</v>
      </c>
      <c r="I383" s="28">
        <v>0.240146734</v>
      </c>
      <c r="J383" s="28">
        <v>0.26108912899999998</v>
      </c>
      <c r="K383" s="28">
        <v>0.29305322700000003</v>
      </c>
      <c r="L383" s="28">
        <v>0.21930933</v>
      </c>
      <c r="M383" s="28">
        <v>0.19950690500000001</v>
      </c>
      <c r="N383" s="28">
        <v>0.68687525000000005</v>
      </c>
      <c r="O383" s="28">
        <v>0.176077498</v>
      </c>
      <c r="P383" s="28">
        <v>0.28795454599999998</v>
      </c>
      <c r="Q383" s="28">
        <v>0.64566233500000003</v>
      </c>
      <c r="R383" s="28">
        <v>0.66445540700000005</v>
      </c>
      <c r="S383" s="28">
        <v>0.45298675500000002</v>
      </c>
      <c r="T383" s="28">
        <v>0.29091746000000002</v>
      </c>
      <c r="V383" s="28">
        <v>0.15420616300000001</v>
      </c>
      <c r="W383" s="28">
        <v>4.1361460000000003E-2</v>
      </c>
      <c r="X383" s="28">
        <v>5.5316070000000002E-2</v>
      </c>
      <c r="Y383" s="28">
        <v>4.9828671999999997E-2</v>
      </c>
      <c r="Z383" s="28">
        <v>6.1281875999999999E-2</v>
      </c>
      <c r="AA383" s="28">
        <v>7.6352900000000001E-2</v>
      </c>
      <c r="AB383" s="28">
        <v>3.2985522000000003E-2</v>
      </c>
      <c r="AC383" s="28">
        <v>3.7134915999999997E-2</v>
      </c>
      <c r="AD383" s="28">
        <v>0.20216819899999999</v>
      </c>
      <c r="AE383" s="28">
        <v>4.9363187000000003E-2</v>
      </c>
      <c r="AF383" s="28">
        <v>6.6680183000000004E-2</v>
      </c>
      <c r="AG383" s="28">
        <v>0.17761010099999999</v>
      </c>
      <c r="AH383" s="28">
        <v>0.20527151299999999</v>
      </c>
      <c r="AI383" s="28">
        <v>0.10762635199999999</v>
      </c>
      <c r="AJ383" s="28">
        <v>7.2041203999999998E-2</v>
      </c>
    </row>
    <row r="384" spans="1:36" x14ac:dyDescent="0.15">
      <c r="A384" s="28" t="s">
        <v>71</v>
      </c>
      <c r="B384" s="128">
        <v>0.97231481481481474</v>
      </c>
      <c r="C384" s="128">
        <v>0.98255787037037035</v>
      </c>
      <c r="D384" s="28" t="s">
        <v>359</v>
      </c>
      <c r="F384" s="28">
        <v>0.71920756100000005</v>
      </c>
      <c r="G384" s="28">
        <v>0.195909167</v>
      </c>
      <c r="H384" s="28">
        <v>0.36815392800000002</v>
      </c>
      <c r="I384" s="28">
        <v>0.30488870499999998</v>
      </c>
      <c r="J384" s="28">
        <v>0.32714178799999999</v>
      </c>
      <c r="K384" s="28">
        <v>0.36749890600000001</v>
      </c>
      <c r="L384" s="28">
        <v>0.230250865</v>
      </c>
      <c r="M384" s="28">
        <v>0.181868314</v>
      </c>
      <c r="N384" s="28">
        <v>0.80293235799999996</v>
      </c>
      <c r="O384" s="28">
        <v>0.21541481300000001</v>
      </c>
      <c r="P384" s="28">
        <v>0.28025484099999998</v>
      </c>
      <c r="Q384" s="28">
        <v>0.75373001399999995</v>
      </c>
      <c r="R384" s="28">
        <v>0.78416364999999999</v>
      </c>
      <c r="S384" s="28">
        <v>0.57188884100000004</v>
      </c>
      <c r="T384" s="28">
        <v>0.36723075799999999</v>
      </c>
      <c r="V384" s="28">
        <v>0.16633851499999999</v>
      </c>
      <c r="W384" s="28">
        <v>3.5249309E-2</v>
      </c>
      <c r="X384" s="28">
        <v>5.5316070000000002E-2</v>
      </c>
      <c r="Y384" s="28">
        <v>5.8533177999999998E-2</v>
      </c>
      <c r="Z384" s="28">
        <v>7.1559417E-2</v>
      </c>
      <c r="AA384" s="28">
        <v>8.9157993000000005E-2</v>
      </c>
      <c r="AB384" s="28">
        <v>3.2985522000000003E-2</v>
      </c>
      <c r="AC384" s="28">
        <v>3.1647338999999997E-2</v>
      </c>
      <c r="AD384" s="28">
        <v>0.21807402100000001</v>
      </c>
      <c r="AE384" s="28">
        <v>5.5825119999999999E-2</v>
      </c>
      <c r="AF384" s="28">
        <v>6.0723618E-2</v>
      </c>
      <c r="AG384" s="28">
        <v>0.19158378500000001</v>
      </c>
      <c r="AH384" s="28">
        <v>0.22276415699999999</v>
      </c>
      <c r="AI384" s="28">
        <v>0.127781374</v>
      </c>
      <c r="AJ384" s="28">
        <v>8.4625988999999999E-2</v>
      </c>
    </row>
    <row r="385" spans="1:36" x14ac:dyDescent="0.15">
      <c r="A385" s="28" t="s">
        <v>71</v>
      </c>
      <c r="B385" s="128">
        <v>0.98255787037037035</v>
      </c>
      <c r="C385" s="128">
        <v>0.98371527777777779</v>
      </c>
      <c r="D385" s="28" t="s">
        <v>188</v>
      </c>
      <c r="F385" s="28">
        <v>0.800669886</v>
      </c>
      <c r="G385" s="28">
        <v>0.14092207600000001</v>
      </c>
      <c r="H385" s="28">
        <v>0.37115376700000002</v>
      </c>
      <c r="I385" s="28">
        <v>0.25821178500000003</v>
      </c>
      <c r="J385" s="28">
        <v>0.326525332</v>
      </c>
      <c r="K385" s="28">
        <v>0.367993134</v>
      </c>
      <c r="L385" s="28">
        <v>0.23794815799999999</v>
      </c>
      <c r="M385" s="28">
        <v>0.18546665000000001</v>
      </c>
      <c r="N385" s="28">
        <v>0.89484592699999999</v>
      </c>
      <c r="O385" s="28">
        <v>0.25796292399999998</v>
      </c>
      <c r="P385" s="28">
        <v>0.19628184200000001</v>
      </c>
      <c r="Q385" s="28">
        <v>0.83765172899999996</v>
      </c>
      <c r="R385" s="28">
        <v>0.87747744999999999</v>
      </c>
      <c r="S385" s="28">
        <v>0.512641719</v>
      </c>
      <c r="T385" s="28">
        <v>0.31158741400000001</v>
      </c>
      <c r="V385" s="28">
        <v>0.17856522799999999</v>
      </c>
      <c r="W385" s="28">
        <v>2.4577861999999999E-2</v>
      </c>
      <c r="X385" s="28">
        <v>5.5316070000000002E-2</v>
      </c>
      <c r="Y385" s="28">
        <v>4.7609774000000001E-2</v>
      </c>
      <c r="Z385" s="28">
        <v>6.8700643000000006E-2</v>
      </c>
      <c r="AA385" s="28">
        <v>8.5596162000000003E-2</v>
      </c>
      <c r="AB385" s="28">
        <v>3.2985522000000003E-2</v>
      </c>
      <c r="AC385" s="28">
        <v>3.1238867999999999E-2</v>
      </c>
      <c r="AD385" s="28">
        <v>0.23410355299999999</v>
      </c>
      <c r="AE385" s="28">
        <v>6.3490906E-2</v>
      </c>
      <c r="AF385" s="28">
        <v>4.0882422000000002E-2</v>
      </c>
      <c r="AG385" s="28">
        <v>0.20566615299999999</v>
      </c>
      <c r="AH385" s="28">
        <v>0.24039285299999999</v>
      </c>
      <c r="AI385" s="28">
        <v>0.111209907</v>
      </c>
      <c r="AJ385" s="28">
        <v>6.8833169999999999E-2</v>
      </c>
    </row>
    <row r="386" spans="1:36" x14ac:dyDescent="0.15">
      <c r="A386" s="28" t="s">
        <v>71</v>
      </c>
      <c r="B386" s="128">
        <v>0.98371527777777779</v>
      </c>
      <c r="C386" s="128">
        <v>0.98723379629629626</v>
      </c>
      <c r="D386" s="28" t="s">
        <v>508</v>
      </c>
      <c r="F386" s="28">
        <v>0.78011946399999998</v>
      </c>
      <c r="G386" s="28">
        <v>0.25599819499999998</v>
      </c>
      <c r="H386" s="28">
        <v>0.37920719400000003</v>
      </c>
      <c r="I386" s="28">
        <v>0.32612285299999999</v>
      </c>
      <c r="J386" s="28">
        <v>0.412458661</v>
      </c>
      <c r="K386" s="28">
        <v>0.46460567899999999</v>
      </c>
      <c r="L386" s="28">
        <v>0.243269398</v>
      </c>
      <c r="M386" s="28">
        <v>0.34908202999999999</v>
      </c>
      <c r="N386" s="28">
        <v>0.871592492</v>
      </c>
      <c r="O386" s="28">
        <v>0.37761494899999998</v>
      </c>
      <c r="P386" s="28">
        <v>0.36889366699999998</v>
      </c>
      <c r="Q386" s="28">
        <v>0.81628039299999999</v>
      </c>
      <c r="R386" s="28">
        <v>0.85177630000000004</v>
      </c>
      <c r="S386" s="28">
        <v>0.57780294399999999</v>
      </c>
      <c r="T386" s="28">
        <v>0.39297083700000002</v>
      </c>
      <c r="V386" s="28">
        <v>0.17182309000000001</v>
      </c>
      <c r="W386" s="28">
        <v>4.4141597999999997E-2</v>
      </c>
      <c r="X386" s="28">
        <v>5.5316070000000002E-2</v>
      </c>
      <c r="Y386" s="28">
        <v>5.9505820000000001E-2</v>
      </c>
      <c r="Z386" s="28">
        <v>8.5786202000000006E-2</v>
      </c>
      <c r="AA386" s="28">
        <v>0.106883564</v>
      </c>
      <c r="AB386" s="28">
        <v>3.2985522000000003E-2</v>
      </c>
      <c r="AC386" s="28">
        <v>5.7975982000000002E-2</v>
      </c>
      <c r="AD386" s="28">
        <v>0.22526443800000001</v>
      </c>
      <c r="AE386" s="28">
        <v>9.1514887000000003E-2</v>
      </c>
      <c r="AF386" s="28">
        <v>7.5873379000000005E-2</v>
      </c>
      <c r="AG386" s="28">
        <v>0.19790075700000001</v>
      </c>
      <c r="AH386" s="28">
        <v>0.230671916</v>
      </c>
      <c r="AI386" s="28">
        <v>0.124691518</v>
      </c>
      <c r="AJ386" s="28">
        <v>8.6032213999999996E-2</v>
      </c>
    </row>
    <row r="387" spans="1:36" x14ac:dyDescent="0.15">
      <c r="A387" s="28" t="s">
        <v>71</v>
      </c>
      <c r="B387" s="128">
        <v>0.98781249999999998</v>
      </c>
      <c r="C387" s="128">
        <v>1.0148958333333333</v>
      </c>
      <c r="D387" s="28" t="s">
        <v>509</v>
      </c>
      <c r="F387" s="28">
        <v>0.53310391800000001</v>
      </c>
      <c r="G387" s="28">
        <v>0.141150991</v>
      </c>
      <c r="H387" s="28">
        <v>0.163488097</v>
      </c>
      <c r="I387" s="28">
        <v>0.23674974500000001</v>
      </c>
      <c r="J387" s="28">
        <v>0.234762675</v>
      </c>
      <c r="K387" s="28">
        <v>0.26618926300000001</v>
      </c>
      <c r="L387" s="28">
        <v>0.110973815</v>
      </c>
      <c r="M387" s="28">
        <v>0.27349235</v>
      </c>
      <c r="N387" s="28">
        <v>0.59489052399999998</v>
      </c>
      <c r="O387" s="28">
        <v>0.26431226899999999</v>
      </c>
      <c r="P387" s="28">
        <v>0.30657683000000002</v>
      </c>
      <c r="Q387" s="28">
        <v>0.55546059400000003</v>
      </c>
      <c r="R387" s="28">
        <v>0.59574926900000003</v>
      </c>
      <c r="S387" s="28">
        <v>0.26863849499999998</v>
      </c>
      <c r="T387" s="28">
        <v>0.28217468400000001</v>
      </c>
      <c r="V387" s="28">
        <v>9.4833226000000007E-2</v>
      </c>
      <c r="W387" s="28">
        <v>1.9675412E-2</v>
      </c>
      <c r="X387" s="28">
        <v>1.9097513999999999E-2</v>
      </c>
      <c r="Y387" s="28">
        <v>3.5251115E-2</v>
      </c>
      <c r="Z387" s="28">
        <v>4.0200583999999998E-2</v>
      </c>
      <c r="AA387" s="28">
        <v>5.0087094999999998E-2</v>
      </c>
      <c r="AB387" s="28">
        <v>1.1962369E-2</v>
      </c>
      <c r="AC387" s="28">
        <v>3.6723802E-2</v>
      </c>
      <c r="AD387" s="28">
        <v>0.123826726</v>
      </c>
      <c r="AE387" s="28">
        <v>5.2455573999999998E-2</v>
      </c>
      <c r="AF387" s="28">
        <v>5.1462613999999997E-2</v>
      </c>
      <c r="AG387" s="28">
        <v>0.108785048</v>
      </c>
      <c r="AH387" s="28">
        <v>0.13049155500000001</v>
      </c>
      <c r="AI387" s="28">
        <v>4.7342698000000003E-2</v>
      </c>
      <c r="AJ387" s="28">
        <v>5.0181045000000001E-2</v>
      </c>
    </row>
    <row r="388" spans="1:36" x14ac:dyDescent="0.15">
      <c r="A388" s="28" t="s">
        <v>71</v>
      </c>
      <c r="B388" s="128">
        <v>1.0159953703703704</v>
      </c>
      <c r="C388" s="128">
        <v>1.0660879629629629</v>
      </c>
      <c r="D388" s="28" t="s">
        <v>510</v>
      </c>
      <c r="F388" s="28">
        <v>0.66635650400000002</v>
      </c>
      <c r="G388" s="28">
        <v>8.4478257000000001E-2</v>
      </c>
      <c r="H388" s="28">
        <v>2.7388458000000001E-2</v>
      </c>
      <c r="I388" s="28">
        <v>0.158443949</v>
      </c>
      <c r="J388" s="28">
        <v>0.19176123</v>
      </c>
      <c r="K388" s="28">
        <v>0.22094544399999999</v>
      </c>
      <c r="L388" s="28">
        <v>3.1962671999999998E-2</v>
      </c>
      <c r="M388" s="28">
        <v>0.158548669</v>
      </c>
      <c r="N388" s="28">
        <v>0.75512219599999997</v>
      </c>
      <c r="O388" s="28">
        <v>0.266559461</v>
      </c>
      <c r="P388" s="28">
        <v>0.18579626599999999</v>
      </c>
      <c r="Q388" s="28">
        <v>0.69425229099999997</v>
      </c>
      <c r="R388" s="28">
        <v>0.79462703599999995</v>
      </c>
      <c r="S388" s="28">
        <v>0.166375047</v>
      </c>
      <c r="T388" s="28">
        <v>0.19435038099999999</v>
      </c>
      <c r="V388" s="28">
        <v>6.4147668000000005E-2</v>
      </c>
      <c r="W388" s="28">
        <v>6.734037E-3</v>
      </c>
      <c r="X388" s="28">
        <v>1.9638720000000002E-3</v>
      </c>
      <c r="Y388" s="28">
        <v>1.3226079999999999E-2</v>
      </c>
      <c r="Z388" s="28">
        <v>1.8520591999999999E-2</v>
      </c>
      <c r="AA388" s="28">
        <v>2.3075353E-2</v>
      </c>
      <c r="AB388" s="28">
        <v>1.984534E-3</v>
      </c>
      <c r="AC388" s="28">
        <v>1.2107031000000001E-2</v>
      </c>
      <c r="AD388" s="28">
        <v>8.4099223000000001E-2</v>
      </c>
      <c r="AE388" s="28">
        <v>2.8250920999999998E-2</v>
      </c>
      <c r="AF388" s="28">
        <v>1.7671895E-2</v>
      </c>
      <c r="AG388" s="28">
        <v>7.3883387999999994E-2</v>
      </c>
      <c r="AH388" s="28">
        <v>9.2425958000000003E-2</v>
      </c>
      <c r="AI388" s="28">
        <v>1.7078332000000002E-2</v>
      </c>
      <c r="AJ388" s="28">
        <v>1.9121976999999998E-2</v>
      </c>
    </row>
    <row r="389" spans="1:36" x14ac:dyDescent="0.15">
      <c r="A389" s="28" t="s">
        <v>71</v>
      </c>
      <c r="B389" s="128">
        <v>1.0678240740740741</v>
      </c>
      <c r="C389" s="128">
        <v>1.072673611111111</v>
      </c>
      <c r="D389" s="28" t="s">
        <v>505</v>
      </c>
      <c r="F389" s="28">
        <v>0.88268990199999997</v>
      </c>
      <c r="G389" s="28">
        <v>0.25418952700000003</v>
      </c>
      <c r="H389" s="28">
        <v>0</v>
      </c>
      <c r="I389" s="28">
        <v>0.562832954</v>
      </c>
      <c r="J389" s="28">
        <v>0.51210136399999995</v>
      </c>
      <c r="K389" s="28">
        <v>0.59901346300000002</v>
      </c>
      <c r="L389" s="28">
        <v>0</v>
      </c>
      <c r="M389" s="28">
        <v>0.23944041599999999</v>
      </c>
      <c r="N389" s="28">
        <v>1.0036922239999999</v>
      </c>
      <c r="O389" s="28">
        <v>1.1222827369999999</v>
      </c>
      <c r="P389" s="28">
        <v>0.50473705599999996</v>
      </c>
      <c r="Q389" s="28">
        <v>0.91454189200000002</v>
      </c>
      <c r="R389" s="28">
        <v>1.066666839</v>
      </c>
      <c r="S389" s="28">
        <v>4.6317573000000001E-2</v>
      </c>
      <c r="T389" s="28">
        <v>0.69818881099999996</v>
      </c>
      <c r="V389" s="28">
        <v>5.087063E-2</v>
      </c>
      <c r="W389" s="28">
        <v>1.2838436999999999E-2</v>
      </c>
      <c r="X389" s="28">
        <v>0</v>
      </c>
      <c r="Y389" s="28">
        <v>2.7846236E-2</v>
      </c>
      <c r="Z389" s="28">
        <v>2.9779519000000001E-2</v>
      </c>
      <c r="AA389" s="28">
        <v>3.7103182999999998E-2</v>
      </c>
      <c r="AB389" s="28">
        <v>0</v>
      </c>
      <c r="AC389" s="28">
        <v>1.1526534E-2</v>
      </c>
      <c r="AD389" s="28">
        <v>6.6692688E-2</v>
      </c>
      <c r="AE389" s="28">
        <v>6.6524735000000002E-2</v>
      </c>
      <c r="AF389" s="28">
        <v>2.9181735E-2</v>
      </c>
      <c r="AG389" s="28">
        <v>5.8591287999999998E-2</v>
      </c>
      <c r="AH389" s="28">
        <v>7.3346192000000004E-2</v>
      </c>
      <c r="AI389" s="28">
        <v>3.0119180000000001E-3</v>
      </c>
      <c r="AJ389" s="28">
        <v>4.0259479000000001E-2</v>
      </c>
    </row>
    <row r="390" spans="1:36" x14ac:dyDescent="0.15">
      <c r="A390" s="28" t="s">
        <v>71</v>
      </c>
      <c r="B390" s="128">
        <v>1.072673611111111</v>
      </c>
      <c r="C390" s="128">
        <v>1.1105324074074074</v>
      </c>
      <c r="D390" s="28" t="s">
        <v>358</v>
      </c>
      <c r="F390" s="28">
        <v>0.33714577299999998</v>
      </c>
      <c r="G390" s="28">
        <v>3.1350207999999997E-2</v>
      </c>
      <c r="H390" s="28">
        <v>8.0574076999999994E-2</v>
      </c>
      <c r="I390" s="28">
        <v>7.5831000999999995E-2</v>
      </c>
      <c r="J390" s="28">
        <v>6.5367395999999994E-2</v>
      </c>
      <c r="K390" s="28">
        <v>6.4048048999999996E-2</v>
      </c>
      <c r="L390" s="28">
        <v>5.5755079999999999E-2</v>
      </c>
      <c r="M390" s="28">
        <v>2.9629898000000002E-2</v>
      </c>
      <c r="N390" s="28">
        <v>0.37060763299999999</v>
      </c>
      <c r="O390" s="28">
        <v>3.1437371999999998E-2</v>
      </c>
      <c r="P390" s="28">
        <v>6.2764915000000004E-2</v>
      </c>
      <c r="Q390" s="28">
        <v>0.35003099900000001</v>
      </c>
      <c r="R390" s="28">
        <v>0.392023764</v>
      </c>
      <c r="S390" s="28">
        <v>9.6127514999999997E-2</v>
      </c>
      <c r="T390" s="28">
        <v>7.8568172000000006E-2</v>
      </c>
      <c r="V390" s="28">
        <v>1.5125256E-2</v>
      </c>
      <c r="W390" s="28">
        <v>1.1673950000000001E-3</v>
      </c>
      <c r="X390" s="28">
        <v>2.627393E-3</v>
      </c>
      <c r="Y390" s="28">
        <v>2.8563500000000001E-3</v>
      </c>
      <c r="Z390" s="28">
        <v>2.9060779999999999E-3</v>
      </c>
      <c r="AA390" s="28">
        <v>3.0982420000000002E-3</v>
      </c>
      <c r="AB390" s="28">
        <v>1.5667400000000001E-3</v>
      </c>
      <c r="AC390" s="28">
        <v>1.048104E-3</v>
      </c>
      <c r="AD390" s="28">
        <v>1.9448081999999998E-2</v>
      </c>
      <c r="AE390" s="28">
        <v>1.4049570000000001E-3</v>
      </c>
      <c r="AF390" s="28">
        <v>2.7863829999999999E-3</v>
      </c>
      <c r="AG390" s="28">
        <v>1.7420822999999998E-2</v>
      </c>
      <c r="AH390" s="28">
        <v>2.1388292999999999E-2</v>
      </c>
      <c r="AI390" s="28">
        <v>5.0602820000000001E-3</v>
      </c>
      <c r="AJ390" s="28">
        <v>3.533684E-3</v>
      </c>
    </row>
    <row r="391" spans="1:36" x14ac:dyDescent="0.15">
      <c r="A391" s="28" t="s">
        <v>71</v>
      </c>
      <c r="B391" s="128">
        <v>1.1108796296296297</v>
      </c>
      <c r="C391" s="128">
        <v>1.113414351851852</v>
      </c>
      <c r="D391" s="28" t="s">
        <v>360</v>
      </c>
      <c r="F391" s="28">
        <v>0.388819058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0.43542589399999998</v>
      </c>
      <c r="O391" s="28">
        <v>0</v>
      </c>
      <c r="P391" s="28">
        <v>0</v>
      </c>
      <c r="Q391" s="28">
        <v>0.404871961</v>
      </c>
      <c r="R391" s="28">
        <v>0.45767948400000003</v>
      </c>
      <c r="S391" s="28">
        <v>0</v>
      </c>
      <c r="T391" s="28">
        <v>0</v>
      </c>
      <c r="V391" s="28">
        <v>1.3894544E-2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1.8216099999999999E-2</v>
      </c>
      <c r="AE391" s="28">
        <v>0</v>
      </c>
      <c r="AF391" s="28">
        <v>0</v>
      </c>
      <c r="AG391" s="28">
        <v>1.6003324999999999E-2</v>
      </c>
      <c r="AH391" s="28">
        <v>2.0033404000000001E-2</v>
      </c>
      <c r="AI391" s="28">
        <v>0</v>
      </c>
      <c r="AJ391" s="28">
        <v>0</v>
      </c>
    </row>
    <row r="392" spans="1:36" x14ac:dyDescent="0.15">
      <c r="A392" s="28" t="s">
        <v>71</v>
      </c>
      <c r="B392" s="128">
        <v>1.1139351851851853</v>
      </c>
      <c r="C392" s="128">
        <v>1.1241898148148148</v>
      </c>
      <c r="D392" s="28" t="s">
        <v>248</v>
      </c>
      <c r="F392" s="28">
        <v>0.42974757600000002</v>
      </c>
      <c r="G392" s="28">
        <v>0</v>
      </c>
      <c r="H392" s="28">
        <v>0</v>
      </c>
      <c r="I392" s="28">
        <v>8.981579E-3</v>
      </c>
      <c r="J392" s="28">
        <v>7.702469E-3</v>
      </c>
      <c r="K392" s="28">
        <v>8.7662509999999992E-3</v>
      </c>
      <c r="L392" s="28">
        <v>0</v>
      </c>
      <c r="M392" s="28">
        <v>0</v>
      </c>
      <c r="N392" s="28">
        <v>0.48447160900000003</v>
      </c>
      <c r="O392" s="28">
        <v>0</v>
      </c>
      <c r="P392" s="28">
        <v>1.3235551E-2</v>
      </c>
      <c r="Q392" s="28">
        <v>0.44843619200000001</v>
      </c>
      <c r="R392" s="28">
        <v>0.50974557600000003</v>
      </c>
      <c r="S392" s="28">
        <v>1.6789802E-2</v>
      </c>
      <c r="T392" s="28">
        <v>1.0925836E-2</v>
      </c>
      <c r="V392" s="28">
        <v>1.4339566E-2</v>
      </c>
      <c r="W392" s="28">
        <v>0</v>
      </c>
      <c r="X392" s="28">
        <v>0</v>
      </c>
      <c r="Y392" s="28">
        <v>2.5062400000000002E-4</v>
      </c>
      <c r="Z392" s="28">
        <v>2.5498699999999998E-4</v>
      </c>
      <c r="AA392" s="28">
        <v>3.1769600000000002E-4</v>
      </c>
      <c r="AB392" s="28">
        <v>0</v>
      </c>
      <c r="AC392" s="28">
        <v>0</v>
      </c>
      <c r="AD392" s="28">
        <v>1.8799534999999999E-2</v>
      </c>
      <c r="AE392" s="28">
        <v>0</v>
      </c>
      <c r="AF392" s="28">
        <v>4.3167800000000001E-4</v>
      </c>
      <c r="AG392" s="28">
        <v>1.6515887999999999E-2</v>
      </c>
      <c r="AH392" s="28">
        <v>2.0675044E-2</v>
      </c>
      <c r="AI392" s="28">
        <v>6.8581600000000001E-4</v>
      </c>
      <c r="AJ392" s="28">
        <v>3.6234700000000001E-4</v>
      </c>
    </row>
    <row r="393" spans="1:36" x14ac:dyDescent="0.15">
      <c r="A393" s="28" t="s">
        <v>71</v>
      </c>
      <c r="B393" s="128" t="s">
        <v>107</v>
      </c>
      <c r="V393" s="28">
        <v>7.5883137060000001</v>
      </c>
      <c r="W393" s="28">
        <v>1.8552210819999999</v>
      </c>
      <c r="X393" s="28">
        <v>1.869779812</v>
      </c>
      <c r="Y393" s="28">
        <v>2.412570788</v>
      </c>
      <c r="Z393" s="28">
        <v>3.0960985249999999</v>
      </c>
      <c r="AA393" s="28">
        <v>3.6798101000000001</v>
      </c>
      <c r="AB393" s="28">
        <v>1.6359866249999999</v>
      </c>
      <c r="AC393" s="28">
        <v>1.776291238</v>
      </c>
      <c r="AD393" s="28">
        <v>9.7790911870000006</v>
      </c>
      <c r="AE393" s="28">
        <v>3.3436347080000002</v>
      </c>
      <c r="AF393" s="28">
        <v>2.4539944760000001</v>
      </c>
      <c r="AG393" s="28">
        <v>8.6971010329999991</v>
      </c>
      <c r="AH393" s="28">
        <v>10.402689256</v>
      </c>
      <c r="AI393" s="28">
        <v>4.069342389</v>
      </c>
      <c r="AJ393" s="28">
        <v>3.2386086180000002</v>
      </c>
    </row>
    <row r="394" spans="1:36" x14ac:dyDescent="0.15">
      <c r="A394" s="28" t="s">
        <v>94</v>
      </c>
      <c r="B394" s="128">
        <v>0.20863425925925927</v>
      </c>
      <c r="C394" s="128">
        <v>0.27090277777777777</v>
      </c>
      <c r="D394" s="28" t="s">
        <v>511</v>
      </c>
      <c r="F394" s="28">
        <v>3.8448527819999998</v>
      </c>
      <c r="G394" s="28">
        <v>1.226834057</v>
      </c>
      <c r="H394" s="28">
        <v>0.17053289699999999</v>
      </c>
      <c r="I394" s="28">
        <v>2.2795344630000001</v>
      </c>
      <c r="J394" s="28">
        <v>2.7236428290000001</v>
      </c>
      <c r="K394" s="28">
        <v>2.907471256</v>
      </c>
      <c r="L394" s="28">
        <v>9.3327102999999995E-2</v>
      </c>
      <c r="M394" s="28">
        <v>1.1951747690000001</v>
      </c>
      <c r="N394" s="28">
        <v>4.234753242</v>
      </c>
      <c r="O394" s="28">
        <v>0.54635862499999999</v>
      </c>
      <c r="P394" s="28">
        <v>1.8528247369999999</v>
      </c>
      <c r="Q394" s="28">
        <v>4.0888518559999998</v>
      </c>
      <c r="R394" s="28">
        <v>4.361343679</v>
      </c>
      <c r="S394" s="28">
        <v>5.2572309869999998</v>
      </c>
      <c r="T394" s="28">
        <v>2.6085098539999998</v>
      </c>
      <c r="V394" s="28">
        <v>0.18103403800000001</v>
      </c>
      <c r="W394" s="28">
        <v>3.8891291000000001E-2</v>
      </c>
      <c r="X394" s="28">
        <v>3.6862079999999998E-3</v>
      </c>
      <c r="Y394" s="28">
        <v>9.3206752000000004E-2</v>
      </c>
      <c r="Z394" s="28">
        <v>0.12595727400000001</v>
      </c>
      <c r="AA394" s="28">
        <v>0.15684568500000001</v>
      </c>
      <c r="AB394" s="28">
        <v>2.1981219999999998E-3</v>
      </c>
      <c r="AC394" s="28">
        <v>3.6532487000000002E-2</v>
      </c>
      <c r="AD394" s="28">
        <v>0.237275823</v>
      </c>
      <c r="AE394" s="28">
        <v>2.7388946000000001E-2</v>
      </c>
      <c r="AF394" s="28">
        <v>8.2674332000000003E-2</v>
      </c>
      <c r="AG394" s="28">
        <v>0.20850965499999999</v>
      </c>
      <c r="AH394" s="28">
        <v>0.26094731700000001</v>
      </c>
      <c r="AI394" s="28">
        <v>0.30684946499999999</v>
      </c>
      <c r="AJ394" s="28">
        <v>0.134655681</v>
      </c>
    </row>
    <row r="395" spans="1:36" x14ac:dyDescent="0.15">
      <c r="A395" s="28" t="s">
        <v>94</v>
      </c>
      <c r="B395" s="128">
        <v>0.27090277777777777</v>
      </c>
      <c r="C395" s="128">
        <v>0.34401620370370373</v>
      </c>
      <c r="D395" s="28" t="s">
        <v>512</v>
      </c>
      <c r="F395" s="28">
        <v>2.185133172</v>
      </c>
      <c r="G395" s="28">
        <v>2.1626986719999999</v>
      </c>
      <c r="H395" s="28">
        <v>0.92338637499999998</v>
      </c>
      <c r="I395" s="28">
        <v>1.9671101879999999</v>
      </c>
      <c r="J395" s="28">
        <v>2.2973661160000001</v>
      </c>
      <c r="K395" s="28">
        <v>2.1452045389999999</v>
      </c>
      <c r="L395" s="28">
        <v>2.225650146</v>
      </c>
      <c r="M395" s="28">
        <v>2.0320144230000001</v>
      </c>
      <c r="N395" s="28">
        <v>2.220851712</v>
      </c>
      <c r="O395" s="28">
        <v>0.36970265200000002</v>
      </c>
      <c r="P395" s="28">
        <v>1.9563917630000001</v>
      </c>
      <c r="Q395" s="28">
        <v>2.2124160420000001</v>
      </c>
      <c r="R395" s="28">
        <v>2.3047238619999999</v>
      </c>
      <c r="S395" s="28">
        <v>4.3100202059999999</v>
      </c>
      <c r="T395" s="28">
        <v>1.924608262</v>
      </c>
      <c r="V395" s="28">
        <v>0.18284629799999999</v>
      </c>
      <c r="W395" s="28">
        <v>0.14102753300000001</v>
      </c>
      <c r="X395" s="28">
        <v>4.0003162000000002E-2</v>
      </c>
      <c r="Y395" s="28">
        <v>0.149477999</v>
      </c>
      <c r="Z395" s="28">
        <v>0.18694897299999999</v>
      </c>
      <c r="AA395" s="28">
        <v>0.196132423</v>
      </c>
      <c r="AB395" s="28">
        <v>0.11098125</v>
      </c>
      <c r="AC395" s="28">
        <v>0.13121992299999999</v>
      </c>
      <c r="AD395" s="28">
        <v>0.210954382</v>
      </c>
      <c r="AE395" s="28">
        <v>3.4597219999999998E-2</v>
      </c>
      <c r="AF395" s="28">
        <v>0.160119918</v>
      </c>
      <c r="AG395" s="28">
        <v>0.19441934299999999</v>
      </c>
      <c r="AH395" s="28">
        <v>0.23132617599999999</v>
      </c>
      <c r="AI395" s="28">
        <v>0.38330607799999999</v>
      </c>
      <c r="AJ395" s="28">
        <v>0.17118307799999999</v>
      </c>
    </row>
    <row r="396" spans="1:36" x14ac:dyDescent="0.15">
      <c r="A396" s="28" t="s">
        <v>94</v>
      </c>
      <c r="B396" s="128">
        <v>0.34401620370370373</v>
      </c>
      <c r="C396" s="128">
        <v>0.4271875</v>
      </c>
      <c r="D396" s="28" t="s">
        <v>513</v>
      </c>
      <c r="F396" s="28">
        <v>2.9540961370000001</v>
      </c>
      <c r="G396" s="28">
        <v>3.2062369839999998</v>
      </c>
      <c r="H396" s="28">
        <v>2.219763661</v>
      </c>
      <c r="I396" s="28">
        <v>2.9702452269999999</v>
      </c>
      <c r="J396" s="28">
        <v>3.481787196</v>
      </c>
      <c r="K396" s="28">
        <v>3.5691661259999998</v>
      </c>
      <c r="L396" s="28">
        <v>1.9891261790000001</v>
      </c>
      <c r="M396" s="28">
        <v>3.019099368</v>
      </c>
      <c r="N396" s="28">
        <v>3.168922394</v>
      </c>
      <c r="O396" s="28">
        <v>3.081558684</v>
      </c>
      <c r="P396" s="28">
        <v>3.4952988440000001</v>
      </c>
      <c r="Q396" s="28">
        <v>3.1623379730000001</v>
      </c>
      <c r="R396" s="28">
        <v>3.287846488</v>
      </c>
      <c r="S396" s="28">
        <v>4.1900382460000003</v>
      </c>
      <c r="T396" s="28">
        <v>3.3894810999999998</v>
      </c>
      <c r="V396" s="28">
        <v>0.30294287800000003</v>
      </c>
      <c r="W396" s="28">
        <v>0.24679352900000001</v>
      </c>
      <c r="X396" s="28">
        <v>0.14428642</v>
      </c>
      <c r="Y396" s="28">
        <v>0.25455480899999999</v>
      </c>
      <c r="Z396" s="28">
        <v>0.313141375</v>
      </c>
      <c r="AA396" s="28">
        <v>0.35189316999999998</v>
      </c>
      <c r="AB396" s="28">
        <v>0.14171525500000001</v>
      </c>
      <c r="AC396" s="28">
        <v>0.23313389900000001</v>
      </c>
      <c r="AD396" s="28">
        <v>0.35891451899999999</v>
      </c>
      <c r="AE396" s="28">
        <v>0.317035024</v>
      </c>
      <c r="AF396" s="28">
        <v>0.314840122</v>
      </c>
      <c r="AG396" s="28">
        <v>0.33405347600000002</v>
      </c>
      <c r="AH396" s="28">
        <v>0.389562874</v>
      </c>
      <c r="AI396" s="28">
        <v>0.39228391099999999</v>
      </c>
      <c r="AJ396" s="28">
        <v>0.31662065</v>
      </c>
    </row>
    <row r="397" spans="1:36" x14ac:dyDescent="0.15">
      <c r="A397" s="28" t="s">
        <v>94</v>
      </c>
      <c r="B397" s="128">
        <v>0.4271875</v>
      </c>
      <c r="C397" s="128">
        <v>0.44777777777777777</v>
      </c>
      <c r="D397" s="28" t="s">
        <v>514</v>
      </c>
      <c r="F397" s="28">
        <v>1.6054853309999999</v>
      </c>
      <c r="G397" s="28">
        <v>2.1682526910000002</v>
      </c>
      <c r="H397" s="28">
        <v>2.4441505459999999</v>
      </c>
      <c r="I397" s="28">
        <v>1.8787340340000001</v>
      </c>
      <c r="J397" s="28">
        <v>2.4805146850000002</v>
      </c>
      <c r="K397" s="28">
        <v>2.6872988150000001</v>
      </c>
      <c r="L397" s="28">
        <v>1.754047753</v>
      </c>
      <c r="M397" s="28">
        <v>2.0074287239999999</v>
      </c>
      <c r="N397" s="28">
        <v>1.795285145</v>
      </c>
      <c r="O397" s="28">
        <v>1.2639254710000001</v>
      </c>
      <c r="P397" s="28">
        <v>2.2240228659999999</v>
      </c>
      <c r="Q397" s="28">
        <v>1.7820561640000001</v>
      </c>
      <c r="R397" s="28">
        <v>1.7631439069999999</v>
      </c>
      <c r="S397" s="28">
        <v>4.6667178380000003</v>
      </c>
      <c r="T397" s="28">
        <v>2.3168782069999998</v>
      </c>
      <c r="V397" s="28">
        <v>0.195965738</v>
      </c>
      <c r="W397" s="28">
        <v>0.20191645</v>
      </c>
      <c r="X397" s="28">
        <v>0.213050247</v>
      </c>
      <c r="Y397" s="28">
        <v>0.190143063</v>
      </c>
      <c r="Z397" s="28">
        <v>0.26176224199999998</v>
      </c>
      <c r="AA397" s="28">
        <v>0.30237931000000001</v>
      </c>
      <c r="AB397" s="28">
        <v>0.15758465099999999</v>
      </c>
      <c r="AC397" s="28">
        <v>0.18765897500000001</v>
      </c>
      <c r="AD397" s="28">
        <v>0.238512217</v>
      </c>
      <c r="AE397" s="28">
        <v>0.15412678699999999</v>
      </c>
      <c r="AF397" s="28">
        <v>0.22653189700000001</v>
      </c>
      <c r="AG397" s="28">
        <v>0.22420219599999999</v>
      </c>
      <c r="AH397" s="28">
        <v>0.243446724</v>
      </c>
      <c r="AI397" s="28">
        <v>0.47416209399999998</v>
      </c>
      <c r="AJ397" s="28">
        <v>0.24753520600000001</v>
      </c>
    </row>
    <row r="398" spans="1:36" x14ac:dyDescent="0.15">
      <c r="A398" s="28" t="s">
        <v>94</v>
      </c>
      <c r="B398" s="128">
        <v>0.44777777777777777</v>
      </c>
      <c r="C398" s="128">
        <v>0.46842592592592597</v>
      </c>
      <c r="D398" s="28" t="s">
        <v>514</v>
      </c>
      <c r="F398" s="28">
        <v>1.6629951759999999</v>
      </c>
      <c r="G398" s="28">
        <v>2.6271291840000002</v>
      </c>
      <c r="H398" s="28">
        <v>3.2243386410000001</v>
      </c>
      <c r="I398" s="28">
        <v>1.8481146420000001</v>
      </c>
      <c r="J398" s="28">
        <v>2.2710480230000001</v>
      </c>
      <c r="K398" s="28">
        <v>2.2327292490000001</v>
      </c>
      <c r="L398" s="28">
        <v>2.2199664710000002</v>
      </c>
      <c r="M398" s="28">
        <v>2.3536516980000002</v>
      </c>
      <c r="N398" s="28">
        <v>1.728865289</v>
      </c>
      <c r="O398" s="28">
        <v>0.84665350800000005</v>
      </c>
      <c r="P398" s="28">
        <v>2.2202244769999999</v>
      </c>
      <c r="Q398" s="28">
        <v>1.762237901</v>
      </c>
      <c r="R398" s="28">
        <v>1.425278745</v>
      </c>
      <c r="S398" s="28">
        <v>4.1587302660000001</v>
      </c>
      <c r="T398" s="28">
        <v>1.9988112060000001</v>
      </c>
      <c r="V398" s="28">
        <v>0.206713538</v>
      </c>
      <c r="W398" s="28">
        <v>0.25314087600000001</v>
      </c>
      <c r="X398" s="28">
        <v>0.29869907099999998</v>
      </c>
      <c r="Y398" s="28">
        <v>0.19429511099999999</v>
      </c>
      <c r="Z398" s="28">
        <v>0.25101328099999998</v>
      </c>
      <c r="AA398" s="28">
        <v>0.26329494599999997</v>
      </c>
      <c r="AB398" s="28">
        <v>0.20316884499999999</v>
      </c>
      <c r="AC398" s="28">
        <v>0.227273535</v>
      </c>
      <c r="AD398" s="28">
        <v>0.23490171700000001</v>
      </c>
      <c r="AE398" s="28">
        <v>0.108164949</v>
      </c>
      <c r="AF398" s="28">
        <v>0.23491525299999999</v>
      </c>
      <c r="AG398" s="28">
        <v>0.22828720899999999</v>
      </c>
      <c r="AH398" s="28">
        <v>0.20078800099999999</v>
      </c>
      <c r="AI398" s="28">
        <v>0.443046779</v>
      </c>
      <c r="AJ398" s="28">
        <v>0.22450777999999999</v>
      </c>
    </row>
    <row r="399" spans="1:36" x14ac:dyDescent="0.15">
      <c r="A399" s="28" t="s">
        <v>94</v>
      </c>
      <c r="B399" s="128">
        <v>0.46842592592592597</v>
      </c>
      <c r="C399" s="128">
        <v>0.4896064814814815</v>
      </c>
      <c r="D399" s="28" t="s">
        <v>514</v>
      </c>
      <c r="F399" s="28">
        <v>1.997243755</v>
      </c>
      <c r="G399" s="28">
        <v>2.9491314059999998</v>
      </c>
      <c r="H399" s="28">
        <v>1.0179707220000001</v>
      </c>
      <c r="I399" s="28">
        <v>2.2278769879999998</v>
      </c>
      <c r="J399" s="28">
        <v>2.7140325949999999</v>
      </c>
      <c r="K399" s="28">
        <v>2.6544848569999999</v>
      </c>
      <c r="L399" s="28">
        <v>2.0324727500000002</v>
      </c>
      <c r="M399" s="28">
        <v>2.7136817739999999</v>
      </c>
      <c r="N399" s="28">
        <v>2.013230708</v>
      </c>
      <c r="O399" s="28">
        <v>1.7875351900000001</v>
      </c>
      <c r="P399" s="28">
        <v>2.4431047559999999</v>
      </c>
      <c r="Q399" s="28">
        <v>1.8876990680000001</v>
      </c>
      <c r="R399" s="28">
        <v>2.0069021120000001</v>
      </c>
      <c r="S399" s="28">
        <v>3.834077964</v>
      </c>
      <c r="T399" s="28">
        <v>2.2992544879999999</v>
      </c>
      <c r="V399" s="28">
        <v>0.25199196099999999</v>
      </c>
      <c r="W399" s="28">
        <v>0.28962830499999997</v>
      </c>
      <c r="X399" s="28">
        <v>9.4738331999999995E-2</v>
      </c>
      <c r="Y399" s="28">
        <v>0.23474893599999999</v>
      </c>
      <c r="Z399" s="28">
        <v>0.30501467399999999</v>
      </c>
      <c r="AA399" s="28">
        <v>0.31995924199999998</v>
      </c>
      <c r="AB399" s="28">
        <v>0.187081792</v>
      </c>
      <c r="AC399" s="28">
        <v>0.26659248600000002</v>
      </c>
      <c r="AD399" s="28">
        <v>0.281897436</v>
      </c>
      <c r="AE399" s="28">
        <v>0.23136553400000001</v>
      </c>
      <c r="AF399" s="28">
        <v>0.26632267100000001</v>
      </c>
      <c r="AG399" s="28">
        <v>0.25017217800000002</v>
      </c>
      <c r="AH399" s="28">
        <v>0.29063077399999998</v>
      </c>
      <c r="AI399" s="28">
        <v>0.42261431500000002</v>
      </c>
      <c r="AJ399" s="28">
        <v>0.26367889</v>
      </c>
    </row>
    <row r="400" spans="1:36" x14ac:dyDescent="0.15">
      <c r="A400" s="28" t="s">
        <v>94</v>
      </c>
      <c r="B400" s="128">
        <v>0.4896064814814815</v>
      </c>
      <c r="C400" s="128">
        <v>0.50446759259259266</v>
      </c>
      <c r="D400" s="28" t="s">
        <v>515</v>
      </c>
      <c r="F400" s="28">
        <v>1.7789131789999999</v>
      </c>
      <c r="G400" s="28">
        <v>3.00470236</v>
      </c>
      <c r="H400" s="28">
        <v>0.85714905299999999</v>
      </c>
      <c r="I400" s="28">
        <v>2.2401866410000002</v>
      </c>
      <c r="J400" s="28">
        <v>2.4634623969999998</v>
      </c>
      <c r="K400" s="28">
        <v>2.1531882609999999</v>
      </c>
      <c r="L400" s="28">
        <v>2.4097745490000002</v>
      </c>
      <c r="M400" s="28">
        <v>2.7476977069999999</v>
      </c>
      <c r="N400" s="28">
        <v>1.6639531590000001</v>
      </c>
      <c r="O400" s="28">
        <v>1.079447107</v>
      </c>
      <c r="P400" s="28">
        <v>2.166418782</v>
      </c>
      <c r="Q400" s="28">
        <v>1.604662775</v>
      </c>
      <c r="R400" s="28">
        <v>1.7337496269999999</v>
      </c>
      <c r="S400" s="28">
        <v>3.542833377</v>
      </c>
      <c r="T400" s="28">
        <v>2.1331678850000002</v>
      </c>
      <c r="V400" s="28">
        <v>0.23412476500000001</v>
      </c>
      <c r="W400" s="28">
        <v>0.29717085999999998</v>
      </c>
      <c r="X400" s="28">
        <v>7.6670086999999998E-2</v>
      </c>
      <c r="Y400" s="28">
        <v>0.24242245800000001</v>
      </c>
      <c r="Z400" s="28">
        <v>0.28196112400000001</v>
      </c>
      <c r="AA400" s="28">
        <v>0.26568282900000001</v>
      </c>
      <c r="AB400" s="28">
        <v>0.22359226400000001</v>
      </c>
      <c r="AC400" s="28">
        <v>0.27258911600000002</v>
      </c>
      <c r="AD400" s="28">
        <v>0.24369670500000001</v>
      </c>
      <c r="AE400" s="28">
        <v>0.139982097</v>
      </c>
      <c r="AF400" s="28">
        <v>0.241154534</v>
      </c>
      <c r="AG400" s="28">
        <v>0.221353205</v>
      </c>
      <c r="AH400" s="28">
        <v>0.26378864699999999</v>
      </c>
      <c r="AI400" s="28">
        <v>0.41133445800000001</v>
      </c>
      <c r="AJ400" s="28">
        <v>0.25169080999999999</v>
      </c>
    </row>
    <row r="401" spans="1:36" x14ac:dyDescent="0.15">
      <c r="A401" s="28" t="s">
        <v>94</v>
      </c>
      <c r="B401" s="128">
        <v>0.50446759259259266</v>
      </c>
      <c r="C401" s="128">
        <v>0.68364583333333329</v>
      </c>
      <c r="D401" s="28" t="s">
        <v>516</v>
      </c>
      <c r="F401" s="28">
        <v>4.3519926880000002</v>
      </c>
      <c r="G401" s="28">
        <v>3.5163406639999999</v>
      </c>
      <c r="H401" s="28">
        <v>1.1617283060000001</v>
      </c>
      <c r="I401" s="28">
        <v>4.3889494510000002</v>
      </c>
      <c r="J401" s="28">
        <v>4.7142385420000004</v>
      </c>
      <c r="K401" s="28">
        <v>5.1274307180000003</v>
      </c>
      <c r="L401" s="28">
        <v>2.114928913</v>
      </c>
      <c r="M401" s="28">
        <v>3.4995365120000002</v>
      </c>
      <c r="N401" s="28">
        <v>4.7149564970000002</v>
      </c>
      <c r="O401" s="28">
        <v>3.676588314</v>
      </c>
      <c r="P401" s="28">
        <v>4.805904044</v>
      </c>
      <c r="Q401" s="28">
        <v>4.4021922360000003</v>
      </c>
      <c r="R401" s="28">
        <v>4.9078537400000002</v>
      </c>
      <c r="S401" s="28">
        <v>6.9287692510000003</v>
      </c>
      <c r="T401" s="28">
        <v>5.0108094919999999</v>
      </c>
      <c r="V401" s="28">
        <v>0.60935610699999998</v>
      </c>
      <c r="W401" s="28">
        <v>0.37528542500000001</v>
      </c>
      <c r="X401" s="28">
        <v>0.105659025</v>
      </c>
      <c r="Y401" s="28">
        <v>0.50496108100000003</v>
      </c>
      <c r="Z401" s="28">
        <v>0.57528202799999995</v>
      </c>
      <c r="AA401" s="28">
        <v>0.67029563299999995</v>
      </c>
      <c r="AB401" s="28">
        <v>0.20656950700000001</v>
      </c>
      <c r="AC401" s="28">
        <v>0.369145683</v>
      </c>
      <c r="AD401" s="28">
        <v>0.73522151999999996</v>
      </c>
      <c r="AE401" s="28">
        <v>0.49596438199999998</v>
      </c>
      <c r="AF401" s="28">
        <v>0.57372734800000003</v>
      </c>
      <c r="AG401" s="28">
        <v>0.64983668500000002</v>
      </c>
      <c r="AH401" s="28">
        <v>0.79936687100000003</v>
      </c>
      <c r="AI401" s="28">
        <v>0.87229629399999997</v>
      </c>
      <c r="AJ401" s="28">
        <v>0.63077829600000002</v>
      </c>
    </row>
    <row r="402" spans="1:36" x14ac:dyDescent="0.15">
      <c r="A402" s="28" t="s">
        <v>94</v>
      </c>
      <c r="B402" s="128">
        <v>0.68364583333333329</v>
      </c>
      <c r="C402" s="128">
        <v>0.72629629629629633</v>
      </c>
      <c r="D402" s="28" t="s">
        <v>517</v>
      </c>
      <c r="F402" s="28">
        <v>4.0259156110000003</v>
      </c>
      <c r="G402" s="28">
        <v>4.5397638450000004</v>
      </c>
      <c r="H402" s="28">
        <v>3.3564507830000001</v>
      </c>
      <c r="I402" s="28">
        <v>5.2940619529999999</v>
      </c>
      <c r="J402" s="28">
        <v>5.2903702629999998</v>
      </c>
      <c r="K402" s="28">
        <v>5.0752081340000004</v>
      </c>
      <c r="L402" s="28">
        <v>3.7551916219999999</v>
      </c>
      <c r="M402" s="28">
        <v>4.524596464</v>
      </c>
      <c r="N402" s="28">
        <v>3.8818705069999999</v>
      </c>
      <c r="O402" s="28">
        <v>2.7556976259999999</v>
      </c>
      <c r="P402" s="28">
        <v>4.8214882110000001</v>
      </c>
      <c r="Q402" s="28">
        <v>3.9658241209999998</v>
      </c>
      <c r="R402" s="28">
        <v>3.9455962609999999</v>
      </c>
      <c r="S402" s="28">
        <v>8.5310909319999997</v>
      </c>
      <c r="T402" s="28">
        <v>5.2965894650000003</v>
      </c>
      <c r="V402" s="28">
        <v>0.671397362</v>
      </c>
      <c r="W402" s="28">
        <v>0.51217183600000005</v>
      </c>
      <c r="X402" s="28">
        <v>0.32739520500000002</v>
      </c>
      <c r="Y402" s="28">
        <v>0.68936076700000004</v>
      </c>
      <c r="Z402" s="28">
        <v>0.74915704999999999</v>
      </c>
      <c r="AA402" s="28">
        <v>0.78328867199999996</v>
      </c>
      <c r="AB402" s="28">
        <v>0.388223757</v>
      </c>
      <c r="AC402" s="28">
        <v>0.50735276500000004</v>
      </c>
      <c r="AD402" s="28">
        <v>0.73718994000000004</v>
      </c>
      <c r="AE402" s="28">
        <v>0.474127611</v>
      </c>
      <c r="AF402" s="28">
        <v>0.64207780999999997</v>
      </c>
      <c r="AG402" s="28">
        <v>0.70286225999999996</v>
      </c>
      <c r="AH402" s="28">
        <v>0.78543765799999998</v>
      </c>
      <c r="AI402" s="28">
        <v>1.1415189830000001</v>
      </c>
      <c r="AJ402" s="28">
        <v>0.77454949100000003</v>
      </c>
    </row>
    <row r="403" spans="1:36" x14ac:dyDescent="0.15">
      <c r="A403" s="28" t="s">
        <v>94</v>
      </c>
      <c r="B403" s="128">
        <v>0.72629629629629633</v>
      </c>
      <c r="C403" s="128">
        <v>0.77240740740740732</v>
      </c>
      <c r="D403" s="28" t="s">
        <v>518</v>
      </c>
      <c r="F403" s="28">
        <v>3.6033536979999998</v>
      </c>
      <c r="G403" s="28">
        <v>2.5973008929999999</v>
      </c>
      <c r="H403" s="28">
        <v>1.8387368820000001</v>
      </c>
      <c r="I403" s="28">
        <v>4.0567824459999997</v>
      </c>
      <c r="J403" s="28">
        <v>4.0340977069999999</v>
      </c>
      <c r="K403" s="28">
        <v>4.2027357820000004</v>
      </c>
      <c r="L403" s="28">
        <v>2.6130742310000001</v>
      </c>
      <c r="M403" s="28">
        <v>2.7283763520000002</v>
      </c>
      <c r="N403" s="28">
        <v>3.7836112320000002</v>
      </c>
      <c r="O403" s="28">
        <v>1.84863713</v>
      </c>
      <c r="P403" s="28">
        <v>3.3626334600000001</v>
      </c>
      <c r="Q403" s="28">
        <v>3.6715489080000001</v>
      </c>
      <c r="R403" s="28">
        <v>3.8432588779999999</v>
      </c>
      <c r="S403" s="28">
        <v>7.2968338380000004</v>
      </c>
      <c r="T403" s="28">
        <v>4.4733444349999996</v>
      </c>
      <c r="V403" s="28">
        <v>0.68843317299999995</v>
      </c>
      <c r="W403" s="28">
        <v>0.34710508299999998</v>
      </c>
      <c r="X403" s="28">
        <v>0.21217893800000001</v>
      </c>
      <c r="Y403" s="28">
        <v>0.62177951300000001</v>
      </c>
      <c r="Z403" s="28">
        <v>0.67102849099999995</v>
      </c>
      <c r="AA403" s="28">
        <v>0.76057371200000001</v>
      </c>
      <c r="AB403" s="28">
        <v>0.31371136900000002</v>
      </c>
      <c r="AC403" s="28">
        <v>0.36079823700000002</v>
      </c>
      <c r="AD403" s="28">
        <v>0.81974401799999996</v>
      </c>
      <c r="AE403" s="28">
        <v>0.353965101</v>
      </c>
      <c r="AF403" s="28">
        <v>0.53236327999999999</v>
      </c>
      <c r="AG403" s="28">
        <v>0.74531878100000004</v>
      </c>
      <c r="AH403" s="28">
        <v>0.87497417600000005</v>
      </c>
      <c r="AI403" s="28">
        <v>1.2317181989999999</v>
      </c>
      <c r="AJ403" s="28">
        <v>0.76978012100000004</v>
      </c>
    </row>
    <row r="404" spans="1:36" x14ac:dyDescent="0.15">
      <c r="A404" s="28" t="s">
        <v>94</v>
      </c>
      <c r="B404" s="128">
        <v>0.77240740740740732</v>
      </c>
      <c r="C404" s="128">
        <v>0.81142361111111105</v>
      </c>
      <c r="D404" s="28" t="s">
        <v>518</v>
      </c>
      <c r="F404" s="28">
        <v>4.5372241740000003</v>
      </c>
      <c r="G404" s="28">
        <v>3.4356858579999998</v>
      </c>
      <c r="H404" s="28">
        <v>2.033651565</v>
      </c>
      <c r="I404" s="28">
        <v>5.358504333</v>
      </c>
      <c r="J404" s="28">
        <v>5.4289449620000001</v>
      </c>
      <c r="K404" s="28">
        <v>5.7040067089999997</v>
      </c>
      <c r="L404" s="28">
        <v>2.7284577969999999</v>
      </c>
      <c r="M404" s="28">
        <v>3.5939313570000002</v>
      </c>
      <c r="N404" s="28">
        <v>4.8355370759999996</v>
      </c>
      <c r="O404" s="28">
        <v>3.1704449170000002</v>
      </c>
      <c r="P404" s="28">
        <v>4.387582804</v>
      </c>
      <c r="Q404" s="28">
        <v>4.7042755999999999</v>
      </c>
      <c r="R404" s="28">
        <v>4.9701271409999999</v>
      </c>
      <c r="S404" s="28">
        <v>9.0030169139999998</v>
      </c>
      <c r="T404" s="28">
        <v>6.0561410149999997</v>
      </c>
      <c r="V404" s="28">
        <v>1.036489091</v>
      </c>
      <c r="W404" s="28">
        <v>0.548543844</v>
      </c>
      <c r="X404" s="28">
        <v>0.279308112</v>
      </c>
      <c r="Y404" s="28">
        <v>0.97550066499999999</v>
      </c>
      <c r="Z404" s="28">
        <v>1.086375571</v>
      </c>
      <c r="AA404" s="28">
        <v>1.2520443450000001</v>
      </c>
      <c r="AB404" s="28">
        <v>0.36532582600000002</v>
      </c>
      <c r="AC404" s="28">
        <v>0.56168975399999999</v>
      </c>
      <c r="AD404" s="28">
        <v>1.267716238</v>
      </c>
      <c r="AE404" s="28">
        <v>0.73333380199999998</v>
      </c>
      <c r="AF404" s="28">
        <v>0.84639497600000002</v>
      </c>
      <c r="AG404" s="28">
        <v>1.1555397670000001</v>
      </c>
      <c r="AH404" s="28">
        <v>1.3694639790000001</v>
      </c>
      <c r="AI404" s="28">
        <v>1.853083297</v>
      </c>
      <c r="AJ404" s="28">
        <v>1.269792305</v>
      </c>
    </row>
    <row r="405" spans="1:36" x14ac:dyDescent="0.15">
      <c r="A405" s="28" t="s">
        <v>94</v>
      </c>
      <c r="B405" s="128">
        <v>0.81142361111111105</v>
      </c>
      <c r="C405" s="128">
        <v>0.85495370370370372</v>
      </c>
      <c r="D405" s="28" t="s">
        <v>518</v>
      </c>
      <c r="F405" s="28">
        <v>3.2517138160000001</v>
      </c>
      <c r="G405" s="28">
        <v>2.3665575759999999</v>
      </c>
      <c r="H405" s="28">
        <v>0.91123442099999996</v>
      </c>
      <c r="I405" s="28">
        <v>3.5665551949999998</v>
      </c>
      <c r="J405" s="28">
        <v>3.780829475</v>
      </c>
      <c r="K405" s="28">
        <v>3.9806273760000002</v>
      </c>
      <c r="L405" s="28">
        <v>1.4255780300000001</v>
      </c>
      <c r="M405" s="28">
        <v>2.4242184510000002</v>
      </c>
      <c r="N405" s="28">
        <v>3.467605968</v>
      </c>
      <c r="O405" s="28">
        <v>2.5637488369999999</v>
      </c>
      <c r="P405" s="28">
        <v>3.1394214219999999</v>
      </c>
      <c r="Q405" s="28">
        <v>3.3661293790000002</v>
      </c>
      <c r="R405" s="28">
        <v>3.6105468080000001</v>
      </c>
      <c r="S405" s="28">
        <v>5.9668426500000002</v>
      </c>
      <c r="T405" s="28">
        <v>4.0285377459999996</v>
      </c>
      <c r="V405" s="28">
        <v>0.88228410000000002</v>
      </c>
      <c r="W405" s="28">
        <v>0.443815762</v>
      </c>
      <c r="X405" s="28">
        <v>0.138229511</v>
      </c>
      <c r="Y405" s="28">
        <v>0.76818208200000004</v>
      </c>
      <c r="Z405" s="28">
        <v>0.909309853</v>
      </c>
      <c r="AA405" s="28">
        <v>1.0652389</v>
      </c>
      <c r="AB405" s="28">
        <v>0.215094174</v>
      </c>
      <c r="AC405" s="28">
        <v>0.44444304299999998</v>
      </c>
      <c r="AD405" s="28">
        <v>1.098572766</v>
      </c>
      <c r="AE405" s="28">
        <v>0.74600479900000005</v>
      </c>
      <c r="AF405" s="28">
        <v>0.73574376699999999</v>
      </c>
      <c r="AG405" s="28">
        <v>0.98963198299999999</v>
      </c>
      <c r="AH405" s="28">
        <v>1.204014385</v>
      </c>
      <c r="AI405" s="28">
        <v>1.435141019</v>
      </c>
      <c r="AJ405" s="28">
        <v>1.0284628490000001</v>
      </c>
    </row>
    <row r="406" spans="1:36" x14ac:dyDescent="0.15">
      <c r="A406" s="28" t="s">
        <v>94</v>
      </c>
      <c r="B406" s="128">
        <v>0.85495370370370372</v>
      </c>
      <c r="C406" s="128">
        <v>0.89503472222222225</v>
      </c>
      <c r="D406" s="28" t="s">
        <v>518</v>
      </c>
      <c r="F406" s="28">
        <v>2.7602019289999999</v>
      </c>
      <c r="G406" s="28">
        <v>2.1579224319999999</v>
      </c>
      <c r="H406" s="28">
        <v>0.98885644299999997</v>
      </c>
      <c r="I406" s="28">
        <v>3.0999623029999999</v>
      </c>
      <c r="J406" s="28">
        <v>3.2515711700000001</v>
      </c>
      <c r="K406" s="28">
        <v>3.556293224</v>
      </c>
      <c r="L406" s="28">
        <v>1.702894795</v>
      </c>
      <c r="M406" s="28">
        <v>2.1889196599999998</v>
      </c>
      <c r="N406" s="28">
        <v>3.0480847020000001</v>
      </c>
      <c r="O406" s="28">
        <v>2.1569039449999998</v>
      </c>
      <c r="P406" s="28">
        <v>2.9963328759999999</v>
      </c>
      <c r="Q406" s="28">
        <v>2.8862283030000002</v>
      </c>
      <c r="R406" s="28">
        <v>3.1256609829999999</v>
      </c>
      <c r="S406" s="28">
        <v>5.4611594739999996</v>
      </c>
      <c r="T406" s="28">
        <v>3.6585022340000002</v>
      </c>
      <c r="V406" s="28">
        <v>0.85454199399999997</v>
      </c>
      <c r="W406" s="28">
        <v>0.48277423600000002</v>
      </c>
      <c r="X406" s="28">
        <v>0.17547196900000001</v>
      </c>
      <c r="Y406" s="28">
        <v>0.78835836599999998</v>
      </c>
      <c r="Z406" s="28">
        <v>0.91963577299999999</v>
      </c>
      <c r="AA406" s="28">
        <v>1.121776823</v>
      </c>
      <c r="AB406" s="28">
        <v>0.30733442</v>
      </c>
      <c r="AC406" s="28">
        <v>0.47892646999999999</v>
      </c>
      <c r="AD406" s="28">
        <v>1.099313083</v>
      </c>
      <c r="AE406" s="28">
        <v>0.73071634900000004</v>
      </c>
      <c r="AF406" s="28">
        <v>0.84078141399999995</v>
      </c>
      <c r="AG406" s="28">
        <v>0.96723814399999997</v>
      </c>
      <c r="AH406" s="28">
        <v>1.1881524910000001</v>
      </c>
      <c r="AI406" s="28">
        <v>1.5749054140000001</v>
      </c>
      <c r="AJ406" s="28">
        <v>1.108041592</v>
      </c>
    </row>
    <row r="407" spans="1:36" x14ac:dyDescent="0.15">
      <c r="A407" s="28" t="s">
        <v>94</v>
      </c>
      <c r="B407" s="128">
        <v>0.89503472222222225</v>
      </c>
      <c r="C407" s="128">
        <v>0.93043981481481486</v>
      </c>
      <c r="D407" s="28" t="s">
        <v>519</v>
      </c>
      <c r="F407" s="28">
        <v>2.125779622</v>
      </c>
      <c r="G407" s="28">
        <v>1.1327947469999999</v>
      </c>
      <c r="H407" s="28">
        <v>0.55934840900000005</v>
      </c>
      <c r="I407" s="28">
        <v>1.9299714290000001</v>
      </c>
      <c r="J407" s="28">
        <v>2.127870004</v>
      </c>
      <c r="K407" s="28">
        <v>2.3473970529999999</v>
      </c>
      <c r="L407" s="28">
        <v>0.76975099499999999</v>
      </c>
      <c r="M407" s="28">
        <v>1.211644961</v>
      </c>
      <c r="N407" s="28">
        <v>2.3509961170000002</v>
      </c>
      <c r="O407" s="28">
        <v>1.542012621</v>
      </c>
      <c r="P407" s="28">
        <v>1.9764375620000001</v>
      </c>
      <c r="Q407" s="28">
        <v>2.2278669529999999</v>
      </c>
      <c r="R407" s="28">
        <v>2.4134219890000002</v>
      </c>
      <c r="S407" s="28">
        <v>3.4131323619999998</v>
      </c>
      <c r="T407" s="28">
        <v>2.2625527540000001</v>
      </c>
      <c r="V407" s="28">
        <v>0.65350689200000001</v>
      </c>
      <c r="W407" s="28">
        <v>0.26376836999999997</v>
      </c>
      <c r="X407" s="28">
        <v>9.9026248999999997E-2</v>
      </c>
      <c r="Y407" s="28">
        <v>0.50213480499999996</v>
      </c>
      <c r="Z407" s="28">
        <v>0.61147697000000001</v>
      </c>
      <c r="AA407" s="28">
        <v>0.75510640200000001</v>
      </c>
      <c r="AB407" s="28">
        <v>0.14540918799999999</v>
      </c>
      <c r="AC407" s="28">
        <v>0.27723597700000002</v>
      </c>
      <c r="AD407" s="28">
        <v>0.84303915399999996</v>
      </c>
      <c r="AE407" s="28">
        <v>0.526351126</v>
      </c>
      <c r="AF407" s="28">
        <v>0.57629206200000005</v>
      </c>
      <c r="AG407" s="28">
        <v>0.74285457499999996</v>
      </c>
      <c r="AH407" s="28">
        <v>0.91209879500000002</v>
      </c>
      <c r="AI407" s="28">
        <v>1.0201691289999999</v>
      </c>
      <c r="AJ407" s="28">
        <v>0.70453561799999997</v>
      </c>
    </row>
    <row r="408" spans="1:36" x14ac:dyDescent="0.15">
      <c r="A408" s="28" t="s">
        <v>94</v>
      </c>
      <c r="B408" s="128">
        <v>0.93043981481481486</v>
      </c>
      <c r="C408" s="128">
        <v>1.0140046296296297</v>
      </c>
      <c r="D408" s="28" t="s">
        <v>520</v>
      </c>
      <c r="F408" s="28">
        <v>1.5458445869999999</v>
      </c>
      <c r="G408" s="28">
        <v>1.949346668</v>
      </c>
      <c r="H408" s="28">
        <v>1.3367032889999999</v>
      </c>
      <c r="I408" s="28">
        <v>1.905946001</v>
      </c>
      <c r="J408" s="28">
        <v>1.8304998589999999</v>
      </c>
      <c r="K408" s="28">
        <v>1.9202843599999999</v>
      </c>
      <c r="L408" s="28">
        <v>1.456449528</v>
      </c>
      <c r="M408" s="28">
        <v>1.894600673</v>
      </c>
      <c r="N408" s="28">
        <v>1.6135392770000001</v>
      </c>
      <c r="O408" s="28">
        <v>1.1267184130000001</v>
      </c>
      <c r="P408" s="28">
        <v>2.1023029649999998</v>
      </c>
      <c r="Q408" s="28">
        <v>1.5985879190000001</v>
      </c>
      <c r="R408" s="28">
        <v>1.644981408</v>
      </c>
      <c r="S408" s="28">
        <v>2.968964927</v>
      </c>
      <c r="T408" s="28">
        <v>2.0892862999999999</v>
      </c>
      <c r="V408" s="28">
        <v>0.36113973199999999</v>
      </c>
      <c r="W408" s="28">
        <v>0.35515919699999998</v>
      </c>
      <c r="X408" s="28">
        <v>0.19708214600000001</v>
      </c>
      <c r="Y408" s="28">
        <v>0.37404960900000001</v>
      </c>
      <c r="Z408" s="28">
        <v>0.406259696</v>
      </c>
      <c r="AA408" s="28">
        <v>0.47184935900000002</v>
      </c>
      <c r="AB408" s="28">
        <v>0.21048449899999999</v>
      </c>
      <c r="AC408" s="28">
        <v>0.335669202</v>
      </c>
      <c r="AD408" s="28">
        <v>0.44022114400000001</v>
      </c>
      <c r="AE408" s="28">
        <v>0.29360736799999998</v>
      </c>
      <c r="AF408" s="28">
        <v>0.463919419</v>
      </c>
      <c r="AG408" s="28">
        <v>0.40859615599999999</v>
      </c>
      <c r="AH408" s="28">
        <v>0.47101566499999997</v>
      </c>
      <c r="AI408" s="28">
        <v>0.67838146200000005</v>
      </c>
      <c r="AJ408" s="28">
        <v>0.48886484200000002</v>
      </c>
    </row>
    <row r="409" spans="1:36" x14ac:dyDescent="0.15">
      <c r="A409" s="28" t="s">
        <v>94</v>
      </c>
      <c r="B409" s="128">
        <v>1.0140046296296297</v>
      </c>
      <c r="C409" s="128">
        <v>1.0326967592592593</v>
      </c>
      <c r="D409" s="28" t="s">
        <v>515</v>
      </c>
      <c r="F409" s="28">
        <v>1.5866366249999999</v>
      </c>
      <c r="G409" s="28">
        <v>2.2082969480000001</v>
      </c>
      <c r="H409" s="28">
        <v>1.875196095</v>
      </c>
      <c r="I409" s="28">
        <v>1.8844533590000001</v>
      </c>
      <c r="J409" s="28">
        <v>1.767742637</v>
      </c>
      <c r="K409" s="28">
        <v>1.7084170700000001</v>
      </c>
      <c r="L409" s="28">
        <v>1.7654095569999999</v>
      </c>
      <c r="M409" s="28">
        <v>2.1810509759999999</v>
      </c>
      <c r="N409" s="28">
        <v>1.573923043</v>
      </c>
      <c r="O409" s="28">
        <v>1.028577608</v>
      </c>
      <c r="P409" s="28">
        <v>2.2641489720000001</v>
      </c>
      <c r="Q409" s="28">
        <v>1.6541597429999999</v>
      </c>
      <c r="R409" s="28">
        <v>1.648507516</v>
      </c>
      <c r="S409" s="28">
        <v>2.5740772199999999</v>
      </c>
      <c r="T409" s="28">
        <v>1.91522324</v>
      </c>
      <c r="V409" s="28">
        <v>0.196278383</v>
      </c>
      <c r="W409" s="28">
        <v>0.22391350600000001</v>
      </c>
      <c r="X409" s="28">
        <v>0.16947463900000001</v>
      </c>
      <c r="Y409" s="28">
        <v>0.20187912899999999</v>
      </c>
      <c r="Z409" s="28">
        <v>0.21757710899999999</v>
      </c>
      <c r="AA409" s="28">
        <v>0.22845258199999999</v>
      </c>
      <c r="AB409" s="28">
        <v>0.14129445400000001</v>
      </c>
      <c r="AC409" s="28">
        <v>0.21243076599999999</v>
      </c>
      <c r="AD409" s="28">
        <v>0.22582758999999999</v>
      </c>
      <c r="AE409" s="28">
        <v>0.14352779600000001</v>
      </c>
      <c r="AF409" s="28">
        <v>0.27604513200000003</v>
      </c>
      <c r="AG409" s="28">
        <v>0.22574214300000001</v>
      </c>
      <c r="AH409" s="28">
        <v>0.24747181400000001</v>
      </c>
      <c r="AI409" s="28">
        <v>0.32685641300000001</v>
      </c>
      <c r="AJ409" s="28">
        <v>0.242668628</v>
      </c>
    </row>
    <row r="410" spans="1:36" x14ac:dyDescent="0.15">
      <c r="A410" s="28" t="s">
        <v>94</v>
      </c>
      <c r="B410" s="128">
        <v>1.0326967592592593</v>
      </c>
      <c r="C410" s="128">
        <v>1.0536574074074074</v>
      </c>
      <c r="D410" s="28" t="s">
        <v>521</v>
      </c>
      <c r="F410" s="28">
        <v>1.3147791499999999</v>
      </c>
      <c r="G410" s="28">
        <v>1.9393898759999999</v>
      </c>
      <c r="H410" s="28">
        <v>1.3265183810000001</v>
      </c>
      <c r="I410" s="28">
        <v>1.718886717</v>
      </c>
      <c r="J410" s="28">
        <v>1.5427214339999999</v>
      </c>
      <c r="K410" s="28">
        <v>1.64930647</v>
      </c>
      <c r="L410" s="28">
        <v>1.33061111</v>
      </c>
      <c r="M410" s="28">
        <v>1.9649884639999999</v>
      </c>
      <c r="N410" s="28">
        <v>1.399495205</v>
      </c>
      <c r="O410" s="28">
        <v>0.80260446100000005</v>
      </c>
      <c r="P410" s="28">
        <v>2.1910702020000001</v>
      </c>
      <c r="Q410" s="28">
        <v>1.3668630980000001</v>
      </c>
      <c r="R410" s="28">
        <v>1.466343977</v>
      </c>
      <c r="S410" s="28">
        <v>2.6506378260000001</v>
      </c>
      <c r="T410" s="28">
        <v>1.947054837</v>
      </c>
      <c r="V410" s="28">
        <v>0.122172645</v>
      </c>
      <c r="W410" s="28">
        <v>0.14956408700000001</v>
      </c>
      <c r="X410" s="28">
        <v>9.2288496999999997E-2</v>
      </c>
      <c r="Y410" s="28">
        <v>0.138475931</v>
      </c>
      <c r="Z410" s="28">
        <v>0.14426306799999999</v>
      </c>
      <c r="AA410" s="28">
        <v>0.16647055299999999</v>
      </c>
      <c r="AB410" s="28">
        <v>7.9173573999999997E-2</v>
      </c>
      <c r="AC410" s="28">
        <v>0.144676308</v>
      </c>
      <c r="AD410" s="28">
        <v>0.15048180799999999</v>
      </c>
      <c r="AE410" s="28">
        <v>8.1775629000000002E-2</v>
      </c>
      <c r="AF410" s="28">
        <v>0.201143134</v>
      </c>
      <c r="AG410" s="28">
        <v>0.14071484200000001</v>
      </c>
      <c r="AH410" s="28">
        <v>0.16484939800000001</v>
      </c>
      <c r="AI410" s="28">
        <v>0.26460803799999999</v>
      </c>
      <c r="AJ410" s="28">
        <v>0.185069227</v>
      </c>
    </row>
    <row r="411" spans="1:36" x14ac:dyDescent="0.15">
      <c r="A411" s="28" t="s">
        <v>94</v>
      </c>
      <c r="B411" s="128">
        <v>1.0536574074074074</v>
      </c>
      <c r="C411" s="128">
        <v>1.0743287037037037</v>
      </c>
      <c r="D411" s="28" t="s">
        <v>522</v>
      </c>
      <c r="F411" s="28">
        <v>1.7658553429999999</v>
      </c>
      <c r="G411" s="28">
        <v>2.1561535489999999</v>
      </c>
      <c r="H411" s="28">
        <v>1.313888951</v>
      </c>
      <c r="I411" s="28">
        <v>1.936596719</v>
      </c>
      <c r="J411" s="28">
        <v>1.730875366</v>
      </c>
      <c r="K411" s="28">
        <v>1.9533174129999999</v>
      </c>
      <c r="L411" s="28">
        <v>0.92578320199999997</v>
      </c>
      <c r="M411" s="28">
        <v>2.0213419109999999</v>
      </c>
      <c r="N411" s="28">
        <v>1.969846644</v>
      </c>
      <c r="O411" s="28">
        <v>0.58920892899999999</v>
      </c>
      <c r="P411" s="28">
        <v>2.5540337160000002</v>
      </c>
      <c r="Q411" s="28">
        <v>1.8366086699999999</v>
      </c>
      <c r="R411" s="28">
        <v>2.0883952720000001</v>
      </c>
      <c r="S411" s="28">
        <v>3.4007092569999999</v>
      </c>
      <c r="T411" s="28">
        <v>2.3268856850000001</v>
      </c>
      <c r="V411" s="28">
        <v>0.11237728299999999</v>
      </c>
      <c r="W411" s="28">
        <v>0.116850499</v>
      </c>
      <c r="X411" s="28">
        <v>6.4770404000000004E-2</v>
      </c>
      <c r="Y411" s="28">
        <v>0.106714483</v>
      </c>
      <c r="Z411" s="28">
        <v>0.111574306</v>
      </c>
      <c r="AA411" s="28">
        <v>0.13479111299999999</v>
      </c>
      <c r="AB411" s="28">
        <v>3.8623234999999999E-2</v>
      </c>
      <c r="AC411" s="28">
        <v>0.104910066</v>
      </c>
      <c r="AD411" s="28">
        <v>0.14424640799999999</v>
      </c>
      <c r="AE411" s="28">
        <v>3.8996352999999997E-2</v>
      </c>
      <c r="AF411" s="28">
        <v>0.16164958700000001</v>
      </c>
      <c r="AG411" s="28">
        <v>0.129432833</v>
      </c>
      <c r="AH411" s="28">
        <v>0.158636951</v>
      </c>
      <c r="AI411" s="28">
        <v>0.245790171</v>
      </c>
      <c r="AJ411" s="28">
        <v>0.14946938700000001</v>
      </c>
    </row>
    <row r="412" spans="1:36" x14ac:dyDescent="0.15">
      <c r="A412" s="28" t="s">
        <v>94</v>
      </c>
      <c r="B412" s="128">
        <v>1.0743287037037037</v>
      </c>
      <c r="C412" s="128">
        <v>1.0931365740740742</v>
      </c>
      <c r="D412" s="28" t="s">
        <v>522</v>
      </c>
      <c r="F412" s="28">
        <v>2.4835998410000002</v>
      </c>
      <c r="G412" s="28">
        <v>3.273888066</v>
      </c>
      <c r="H412" s="28">
        <v>4.071126413</v>
      </c>
      <c r="I412" s="28">
        <v>2.8302897090000001</v>
      </c>
      <c r="J412" s="28">
        <v>2.5594553489999998</v>
      </c>
      <c r="K412" s="28">
        <v>2.7235707800000002</v>
      </c>
      <c r="L412" s="28">
        <v>3.2547450200000001</v>
      </c>
      <c r="M412" s="28">
        <v>3.1023662239999998</v>
      </c>
      <c r="N412" s="28">
        <v>2.639917498</v>
      </c>
      <c r="O412" s="28">
        <v>0.74524809299999994</v>
      </c>
      <c r="P412" s="28">
        <v>3.4317243799999999</v>
      </c>
      <c r="Q412" s="28">
        <v>2.5736259690000001</v>
      </c>
      <c r="R412" s="28">
        <v>2.6639988720000001</v>
      </c>
      <c r="S412" s="28">
        <v>4.7204539959999998</v>
      </c>
      <c r="T412" s="28">
        <v>3.168993714</v>
      </c>
      <c r="V412" s="28">
        <v>0.12115250499999999</v>
      </c>
      <c r="W412" s="28">
        <v>0.13406351499999999</v>
      </c>
      <c r="X412" s="28">
        <v>0.148736072</v>
      </c>
      <c r="Y412" s="28">
        <v>0.116911072</v>
      </c>
      <c r="Z412" s="28">
        <v>0.12554984</v>
      </c>
      <c r="AA412" s="28">
        <v>0.144930693</v>
      </c>
      <c r="AB412" s="28">
        <v>0.100485502</v>
      </c>
      <c r="AC412" s="28">
        <v>0.12036416</v>
      </c>
      <c r="AD412" s="28">
        <v>0.15044073199999999</v>
      </c>
      <c r="AE412" s="28">
        <v>3.7113667000000003E-2</v>
      </c>
      <c r="AF412" s="28">
        <v>0.16720300499999999</v>
      </c>
      <c r="AG412" s="28">
        <v>0.13953987500000001</v>
      </c>
      <c r="AH412" s="28">
        <v>0.157265443</v>
      </c>
      <c r="AI412" s="28">
        <v>0.26986016099999999</v>
      </c>
      <c r="AJ412" s="28">
        <v>0.155916269</v>
      </c>
    </row>
    <row r="413" spans="1:36" x14ac:dyDescent="0.15">
      <c r="A413" s="28" t="s">
        <v>94</v>
      </c>
      <c r="B413" s="128">
        <v>1.0931365740740742</v>
      </c>
      <c r="C413" s="128">
        <v>1.1126041666666666</v>
      </c>
      <c r="D413" s="28" t="s">
        <v>523</v>
      </c>
      <c r="F413" s="28">
        <v>2.0560426020000002</v>
      </c>
      <c r="G413" s="28">
        <v>1.7466159400000001</v>
      </c>
      <c r="H413" s="28">
        <v>0.81581685100000001</v>
      </c>
      <c r="I413" s="28">
        <v>1.6378214170000001</v>
      </c>
      <c r="J413" s="28">
        <v>1.917285369</v>
      </c>
      <c r="K413" s="28">
        <v>2.1803956910000002</v>
      </c>
      <c r="L413" s="28">
        <v>1.94872501</v>
      </c>
      <c r="M413" s="28">
        <v>1.648480038</v>
      </c>
      <c r="N413" s="28">
        <v>2.2974597019999998</v>
      </c>
      <c r="O413" s="28">
        <v>1.519642301</v>
      </c>
      <c r="P413" s="28">
        <v>2.0513987579999999</v>
      </c>
      <c r="Q413" s="28">
        <v>2.1397867559999999</v>
      </c>
      <c r="R413" s="28">
        <v>2.2979591419999998</v>
      </c>
      <c r="S413" s="28">
        <v>2.8034922629999999</v>
      </c>
      <c r="T413" s="28">
        <v>1.970331772</v>
      </c>
      <c r="V413" s="28">
        <v>8.1046974999999993E-2</v>
      </c>
      <c r="W413" s="28">
        <v>5.6334888E-2</v>
      </c>
      <c r="X413" s="28">
        <v>2.2270689999999999E-2</v>
      </c>
      <c r="Y413" s="28">
        <v>5.3619287000000002E-2</v>
      </c>
      <c r="Z413" s="28">
        <v>7.3557697000000005E-2</v>
      </c>
      <c r="AA413" s="28">
        <v>9.1647708999999994E-2</v>
      </c>
      <c r="AB413" s="28">
        <v>4.7394850000000002E-2</v>
      </c>
      <c r="AC413" s="28">
        <v>5.0578275999999998E-2</v>
      </c>
      <c r="AD413" s="28">
        <v>0.106254644</v>
      </c>
      <c r="AE413" s="28">
        <v>5.7754658E-2</v>
      </c>
      <c r="AF413" s="28">
        <v>7.9250710000000002E-2</v>
      </c>
      <c r="AG413" s="28">
        <v>9.3347510999999994E-2</v>
      </c>
      <c r="AH413" s="28">
        <v>0.111040186</v>
      </c>
      <c r="AI413" s="28">
        <v>0.130920177</v>
      </c>
      <c r="AJ413" s="28">
        <v>7.7521593E-2</v>
      </c>
    </row>
    <row r="414" spans="1:36" x14ac:dyDescent="0.15">
      <c r="A414" s="28" t="s">
        <v>94</v>
      </c>
      <c r="B414" s="128">
        <v>1.1126041666666666</v>
      </c>
      <c r="C414" s="128">
        <v>1.1324305555555556</v>
      </c>
      <c r="D414" s="28" t="s">
        <v>517</v>
      </c>
      <c r="F414" s="28">
        <v>1.896395616</v>
      </c>
      <c r="G414" s="28">
        <v>1.482092476</v>
      </c>
      <c r="H414" s="28">
        <v>0</v>
      </c>
      <c r="I414" s="28">
        <v>1.228290576</v>
      </c>
      <c r="J414" s="28">
        <v>1.973958621</v>
      </c>
      <c r="K414" s="28">
        <v>2.2579559749999998</v>
      </c>
      <c r="L414" s="28">
        <v>0.29560461500000002</v>
      </c>
      <c r="M414" s="28">
        <v>1.3976744990000001</v>
      </c>
      <c r="N414" s="28">
        <v>2.147903162</v>
      </c>
      <c r="O414" s="28">
        <v>0.49661929100000002</v>
      </c>
      <c r="P414" s="28">
        <v>1.5781738759999999</v>
      </c>
      <c r="Q414" s="28">
        <v>1.981335112</v>
      </c>
      <c r="R414" s="28">
        <v>2.2692496059999998</v>
      </c>
      <c r="S414" s="28">
        <v>3.7732522460000002</v>
      </c>
      <c r="T414" s="28">
        <v>1.5011177959999999</v>
      </c>
      <c r="V414" s="28">
        <v>6.0856749000000002E-2</v>
      </c>
      <c r="W414" s="28">
        <v>4.1108064999999999E-2</v>
      </c>
      <c r="X414" s="28">
        <v>0</v>
      </c>
      <c r="Y414" s="28">
        <v>3.3448891000000001E-2</v>
      </c>
      <c r="Z414" s="28">
        <v>6.3249243999999996E-2</v>
      </c>
      <c r="AA414" s="28">
        <v>7.8804102000000001E-2</v>
      </c>
      <c r="AB414" s="28">
        <v>6.2200909999999996E-3</v>
      </c>
      <c r="AC414" s="28">
        <v>3.6907414999999999E-2</v>
      </c>
      <c r="AD414" s="28">
        <v>7.9784745000000004E-2</v>
      </c>
      <c r="AE414" s="28">
        <v>1.4932928E-2</v>
      </c>
      <c r="AF414" s="28">
        <v>5.0058722999999999E-2</v>
      </c>
      <c r="AG414" s="28">
        <v>7.0093005E-2</v>
      </c>
      <c r="AH414" s="28">
        <v>8.7744359999999993E-2</v>
      </c>
      <c r="AI414" s="28">
        <v>0.152812746</v>
      </c>
      <c r="AJ414" s="28">
        <v>4.8359675999999997E-2</v>
      </c>
    </row>
    <row r="415" spans="1:36" x14ac:dyDescent="0.15">
      <c r="A415" s="28" t="s">
        <v>94</v>
      </c>
      <c r="B415" s="128">
        <v>1.1328356481481481</v>
      </c>
      <c r="C415" s="128">
        <v>1.1529166666666668</v>
      </c>
      <c r="D415" s="28" t="s">
        <v>524</v>
      </c>
      <c r="F415" s="28">
        <v>1.045988854</v>
      </c>
      <c r="G415" s="28">
        <v>1.632250896</v>
      </c>
      <c r="H415" s="28">
        <v>0</v>
      </c>
      <c r="I415" s="28">
        <v>1.318677935</v>
      </c>
      <c r="J415" s="28">
        <v>1.142755865</v>
      </c>
      <c r="K415" s="28">
        <v>1.220228622</v>
      </c>
      <c r="L415" s="28">
        <v>0.31244353499999999</v>
      </c>
      <c r="M415" s="28">
        <v>1.553447</v>
      </c>
      <c r="N415" s="28">
        <v>1.121389153</v>
      </c>
      <c r="O415" s="28">
        <v>0.30930967399999998</v>
      </c>
      <c r="P415" s="28">
        <v>1.7659424079999999</v>
      </c>
      <c r="Q415" s="28">
        <v>1.0332743259999999</v>
      </c>
      <c r="R415" s="28">
        <v>1.178471147</v>
      </c>
      <c r="S415" s="28">
        <v>1.920855304</v>
      </c>
      <c r="T415" s="28">
        <v>1.4893992599999999</v>
      </c>
      <c r="V415" s="28">
        <v>2.6977912E-2</v>
      </c>
      <c r="W415" s="28">
        <v>3.6809970999999997E-2</v>
      </c>
      <c r="X415" s="28">
        <v>0</v>
      </c>
      <c r="Y415" s="28">
        <v>2.9014104999999998E-2</v>
      </c>
      <c r="Z415" s="28">
        <v>2.9949027E-2</v>
      </c>
      <c r="AA415" s="28">
        <v>3.4789684000000001E-2</v>
      </c>
      <c r="AB415" s="28">
        <v>5.9289219999999997E-3</v>
      </c>
      <c r="AC415" s="28">
        <v>3.3048524000000003E-2</v>
      </c>
      <c r="AD415" s="28">
        <v>3.3525368E-2</v>
      </c>
      <c r="AE415" s="28">
        <v>7.1427440000000003E-3</v>
      </c>
      <c r="AF415" s="28">
        <v>4.5533252000000003E-2</v>
      </c>
      <c r="AG415" s="28">
        <v>2.9452921E-2</v>
      </c>
      <c r="AH415" s="28">
        <v>3.6869979999999997E-2</v>
      </c>
      <c r="AI415" s="28">
        <v>6.6824675E-2</v>
      </c>
      <c r="AJ415" s="28">
        <v>3.9068432E-2</v>
      </c>
    </row>
    <row r="416" spans="1:36" x14ac:dyDescent="0.15">
      <c r="A416" s="28" t="s">
        <v>94</v>
      </c>
      <c r="B416" s="128">
        <v>1.1534375000000001</v>
      </c>
      <c r="C416" s="128">
        <v>1.1725925925925926</v>
      </c>
      <c r="D416" s="28" t="s">
        <v>525</v>
      </c>
      <c r="F416" s="28">
        <v>0.12745733300000001</v>
      </c>
      <c r="G416" s="28">
        <v>0</v>
      </c>
      <c r="H416" s="28">
        <v>0</v>
      </c>
      <c r="I416" s="28">
        <v>0.19736115600000001</v>
      </c>
      <c r="J416" s="28">
        <v>0.18221389399999999</v>
      </c>
      <c r="K416" s="28">
        <v>0.211743456</v>
      </c>
      <c r="L416" s="28">
        <v>0</v>
      </c>
      <c r="M416" s="28">
        <v>0</v>
      </c>
      <c r="N416" s="28">
        <v>0.14536558199999999</v>
      </c>
      <c r="O416" s="28">
        <v>4.7994206999999997E-2</v>
      </c>
      <c r="P416" s="28">
        <v>0.136095781</v>
      </c>
      <c r="Q416" s="28">
        <v>0.132937203</v>
      </c>
      <c r="R416" s="28">
        <v>0.150479116</v>
      </c>
      <c r="S416" s="28">
        <v>0.32769959199999998</v>
      </c>
      <c r="T416" s="28">
        <v>0.243666612</v>
      </c>
      <c r="V416" s="28">
        <v>2.7334600000000001E-3</v>
      </c>
      <c r="W416" s="28">
        <v>0</v>
      </c>
      <c r="X416" s="28">
        <v>0</v>
      </c>
      <c r="Y416" s="28">
        <v>3.508143E-3</v>
      </c>
      <c r="Z416" s="28">
        <v>3.9393869999999999E-3</v>
      </c>
      <c r="AA416" s="28">
        <v>4.9081990000000002E-3</v>
      </c>
      <c r="AB416" s="28">
        <v>0</v>
      </c>
      <c r="AC416" s="28">
        <v>0</v>
      </c>
      <c r="AD416" s="28">
        <v>3.5836349999999999E-3</v>
      </c>
      <c r="AE416" s="28">
        <v>8.5923499999999997E-4</v>
      </c>
      <c r="AF416" s="28">
        <v>2.730952E-3</v>
      </c>
      <c r="AG416" s="28">
        <v>3.1483180000000002E-3</v>
      </c>
      <c r="AH416" s="28">
        <v>3.9411510000000004E-3</v>
      </c>
      <c r="AI416" s="28">
        <v>9.599804E-3</v>
      </c>
      <c r="AJ416" s="28">
        <v>5.0719959999999996E-3</v>
      </c>
    </row>
    <row r="417" spans="1:36" x14ac:dyDescent="0.15">
      <c r="A417" s="28" t="s">
        <v>94</v>
      </c>
      <c r="B417" s="128">
        <v>1.1731134259259259</v>
      </c>
      <c r="C417" s="128">
        <v>1.207662037037037</v>
      </c>
      <c r="D417" s="28" t="s">
        <v>526</v>
      </c>
      <c r="F417" s="28">
        <v>0.17848847300000001</v>
      </c>
      <c r="G417" s="28">
        <v>0</v>
      </c>
      <c r="H417" s="28">
        <v>0</v>
      </c>
      <c r="I417" s="28">
        <v>0.230673078</v>
      </c>
      <c r="J417" s="28">
        <v>0.18257828800000001</v>
      </c>
      <c r="K417" s="28">
        <v>0.20445941100000001</v>
      </c>
      <c r="L417" s="28">
        <v>0</v>
      </c>
      <c r="M417" s="28">
        <v>0</v>
      </c>
      <c r="N417" s="28">
        <v>0.19526626899999999</v>
      </c>
      <c r="O417" s="28">
        <v>0.420330759</v>
      </c>
      <c r="P417" s="28">
        <v>0</v>
      </c>
      <c r="Q417" s="28">
        <v>0.18189165600000001</v>
      </c>
      <c r="R417" s="28">
        <v>0.200833815</v>
      </c>
      <c r="S417" s="28">
        <v>6.4249062999999995E-2</v>
      </c>
      <c r="T417" s="28">
        <v>0.27002362200000002</v>
      </c>
      <c r="V417" s="28">
        <v>3.3673639999999999E-3</v>
      </c>
      <c r="W417" s="28">
        <v>0</v>
      </c>
      <c r="X417" s="28">
        <v>0</v>
      </c>
      <c r="Y417" s="28">
        <v>3.333309E-3</v>
      </c>
      <c r="Z417" s="28">
        <v>3.391341E-3</v>
      </c>
      <c r="AA417" s="28">
        <v>4.2253710000000003E-3</v>
      </c>
      <c r="AB417" s="28">
        <v>0</v>
      </c>
      <c r="AC417" s="28">
        <v>0</v>
      </c>
      <c r="AD417" s="28">
        <v>4.4146990000000002E-3</v>
      </c>
      <c r="AE417" s="28">
        <v>6.3723210000000002E-3</v>
      </c>
      <c r="AF417" s="28">
        <v>0</v>
      </c>
      <c r="AG417" s="28">
        <v>3.87843E-3</v>
      </c>
      <c r="AH417" s="28">
        <v>4.8551260000000004E-3</v>
      </c>
      <c r="AI417" s="28">
        <v>1.7376640000000001E-3</v>
      </c>
      <c r="AJ417" s="28">
        <v>4.8192249999999999E-3</v>
      </c>
    </row>
    <row r="418" spans="1:36" x14ac:dyDescent="0.15">
      <c r="A418" s="28" t="s">
        <v>94</v>
      </c>
      <c r="B418" s="128" t="s">
        <v>107</v>
      </c>
      <c r="V418" s="28">
        <v>8.0397308919999997</v>
      </c>
      <c r="W418" s="28">
        <v>5.5558370899999998</v>
      </c>
      <c r="X418" s="28">
        <v>2.9030249659999998</v>
      </c>
      <c r="Y418" s="28">
        <v>7.2700803199999999</v>
      </c>
      <c r="Z418" s="28">
        <v>8.4273753399999993</v>
      </c>
      <c r="AA418" s="28">
        <v>9.6253813959999999</v>
      </c>
      <c r="AB418" s="28">
        <v>3.5975955220000002</v>
      </c>
      <c r="AC418" s="28">
        <v>5.3931770329999997</v>
      </c>
      <c r="AD418" s="28">
        <v>9.7457302309999996</v>
      </c>
      <c r="AE418" s="28">
        <v>5.7552063909999998</v>
      </c>
      <c r="AF418" s="28">
        <v>7.7214732489999998</v>
      </c>
      <c r="AG418" s="28">
        <v>8.8582254339999995</v>
      </c>
      <c r="AH418" s="28">
        <v>10.457688874</v>
      </c>
      <c r="AI418" s="28">
        <v>14.109820659</v>
      </c>
      <c r="AJ418" s="28">
        <v>9.292641583</v>
      </c>
    </row>
    <row r="419" spans="1:36" x14ac:dyDescent="0.15">
      <c r="A419" s="28" t="s">
        <v>154</v>
      </c>
      <c r="B419" s="128">
        <v>0.20833333333333334</v>
      </c>
      <c r="C419" s="128">
        <v>0.21618055555555557</v>
      </c>
      <c r="D419" s="28" t="s">
        <v>527</v>
      </c>
      <c r="F419" s="28">
        <v>0.60738504800000004</v>
      </c>
      <c r="G419" s="28">
        <v>1.12766462</v>
      </c>
      <c r="H419" s="28">
        <v>0.70279056699999998</v>
      </c>
      <c r="I419" s="28">
        <v>1.02688504</v>
      </c>
      <c r="J419" s="28">
        <v>0.915036293</v>
      </c>
      <c r="K419" s="28">
        <v>0.40933421599999997</v>
      </c>
      <c r="L419" s="28">
        <v>1.9443654690000001</v>
      </c>
      <c r="M419" s="28">
        <v>1.0555412710000001</v>
      </c>
      <c r="N419" s="28">
        <v>0.27747171799999998</v>
      </c>
      <c r="O419" s="28">
        <v>5.2213994999999999E-2</v>
      </c>
      <c r="P419" s="28">
        <v>0</v>
      </c>
      <c r="Q419" s="28">
        <v>0.35180282099999999</v>
      </c>
      <c r="R419" s="28">
        <v>0.28534700899999998</v>
      </c>
      <c r="S419" s="28">
        <v>0.72204017600000003</v>
      </c>
      <c r="T419" s="28">
        <v>0.49913351900000003</v>
      </c>
      <c r="V419" s="28">
        <v>2.0832347000000001E-2</v>
      </c>
      <c r="W419" s="28">
        <v>2.5727514999999999E-2</v>
      </c>
      <c r="X419" s="28">
        <v>1.3287472E-2</v>
      </c>
      <c r="Y419" s="28">
        <v>2.9509264E-2</v>
      </c>
      <c r="Z419" s="28">
        <v>3.0023009999999999E-2</v>
      </c>
      <c r="AA419" s="28">
        <v>1.5159255999999999E-2</v>
      </c>
      <c r="AB419" s="28">
        <v>3.4528450000000002E-2</v>
      </c>
      <c r="AC419" s="28">
        <v>2.3098534E-2</v>
      </c>
      <c r="AD419" s="28">
        <v>1.1068263E-2</v>
      </c>
      <c r="AE419" s="28">
        <v>1.6818180000000001E-3</v>
      </c>
      <c r="AF419" s="28">
        <v>0</v>
      </c>
      <c r="AG419" s="28">
        <v>1.2998457E-2</v>
      </c>
      <c r="AH419" s="28">
        <v>1.2172473E-2</v>
      </c>
      <c r="AI419" s="28">
        <v>3.0775797000000001E-2</v>
      </c>
      <c r="AJ419" s="28">
        <v>1.7289809E-2</v>
      </c>
    </row>
    <row r="420" spans="1:36" x14ac:dyDescent="0.15">
      <c r="A420" s="28" t="s">
        <v>154</v>
      </c>
      <c r="B420" s="128">
        <v>0.21618055555555557</v>
      </c>
      <c r="C420" s="128">
        <v>0.22947916666666668</v>
      </c>
      <c r="D420" s="28" t="s">
        <v>528</v>
      </c>
      <c r="F420" s="28">
        <v>0.27404371100000002</v>
      </c>
      <c r="G420" s="28">
        <v>0.888048316</v>
      </c>
      <c r="H420" s="28">
        <v>0</v>
      </c>
      <c r="I420" s="28">
        <v>0.46901514300000002</v>
      </c>
      <c r="J420" s="28">
        <v>0.41340238200000001</v>
      </c>
      <c r="K420" s="28">
        <v>4.6877309999999998E-2</v>
      </c>
      <c r="L420" s="28">
        <v>1.268295709</v>
      </c>
      <c r="M420" s="28">
        <v>0.81869619199999999</v>
      </c>
      <c r="N420" s="28">
        <v>3.1898682999999997E-2</v>
      </c>
      <c r="O420" s="28">
        <v>0</v>
      </c>
      <c r="P420" s="28">
        <v>8.0946755999999995E-2</v>
      </c>
      <c r="Q420" s="28">
        <v>3.03609E-2</v>
      </c>
      <c r="R420" s="28">
        <v>3.2979769999999999E-2</v>
      </c>
      <c r="S420" s="28">
        <v>9.1883577999999994E-2</v>
      </c>
      <c r="T420" s="28">
        <v>5.7763219999999997E-2</v>
      </c>
      <c r="V420" s="28">
        <v>1.0653871000000001E-2</v>
      </c>
      <c r="W420" s="28">
        <v>2.2122668000000002E-2</v>
      </c>
      <c r="X420" s="28">
        <v>0</v>
      </c>
      <c r="Y420" s="28">
        <v>1.5091334E-2</v>
      </c>
      <c r="Z420" s="28">
        <v>1.5354069E-2</v>
      </c>
      <c r="AA420" s="28">
        <v>1.9880100000000001E-3</v>
      </c>
      <c r="AB420" s="28">
        <v>2.6604999000000001E-2</v>
      </c>
      <c r="AC420" s="28">
        <v>1.9862050999999999E-2</v>
      </c>
      <c r="AD420" s="28">
        <v>1.45151E-3</v>
      </c>
      <c r="AE420" s="28">
        <v>0</v>
      </c>
      <c r="AF420" s="28">
        <v>2.7012640000000001E-3</v>
      </c>
      <c r="AG420" s="28">
        <v>1.27519E-3</v>
      </c>
      <c r="AH420" s="28">
        <v>1.596318E-3</v>
      </c>
      <c r="AI420" s="28">
        <v>4.2915519999999997E-3</v>
      </c>
      <c r="AJ420" s="28">
        <v>2.2674140000000001E-3</v>
      </c>
    </row>
    <row r="421" spans="1:36" x14ac:dyDescent="0.15">
      <c r="A421" s="28" t="s">
        <v>154</v>
      </c>
      <c r="B421" s="128">
        <v>0.22947916666666668</v>
      </c>
      <c r="C421" s="128">
        <v>0.25006944444444446</v>
      </c>
      <c r="D421" s="28" t="s">
        <v>529</v>
      </c>
      <c r="F421" s="28">
        <v>0.19401393</v>
      </c>
      <c r="G421" s="28">
        <v>0.37900070200000002</v>
      </c>
      <c r="H421" s="28">
        <v>0</v>
      </c>
      <c r="I421" s="28">
        <v>0.19809449600000001</v>
      </c>
      <c r="J421" s="28">
        <v>0.181822647</v>
      </c>
      <c r="K421" s="28">
        <v>4.2266669999999999E-3</v>
      </c>
      <c r="L421" s="28">
        <v>0.64366853300000004</v>
      </c>
      <c r="M421" s="28">
        <v>0.34953847100000002</v>
      </c>
      <c r="N421" s="28">
        <v>8.1944933999999997E-2</v>
      </c>
      <c r="O421" s="28">
        <v>8.5386460000000004E-3</v>
      </c>
      <c r="P421" s="28">
        <v>0</v>
      </c>
      <c r="Q421" s="28">
        <v>7.8812702999999998E-2</v>
      </c>
      <c r="R421" s="28">
        <v>8.4606975000000001E-2</v>
      </c>
      <c r="S421" s="28">
        <v>0</v>
      </c>
      <c r="T421" s="28">
        <v>0</v>
      </c>
      <c r="V421" s="28">
        <v>8.7298619999999997E-3</v>
      </c>
      <c r="W421" s="28">
        <v>1.1233411E-2</v>
      </c>
      <c r="X421" s="28">
        <v>0</v>
      </c>
      <c r="Y421" s="28">
        <v>7.6630520000000001E-3</v>
      </c>
      <c r="Z421" s="28">
        <v>7.9693170000000001E-3</v>
      </c>
      <c r="AA421" s="28">
        <v>2.1536299999999999E-4</v>
      </c>
      <c r="AB421" s="28">
        <v>1.5076166E-2</v>
      </c>
      <c r="AC421" s="28">
        <v>1.0085518999999999E-2</v>
      </c>
      <c r="AD421" s="28">
        <v>4.3526789999999999E-3</v>
      </c>
      <c r="AE421" s="28">
        <v>4.0122699999999999E-4</v>
      </c>
      <c r="AF421" s="28">
        <v>0</v>
      </c>
      <c r="AG421" s="28">
        <v>3.8239440000000001E-3</v>
      </c>
      <c r="AH421" s="28">
        <v>4.7869180000000002E-3</v>
      </c>
      <c r="AI421" s="28">
        <v>0</v>
      </c>
      <c r="AJ421" s="28">
        <v>0</v>
      </c>
    </row>
    <row r="422" spans="1:36" x14ac:dyDescent="0.15">
      <c r="A422" s="28" t="s">
        <v>154</v>
      </c>
      <c r="B422" s="128">
        <v>0.25018518518518518</v>
      </c>
      <c r="C422" s="128">
        <v>0.27087962962962964</v>
      </c>
      <c r="D422" s="28" t="s">
        <v>363</v>
      </c>
      <c r="F422" s="28">
        <v>0.49713414</v>
      </c>
      <c r="G422" s="28">
        <v>0.73767114499999997</v>
      </c>
      <c r="H422" s="28">
        <v>0</v>
      </c>
      <c r="I422" s="28">
        <v>0.64764017399999996</v>
      </c>
      <c r="J422" s="28">
        <v>0.61268836800000004</v>
      </c>
      <c r="K422" s="28">
        <v>0.64317866999999995</v>
      </c>
      <c r="L422" s="28">
        <v>0.587348078</v>
      </c>
      <c r="M422" s="28">
        <v>0.90659284399999995</v>
      </c>
      <c r="N422" s="28">
        <v>0.53814104799999996</v>
      </c>
      <c r="O422" s="28">
        <v>0.22664855</v>
      </c>
      <c r="P422" s="28">
        <v>0.92820696000000003</v>
      </c>
      <c r="Q422" s="28">
        <v>0.52579284199999998</v>
      </c>
      <c r="R422" s="28">
        <v>0.55250281400000001</v>
      </c>
      <c r="S422" s="28">
        <v>1.078653536</v>
      </c>
      <c r="T422" s="28">
        <v>0.71907245900000005</v>
      </c>
      <c r="V422" s="28">
        <v>2.9360931E-2</v>
      </c>
      <c r="W422" s="28">
        <v>3.0480032000000001E-2</v>
      </c>
      <c r="X422" s="28">
        <v>0</v>
      </c>
      <c r="Y422" s="28">
        <v>3.4367908000000003E-2</v>
      </c>
      <c r="Z422" s="28">
        <v>3.6365763000000002E-2</v>
      </c>
      <c r="AA422" s="28">
        <v>4.5309178999999998E-2</v>
      </c>
      <c r="AB422" s="28">
        <v>1.6116621000000001E-2</v>
      </c>
      <c r="AC422" s="28">
        <v>3.5771687000000003E-2</v>
      </c>
      <c r="AD422" s="28">
        <v>3.8492925999999997E-2</v>
      </c>
      <c r="AE422" s="28">
        <v>1.5203609999999999E-2</v>
      </c>
      <c r="AF422" s="28">
        <v>5.6096879000000002E-2</v>
      </c>
      <c r="AG422" s="28">
        <v>3.3817052E-2</v>
      </c>
      <c r="AH422" s="28">
        <v>4.2333120000000002E-2</v>
      </c>
      <c r="AI422" s="28">
        <v>8.0193027E-2</v>
      </c>
      <c r="AJ422" s="28">
        <v>4.9688370000000003E-2</v>
      </c>
    </row>
    <row r="423" spans="1:36" x14ac:dyDescent="0.15">
      <c r="A423" s="28" t="s">
        <v>154</v>
      </c>
      <c r="B423" s="128">
        <v>0.27087962962962964</v>
      </c>
      <c r="C423" s="128">
        <v>0.31251157407407409</v>
      </c>
      <c r="D423" s="28" t="s">
        <v>530</v>
      </c>
      <c r="F423" s="28">
        <v>0.57471954800000002</v>
      </c>
      <c r="G423" s="28">
        <v>0.64279690099999998</v>
      </c>
      <c r="H423" s="28">
        <v>0.74151361199999999</v>
      </c>
      <c r="I423" s="28">
        <v>0.74299120100000005</v>
      </c>
      <c r="J423" s="28">
        <v>0.78230447700000005</v>
      </c>
      <c r="K423" s="28">
        <v>0.862638134</v>
      </c>
      <c r="L423" s="28">
        <v>0.63699414899999995</v>
      </c>
      <c r="M423" s="28">
        <v>0.64457118499999999</v>
      </c>
      <c r="N423" s="28">
        <v>0.65454683000000002</v>
      </c>
      <c r="O423" s="28">
        <v>0.31124596700000001</v>
      </c>
      <c r="P423" s="28">
        <v>0.79552712299999995</v>
      </c>
      <c r="Q423" s="28">
        <v>0.61951788500000005</v>
      </c>
      <c r="R423" s="28">
        <v>0.58329813100000005</v>
      </c>
      <c r="S423" s="28">
        <v>1.543010164</v>
      </c>
      <c r="T423" s="28">
        <v>0.89715125900000003</v>
      </c>
      <c r="V423" s="28">
        <v>4.5748184999999997E-2</v>
      </c>
      <c r="W423" s="28">
        <v>3.9022414999999998E-2</v>
      </c>
      <c r="X423" s="28">
        <v>2.9352264999999999E-2</v>
      </c>
      <c r="Y423" s="28">
        <v>5.4635374E-2</v>
      </c>
      <c r="Z423" s="28">
        <v>6.2352128E-2</v>
      </c>
      <c r="AA423" s="28">
        <v>7.7469938000000002E-2</v>
      </c>
      <c r="AB423" s="28">
        <v>2.8623321E-2</v>
      </c>
      <c r="AC423" s="28">
        <v>3.8303994000000001E-2</v>
      </c>
      <c r="AD423" s="28">
        <v>5.9819017000000002E-2</v>
      </c>
      <c r="AE423" s="28">
        <v>2.8763744000000001E-2</v>
      </c>
      <c r="AF423" s="28">
        <v>6.2006335000000003E-2</v>
      </c>
      <c r="AG423" s="28">
        <v>5.2552585999999998E-2</v>
      </c>
      <c r="AH423" s="28">
        <v>5.6731229000000001E-2</v>
      </c>
      <c r="AI423" s="28">
        <v>0.13390665299999999</v>
      </c>
      <c r="AJ423" s="28">
        <v>7.8743789999999994E-2</v>
      </c>
    </row>
    <row r="424" spans="1:36" x14ac:dyDescent="0.15">
      <c r="A424" s="28" t="s">
        <v>154</v>
      </c>
      <c r="B424" s="128">
        <v>0.31256944444444446</v>
      </c>
      <c r="C424" s="128">
        <v>0.33340277777777777</v>
      </c>
      <c r="D424" s="28" t="s">
        <v>531</v>
      </c>
      <c r="F424" s="28">
        <v>0.245625132</v>
      </c>
      <c r="G424" s="28">
        <v>0.24969161400000001</v>
      </c>
      <c r="H424" s="28">
        <v>0.32554122800000002</v>
      </c>
      <c r="I424" s="28">
        <v>0.20237332399999999</v>
      </c>
      <c r="J424" s="28">
        <v>0.195412321</v>
      </c>
      <c r="K424" s="28">
        <v>0.21764494700000001</v>
      </c>
      <c r="L424" s="28">
        <v>0.16232287300000001</v>
      </c>
      <c r="M424" s="28">
        <v>0.22279263099999999</v>
      </c>
      <c r="N424" s="28">
        <v>0.28858304699999998</v>
      </c>
      <c r="O424" s="28">
        <v>0.250109319</v>
      </c>
      <c r="P424" s="28">
        <v>0.26325516700000001</v>
      </c>
      <c r="Q424" s="28">
        <v>0.27489814200000001</v>
      </c>
      <c r="R424" s="28">
        <v>0.27485989399999999</v>
      </c>
      <c r="S424" s="28">
        <v>0.17858073299999999</v>
      </c>
      <c r="T424" s="28">
        <v>0.25663603499999998</v>
      </c>
      <c r="V424" s="28">
        <v>2.1537568E-2</v>
      </c>
      <c r="W424" s="28">
        <v>1.7629740000000001E-2</v>
      </c>
      <c r="X424" s="28">
        <v>1.4843531E-2</v>
      </c>
      <c r="Y424" s="28">
        <v>1.5985269E-2</v>
      </c>
      <c r="Z424" s="28">
        <v>1.6263567E-2</v>
      </c>
      <c r="AA424" s="28">
        <v>2.0263258999999999E-2</v>
      </c>
      <c r="AB424" s="28">
        <v>8.851345E-3</v>
      </c>
      <c r="AC424" s="28">
        <v>1.5828235E-2</v>
      </c>
      <c r="AD424" s="28">
        <v>2.8236298999999999E-2</v>
      </c>
      <c r="AE424" s="28">
        <v>2.3692358E-2</v>
      </c>
      <c r="AF424" s="28">
        <v>2.2928184000000001E-2</v>
      </c>
      <c r="AG424" s="28">
        <v>2.4806334999999999E-2</v>
      </c>
      <c r="AH424" s="28">
        <v>2.8258256999999998E-2</v>
      </c>
      <c r="AI424" s="28">
        <v>1.6289901999999998E-2</v>
      </c>
      <c r="AJ424" s="28">
        <v>2.3111152999999999E-2</v>
      </c>
    </row>
    <row r="425" spans="1:36" x14ac:dyDescent="0.15">
      <c r="A425" s="28" t="s">
        <v>154</v>
      </c>
      <c r="B425" s="128">
        <v>0.33340277777777777</v>
      </c>
      <c r="C425" s="128">
        <v>0.35423611111111114</v>
      </c>
      <c r="D425" s="28" t="s">
        <v>363</v>
      </c>
      <c r="F425" s="28">
        <v>1.0740561980000001</v>
      </c>
      <c r="G425" s="28">
        <v>1.592832797</v>
      </c>
      <c r="H425" s="28">
        <v>2.2753598890000002</v>
      </c>
      <c r="I425" s="28">
        <v>1.1766348529999999</v>
      </c>
      <c r="J425" s="28">
        <v>1.1637768829999999</v>
      </c>
      <c r="K425" s="28">
        <v>1.2851392319999999</v>
      </c>
      <c r="L425" s="28">
        <v>1.697480817</v>
      </c>
      <c r="M425" s="28">
        <v>1.431118605</v>
      </c>
      <c r="N425" s="28">
        <v>1.2430529969999999</v>
      </c>
      <c r="O425" s="28">
        <v>0.80703012399999996</v>
      </c>
      <c r="P425" s="28">
        <v>1.5769753070000001</v>
      </c>
      <c r="Q425" s="28">
        <v>1.188964023</v>
      </c>
      <c r="R425" s="28">
        <v>1.269860472</v>
      </c>
      <c r="S425" s="28">
        <v>1.845029442</v>
      </c>
      <c r="T425" s="28">
        <v>1.477243493</v>
      </c>
      <c r="V425" s="28">
        <v>9.8430554000000003E-2</v>
      </c>
      <c r="W425" s="28">
        <v>0.112926149</v>
      </c>
      <c r="X425" s="28">
        <v>0.11995560399999999</v>
      </c>
      <c r="Y425" s="28">
        <v>9.3141340000000003E-2</v>
      </c>
      <c r="Z425" s="28">
        <v>9.7827875999999994E-2</v>
      </c>
      <c r="AA425" s="28">
        <v>0.121886642</v>
      </c>
      <c r="AB425" s="28">
        <v>0.101561104</v>
      </c>
      <c r="AC425" s="28">
        <v>0.101386728</v>
      </c>
      <c r="AD425" s="28">
        <v>0.12904495799999999</v>
      </c>
      <c r="AE425" s="28">
        <v>7.6916540000000005E-2</v>
      </c>
      <c r="AF425" s="28">
        <v>0.13621076700000001</v>
      </c>
      <c r="AG425" s="28">
        <v>0.11336940299999999</v>
      </c>
      <c r="AH425" s="28">
        <v>0.137726454</v>
      </c>
      <c r="AI425" s="28">
        <v>0.173994284</v>
      </c>
      <c r="AJ425" s="28">
        <v>0.13466171299999999</v>
      </c>
    </row>
    <row r="426" spans="1:36" x14ac:dyDescent="0.15">
      <c r="A426" s="28" t="s">
        <v>154</v>
      </c>
      <c r="B426" s="128">
        <v>0.35510416666666672</v>
      </c>
      <c r="C426" s="128">
        <v>0.37472222222222223</v>
      </c>
      <c r="D426" s="28" t="s">
        <v>363</v>
      </c>
      <c r="F426" s="28">
        <v>1.265500906</v>
      </c>
      <c r="G426" s="28">
        <v>1.0144083559999999</v>
      </c>
      <c r="H426" s="28">
        <v>0.50033855199999999</v>
      </c>
      <c r="I426" s="28">
        <v>1.545927842</v>
      </c>
      <c r="J426" s="28">
        <v>1.1676417079999999</v>
      </c>
      <c r="K426" s="28">
        <v>1.2963596230000001</v>
      </c>
      <c r="L426" s="28">
        <v>1.6642648980000001</v>
      </c>
      <c r="M426" s="28">
        <v>1.318208488</v>
      </c>
      <c r="N426" s="28">
        <v>1.1931452840000001</v>
      </c>
      <c r="O426" s="28">
        <v>1.2766936980000001</v>
      </c>
      <c r="P426" s="28">
        <v>1.212947821</v>
      </c>
      <c r="Q426" s="28">
        <v>1.1321263530000001</v>
      </c>
      <c r="R426" s="28">
        <v>1.1758463729999999</v>
      </c>
      <c r="S426" s="28">
        <v>1.3202701400000001</v>
      </c>
      <c r="T426" s="28">
        <v>1.4652029959999999</v>
      </c>
      <c r="V426" s="28">
        <v>0.120156047</v>
      </c>
      <c r="W426" s="28">
        <v>7.3132564999999997E-2</v>
      </c>
      <c r="X426" s="28">
        <v>3.0696841999999998E-2</v>
      </c>
      <c r="Y426" s="28">
        <v>0.12552731</v>
      </c>
      <c r="Z426" s="28">
        <v>9.9944797000000002E-2</v>
      </c>
      <c r="AA426" s="28">
        <v>0.124524176</v>
      </c>
      <c r="AB426" s="28">
        <v>0.10933554099999999</v>
      </c>
      <c r="AC426" s="28">
        <v>9.4873767999999997E-2</v>
      </c>
      <c r="AD426" s="28">
        <v>0.12678156300000001</v>
      </c>
      <c r="AE426" s="28">
        <v>0.12536327899999999</v>
      </c>
      <c r="AF426" s="28">
        <v>0.106832231</v>
      </c>
      <c r="AG426" s="28">
        <v>0.11138095100000001</v>
      </c>
      <c r="AH426" s="28">
        <v>0.13065238800000001</v>
      </c>
      <c r="AI426" s="28">
        <v>0.123551894</v>
      </c>
      <c r="AJ426" s="28">
        <v>0.13345599599999999</v>
      </c>
    </row>
    <row r="427" spans="1:36" x14ac:dyDescent="0.15">
      <c r="A427" s="28" t="s">
        <v>154</v>
      </c>
      <c r="B427" s="128">
        <v>0.3755324074074074</v>
      </c>
      <c r="C427" s="128">
        <v>0.39503472222222219</v>
      </c>
      <c r="D427" s="28" t="s">
        <v>364</v>
      </c>
      <c r="F427" s="28">
        <v>1.2545147720000001</v>
      </c>
      <c r="G427" s="28">
        <v>1.8286630850000001</v>
      </c>
      <c r="H427" s="28">
        <v>1.0746401350000001</v>
      </c>
      <c r="I427" s="28">
        <v>1.6294388449999999</v>
      </c>
      <c r="J427" s="28">
        <v>1.4275873509999999</v>
      </c>
      <c r="K427" s="28">
        <v>1.3929879060000001</v>
      </c>
      <c r="L427" s="28">
        <v>1.5470607329999999</v>
      </c>
      <c r="M427" s="28">
        <v>1.9481827599999999</v>
      </c>
      <c r="N427" s="28">
        <v>1.2128776539999999</v>
      </c>
      <c r="O427" s="28">
        <v>1.4162532560000001</v>
      </c>
      <c r="P427" s="28">
        <v>1.6362665890000001</v>
      </c>
      <c r="Q427" s="28">
        <v>1.279498287</v>
      </c>
      <c r="R427" s="28">
        <v>1.2737705560000001</v>
      </c>
      <c r="S427" s="28">
        <v>1.364004655</v>
      </c>
      <c r="T427" s="28">
        <v>1.6373025779999999</v>
      </c>
      <c r="V427" s="28">
        <v>0.128813657</v>
      </c>
      <c r="W427" s="28">
        <v>0.13702195</v>
      </c>
      <c r="X427" s="28">
        <v>6.8962554999999995E-2</v>
      </c>
      <c r="Y427" s="28">
        <v>0.1374358</v>
      </c>
      <c r="Z427" s="28">
        <v>0.12683829699999999</v>
      </c>
      <c r="AA427" s="28">
        <v>0.13493198200000001</v>
      </c>
      <c r="AB427" s="28">
        <v>0.106186726</v>
      </c>
      <c r="AC427" s="28">
        <v>0.14610699799999999</v>
      </c>
      <c r="AD427" s="28">
        <v>0.137435791</v>
      </c>
      <c r="AE427" s="28">
        <v>0.14177483699999999</v>
      </c>
      <c r="AF427" s="28">
        <v>0.14471843200000001</v>
      </c>
      <c r="AG427" s="28">
        <v>0.13555799099999999</v>
      </c>
      <c r="AH427" s="28">
        <v>0.15114688200000001</v>
      </c>
      <c r="AI427" s="28">
        <v>0.12700304800000001</v>
      </c>
      <c r="AJ427" s="28">
        <v>0.149585618</v>
      </c>
    </row>
    <row r="428" spans="1:36" x14ac:dyDescent="0.15">
      <c r="A428" s="28" t="s">
        <v>154</v>
      </c>
      <c r="B428" s="128">
        <v>0.39590277777777777</v>
      </c>
      <c r="C428" s="128">
        <v>0.40172453703703703</v>
      </c>
      <c r="D428" s="28" t="s">
        <v>364</v>
      </c>
      <c r="F428" s="28">
        <v>1.3441032799999999</v>
      </c>
      <c r="G428" s="28">
        <v>2.604176657</v>
      </c>
      <c r="H428" s="28">
        <v>2.7890859529999998</v>
      </c>
      <c r="I428" s="28">
        <v>1.918749993</v>
      </c>
      <c r="J428" s="28">
        <v>1.9208290349999999</v>
      </c>
      <c r="K428" s="28">
        <v>1.778318142</v>
      </c>
      <c r="L428" s="28">
        <v>2.875614374</v>
      </c>
      <c r="M428" s="28">
        <v>2.5670985079999999</v>
      </c>
      <c r="N428" s="28">
        <v>1.2198331739999999</v>
      </c>
      <c r="O428" s="28">
        <v>0.55245973999999998</v>
      </c>
      <c r="P428" s="28">
        <v>2.2060221019999999</v>
      </c>
      <c r="Q428" s="28">
        <v>1.4044932510000001</v>
      </c>
      <c r="R428" s="28">
        <v>1.147552001</v>
      </c>
      <c r="S428" s="28">
        <v>3.401395715</v>
      </c>
      <c r="T428" s="28">
        <v>1.8439516949999999</v>
      </c>
      <c r="V428" s="28">
        <v>0.14020316199999999</v>
      </c>
      <c r="W428" s="28">
        <v>0.20546663400000001</v>
      </c>
      <c r="X428" s="28">
        <v>0.18759209099999999</v>
      </c>
      <c r="Y428" s="28">
        <v>0.16596682700000001</v>
      </c>
      <c r="Z428" s="28">
        <v>0.17365472300000001</v>
      </c>
      <c r="AA428" s="28">
        <v>0.17232436900000001</v>
      </c>
      <c r="AB428" s="28">
        <v>0.214441413</v>
      </c>
      <c r="AC428" s="28">
        <v>0.204379005</v>
      </c>
      <c r="AD428" s="28">
        <v>0.137657064</v>
      </c>
      <c r="AE428" s="28">
        <v>5.6821503000000002E-2</v>
      </c>
      <c r="AF428" s="28">
        <v>0.19757774</v>
      </c>
      <c r="AG428" s="28">
        <v>0.1491826</v>
      </c>
      <c r="AH428" s="28">
        <v>0.13566799500000001</v>
      </c>
      <c r="AI428" s="28">
        <v>0.30615955299999997</v>
      </c>
      <c r="AJ428" s="28">
        <v>0.167855535</v>
      </c>
    </row>
    <row r="429" spans="1:36" x14ac:dyDescent="0.15">
      <c r="A429" s="28" t="s">
        <v>154</v>
      </c>
      <c r="B429" s="128">
        <v>0.40475694444444449</v>
      </c>
      <c r="C429" s="128">
        <v>0.49402777777777779</v>
      </c>
      <c r="D429" s="28" t="s">
        <v>532</v>
      </c>
      <c r="F429" s="28">
        <v>1.7999274460000001</v>
      </c>
      <c r="G429" s="28">
        <v>2.8821349939999998</v>
      </c>
      <c r="H429" s="28">
        <v>4.8036123110000002</v>
      </c>
      <c r="I429" s="28">
        <v>2.5350102369999998</v>
      </c>
      <c r="J429" s="28">
        <v>2.4405104610000001</v>
      </c>
      <c r="K429" s="28">
        <v>2.0674166989999998</v>
      </c>
      <c r="L429" s="28">
        <v>3.8972607909999999</v>
      </c>
      <c r="M429" s="28">
        <v>2.8602420089999998</v>
      </c>
      <c r="N429" s="28">
        <v>1.544372619</v>
      </c>
      <c r="O429" s="28">
        <v>0.31983393100000002</v>
      </c>
      <c r="P429" s="28">
        <v>2.0212101539999998</v>
      </c>
      <c r="Q429" s="28">
        <v>1.8601208920000001</v>
      </c>
      <c r="R429" s="28">
        <v>1.4152542459999999</v>
      </c>
      <c r="S429" s="28">
        <v>4.4744175180000001</v>
      </c>
      <c r="T429" s="28">
        <v>2.259410838</v>
      </c>
      <c r="V429" s="28">
        <v>0.21964687499999999</v>
      </c>
      <c r="W429" s="28">
        <v>0.26982398699999999</v>
      </c>
      <c r="X429" s="28">
        <v>0.41729635100000001</v>
      </c>
      <c r="Y429" s="28">
        <v>0.25795190200000001</v>
      </c>
      <c r="Z429" s="28">
        <v>0.26085391000000002</v>
      </c>
      <c r="AA429" s="28">
        <v>0.236535734</v>
      </c>
      <c r="AB429" s="28">
        <v>0.34751768500000002</v>
      </c>
      <c r="AC429" s="28">
        <v>0.26868522900000003</v>
      </c>
      <c r="AD429" s="28">
        <v>0.20661652699999999</v>
      </c>
      <c r="AE429" s="28">
        <v>3.9496651000000001E-2</v>
      </c>
      <c r="AF429" s="28">
        <v>0.209030939</v>
      </c>
      <c r="AG429" s="28">
        <v>0.23550743299999999</v>
      </c>
      <c r="AH429" s="28">
        <v>0.19666224600000001</v>
      </c>
      <c r="AI429" s="28">
        <v>0.46484835499999999</v>
      </c>
      <c r="AJ429" s="28">
        <v>0.245869907</v>
      </c>
    </row>
    <row r="430" spans="1:36" x14ac:dyDescent="0.15">
      <c r="A430" s="28" t="s">
        <v>154</v>
      </c>
      <c r="B430" s="128">
        <v>0.49402777777777779</v>
      </c>
      <c r="C430" s="128">
        <v>0.54333333333333333</v>
      </c>
      <c r="D430" s="28" t="s">
        <v>533</v>
      </c>
      <c r="F430" s="28">
        <v>2.4247804949999998</v>
      </c>
      <c r="G430" s="28">
        <v>2.1978135249999999</v>
      </c>
      <c r="H430" s="28">
        <v>2.007546858</v>
      </c>
      <c r="I430" s="28">
        <v>3.0925031079999998</v>
      </c>
      <c r="J430" s="28">
        <v>3.2012955500000002</v>
      </c>
      <c r="K430" s="28">
        <v>3.5021000099999999</v>
      </c>
      <c r="L430" s="28">
        <v>2.1947621879999999</v>
      </c>
      <c r="M430" s="28">
        <v>2.19022614</v>
      </c>
      <c r="N430" s="28">
        <v>2.6326705750000001</v>
      </c>
      <c r="O430" s="28">
        <v>1.1501740359999999</v>
      </c>
      <c r="P430" s="28">
        <v>2.349996832</v>
      </c>
      <c r="Q430" s="28">
        <v>2.5525981770000001</v>
      </c>
      <c r="R430" s="28">
        <v>2.5377521750000001</v>
      </c>
      <c r="S430" s="28">
        <v>6.4464793719999998</v>
      </c>
      <c r="T430" s="28">
        <v>3.6488541130000001</v>
      </c>
      <c r="V430" s="28">
        <v>0.324280189</v>
      </c>
      <c r="W430" s="28">
        <v>0.22591783100000001</v>
      </c>
      <c r="X430" s="28">
        <v>0.178698308</v>
      </c>
      <c r="Y430" s="28">
        <v>0.34201930899999999</v>
      </c>
      <c r="Z430" s="28">
        <v>0.37335833299999999</v>
      </c>
      <c r="AA430" s="28">
        <v>0.44273128899999997</v>
      </c>
      <c r="AB430" s="28">
        <v>0.20516419499999999</v>
      </c>
      <c r="AC430" s="28">
        <v>0.222867115</v>
      </c>
      <c r="AD430" s="28">
        <v>0.39468172600000001</v>
      </c>
      <c r="AE430" s="28">
        <v>0.150596278</v>
      </c>
      <c r="AF430" s="28">
        <v>0.275065316</v>
      </c>
      <c r="AG430" s="28">
        <v>0.35979282699999998</v>
      </c>
      <c r="AH430" s="28">
        <v>0.39562191000000002</v>
      </c>
      <c r="AI430" s="28">
        <v>0.78123321999999995</v>
      </c>
      <c r="AJ430" s="28">
        <v>0.44690563300000002</v>
      </c>
    </row>
    <row r="431" spans="1:36" x14ac:dyDescent="0.15">
      <c r="A431" s="28" t="s">
        <v>154</v>
      </c>
      <c r="B431" s="128">
        <v>0.54333333333333333</v>
      </c>
      <c r="C431" s="128">
        <v>0.58865740740740746</v>
      </c>
      <c r="D431" s="28" t="s">
        <v>533</v>
      </c>
      <c r="F431" s="28">
        <v>2.4381806259999999</v>
      </c>
      <c r="G431" s="28">
        <v>3.1265334839999999</v>
      </c>
      <c r="H431" s="28">
        <v>2.6394685569999998</v>
      </c>
      <c r="I431" s="28">
        <v>3.3571082630000002</v>
      </c>
      <c r="J431" s="28">
        <v>3.2517326799999999</v>
      </c>
      <c r="K431" s="28">
        <v>3.5372657260000002</v>
      </c>
      <c r="L431" s="28">
        <v>2.701141598</v>
      </c>
      <c r="M431" s="28">
        <v>3.0397581059999998</v>
      </c>
      <c r="N431" s="28">
        <v>2.6323880200000001</v>
      </c>
      <c r="O431" s="28">
        <v>1.683620017</v>
      </c>
      <c r="P431" s="28">
        <v>3.7019572570000001</v>
      </c>
      <c r="Q431" s="28">
        <v>2.5210569060000001</v>
      </c>
      <c r="R431" s="28">
        <v>2.4630356930000001</v>
      </c>
      <c r="S431" s="28">
        <v>5.8370733039999996</v>
      </c>
      <c r="T431" s="28">
        <v>3.9819634000000002</v>
      </c>
      <c r="V431" s="28">
        <v>0.330481788</v>
      </c>
      <c r="W431" s="28">
        <v>0.32953689899999999</v>
      </c>
      <c r="X431" s="28">
        <v>0.231029023</v>
      </c>
      <c r="Y431" s="28">
        <v>0.37385738699999999</v>
      </c>
      <c r="Z431" s="28">
        <v>0.38299124899999998</v>
      </c>
      <c r="AA431" s="28">
        <v>0.44649867199999999</v>
      </c>
      <c r="AB431" s="28">
        <v>0.25547030799999998</v>
      </c>
      <c r="AC431" s="28">
        <v>0.31620385299999998</v>
      </c>
      <c r="AD431" s="28">
        <v>0.39653293699999997</v>
      </c>
      <c r="AE431" s="28">
        <v>0.21922849</v>
      </c>
      <c r="AF431" s="28">
        <v>0.43168603999999999</v>
      </c>
      <c r="AG431" s="28">
        <v>0.35937504300000001</v>
      </c>
      <c r="AH431" s="28">
        <v>0.38825601100000001</v>
      </c>
      <c r="AI431" s="28">
        <v>0.70984059499999996</v>
      </c>
      <c r="AJ431" s="28">
        <v>0.48312758099999997</v>
      </c>
    </row>
    <row r="432" spans="1:36" x14ac:dyDescent="0.15">
      <c r="A432" s="28" t="s">
        <v>154</v>
      </c>
      <c r="B432" s="128">
        <v>0.58865740740740746</v>
      </c>
      <c r="C432" s="128">
        <v>0.62822916666666673</v>
      </c>
      <c r="D432" s="28" t="s">
        <v>242</v>
      </c>
      <c r="F432" s="28">
        <v>2.9117922219999999</v>
      </c>
      <c r="G432" s="28">
        <v>3.496775296</v>
      </c>
      <c r="H432" s="28">
        <v>4.1736104310000002</v>
      </c>
      <c r="I432" s="28">
        <v>3.9104662970000001</v>
      </c>
      <c r="J432" s="28">
        <v>3.783047593</v>
      </c>
      <c r="K432" s="28">
        <v>4.294787275</v>
      </c>
      <c r="L432" s="28">
        <v>3.7851030250000002</v>
      </c>
      <c r="M432" s="28">
        <v>3.3765509549999999</v>
      </c>
      <c r="N432" s="28">
        <v>3.2834787529999998</v>
      </c>
      <c r="O432" s="28">
        <v>3.204581932</v>
      </c>
      <c r="P432" s="28">
        <v>4.3051142540000003</v>
      </c>
      <c r="Q432" s="28">
        <v>3.0842001909999999</v>
      </c>
      <c r="R432" s="28">
        <v>2.9775976220000002</v>
      </c>
      <c r="S432" s="28">
        <v>5.6663948660000001</v>
      </c>
      <c r="T432" s="28">
        <v>4.8833475379999998</v>
      </c>
      <c r="V432" s="28">
        <v>0.39319348599999998</v>
      </c>
      <c r="W432" s="28">
        <v>0.370612461</v>
      </c>
      <c r="X432" s="28">
        <v>0.37663646099999998</v>
      </c>
      <c r="Y432" s="28">
        <v>0.44162906899999999</v>
      </c>
      <c r="Z432" s="28">
        <v>0.45194770099999998</v>
      </c>
      <c r="AA432" s="28">
        <v>0.54686774299999996</v>
      </c>
      <c r="AB432" s="28">
        <v>0.36538766299999997</v>
      </c>
      <c r="AC432" s="28">
        <v>0.35275933700000001</v>
      </c>
      <c r="AD432" s="28">
        <v>0.48993741899999999</v>
      </c>
      <c r="AE432" s="28">
        <v>0.42355042100000001</v>
      </c>
      <c r="AF432" s="28">
        <v>0.501215525</v>
      </c>
      <c r="AG432" s="28">
        <v>0.43863577500000001</v>
      </c>
      <c r="AH432" s="28">
        <v>0.46594144199999998</v>
      </c>
      <c r="AI432" s="28">
        <v>0.68975767499999996</v>
      </c>
      <c r="AJ432" s="28">
        <v>0.59858701700000005</v>
      </c>
    </row>
    <row r="433" spans="1:36" x14ac:dyDescent="0.15">
      <c r="A433" s="28" t="s">
        <v>154</v>
      </c>
      <c r="B433" s="128">
        <v>0.62822916666666673</v>
      </c>
      <c r="C433" s="128">
        <v>0.67307870370370371</v>
      </c>
      <c r="D433" s="28" t="s">
        <v>242</v>
      </c>
      <c r="F433" s="28">
        <v>2.7690293000000001</v>
      </c>
      <c r="G433" s="28">
        <v>3.287866771</v>
      </c>
      <c r="H433" s="28">
        <v>4.9580950460000004</v>
      </c>
      <c r="I433" s="28">
        <v>3.917222116</v>
      </c>
      <c r="J433" s="28">
        <v>3.7800217909999998</v>
      </c>
      <c r="K433" s="28">
        <v>4.0218005159999999</v>
      </c>
      <c r="L433" s="28">
        <v>3.5209131679999999</v>
      </c>
      <c r="M433" s="28">
        <v>3.1511443250000002</v>
      </c>
      <c r="N433" s="28">
        <v>2.900419114</v>
      </c>
      <c r="O433" s="28">
        <v>2.9129959109999999</v>
      </c>
      <c r="P433" s="28">
        <v>3.462945446</v>
      </c>
      <c r="Q433" s="28">
        <v>2.9167374719999999</v>
      </c>
      <c r="R433" s="28">
        <v>2.5280820550000001</v>
      </c>
      <c r="S433" s="28">
        <v>5.3557819889999996</v>
      </c>
      <c r="T433" s="28">
        <v>4.4946074100000004</v>
      </c>
      <c r="V433" s="28">
        <v>0.41425898100000003</v>
      </c>
      <c r="W433" s="28">
        <v>0.36481590400000002</v>
      </c>
      <c r="X433" s="28">
        <v>0.48038659299999997</v>
      </c>
      <c r="Y433" s="28">
        <v>0.47751796400000002</v>
      </c>
      <c r="Z433" s="28">
        <v>0.49212735299999999</v>
      </c>
      <c r="AA433" s="28">
        <v>0.55490162200000004</v>
      </c>
      <c r="AB433" s="28">
        <v>0.36983387099999998</v>
      </c>
      <c r="AC433" s="28">
        <v>0.34674349599999998</v>
      </c>
      <c r="AD433" s="28">
        <v>0.48129481899999998</v>
      </c>
      <c r="AE433" s="28">
        <v>0.40890080200000001</v>
      </c>
      <c r="AF433" s="28">
        <v>0.42745892299999999</v>
      </c>
      <c r="AG433" s="28">
        <v>0.45992472400000001</v>
      </c>
      <c r="AH433" s="28">
        <v>0.436815436</v>
      </c>
      <c r="AI433" s="28">
        <v>0.72407531800000002</v>
      </c>
      <c r="AJ433" s="28">
        <v>0.59383240299999995</v>
      </c>
    </row>
    <row r="434" spans="1:36" x14ac:dyDescent="0.15">
      <c r="A434" s="28" t="s">
        <v>154</v>
      </c>
      <c r="B434" s="128">
        <v>0.67307870370370371</v>
      </c>
      <c r="C434" s="128">
        <v>0.71952546296296294</v>
      </c>
      <c r="D434" s="28" t="s">
        <v>533</v>
      </c>
      <c r="F434" s="28">
        <v>1.600721002</v>
      </c>
      <c r="G434" s="28">
        <v>1.4896739939999999</v>
      </c>
      <c r="H434" s="28">
        <v>1.4961666440000001</v>
      </c>
      <c r="I434" s="28">
        <v>2.1284359240000001</v>
      </c>
      <c r="J434" s="28">
        <v>2.3089732559999998</v>
      </c>
      <c r="K434" s="28">
        <v>2.5842927859999998</v>
      </c>
      <c r="L434" s="28">
        <v>1.6042060220000001</v>
      </c>
      <c r="M434" s="28">
        <v>1.413969633</v>
      </c>
      <c r="N434" s="28">
        <v>1.8055856779999999</v>
      </c>
      <c r="O434" s="28">
        <v>1.904724297</v>
      </c>
      <c r="P434" s="28">
        <v>2.2571097120000001</v>
      </c>
      <c r="Q434" s="28">
        <v>1.7092407009999999</v>
      </c>
      <c r="R434" s="28">
        <v>1.689102882</v>
      </c>
      <c r="S434" s="28">
        <v>3.5784479330000001</v>
      </c>
      <c r="T434" s="28">
        <v>2.6616666960000002</v>
      </c>
      <c r="V434" s="28">
        <v>0.26181053500000001</v>
      </c>
      <c r="W434" s="28">
        <v>0.16444466899999999</v>
      </c>
      <c r="X434" s="28">
        <v>0.141694294</v>
      </c>
      <c r="Y434" s="28">
        <v>0.27161172500000003</v>
      </c>
      <c r="Z434" s="28">
        <v>0.31931327100000001</v>
      </c>
      <c r="AA434" s="28">
        <v>0.38991430100000002</v>
      </c>
      <c r="AB434" s="28">
        <v>0.16198157299999999</v>
      </c>
      <c r="AC434" s="28">
        <v>0.15516670699999999</v>
      </c>
      <c r="AD434" s="28">
        <v>0.33660089399999998</v>
      </c>
      <c r="AE434" s="28">
        <v>0.31801546800000002</v>
      </c>
      <c r="AF434" s="28">
        <v>0.29572934099999998</v>
      </c>
      <c r="AG434" s="28">
        <v>0.29729685700000003</v>
      </c>
      <c r="AH434" s="28">
        <v>0.330088096</v>
      </c>
      <c r="AI434" s="28">
        <v>0.47322473300000001</v>
      </c>
      <c r="AJ434" s="28">
        <v>0.382318885</v>
      </c>
    </row>
    <row r="435" spans="1:36" x14ac:dyDescent="0.15">
      <c r="A435" s="28" t="s">
        <v>154</v>
      </c>
      <c r="B435" s="128">
        <v>0.71952546296296294</v>
      </c>
      <c r="C435" s="128">
        <v>0.77090277777777771</v>
      </c>
      <c r="D435" s="28" t="s">
        <v>533</v>
      </c>
      <c r="F435" s="28">
        <v>1.448187544</v>
      </c>
      <c r="G435" s="28">
        <v>0.99226193200000001</v>
      </c>
      <c r="H435" s="28">
        <v>1.0706800379999999</v>
      </c>
      <c r="I435" s="28">
        <v>1.5324198520000001</v>
      </c>
      <c r="J435" s="28">
        <v>1.7697479840000001</v>
      </c>
      <c r="K435" s="28">
        <v>2.0107351339999999</v>
      </c>
      <c r="L435" s="28">
        <v>1.3368492350000001</v>
      </c>
      <c r="M435" s="28">
        <v>0.98835417199999998</v>
      </c>
      <c r="N435" s="28">
        <v>1.651162212</v>
      </c>
      <c r="O435" s="28">
        <v>1.3017377830000001</v>
      </c>
      <c r="P435" s="28">
        <v>1.64480699</v>
      </c>
      <c r="Q435" s="28">
        <v>1.5531135460000001</v>
      </c>
      <c r="R435" s="28">
        <v>1.6191373419999999</v>
      </c>
      <c r="S435" s="28">
        <v>2.9557883120000001</v>
      </c>
      <c r="T435" s="28">
        <v>1.9365135979999999</v>
      </c>
      <c r="V435" s="28">
        <v>0.273057671</v>
      </c>
      <c r="W435" s="28">
        <v>0.13064266899999999</v>
      </c>
      <c r="X435" s="28">
        <v>0.121792863</v>
      </c>
      <c r="Y435" s="28">
        <v>0.23130030800000001</v>
      </c>
      <c r="Z435" s="28">
        <v>0.29001875100000002</v>
      </c>
      <c r="AA435" s="28">
        <v>0.35822251300000002</v>
      </c>
      <c r="AB435" s="28">
        <v>0.159001435</v>
      </c>
      <c r="AC435" s="28">
        <v>0.12892399800000001</v>
      </c>
      <c r="AD435" s="28">
        <v>0.35284568999999999</v>
      </c>
      <c r="AE435" s="28">
        <v>0.24685802600000001</v>
      </c>
      <c r="AF435" s="28">
        <v>0.255685255</v>
      </c>
      <c r="AG435" s="28">
        <v>0.31094264900000002</v>
      </c>
      <c r="AH435" s="28">
        <v>0.36355295599999998</v>
      </c>
      <c r="AI435" s="28">
        <v>0.48726248599999999</v>
      </c>
      <c r="AJ435" s="28">
        <v>0.327559824</v>
      </c>
    </row>
    <row r="436" spans="1:36" x14ac:dyDescent="0.15">
      <c r="A436" s="28" t="s">
        <v>154</v>
      </c>
      <c r="B436" s="128">
        <v>0.77159722222222227</v>
      </c>
      <c r="C436" s="128">
        <v>0.79121527777777778</v>
      </c>
      <c r="D436" s="28" t="s">
        <v>364</v>
      </c>
      <c r="F436" s="28">
        <v>1.2961892509999999</v>
      </c>
      <c r="G436" s="28">
        <v>2.0120870850000001</v>
      </c>
      <c r="H436" s="28">
        <v>2.469534452</v>
      </c>
      <c r="I436" s="28">
        <v>1.6207182170000001</v>
      </c>
      <c r="J436" s="28">
        <v>1.765835584</v>
      </c>
      <c r="K436" s="28">
        <v>1.797697536</v>
      </c>
      <c r="L436" s="28">
        <v>2.4722820959999998</v>
      </c>
      <c r="M436" s="28">
        <v>1.862494568</v>
      </c>
      <c r="N436" s="28">
        <v>1.274504598</v>
      </c>
      <c r="O436" s="28">
        <v>1.0405904509999999</v>
      </c>
      <c r="P436" s="28">
        <v>1.909684642</v>
      </c>
      <c r="Q436" s="28">
        <v>1.2829296729999999</v>
      </c>
      <c r="R436" s="28">
        <v>1.138183162</v>
      </c>
      <c r="S436" s="28">
        <v>2.7787029560000001</v>
      </c>
      <c r="T436" s="28">
        <v>1.767944532</v>
      </c>
      <c r="V436" s="28">
        <v>0.27992899599999999</v>
      </c>
      <c r="W436" s="28">
        <v>0.30728029699999998</v>
      </c>
      <c r="X436" s="28">
        <v>0.330828226</v>
      </c>
      <c r="Y436" s="28">
        <v>0.27845206700000003</v>
      </c>
      <c r="Z436" s="28">
        <v>0.33229612400000003</v>
      </c>
      <c r="AA436" s="28">
        <v>0.36923402900000002</v>
      </c>
      <c r="AB436" s="28">
        <v>0.32084286099999998</v>
      </c>
      <c r="AC436" s="28">
        <v>0.27828518600000002</v>
      </c>
      <c r="AD436" s="28">
        <v>0.31499665700000001</v>
      </c>
      <c r="AE436" s="28">
        <v>0.22473810399999999</v>
      </c>
      <c r="AF436" s="28">
        <v>0.348785136</v>
      </c>
      <c r="AG436" s="28">
        <v>0.29779525200000001</v>
      </c>
      <c r="AH436" s="28">
        <v>0.29502730700000002</v>
      </c>
      <c r="AI436" s="28">
        <v>0.53666397600000004</v>
      </c>
      <c r="AJ436" s="28">
        <v>0.34734040199999999</v>
      </c>
    </row>
    <row r="437" spans="1:36" x14ac:dyDescent="0.15">
      <c r="A437" s="28" t="s">
        <v>154</v>
      </c>
      <c r="B437" s="128">
        <v>0.79208333333333336</v>
      </c>
      <c r="C437" s="128">
        <v>0.81182870370370364</v>
      </c>
      <c r="D437" s="28" t="s">
        <v>364</v>
      </c>
      <c r="F437" s="28">
        <v>1.1817881880000001</v>
      </c>
      <c r="G437" s="28">
        <v>1.9351048500000001</v>
      </c>
      <c r="H437" s="28">
        <v>2.4010372059999998</v>
      </c>
      <c r="I437" s="28">
        <v>1.572554335</v>
      </c>
      <c r="J437" s="28">
        <v>1.6359480959999999</v>
      </c>
      <c r="K437" s="28">
        <v>1.6441420040000001</v>
      </c>
      <c r="L437" s="28">
        <v>2.3929952760000002</v>
      </c>
      <c r="M437" s="28">
        <v>1.8065215219999999</v>
      </c>
      <c r="N437" s="28">
        <v>1.1479975440000001</v>
      </c>
      <c r="O437" s="28">
        <v>1.197560655</v>
      </c>
      <c r="P437" s="28">
        <v>1.8648003070000001</v>
      </c>
      <c r="Q437" s="28">
        <v>1.1624924910000001</v>
      </c>
      <c r="R437" s="28">
        <v>0.98929873300000004</v>
      </c>
      <c r="S437" s="28">
        <v>2.2301110849999999</v>
      </c>
      <c r="T437" s="28">
        <v>1.680408991</v>
      </c>
      <c r="V437" s="28">
        <v>0.28485807600000002</v>
      </c>
      <c r="W437" s="28">
        <v>0.32295065899999997</v>
      </c>
      <c r="X437" s="28">
        <v>0.33833730000000001</v>
      </c>
      <c r="Y437" s="28">
        <v>0.30231930099999998</v>
      </c>
      <c r="Z437" s="28">
        <v>0.34695448299999998</v>
      </c>
      <c r="AA437" s="28">
        <v>0.38418978500000001</v>
      </c>
      <c r="AB437" s="28">
        <v>0.33109323600000001</v>
      </c>
      <c r="AC437" s="28">
        <v>0.29517505500000002</v>
      </c>
      <c r="AD437" s="28">
        <v>0.31848548900000001</v>
      </c>
      <c r="AE437" s="28">
        <v>0.29585961900000002</v>
      </c>
      <c r="AF437" s="28">
        <v>0.379228966</v>
      </c>
      <c r="AG437" s="28">
        <v>0.30150226099999999</v>
      </c>
      <c r="AH437" s="28">
        <v>0.288984672</v>
      </c>
      <c r="AI437" s="28">
        <v>0.48653948800000002</v>
      </c>
      <c r="AJ437" s="28">
        <v>0.37452289599999999</v>
      </c>
    </row>
    <row r="438" spans="1:36" x14ac:dyDescent="0.15">
      <c r="A438" s="28" t="s">
        <v>154</v>
      </c>
      <c r="B438" s="128">
        <v>0.81252314814814808</v>
      </c>
      <c r="C438" s="128">
        <v>0.83309027777777767</v>
      </c>
      <c r="D438" s="28" t="s">
        <v>534</v>
      </c>
      <c r="F438" s="28">
        <v>1.5106476069999999</v>
      </c>
      <c r="G438" s="28">
        <v>2.4674752</v>
      </c>
      <c r="H438" s="28">
        <v>2.0336857300000002</v>
      </c>
      <c r="I438" s="28">
        <v>2.241228907</v>
      </c>
      <c r="J438" s="28">
        <v>2.1337282289999999</v>
      </c>
      <c r="K438" s="28">
        <v>2.1246529299999999</v>
      </c>
      <c r="L438" s="28">
        <v>2.905281338</v>
      </c>
      <c r="M438" s="28">
        <v>2.3879806600000002</v>
      </c>
      <c r="N438" s="28">
        <v>1.446734771</v>
      </c>
      <c r="O438" s="28">
        <v>1.4871789040000001</v>
      </c>
      <c r="P438" s="28">
        <v>2.5559940700000001</v>
      </c>
      <c r="Q438" s="28">
        <v>1.4904374</v>
      </c>
      <c r="R438" s="28">
        <v>1.4134656370000001</v>
      </c>
      <c r="S438" s="28">
        <v>3.0252439689999999</v>
      </c>
      <c r="T438" s="28">
        <v>2.2575785960000001</v>
      </c>
      <c r="V438" s="28">
        <v>0.389794431</v>
      </c>
      <c r="W438" s="28">
        <v>0.43988606299999999</v>
      </c>
      <c r="X438" s="28">
        <v>0.295029078</v>
      </c>
      <c r="Y438" s="28">
        <v>0.45813063199999998</v>
      </c>
      <c r="Z438" s="28">
        <v>0.48606997600000001</v>
      </c>
      <c r="AA438" s="28">
        <v>0.53557581899999995</v>
      </c>
      <c r="AB438" s="28">
        <v>0.4161318</v>
      </c>
      <c r="AC438" s="28">
        <v>0.41482166199999998</v>
      </c>
      <c r="AD438" s="28">
        <v>0.43454243999999997</v>
      </c>
      <c r="AE438" s="28">
        <v>0.40894730499999998</v>
      </c>
      <c r="AF438" s="28">
        <v>0.56344071299999998</v>
      </c>
      <c r="AG438" s="28">
        <v>0.41670490999999998</v>
      </c>
      <c r="AH438" s="28">
        <v>0.447758025</v>
      </c>
      <c r="AI438" s="28">
        <v>0.68230248599999999</v>
      </c>
      <c r="AJ438" s="28">
        <v>0.542872876</v>
      </c>
    </row>
    <row r="439" spans="1:36" x14ac:dyDescent="0.15">
      <c r="A439" s="28" t="s">
        <v>154</v>
      </c>
      <c r="B439" s="128">
        <v>0.83309027777777767</v>
      </c>
      <c r="C439" s="128">
        <v>0.87748842592592602</v>
      </c>
      <c r="D439" s="28" t="s">
        <v>535</v>
      </c>
      <c r="F439" s="28">
        <v>1.9093101889999999</v>
      </c>
      <c r="G439" s="28">
        <v>2.489531285</v>
      </c>
      <c r="H439" s="28">
        <v>2.927283327</v>
      </c>
      <c r="I439" s="28">
        <v>2.6320086460000001</v>
      </c>
      <c r="J439" s="28">
        <v>2.532892661</v>
      </c>
      <c r="K439" s="28">
        <v>2.62543997</v>
      </c>
      <c r="L439" s="28">
        <v>2.8905579179999998</v>
      </c>
      <c r="M439" s="28">
        <v>2.4639662100000002</v>
      </c>
      <c r="N439" s="28">
        <v>1.929754435</v>
      </c>
      <c r="O439" s="28">
        <v>1.946306688</v>
      </c>
      <c r="P439" s="28">
        <v>2.7431691800000002</v>
      </c>
      <c r="Q439" s="28">
        <v>1.916903652</v>
      </c>
      <c r="R439" s="28">
        <v>1.8008481359999999</v>
      </c>
      <c r="S439" s="28">
        <v>3.5684381169999999</v>
      </c>
      <c r="T439" s="28">
        <v>2.7932602279999998</v>
      </c>
      <c r="V439" s="28">
        <v>0.56354485899999995</v>
      </c>
      <c r="W439" s="28">
        <v>0.51776953299999995</v>
      </c>
      <c r="X439" s="28">
        <v>0.488045112</v>
      </c>
      <c r="Y439" s="28">
        <v>0.62530116899999999</v>
      </c>
      <c r="Z439" s="28">
        <v>0.67325831999999997</v>
      </c>
      <c r="AA439" s="28">
        <v>0.77947115300000003</v>
      </c>
      <c r="AB439" s="28">
        <v>0.48254593000000001</v>
      </c>
      <c r="AC439" s="28">
        <v>0.50101468199999999</v>
      </c>
      <c r="AD439" s="28">
        <v>0.66593792799999996</v>
      </c>
      <c r="AE439" s="28">
        <v>0.62582410499999996</v>
      </c>
      <c r="AF439" s="28">
        <v>0.71875130099999995</v>
      </c>
      <c r="AG439" s="28">
        <v>0.613323638</v>
      </c>
      <c r="AH439" s="28">
        <v>0.653369486</v>
      </c>
      <c r="AI439" s="28">
        <v>0.95750466599999995</v>
      </c>
      <c r="AJ439" s="28">
        <v>0.7925586</v>
      </c>
    </row>
    <row r="440" spans="1:36" x14ac:dyDescent="0.15">
      <c r="A440" s="28" t="s">
        <v>154</v>
      </c>
      <c r="B440" s="128">
        <v>0.87748842592592602</v>
      </c>
      <c r="C440" s="128">
        <v>0.91743055555555564</v>
      </c>
      <c r="D440" s="28" t="e">
        <v>#NAME?</v>
      </c>
      <c r="F440" s="28">
        <v>1.2018805349999999</v>
      </c>
      <c r="G440" s="28">
        <v>2.0955028840000001</v>
      </c>
      <c r="H440" s="28">
        <v>2.356035635</v>
      </c>
      <c r="I440" s="28">
        <v>1.7451137830000001</v>
      </c>
      <c r="J440" s="28">
        <v>1.501739631</v>
      </c>
      <c r="K440" s="28">
        <v>1.4782663469999999</v>
      </c>
      <c r="L440" s="28">
        <v>1.8565817819999999</v>
      </c>
      <c r="M440" s="28">
        <v>1.978655558</v>
      </c>
      <c r="N440" s="28">
        <v>1.104018575</v>
      </c>
      <c r="O440" s="28">
        <v>1.152924928</v>
      </c>
      <c r="P440" s="28">
        <v>1.827827568</v>
      </c>
      <c r="Q440" s="28">
        <v>1.1278526259999999</v>
      </c>
      <c r="R440" s="28">
        <v>0.981875634</v>
      </c>
      <c r="S440" s="28">
        <v>1.911085793</v>
      </c>
      <c r="T440" s="28">
        <v>1.662604379</v>
      </c>
      <c r="V440" s="28">
        <v>0.37740375300000001</v>
      </c>
      <c r="W440" s="28">
        <v>0.48958660900000001</v>
      </c>
      <c r="X440" s="28">
        <v>0.42508521999999999</v>
      </c>
      <c r="Y440" s="28">
        <v>0.46004361199999999</v>
      </c>
      <c r="Z440" s="28">
        <v>0.43658949899999999</v>
      </c>
      <c r="AA440" s="28">
        <v>0.48013200299999997</v>
      </c>
      <c r="AB440" s="28">
        <v>0.35350336100000002</v>
      </c>
      <c r="AC440" s="28">
        <v>0.45382674000000001</v>
      </c>
      <c r="AD440" s="28">
        <v>0.40336299199999998</v>
      </c>
      <c r="AE440" s="28">
        <v>0.39826546899999998</v>
      </c>
      <c r="AF440" s="28">
        <v>0.534726641</v>
      </c>
      <c r="AG440" s="28">
        <v>0.38308088200000001</v>
      </c>
      <c r="AH440" s="28">
        <v>0.37880740000000002</v>
      </c>
      <c r="AI440" s="28">
        <v>0.57499218399999996</v>
      </c>
      <c r="AJ440" s="28">
        <v>0.52230862600000005</v>
      </c>
    </row>
    <row r="441" spans="1:36" x14ac:dyDescent="0.15">
      <c r="A441" s="28" t="s">
        <v>154</v>
      </c>
      <c r="B441" s="128">
        <v>0.91743055555555564</v>
      </c>
      <c r="C441" s="128">
        <v>0.93864583333333329</v>
      </c>
      <c r="D441" s="28" t="s">
        <v>536</v>
      </c>
      <c r="F441" s="28">
        <v>1.343353161</v>
      </c>
      <c r="G441" s="28">
        <v>2.4114579389999999</v>
      </c>
      <c r="H441" s="28">
        <v>2.357650483</v>
      </c>
      <c r="I441" s="28">
        <v>1.91898824</v>
      </c>
      <c r="J441" s="28">
        <v>1.7686459809999999</v>
      </c>
      <c r="K441" s="28">
        <v>1.855696708</v>
      </c>
      <c r="L441" s="28">
        <v>2.2414128619999998</v>
      </c>
      <c r="M441" s="28">
        <v>2.3378416180000001</v>
      </c>
      <c r="N441" s="28">
        <v>1.3041200509999999</v>
      </c>
      <c r="O441" s="28">
        <v>1.960161474</v>
      </c>
      <c r="P441" s="28">
        <v>2.2470226640000002</v>
      </c>
      <c r="Q441" s="28">
        <v>1.260108529</v>
      </c>
      <c r="R441" s="28">
        <v>1.145123095</v>
      </c>
      <c r="S441" s="28">
        <v>1.718749394</v>
      </c>
      <c r="T441" s="28">
        <v>1.9535780730000001</v>
      </c>
      <c r="V441" s="28">
        <v>0.39700546799999997</v>
      </c>
      <c r="W441" s="28">
        <v>0.54604110400000005</v>
      </c>
      <c r="X441" s="28">
        <v>0.40184643799999997</v>
      </c>
      <c r="Y441" s="28">
        <v>0.48084002300000001</v>
      </c>
      <c r="Z441" s="28">
        <v>0.491611672</v>
      </c>
      <c r="AA441" s="28">
        <v>0.57654866400000004</v>
      </c>
      <c r="AB441" s="28">
        <v>0.40910076400000001</v>
      </c>
      <c r="AC441" s="28">
        <v>0.52132917099999998</v>
      </c>
      <c r="AD441" s="28">
        <v>0.45005636199999999</v>
      </c>
      <c r="AE441" s="28">
        <v>0.64362602899999999</v>
      </c>
      <c r="AF441" s="28">
        <v>0.63311375700000005</v>
      </c>
      <c r="AG441" s="28">
        <v>0.404799519</v>
      </c>
      <c r="AH441" s="28">
        <v>0.41553179800000001</v>
      </c>
      <c r="AI441" s="28">
        <v>0.49882495199999999</v>
      </c>
      <c r="AJ441" s="28">
        <v>0.58517209199999998</v>
      </c>
    </row>
    <row r="442" spans="1:36" x14ac:dyDescent="0.15">
      <c r="A442" s="28" t="s">
        <v>154</v>
      </c>
      <c r="B442" s="128">
        <v>0.93864583333333329</v>
      </c>
      <c r="C442" s="128">
        <v>0.95971064814814822</v>
      </c>
      <c r="D442" s="28" t="s">
        <v>536</v>
      </c>
      <c r="F442" s="28">
        <v>1.2887165789999999</v>
      </c>
      <c r="G442" s="28">
        <v>2.00100473</v>
      </c>
      <c r="H442" s="28">
        <v>2.016749415</v>
      </c>
      <c r="I442" s="28">
        <v>1.6846903369999999</v>
      </c>
      <c r="J442" s="28">
        <v>1.5873078620000001</v>
      </c>
      <c r="K442" s="28">
        <v>1.6676731890000001</v>
      </c>
      <c r="L442" s="28">
        <v>2.1045185530000001</v>
      </c>
      <c r="M442" s="28">
        <v>2.0365197259999999</v>
      </c>
      <c r="N442" s="28">
        <v>1.2765017009999999</v>
      </c>
      <c r="O442" s="28">
        <v>1.293637785</v>
      </c>
      <c r="P442" s="28">
        <v>1.9494466580000001</v>
      </c>
      <c r="Q442" s="28">
        <v>1.2309985729999999</v>
      </c>
      <c r="R442" s="28">
        <v>1.1433801480000001</v>
      </c>
      <c r="S442" s="28">
        <v>2.1624541000000002</v>
      </c>
      <c r="T442" s="28">
        <v>1.7357269099999999</v>
      </c>
      <c r="V442" s="28">
        <v>0.35478947</v>
      </c>
      <c r="W442" s="28">
        <v>0.43408633299999999</v>
      </c>
      <c r="X442" s="28">
        <v>0.34691018200000001</v>
      </c>
      <c r="Y442" s="28">
        <v>0.39483533399999998</v>
      </c>
      <c r="Z442" s="28">
        <v>0.41585910300000001</v>
      </c>
      <c r="AA442" s="28">
        <v>0.48408469999999998</v>
      </c>
      <c r="AB442" s="28">
        <v>0.36734694499999998</v>
      </c>
      <c r="AC442" s="28">
        <v>0.43221397700000003</v>
      </c>
      <c r="AD442" s="28">
        <v>0.40818892400000001</v>
      </c>
      <c r="AE442" s="28">
        <v>0.39840641900000001</v>
      </c>
      <c r="AF442" s="28">
        <v>0.51325427999999995</v>
      </c>
      <c r="AG442" s="28">
        <v>0.36890736800000001</v>
      </c>
      <c r="AH442" s="28">
        <v>0.38330246099999998</v>
      </c>
      <c r="AI442" s="28">
        <v>0.58336161799999997</v>
      </c>
      <c r="AJ442" s="28">
        <v>0.48188373099999998</v>
      </c>
    </row>
    <row r="443" spans="1:36" x14ac:dyDescent="0.15">
      <c r="A443" s="28" t="s">
        <v>154</v>
      </c>
      <c r="B443" s="128">
        <v>0.95971064814814822</v>
      </c>
      <c r="C443" s="128">
        <v>0.98141203703703705</v>
      </c>
      <c r="D443" s="28" t="s">
        <v>536</v>
      </c>
      <c r="F443" s="28">
        <v>1.361205658</v>
      </c>
      <c r="G443" s="28">
        <v>2.3315613439999998</v>
      </c>
      <c r="H443" s="28">
        <v>2.3348415939999998</v>
      </c>
      <c r="I443" s="28">
        <v>2.0135712460000001</v>
      </c>
      <c r="J443" s="28">
        <v>1.6956529259999999</v>
      </c>
      <c r="K443" s="28">
        <v>1.829090973</v>
      </c>
      <c r="L443" s="28">
        <v>2.406858202</v>
      </c>
      <c r="M443" s="28">
        <v>2.3835177870000002</v>
      </c>
      <c r="N443" s="28">
        <v>1.3271301689999999</v>
      </c>
      <c r="O443" s="28">
        <v>1.305308127</v>
      </c>
      <c r="P443" s="28">
        <v>2.293499878</v>
      </c>
      <c r="Q443" s="28">
        <v>1.2759560759999999</v>
      </c>
      <c r="R443" s="28">
        <v>1.1556026930000001</v>
      </c>
      <c r="S443" s="28">
        <v>2.5356610160000002</v>
      </c>
      <c r="T443" s="28">
        <v>2.0707032449999998</v>
      </c>
      <c r="V443" s="28">
        <v>0.33023046299999997</v>
      </c>
      <c r="W443" s="28">
        <v>0.43587583899999999</v>
      </c>
      <c r="X443" s="28">
        <v>0.35773445799999998</v>
      </c>
      <c r="Y443" s="28">
        <v>0.40546687100000001</v>
      </c>
      <c r="Z443" s="28">
        <v>0.387595415</v>
      </c>
      <c r="AA443" s="28">
        <v>0.46431435100000001</v>
      </c>
      <c r="AB443" s="28">
        <v>0.356210213</v>
      </c>
      <c r="AC443" s="28">
        <v>0.43215287200000002</v>
      </c>
      <c r="AD443" s="28">
        <v>0.37728614900000002</v>
      </c>
      <c r="AE443" s="28">
        <v>0.35451419200000001</v>
      </c>
      <c r="AF443" s="28">
        <v>0.51806063000000002</v>
      </c>
      <c r="AG443" s="28">
        <v>0.33916905400000003</v>
      </c>
      <c r="AH443" s="28">
        <v>0.34422475400000002</v>
      </c>
      <c r="AI443" s="28">
        <v>0.59154170900000003</v>
      </c>
      <c r="AJ443" s="28">
        <v>0.49927704699999997</v>
      </c>
    </row>
    <row r="444" spans="1:36" x14ac:dyDescent="0.15">
      <c r="A444" s="28" t="s">
        <v>154</v>
      </c>
      <c r="B444" s="128">
        <v>0.98141203703703705</v>
      </c>
      <c r="C444" s="128">
        <v>1.0220138888888888</v>
      </c>
      <c r="D444" s="28" t="e">
        <v>#NAME?</v>
      </c>
      <c r="F444" s="28">
        <v>1.6933027279999999</v>
      </c>
      <c r="G444" s="28">
        <v>3.0872826209999999</v>
      </c>
      <c r="H444" s="28">
        <v>3.4342475939999999</v>
      </c>
      <c r="I444" s="28">
        <v>2.6201009499999999</v>
      </c>
      <c r="J444" s="28">
        <v>2.1376303889999999</v>
      </c>
      <c r="K444" s="28">
        <v>1.839144565</v>
      </c>
      <c r="L444" s="28">
        <v>3.7922477309999998</v>
      </c>
      <c r="M444" s="28">
        <v>3.1168854339999998</v>
      </c>
      <c r="N444" s="28">
        <v>1.315728411</v>
      </c>
      <c r="O444" s="28">
        <v>1.471006206</v>
      </c>
      <c r="P444" s="28">
        <v>2.3721631159999998</v>
      </c>
      <c r="Q444" s="28">
        <v>1.476769695</v>
      </c>
      <c r="R444" s="28">
        <v>1.1268834249999999</v>
      </c>
      <c r="S444" s="28">
        <v>2.3195847779999998</v>
      </c>
      <c r="T444" s="28">
        <v>2.1122486519999999</v>
      </c>
      <c r="V444" s="28">
        <v>0.29831413499999998</v>
      </c>
      <c r="W444" s="28">
        <v>0.42866488200000002</v>
      </c>
      <c r="X444" s="28">
        <v>0.40359267199999999</v>
      </c>
      <c r="Y444" s="28">
        <v>0.387715802</v>
      </c>
      <c r="Z444" s="28">
        <v>0.36285051200000001</v>
      </c>
      <c r="AA444" s="28">
        <v>0.34283497299999999</v>
      </c>
      <c r="AB444" s="28">
        <v>0.41034889299999999</v>
      </c>
      <c r="AC444" s="28">
        <v>0.41686651699999999</v>
      </c>
      <c r="AD444" s="28">
        <v>0.27094721900000002</v>
      </c>
      <c r="AE444" s="28">
        <v>0.28923397200000001</v>
      </c>
      <c r="AF444" s="28">
        <v>0.395547396</v>
      </c>
      <c r="AG444" s="28">
        <v>0.286405784</v>
      </c>
      <c r="AH444" s="28">
        <v>0.24380350200000001</v>
      </c>
      <c r="AI444" s="28">
        <v>0.40494338699999999</v>
      </c>
      <c r="AJ444" s="28">
        <v>0.37286359099999999</v>
      </c>
    </row>
    <row r="445" spans="1:36" x14ac:dyDescent="0.15">
      <c r="A445" s="28" t="s">
        <v>154</v>
      </c>
      <c r="B445" s="128">
        <v>1.0220138888888888</v>
      </c>
      <c r="C445" s="128">
        <v>1.0619212962962963</v>
      </c>
      <c r="D445" s="28" t="s">
        <v>233</v>
      </c>
      <c r="F445" s="28">
        <v>1.797411324</v>
      </c>
      <c r="G445" s="28">
        <v>1.855013281</v>
      </c>
      <c r="H445" s="28">
        <v>0.89277170299999997</v>
      </c>
      <c r="I445" s="28">
        <v>2.0443558880000001</v>
      </c>
      <c r="J445" s="28">
        <v>1.719527984</v>
      </c>
      <c r="K445" s="28">
        <v>1.8162578300000001</v>
      </c>
      <c r="L445" s="28">
        <v>1.1834138590000001</v>
      </c>
      <c r="M445" s="28">
        <v>1.7895843769999999</v>
      </c>
      <c r="N445" s="28">
        <v>1.770439171</v>
      </c>
      <c r="O445" s="28">
        <v>1.625989884</v>
      </c>
      <c r="P445" s="28">
        <v>2.0433511950000001</v>
      </c>
      <c r="Q445" s="28">
        <v>1.6543964609999999</v>
      </c>
      <c r="R445" s="28">
        <v>1.7946378080000001</v>
      </c>
      <c r="S445" s="28">
        <v>2.0412312039999998</v>
      </c>
      <c r="T445" s="28">
        <v>2.0358816790000001</v>
      </c>
      <c r="V445" s="28">
        <v>0.169543635</v>
      </c>
      <c r="W445" s="28">
        <v>0.144932701</v>
      </c>
      <c r="X445" s="28">
        <v>6.2926720000000005E-2</v>
      </c>
      <c r="Y445" s="28">
        <v>0.16720395900000001</v>
      </c>
      <c r="Z445" s="28">
        <v>0.16305006499999999</v>
      </c>
      <c r="AA445" s="28">
        <v>0.18621212200000001</v>
      </c>
      <c r="AB445" s="28">
        <v>7.1766282000000001E-2</v>
      </c>
      <c r="AC445" s="28">
        <v>0.13387552799999999</v>
      </c>
      <c r="AD445" s="28">
        <v>0.193284336</v>
      </c>
      <c r="AE445" s="28">
        <v>0.16826628499999999</v>
      </c>
      <c r="AF445" s="28">
        <v>0.19095129599999999</v>
      </c>
      <c r="AG445" s="28">
        <v>0.17267856400000001</v>
      </c>
      <c r="AH445" s="28">
        <v>0.20464515899999999</v>
      </c>
      <c r="AI445" s="28">
        <v>0.20700627699999999</v>
      </c>
      <c r="AJ445" s="28">
        <v>0.19645172699999999</v>
      </c>
    </row>
    <row r="446" spans="1:36" x14ac:dyDescent="0.15">
      <c r="A446" s="28" t="s">
        <v>154</v>
      </c>
      <c r="B446" s="128">
        <v>1.0619791666666667</v>
      </c>
      <c r="C446" s="128">
        <v>1.1042476851851852</v>
      </c>
      <c r="D446" s="28" t="s">
        <v>530</v>
      </c>
      <c r="F446" s="28">
        <v>1.4869560420000001</v>
      </c>
      <c r="G446" s="28">
        <v>1.2091070180000001</v>
      </c>
      <c r="H446" s="28">
        <v>0.26743246399999998</v>
      </c>
      <c r="I446" s="28">
        <v>1.487418039</v>
      </c>
      <c r="J446" s="28">
        <v>0.95444260000000003</v>
      </c>
      <c r="K446" s="28">
        <v>1.099926526</v>
      </c>
      <c r="L446" s="28">
        <v>0.22966477599999999</v>
      </c>
      <c r="M446" s="28">
        <v>1.2938339169999999</v>
      </c>
      <c r="N446" s="28">
        <v>1.4133164659999999</v>
      </c>
      <c r="O446" s="28">
        <v>1.402637645</v>
      </c>
      <c r="P446" s="28">
        <v>1.463334264</v>
      </c>
      <c r="Q446" s="28">
        <v>1.302432839</v>
      </c>
      <c r="R446" s="28">
        <v>1.467415691</v>
      </c>
      <c r="S446" s="28">
        <v>0.79272542999999995</v>
      </c>
      <c r="T446" s="28">
        <v>1.341457192</v>
      </c>
      <c r="V446" s="28">
        <v>7.4141638999999995E-2</v>
      </c>
      <c r="W446" s="28">
        <v>5.0648470000000001E-2</v>
      </c>
      <c r="X446" s="28">
        <v>1.0025437999999999E-2</v>
      </c>
      <c r="Y446" s="28">
        <v>6.2639582999999999E-2</v>
      </c>
      <c r="Z446" s="28">
        <v>4.7387936999999998E-2</v>
      </c>
      <c r="AA446" s="28">
        <v>5.9042031000000002E-2</v>
      </c>
      <c r="AB446" s="28">
        <v>7.3152019999999998E-3</v>
      </c>
      <c r="AC446" s="28">
        <v>5.1548352999999998E-2</v>
      </c>
      <c r="AD446" s="28">
        <v>8.2085635000000004E-2</v>
      </c>
      <c r="AE446" s="28">
        <v>7.0650751999999997E-2</v>
      </c>
      <c r="AF446" s="28">
        <v>7.2367450999999999E-2</v>
      </c>
      <c r="AG446" s="28">
        <v>7.2114397999999996E-2</v>
      </c>
      <c r="AH446" s="28">
        <v>8.8462646000000006E-2</v>
      </c>
      <c r="AI446" s="28">
        <v>4.5590802999999999E-2</v>
      </c>
      <c r="AJ446" s="28">
        <v>6.6950228000000001E-2</v>
      </c>
    </row>
    <row r="447" spans="1:36" x14ac:dyDescent="0.15">
      <c r="A447" s="28" t="s">
        <v>154</v>
      </c>
      <c r="B447" s="128">
        <v>1.1042476851851852</v>
      </c>
      <c r="C447" s="128">
        <v>1.1251851851851853</v>
      </c>
      <c r="D447" s="28" t="e">
        <v>#NAME?</v>
      </c>
      <c r="F447" s="28">
        <v>1.6093895789999999</v>
      </c>
      <c r="G447" s="28">
        <v>1.352259535</v>
      </c>
      <c r="H447" s="28">
        <v>0</v>
      </c>
      <c r="I447" s="28">
        <v>1.824300574</v>
      </c>
      <c r="J447" s="28">
        <v>1.005695824</v>
      </c>
      <c r="K447" s="28">
        <v>1.1441031690000001</v>
      </c>
      <c r="L447" s="28">
        <v>0</v>
      </c>
      <c r="M447" s="28">
        <v>1.42464513</v>
      </c>
      <c r="N447" s="28">
        <v>1.365698337</v>
      </c>
      <c r="O447" s="28">
        <v>1.71610755</v>
      </c>
      <c r="P447" s="28">
        <v>1.4439429070000001</v>
      </c>
      <c r="Q447" s="28">
        <v>1.2664670659999999</v>
      </c>
      <c r="R447" s="28">
        <v>1.4367309399999999</v>
      </c>
      <c r="S447" s="28">
        <v>0.61777448400000001</v>
      </c>
      <c r="T447" s="28">
        <v>1.402132843</v>
      </c>
      <c r="V447" s="28">
        <v>5.6025168E-2</v>
      </c>
      <c r="W447" s="28">
        <v>3.9710738000000002E-2</v>
      </c>
      <c r="X447" s="28">
        <v>0</v>
      </c>
      <c r="Y447" s="28">
        <v>5.3326242000000003E-2</v>
      </c>
      <c r="Z447" s="28">
        <v>3.4740265999999999E-2</v>
      </c>
      <c r="AA447" s="28">
        <v>4.3283924000000001E-2</v>
      </c>
      <c r="AB447" s="28">
        <v>0</v>
      </c>
      <c r="AC447" s="28">
        <v>3.9823764999999997E-2</v>
      </c>
      <c r="AD447" s="28">
        <v>5.5401405000000001E-2</v>
      </c>
      <c r="AE447" s="28">
        <v>5.7962509000000002E-2</v>
      </c>
      <c r="AF447" s="28">
        <v>4.9354347E-2</v>
      </c>
      <c r="AG447" s="28">
        <v>4.8671596999999997E-2</v>
      </c>
      <c r="AH447" s="28">
        <v>6.0928449000000003E-2</v>
      </c>
      <c r="AI447" s="28">
        <v>2.6275591000000001E-2</v>
      </c>
      <c r="AJ447" s="28">
        <v>4.8903426999999999E-2</v>
      </c>
    </row>
    <row r="448" spans="1:36" x14ac:dyDescent="0.15">
      <c r="A448" s="28" t="s">
        <v>154</v>
      </c>
      <c r="B448" s="128">
        <v>1.1251851851851853</v>
      </c>
      <c r="C448" s="128">
        <v>1.1981712962962963</v>
      </c>
      <c r="D448" s="28" t="s">
        <v>537</v>
      </c>
      <c r="F448" s="28">
        <v>1.3370084630000001</v>
      </c>
      <c r="G448" s="28">
        <v>0.85066747300000001</v>
      </c>
      <c r="H448" s="28">
        <v>0.27369357799999999</v>
      </c>
      <c r="I448" s="28">
        <v>0.94948059500000004</v>
      </c>
      <c r="J448" s="28">
        <v>0.60293576100000001</v>
      </c>
      <c r="K448" s="28">
        <v>0.69042789299999996</v>
      </c>
      <c r="L448" s="28">
        <v>0.16022114300000001</v>
      </c>
      <c r="M448" s="28">
        <v>0.80521589400000004</v>
      </c>
      <c r="N448" s="28">
        <v>1.3416359419999999</v>
      </c>
      <c r="O448" s="28">
        <v>1.0343600930000001</v>
      </c>
      <c r="P448" s="28">
        <v>0.88650491099999995</v>
      </c>
      <c r="Q448" s="28">
        <v>1.2364203010000001</v>
      </c>
      <c r="R448" s="28">
        <v>1.3513659870000001</v>
      </c>
      <c r="S448" s="28">
        <v>0.44068140300000003</v>
      </c>
      <c r="T448" s="28">
        <v>0.84783002299999999</v>
      </c>
      <c r="V448" s="28">
        <v>3.0219805999999998E-2</v>
      </c>
      <c r="W448" s="28">
        <v>1.5557016E-2</v>
      </c>
      <c r="X448" s="28">
        <v>4.2270290000000002E-3</v>
      </c>
      <c r="Y448" s="28">
        <v>1.7689547E-2</v>
      </c>
      <c r="Z448" s="28">
        <v>1.3663524E-2</v>
      </c>
      <c r="AA448" s="28">
        <v>1.7023788000000002E-2</v>
      </c>
      <c r="AB448" s="28">
        <v>2.520619E-3</v>
      </c>
      <c r="AC448" s="28">
        <v>1.3967314E-2</v>
      </c>
      <c r="AD448" s="28">
        <v>3.5300093999999997E-2</v>
      </c>
      <c r="AE448" s="28">
        <v>1.9988299000000001E-2</v>
      </c>
      <c r="AF448" s="28">
        <v>1.8702489999999999E-2</v>
      </c>
      <c r="AG448" s="28">
        <v>3.1012064999999998E-2</v>
      </c>
      <c r="AH448" s="28">
        <v>3.7517665999999998E-2</v>
      </c>
      <c r="AI448" s="28">
        <v>1.3588757999999999E-2</v>
      </c>
      <c r="AJ448" s="28">
        <v>1.8828672000000001E-2</v>
      </c>
    </row>
    <row r="449" spans="1:36" x14ac:dyDescent="0.15">
      <c r="A449" s="28" t="s">
        <v>154</v>
      </c>
      <c r="B449" s="128">
        <v>1.1982291666666667</v>
      </c>
      <c r="C449" s="128">
        <v>1.2083333333333333</v>
      </c>
      <c r="D449" s="28" t="s">
        <v>538</v>
      </c>
      <c r="F449" s="28">
        <v>0.96410378299999999</v>
      </c>
      <c r="G449" s="28">
        <v>0.14036963199999999</v>
      </c>
      <c r="H449" s="28">
        <v>0</v>
      </c>
      <c r="I449" s="28">
        <v>0.383741426</v>
      </c>
      <c r="J449" s="28">
        <v>0.29974215199999998</v>
      </c>
      <c r="K449" s="28">
        <v>0.33261390699999999</v>
      </c>
      <c r="L449" s="28">
        <v>0</v>
      </c>
      <c r="M449" s="28">
        <v>0.131767524</v>
      </c>
      <c r="N449" s="28">
        <v>1.03994254</v>
      </c>
      <c r="O449" s="28">
        <v>0.278476326</v>
      </c>
      <c r="P449" s="28">
        <v>0.13112966200000001</v>
      </c>
      <c r="Q449" s="28">
        <v>0.96995008000000005</v>
      </c>
      <c r="R449" s="28">
        <v>1.067160485</v>
      </c>
      <c r="S449" s="28">
        <v>0.364337992</v>
      </c>
      <c r="T449" s="28">
        <v>0.43976736199999999</v>
      </c>
      <c r="V449" s="28">
        <v>1.8524626999999998E-2</v>
      </c>
      <c r="W449" s="28">
        <v>1.5721890000000001E-3</v>
      </c>
      <c r="X449" s="28">
        <v>0</v>
      </c>
      <c r="Y449" s="28">
        <v>5.634572E-3</v>
      </c>
      <c r="Z449" s="28">
        <v>5.7326670000000003E-3</v>
      </c>
      <c r="AA449" s="28">
        <v>7.1425000000000004E-3</v>
      </c>
      <c r="AB449" s="28">
        <v>0</v>
      </c>
      <c r="AC449" s="28">
        <v>1.4115340000000001E-3</v>
      </c>
      <c r="AD449" s="28">
        <v>2.4286256999999999E-2</v>
      </c>
      <c r="AE449" s="28">
        <v>4.1162919999999997E-3</v>
      </c>
      <c r="AF449" s="28">
        <v>1.84728E-3</v>
      </c>
      <c r="AG449" s="28">
        <v>2.1336118000000001E-2</v>
      </c>
      <c r="AH449" s="28">
        <v>2.6709142000000002E-2</v>
      </c>
      <c r="AI449" s="28">
        <v>1.064902E-2</v>
      </c>
      <c r="AJ449" s="28">
        <v>8.1463400000000002E-3</v>
      </c>
    </row>
    <row r="450" spans="1:36" x14ac:dyDescent="0.15">
      <c r="A450" s="28" t="s">
        <v>154</v>
      </c>
      <c r="B450" s="128" t="s">
        <v>107</v>
      </c>
      <c r="V450" s="28">
        <v>6.465520197</v>
      </c>
      <c r="W450" s="28">
        <v>6.7051198899999997</v>
      </c>
      <c r="X450" s="28">
        <v>5.8768120870000002</v>
      </c>
      <c r="Y450" s="28">
        <v>7.1748098120000003</v>
      </c>
      <c r="Z450" s="28">
        <v>7.4348636309999998</v>
      </c>
      <c r="AA450" s="28">
        <v>8.4188338359999992</v>
      </c>
      <c r="AB450" s="28">
        <v>6.0544084839999996</v>
      </c>
      <c r="AC450" s="28">
        <v>6.4673585710000001</v>
      </c>
      <c r="AD450" s="28">
        <v>7.3670119219999997</v>
      </c>
      <c r="AE450" s="28">
        <v>6.2376643630000004</v>
      </c>
      <c r="AF450" s="28">
        <v>8.0630748039999993</v>
      </c>
      <c r="AG450" s="28">
        <v>6.857741184</v>
      </c>
      <c r="AH450" s="28">
        <v>7.1470825519999996</v>
      </c>
      <c r="AI450" s="28">
        <v>10.946192937999999</v>
      </c>
      <c r="AJ450" s="28">
        <v>8.6929408460000008</v>
      </c>
    </row>
    <row r="451" spans="1:36" x14ac:dyDescent="0.15">
      <c r="A451" s="28" t="s">
        <v>43</v>
      </c>
      <c r="B451" s="128">
        <v>0.20833333333333334</v>
      </c>
      <c r="C451" s="128">
        <v>0.23148148148148148</v>
      </c>
      <c r="D451" s="28" t="s">
        <v>366</v>
      </c>
      <c r="F451" s="28">
        <v>3.403122373</v>
      </c>
      <c r="G451" s="28">
        <v>1.8943199070000001</v>
      </c>
      <c r="H451" s="28">
        <v>0</v>
      </c>
      <c r="I451" s="28">
        <v>3.3282643369999998</v>
      </c>
      <c r="J451" s="28">
        <v>3.0228554619999999</v>
      </c>
      <c r="K451" s="28">
        <v>3.2023181030000001</v>
      </c>
      <c r="L451" s="28">
        <v>2.896236499</v>
      </c>
      <c r="M451" s="28">
        <v>2.1404553829999999</v>
      </c>
      <c r="N451" s="28">
        <v>3.6571287469999998</v>
      </c>
      <c r="O451" s="28">
        <v>3.7762270409999998</v>
      </c>
      <c r="P451" s="28">
        <v>2.880680956</v>
      </c>
      <c r="Q451" s="28">
        <v>3.477200404</v>
      </c>
      <c r="R451" s="28">
        <v>3.7753767630000001</v>
      </c>
      <c r="S451" s="28">
        <v>2.6600434040000001</v>
      </c>
      <c r="T451" s="28">
        <v>3.6654848439999999</v>
      </c>
      <c r="V451" s="28">
        <v>0.127956876</v>
      </c>
      <c r="W451" s="28">
        <v>4.6229095999999997E-2</v>
      </c>
      <c r="X451" s="28">
        <v>0</v>
      </c>
      <c r="Y451" s="28">
        <v>0.10427963799999999</v>
      </c>
      <c r="Z451" s="28">
        <v>0.108747999</v>
      </c>
      <c r="AA451" s="28">
        <v>0.13110812299999999</v>
      </c>
      <c r="AB451" s="28">
        <v>5.8259054999999997E-2</v>
      </c>
      <c r="AC451" s="28">
        <v>5.0638901E-2</v>
      </c>
      <c r="AD451" s="28">
        <v>0.16051558899999999</v>
      </c>
      <c r="AE451" s="28">
        <v>0.13993462000000001</v>
      </c>
      <c r="AF451" s="28">
        <v>9.3499991000000005E-2</v>
      </c>
      <c r="AG451" s="28">
        <v>0.14101718299999999</v>
      </c>
      <c r="AH451" s="28">
        <v>0.176529204</v>
      </c>
      <c r="AI451" s="28">
        <v>0.120880706</v>
      </c>
      <c r="AJ451" s="28">
        <v>0.13945692900000001</v>
      </c>
    </row>
    <row r="452" spans="1:36" x14ac:dyDescent="0.15">
      <c r="A452" s="28" t="s">
        <v>43</v>
      </c>
      <c r="B452" s="128">
        <v>0.23148148148148148</v>
      </c>
      <c r="C452" s="128">
        <v>0.24918981481481484</v>
      </c>
      <c r="D452" s="28" t="s">
        <v>250</v>
      </c>
      <c r="F452" s="28">
        <v>1.847769711</v>
      </c>
      <c r="G452" s="28">
        <v>1.0681979079999999</v>
      </c>
      <c r="H452" s="28">
        <v>0</v>
      </c>
      <c r="I452" s="28">
        <v>1.5253959159999999</v>
      </c>
      <c r="J452" s="28">
        <v>1.37416439</v>
      </c>
      <c r="K452" s="28">
        <v>1.47097112</v>
      </c>
      <c r="L452" s="28">
        <v>1.7474000009999999</v>
      </c>
      <c r="M452" s="28">
        <v>1.071334483</v>
      </c>
      <c r="N452" s="28">
        <v>1.9735816239999999</v>
      </c>
      <c r="O452" s="28">
        <v>2.1591685260000002</v>
      </c>
      <c r="P452" s="28">
        <v>1.2403919919999999</v>
      </c>
      <c r="Q452" s="28">
        <v>1.899680096</v>
      </c>
      <c r="R452" s="28">
        <v>2.0377894799999998</v>
      </c>
      <c r="S452" s="28">
        <v>0.80499584099999999</v>
      </c>
      <c r="T452" s="28">
        <v>1.6351550340000001</v>
      </c>
      <c r="V452" s="28">
        <v>8.3410959000000007E-2</v>
      </c>
      <c r="W452" s="28">
        <v>3.1847140000000003E-2</v>
      </c>
      <c r="X452" s="28">
        <v>0</v>
      </c>
      <c r="Y452" s="28">
        <v>5.9218403000000003E-2</v>
      </c>
      <c r="Z452" s="28">
        <v>6.0470942E-2</v>
      </c>
      <c r="AA452" s="28">
        <v>7.5342534000000003E-2</v>
      </c>
      <c r="AB452" s="28">
        <v>4.0903662E-2</v>
      </c>
      <c r="AC452" s="28">
        <v>3.1092839000000001E-2</v>
      </c>
      <c r="AD452" s="28">
        <v>0.105315822</v>
      </c>
      <c r="AE452" s="28">
        <v>0.101326941</v>
      </c>
      <c r="AF452" s="28">
        <v>5.1712283999999997E-2</v>
      </c>
      <c r="AG452" s="28">
        <v>9.2522729999999997E-2</v>
      </c>
      <c r="AH452" s="28">
        <v>0.115822509</v>
      </c>
      <c r="AI452" s="28">
        <v>4.5233948000000003E-2</v>
      </c>
      <c r="AJ452" s="28">
        <v>7.9308782999999994E-2</v>
      </c>
    </row>
    <row r="453" spans="1:36" x14ac:dyDescent="0.15">
      <c r="A453" s="28" t="s">
        <v>43</v>
      </c>
      <c r="B453" s="128">
        <v>0.25120370370370371</v>
      </c>
      <c r="C453" s="128">
        <v>0.26476851851851851</v>
      </c>
      <c r="D453" s="28" t="s">
        <v>539</v>
      </c>
      <c r="F453" s="28">
        <v>0.95599382399999999</v>
      </c>
      <c r="G453" s="28">
        <v>1.6100386870000001</v>
      </c>
      <c r="H453" s="28">
        <v>0</v>
      </c>
      <c r="I453" s="28">
        <v>1.3050014109999999</v>
      </c>
      <c r="J453" s="28">
        <v>1.0053756700000001</v>
      </c>
      <c r="K453" s="28">
        <v>1.054440635</v>
      </c>
      <c r="L453" s="28">
        <v>3.4390659270000001</v>
      </c>
      <c r="M453" s="28">
        <v>1.6116502850000001</v>
      </c>
      <c r="N453" s="28">
        <v>0.897724568</v>
      </c>
      <c r="O453" s="28">
        <v>0.78316941699999998</v>
      </c>
      <c r="P453" s="28">
        <v>1.3392858510000001</v>
      </c>
      <c r="Q453" s="28">
        <v>0.87759205500000004</v>
      </c>
      <c r="R453" s="28">
        <v>0.91769437600000003</v>
      </c>
      <c r="S453" s="28">
        <v>1.3366005059999999</v>
      </c>
      <c r="T453" s="28">
        <v>1.2231125300000001</v>
      </c>
      <c r="V453" s="28">
        <v>5.5343590999999998E-2</v>
      </c>
      <c r="W453" s="28">
        <v>6.4425707999999998E-2</v>
      </c>
      <c r="X453" s="28">
        <v>0</v>
      </c>
      <c r="Y453" s="28">
        <v>6.6872809000000005E-2</v>
      </c>
      <c r="Z453" s="28">
        <v>5.7882632000000003E-2</v>
      </c>
      <c r="AA453" s="28">
        <v>7.2117682000000002E-2</v>
      </c>
      <c r="AB453" s="28">
        <v>9.1951216000000002E-2</v>
      </c>
      <c r="AC453" s="28">
        <v>6.1512704000000001E-2</v>
      </c>
      <c r="AD453" s="28">
        <v>6.3087149999999995E-2</v>
      </c>
      <c r="AE453" s="28">
        <v>5.0877446E-2</v>
      </c>
      <c r="AF453" s="28">
        <v>7.8621625000000001E-2</v>
      </c>
      <c r="AG453" s="28">
        <v>5.5423726999999999E-2</v>
      </c>
      <c r="AH453" s="28">
        <v>6.9380951999999996E-2</v>
      </c>
      <c r="AI453" s="28">
        <v>9.6729115000000004E-2</v>
      </c>
      <c r="AJ453" s="28">
        <v>8.1890556000000003E-2</v>
      </c>
    </row>
    <row r="454" spans="1:36" x14ac:dyDescent="0.15">
      <c r="A454" s="28" t="s">
        <v>43</v>
      </c>
      <c r="B454" s="128">
        <v>0.26750000000000002</v>
      </c>
      <c r="C454" s="128">
        <v>0.27627314814814813</v>
      </c>
      <c r="D454" s="28" t="s">
        <v>365</v>
      </c>
      <c r="F454" s="28">
        <v>0.88749795799999998</v>
      </c>
      <c r="G454" s="28">
        <v>1.2259244789999999</v>
      </c>
      <c r="H454" s="28">
        <v>1.19102044</v>
      </c>
      <c r="I454" s="28">
        <v>1.0802934959999999</v>
      </c>
      <c r="J454" s="28">
        <v>0.74899439400000001</v>
      </c>
      <c r="K454" s="28">
        <v>0.79841901500000001</v>
      </c>
      <c r="L454" s="28">
        <v>2.2944540720000002</v>
      </c>
      <c r="M454" s="28">
        <v>1.275921165</v>
      </c>
      <c r="N454" s="28">
        <v>0.76069019900000001</v>
      </c>
      <c r="O454" s="28">
        <v>0.88536517699999995</v>
      </c>
      <c r="P454" s="28">
        <v>1.195246464</v>
      </c>
      <c r="Q454" s="28">
        <v>0.73579556199999996</v>
      </c>
      <c r="R454" s="28">
        <v>0.66379287600000003</v>
      </c>
      <c r="S454" s="28">
        <v>0.70321164700000005</v>
      </c>
      <c r="T454" s="28">
        <v>0.89071727199999995</v>
      </c>
      <c r="V454" s="28">
        <v>6.0183932000000002E-2</v>
      </c>
      <c r="W454" s="28">
        <v>6.0512123000000001E-2</v>
      </c>
      <c r="X454" s="28">
        <v>3.4044417E-2</v>
      </c>
      <c r="Y454" s="28">
        <v>6.8222584000000003E-2</v>
      </c>
      <c r="Z454" s="28">
        <v>5.2520167E-2</v>
      </c>
      <c r="AA454" s="28">
        <v>6.5436428000000005E-2</v>
      </c>
      <c r="AB454" s="28">
        <v>7.5661311999999994E-2</v>
      </c>
      <c r="AC454" s="28">
        <v>6.0406881000000003E-2</v>
      </c>
      <c r="AD454" s="28">
        <v>6.1563529999999998E-2</v>
      </c>
      <c r="AE454" s="28">
        <v>7.0658167999999993E-2</v>
      </c>
      <c r="AF454" s="28">
        <v>8.2541970000000006E-2</v>
      </c>
      <c r="AG454" s="28">
        <v>5.4085187E-2</v>
      </c>
      <c r="AH454" s="28">
        <v>5.7202191999999999E-2</v>
      </c>
      <c r="AI454" s="28">
        <v>5.9385906000000002E-2</v>
      </c>
      <c r="AJ454" s="28">
        <v>7.1549140999999997E-2</v>
      </c>
    </row>
    <row r="455" spans="1:36" x14ac:dyDescent="0.15">
      <c r="A455" s="28" t="s">
        <v>43</v>
      </c>
      <c r="B455" s="128">
        <v>0.27760416666666665</v>
      </c>
      <c r="C455" s="128">
        <v>0.28644675925925928</v>
      </c>
      <c r="D455" s="28" t="s">
        <v>365</v>
      </c>
      <c r="F455" s="28">
        <v>1.53293496</v>
      </c>
      <c r="G455" s="28">
        <v>2.2646457409999998</v>
      </c>
      <c r="H455" s="28">
        <v>2.8825532030000001</v>
      </c>
      <c r="I455" s="28">
        <v>2.1131103699999998</v>
      </c>
      <c r="J455" s="28">
        <v>1.3618476879999999</v>
      </c>
      <c r="K455" s="28">
        <v>1.287703362</v>
      </c>
      <c r="L455" s="28">
        <v>3.4075548879999999</v>
      </c>
      <c r="M455" s="28">
        <v>2.8629502840000001</v>
      </c>
      <c r="N455" s="28">
        <v>1.0484797690000001</v>
      </c>
      <c r="O455" s="28">
        <v>1.3987131420000001</v>
      </c>
      <c r="P455" s="28">
        <v>2.068842048</v>
      </c>
      <c r="Q455" s="28">
        <v>1.1354617220000001</v>
      </c>
      <c r="R455" s="28">
        <v>1.0786427059999999</v>
      </c>
      <c r="S455" s="28">
        <v>1.157538271</v>
      </c>
      <c r="T455" s="28">
        <v>1.51307634</v>
      </c>
      <c r="V455" s="28">
        <v>0.11936364300000001</v>
      </c>
      <c r="W455" s="28">
        <v>0.13146092100000001</v>
      </c>
      <c r="X455" s="28">
        <v>0.108537593</v>
      </c>
      <c r="Y455" s="28">
        <v>0.152141846</v>
      </c>
      <c r="Z455" s="28">
        <v>0.107532777</v>
      </c>
      <c r="AA455" s="28">
        <v>0.11519121</v>
      </c>
      <c r="AB455" s="28">
        <v>0.14082822</v>
      </c>
      <c r="AC455" s="28">
        <v>0.161489099</v>
      </c>
      <c r="AD455" s="28">
        <v>9.4536525999999996E-2</v>
      </c>
      <c r="AE455" s="28">
        <v>0.12580934299999999</v>
      </c>
      <c r="AF455" s="28">
        <v>0.156519254</v>
      </c>
      <c r="AG455" s="28">
        <v>9.5103612000000004E-2</v>
      </c>
      <c r="AH455" s="28">
        <v>0.103967831</v>
      </c>
      <c r="AI455" s="28">
        <v>0.102887794</v>
      </c>
      <c r="AJ455" s="28">
        <v>0.131380724</v>
      </c>
    </row>
    <row r="456" spans="1:36" x14ac:dyDescent="0.15">
      <c r="A456" s="28" t="s">
        <v>43</v>
      </c>
      <c r="B456" s="128">
        <v>0.28934027777777777</v>
      </c>
      <c r="C456" s="128">
        <v>0.29908564814814814</v>
      </c>
      <c r="D456" s="28" t="s">
        <v>236</v>
      </c>
      <c r="F456" s="28">
        <v>1.367873755</v>
      </c>
      <c r="G456" s="28">
        <v>2.7088783680000001</v>
      </c>
      <c r="H456" s="28">
        <v>0.35787176700000001</v>
      </c>
      <c r="I456" s="28">
        <v>1.9291028859999999</v>
      </c>
      <c r="J456" s="28">
        <v>1.473836377</v>
      </c>
      <c r="K456" s="28">
        <v>1.487315459</v>
      </c>
      <c r="L456" s="28">
        <v>2.1363746539999999</v>
      </c>
      <c r="M456" s="28">
        <v>2.6491877590000001</v>
      </c>
      <c r="N456" s="28">
        <v>1.1110076659999999</v>
      </c>
      <c r="O456" s="28">
        <v>2.288553329</v>
      </c>
      <c r="P456" s="28">
        <v>2.3507591309999998</v>
      </c>
      <c r="Q456" s="28">
        <v>1.0710124350000001</v>
      </c>
      <c r="R456" s="28">
        <v>1.12372056</v>
      </c>
      <c r="S456" s="28">
        <v>0.44427333299999999</v>
      </c>
      <c r="T456" s="28">
        <v>1.7405065639999999</v>
      </c>
      <c r="V456" s="28">
        <v>0.1116907</v>
      </c>
      <c r="W456" s="28">
        <v>0.16621612899999999</v>
      </c>
      <c r="X456" s="28">
        <v>1.3806749E-2</v>
      </c>
      <c r="Y456" s="28">
        <v>0.144075869</v>
      </c>
      <c r="Z456" s="28">
        <v>0.119851868</v>
      </c>
      <c r="AA456" s="28">
        <v>0.135091874</v>
      </c>
      <c r="AB456" s="28">
        <v>9.6124660000000001E-2</v>
      </c>
      <c r="AC456" s="28">
        <v>0.15889323699999999</v>
      </c>
      <c r="AD456" s="28">
        <v>0.103850795</v>
      </c>
      <c r="AE456" s="28">
        <v>0.21901830999999999</v>
      </c>
      <c r="AF456" s="28">
        <v>0.18355983400000001</v>
      </c>
      <c r="AG456" s="28">
        <v>9.3283622999999996E-2</v>
      </c>
      <c r="AH456" s="28">
        <v>0.112515457</v>
      </c>
      <c r="AI456" s="28">
        <v>3.7844849999999999E-2</v>
      </c>
      <c r="AJ456" s="28">
        <v>0.15407832099999999</v>
      </c>
    </row>
    <row r="457" spans="1:36" x14ac:dyDescent="0.15">
      <c r="A457" s="28" t="s">
        <v>43</v>
      </c>
      <c r="B457" s="128">
        <v>0.29989583333333331</v>
      </c>
      <c r="C457" s="128">
        <v>0.31061342592592595</v>
      </c>
      <c r="D457" s="28" t="s">
        <v>540</v>
      </c>
      <c r="F457" s="28">
        <v>1.378034612</v>
      </c>
      <c r="G457" s="28">
        <v>1.9787170350000001</v>
      </c>
      <c r="H457" s="28">
        <v>1.314978969</v>
      </c>
      <c r="I457" s="28">
        <v>2.0794664740000002</v>
      </c>
      <c r="J457" s="28">
        <v>1.2366783809999999</v>
      </c>
      <c r="K457" s="28">
        <v>1.285578047</v>
      </c>
      <c r="L457" s="28">
        <v>2.5688292700000002</v>
      </c>
      <c r="M457" s="28">
        <v>2.3573806390000001</v>
      </c>
      <c r="N457" s="28">
        <v>0.92661605199999997</v>
      </c>
      <c r="O457" s="28">
        <v>1.535201292</v>
      </c>
      <c r="P457" s="28">
        <v>1.7341143569999999</v>
      </c>
      <c r="Q457" s="28">
        <v>0.93835938299999999</v>
      </c>
      <c r="R457" s="28">
        <v>0.84835400900000002</v>
      </c>
      <c r="S457" s="28">
        <v>0.96662108400000002</v>
      </c>
      <c r="T457" s="28">
        <v>1.484691524</v>
      </c>
      <c r="V457" s="28">
        <v>0.114920361</v>
      </c>
      <c r="W457" s="28">
        <v>0.13339514899999999</v>
      </c>
      <c r="X457" s="28">
        <v>6.1745940999999999E-2</v>
      </c>
      <c r="Y457" s="28">
        <v>0.161763986</v>
      </c>
      <c r="Z457" s="28">
        <v>0.10188288099999999</v>
      </c>
      <c r="AA457" s="28">
        <v>0.117999199</v>
      </c>
      <c r="AB457" s="28">
        <v>0.13712009</v>
      </c>
      <c r="AC457" s="28">
        <v>0.15674656200000001</v>
      </c>
      <c r="AD457" s="28">
        <v>8.7100976999999996E-2</v>
      </c>
      <c r="AE457" s="28">
        <v>0.147266697</v>
      </c>
      <c r="AF457" s="28">
        <v>0.14458864900000001</v>
      </c>
      <c r="AG457" s="28">
        <v>8.2254789999999994E-2</v>
      </c>
      <c r="AH457" s="28">
        <v>8.3919404000000003E-2</v>
      </c>
      <c r="AI457" s="28">
        <v>8.4086438999999999E-2</v>
      </c>
      <c r="AJ457" s="28">
        <v>0.13458336100000001</v>
      </c>
    </row>
    <row r="458" spans="1:36" x14ac:dyDescent="0.15">
      <c r="A458" s="28" t="s">
        <v>43</v>
      </c>
      <c r="B458" s="128">
        <v>0.3143171296296296</v>
      </c>
      <c r="C458" s="128">
        <v>0.33015046296296297</v>
      </c>
      <c r="D458" s="28" t="s">
        <v>367</v>
      </c>
      <c r="F458" s="28">
        <v>3.1086951159999998</v>
      </c>
      <c r="G458" s="28">
        <v>3.2828862650000001</v>
      </c>
      <c r="H458" s="28">
        <v>4.8617219890000003</v>
      </c>
      <c r="I458" s="28">
        <v>4.3050871830000004</v>
      </c>
      <c r="J458" s="28">
        <v>2.6029560030000001</v>
      </c>
      <c r="K458" s="28">
        <v>2.2025626190000001</v>
      </c>
      <c r="L458" s="28">
        <v>5.6448177399999997</v>
      </c>
      <c r="M458" s="28">
        <v>4.3650902340000002</v>
      </c>
      <c r="N458" s="28">
        <v>1.8172915839999999</v>
      </c>
      <c r="O458" s="28">
        <v>2.3632137119999999</v>
      </c>
      <c r="P458" s="28">
        <v>2.323343806</v>
      </c>
      <c r="Q458" s="28">
        <v>2.1936311860000002</v>
      </c>
      <c r="R458" s="28">
        <v>1.748099117</v>
      </c>
      <c r="S458" s="28">
        <v>2.006039629</v>
      </c>
      <c r="T458" s="28">
        <v>2.5063253790000002</v>
      </c>
      <c r="V458" s="28">
        <v>0.27398794599999998</v>
      </c>
      <c r="W458" s="28">
        <v>0.233445549</v>
      </c>
      <c r="X458" s="28">
        <v>0.22301950800000001</v>
      </c>
      <c r="Y458" s="28">
        <v>0.34246314500000002</v>
      </c>
      <c r="Z458" s="28">
        <v>0.21787268700000001</v>
      </c>
      <c r="AA458" s="28">
        <v>0.20591353800000001</v>
      </c>
      <c r="AB458" s="28">
        <v>0.30952587799999998</v>
      </c>
      <c r="AC458" s="28">
        <v>0.312581204</v>
      </c>
      <c r="AD458" s="28">
        <v>0.17811144900000001</v>
      </c>
      <c r="AE458" s="28">
        <v>0.226470331</v>
      </c>
      <c r="AF458" s="28">
        <v>0.20373832</v>
      </c>
      <c r="AG458" s="28">
        <v>0.19851593300000001</v>
      </c>
      <c r="AH458" s="28">
        <v>0.1800196</v>
      </c>
      <c r="AI458" s="28">
        <v>0.18209402299999999</v>
      </c>
      <c r="AJ458" s="28">
        <v>0.22641984600000001</v>
      </c>
    </row>
    <row r="459" spans="1:36" x14ac:dyDescent="0.15">
      <c r="A459" s="28" t="s">
        <v>43</v>
      </c>
      <c r="B459" s="128">
        <v>0.33292824074074073</v>
      </c>
      <c r="C459" s="128">
        <v>0.33405092592592589</v>
      </c>
      <c r="D459" s="28" t="s">
        <v>541</v>
      </c>
      <c r="F459" s="28">
        <v>3.564477202</v>
      </c>
      <c r="G459" s="28">
        <v>4.3038361639999998</v>
      </c>
      <c r="H459" s="28">
        <v>6.4941943770000004</v>
      </c>
      <c r="I459" s="28">
        <v>4.464471466</v>
      </c>
      <c r="J459" s="28">
        <v>3.071764634</v>
      </c>
      <c r="K459" s="28">
        <v>2.565156913</v>
      </c>
      <c r="L459" s="28">
        <v>7.2941078780000002</v>
      </c>
      <c r="M459" s="28">
        <v>5.10649292</v>
      </c>
      <c r="N459" s="28">
        <v>2.3751936759999999</v>
      </c>
      <c r="O459" s="28">
        <v>3.3832647549999999</v>
      </c>
      <c r="P459" s="28">
        <v>3.2234855059999998</v>
      </c>
      <c r="Q459" s="28">
        <v>2.650331027</v>
      </c>
      <c r="R459" s="28">
        <v>2.2151730349999998</v>
      </c>
      <c r="S459" s="28">
        <v>1.620002991</v>
      </c>
      <c r="T459" s="28">
        <v>2.8959710400000001</v>
      </c>
      <c r="V459" s="28">
        <v>0.31477855100000002</v>
      </c>
      <c r="W459" s="28">
        <v>0.31096594599999999</v>
      </c>
      <c r="X459" s="28">
        <v>0.32372530799999999</v>
      </c>
      <c r="Y459" s="28">
        <v>0.34903975399999998</v>
      </c>
      <c r="Z459" s="28">
        <v>0.25413921299999997</v>
      </c>
      <c r="AA459" s="28">
        <v>0.23741480600000001</v>
      </c>
      <c r="AB459" s="28">
        <v>0.41774687500000002</v>
      </c>
      <c r="AC459" s="28">
        <v>0.366921255</v>
      </c>
      <c r="AD459" s="28">
        <v>0.23636164300000001</v>
      </c>
      <c r="AE459" s="28">
        <v>0.31270430199999999</v>
      </c>
      <c r="AF459" s="28">
        <v>0.27534826000000001</v>
      </c>
      <c r="AG459" s="28">
        <v>0.242543587</v>
      </c>
      <c r="AH459" s="28">
        <v>0.23051569</v>
      </c>
      <c r="AI459" s="28">
        <v>0.15017555499999999</v>
      </c>
      <c r="AJ459" s="28">
        <v>0.25972984999999998</v>
      </c>
    </row>
    <row r="460" spans="1:36" x14ac:dyDescent="0.15">
      <c r="A460" s="28" t="s">
        <v>43</v>
      </c>
      <c r="B460" s="128">
        <v>0.33405092592592589</v>
      </c>
      <c r="C460" s="128">
        <v>0.33515046296296297</v>
      </c>
      <c r="D460" s="28" t="s">
        <v>542</v>
      </c>
      <c r="F460" s="28">
        <v>3.425212336</v>
      </c>
      <c r="G460" s="28">
        <v>3.7987383459999999</v>
      </c>
      <c r="H460" s="28">
        <v>4.3284608269999998</v>
      </c>
      <c r="I460" s="28">
        <v>4.2888900259999998</v>
      </c>
      <c r="J460" s="28">
        <v>2.9063824949999999</v>
      </c>
      <c r="K460" s="28">
        <v>2.2075767650000002</v>
      </c>
      <c r="L460" s="28">
        <v>6.5265205890000004</v>
      </c>
      <c r="M460" s="28">
        <v>4.6127672090000003</v>
      </c>
      <c r="N460" s="28">
        <v>2.0918168060000002</v>
      </c>
      <c r="O460" s="28">
        <v>3.4479524600000002</v>
      </c>
      <c r="P460" s="28">
        <v>2.748836619</v>
      </c>
      <c r="Q460" s="28">
        <v>2.367508462</v>
      </c>
      <c r="R460" s="28">
        <v>1.943945853</v>
      </c>
      <c r="S460" s="28">
        <v>0.70000922099999996</v>
      </c>
      <c r="T460" s="28">
        <v>2.4303580720000002</v>
      </c>
      <c r="V460" s="28">
        <v>0.31522808000000002</v>
      </c>
      <c r="W460" s="28">
        <v>0.28448848599999998</v>
      </c>
      <c r="X460" s="28">
        <v>0.236966078</v>
      </c>
      <c r="Y460" s="28">
        <v>0.34731967800000002</v>
      </c>
      <c r="Z460" s="28">
        <v>0.24871099399999999</v>
      </c>
      <c r="AA460" s="28">
        <v>0.212052244</v>
      </c>
      <c r="AB460" s="28">
        <v>0.39487826500000001</v>
      </c>
      <c r="AC460" s="28">
        <v>0.34314940900000002</v>
      </c>
      <c r="AD460" s="28">
        <v>0.21784361599999999</v>
      </c>
      <c r="AE460" s="28">
        <v>0.33851319699999999</v>
      </c>
      <c r="AF460" s="28">
        <v>0.24683962400000001</v>
      </c>
      <c r="AG460" s="28">
        <v>0.226275012</v>
      </c>
      <c r="AH460" s="28">
        <v>0.21015023799999999</v>
      </c>
      <c r="AI460" s="28">
        <v>6.5519730999999998E-2</v>
      </c>
      <c r="AJ460" s="28">
        <v>0.22739524699999999</v>
      </c>
    </row>
    <row r="461" spans="1:36" x14ac:dyDescent="0.15">
      <c r="A461" s="28" t="s">
        <v>43</v>
      </c>
      <c r="B461" s="128">
        <v>0.33515046296296297</v>
      </c>
      <c r="C461" s="128">
        <v>0.375</v>
      </c>
      <c r="D461" s="28" t="s">
        <v>543</v>
      </c>
      <c r="F461" s="28">
        <v>2.8664660689999999</v>
      </c>
      <c r="G461" s="28">
        <v>2.927996491</v>
      </c>
      <c r="H461" s="28">
        <v>1.955478748</v>
      </c>
      <c r="I461" s="28">
        <v>3.6588571079999999</v>
      </c>
      <c r="J461" s="28">
        <v>2.429020199</v>
      </c>
      <c r="K461" s="28">
        <v>2.200077818</v>
      </c>
      <c r="L461" s="28">
        <v>4.9893735120000002</v>
      </c>
      <c r="M461" s="28">
        <v>3.8480569650000001</v>
      </c>
      <c r="N461" s="28">
        <v>2.189423965</v>
      </c>
      <c r="O461" s="28">
        <v>2.9581413009999999</v>
      </c>
      <c r="P461" s="28">
        <v>2.534253359</v>
      </c>
      <c r="Q461" s="28">
        <v>2.2935525010000002</v>
      </c>
      <c r="R461" s="28">
        <v>2.2464196279999999</v>
      </c>
      <c r="S461" s="28">
        <v>1.2971051650000001</v>
      </c>
      <c r="T461" s="28">
        <v>2.5900883490000002</v>
      </c>
      <c r="V461" s="28">
        <v>0.267600067</v>
      </c>
      <c r="W461" s="28">
        <v>0.20876078000000001</v>
      </c>
      <c r="X461" s="28">
        <v>0.111658169</v>
      </c>
      <c r="Y461" s="28">
        <v>0.29312969799999999</v>
      </c>
      <c r="Z461" s="28">
        <v>0.205922515</v>
      </c>
      <c r="AA461" s="28">
        <v>0.209944774</v>
      </c>
      <c r="AB461" s="28">
        <v>0.31351506699999998</v>
      </c>
      <c r="AC461" s="28">
        <v>0.27415234100000002</v>
      </c>
      <c r="AD461" s="28">
        <v>0.23012281900000001</v>
      </c>
      <c r="AE461" s="28">
        <v>0.285890494</v>
      </c>
      <c r="AF461" s="28">
        <v>0.22072102900000001</v>
      </c>
      <c r="AG461" s="28">
        <v>0.222343176</v>
      </c>
      <c r="AH461" s="28">
        <v>0.246875394</v>
      </c>
      <c r="AI461" s="28">
        <v>0.12194514400000001</v>
      </c>
      <c r="AJ461" s="28">
        <v>0.23573851700000001</v>
      </c>
    </row>
    <row r="462" spans="1:36" x14ac:dyDescent="0.15">
      <c r="A462" s="28" t="s">
        <v>43</v>
      </c>
      <c r="B462" s="128">
        <v>0.37559027777777776</v>
      </c>
      <c r="C462" s="128">
        <v>0.39531250000000001</v>
      </c>
      <c r="D462" s="28" t="s">
        <v>238</v>
      </c>
      <c r="F462" s="28">
        <v>2.3629392779999998</v>
      </c>
      <c r="G462" s="28">
        <v>2.7926550680000002</v>
      </c>
      <c r="H462" s="28">
        <v>0.73176679300000003</v>
      </c>
      <c r="I462" s="28">
        <v>2.9972636069999998</v>
      </c>
      <c r="J462" s="28">
        <v>2.729972928</v>
      </c>
      <c r="K462" s="28">
        <v>2.7673772240000001</v>
      </c>
      <c r="L462" s="28">
        <v>4.2322412229999999</v>
      </c>
      <c r="M462" s="28">
        <v>3.2706018889999999</v>
      </c>
      <c r="N462" s="28">
        <v>2.190908903</v>
      </c>
      <c r="O462" s="28">
        <v>2.8163128390000001</v>
      </c>
      <c r="P462" s="28">
        <v>3.1932016480000001</v>
      </c>
      <c r="Q462" s="28">
        <v>2.0653814110000002</v>
      </c>
      <c r="R462" s="28">
        <v>2.1863670239999999</v>
      </c>
      <c r="S462" s="28">
        <v>2.706414756</v>
      </c>
      <c r="T462" s="28">
        <v>2.8066628819999999</v>
      </c>
      <c r="V462" s="28">
        <v>0.242626757</v>
      </c>
      <c r="W462" s="28">
        <v>0.209253988</v>
      </c>
      <c r="X462" s="28">
        <v>4.6959448000000001E-2</v>
      </c>
      <c r="Y462" s="28">
        <v>0.252805636</v>
      </c>
      <c r="Z462" s="28">
        <v>0.242552666</v>
      </c>
      <c r="AA462" s="28">
        <v>0.26806240999999997</v>
      </c>
      <c r="AB462" s="28">
        <v>0.29049140000000001</v>
      </c>
      <c r="AC462" s="28">
        <v>0.24528387900000001</v>
      </c>
      <c r="AD462" s="28">
        <v>0.24826023999999999</v>
      </c>
      <c r="AE462" s="28">
        <v>0.28192859599999998</v>
      </c>
      <c r="AF462" s="28">
        <v>0.28242044399999999</v>
      </c>
      <c r="AG462" s="28">
        <v>0.21881932800000001</v>
      </c>
      <c r="AH462" s="28">
        <v>0.25943648600000002</v>
      </c>
      <c r="AI462" s="28">
        <v>0.251995417</v>
      </c>
      <c r="AJ462" s="28">
        <v>0.25641955700000002</v>
      </c>
    </row>
    <row r="463" spans="1:36" x14ac:dyDescent="0.15">
      <c r="A463" s="28" t="s">
        <v>43</v>
      </c>
      <c r="B463" s="128">
        <v>0.39700231481481479</v>
      </c>
      <c r="C463" s="128">
        <v>0.43739583333333337</v>
      </c>
      <c r="D463" s="28" t="s">
        <v>544</v>
      </c>
      <c r="F463" s="28">
        <v>3.7212709199999998</v>
      </c>
      <c r="G463" s="28">
        <v>4.87172173</v>
      </c>
      <c r="H463" s="28">
        <v>4.9422407870000002</v>
      </c>
      <c r="I463" s="28">
        <v>4.7743057259999997</v>
      </c>
      <c r="J463" s="28">
        <v>4.3116571779999999</v>
      </c>
      <c r="K463" s="28">
        <v>4.1024171870000004</v>
      </c>
      <c r="L463" s="28">
        <v>6.9436555980000003</v>
      </c>
      <c r="M463" s="28">
        <v>5.7438375280000002</v>
      </c>
      <c r="N463" s="28">
        <v>3.061278438</v>
      </c>
      <c r="O463" s="28">
        <v>4.3350819620000003</v>
      </c>
      <c r="P463" s="28">
        <v>4.2822791840000001</v>
      </c>
      <c r="Q463" s="28">
        <v>3.1834279720000001</v>
      </c>
      <c r="R463" s="28">
        <v>2.9280358899999999</v>
      </c>
      <c r="S463" s="28">
        <v>3.7788881129999998</v>
      </c>
      <c r="T463" s="28">
        <v>3.8672263870000001</v>
      </c>
      <c r="V463" s="28">
        <v>0.425662292</v>
      </c>
      <c r="W463" s="28">
        <v>0.42201361999999998</v>
      </c>
      <c r="X463" s="28">
        <v>0.37459456299999999</v>
      </c>
      <c r="Y463" s="28">
        <v>0.45068401400000002</v>
      </c>
      <c r="Z463" s="28">
        <v>0.42398083600000003</v>
      </c>
      <c r="AA463" s="28">
        <v>0.43288510299999999</v>
      </c>
      <c r="AB463" s="28">
        <v>0.57821806099999995</v>
      </c>
      <c r="AC463" s="28">
        <v>0.50036428399999999</v>
      </c>
      <c r="AD463" s="28">
        <v>0.381512609</v>
      </c>
      <c r="AE463" s="28">
        <v>0.49571894900000002</v>
      </c>
      <c r="AF463" s="28">
        <v>0.41212117799999998</v>
      </c>
      <c r="AG463" s="28">
        <v>0.37297393400000001</v>
      </c>
      <c r="AH463" s="28">
        <v>0.38091871500000002</v>
      </c>
      <c r="AI463" s="28">
        <v>0.36007842899999998</v>
      </c>
      <c r="AJ463" s="28">
        <v>0.38637334499999998</v>
      </c>
    </row>
    <row r="464" spans="1:36" x14ac:dyDescent="0.15">
      <c r="A464" s="28" t="s">
        <v>43</v>
      </c>
      <c r="B464" s="128">
        <v>0.43739583333333337</v>
      </c>
      <c r="C464" s="128">
        <v>0.45803240740740742</v>
      </c>
      <c r="D464" s="28" t="s">
        <v>545</v>
      </c>
      <c r="F464" s="28">
        <v>3.9345949619999998</v>
      </c>
      <c r="G464" s="28">
        <v>5.4552975100000003</v>
      </c>
      <c r="H464" s="28">
        <v>4.2690074689999999</v>
      </c>
      <c r="I464" s="28">
        <v>5.1784951010000002</v>
      </c>
      <c r="J464" s="28">
        <v>4.4446709809999998</v>
      </c>
      <c r="K464" s="28">
        <v>4.2812697870000003</v>
      </c>
      <c r="L464" s="28">
        <v>6.8393689860000002</v>
      </c>
      <c r="M464" s="28">
        <v>6.4186489099999999</v>
      </c>
      <c r="N464" s="28">
        <v>3.2949783799999999</v>
      </c>
      <c r="O464" s="28">
        <v>4.3764517659999997</v>
      </c>
      <c r="P464" s="28">
        <v>4.6795066070000004</v>
      </c>
      <c r="Q464" s="28">
        <v>3.413364165</v>
      </c>
      <c r="R464" s="28">
        <v>3.4778261179999999</v>
      </c>
      <c r="S464" s="28">
        <v>4.1530432670000001</v>
      </c>
      <c r="T464" s="28">
        <v>4.4200073360000003</v>
      </c>
      <c r="V464" s="28">
        <v>0.48473576800000001</v>
      </c>
      <c r="W464" s="28">
        <v>0.51723081400000004</v>
      </c>
      <c r="X464" s="28">
        <v>0.39186422999999998</v>
      </c>
      <c r="Y464" s="28">
        <v>0.53742532600000004</v>
      </c>
      <c r="Z464" s="28">
        <v>0.47979966600000001</v>
      </c>
      <c r="AA464" s="28">
        <v>0.49080791499999998</v>
      </c>
      <c r="AB464" s="28">
        <v>0.62055444299999996</v>
      </c>
      <c r="AC464" s="28">
        <v>0.61091042299999998</v>
      </c>
      <c r="AD464" s="28">
        <v>0.44061634799999999</v>
      </c>
      <c r="AE464" s="28">
        <v>0.53648493600000002</v>
      </c>
      <c r="AF464" s="28">
        <v>0.484021971</v>
      </c>
      <c r="AG464" s="28">
        <v>0.43515294199999999</v>
      </c>
      <c r="AH464" s="28">
        <v>0.48165204299999997</v>
      </c>
      <c r="AI464" s="28">
        <v>0.43788115500000002</v>
      </c>
      <c r="AJ464" s="28">
        <v>0.484177358</v>
      </c>
    </row>
    <row r="465" spans="1:36" x14ac:dyDescent="0.15">
      <c r="A465" s="28" t="s">
        <v>43</v>
      </c>
      <c r="B465" s="128">
        <v>0.45803240740740742</v>
      </c>
      <c r="C465" s="128">
        <v>0.47841435185185183</v>
      </c>
      <c r="D465" s="28" t="s">
        <v>546</v>
      </c>
      <c r="F465" s="28">
        <v>4.0545779409999998</v>
      </c>
      <c r="G465" s="28">
        <v>5.747053964</v>
      </c>
      <c r="H465" s="28">
        <v>5.0408187819999997</v>
      </c>
      <c r="I465" s="28">
        <v>5.7091946340000002</v>
      </c>
      <c r="J465" s="28">
        <v>4.8119313950000002</v>
      </c>
      <c r="K465" s="28">
        <v>4.5145504660000002</v>
      </c>
      <c r="L465" s="28">
        <v>7.8823353689999998</v>
      </c>
      <c r="M465" s="28">
        <v>6.8471598399999998</v>
      </c>
      <c r="N465" s="28">
        <v>3.177816886</v>
      </c>
      <c r="O465" s="28">
        <v>4.5982406219999996</v>
      </c>
      <c r="P465" s="28">
        <v>4.6194960859999998</v>
      </c>
      <c r="Q465" s="28">
        <v>3.417946996</v>
      </c>
      <c r="R465" s="28">
        <v>3.3469797699999999</v>
      </c>
      <c r="S465" s="28">
        <v>4.3944846540000002</v>
      </c>
      <c r="T465" s="28">
        <v>4.6388014340000003</v>
      </c>
      <c r="V465" s="28">
        <v>0.50248471500000003</v>
      </c>
      <c r="W465" s="28">
        <v>0.55824301300000001</v>
      </c>
      <c r="X465" s="28">
        <v>0.46759799699999999</v>
      </c>
      <c r="Y465" s="28">
        <v>0.59624174200000002</v>
      </c>
      <c r="Z465" s="28">
        <v>0.53374374700000005</v>
      </c>
      <c r="AA465" s="28">
        <v>0.536099047</v>
      </c>
      <c r="AB465" s="28">
        <v>0.72237585999999998</v>
      </c>
      <c r="AC465" s="28">
        <v>0.66663912000000003</v>
      </c>
      <c r="AD465" s="28">
        <v>0.43412777200000002</v>
      </c>
      <c r="AE465" s="28">
        <v>0.59944521399999995</v>
      </c>
      <c r="AF465" s="28">
        <v>0.495680167</v>
      </c>
      <c r="AG465" s="28">
        <v>0.44391663599999998</v>
      </c>
      <c r="AH465" s="28">
        <v>0.47391807400000002</v>
      </c>
      <c r="AI465" s="28">
        <v>0.462698738</v>
      </c>
      <c r="AJ465" s="28">
        <v>0.52271402700000003</v>
      </c>
    </row>
    <row r="466" spans="1:36" x14ac:dyDescent="0.15">
      <c r="A466" s="28" t="s">
        <v>43</v>
      </c>
      <c r="B466" s="128">
        <v>0.47849537037037032</v>
      </c>
      <c r="C466" s="128">
        <v>0.49968750000000001</v>
      </c>
      <c r="D466" s="28" t="s">
        <v>547</v>
      </c>
      <c r="F466" s="28">
        <v>3.2716335440000002</v>
      </c>
      <c r="G466" s="28">
        <v>5.6355668909999999</v>
      </c>
      <c r="H466" s="28">
        <v>6.823319058</v>
      </c>
      <c r="I466" s="28">
        <v>4.9246371330000001</v>
      </c>
      <c r="J466" s="28">
        <v>3.9094418339999999</v>
      </c>
      <c r="K466" s="28">
        <v>2.842163051</v>
      </c>
      <c r="L466" s="28">
        <v>8.1753550379999993</v>
      </c>
      <c r="M466" s="28">
        <v>6.5304351770000002</v>
      </c>
      <c r="N466" s="28">
        <v>2.0322112219999999</v>
      </c>
      <c r="O466" s="28">
        <v>2.6862227879999998</v>
      </c>
      <c r="P466" s="28">
        <v>3.5921395359999999</v>
      </c>
      <c r="Q466" s="28">
        <v>2.6299419080000002</v>
      </c>
      <c r="R466" s="28">
        <v>2.0652331070000001</v>
      </c>
      <c r="S466" s="28">
        <v>3.0463577150000001</v>
      </c>
      <c r="T466" s="28">
        <v>3.1069377189999998</v>
      </c>
      <c r="V466" s="28">
        <v>0.42669322999999998</v>
      </c>
      <c r="W466" s="28">
        <v>0.55700313099999998</v>
      </c>
      <c r="X466" s="28">
        <v>0.62412780499999998</v>
      </c>
      <c r="Y466" s="28">
        <v>0.53011357699999995</v>
      </c>
      <c r="Z466" s="28">
        <v>0.44764446600000002</v>
      </c>
      <c r="AA466" s="28">
        <v>0.34968915299999997</v>
      </c>
      <c r="AB466" s="28">
        <v>0.75878666800000005</v>
      </c>
      <c r="AC466" s="28">
        <v>0.64667297400000001</v>
      </c>
      <c r="AD466" s="28">
        <v>0.29467204800000002</v>
      </c>
      <c r="AE466" s="28">
        <v>0.34911829100000003</v>
      </c>
      <c r="AF466" s="28">
        <v>0.39664913400000001</v>
      </c>
      <c r="AG466" s="28">
        <v>0.35986313399999997</v>
      </c>
      <c r="AH466" s="28">
        <v>0.310602304</v>
      </c>
      <c r="AI466" s="28">
        <v>0.35035062099999997</v>
      </c>
      <c r="AJ466" s="28">
        <v>0.36450741599999997</v>
      </c>
    </row>
    <row r="467" spans="1:36" x14ac:dyDescent="0.15">
      <c r="A467" s="28" t="s">
        <v>43</v>
      </c>
      <c r="B467" s="128">
        <v>0.49968750000000001</v>
      </c>
      <c r="C467" s="128">
        <v>0.51956018518518521</v>
      </c>
      <c r="D467" s="28" t="s">
        <v>548</v>
      </c>
      <c r="F467" s="28">
        <v>3.1387498229999999</v>
      </c>
      <c r="G467" s="28">
        <v>5.38343989</v>
      </c>
      <c r="H467" s="28">
        <v>7.3508423250000003</v>
      </c>
      <c r="I467" s="28">
        <v>4.4343206320000004</v>
      </c>
      <c r="J467" s="28">
        <v>3.767567637</v>
      </c>
      <c r="K467" s="28">
        <v>2.6323313220000002</v>
      </c>
      <c r="L467" s="28">
        <v>7.6975227369999999</v>
      </c>
      <c r="M467" s="28">
        <v>5.9288814629999997</v>
      </c>
      <c r="N467" s="28">
        <v>1.9740543260000001</v>
      </c>
      <c r="O467" s="28">
        <v>2.1705380829999998</v>
      </c>
      <c r="P467" s="28">
        <v>3.3577663489999998</v>
      </c>
      <c r="Q467" s="28">
        <v>2.6051146260000002</v>
      </c>
      <c r="R467" s="28">
        <v>1.9685371920000001</v>
      </c>
      <c r="S467" s="28">
        <v>3.2100911820000002</v>
      </c>
      <c r="T467" s="28">
        <v>2.8147734820000001</v>
      </c>
      <c r="V467" s="28">
        <v>0.41538242399999997</v>
      </c>
      <c r="W467" s="28">
        <v>0.547872315</v>
      </c>
      <c r="X467" s="28">
        <v>0.63415341400000003</v>
      </c>
      <c r="Y467" s="28">
        <v>0.483356652</v>
      </c>
      <c r="Z467" s="28">
        <v>0.43238149300000001</v>
      </c>
      <c r="AA467" s="28">
        <v>0.32850470100000001</v>
      </c>
      <c r="AB467" s="28">
        <v>0.71280858599999997</v>
      </c>
      <c r="AC467" s="28">
        <v>0.60101357700000002</v>
      </c>
      <c r="AD467" s="28">
        <v>0.29305816699999998</v>
      </c>
      <c r="AE467" s="28">
        <v>0.280470632</v>
      </c>
      <c r="AF467" s="28">
        <v>0.38881826800000002</v>
      </c>
      <c r="AG467" s="28">
        <v>0.36260253100000001</v>
      </c>
      <c r="AH467" s="28">
        <v>0.30378619099999998</v>
      </c>
      <c r="AI467" s="28">
        <v>0.38416261400000001</v>
      </c>
      <c r="AJ467" s="28">
        <v>0.33959564599999997</v>
      </c>
    </row>
    <row r="468" spans="1:36" x14ac:dyDescent="0.15">
      <c r="A468" s="28" t="s">
        <v>43</v>
      </c>
      <c r="B468" s="128">
        <v>0.51956018518518521</v>
      </c>
      <c r="C468" s="128">
        <v>0.56199074074074074</v>
      </c>
      <c r="D468" s="28" t="s">
        <v>230</v>
      </c>
      <c r="F468" s="28">
        <v>5.0010367689999997</v>
      </c>
      <c r="G468" s="28">
        <v>7.4366808080000002</v>
      </c>
      <c r="H468" s="28">
        <v>7.4329578859999996</v>
      </c>
      <c r="I468" s="28">
        <v>6.9270178930000004</v>
      </c>
      <c r="J468" s="28">
        <v>6.0516476790000002</v>
      </c>
      <c r="K468" s="28">
        <v>5.5914061740000003</v>
      </c>
      <c r="L468" s="28">
        <v>8.6465641630000007</v>
      </c>
      <c r="M468" s="28">
        <v>7.7066953810000003</v>
      </c>
      <c r="N468" s="28">
        <v>4.2149743800000001</v>
      </c>
      <c r="O468" s="28">
        <v>4.6047994450000003</v>
      </c>
      <c r="P468" s="28">
        <v>6.5478122000000001</v>
      </c>
      <c r="Q468" s="28">
        <v>4.4593510859999999</v>
      </c>
      <c r="R468" s="28">
        <v>3.9488907339999999</v>
      </c>
      <c r="S468" s="28">
        <v>6.8000303520000003</v>
      </c>
      <c r="T468" s="28">
        <v>6.1669890970000001</v>
      </c>
      <c r="V468" s="28">
        <v>0.67450098000000003</v>
      </c>
      <c r="W468" s="28">
        <v>0.780736243</v>
      </c>
      <c r="X468" s="28">
        <v>0.66733794099999999</v>
      </c>
      <c r="Y468" s="28">
        <v>0.77430880199999996</v>
      </c>
      <c r="Z468" s="28">
        <v>0.71607849400000001</v>
      </c>
      <c r="AA468" s="28">
        <v>0.71379140900000004</v>
      </c>
      <c r="AB468" s="28">
        <v>0.81219049099999996</v>
      </c>
      <c r="AC468" s="28">
        <v>0.79388257799999995</v>
      </c>
      <c r="AD468" s="28">
        <v>0.63639641999999996</v>
      </c>
      <c r="AE468" s="28">
        <v>0.60296252500000003</v>
      </c>
      <c r="AF468" s="28">
        <v>0.776806259</v>
      </c>
      <c r="AG468" s="28">
        <v>0.63532114500000003</v>
      </c>
      <c r="AH468" s="28">
        <v>0.62126020100000001</v>
      </c>
      <c r="AI468" s="28">
        <v>0.84221077</v>
      </c>
      <c r="AJ468" s="28">
        <v>0.76309091399999995</v>
      </c>
    </row>
    <row r="469" spans="1:36" x14ac:dyDescent="0.15">
      <c r="A469" s="28" t="s">
        <v>43</v>
      </c>
      <c r="B469" s="128">
        <v>0.56440972222222219</v>
      </c>
      <c r="C469" s="128">
        <v>0.5809375</v>
      </c>
      <c r="D469" s="28" t="s">
        <v>241</v>
      </c>
      <c r="F469" s="28">
        <v>5.0509046770000001</v>
      </c>
      <c r="G469" s="28">
        <v>6.386871352</v>
      </c>
      <c r="H469" s="28">
        <v>8.0641747309999996</v>
      </c>
      <c r="I469" s="28">
        <v>6.8449837569999996</v>
      </c>
      <c r="J469" s="28">
        <v>6.0311606619999996</v>
      </c>
      <c r="K469" s="28">
        <v>5.6997490949999996</v>
      </c>
      <c r="L469" s="28">
        <v>8.0439394699999998</v>
      </c>
      <c r="M469" s="28">
        <v>6.7050843479999997</v>
      </c>
      <c r="N469" s="28">
        <v>4.1975609929999997</v>
      </c>
      <c r="O469" s="28">
        <v>5.7987240470000003</v>
      </c>
      <c r="P469" s="28">
        <v>5.6476584440000002</v>
      </c>
      <c r="Q469" s="28">
        <v>4.5219211899999996</v>
      </c>
      <c r="R469" s="28">
        <v>3.9101873889999998</v>
      </c>
      <c r="S469" s="28">
        <v>5.5742495400000003</v>
      </c>
      <c r="T469" s="28">
        <v>5.9598693190000001</v>
      </c>
      <c r="V469" s="28">
        <v>0.68360105299999996</v>
      </c>
      <c r="W469" s="28">
        <v>0.66892038799999998</v>
      </c>
      <c r="X469" s="28">
        <v>0.69605599500000004</v>
      </c>
      <c r="Y469" s="28">
        <v>0.759364492</v>
      </c>
      <c r="Z469" s="28">
        <v>0.704994079</v>
      </c>
      <c r="AA469" s="28">
        <v>0.71371037699999995</v>
      </c>
      <c r="AB469" s="28">
        <v>0.76060472400000001</v>
      </c>
      <c r="AC469" s="28">
        <v>0.69686812099999995</v>
      </c>
      <c r="AD469" s="28">
        <v>0.62960144799999995</v>
      </c>
      <c r="AE469" s="28">
        <v>0.756296568</v>
      </c>
      <c r="AF469" s="28">
        <v>0.650385726</v>
      </c>
      <c r="AG469" s="28">
        <v>0.64215763199999998</v>
      </c>
      <c r="AH469" s="28">
        <v>0.61423371800000004</v>
      </c>
      <c r="AI469" s="28">
        <v>0.66436501400000003</v>
      </c>
      <c r="AJ469" s="28">
        <v>0.71543379900000004</v>
      </c>
    </row>
    <row r="470" spans="1:36" x14ac:dyDescent="0.15">
      <c r="A470" s="28" t="s">
        <v>43</v>
      </c>
      <c r="B470" s="128">
        <v>0.58333333333333337</v>
      </c>
      <c r="C470" s="128">
        <v>0.58855324074074067</v>
      </c>
      <c r="D470" s="28" t="s">
        <v>241</v>
      </c>
      <c r="F470" s="28">
        <v>3.9607232749999999</v>
      </c>
      <c r="G470" s="28">
        <v>4.1475673459999998</v>
      </c>
      <c r="H470" s="28">
        <v>5.456351679</v>
      </c>
      <c r="I470" s="28">
        <v>4.969853777</v>
      </c>
      <c r="J470" s="28">
        <v>4.3674800339999997</v>
      </c>
      <c r="K470" s="28">
        <v>4.0542435870000002</v>
      </c>
      <c r="L470" s="28">
        <v>4.8990233380000001</v>
      </c>
      <c r="M470" s="28">
        <v>4.5683525960000004</v>
      </c>
      <c r="N470" s="28">
        <v>3.1456664750000001</v>
      </c>
      <c r="O470" s="28">
        <v>4.2902081059999997</v>
      </c>
      <c r="P470" s="28">
        <v>3.3561070769999999</v>
      </c>
      <c r="Q470" s="28">
        <v>3.396920658</v>
      </c>
      <c r="R470" s="28">
        <v>3.0375068029999999</v>
      </c>
      <c r="S470" s="28">
        <v>3.76241417</v>
      </c>
      <c r="T470" s="28">
        <v>4.0471864909999997</v>
      </c>
      <c r="V470" s="28">
        <v>0.54942783900000003</v>
      </c>
      <c r="W470" s="28">
        <v>0.44090602899999998</v>
      </c>
      <c r="X470" s="28">
        <v>0.48047659799999998</v>
      </c>
      <c r="Y470" s="28">
        <v>0.56343390999999998</v>
      </c>
      <c r="Z470" s="28">
        <v>0.52265607400000003</v>
      </c>
      <c r="AA470" s="28">
        <v>0.52150660599999998</v>
      </c>
      <c r="AB470" s="28">
        <v>0.47260993400000001</v>
      </c>
      <c r="AC470" s="28">
        <v>0.48083418999999999</v>
      </c>
      <c r="AD470" s="28">
        <v>0.48598190899999999</v>
      </c>
      <c r="AE470" s="28">
        <v>0.56847486000000003</v>
      </c>
      <c r="AF470" s="28">
        <v>0.39636077400000003</v>
      </c>
      <c r="AG470" s="28">
        <v>0.49531859</v>
      </c>
      <c r="AH470" s="28">
        <v>0.49279643699999998</v>
      </c>
      <c r="AI470" s="28">
        <v>0.46708367099999998</v>
      </c>
      <c r="AJ470" s="28">
        <v>0.50109589499999996</v>
      </c>
    </row>
    <row r="471" spans="1:36" x14ac:dyDescent="0.15">
      <c r="A471" s="28" t="s">
        <v>43</v>
      </c>
      <c r="B471" s="128">
        <v>0.58855324074074067</v>
      </c>
      <c r="C471" s="128">
        <v>0.59291666666666665</v>
      </c>
      <c r="D471" s="28" t="s">
        <v>241</v>
      </c>
      <c r="F471" s="28">
        <v>4.8616052060000001</v>
      </c>
      <c r="G471" s="28">
        <v>5.5627113159999997</v>
      </c>
      <c r="H471" s="28">
        <v>5.9605667809999998</v>
      </c>
      <c r="I471" s="28">
        <v>6.2512008300000002</v>
      </c>
      <c r="J471" s="28">
        <v>5.3852632170000003</v>
      </c>
      <c r="K471" s="28">
        <v>4.8946432729999998</v>
      </c>
      <c r="L471" s="28">
        <v>6.5535784909999997</v>
      </c>
      <c r="M471" s="28">
        <v>6.0627557369999998</v>
      </c>
      <c r="N471" s="28">
        <v>3.8373449989999999</v>
      </c>
      <c r="O471" s="28">
        <v>4.7068713280000001</v>
      </c>
      <c r="P471" s="28">
        <v>4.5413007070000004</v>
      </c>
      <c r="Q471" s="28">
        <v>4.1408729390000003</v>
      </c>
      <c r="R471" s="28">
        <v>3.8045512019999999</v>
      </c>
      <c r="S471" s="28">
        <v>5.1166590760000004</v>
      </c>
      <c r="T471" s="28">
        <v>5.0015853080000001</v>
      </c>
      <c r="V471" s="28">
        <v>0.65652312199999996</v>
      </c>
      <c r="W471" s="28">
        <v>0.58057500900000003</v>
      </c>
      <c r="X471" s="28">
        <v>0.51551494200000003</v>
      </c>
      <c r="Y471" s="28">
        <v>0.694998958</v>
      </c>
      <c r="Z471" s="28">
        <v>0.63106505899999998</v>
      </c>
      <c r="AA471" s="28">
        <v>0.62111097999999998</v>
      </c>
      <c r="AB471" s="28">
        <v>0.62495087199999999</v>
      </c>
      <c r="AC471" s="28">
        <v>0.62481748800000003</v>
      </c>
      <c r="AD471" s="28">
        <v>0.57869719900000005</v>
      </c>
      <c r="AE471" s="28">
        <v>0.60286998700000005</v>
      </c>
      <c r="AF471" s="28">
        <v>0.53174848799999996</v>
      </c>
      <c r="AG471" s="28">
        <v>0.589122955</v>
      </c>
      <c r="AH471" s="28">
        <v>0.60241014400000004</v>
      </c>
      <c r="AI471" s="28">
        <v>0.64224713700000002</v>
      </c>
      <c r="AJ471" s="28">
        <v>0.61352728700000003</v>
      </c>
    </row>
    <row r="472" spans="1:36" x14ac:dyDescent="0.15">
      <c r="A472" s="28" t="s">
        <v>43</v>
      </c>
      <c r="B472" s="128">
        <v>0.59564814814814815</v>
      </c>
      <c r="C472" s="128">
        <v>0.60351851851851845</v>
      </c>
      <c r="D472" s="28" t="s">
        <v>241</v>
      </c>
      <c r="F472" s="28">
        <v>4.4925859509999997</v>
      </c>
      <c r="G472" s="28">
        <v>5.6639882039999998</v>
      </c>
      <c r="H472" s="28">
        <v>7.5488683969999997</v>
      </c>
      <c r="I472" s="28">
        <v>6.0189418589999999</v>
      </c>
      <c r="J472" s="28">
        <v>4.5373742500000001</v>
      </c>
      <c r="K472" s="28">
        <v>3.7257421879999999</v>
      </c>
      <c r="L472" s="28">
        <v>7.7269208819999999</v>
      </c>
      <c r="M472" s="28">
        <v>6.2989939550000003</v>
      </c>
      <c r="N472" s="28">
        <v>3.0599502950000002</v>
      </c>
      <c r="O472" s="28">
        <v>3.3546506709999999</v>
      </c>
      <c r="P472" s="28">
        <v>4.3521332360000002</v>
      </c>
      <c r="Q472" s="28">
        <v>3.5360718289999999</v>
      </c>
      <c r="R472" s="28">
        <v>2.8994985619999998</v>
      </c>
      <c r="S472" s="28">
        <v>4.1849756420000004</v>
      </c>
      <c r="T472" s="28">
        <v>4.1522616939999999</v>
      </c>
      <c r="V472" s="28">
        <v>0.60881698299999998</v>
      </c>
      <c r="W472" s="28">
        <v>0.60429592700000001</v>
      </c>
      <c r="X472" s="28">
        <v>0.683750674</v>
      </c>
      <c r="Y472" s="28">
        <v>0.67978668499999995</v>
      </c>
      <c r="Z472" s="28">
        <v>0.53763665699999996</v>
      </c>
      <c r="AA472" s="28">
        <v>0.47517206200000001</v>
      </c>
      <c r="AB472" s="28">
        <v>0.743504791</v>
      </c>
      <c r="AC472" s="28">
        <v>0.66051169099999996</v>
      </c>
      <c r="AD472" s="28">
        <v>0.460875374</v>
      </c>
      <c r="AE472" s="28">
        <v>0.44084820499999999</v>
      </c>
      <c r="AF472" s="28">
        <v>0.51496622800000003</v>
      </c>
      <c r="AG472" s="28">
        <v>0.50466204599999998</v>
      </c>
      <c r="AH472" s="28">
        <v>0.45758953299999999</v>
      </c>
      <c r="AI472" s="28">
        <v>0.51494371400000005</v>
      </c>
      <c r="AJ472" s="28">
        <v>0.51650791699999998</v>
      </c>
    </row>
    <row r="473" spans="1:36" x14ac:dyDescent="0.15">
      <c r="A473" s="28" t="s">
        <v>43</v>
      </c>
      <c r="B473" s="128">
        <v>0.60386574074074073</v>
      </c>
      <c r="C473" s="128">
        <v>0.60898148148148146</v>
      </c>
      <c r="D473" s="28" t="s">
        <v>241</v>
      </c>
      <c r="F473" s="28">
        <v>3.9638750190000001</v>
      </c>
      <c r="G473" s="28">
        <v>5.2133432969999998</v>
      </c>
      <c r="H473" s="28">
        <v>6.1311403090000001</v>
      </c>
      <c r="I473" s="28">
        <v>5.4885109940000003</v>
      </c>
      <c r="J473" s="28">
        <v>4.1716752159999997</v>
      </c>
      <c r="K473" s="28">
        <v>3.7904944860000001</v>
      </c>
      <c r="L473" s="28">
        <v>6.7114989060000001</v>
      </c>
      <c r="M473" s="28">
        <v>5.7209698009999999</v>
      </c>
      <c r="N473" s="28">
        <v>2.9693144290000002</v>
      </c>
      <c r="O473" s="28">
        <v>3.509149453</v>
      </c>
      <c r="P473" s="28">
        <v>4.4250807529999996</v>
      </c>
      <c r="Q473" s="28">
        <v>3.1848160029999999</v>
      </c>
      <c r="R473" s="28">
        <v>2.740762304</v>
      </c>
      <c r="S473" s="28">
        <v>4.1536959309999997</v>
      </c>
      <c r="T473" s="28">
        <v>4.30214345</v>
      </c>
      <c r="V473" s="28">
        <v>0.52333482200000003</v>
      </c>
      <c r="W473" s="28">
        <v>0.542829122</v>
      </c>
      <c r="X473" s="28">
        <v>0.55106593199999998</v>
      </c>
      <c r="Y473" s="28">
        <v>0.60396395300000005</v>
      </c>
      <c r="Z473" s="28">
        <v>0.48423435500000001</v>
      </c>
      <c r="AA473" s="28">
        <v>0.46839143900000002</v>
      </c>
      <c r="AB473" s="28">
        <v>0.63180214999999995</v>
      </c>
      <c r="AC473" s="28">
        <v>0.588990719</v>
      </c>
      <c r="AD473" s="28">
        <v>0.43301626599999998</v>
      </c>
      <c r="AE473" s="28">
        <v>0.45522544500000001</v>
      </c>
      <c r="AF473" s="28">
        <v>0.503381992</v>
      </c>
      <c r="AG473" s="28">
        <v>0.44336767500000002</v>
      </c>
      <c r="AH473" s="28">
        <v>0.41903125699999999</v>
      </c>
      <c r="AI473" s="28">
        <v>0.48364710500000002</v>
      </c>
      <c r="AJ473" s="28">
        <v>0.51272651700000005</v>
      </c>
    </row>
    <row r="474" spans="1:36" x14ac:dyDescent="0.15">
      <c r="A474" s="28" t="s">
        <v>43</v>
      </c>
      <c r="B474" s="128">
        <v>0.60898148148148146</v>
      </c>
      <c r="C474" s="128">
        <v>0.68489583333333337</v>
      </c>
      <c r="D474" s="28" t="s">
        <v>549</v>
      </c>
      <c r="F474" s="28">
        <v>3.7819636239999999</v>
      </c>
      <c r="G474" s="28">
        <v>6.4689236750000001</v>
      </c>
      <c r="H474" s="28">
        <v>7.4382547299999997</v>
      </c>
      <c r="I474" s="28">
        <v>5.844554982</v>
      </c>
      <c r="J474" s="28">
        <v>4.5365536530000004</v>
      </c>
      <c r="K474" s="28">
        <v>3.8375776159999999</v>
      </c>
      <c r="L474" s="28">
        <v>8.3151822640000006</v>
      </c>
      <c r="M474" s="28">
        <v>6.9882922450000002</v>
      </c>
      <c r="N474" s="28">
        <v>2.8017440150000001</v>
      </c>
      <c r="O474" s="28">
        <v>3.101274316</v>
      </c>
      <c r="P474" s="28">
        <v>5.089594033</v>
      </c>
      <c r="Q474" s="28">
        <v>3.1992758549999998</v>
      </c>
      <c r="R474" s="28">
        <v>2.510364686</v>
      </c>
      <c r="S474" s="28">
        <v>4.7552721160000004</v>
      </c>
      <c r="T474" s="28">
        <v>4.5306114859999997</v>
      </c>
      <c r="V474" s="28">
        <v>0.55734655300000002</v>
      </c>
      <c r="W474" s="28">
        <v>0.70746564300000003</v>
      </c>
      <c r="X474" s="28">
        <v>0.70294982299999997</v>
      </c>
      <c r="Y474" s="28">
        <v>0.70271850499999999</v>
      </c>
      <c r="Z474" s="28">
        <v>0.582416092</v>
      </c>
      <c r="AA474" s="28">
        <v>0.52397934999999995</v>
      </c>
      <c r="AB474" s="28">
        <v>0.84993327699999999</v>
      </c>
      <c r="AC474" s="28">
        <v>0.75722432399999995</v>
      </c>
      <c r="AD474" s="28">
        <v>0.45894356400000003</v>
      </c>
      <c r="AE474" s="28">
        <v>0.43770210999999998</v>
      </c>
      <c r="AF474" s="28">
        <v>0.62255710099999995</v>
      </c>
      <c r="AG474" s="28">
        <v>0.49760422900000001</v>
      </c>
      <c r="AH474" s="28">
        <v>0.42947143399999999</v>
      </c>
      <c r="AI474" s="28">
        <v>0.62395029199999996</v>
      </c>
      <c r="AJ474" s="28">
        <v>0.59261014599999995</v>
      </c>
    </row>
    <row r="475" spans="1:36" x14ac:dyDescent="0.15">
      <c r="A475" s="28" t="s">
        <v>43</v>
      </c>
      <c r="B475" s="128">
        <v>0.68489583333333337</v>
      </c>
      <c r="C475" s="128">
        <v>0.74927083333333344</v>
      </c>
      <c r="D475" s="28" t="s">
        <v>230</v>
      </c>
      <c r="F475" s="28">
        <v>4.4560694759999997</v>
      </c>
      <c r="G475" s="28">
        <v>6.7955708829999999</v>
      </c>
      <c r="H475" s="28">
        <v>5.7487093959999997</v>
      </c>
      <c r="I475" s="28">
        <v>6.1291956340000002</v>
      </c>
      <c r="J475" s="28">
        <v>5.3298344020000004</v>
      </c>
      <c r="K475" s="28">
        <v>4.9348056680000001</v>
      </c>
      <c r="L475" s="28">
        <v>7.1875840030000004</v>
      </c>
      <c r="M475" s="28">
        <v>7.1392204020000003</v>
      </c>
      <c r="N475" s="28">
        <v>3.7846775859999999</v>
      </c>
      <c r="O475" s="28">
        <v>4.6888082850000004</v>
      </c>
      <c r="P475" s="28">
        <v>5.7198446049999996</v>
      </c>
      <c r="Q475" s="28">
        <v>3.9412918229999998</v>
      </c>
      <c r="R475" s="28">
        <v>3.7223130819999999</v>
      </c>
      <c r="S475" s="28">
        <v>5.2875686740000001</v>
      </c>
      <c r="T475" s="28">
        <v>5.3468317289999998</v>
      </c>
      <c r="V475" s="28">
        <v>0.76757341000000001</v>
      </c>
      <c r="W475" s="28">
        <v>0.80086494200000002</v>
      </c>
      <c r="X475" s="28">
        <v>0.58533308299999998</v>
      </c>
      <c r="Y475" s="28">
        <v>0.83214854800000004</v>
      </c>
      <c r="Z475" s="28">
        <v>0.78755262299999995</v>
      </c>
      <c r="AA475" s="28">
        <v>0.79343622999999996</v>
      </c>
      <c r="AB475" s="28">
        <v>0.77879964700000004</v>
      </c>
      <c r="AC475" s="28">
        <v>0.83636823299999996</v>
      </c>
      <c r="AD475" s="28">
        <v>0.74044327499999996</v>
      </c>
      <c r="AE475" s="28">
        <v>0.82747080100000003</v>
      </c>
      <c r="AF475" s="28">
        <v>0.79370826500000002</v>
      </c>
      <c r="AG475" s="28">
        <v>0.72049793900000003</v>
      </c>
      <c r="AH475" s="28">
        <v>0.76403566599999995</v>
      </c>
      <c r="AI475" s="28">
        <v>0.75399977900000004</v>
      </c>
      <c r="AJ475" s="28">
        <v>0.81281387100000002</v>
      </c>
    </row>
    <row r="476" spans="1:36" x14ac:dyDescent="0.15">
      <c r="A476" s="28" t="s">
        <v>43</v>
      </c>
      <c r="B476" s="128">
        <v>0.74927083333333344</v>
      </c>
      <c r="C476" s="128">
        <v>0.77048611111111109</v>
      </c>
      <c r="D476" s="28" t="s">
        <v>368</v>
      </c>
      <c r="F476" s="28">
        <v>3.0549895880000002</v>
      </c>
      <c r="G476" s="28">
        <v>4.6549861320000003</v>
      </c>
      <c r="H476" s="28">
        <v>3.3539328570000002</v>
      </c>
      <c r="I476" s="28">
        <v>4.3160093279999998</v>
      </c>
      <c r="J476" s="28">
        <v>3.6904742549999998</v>
      </c>
      <c r="K476" s="28">
        <v>3.1692240009999999</v>
      </c>
      <c r="L476" s="28">
        <v>5.0285361679999996</v>
      </c>
      <c r="M476" s="28">
        <v>4.735134972</v>
      </c>
      <c r="N476" s="28">
        <v>2.3837042820000001</v>
      </c>
      <c r="O476" s="28">
        <v>3.9076845279999999</v>
      </c>
      <c r="P476" s="28">
        <v>3.8072937160000002</v>
      </c>
      <c r="Q476" s="28">
        <v>2.4968852840000002</v>
      </c>
      <c r="R476" s="28">
        <v>2.4223045189999999</v>
      </c>
      <c r="S476" s="28">
        <v>2.2192936419999998</v>
      </c>
      <c r="T476" s="28">
        <v>3.4054607790000002</v>
      </c>
      <c r="V476" s="28">
        <v>0.61053526999999996</v>
      </c>
      <c r="W476" s="28">
        <v>0.65294927899999999</v>
      </c>
      <c r="X476" s="28">
        <v>0.40646852999999999</v>
      </c>
      <c r="Y476" s="28">
        <v>0.69446616400000005</v>
      </c>
      <c r="Z476" s="28">
        <v>0.64176381699999996</v>
      </c>
      <c r="AA476" s="28">
        <v>0.60114830399999997</v>
      </c>
      <c r="AB476" s="28">
        <v>0.61831027400000005</v>
      </c>
      <c r="AC476" s="28">
        <v>0.65498110799999998</v>
      </c>
      <c r="AD476" s="28">
        <v>0.54135525200000001</v>
      </c>
      <c r="AE476" s="28">
        <v>0.77693593800000005</v>
      </c>
      <c r="AF476" s="28">
        <v>0.638292831</v>
      </c>
      <c r="AG476" s="28">
        <v>0.53153221100000003</v>
      </c>
      <c r="AH476" s="28">
        <v>0.578112866</v>
      </c>
      <c r="AI476" s="28">
        <v>0.39746010700000001</v>
      </c>
      <c r="AJ476" s="28">
        <v>0.61906146299999998</v>
      </c>
    </row>
    <row r="477" spans="1:36" x14ac:dyDescent="0.15">
      <c r="A477" s="28" t="s">
        <v>43</v>
      </c>
      <c r="B477" s="128">
        <v>0.77129629629629637</v>
      </c>
      <c r="C477" s="128">
        <v>0.79144675925925922</v>
      </c>
      <c r="D477" s="28" t="s">
        <v>368</v>
      </c>
      <c r="F477" s="28">
        <v>2.7556465320000001</v>
      </c>
      <c r="G477" s="28">
        <v>4.7277572360000004</v>
      </c>
      <c r="H477" s="28">
        <v>5.1168667340000002</v>
      </c>
      <c r="I477" s="28">
        <v>4.2344214979999997</v>
      </c>
      <c r="J477" s="28">
        <v>3.5286189490000002</v>
      </c>
      <c r="K477" s="28">
        <v>3.1677877689999998</v>
      </c>
      <c r="L477" s="28">
        <v>5.9361233020000004</v>
      </c>
      <c r="M477" s="28">
        <v>4.9144762909999997</v>
      </c>
      <c r="N477" s="28">
        <v>2.1691583460000001</v>
      </c>
      <c r="O477" s="28">
        <v>3.57051148</v>
      </c>
      <c r="P477" s="28">
        <v>4.0233451110000003</v>
      </c>
      <c r="Q477" s="28">
        <v>2.4218835479999998</v>
      </c>
      <c r="R477" s="28">
        <v>2.1478075529999998</v>
      </c>
      <c r="S477" s="28">
        <v>2.646172966</v>
      </c>
      <c r="T477" s="28">
        <v>3.4706390730000001</v>
      </c>
      <c r="V477" s="28">
        <v>0.59585998100000004</v>
      </c>
      <c r="W477" s="28">
        <v>0.722293191</v>
      </c>
      <c r="X477" s="28">
        <v>0.68530369000000002</v>
      </c>
      <c r="Y477" s="28">
        <v>0.72868098599999998</v>
      </c>
      <c r="Z477" s="28">
        <v>0.66517440900000002</v>
      </c>
      <c r="AA477" s="28">
        <v>0.65195025699999998</v>
      </c>
      <c r="AB477" s="28">
        <v>0.76982540799999999</v>
      </c>
      <c r="AC477" s="28">
        <v>0.73460231200000004</v>
      </c>
      <c r="AD477" s="28">
        <v>0.53684636200000002</v>
      </c>
      <c r="AE477" s="28">
        <v>0.77254881900000005</v>
      </c>
      <c r="AF477" s="28">
        <v>0.73576366400000004</v>
      </c>
      <c r="AG477" s="28">
        <v>0.56286563899999997</v>
      </c>
      <c r="AH477" s="28">
        <v>0.55753691000000005</v>
      </c>
      <c r="AI477" s="28">
        <v>0.51221059999999996</v>
      </c>
      <c r="AJ477" s="28">
        <v>0.683224681</v>
      </c>
    </row>
    <row r="478" spans="1:36" x14ac:dyDescent="0.15">
      <c r="A478" s="28" t="s">
        <v>43</v>
      </c>
      <c r="B478" s="128">
        <v>0.79173611111111108</v>
      </c>
      <c r="C478" s="128">
        <v>0.81206018518518519</v>
      </c>
      <c r="D478" s="28" t="s">
        <v>368</v>
      </c>
      <c r="F478" s="28">
        <v>4.0705619070000001</v>
      </c>
      <c r="G478" s="28">
        <v>6.48245337</v>
      </c>
      <c r="H478" s="28">
        <v>7.2201108959999996</v>
      </c>
      <c r="I478" s="28">
        <v>6.1566232730000001</v>
      </c>
      <c r="J478" s="28">
        <v>5.095678521</v>
      </c>
      <c r="K478" s="28">
        <v>4.3834259959999997</v>
      </c>
      <c r="L478" s="28">
        <v>8.0920776290000003</v>
      </c>
      <c r="M478" s="28">
        <v>6.7623027369999997</v>
      </c>
      <c r="N478" s="28">
        <v>3.1789634499999999</v>
      </c>
      <c r="O478" s="28">
        <v>4.5624625219999997</v>
      </c>
      <c r="P478" s="28">
        <v>5.5767843839999998</v>
      </c>
      <c r="Q478" s="28">
        <v>3.675201092</v>
      </c>
      <c r="R478" s="28">
        <v>3.1659880660000002</v>
      </c>
      <c r="S478" s="28">
        <v>4.1487362000000001</v>
      </c>
      <c r="T478" s="28">
        <v>4.9305672889999999</v>
      </c>
      <c r="V478" s="28">
        <v>0.979548427</v>
      </c>
      <c r="W478" s="28">
        <v>1.0797832979999999</v>
      </c>
      <c r="X478" s="28">
        <v>1.016264622</v>
      </c>
      <c r="Y478" s="28">
        <v>1.1817059830000001</v>
      </c>
      <c r="Z478" s="28">
        <v>1.07887</v>
      </c>
      <c r="AA478" s="28">
        <v>1.0224037210000001</v>
      </c>
      <c r="AB478" s="28">
        <v>1.1176019290000001</v>
      </c>
      <c r="AC478" s="28">
        <v>1.1027398589999999</v>
      </c>
      <c r="AD478" s="28">
        <v>0.88038511900000005</v>
      </c>
      <c r="AE478" s="28">
        <v>1.124624045</v>
      </c>
      <c r="AF478" s="28">
        <v>1.131836032</v>
      </c>
      <c r="AG478" s="28">
        <v>0.951608958</v>
      </c>
      <c r="AH478" s="28">
        <v>0.92317783600000003</v>
      </c>
      <c r="AI478" s="28">
        <v>0.90395924999999999</v>
      </c>
      <c r="AJ478" s="28">
        <v>1.0969561050000001</v>
      </c>
    </row>
    <row r="479" spans="1:36" x14ac:dyDescent="0.15">
      <c r="A479" s="28" t="s">
        <v>43</v>
      </c>
      <c r="B479" s="128">
        <v>0.81206018518518519</v>
      </c>
      <c r="C479" s="128">
        <v>0.83278935185185177</v>
      </c>
      <c r="D479" s="28" t="s">
        <v>368</v>
      </c>
      <c r="F479" s="28">
        <v>4.4895451800000004</v>
      </c>
      <c r="G479" s="28">
        <v>7.4948436279999999</v>
      </c>
      <c r="H479" s="28">
        <v>8.6845774000000002</v>
      </c>
      <c r="I479" s="28">
        <v>6.7790127699999996</v>
      </c>
      <c r="J479" s="28">
        <v>5.4913795099999998</v>
      </c>
      <c r="K479" s="28">
        <v>4.4655140199999996</v>
      </c>
      <c r="L479" s="28">
        <v>10.376970133</v>
      </c>
      <c r="M479" s="28">
        <v>7.9948769469999998</v>
      </c>
      <c r="N479" s="28">
        <v>3.3225592129999999</v>
      </c>
      <c r="O479" s="28">
        <v>4.3955853920000001</v>
      </c>
      <c r="P479" s="28">
        <v>5.2208511790000003</v>
      </c>
      <c r="Q479" s="28">
        <v>3.8911238309999998</v>
      </c>
      <c r="R479" s="28">
        <v>3.1869000120000002</v>
      </c>
      <c r="S479" s="28">
        <v>4.5640519880000001</v>
      </c>
      <c r="T479" s="28">
        <v>4.9705859180000003</v>
      </c>
      <c r="V479" s="28">
        <v>1.155152881</v>
      </c>
      <c r="W479" s="28">
        <v>1.3337600460000001</v>
      </c>
      <c r="X479" s="28">
        <v>1.257885444</v>
      </c>
      <c r="Y479" s="28">
        <v>1.3824713550000001</v>
      </c>
      <c r="Z479" s="28">
        <v>1.2477701219999999</v>
      </c>
      <c r="AA479" s="28">
        <v>1.1227161569999999</v>
      </c>
      <c r="AB479" s="28">
        <v>1.4841407520000001</v>
      </c>
      <c r="AC479" s="28">
        <v>1.386152405</v>
      </c>
      <c r="AD479" s="28">
        <v>0.99502031599999996</v>
      </c>
      <c r="AE479" s="28">
        <v>1.204268404</v>
      </c>
      <c r="AF479" s="28">
        <v>1.1479528450000001</v>
      </c>
      <c r="AG479" s="28">
        <v>1.08479565</v>
      </c>
      <c r="AH479" s="28">
        <v>1.0064901900000001</v>
      </c>
      <c r="AI479" s="28">
        <v>1.0282201470000001</v>
      </c>
      <c r="AJ479" s="28">
        <v>1.19223485</v>
      </c>
    </row>
    <row r="480" spans="1:36" x14ac:dyDescent="0.15">
      <c r="A480" s="28" t="s">
        <v>43</v>
      </c>
      <c r="B480" s="128">
        <v>0.83278935185185177</v>
      </c>
      <c r="C480" s="128">
        <v>0.87172453703703701</v>
      </c>
      <c r="D480" s="28" t="s">
        <v>550</v>
      </c>
      <c r="F480" s="28">
        <v>3.2737367079999999</v>
      </c>
      <c r="G480" s="28">
        <v>5.7473651419999996</v>
      </c>
      <c r="H480" s="28">
        <v>5.4219101670000001</v>
      </c>
      <c r="I480" s="28">
        <v>4.8717154760000003</v>
      </c>
      <c r="J480" s="28">
        <v>4.214611509</v>
      </c>
      <c r="K480" s="28">
        <v>3.7479926739999998</v>
      </c>
      <c r="L480" s="28">
        <v>6.8546939900000003</v>
      </c>
      <c r="M480" s="28">
        <v>5.9509925399999997</v>
      </c>
      <c r="N480" s="28">
        <v>2.6684497930000002</v>
      </c>
      <c r="O480" s="28">
        <v>3.6696292449999999</v>
      </c>
      <c r="P480" s="28">
        <v>4.0711363599999997</v>
      </c>
      <c r="Q480" s="28">
        <v>2.9587694550000001</v>
      </c>
      <c r="R480" s="28">
        <v>2.586195445</v>
      </c>
      <c r="S480" s="28">
        <v>3.857233334</v>
      </c>
      <c r="T480" s="28">
        <v>4.0435405500000003</v>
      </c>
      <c r="V480" s="28">
        <v>0.95586136099999996</v>
      </c>
      <c r="W480" s="28">
        <v>1.175929963</v>
      </c>
      <c r="X480" s="28">
        <v>0.88623010700000004</v>
      </c>
      <c r="Y480" s="28">
        <v>1.139766144</v>
      </c>
      <c r="Z480" s="28">
        <v>1.1036722830000001</v>
      </c>
      <c r="AA480" s="28">
        <v>1.097130913</v>
      </c>
      <c r="AB480" s="28">
        <v>1.124360874</v>
      </c>
      <c r="AC480" s="28">
        <v>1.190750717</v>
      </c>
      <c r="AD480" s="28">
        <v>0.91189806500000004</v>
      </c>
      <c r="AE480" s="28">
        <v>1.165311897</v>
      </c>
      <c r="AF480" s="28">
        <v>1.0514992169999999</v>
      </c>
      <c r="AG480" s="28">
        <v>0.93668070199999998</v>
      </c>
      <c r="AH480" s="28">
        <v>0.92918128799999999</v>
      </c>
      <c r="AI480" s="28">
        <v>1.0181284180000001</v>
      </c>
      <c r="AJ480" s="28">
        <v>1.1310298620000001</v>
      </c>
    </row>
    <row r="481" spans="1:36" x14ac:dyDescent="0.15">
      <c r="A481" s="28" t="s">
        <v>43</v>
      </c>
      <c r="B481" s="128">
        <v>0.87172453703703701</v>
      </c>
      <c r="C481" s="128">
        <v>0.94568287037037047</v>
      </c>
      <c r="D481" s="28" t="s">
        <v>423</v>
      </c>
      <c r="F481" s="28">
        <v>7.0534616650000004</v>
      </c>
      <c r="G481" s="28">
        <v>11.13560691</v>
      </c>
      <c r="H481" s="28">
        <v>12.778542703999999</v>
      </c>
      <c r="I481" s="28">
        <v>9.9393082079999999</v>
      </c>
      <c r="J481" s="28">
        <v>9.1992530460000008</v>
      </c>
      <c r="K481" s="28">
        <v>8.3224668190000006</v>
      </c>
      <c r="L481" s="28">
        <v>12.802345323000001</v>
      </c>
      <c r="M481" s="28">
        <v>11.256512112999999</v>
      </c>
      <c r="N481" s="28">
        <v>6.1413239669999999</v>
      </c>
      <c r="O481" s="28">
        <v>6.1092081780000003</v>
      </c>
      <c r="P481" s="28">
        <v>9.4460955789999996</v>
      </c>
      <c r="Q481" s="28">
        <v>6.737785132</v>
      </c>
      <c r="R481" s="28">
        <v>6.0714219429999998</v>
      </c>
      <c r="S481" s="28">
        <v>11.260942521</v>
      </c>
      <c r="T481" s="28">
        <v>8.8342797280000003</v>
      </c>
      <c r="V481" s="28">
        <v>2.1547356390000001</v>
      </c>
      <c r="W481" s="28">
        <v>2.5604167119999999</v>
      </c>
      <c r="X481" s="28">
        <v>2.262284572</v>
      </c>
      <c r="Y481" s="28">
        <v>2.556484728</v>
      </c>
      <c r="Z481" s="28">
        <v>2.6187579190000001</v>
      </c>
      <c r="AA481" s="28">
        <v>2.6443375900000001</v>
      </c>
      <c r="AB481" s="28">
        <v>2.386874852</v>
      </c>
      <c r="AC481" s="28">
        <v>2.5417059069999999</v>
      </c>
      <c r="AD481" s="28">
        <v>2.184506109</v>
      </c>
      <c r="AE481" s="28">
        <v>2.06270277</v>
      </c>
      <c r="AF481" s="28">
        <v>2.707120771</v>
      </c>
      <c r="AG481" s="28">
        <v>2.230682866</v>
      </c>
      <c r="AH481" s="28">
        <v>2.2758865460000002</v>
      </c>
      <c r="AI481" s="28">
        <v>3.3182879980000002</v>
      </c>
      <c r="AJ481" s="28">
        <v>2.7077933409999999</v>
      </c>
    </row>
    <row r="482" spans="1:36" x14ac:dyDescent="0.15">
      <c r="A482" s="28" t="s">
        <v>43</v>
      </c>
      <c r="B482" s="128">
        <v>0.94568287037037047</v>
      </c>
      <c r="C482" s="128">
        <v>0.95115740740740751</v>
      </c>
      <c r="D482" s="28" t="s">
        <v>241</v>
      </c>
      <c r="F482" s="28">
        <v>7.2404048970000003</v>
      </c>
      <c r="G482" s="28">
        <v>11.354773096000001</v>
      </c>
      <c r="H482" s="28">
        <v>12.466065772</v>
      </c>
      <c r="I482" s="28">
        <v>10.246875271</v>
      </c>
      <c r="J482" s="28">
        <v>9.2224582999999996</v>
      </c>
      <c r="K482" s="28">
        <v>8.3968706350000009</v>
      </c>
      <c r="L482" s="28">
        <v>13.159772502999999</v>
      </c>
      <c r="M482" s="28">
        <v>11.483206495999999</v>
      </c>
      <c r="N482" s="28">
        <v>6.2413872430000001</v>
      </c>
      <c r="O482" s="28">
        <v>6.8823108140000002</v>
      </c>
      <c r="P482" s="28">
        <v>9.8259460520000008</v>
      </c>
      <c r="Q482" s="28">
        <v>6.7306533220000002</v>
      </c>
      <c r="R482" s="28">
        <v>6.0664885679999996</v>
      </c>
      <c r="S482" s="28">
        <v>10.369997095</v>
      </c>
      <c r="T482" s="28">
        <v>9.0883665340000004</v>
      </c>
      <c r="V482" s="28">
        <v>1.9737566090000001</v>
      </c>
      <c r="W482" s="28">
        <v>2.4357033060000002</v>
      </c>
      <c r="X482" s="28">
        <v>2.121074578</v>
      </c>
      <c r="Y482" s="28">
        <v>2.3762306180000001</v>
      </c>
      <c r="Z482" s="28">
        <v>2.3874474000000001</v>
      </c>
      <c r="AA482" s="28">
        <v>2.4111262419999999</v>
      </c>
      <c r="AB482" s="28">
        <v>2.2854940240000001</v>
      </c>
      <c r="AC482" s="28">
        <v>2.408625641</v>
      </c>
      <c r="AD482" s="28">
        <v>1.975271851</v>
      </c>
      <c r="AE482" s="28">
        <v>2.0829197320000001</v>
      </c>
      <c r="AF482" s="28">
        <v>2.5574079809999999</v>
      </c>
      <c r="AG482" s="28">
        <v>1.9943966710000001</v>
      </c>
      <c r="AH482" s="28">
        <v>2.0123918399999998</v>
      </c>
      <c r="AI482" s="28">
        <v>2.7914248480000001</v>
      </c>
      <c r="AJ482" s="28">
        <v>2.4947988520000002</v>
      </c>
    </row>
    <row r="483" spans="1:36" x14ac:dyDescent="0.15">
      <c r="A483" s="28" t="s">
        <v>43</v>
      </c>
      <c r="B483" s="128">
        <v>0.95195601851851863</v>
      </c>
      <c r="C483" s="128">
        <v>0.95923611111111118</v>
      </c>
      <c r="D483" s="28" t="s">
        <v>241</v>
      </c>
      <c r="F483" s="28">
        <v>5.584511998</v>
      </c>
      <c r="G483" s="28">
        <v>9.6289689809999999</v>
      </c>
      <c r="H483" s="28">
        <v>10.73623793</v>
      </c>
      <c r="I483" s="28">
        <v>8.2830176869999992</v>
      </c>
      <c r="J483" s="28">
        <v>7.2532326899999999</v>
      </c>
      <c r="K483" s="28">
        <v>6.272339433</v>
      </c>
      <c r="L483" s="28">
        <v>11.544073092</v>
      </c>
      <c r="M483" s="28">
        <v>9.9090972750000006</v>
      </c>
      <c r="N483" s="28">
        <v>4.5292134690000001</v>
      </c>
      <c r="O483" s="28">
        <v>5.4501656240000003</v>
      </c>
      <c r="P483" s="28">
        <v>7.5306533729999998</v>
      </c>
      <c r="Q483" s="28">
        <v>5.1878095100000001</v>
      </c>
      <c r="R483" s="28">
        <v>4.5191456529999998</v>
      </c>
      <c r="S483" s="28">
        <v>7.3610648129999996</v>
      </c>
      <c r="T483" s="28">
        <v>6.908095039</v>
      </c>
      <c r="V483" s="28">
        <v>1.5216259050000001</v>
      </c>
      <c r="W483" s="28">
        <v>2.064235064</v>
      </c>
      <c r="X483" s="28">
        <v>1.8822426299999999</v>
      </c>
      <c r="Y483" s="28">
        <v>1.915686105</v>
      </c>
      <c r="Z483" s="28">
        <v>1.88099935</v>
      </c>
      <c r="AA483" s="28">
        <v>1.7984885500000001</v>
      </c>
      <c r="AB483" s="28">
        <v>1.987678713</v>
      </c>
      <c r="AC483" s="28">
        <v>2.0751934009999999</v>
      </c>
      <c r="AD483" s="28">
        <v>1.4335969369999999</v>
      </c>
      <c r="AE483" s="28">
        <v>1.658771835</v>
      </c>
      <c r="AF483" s="28">
        <v>1.950766708</v>
      </c>
      <c r="AG483" s="28">
        <v>1.5415908359999999</v>
      </c>
      <c r="AH483" s="28">
        <v>1.49717389</v>
      </c>
      <c r="AI483" s="28">
        <v>1.960380743</v>
      </c>
      <c r="AJ483" s="28">
        <v>1.8928569879999999</v>
      </c>
    </row>
    <row r="484" spans="1:36" x14ac:dyDescent="0.15">
      <c r="A484" s="28" t="s">
        <v>43</v>
      </c>
      <c r="B484" s="128">
        <v>0.95923611111111118</v>
      </c>
      <c r="C484" s="128">
        <v>0.99557870370370372</v>
      </c>
      <c r="D484" s="28" t="s">
        <v>323</v>
      </c>
      <c r="F484" s="28">
        <v>4.1423767419999997</v>
      </c>
      <c r="G484" s="28">
        <v>7.461207774</v>
      </c>
      <c r="H484" s="28">
        <v>7.4555935560000002</v>
      </c>
      <c r="I484" s="28">
        <v>6.425416491</v>
      </c>
      <c r="J484" s="28">
        <v>5.7244939749999997</v>
      </c>
      <c r="K484" s="28">
        <v>4.8385186109999996</v>
      </c>
      <c r="L484" s="28">
        <v>9.4390514079999992</v>
      </c>
      <c r="M484" s="28">
        <v>7.6343940679999998</v>
      </c>
      <c r="N484" s="28">
        <v>3.359530119</v>
      </c>
      <c r="O484" s="28">
        <v>4.797327836</v>
      </c>
      <c r="P484" s="28">
        <v>6.1387995479999997</v>
      </c>
      <c r="Q484" s="28">
        <v>3.7932289899999998</v>
      </c>
      <c r="R484" s="28">
        <v>3.2568811860000002</v>
      </c>
      <c r="S484" s="28">
        <v>4.8934512259999998</v>
      </c>
      <c r="T484" s="28">
        <v>5.4062808069999999</v>
      </c>
      <c r="V484" s="28">
        <v>0.95472262600000002</v>
      </c>
      <c r="W484" s="28">
        <v>1.3288527020000001</v>
      </c>
      <c r="X484" s="28">
        <v>1.0978637680000001</v>
      </c>
      <c r="Y484" s="28">
        <v>1.22800475</v>
      </c>
      <c r="Z484" s="28">
        <v>1.2458055050000001</v>
      </c>
      <c r="AA484" s="28">
        <v>1.167872373</v>
      </c>
      <c r="AB484" s="28">
        <v>1.3256254940000001</v>
      </c>
      <c r="AC484" s="28">
        <v>1.3158695499999999</v>
      </c>
      <c r="AD484" s="28">
        <v>0.90778581800000002</v>
      </c>
      <c r="AE484" s="28">
        <v>1.232826108</v>
      </c>
      <c r="AF484" s="28">
        <v>1.31798802</v>
      </c>
      <c r="AG484" s="28">
        <v>0.95932286</v>
      </c>
      <c r="AH484" s="28">
        <v>0.92256366099999998</v>
      </c>
      <c r="AI484" s="28">
        <v>1.0926093480000001</v>
      </c>
      <c r="AJ484" s="28">
        <v>1.238245416</v>
      </c>
    </row>
    <row r="485" spans="1:36" x14ac:dyDescent="0.15">
      <c r="A485" s="28" t="s">
        <v>43</v>
      </c>
      <c r="B485" s="128">
        <v>0.99557870370370372</v>
      </c>
      <c r="C485" s="128">
        <v>1</v>
      </c>
      <c r="D485" s="28" t="s">
        <v>191</v>
      </c>
      <c r="F485" s="28">
        <v>3.7047790709999999</v>
      </c>
      <c r="G485" s="28">
        <v>6.7044160479999997</v>
      </c>
      <c r="H485" s="28">
        <v>7.237025021</v>
      </c>
      <c r="I485" s="28">
        <v>5.8361633450000001</v>
      </c>
      <c r="J485" s="28">
        <v>4.9711523939999998</v>
      </c>
      <c r="K485" s="28">
        <v>4.071728137</v>
      </c>
      <c r="L485" s="28">
        <v>8.4450972239999995</v>
      </c>
      <c r="M485" s="28">
        <v>6.9159979959999998</v>
      </c>
      <c r="N485" s="28">
        <v>2.8964343879999999</v>
      </c>
      <c r="O485" s="28">
        <v>4.2620689589999996</v>
      </c>
      <c r="P485" s="28">
        <v>5.4509881289999997</v>
      </c>
      <c r="Q485" s="28">
        <v>3.2917825710000002</v>
      </c>
      <c r="R485" s="28">
        <v>2.6599406010000002</v>
      </c>
      <c r="S485" s="28">
        <v>3.819345105</v>
      </c>
      <c r="T485" s="28">
        <v>4.7476015059999996</v>
      </c>
      <c r="V485" s="28">
        <v>0.69585073600000003</v>
      </c>
      <c r="W485" s="28">
        <v>0.97537383099999997</v>
      </c>
      <c r="X485" s="28">
        <v>0.88575923400000001</v>
      </c>
      <c r="Y485" s="28">
        <v>0.90812018800000005</v>
      </c>
      <c r="Z485" s="28">
        <v>0.890358117</v>
      </c>
      <c r="AA485" s="28">
        <v>0.80344783399999997</v>
      </c>
      <c r="AB485" s="28">
        <v>0.947138111</v>
      </c>
      <c r="AC485" s="28">
        <v>0.97186615399999998</v>
      </c>
      <c r="AD485" s="28">
        <v>0.637756078</v>
      </c>
      <c r="AE485" s="28">
        <v>0.89319209799999999</v>
      </c>
      <c r="AF485" s="28">
        <v>0.95877509599999999</v>
      </c>
      <c r="AG485" s="28">
        <v>0.680100131</v>
      </c>
      <c r="AH485" s="28">
        <v>0.61604838100000003</v>
      </c>
      <c r="AI485" s="28">
        <v>0.69945959099999999</v>
      </c>
      <c r="AJ485" s="28">
        <v>0.88410774199999997</v>
      </c>
    </row>
    <row r="486" spans="1:36" x14ac:dyDescent="0.15">
      <c r="A486" s="28" t="s">
        <v>43</v>
      </c>
      <c r="B486" s="128">
        <v>1.0007523148148147</v>
      </c>
      <c r="C486" s="128">
        <v>1.0200810185185185</v>
      </c>
      <c r="D486" s="28" t="s">
        <v>191</v>
      </c>
      <c r="F486" s="28">
        <v>3.0378231489999998</v>
      </c>
      <c r="G486" s="28">
        <v>5.7186515140000003</v>
      </c>
      <c r="H486" s="28">
        <v>6.1810361360000003</v>
      </c>
      <c r="I486" s="28">
        <v>4.7646775330000004</v>
      </c>
      <c r="J486" s="28">
        <v>3.957619137</v>
      </c>
      <c r="K486" s="28">
        <v>3.1312851410000002</v>
      </c>
      <c r="L486" s="28">
        <v>6.9634746229999998</v>
      </c>
      <c r="M486" s="28">
        <v>5.9360590230000003</v>
      </c>
      <c r="N486" s="28">
        <v>2.2572839870000001</v>
      </c>
      <c r="O486" s="28">
        <v>3.4754239469999999</v>
      </c>
      <c r="P486" s="28">
        <v>4.0844907130000001</v>
      </c>
      <c r="Q486" s="28">
        <v>2.674281691</v>
      </c>
      <c r="R486" s="28">
        <v>2.0041791579999999</v>
      </c>
      <c r="S486" s="28">
        <v>2.6851928460000001</v>
      </c>
      <c r="T486" s="28">
        <v>3.734716046</v>
      </c>
      <c r="V486" s="28">
        <v>0.46401303799999999</v>
      </c>
      <c r="W486" s="28">
        <v>0.69905632100000004</v>
      </c>
      <c r="X486" s="28">
        <v>0.64251242200000003</v>
      </c>
      <c r="Y486" s="28">
        <v>0.62106316699999997</v>
      </c>
      <c r="Z486" s="28">
        <v>0.59234432800000003</v>
      </c>
      <c r="AA486" s="28">
        <v>0.51068594599999995</v>
      </c>
      <c r="AB486" s="28">
        <v>0.66152491899999999</v>
      </c>
      <c r="AC486" s="28">
        <v>0.69800884100000005</v>
      </c>
      <c r="AD486" s="28">
        <v>0.40125393799999998</v>
      </c>
      <c r="AE486" s="28">
        <v>0.59611210299999995</v>
      </c>
      <c r="AF486" s="28">
        <v>0.598778107</v>
      </c>
      <c r="AG486" s="28">
        <v>0.44994808400000003</v>
      </c>
      <c r="AH486" s="28">
        <v>0.374924268</v>
      </c>
      <c r="AI486" s="28">
        <v>0.41170116800000001</v>
      </c>
      <c r="AJ486" s="28">
        <v>0.57683607999999997</v>
      </c>
    </row>
    <row r="487" spans="1:36" x14ac:dyDescent="0.15">
      <c r="A487" s="28" t="s">
        <v>43</v>
      </c>
      <c r="B487" s="128">
        <v>1.0208912037037037</v>
      </c>
      <c r="C487" s="128">
        <v>1.064525462962963</v>
      </c>
      <c r="D487" s="28" t="s">
        <v>551</v>
      </c>
      <c r="F487" s="28">
        <v>2.5006271369999999</v>
      </c>
      <c r="G487" s="28">
        <v>4.4971890160000001</v>
      </c>
      <c r="H487" s="28">
        <v>4.7227553200000001</v>
      </c>
      <c r="I487" s="28">
        <v>3.9309277100000002</v>
      </c>
      <c r="J487" s="28">
        <v>3.4040154070000002</v>
      </c>
      <c r="K487" s="28">
        <v>3.2297583190000001</v>
      </c>
      <c r="L487" s="28">
        <v>4.135643902</v>
      </c>
      <c r="M487" s="28">
        <v>4.4232942629999998</v>
      </c>
      <c r="N487" s="28">
        <v>2.3084385080000001</v>
      </c>
      <c r="O487" s="28">
        <v>2.7403688050000001</v>
      </c>
      <c r="P487" s="28">
        <v>4.1720910470000003</v>
      </c>
      <c r="Q487" s="28">
        <v>2.505523239</v>
      </c>
      <c r="R487" s="28">
        <v>1.9860902170000001</v>
      </c>
      <c r="S487" s="28">
        <v>3.8081828290000002</v>
      </c>
      <c r="T487" s="28">
        <v>3.895672206</v>
      </c>
      <c r="V487" s="28">
        <v>0.233527649</v>
      </c>
      <c r="W487" s="28">
        <v>0.34832619999999997</v>
      </c>
      <c r="X487" s="28">
        <v>0.32991305300000001</v>
      </c>
      <c r="Y487" s="28">
        <v>0.31825711299999998</v>
      </c>
      <c r="Z487" s="28">
        <v>0.31943532200000002</v>
      </c>
      <c r="AA487" s="28">
        <v>0.32761638500000001</v>
      </c>
      <c r="AB487" s="28">
        <v>0.248812212</v>
      </c>
      <c r="AC487" s="28">
        <v>0.32803152699999999</v>
      </c>
      <c r="AD487" s="28">
        <v>0.24942573900000001</v>
      </c>
      <c r="AE487" s="28">
        <v>0.280526522</v>
      </c>
      <c r="AF487" s="28">
        <v>0.38586503799999999</v>
      </c>
      <c r="AG487" s="28">
        <v>0.25886292300000002</v>
      </c>
      <c r="AH487" s="28">
        <v>0.224082376</v>
      </c>
      <c r="AI487" s="28">
        <v>0.38218023000000001</v>
      </c>
      <c r="AJ487" s="28">
        <v>0.371858089</v>
      </c>
    </row>
    <row r="488" spans="1:36" x14ac:dyDescent="0.15">
      <c r="A488" s="28" t="s">
        <v>43</v>
      </c>
      <c r="B488" s="128">
        <v>1.066539351851852</v>
      </c>
      <c r="C488" s="128">
        <v>1.0729166666666667</v>
      </c>
      <c r="D488" s="28" t="s">
        <v>191</v>
      </c>
      <c r="F488" s="28">
        <v>2.0105727930000001</v>
      </c>
      <c r="G488" s="28">
        <v>2.1988751149999999</v>
      </c>
      <c r="H488" s="28">
        <v>0.24693024</v>
      </c>
      <c r="I488" s="28">
        <v>2.570778781</v>
      </c>
      <c r="J488" s="28">
        <v>2.2527582989999999</v>
      </c>
      <c r="K488" s="28">
        <v>2.6146002149999998</v>
      </c>
      <c r="L488" s="28">
        <v>0.82664354299999998</v>
      </c>
      <c r="M488" s="28">
        <v>2.21872165</v>
      </c>
      <c r="N488" s="28">
        <v>2.2719485389999998</v>
      </c>
      <c r="O488" s="28">
        <v>2.2525658050000001</v>
      </c>
      <c r="P488" s="28">
        <v>2.973691471</v>
      </c>
      <c r="Q488" s="28">
        <v>2.0712701039999999</v>
      </c>
      <c r="R488" s="28">
        <v>2.4137757249999998</v>
      </c>
      <c r="S488" s="28">
        <v>2.9975831020000001</v>
      </c>
      <c r="T488" s="28">
        <v>3.1607115079999999</v>
      </c>
      <c r="V488" s="28">
        <v>0.115875175</v>
      </c>
      <c r="W488" s="28">
        <v>0.11092258000000001</v>
      </c>
      <c r="X488" s="28">
        <v>1.1452708000000001E-2</v>
      </c>
      <c r="Y488" s="28">
        <v>0.12732880299999999</v>
      </c>
      <c r="Z488" s="28">
        <v>0.13097465799999999</v>
      </c>
      <c r="AA488" s="28">
        <v>0.16213461000000001</v>
      </c>
      <c r="AB488" s="28">
        <v>3.2038107000000003E-2</v>
      </c>
      <c r="AC488" s="28">
        <v>0.10673026400000001</v>
      </c>
      <c r="AD488" s="28">
        <v>0.15114823199999999</v>
      </c>
      <c r="AE488" s="28">
        <v>0.13377630500000001</v>
      </c>
      <c r="AF488" s="28">
        <v>0.17240929399999999</v>
      </c>
      <c r="AG488" s="28">
        <v>0.132787713</v>
      </c>
      <c r="AH488" s="28">
        <v>0.16622732500000001</v>
      </c>
      <c r="AI488" s="28">
        <v>0.19499387300000001</v>
      </c>
      <c r="AJ488" s="28">
        <v>0.18289095699999999</v>
      </c>
    </row>
    <row r="489" spans="1:36" x14ac:dyDescent="0.15">
      <c r="A489" s="28" t="s">
        <v>43</v>
      </c>
      <c r="B489" s="128">
        <v>1.0729745370370372</v>
      </c>
      <c r="C489" s="128">
        <v>1.1132870370370369</v>
      </c>
      <c r="D489" s="28" t="s">
        <v>543</v>
      </c>
      <c r="F489" s="28">
        <v>1.804117033</v>
      </c>
      <c r="G489" s="28">
        <v>2.1971542770000001</v>
      </c>
      <c r="H489" s="28">
        <v>0.23620419300000001</v>
      </c>
      <c r="I489" s="28">
        <v>2.5697918550000001</v>
      </c>
      <c r="J489" s="28">
        <v>2.312689099</v>
      </c>
      <c r="K489" s="28">
        <v>2.621805846</v>
      </c>
      <c r="L489" s="28">
        <v>0.34559980099999998</v>
      </c>
      <c r="M489" s="28">
        <v>2.2819779470000001</v>
      </c>
      <c r="N489" s="28">
        <v>2.0054143180000001</v>
      </c>
      <c r="O489" s="28">
        <v>1.8930598970000001</v>
      </c>
      <c r="P489" s="28">
        <v>2.792388479</v>
      </c>
      <c r="Q489" s="28">
        <v>1.873368366</v>
      </c>
      <c r="R489" s="28">
        <v>2.1165023440000001</v>
      </c>
      <c r="S489" s="28">
        <v>3.336578845</v>
      </c>
      <c r="T489" s="28">
        <v>3.0799956609999999</v>
      </c>
      <c r="V489" s="28">
        <v>7.9809529000000004E-2</v>
      </c>
      <c r="W489" s="28">
        <v>8.0712143E-2</v>
      </c>
      <c r="X489" s="28">
        <v>7.5698520000000002E-3</v>
      </c>
      <c r="Y489" s="28">
        <v>9.5468675000000003E-2</v>
      </c>
      <c r="Z489" s="28">
        <v>0.10141795200000001</v>
      </c>
      <c r="AA489" s="28">
        <v>0.12518683999999999</v>
      </c>
      <c r="AB489" s="28">
        <v>9.5786150000000004E-3</v>
      </c>
      <c r="AC489" s="28">
        <v>7.9606896999999996E-2</v>
      </c>
      <c r="AD489" s="28">
        <v>0.103776034</v>
      </c>
      <c r="AE489" s="28">
        <v>8.3384708000000002E-2</v>
      </c>
      <c r="AF489" s="28">
        <v>0.122273856</v>
      </c>
      <c r="AG489" s="28">
        <v>9.1922256999999993E-2</v>
      </c>
      <c r="AH489" s="28">
        <v>0.113909756</v>
      </c>
      <c r="AI489" s="28">
        <v>0.17362369999999999</v>
      </c>
      <c r="AJ489" s="28">
        <v>0.136688912</v>
      </c>
    </row>
    <row r="490" spans="1:36" x14ac:dyDescent="0.15">
      <c r="A490" s="28" t="s">
        <v>43</v>
      </c>
      <c r="B490" s="128">
        <v>1.1132870370370369</v>
      </c>
      <c r="C490" s="128">
        <v>1.156076388888889</v>
      </c>
      <c r="D490" s="28" t="s">
        <v>191</v>
      </c>
      <c r="F490" s="28">
        <v>2.5041393809999999</v>
      </c>
      <c r="G490" s="28">
        <v>1.801486548</v>
      </c>
      <c r="H490" s="28">
        <v>0.30433803700000001</v>
      </c>
      <c r="I490" s="28">
        <v>2.913638878</v>
      </c>
      <c r="J490" s="28">
        <v>2.986122849</v>
      </c>
      <c r="K490" s="28">
        <v>3.423646551</v>
      </c>
      <c r="L490" s="28">
        <v>0.33986315499999997</v>
      </c>
      <c r="M490" s="28">
        <v>2.0245327240000002</v>
      </c>
      <c r="N490" s="28">
        <v>2.8376552749999999</v>
      </c>
      <c r="O490" s="28">
        <v>2.9925878699999999</v>
      </c>
      <c r="P490" s="28">
        <v>2.4224334839999999</v>
      </c>
      <c r="Q490" s="28">
        <v>2.6127479689999999</v>
      </c>
      <c r="R490" s="28">
        <v>2.9891256319999999</v>
      </c>
      <c r="S490" s="28">
        <v>3.7722965089999998</v>
      </c>
      <c r="T490" s="28">
        <v>3.5537832950000001</v>
      </c>
      <c r="V490" s="28">
        <v>7.1043091000000003E-2</v>
      </c>
      <c r="W490" s="28">
        <v>4.4519858000000002E-2</v>
      </c>
      <c r="X490" s="28">
        <v>6.1831810000000003E-3</v>
      </c>
      <c r="Y490" s="28">
        <v>7.0360390999999994E-2</v>
      </c>
      <c r="Z490" s="28">
        <v>8.5406653999999999E-2</v>
      </c>
      <c r="AA490" s="28">
        <v>0.106410674</v>
      </c>
      <c r="AB490" s="28">
        <v>6.7430800000000003E-3</v>
      </c>
      <c r="AC490" s="28">
        <v>4.7424516999999999E-2</v>
      </c>
      <c r="AD490" s="28">
        <v>9.3139297999999995E-2</v>
      </c>
      <c r="AE490" s="28">
        <v>7.7485191999999994E-2</v>
      </c>
      <c r="AF490" s="28">
        <v>6.8218613999999997E-2</v>
      </c>
      <c r="AG490" s="28">
        <v>8.1825333E-2</v>
      </c>
      <c r="AH490" s="28">
        <v>0.10243121099999999</v>
      </c>
      <c r="AI490" s="28">
        <v>0.13992713500000001</v>
      </c>
      <c r="AJ490" s="28">
        <v>0.101725515</v>
      </c>
    </row>
    <row r="491" spans="1:36" x14ac:dyDescent="0.15">
      <c r="A491" s="28" t="s">
        <v>43</v>
      </c>
      <c r="B491" s="128">
        <v>1.1561342592592594</v>
      </c>
      <c r="C491" s="128">
        <v>1.2083333333333333</v>
      </c>
      <c r="D491" s="28" t="s">
        <v>366</v>
      </c>
      <c r="F491" s="28">
        <v>2.7926344740000002</v>
      </c>
      <c r="G491" s="28">
        <v>0.98152598099999999</v>
      </c>
      <c r="H491" s="28">
        <v>0.76932725099999999</v>
      </c>
      <c r="I491" s="28">
        <v>2.4640921740000001</v>
      </c>
      <c r="J491" s="28">
        <v>3.4093176039999999</v>
      </c>
      <c r="K491" s="28">
        <v>3.8650028079999998</v>
      </c>
      <c r="L491" s="28">
        <v>0.52665385300000001</v>
      </c>
      <c r="M491" s="28">
        <v>0.94376869200000002</v>
      </c>
      <c r="N491" s="28">
        <v>3.097092806</v>
      </c>
      <c r="O491" s="28">
        <v>5.3875223380000001</v>
      </c>
      <c r="P491" s="28">
        <v>1.0129117839999999</v>
      </c>
      <c r="Q491" s="28">
        <v>2.8687672270000002</v>
      </c>
      <c r="R491" s="28">
        <v>3.1903044029999998</v>
      </c>
      <c r="S491" s="28">
        <v>2.8484578840000001</v>
      </c>
      <c r="T491" s="28">
        <v>2.938312566</v>
      </c>
      <c r="V491" s="28">
        <v>5.4762836000000002E-2</v>
      </c>
      <c r="W491" s="28">
        <v>1.3600920000000001E-2</v>
      </c>
      <c r="X491" s="28">
        <v>9.3190760000000008E-3</v>
      </c>
      <c r="Y491" s="28">
        <v>3.7956336E-2</v>
      </c>
      <c r="Z491" s="28">
        <v>6.6255421999999994E-2</v>
      </c>
      <c r="AA491" s="28">
        <v>8.2549587999999993E-2</v>
      </c>
      <c r="AB491" s="28">
        <v>6.5396050000000004E-3</v>
      </c>
      <c r="AC491" s="28">
        <v>1.2468672E-2</v>
      </c>
      <c r="AD491" s="28">
        <v>7.179547E-2</v>
      </c>
      <c r="AE491" s="28">
        <v>8.5827267999999998E-2</v>
      </c>
      <c r="AF491" s="28">
        <v>1.6702576E-2</v>
      </c>
      <c r="AG491" s="28">
        <v>6.3074217000000002E-2</v>
      </c>
      <c r="AH491" s="28">
        <v>7.8958046000000004E-2</v>
      </c>
      <c r="AI491" s="28">
        <v>7.8751683000000003E-2</v>
      </c>
      <c r="AJ491" s="28">
        <v>5.4876440999999998E-2</v>
      </c>
    </row>
    <row r="492" spans="1:36" x14ac:dyDescent="0.15">
      <c r="A492" s="28" t="s">
        <v>43</v>
      </c>
      <c r="B492" s="128" t="s">
        <v>107</v>
      </c>
      <c r="V492" s="28">
        <v>21.979855269000002</v>
      </c>
      <c r="W492" s="28">
        <v>25.236392461000001</v>
      </c>
      <c r="X492" s="28">
        <v>22.043613534999999</v>
      </c>
      <c r="Y492" s="28">
        <v>25.931929547999999</v>
      </c>
      <c r="Z492" s="28">
        <v>24.118724086</v>
      </c>
      <c r="AA492" s="28">
        <v>23.449965028000001</v>
      </c>
      <c r="AB492" s="28">
        <v>26.446432004999998</v>
      </c>
      <c r="AC492" s="28">
        <v>26.342723637999999</v>
      </c>
      <c r="AD492" s="28">
        <v>20.129573044000001</v>
      </c>
      <c r="AE492" s="28">
        <v>23.484700563000001</v>
      </c>
      <c r="AF492" s="28">
        <v>24.54896733</v>
      </c>
      <c r="AG492" s="28">
        <v>20.776746196000001</v>
      </c>
      <c r="AH492" s="28">
        <v>20.577136931999998</v>
      </c>
      <c r="AI492" s="28">
        <v>23.409716357000001</v>
      </c>
      <c r="AJ492" s="28">
        <v>24.488310107</v>
      </c>
    </row>
    <row r="493" spans="1:36" x14ac:dyDescent="0.15">
      <c r="A493" s="28" t="s">
        <v>48</v>
      </c>
      <c r="B493" s="128">
        <v>0.20833333333333334</v>
      </c>
      <c r="C493" s="128">
        <v>0.2122685185185185</v>
      </c>
      <c r="D493" s="28" t="s">
        <v>215</v>
      </c>
      <c r="F493" s="28">
        <v>3.6574282939999998</v>
      </c>
      <c r="G493" s="28">
        <v>1.5771265210000001</v>
      </c>
      <c r="H493" s="28">
        <v>0</v>
      </c>
      <c r="I493" s="28">
        <v>1.5826422069999999</v>
      </c>
      <c r="J493" s="28">
        <v>2.7052198930000002</v>
      </c>
      <c r="K493" s="28">
        <v>2.999196602</v>
      </c>
      <c r="L493" s="28">
        <v>0</v>
      </c>
      <c r="M493" s="28">
        <v>2.0221030990000002</v>
      </c>
      <c r="N493" s="28">
        <v>4.13078682</v>
      </c>
      <c r="O493" s="28">
        <v>4.856722918</v>
      </c>
      <c r="P493" s="28">
        <v>1.9490925969999999</v>
      </c>
      <c r="Q493" s="28">
        <v>3.9150438890000001</v>
      </c>
      <c r="R493" s="28">
        <v>4.2471437639999996</v>
      </c>
      <c r="S493" s="28">
        <v>1.3842072510000001</v>
      </c>
      <c r="T493" s="28">
        <v>1.907089899</v>
      </c>
      <c r="V493" s="28">
        <v>0.12569265199999999</v>
      </c>
      <c r="W493" s="28">
        <v>3.6434627999999997E-2</v>
      </c>
      <c r="X493" s="28">
        <v>0</v>
      </c>
      <c r="Y493" s="28">
        <v>4.5314198E-2</v>
      </c>
      <c r="Z493" s="28">
        <v>8.8363248000000005E-2</v>
      </c>
      <c r="AA493" s="28">
        <v>0.110094382</v>
      </c>
      <c r="AB493" s="28">
        <v>0</v>
      </c>
      <c r="AC493" s="28">
        <v>4.4740001000000001E-2</v>
      </c>
      <c r="AD493" s="28">
        <v>0.16478626199999999</v>
      </c>
      <c r="AE493" s="28">
        <v>0.154471106</v>
      </c>
      <c r="AF493" s="28">
        <v>5.8551403000000002E-2</v>
      </c>
      <c r="AG493" s="28">
        <v>0.14476908199999999</v>
      </c>
      <c r="AH493" s="28">
        <v>0.18122593400000001</v>
      </c>
      <c r="AI493" s="28">
        <v>5.8674298E-2</v>
      </c>
      <c r="AJ493" s="28">
        <v>6.5514276999999996E-2</v>
      </c>
    </row>
    <row r="494" spans="1:36" x14ac:dyDescent="0.15">
      <c r="A494" s="28" t="s">
        <v>48</v>
      </c>
      <c r="B494" s="128">
        <v>0.2122685185185185</v>
      </c>
      <c r="C494" s="128">
        <v>0.24480324074074075</v>
      </c>
      <c r="D494" s="28" t="s">
        <v>215</v>
      </c>
      <c r="F494" s="28">
        <v>3.081883887</v>
      </c>
      <c r="G494" s="28">
        <v>0.437361422</v>
      </c>
      <c r="H494" s="28">
        <v>0</v>
      </c>
      <c r="I494" s="28">
        <v>1.505201869</v>
      </c>
      <c r="J494" s="28">
        <v>2.0931988459999999</v>
      </c>
      <c r="K494" s="28">
        <v>2.2678315869999999</v>
      </c>
      <c r="L494" s="28">
        <v>0</v>
      </c>
      <c r="M494" s="28">
        <v>0.79177017999999999</v>
      </c>
      <c r="N494" s="28">
        <v>3.4410819099999999</v>
      </c>
      <c r="O494" s="28">
        <v>4.0672287850000002</v>
      </c>
      <c r="P494" s="28">
        <v>0.74009128300000004</v>
      </c>
      <c r="Q494" s="28">
        <v>3.2883421209999999</v>
      </c>
      <c r="R494" s="28">
        <v>3.5563850389999998</v>
      </c>
      <c r="S494" s="28">
        <v>0.54787583699999998</v>
      </c>
      <c r="T494" s="28">
        <v>1.7683866539999999</v>
      </c>
      <c r="V494" s="28">
        <v>0.12518954900000001</v>
      </c>
      <c r="W494" s="28">
        <v>1.1568093E-2</v>
      </c>
      <c r="X494" s="28">
        <v>0</v>
      </c>
      <c r="Y494" s="28">
        <v>5.1656079000000001E-2</v>
      </c>
      <c r="Z494" s="28">
        <v>8.2003989999999999E-2</v>
      </c>
      <c r="AA494" s="28">
        <v>0.10217119500000001</v>
      </c>
      <c r="AB494" s="28">
        <v>0</v>
      </c>
      <c r="AC494" s="28">
        <v>2.0367067999999999E-2</v>
      </c>
      <c r="AD494" s="28">
        <v>0.164126681</v>
      </c>
      <c r="AE494" s="28">
        <v>0.166835699</v>
      </c>
      <c r="AF494" s="28">
        <v>2.6654456999999999E-2</v>
      </c>
      <c r="AG494" s="28">
        <v>0.14418962299999999</v>
      </c>
      <c r="AH494" s="28">
        <v>0.18050055100000001</v>
      </c>
      <c r="AI494" s="28">
        <v>2.7243308000000001E-2</v>
      </c>
      <c r="AJ494" s="28">
        <v>7.4683229000000004E-2</v>
      </c>
    </row>
    <row r="495" spans="1:36" x14ac:dyDescent="0.15">
      <c r="A495" s="28" t="s">
        <v>48</v>
      </c>
      <c r="B495" s="128">
        <v>0.2537962962962963</v>
      </c>
      <c r="C495" s="128">
        <v>0.26975694444444448</v>
      </c>
      <c r="D495" s="28" t="s">
        <v>552</v>
      </c>
      <c r="F495" s="28">
        <v>1.385677367</v>
      </c>
      <c r="G495" s="28">
        <v>0.58927728800000001</v>
      </c>
      <c r="H495" s="28">
        <v>1.352384904</v>
      </c>
      <c r="I495" s="28">
        <v>0.64966585099999996</v>
      </c>
      <c r="J495" s="28">
        <v>0.83090045599999995</v>
      </c>
      <c r="K495" s="28">
        <v>0.87210114100000002</v>
      </c>
      <c r="L495" s="28">
        <v>1.084718281</v>
      </c>
      <c r="M495" s="28">
        <v>0.55594969000000005</v>
      </c>
      <c r="N495" s="28">
        <v>1.4980012359999999</v>
      </c>
      <c r="O495" s="28">
        <v>1.401375523</v>
      </c>
      <c r="P495" s="28">
        <v>0.69065143100000004</v>
      </c>
      <c r="Q495" s="28">
        <v>1.4640236849999999</v>
      </c>
      <c r="R495" s="28">
        <v>1.4168893229999999</v>
      </c>
      <c r="S495" s="28">
        <v>0.32143333699999999</v>
      </c>
      <c r="T495" s="28">
        <v>0.71941299599999997</v>
      </c>
      <c r="V495" s="28">
        <v>8.3120026E-2</v>
      </c>
      <c r="W495" s="28">
        <v>2.5149570999999999E-2</v>
      </c>
      <c r="X495" s="28">
        <v>3.0301923000000001E-2</v>
      </c>
      <c r="Y495" s="28">
        <v>3.5245471E-2</v>
      </c>
      <c r="Z495" s="28">
        <v>5.0370990999999997E-2</v>
      </c>
      <c r="AA495" s="28">
        <v>6.2758705999999997E-2</v>
      </c>
      <c r="AB495" s="28">
        <v>3.0586348999999999E-2</v>
      </c>
      <c r="AC495" s="28">
        <v>2.2579648000000001E-2</v>
      </c>
      <c r="AD495" s="28">
        <v>0.108972467</v>
      </c>
      <c r="AE495" s="28">
        <v>9.5800789999999997E-2</v>
      </c>
      <c r="AF495" s="28">
        <v>4.2850500999999999E-2</v>
      </c>
      <c r="AG495" s="28">
        <v>9.5735189999999998E-2</v>
      </c>
      <c r="AH495" s="28">
        <v>0.110495423</v>
      </c>
      <c r="AI495" s="28">
        <v>2.4472267999999998E-2</v>
      </c>
      <c r="AJ495" s="28">
        <v>5.0957131000000003E-2</v>
      </c>
    </row>
    <row r="496" spans="1:36" x14ac:dyDescent="0.15">
      <c r="A496" s="28" t="s">
        <v>48</v>
      </c>
      <c r="B496" s="128">
        <v>0.27096064814814813</v>
      </c>
      <c r="C496" s="128">
        <v>0.29086805555555556</v>
      </c>
      <c r="D496" s="28" t="s">
        <v>552</v>
      </c>
      <c r="F496" s="28">
        <v>1.3202030920000001</v>
      </c>
      <c r="G496" s="28">
        <v>0.95298905300000003</v>
      </c>
      <c r="H496" s="28">
        <v>0.66504791399999996</v>
      </c>
      <c r="I496" s="28">
        <v>0.72652295</v>
      </c>
      <c r="J496" s="28">
        <v>0.859675878</v>
      </c>
      <c r="K496" s="28">
        <v>0.84812988</v>
      </c>
      <c r="L496" s="28">
        <v>0.35759823200000002</v>
      </c>
      <c r="M496" s="28">
        <v>0.88022428500000005</v>
      </c>
      <c r="N496" s="28">
        <v>1.4204939430000001</v>
      </c>
      <c r="O496" s="28">
        <v>1.084463698</v>
      </c>
      <c r="P496" s="28">
        <v>0.83021951299999996</v>
      </c>
      <c r="Q496" s="28">
        <v>1.412878227</v>
      </c>
      <c r="R496" s="28">
        <v>1.4536915180000001</v>
      </c>
      <c r="S496" s="28">
        <v>0.56755933300000005</v>
      </c>
      <c r="T496" s="28">
        <v>0.75489484699999998</v>
      </c>
      <c r="V496" s="28">
        <v>0.10032724799999999</v>
      </c>
      <c r="W496" s="28">
        <v>5.3142625999999998E-2</v>
      </c>
      <c r="X496" s="28">
        <v>2.3572269E-2</v>
      </c>
      <c r="Y496" s="28">
        <v>5.0968221000000001E-2</v>
      </c>
      <c r="Z496" s="28">
        <v>6.6275813000000003E-2</v>
      </c>
      <c r="AA496" s="28">
        <v>7.4397611000000002E-2</v>
      </c>
      <c r="AB496" s="28">
        <v>1.4056378E-2</v>
      </c>
      <c r="AC496" s="28">
        <v>4.7712217000000001E-2</v>
      </c>
      <c r="AD496" s="28">
        <v>0.12556100000000001</v>
      </c>
      <c r="AE496" s="28">
        <v>9.6197056000000003E-2</v>
      </c>
      <c r="AF496" s="28">
        <v>6.1247485999999997E-2</v>
      </c>
      <c r="AG496" s="28">
        <v>0.11555396</v>
      </c>
      <c r="AH496" s="28">
        <v>0.13738129099999999</v>
      </c>
      <c r="AI496" s="28">
        <v>4.9138214E-2</v>
      </c>
      <c r="AJ496" s="28">
        <v>6.4362066999999995E-2</v>
      </c>
    </row>
    <row r="497" spans="1:36" x14ac:dyDescent="0.15">
      <c r="A497" s="28" t="s">
        <v>48</v>
      </c>
      <c r="B497" s="128">
        <v>0.29086805555555556</v>
      </c>
      <c r="C497" s="128">
        <v>0.29162037037037036</v>
      </c>
      <c r="D497" s="28" t="s">
        <v>200</v>
      </c>
      <c r="F497" s="28">
        <v>1.963417993</v>
      </c>
      <c r="G497" s="28">
        <v>1.9126746509999999</v>
      </c>
      <c r="H497" s="28">
        <v>1.321267236</v>
      </c>
      <c r="I497" s="28">
        <v>1.2083921200000001</v>
      </c>
      <c r="J497" s="28">
        <v>1.2967797510000001</v>
      </c>
      <c r="K497" s="28">
        <v>1.2284902289999999</v>
      </c>
      <c r="L497" s="28">
        <v>1.250351368</v>
      </c>
      <c r="M497" s="28">
        <v>1.756781903</v>
      </c>
      <c r="N497" s="28">
        <v>2.0858585029999999</v>
      </c>
      <c r="O497" s="28">
        <v>1.9502364139999999</v>
      </c>
      <c r="P497" s="28">
        <v>1.5121563570000001</v>
      </c>
      <c r="Q497" s="28">
        <v>2.107378427</v>
      </c>
      <c r="R497" s="28">
        <v>2.135107777</v>
      </c>
      <c r="S497" s="28">
        <v>0.261050583</v>
      </c>
      <c r="T497" s="28">
        <v>1.212658257</v>
      </c>
      <c r="V497" s="28">
        <v>0.158193419</v>
      </c>
      <c r="W497" s="28">
        <v>0.11165932100000001</v>
      </c>
      <c r="X497" s="28">
        <v>5.1435014000000001E-2</v>
      </c>
      <c r="Y497" s="28">
        <v>8.8441354E-2</v>
      </c>
      <c r="Z497" s="28">
        <v>0.10421506699999999</v>
      </c>
      <c r="AA497" s="28">
        <v>0.110082622</v>
      </c>
      <c r="AB497" s="28">
        <v>5.3734278000000003E-2</v>
      </c>
      <c r="AC497" s="28">
        <v>0.100249351</v>
      </c>
      <c r="AD497" s="28">
        <v>0.19296671000000001</v>
      </c>
      <c r="AE497" s="28">
        <v>0.18646573</v>
      </c>
      <c r="AF497" s="28">
        <v>0.11317115899999999</v>
      </c>
      <c r="AG497" s="28">
        <v>0.18220250499999999</v>
      </c>
      <c r="AH497" s="28">
        <v>0.212217766</v>
      </c>
      <c r="AI497" s="28">
        <v>2.1576181999999999E-2</v>
      </c>
      <c r="AJ497" s="28">
        <v>0.10532712</v>
      </c>
    </row>
    <row r="498" spans="1:36" x14ac:dyDescent="0.15">
      <c r="A498" s="28" t="s">
        <v>48</v>
      </c>
      <c r="B498" s="128">
        <v>0.29244212962962962</v>
      </c>
      <c r="C498" s="128">
        <v>0.31144675925925924</v>
      </c>
      <c r="D498" s="28" t="s">
        <v>552</v>
      </c>
      <c r="F498" s="28">
        <v>1.022563382</v>
      </c>
      <c r="G498" s="28">
        <v>0.66973442500000002</v>
      </c>
      <c r="H498" s="28">
        <v>0.34816902199999999</v>
      </c>
      <c r="I498" s="28">
        <v>0.65488653399999996</v>
      </c>
      <c r="J498" s="28">
        <v>0.75347644199999997</v>
      </c>
      <c r="K498" s="28">
        <v>0.77730776999999995</v>
      </c>
      <c r="L498" s="28">
        <v>0.19352666099999999</v>
      </c>
      <c r="M498" s="28">
        <v>0.61846891599999998</v>
      </c>
      <c r="N498" s="28">
        <v>1.133213558</v>
      </c>
      <c r="O498" s="28">
        <v>0.64434377600000003</v>
      </c>
      <c r="P498" s="28">
        <v>0.75493438099999999</v>
      </c>
      <c r="Q498" s="28">
        <v>1.11164101</v>
      </c>
      <c r="R498" s="28">
        <v>1.1767340989999999</v>
      </c>
      <c r="S498" s="28">
        <v>0.94762210800000002</v>
      </c>
      <c r="T498" s="28">
        <v>0.726920487</v>
      </c>
      <c r="V498" s="28">
        <v>8.4793761999999995E-2</v>
      </c>
      <c r="W498" s="28">
        <v>4.3914568000000001E-2</v>
      </c>
      <c r="X498" s="28">
        <v>1.5240004E-2</v>
      </c>
      <c r="Y498" s="28">
        <v>5.0304939E-2</v>
      </c>
      <c r="Z498" s="28">
        <v>6.1889822999999997E-2</v>
      </c>
      <c r="AA498" s="28">
        <v>7.1254948999999998E-2</v>
      </c>
      <c r="AB498" s="28">
        <v>9.7750030000000009E-3</v>
      </c>
      <c r="AC498" s="28">
        <v>3.9886876000000002E-2</v>
      </c>
      <c r="AD498" s="28">
        <v>0.106568251</v>
      </c>
      <c r="AE498" s="28">
        <v>6.1797049999999999E-2</v>
      </c>
      <c r="AF498" s="28">
        <v>6.1846005000000003E-2</v>
      </c>
      <c r="AG498" s="28">
        <v>9.7378919999999994E-2</v>
      </c>
      <c r="AH498" s="28">
        <v>0.117199885</v>
      </c>
      <c r="AI498" s="28">
        <v>8.2213980000000006E-2</v>
      </c>
      <c r="AJ498" s="28">
        <v>6.5546390999999996E-2</v>
      </c>
    </row>
    <row r="499" spans="1:36" x14ac:dyDescent="0.15">
      <c r="A499" s="28" t="s">
        <v>48</v>
      </c>
      <c r="B499" s="128">
        <v>0.31255787037037036</v>
      </c>
      <c r="C499" s="128">
        <v>0.33339120370370368</v>
      </c>
      <c r="D499" s="28" t="s">
        <v>553</v>
      </c>
      <c r="F499" s="28">
        <v>0.72095527500000001</v>
      </c>
      <c r="G499" s="28">
        <v>0.55705767900000003</v>
      </c>
      <c r="H499" s="28">
        <v>0.18587357700000001</v>
      </c>
      <c r="I499" s="28">
        <v>0.431955486</v>
      </c>
      <c r="J499" s="28">
        <v>0.60887958399999997</v>
      </c>
      <c r="K499" s="28">
        <v>0.67815357899999995</v>
      </c>
      <c r="L499" s="28">
        <v>0.118371692</v>
      </c>
      <c r="M499" s="28">
        <v>0.497046512</v>
      </c>
      <c r="N499" s="28">
        <v>0.81777054699999996</v>
      </c>
      <c r="O499" s="28">
        <v>1.034905701</v>
      </c>
      <c r="P499" s="28">
        <v>0.53736857100000002</v>
      </c>
      <c r="Q499" s="28">
        <v>0.778991027</v>
      </c>
      <c r="R499" s="28">
        <v>0.83048873300000003</v>
      </c>
      <c r="S499" s="28">
        <v>0.24887556299999999</v>
      </c>
      <c r="T499" s="28">
        <v>0.49809111700000003</v>
      </c>
      <c r="V499" s="28">
        <v>6.3216753000000001E-2</v>
      </c>
      <c r="W499" s="28">
        <v>3.9331643999999999E-2</v>
      </c>
      <c r="X499" s="28">
        <v>8.4751789999999994E-3</v>
      </c>
      <c r="Y499" s="28">
        <v>3.4119737999999997E-2</v>
      </c>
      <c r="Z499" s="28">
        <v>5.0675178000000001E-2</v>
      </c>
      <c r="AA499" s="28">
        <v>6.3137702000000004E-2</v>
      </c>
      <c r="AB499" s="28">
        <v>6.4547199999999997E-3</v>
      </c>
      <c r="AC499" s="28">
        <v>3.5312519000000001E-2</v>
      </c>
      <c r="AD499" s="28">
        <v>8.0014450000000001E-2</v>
      </c>
      <c r="AE499" s="28">
        <v>9.8034558999999993E-2</v>
      </c>
      <c r="AF499" s="28">
        <v>4.6802066000000003E-2</v>
      </c>
      <c r="AG499" s="28">
        <v>7.0294808E-2</v>
      </c>
      <c r="AH499" s="28">
        <v>8.5382280000000005E-2</v>
      </c>
      <c r="AI499" s="28">
        <v>2.2702105E-2</v>
      </c>
      <c r="AJ499" s="28">
        <v>4.4855196999999999E-2</v>
      </c>
    </row>
    <row r="500" spans="1:36" x14ac:dyDescent="0.15">
      <c r="A500" s="28" t="s">
        <v>48</v>
      </c>
      <c r="B500" s="128">
        <v>0.33339120370370368</v>
      </c>
      <c r="C500" s="128">
        <v>0.372037037037037</v>
      </c>
      <c r="D500" s="28" t="s">
        <v>369</v>
      </c>
      <c r="F500" s="28">
        <v>3.9470988660000002</v>
      </c>
      <c r="G500" s="28">
        <v>2.779649445</v>
      </c>
      <c r="H500" s="28">
        <v>2.788464834</v>
      </c>
      <c r="I500" s="28">
        <v>3.1867351199999998</v>
      </c>
      <c r="J500" s="28">
        <v>3.1254568819999999</v>
      </c>
      <c r="K500" s="28">
        <v>3.375153224</v>
      </c>
      <c r="L500" s="28">
        <v>1.676548438</v>
      </c>
      <c r="M500" s="28">
        <v>2.7044239860000001</v>
      </c>
      <c r="N500" s="28">
        <v>4.4049783619999996</v>
      </c>
      <c r="O500" s="28">
        <v>4.9168580100000003</v>
      </c>
      <c r="P500" s="28">
        <v>3.4437447510000001</v>
      </c>
      <c r="Q500" s="28">
        <v>4.2506672700000001</v>
      </c>
      <c r="R500" s="28">
        <v>4.536196414</v>
      </c>
      <c r="S500" s="28">
        <v>1.5432397609999999</v>
      </c>
      <c r="T500" s="28">
        <v>3.7107491380000002</v>
      </c>
      <c r="V500" s="28">
        <v>0.366637514</v>
      </c>
      <c r="W500" s="28">
        <v>0.19802661199999999</v>
      </c>
      <c r="X500" s="28">
        <v>0.157296361</v>
      </c>
      <c r="Y500" s="28">
        <v>0.25460254700000001</v>
      </c>
      <c r="Z500" s="28">
        <v>0.264512211</v>
      </c>
      <c r="AA500" s="28">
        <v>0.32183488100000002</v>
      </c>
      <c r="AB500" s="28">
        <v>0.10432026</v>
      </c>
      <c r="AC500" s="28">
        <v>0.19243665800000001</v>
      </c>
      <c r="AD500" s="28">
        <v>0.46145799300000001</v>
      </c>
      <c r="AE500" s="28">
        <v>0.47430156699999998</v>
      </c>
      <c r="AF500" s="28">
        <v>0.29979091299999999</v>
      </c>
      <c r="AG500" s="28">
        <v>0.41036053300000003</v>
      </c>
      <c r="AH500" s="28">
        <v>0.49673140599999999</v>
      </c>
      <c r="AI500" s="28">
        <v>0.14516907400000001</v>
      </c>
      <c r="AJ500" s="28">
        <v>0.33808587200000001</v>
      </c>
    </row>
    <row r="501" spans="1:36" x14ac:dyDescent="0.15">
      <c r="A501" s="28" t="s">
        <v>48</v>
      </c>
      <c r="B501" s="128">
        <v>0.372037037037037</v>
      </c>
      <c r="C501" s="128">
        <v>0.4082175925925926</v>
      </c>
      <c r="D501" s="28" t="s">
        <v>369</v>
      </c>
      <c r="F501" s="28">
        <v>5.0484568019999996</v>
      </c>
      <c r="G501" s="28">
        <v>3.6502906839999998</v>
      </c>
      <c r="H501" s="28">
        <v>4.9568794519999999</v>
      </c>
      <c r="I501" s="28">
        <v>4.2083702919999997</v>
      </c>
      <c r="J501" s="28">
        <v>4.9216292580000003</v>
      </c>
      <c r="K501" s="28">
        <v>5.0961322950000003</v>
      </c>
      <c r="L501" s="28">
        <v>2.7770398680000001</v>
      </c>
      <c r="M501" s="28">
        <v>3.6129755229999998</v>
      </c>
      <c r="N501" s="28">
        <v>5.6017411279999996</v>
      </c>
      <c r="O501" s="28">
        <v>6.7165019399999997</v>
      </c>
      <c r="P501" s="28">
        <v>4.1922231270000001</v>
      </c>
      <c r="Q501" s="28">
        <v>5.5827819920000001</v>
      </c>
      <c r="R501" s="28">
        <v>5.6771178779999998</v>
      </c>
      <c r="S501" s="28">
        <v>3.026784004</v>
      </c>
      <c r="T501" s="28">
        <v>4.8297384890000004</v>
      </c>
      <c r="V501" s="28">
        <v>0.52184057800000005</v>
      </c>
      <c r="W501" s="28">
        <v>0.28045774600000001</v>
      </c>
      <c r="X501" s="28">
        <v>0.32447558599999998</v>
      </c>
      <c r="Y501" s="28">
        <v>0.359399089</v>
      </c>
      <c r="Z501" s="28">
        <v>0.44047942400000001</v>
      </c>
      <c r="AA501" s="28">
        <v>0.49474004999999999</v>
      </c>
      <c r="AB501" s="28">
        <v>0.19837859899999999</v>
      </c>
      <c r="AC501" s="28">
        <v>0.278426852</v>
      </c>
      <c r="AD501" s="28">
        <v>0.63450844900000003</v>
      </c>
      <c r="AE501" s="28">
        <v>0.681299706</v>
      </c>
      <c r="AF501" s="28">
        <v>0.37403306800000002</v>
      </c>
      <c r="AG501" s="28">
        <v>0.59211273200000003</v>
      </c>
      <c r="AH501" s="28">
        <v>0.67321152500000003</v>
      </c>
      <c r="AI501" s="28">
        <v>0.278570123</v>
      </c>
      <c r="AJ501" s="28">
        <v>0.442071777</v>
      </c>
    </row>
    <row r="502" spans="1:36" x14ac:dyDescent="0.15">
      <c r="A502" s="28" t="s">
        <v>48</v>
      </c>
      <c r="B502" s="128">
        <v>0.4082175925925926</v>
      </c>
      <c r="C502" s="128">
        <v>0.45119212962962968</v>
      </c>
      <c r="D502" s="28" t="s">
        <v>554</v>
      </c>
      <c r="F502" s="28">
        <v>5.1110101129999999</v>
      </c>
      <c r="G502" s="28">
        <v>3.9211871010000001</v>
      </c>
      <c r="H502" s="28">
        <v>3.8634773359999999</v>
      </c>
      <c r="I502" s="28">
        <v>3.8836298619999998</v>
      </c>
      <c r="J502" s="28">
        <v>4.5856485259999999</v>
      </c>
      <c r="K502" s="28">
        <v>4.827258327</v>
      </c>
      <c r="L502" s="28">
        <v>2.5548873460000001</v>
      </c>
      <c r="M502" s="28">
        <v>3.729005275</v>
      </c>
      <c r="N502" s="28">
        <v>5.7491280419999997</v>
      </c>
      <c r="O502" s="28">
        <v>5.5485618030000001</v>
      </c>
      <c r="P502" s="28">
        <v>4.2418760740000003</v>
      </c>
      <c r="Q502" s="28">
        <v>5.6442541960000003</v>
      </c>
      <c r="R502" s="28">
        <v>5.94712744</v>
      </c>
      <c r="S502" s="28">
        <v>3.8272402310000002</v>
      </c>
      <c r="T502" s="28">
        <v>4.5262122700000003</v>
      </c>
      <c r="V502" s="28">
        <v>0.60896726499999998</v>
      </c>
      <c r="W502" s="28">
        <v>0.35500240100000002</v>
      </c>
      <c r="X502" s="28">
        <v>0.31979549600000001</v>
      </c>
      <c r="Y502" s="28">
        <v>0.38380427099999997</v>
      </c>
      <c r="Z502" s="28">
        <v>0.471499797</v>
      </c>
      <c r="AA502" s="28">
        <v>0.53068550199999998</v>
      </c>
      <c r="AB502" s="28">
        <v>0.22292872499999999</v>
      </c>
      <c r="AC502" s="28">
        <v>0.339379616</v>
      </c>
      <c r="AD502" s="28">
        <v>0.74596623699999998</v>
      </c>
      <c r="AE502" s="28">
        <v>0.66020865799999995</v>
      </c>
      <c r="AF502" s="28">
        <v>0.42259791699999999</v>
      </c>
      <c r="AG502" s="28">
        <v>0.69176563499999999</v>
      </c>
      <c r="AH502" s="28">
        <v>0.80305065899999994</v>
      </c>
      <c r="AI502" s="28">
        <v>0.38060476300000001</v>
      </c>
      <c r="AJ502" s="28">
        <v>0.47303310700000001</v>
      </c>
    </row>
    <row r="503" spans="1:36" x14ac:dyDescent="0.15">
      <c r="A503" s="28" t="s">
        <v>48</v>
      </c>
      <c r="B503" s="128">
        <v>0.45119212962962968</v>
      </c>
      <c r="C503" s="128">
        <v>0.49869212962962961</v>
      </c>
      <c r="D503" s="28" t="s">
        <v>555</v>
      </c>
      <c r="F503" s="28">
        <v>3.416729267</v>
      </c>
      <c r="G503" s="28">
        <v>3.275136657</v>
      </c>
      <c r="H503" s="28">
        <v>2.869897119</v>
      </c>
      <c r="I503" s="28">
        <v>3.213351506</v>
      </c>
      <c r="J503" s="28">
        <v>3.4857795149999999</v>
      </c>
      <c r="K503" s="28">
        <v>3.7375381509999999</v>
      </c>
      <c r="L503" s="28">
        <v>1.889001285</v>
      </c>
      <c r="M503" s="28">
        <v>3.4839714759999998</v>
      </c>
      <c r="N503" s="28">
        <v>3.750096616</v>
      </c>
      <c r="O503" s="28">
        <v>4.2763110060000002</v>
      </c>
      <c r="P503" s="28">
        <v>3.6845007769999998</v>
      </c>
      <c r="Q503" s="28">
        <v>3.6588653080000002</v>
      </c>
      <c r="R503" s="28">
        <v>3.8767591619999999</v>
      </c>
      <c r="S503" s="28">
        <v>3.000712611</v>
      </c>
      <c r="T503" s="28">
        <v>3.7123992490000002</v>
      </c>
      <c r="V503" s="28">
        <v>0.433363569</v>
      </c>
      <c r="W503" s="28">
        <v>0.32030999399999999</v>
      </c>
      <c r="X503" s="28">
        <v>0.265377843</v>
      </c>
      <c r="Y503" s="28">
        <v>0.34073404800000001</v>
      </c>
      <c r="Z503" s="28">
        <v>0.39196735399999999</v>
      </c>
      <c r="AA503" s="28">
        <v>0.45021339500000002</v>
      </c>
      <c r="AB503" s="28">
        <v>0.17418808199999999</v>
      </c>
      <c r="AC503" s="28">
        <v>0.34142114400000001</v>
      </c>
      <c r="AD503" s="28">
        <v>0.52533404800000005</v>
      </c>
      <c r="AE503" s="28">
        <v>0.55433337199999999</v>
      </c>
      <c r="AF503" s="28">
        <v>0.39925074399999999</v>
      </c>
      <c r="AG503" s="28">
        <v>0.48599099099999998</v>
      </c>
      <c r="AH503" s="28">
        <v>0.56286972300000004</v>
      </c>
      <c r="AI503" s="28">
        <v>0.32956776300000001</v>
      </c>
      <c r="AJ503" s="28">
        <v>0.42574172300000002</v>
      </c>
    </row>
    <row r="504" spans="1:36" x14ac:dyDescent="0.15">
      <c r="A504" s="28" t="s">
        <v>48</v>
      </c>
      <c r="B504" s="128">
        <v>0.49869212962962961</v>
      </c>
      <c r="C504" s="128">
        <v>0.54194444444444445</v>
      </c>
      <c r="D504" s="28" t="s">
        <v>556</v>
      </c>
      <c r="F504" s="28">
        <v>1.5044602629999999</v>
      </c>
      <c r="G504" s="28">
        <v>1.7401875689999999</v>
      </c>
      <c r="H504" s="28">
        <v>1.895788375</v>
      </c>
      <c r="I504" s="28">
        <v>1.285984596</v>
      </c>
      <c r="J504" s="28">
        <v>1.585906901</v>
      </c>
      <c r="K504" s="28">
        <v>1.5538916970000001</v>
      </c>
      <c r="L504" s="28">
        <v>1.2065433999999999</v>
      </c>
      <c r="M504" s="28">
        <v>1.597823647</v>
      </c>
      <c r="N504" s="28">
        <v>1.58902012</v>
      </c>
      <c r="O504" s="28">
        <v>1.9709183749999999</v>
      </c>
      <c r="P504" s="28">
        <v>1.483704498</v>
      </c>
      <c r="Q504" s="28">
        <v>1.6390323170000001</v>
      </c>
      <c r="R504" s="28">
        <v>1.6308837679999999</v>
      </c>
      <c r="S504" s="28">
        <v>1.0359356559999999</v>
      </c>
      <c r="T504" s="28">
        <v>1.3537927649999999</v>
      </c>
      <c r="V504" s="28">
        <v>0.20135720600000001</v>
      </c>
      <c r="W504" s="28">
        <v>0.17945620400000001</v>
      </c>
      <c r="X504" s="28">
        <v>0.167957885</v>
      </c>
      <c r="Y504" s="28">
        <v>0.14242207400000001</v>
      </c>
      <c r="Z504" s="28">
        <v>0.18513057599999999</v>
      </c>
      <c r="AA504" s="28">
        <v>0.19694799499999999</v>
      </c>
      <c r="AB504" s="28">
        <v>0.112568347</v>
      </c>
      <c r="AC504" s="28">
        <v>0.162911364</v>
      </c>
      <c r="AD504" s="28">
        <v>0.23878155700000001</v>
      </c>
      <c r="AE504" s="28">
        <v>0.25781431700000002</v>
      </c>
      <c r="AF504" s="28">
        <v>0.17470070700000001</v>
      </c>
      <c r="AG504" s="28">
        <v>0.231399929</v>
      </c>
      <c r="AH504" s="28">
        <v>0.25490037500000001</v>
      </c>
      <c r="AI504" s="28">
        <v>0.12642112599999999</v>
      </c>
      <c r="AJ504" s="28">
        <v>0.16654116299999999</v>
      </c>
    </row>
    <row r="505" spans="1:36" x14ac:dyDescent="0.15">
      <c r="A505" s="28" t="s">
        <v>48</v>
      </c>
      <c r="B505" s="128">
        <v>0.54194444444444445</v>
      </c>
      <c r="C505" s="128">
        <v>0.5838888888888889</v>
      </c>
      <c r="D505" s="28" t="s">
        <v>557</v>
      </c>
      <c r="F505" s="28">
        <v>1.7192580580000001</v>
      </c>
      <c r="G505" s="28">
        <v>1.7251719299999999</v>
      </c>
      <c r="H505" s="28">
        <v>1.760009328</v>
      </c>
      <c r="I505" s="28">
        <v>1.3555556010000001</v>
      </c>
      <c r="J505" s="28">
        <v>1.8159458989999999</v>
      </c>
      <c r="K505" s="28">
        <v>1.804348799</v>
      </c>
      <c r="L505" s="28">
        <v>1.271861911</v>
      </c>
      <c r="M505" s="28">
        <v>1.6351588379999999</v>
      </c>
      <c r="N505" s="28">
        <v>1.8044551099999999</v>
      </c>
      <c r="O505" s="28">
        <v>2.7935399900000002</v>
      </c>
      <c r="P505" s="28">
        <v>1.49873952</v>
      </c>
      <c r="Q505" s="28">
        <v>1.8494683629999999</v>
      </c>
      <c r="R505" s="28">
        <v>1.8810629800000001</v>
      </c>
      <c r="S505" s="28">
        <v>0.57485417500000002</v>
      </c>
      <c r="T505" s="28">
        <v>1.3705417</v>
      </c>
      <c r="V505" s="28">
        <v>0.23239465000000001</v>
      </c>
      <c r="W505" s="28">
        <v>0.18164756000000001</v>
      </c>
      <c r="X505" s="28">
        <v>0.15418492</v>
      </c>
      <c r="Y505" s="28">
        <v>0.15068759900000001</v>
      </c>
      <c r="Z505" s="28">
        <v>0.213611311</v>
      </c>
      <c r="AA505" s="28">
        <v>0.227355847</v>
      </c>
      <c r="AB505" s="28">
        <v>0.120080724</v>
      </c>
      <c r="AC505" s="28">
        <v>0.16981982900000001</v>
      </c>
      <c r="AD505" s="28">
        <v>0.270998552</v>
      </c>
      <c r="AE505" s="28">
        <v>0.36340392300000002</v>
      </c>
      <c r="AF505" s="28">
        <v>0.17454524199999999</v>
      </c>
      <c r="AG505" s="28">
        <v>0.26296009100000001</v>
      </c>
      <c r="AH505" s="28">
        <v>0.295476566</v>
      </c>
      <c r="AI505" s="28">
        <v>6.9714570000000003E-2</v>
      </c>
      <c r="AJ505" s="28">
        <v>0.16595057399999999</v>
      </c>
    </row>
    <row r="506" spans="1:36" x14ac:dyDescent="0.15">
      <c r="A506" s="28" t="s">
        <v>48</v>
      </c>
      <c r="B506" s="128">
        <v>0.58395833333333336</v>
      </c>
      <c r="C506" s="128">
        <v>0.62304398148148155</v>
      </c>
      <c r="D506" s="28" t="s">
        <v>558</v>
      </c>
      <c r="F506" s="28">
        <v>1.775890889</v>
      </c>
      <c r="G506" s="28">
        <v>1.406626554</v>
      </c>
      <c r="H506" s="28">
        <v>0.98546254099999997</v>
      </c>
      <c r="I506" s="28">
        <v>1.2849958340000001</v>
      </c>
      <c r="J506" s="28">
        <v>1.3944128229999999</v>
      </c>
      <c r="K506" s="28">
        <v>1.411906315</v>
      </c>
      <c r="L506" s="28">
        <v>0.81300045200000004</v>
      </c>
      <c r="M506" s="28">
        <v>1.2964750970000001</v>
      </c>
      <c r="N506" s="28">
        <v>1.9368928489999999</v>
      </c>
      <c r="O506" s="28">
        <v>2.3823814470000002</v>
      </c>
      <c r="P506" s="28">
        <v>1.3806699120000001</v>
      </c>
      <c r="Q506" s="28">
        <v>1.91093402</v>
      </c>
      <c r="R506" s="28">
        <v>2.0300209250000001</v>
      </c>
      <c r="S506" s="28">
        <v>0.19668291199999999</v>
      </c>
      <c r="T506" s="28">
        <v>1.3903142589999999</v>
      </c>
      <c r="V506" s="28">
        <v>0.23959006599999999</v>
      </c>
      <c r="W506" s="28">
        <v>0.14829286699999999</v>
      </c>
      <c r="X506" s="28">
        <v>8.8296579E-2</v>
      </c>
      <c r="Y506" s="28">
        <v>0.14423578100000001</v>
      </c>
      <c r="Z506" s="28">
        <v>0.16542507400000001</v>
      </c>
      <c r="AA506" s="28">
        <v>0.17893197399999999</v>
      </c>
      <c r="AB506" s="28">
        <v>7.7742608000000005E-2</v>
      </c>
      <c r="AC506" s="28">
        <v>0.134841085</v>
      </c>
      <c r="AD506" s="28">
        <v>0.28931563900000001</v>
      </c>
      <c r="AE506" s="28">
        <v>0.31273572199999999</v>
      </c>
      <c r="AF506" s="28">
        <v>0.16038982500000001</v>
      </c>
      <c r="AG506" s="28">
        <v>0.27160322599999998</v>
      </c>
      <c r="AH506" s="28">
        <v>0.318178813</v>
      </c>
      <c r="AI506" s="28">
        <v>2.3891237999999999E-2</v>
      </c>
      <c r="AJ506" s="28">
        <v>0.16980358300000001</v>
      </c>
    </row>
    <row r="507" spans="1:36" x14ac:dyDescent="0.15">
      <c r="A507" s="28" t="s">
        <v>48</v>
      </c>
      <c r="B507" s="128">
        <v>0.62304398148148155</v>
      </c>
      <c r="C507" s="128">
        <v>0.66128472222222223</v>
      </c>
      <c r="D507" s="28" t="s">
        <v>558</v>
      </c>
      <c r="F507" s="28">
        <v>2.34258722</v>
      </c>
      <c r="G507" s="28">
        <v>1.157157276</v>
      </c>
      <c r="H507" s="28">
        <v>0.30451709199999999</v>
      </c>
      <c r="I507" s="28">
        <v>1.863877309</v>
      </c>
      <c r="J507" s="28">
        <v>1.7601567579999999</v>
      </c>
      <c r="K507" s="28">
        <v>2.0696293670000001</v>
      </c>
      <c r="L507" s="28">
        <v>0.674122424</v>
      </c>
      <c r="M507" s="28">
        <v>1.2867466519999999</v>
      </c>
      <c r="N507" s="28">
        <v>2.501139733</v>
      </c>
      <c r="O507" s="28">
        <v>3.0561104979999998</v>
      </c>
      <c r="P507" s="28">
        <v>1.5389271600000001</v>
      </c>
      <c r="Q507" s="28">
        <v>2.3088057119999998</v>
      </c>
      <c r="R507" s="28">
        <v>2.593524188</v>
      </c>
      <c r="S507" s="28">
        <v>0.88233887700000002</v>
      </c>
      <c r="T507" s="28">
        <v>2.1123689790000002</v>
      </c>
      <c r="V507" s="28">
        <v>0.343601604</v>
      </c>
      <c r="W507" s="28">
        <v>0.12903874400000001</v>
      </c>
      <c r="X507" s="28">
        <v>2.9561338999999999E-2</v>
      </c>
      <c r="Y507" s="28">
        <v>0.225441582</v>
      </c>
      <c r="Z507" s="28">
        <v>0.227160689</v>
      </c>
      <c r="AA507" s="28">
        <v>0.28105194900000002</v>
      </c>
      <c r="AB507" s="28">
        <v>7.1217609000000001E-2</v>
      </c>
      <c r="AC507" s="28">
        <v>0.14174798599999999</v>
      </c>
      <c r="AD507" s="28">
        <v>0.40380887500000001</v>
      </c>
      <c r="AE507" s="28">
        <v>0.42230323400000003</v>
      </c>
      <c r="AF507" s="28">
        <v>0.18726162499999999</v>
      </c>
      <c r="AG507" s="28">
        <v>0.35602313499999999</v>
      </c>
      <c r="AH507" s="28">
        <v>0.43655954000000002</v>
      </c>
      <c r="AI507" s="28">
        <v>0.117381622</v>
      </c>
      <c r="AJ507" s="28">
        <v>0.27381217499999999</v>
      </c>
    </row>
    <row r="508" spans="1:36" x14ac:dyDescent="0.15">
      <c r="A508" s="28" t="s">
        <v>48</v>
      </c>
      <c r="B508" s="128">
        <v>0.66128472222222223</v>
      </c>
      <c r="C508" s="128">
        <v>0.69728009259259249</v>
      </c>
      <c r="D508" s="28" t="s">
        <v>558</v>
      </c>
      <c r="F508" s="28">
        <v>2.9101863379999999</v>
      </c>
      <c r="G508" s="28">
        <v>1.8450246290000001</v>
      </c>
      <c r="H508" s="28">
        <v>0.51080562900000004</v>
      </c>
      <c r="I508" s="28">
        <v>2.5355171529999998</v>
      </c>
      <c r="J508" s="28">
        <v>2.2960912210000002</v>
      </c>
      <c r="K508" s="28">
        <v>2.6271286690000002</v>
      </c>
      <c r="L508" s="28">
        <v>1.740367709</v>
      </c>
      <c r="M508" s="28">
        <v>2.1466253129999999</v>
      </c>
      <c r="N508" s="28">
        <v>2.943761903</v>
      </c>
      <c r="O508" s="28">
        <v>3.6332363189999999</v>
      </c>
      <c r="P508" s="28">
        <v>1.964087463</v>
      </c>
      <c r="Q508" s="28">
        <v>2.7665571099999999</v>
      </c>
      <c r="R508" s="28">
        <v>3.0196798999999999</v>
      </c>
      <c r="S508" s="28">
        <v>1.272632913</v>
      </c>
      <c r="T508" s="28">
        <v>2.6415356970000001</v>
      </c>
      <c r="V508" s="28">
        <v>0.45937818600000002</v>
      </c>
      <c r="W508" s="28">
        <v>0.20005368700000001</v>
      </c>
      <c r="X508" s="28">
        <v>4.7452476E-2</v>
      </c>
      <c r="Y508" s="28">
        <v>0.31574466099999998</v>
      </c>
      <c r="Z508" s="28">
        <v>0.306818429</v>
      </c>
      <c r="AA508" s="28">
        <v>0.38147494100000001</v>
      </c>
      <c r="AB508" s="28">
        <v>0.17431036799999999</v>
      </c>
      <c r="AC508" s="28">
        <v>0.23194864100000001</v>
      </c>
      <c r="AD508" s="28">
        <v>0.52754403100000002</v>
      </c>
      <c r="AE508" s="28">
        <v>0.56396375499999996</v>
      </c>
      <c r="AF508" s="28">
        <v>0.251824257</v>
      </c>
      <c r="AG508" s="28">
        <v>0.463597078</v>
      </c>
      <c r="AH508" s="28">
        <v>0.56570392800000002</v>
      </c>
      <c r="AI508" s="28">
        <v>0.170021969</v>
      </c>
      <c r="AJ508" s="28">
        <v>0.36889035599999997</v>
      </c>
    </row>
    <row r="509" spans="1:36" x14ac:dyDescent="0.15">
      <c r="A509" s="28" t="s">
        <v>48</v>
      </c>
      <c r="B509" s="128">
        <v>0.69728009259259249</v>
      </c>
      <c r="C509" s="128">
        <v>0.73604166666666659</v>
      </c>
      <c r="D509" s="28" t="s">
        <v>558</v>
      </c>
      <c r="F509" s="28">
        <v>2.7276284730000002</v>
      </c>
      <c r="G509" s="28">
        <v>2.1735366460000001</v>
      </c>
      <c r="H509" s="28">
        <v>0.91683636400000001</v>
      </c>
      <c r="I509" s="28">
        <v>2.2840388319999998</v>
      </c>
      <c r="J509" s="28">
        <v>2.1533478490000002</v>
      </c>
      <c r="K509" s="28">
        <v>2.452127129</v>
      </c>
      <c r="L509" s="28">
        <v>1.9768794119999999</v>
      </c>
      <c r="M509" s="28">
        <v>2.3698893679999999</v>
      </c>
      <c r="N509" s="28">
        <v>2.7841701689999998</v>
      </c>
      <c r="O509" s="28">
        <v>3.5985026000000002</v>
      </c>
      <c r="P509" s="28">
        <v>2.5308362629999999</v>
      </c>
      <c r="Q509" s="28">
        <v>2.6219844220000001</v>
      </c>
      <c r="R509" s="28">
        <v>2.782825581</v>
      </c>
      <c r="S509" s="28">
        <v>0.75149121600000002</v>
      </c>
      <c r="T509" s="28">
        <v>2.3701120580000001</v>
      </c>
      <c r="V509" s="28">
        <v>0.46727597799999998</v>
      </c>
      <c r="W509" s="28">
        <v>0.25357105699999999</v>
      </c>
      <c r="X509" s="28">
        <v>9.2131405999999999E-2</v>
      </c>
      <c r="Y509" s="28">
        <v>0.306452897</v>
      </c>
      <c r="Z509" s="28">
        <v>0.31519022600000002</v>
      </c>
      <c r="AA509" s="28">
        <v>0.39079277899999998</v>
      </c>
      <c r="AB509" s="28">
        <v>0.21191458299999999</v>
      </c>
      <c r="AC509" s="28">
        <v>0.27519827200000002</v>
      </c>
      <c r="AD509" s="28">
        <v>0.54204338600000002</v>
      </c>
      <c r="AE509" s="28">
        <v>0.63821318000000005</v>
      </c>
      <c r="AF509" s="28">
        <v>0.347212558</v>
      </c>
      <c r="AG509" s="28">
        <v>0.47680192700000001</v>
      </c>
      <c r="AH509" s="28">
        <v>0.56869857899999998</v>
      </c>
      <c r="AI509" s="28">
        <v>0.104102447</v>
      </c>
      <c r="AJ509" s="28">
        <v>0.35589465300000001</v>
      </c>
    </row>
    <row r="510" spans="1:36" x14ac:dyDescent="0.15">
      <c r="A510" s="28" t="s">
        <v>48</v>
      </c>
      <c r="B510" s="128">
        <v>0.73604166666666659</v>
      </c>
      <c r="C510" s="128">
        <v>0.7494791666666667</v>
      </c>
      <c r="D510" s="28" t="s">
        <v>194</v>
      </c>
      <c r="F510" s="28">
        <v>1.4559560229999999</v>
      </c>
      <c r="G510" s="28">
        <v>1.9469998449999999</v>
      </c>
      <c r="H510" s="28">
        <v>2.3033304559999999</v>
      </c>
      <c r="I510" s="28">
        <v>1.617720077</v>
      </c>
      <c r="J510" s="28">
        <v>1.669017948</v>
      </c>
      <c r="K510" s="28">
        <v>1.8004480519999999</v>
      </c>
      <c r="L510" s="28">
        <v>2.0367678659999999</v>
      </c>
      <c r="M510" s="28">
        <v>1.7773285000000001</v>
      </c>
      <c r="N510" s="28">
        <v>1.471664691</v>
      </c>
      <c r="O510" s="28">
        <v>2.1517744360000002</v>
      </c>
      <c r="P510" s="28">
        <v>1.946298021</v>
      </c>
      <c r="Q510" s="28">
        <v>1.4458997179999999</v>
      </c>
      <c r="R510" s="28">
        <v>1.2514920469999999</v>
      </c>
      <c r="S510" s="28">
        <v>1.341442845</v>
      </c>
      <c r="T510" s="28">
        <v>1.807293171</v>
      </c>
      <c r="V510" s="28">
        <v>0.27074385899999998</v>
      </c>
      <c r="W510" s="28">
        <v>0.25284575500000001</v>
      </c>
      <c r="X510" s="28">
        <v>0.26084970699999999</v>
      </c>
      <c r="Y510" s="28">
        <v>0.241410716</v>
      </c>
      <c r="Z510" s="28">
        <v>0.27165595300000001</v>
      </c>
      <c r="AA510" s="28">
        <v>0.31830388599999998</v>
      </c>
      <c r="AB510" s="28">
        <v>0.24396959900000001</v>
      </c>
      <c r="AC510" s="28">
        <v>0.22869801000000001</v>
      </c>
      <c r="AD510" s="28">
        <v>0.31011091800000001</v>
      </c>
      <c r="AE510" s="28">
        <v>0.40144974700000002</v>
      </c>
      <c r="AF510" s="28">
        <v>0.29704854800000002</v>
      </c>
      <c r="AG510" s="28">
        <v>0.28537225999999999</v>
      </c>
      <c r="AH510" s="28">
        <v>0.27676139999999999</v>
      </c>
      <c r="AI510" s="28">
        <v>0.22196132800000001</v>
      </c>
      <c r="AJ510" s="28">
        <v>0.30204505999999998</v>
      </c>
    </row>
    <row r="511" spans="1:36" x14ac:dyDescent="0.15">
      <c r="A511" s="28" t="s">
        <v>48</v>
      </c>
      <c r="B511" s="128">
        <v>0.7494791666666667</v>
      </c>
      <c r="C511" s="128">
        <v>0.75006944444444434</v>
      </c>
      <c r="D511" s="28" t="s">
        <v>200</v>
      </c>
      <c r="F511" s="28">
        <v>1.504756668</v>
      </c>
      <c r="G511" s="28">
        <v>1.7392849109999999</v>
      </c>
      <c r="H511" s="28">
        <v>2.0288295629999999</v>
      </c>
      <c r="I511" s="28">
        <v>1.447448082</v>
      </c>
      <c r="J511" s="28">
        <v>1.5449803520000001</v>
      </c>
      <c r="K511" s="28">
        <v>1.5053991200000001</v>
      </c>
      <c r="L511" s="28">
        <v>1.379152307</v>
      </c>
      <c r="M511" s="28">
        <v>1.7314622319999999</v>
      </c>
      <c r="N511" s="28">
        <v>1.5180835640000001</v>
      </c>
      <c r="O511" s="28">
        <v>2.3125289050000002</v>
      </c>
      <c r="P511" s="28">
        <v>1.6539444050000001</v>
      </c>
      <c r="Q511" s="28">
        <v>1.5760204149999999</v>
      </c>
      <c r="R511" s="28">
        <v>1.439851357</v>
      </c>
      <c r="S511" s="28">
        <v>0.46288969499999999</v>
      </c>
      <c r="T511" s="28">
        <v>1.5546226970000001</v>
      </c>
      <c r="V511" s="28">
        <v>0.29011480499999998</v>
      </c>
      <c r="W511" s="28">
        <v>0.233980303</v>
      </c>
      <c r="X511" s="28">
        <v>0.23643808299999999</v>
      </c>
      <c r="Y511" s="28">
        <v>0.22545711800000001</v>
      </c>
      <c r="Z511" s="28">
        <v>0.26031020500000002</v>
      </c>
      <c r="AA511" s="28">
        <v>0.27783931499999998</v>
      </c>
      <c r="AB511" s="28">
        <v>0.170354161</v>
      </c>
      <c r="AC511" s="28">
        <v>0.23233103499999999</v>
      </c>
      <c r="AD511" s="28">
        <v>0.33163928100000001</v>
      </c>
      <c r="AE511" s="28">
        <v>0.44816757800000001</v>
      </c>
      <c r="AF511" s="28">
        <v>0.26683133399999998</v>
      </c>
      <c r="AG511" s="28">
        <v>0.32117370699999997</v>
      </c>
      <c r="AH511" s="28">
        <v>0.32910993900000002</v>
      </c>
      <c r="AI511" s="28">
        <v>8.0476986E-2</v>
      </c>
      <c r="AJ511" s="28">
        <v>0.272938344</v>
      </c>
    </row>
    <row r="512" spans="1:36" x14ac:dyDescent="0.15">
      <c r="A512" s="28" t="s">
        <v>48</v>
      </c>
      <c r="B512" s="128">
        <v>0.75006944444444434</v>
      </c>
      <c r="C512" s="128">
        <v>0.75285879629629626</v>
      </c>
      <c r="D512" s="28" t="s">
        <v>194</v>
      </c>
      <c r="F512" s="28">
        <v>1.322434763</v>
      </c>
      <c r="G512" s="28">
        <v>1.444956691</v>
      </c>
      <c r="H512" s="28">
        <v>1.3666141949999999</v>
      </c>
      <c r="I512" s="28">
        <v>1.3366988630000001</v>
      </c>
      <c r="J512" s="28">
        <v>1.4135197909999999</v>
      </c>
      <c r="K512" s="28">
        <v>1.5128243029999999</v>
      </c>
      <c r="L512" s="28">
        <v>1.1074934869999999</v>
      </c>
      <c r="M512" s="28">
        <v>1.382372277</v>
      </c>
      <c r="N512" s="28">
        <v>1.385645279</v>
      </c>
      <c r="O512" s="28">
        <v>2.2074732949999998</v>
      </c>
      <c r="P512" s="28">
        <v>1.7077737630000001</v>
      </c>
      <c r="Q512" s="28">
        <v>1.358354418</v>
      </c>
      <c r="R512" s="28">
        <v>1.3015439049999999</v>
      </c>
      <c r="S512" s="28">
        <v>0.63638645199999999</v>
      </c>
      <c r="T512" s="28">
        <v>1.56445122</v>
      </c>
      <c r="V512" s="28">
        <v>0.258578584</v>
      </c>
      <c r="W512" s="28">
        <v>0.19656659600000001</v>
      </c>
      <c r="X512" s="28">
        <v>0.16107511299999999</v>
      </c>
      <c r="Y512" s="28">
        <v>0.21172649299999999</v>
      </c>
      <c r="Z512" s="28">
        <v>0.24176291499999999</v>
      </c>
      <c r="AA512" s="28">
        <v>0.28368614399999997</v>
      </c>
      <c r="AB512" s="28">
        <v>0.13564775700000001</v>
      </c>
      <c r="AC512" s="28">
        <v>0.18772075299999999</v>
      </c>
      <c r="AD512" s="28">
        <v>0.307444726</v>
      </c>
      <c r="AE512" s="28">
        <v>0.43021374400000001</v>
      </c>
      <c r="AF512" s="28">
        <v>0.28173161000000002</v>
      </c>
      <c r="AG512" s="28">
        <v>0.28134495399999998</v>
      </c>
      <c r="AH512" s="28">
        <v>0.30250164699999998</v>
      </c>
      <c r="AI512" s="28">
        <v>0.113902059</v>
      </c>
      <c r="AJ512" s="28">
        <v>0.27987739900000003</v>
      </c>
    </row>
    <row r="513" spans="1:36" x14ac:dyDescent="0.15">
      <c r="A513" s="28" t="s">
        <v>48</v>
      </c>
      <c r="B513" s="128">
        <v>0.75285879629629626</v>
      </c>
      <c r="C513" s="128">
        <v>0.7909722222222223</v>
      </c>
      <c r="D513" s="28" t="s">
        <v>559</v>
      </c>
      <c r="F513" s="28">
        <v>1.217709156</v>
      </c>
      <c r="G513" s="28">
        <v>0.88488352400000003</v>
      </c>
      <c r="H513" s="28">
        <v>0.694004434</v>
      </c>
      <c r="I513" s="28">
        <v>0.89222155999999997</v>
      </c>
      <c r="J513" s="28">
        <v>1.1417897340000001</v>
      </c>
      <c r="K513" s="28">
        <v>1.2609393680000001</v>
      </c>
      <c r="L513" s="28">
        <v>0.62047885000000003</v>
      </c>
      <c r="M513" s="28">
        <v>0.86864064500000004</v>
      </c>
      <c r="N513" s="28">
        <v>1.2820653689999999</v>
      </c>
      <c r="O513" s="28">
        <v>1.82883879</v>
      </c>
      <c r="P513" s="28">
        <v>1.017342151</v>
      </c>
      <c r="Q513" s="28">
        <v>1.2245605589999999</v>
      </c>
      <c r="R513" s="28">
        <v>1.2605651980000001</v>
      </c>
      <c r="S513" s="28">
        <v>0.526553363</v>
      </c>
      <c r="T513" s="28">
        <v>1.0261804459999999</v>
      </c>
      <c r="V513" s="28">
        <v>0.25405282899999998</v>
      </c>
      <c r="W513" s="28">
        <v>0.13017964700000001</v>
      </c>
      <c r="X513" s="28">
        <v>8.8930527999999995E-2</v>
      </c>
      <c r="Y513" s="28">
        <v>0.14880266</v>
      </c>
      <c r="Z513" s="28">
        <v>0.207321956</v>
      </c>
      <c r="AA513" s="28">
        <v>0.24970943100000001</v>
      </c>
      <c r="AB513" s="28">
        <v>7.8479219000000003E-2</v>
      </c>
      <c r="AC513" s="28">
        <v>0.125338585</v>
      </c>
      <c r="AD513" s="28">
        <v>0.30517360500000001</v>
      </c>
      <c r="AE513" s="28">
        <v>0.380498224</v>
      </c>
      <c r="AF513" s="28">
        <v>0.17873873400000001</v>
      </c>
      <c r="AG513" s="28">
        <v>0.27361889499999997</v>
      </c>
      <c r="AH513" s="28">
        <v>0.31508748199999997</v>
      </c>
      <c r="AI513" s="28">
        <v>9.8162176000000004E-2</v>
      </c>
      <c r="AJ513" s="28">
        <v>0.19462433700000001</v>
      </c>
    </row>
    <row r="514" spans="1:36" x14ac:dyDescent="0.15">
      <c r="A514" s="28" t="s">
        <v>48</v>
      </c>
      <c r="B514" s="128">
        <v>0.79173611111111108</v>
      </c>
      <c r="C514" s="128">
        <v>0.79219907407407408</v>
      </c>
      <c r="D514" s="28" t="s">
        <v>200</v>
      </c>
      <c r="F514" s="28">
        <v>1.6554782100000001</v>
      </c>
      <c r="G514" s="28">
        <v>0.91130099499999995</v>
      </c>
      <c r="H514" s="28">
        <v>0</v>
      </c>
      <c r="I514" s="28">
        <v>1.4166105819999999</v>
      </c>
      <c r="J514" s="28">
        <v>1.61763246</v>
      </c>
      <c r="K514" s="28">
        <v>1.751182679</v>
      </c>
      <c r="L514" s="28">
        <v>0.41519473600000001</v>
      </c>
      <c r="M514" s="28">
        <v>0.87392306200000003</v>
      </c>
      <c r="N514" s="28">
        <v>1.7675672060000001</v>
      </c>
      <c r="O514" s="28">
        <v>2.856918785</v>
      </c>
      <c r="P514" s="28">
        <v>1.1705895040000001</v>
      </c>
      <c r="Q514" s="28">
        <v>1.656553497</v>
      </c>
      <c r="R514" s="28">
        <v>1.847452944</v>
      </c>
      <c r="S514" s="28">
        <v>0.34266914399999998</v>
      </c>
      <c r="T514" s="28">
        <v>1.6441262109999999</v>
      </c>
      <c r="V514" s="28">
        <v>0.37993796400000002</v>
      </c>
      <c r="W514" s="28">
        <v>0.143621057</v>
      </c>
      <c r="X514" s="28">
        <v>0</v>
      </c>
      <c r="Y514" s="28">
        <v>0.25974051599999998</v>
      </c>
      <c r="Z514" s="28">
        <v>0.326226299</v>
      </c>
      <c r="AA514" s="28">
        <v>0.38742421799999999</v>
      </c>
      <c r="AB514" s="28">
        <v>5.4451476999999998E-2</v>
      </c>
      <c r="AC514" s="28">
        <v>0.134620449</v>
      </c>
      <c r="AD514" s="28">
        <v>0.46545669200000001</v>
      </c>
      <c r="AE514" s="28">
        <v>0.65966598700000001</v>
      </c>
      <c r="AF514" s="28">
        <v>0.22424522099999999</v>
      </c>
      <c r="AG514" s="28">
        <v>0.408915994</v>
      </c>
      <c r="AH514" s="28">
        <v>0.51189233300000003</v>
      </c>
      <c r="AI514" s="28">
        <v>7.1972934000000002E-2</v>
      </c>
      <c r="AJ514" s="28">
        <v>0.347587227</v>
      </c>
    </row>
    <row r="515" spans="1:36" x14ac:dyDescent="0.15">
      <c r="A515" s="28" t="s">
        <v>48</v>
      </c>
      <c r="B515" s="128">
        <v>0.79219907407407408</v>
      </c>
      <c r="C515" s="128">
        <v>0.8338078703703703</v>
      </c>
      <c r="D515" s="28" t="s">
        <v>560</v>
      </c>
      <c r="F515" s="28">
        <v>2.6687768799999998</v>
      </c>
      <c r="G515" s="28">
        <v>2.045477107</v>
      </c>
      <c r="H515" s="28">
        <v>0.94646284000000003</v>
      </c>
      <c r="I515" s="28">
        <v>2.2989392749999999</v>
      </c>
      <c r="J515" s="28">
        <v>2.6754426840000001</v>
      </c>
      <c r="K515" s="28">
        <v>2.8885490869999999</v>
      </c>
      <c r="L515" s="28">
        <v>1.3828604090000001</v>
      </c>
      <c r="M515" s="28">
        <v>1.960726285</v>
      </c>
      <c r="N515" s="28">
        <v>2.9053545110000001</v>
      </c>
      <c r="O515" s="28">
        <v>4.4321821630000002</v>
      </c>
      <c r="P515" s="28">
        <v>2.317750518</v>
      </c>
      <c r="Q515" s="28">
        <v>2.743843069</v>
      </c>
      <c r="R515" s="28">
        <v>2.9042566000000001</v>
      </c>
      <c r="S515" s="28">
        <v>0.78073697600000003</v>
      </c>
      <c r="T515" s="28">
        <v>2.6452390929999998</v>
      </c>
      <c r="V515" s="28">
        <v>0.66773029699999997</v>
      </c>
      <c r="W515" s="28">
        <v>0.35394125500000001</v>
      </c>
      <c r="X515" s="28">
        <v>0.135550173</v>
      </c>
      <c r="Y515" s="28">
        <v>0.45711867900000003</v>
      </c>
      <c r="Z515" s="28">
        <v>0.59010547400000002</v>
      </c>
      <c r="AA515" s="28">
        <v>0.70371677799999999</v>
      </c>
      <c r="AB515" s="28">
        <v>0.195117861</v>
      </c>
      <c r="AC515" s="28">
        <v>0.33134796500000002</v>
      </c>
      <c r="AD515" s="28">
        <v>0.84191806000000002</v>
      </c>
      <c r="AE515" s="28">
        <v>1.161237686</v>
      </c>
      <c r="AF515" s="28">
        <v>0.49268624599999999</v>
      </c>
      <c r="AG515" s="28">
        <v>0.74151112699999999</v>
      </c>
      <c r="AH515" s="28">
        <v>0.88690768900000005</v>
      </c>
      <c r="AI515" s="28">
        <v>0.17357932400000001</v>
      </c>
      <c r="AJ515" s="28">
        <v>0.61472280700000004</v>
      </c>
    </row>
    <row r="516" spans="1:36" x14ac:dyDescent="0.15">
      <c r="A516" s="28" t="s">
        <v>48</v>
      </c>
      <c r="B516" s="128">
        <v>0.8338078703703703</v>
      </c>
      <c r="C516" s="128">
        <v>0.87357638888888889</v>
      </c>
      <c r="D516" s="28" t="s">
        <v>560</v>
      </c>
      <c r="F516" s="28">
        <v>2.8775248370000002</v>
      </c>
      <c r="G516" s="28">
        <v>2.2935539330000001</v>
      </c>
      <c r="H516" s="28">
        <v>1.8482478259999999</v>
      </c>
      <c r="I516" s="28">
        <v>2.1266200340000001</v>
      </c>
      <c r="J516" s="28">
        <v>2.6510417099999999</v>
      </c>
      <c r="K516" s="28">
        <v>2.8163178850000001</v>
      </c>
      <c r="L516" s="28">
        <v>1.422749539</v>
      </c>
      <c r="M516" s="28">
        <v>2.2091348480000002</v>
      </c>
      <c r="N516" s="28">
        <v>3.1044549560000001</v>
      </c>
      <c r="O516" s="28">
        <v>4.3738002619999996</v>
      </c>
      <c r="P516" s="28">
        <v>2.3858893000000001</v>
      </c>
      <c r="Q516" s="28">
        <v>2.9858314770000001</v>
      </c>
      <c r="R516" s="28">
        <v>3.0573709419999999</v>
      </c>
      <c r="S516" s="28">
        <v>0.64912684300000001</v>
      </c>
      <c r="T516" s="28">
        <v>2.375397714</v>
      </c>
      <c r="V516" s="28">
        <v>0.84554211499999998</v>
      </c>
      <c r="W516" s="28">
        <v>0.47352204399999998</v>
      </c>
      <c r="X516" s="28">
        <v>0.30496393900000002</v>
      </c>
      <c r="Y516" s="28">
        <v>0.50154144899999997</v>
      </c>
      <c r="Z516" s="28">
        <v>0.69994361800000005</v>
      </c>
      <c r="AA516" s="28">
        <v>0.83119149800000003</v>
      </c>
      <c r="AB516" s="28">
        <v>0.235410445</v>
      </c>
      <c r="AC516" s="28">
        <v>0.44590861900000001</v>
      </c>
      <c r="AD516" s="28">
        <v>1.0675945549999999</v>
      </c>
      <c r="AE516" s="28">
        <v>1.3992831990000001</v>
      </c>
      <c r="AF516" s="28">
        <v>0.62167562300000001</v>
      </c>
      <c r="AG516" s="28">
        <v>0.95138871199999997</v>
      </c>
      <c r="AH516" s="28">
        <v>1.105296869</v>
      </c>
      <c r="AI516" s="28">
        <v>0.172933738</v>
      </c>
      <c r="AJ516" s="28">
        <v>0.66994038300000003</v>
      </c>
    </row>
    <row r="517" spans="1:36" x14ac:dyDescent="0.15">
      <c r="A517" s="28" t="s">
        <v>48</v>
      </c>
      <c r="B517" s="128">
        <v>0.87357638888888889</v>
      </c>
      <c r="C517" s="128">
        <v>0.91569444444444448</v>
      </c>
      <c r="D517" s="28" t="s">
        <v>561</v>
      </c>
      <c r="F517" s="28">
        <v>2.3887675439999998</v>
      </c>
      <c r="G517" s="28">
        <v>2.042045866</v>
      </c>
      <c r="H517" s="28">
        <v>2.287335664</v>
      </c>
      <c r="I517" s="28">
        <v>1.859761456</v>
      </c>
      <c r="J517" s="28">
        <v>2.0079220969999998</v>
      </c>
      <c r="K517" s="28">
        <v>2.0562533620000001</v>
      </c>
      <c r="L517" s="28">
        <v>1.4579217849999999</v>
      </c>
      <c r="M517" s="28">
        <v>1.9016755510000001</v>
      </c>
      <c r="N517" s="28">
        <v>2.5205457569999998</v>
      </c>
      <c r="O517" s="28">
        <v>2.925546948</v>
      </c>
      <c r="P517" s="28">
        <v>1.919062467</v>
      </c>
      <c r="Q517" s="28">
        <v>2.476776643</v>
      </c>
      <c r="R517" s="28">
        <v>2.49128449</v>
      </c>
      <c r="S517" s="28">
        <v>0.89756423100000005</v>
      </c>
      <c r="T517" s="28">
        <v>1.9517080950000001</v>
      </c>
      <c r="V517" s="28">
        <v>0.74956061399999996</v>
      </c>
      <c r="W517" s="28">
        <v>0.47532463400000002</v>
      </c>
      <c r="X517" s="28">
        <v>0.41361408</v>
      </c>
      <c r="Y517" s="28">
        <v>0.48913932399999999</v>
      </c>
      <c r="Z517" s="28">
        <v>0.58289562500000003</v>
      </c>
      <c r="AA517" s="28">
        <v>0.66640265499999995</v>
      </c>
      <c r="AB517" s="28">
        <v>0.27652373000000002</v>
      </c>
      <c r="AC517" s="28">
        <v>0.43436836600000001</v>
      </c>
      <c r="AD517" s="28">
        <v>0.91978570999999998</v>
      </c>
      <c r="AE517" s="28">
        <v>1.009225246</v>
      </c>
      <c r="AF517" s="28">
        <v>0.55891693499999995</v>
      </c>
      <c r="AG517" s="28">
        <v>0.84045628100000003</v>
      </c>
      <c r="AH517" s="28">
        <v>0.95970967600000001</v>
      </c>
      <c r="AI517" s="28">
        <v>0.269168142</v>
      </c>
      <c r="AJ517" s="28">
        <v>0.61115242800000003</v>
      </c>
    </row>
    <row r="518" spans="1:36" x14ac:dyDescent="0.15">
      <c r="A518" s="28" t="s">
        <v>48</v>
      </c>
      <c r="B518" s="128">
        <v>0.91569444444444448</v>
      </c>
      <c r="C518" s="128">
        <v>0.95776620370370369</v>
      </c>
      <c r="D518" s="28" t="s">
        <v>561</v>
      </c>
      <c r="F518" s="28">
        <v>2.066827478</v>
      </c>
      <c r="G518" s="28">
        <v>1.310637609</v>
      </c>
      <c r="H518" s="28">
        <v>1.486114323</v>
      </c>
      <c r="I518" s="28">
        <v>1.3030055620000001</v>
      </c>
      <c r="J518" s="28">
        <v>1.4324866140000001</v>
      </c>
      <c r="K518" s="28">
        <v>1.5197229430000001</v>
      </c>
      <c r="L518" s="28">
        <v>1.0001231880000001</v>
      </c>
      <c r="M518" s="28">
        <v>1.2114601570000001</v>
      </c>
      <c r="N518" s="28">
        <v>2.2213093150000001</v>
      </c>
      <c r="O518" s="28">
        <v>2.293316967</v>
      </c>
      <c r="P518" s="28">
        <v>1.351100277</v>
      </c>
      <c r="Q518" s="28">
        <v>2.126079464</v>
      </c>
      <c r="R518" s="28">
        <v>2.170179181</v>
      </c>
      <c r="S518" s="28">
        <v>0.50138384499999999</v>
      </c>
      <c r="T518" s="28">
        <v>1.394663845</v>
      </c>
      <c r="V518" s="28">
        <v>0.59382277100000003</v>
      </c>
      <c r="W518" s="28">
        <v>0.29214052800000001</v>
      </c>
      <c r="X518" s="28">
        <v>0.25494423900000002</v>
      </c>
      <c r="Y518" s="28">
        <v>0.31810322899999999</v>
      </c>
      <c r="Z518" s="28">
        <v>0.38906934999999998</v>
      </c>
      <c r="AA518" s="28">
        <v>0.45970913200000002</v>
      </c>
      <c r="AB518" s="28">
        <v>0.1795504</v>
      </c>
      <c r="AC518" s="28">
        <v>0.26514591300000001</v>
      </c>
      <c r="AD518" s="28">
        <v>0.74356235599999998</v>
      </c>
      <c r="AE518" s="28">
        <v>0.734465963</v>
      </c>
      <c r="AF518" s="28">
        <v>0.37088201100000001</v>
      </c>
      <c r="AG518" s="28">
        <v>0.66434519800000003</v>
      </c>
      <c r="AH518" s="28">
        <v>0.76290786200000005</v>
      </c>
      <c r="AI518" s="28">
        <v>0.14134360200000001</v>
      </c>
      <c r="AJ518" s="28">
        <v>0.40550437700000003</v>
      </c>
    </row>
    <row r="519" spans="1:36" x14ac:dyDescent="0.15">
      <c r="A519" s="28" t="s">
        <v>48</v>
      </c>
      <c r="B519" s="128">
        <v>0.95776620370370369</v>
      </c>
      <c r="C519" s="128">
        <v>1.0000694444444445</v>
      </c>
      <c r="D519" s="28" t="s">
        <v>556</v>
      </c>
      <c r="F519" s="28">
        <v>1.1932472649999999</v>
      </c>
      <c r="G519" s="28">
        <v>1.1876307399999999</v>
      </c>
      <c r="H519" s="28">
        <v>1.292108848</v>
      </c>
      <c r="I519" s="28">
        <v>1.0174443200000001</v>
      </c>
      <c r="J519" s="28">
        <v>1.0553663820000001</v>
      </c>
      <c r="K519" s="28">
        <v>1.135950462</v>
      </c>
      <c r="L519" s="28">
        <v>0.97509419500000005</v>
      </c>
      <c r="M519" s="28">
        <v>1.1014802400000001</v>
      </c>
      <c r="N519" s="28">
        <v>1.2775370619999999</v>
      </c>
      <c r="O519" s="28">
        <v>1.6723500689999999</v>
      </c>
      <c r="P519" s="28">
        <v>1.1504432529999999</v>
      </c>
      <c r="Q519" s="28">
        <v>1.208946152</v>
      </c>
      <c r="R519" s="28">
        <v>1.172304142</v>
      </c>
      <c r="S519" s="28">
        <v>0.42101192300000001</v>
      </c>
      <c r="T519" s="28">
        <v>1.1226807620000001</v>
      </c>
      <c r="V519" s="28">
        <v>0.27157057800000001</v>
      </c>
      <c r="W519" s="28">
        <v>0.208956906</v>
      </c>
      <c r="X519" s="28">
        <v>0.188273734</v>
      </c>
      <c r="Y519" s="28">
        <v>0.19211861</v>
      </c>
      <c r="Z519" s="28">
        <v>0.22700678499999999</v>
      </c>
      <c r="AA519" s="28">
        <v>0.27079257600000001</v>
      </c>
      <c r="AB519" s="28">
        <v>0.135191174</v>
      </c>
      <c r="AC519" s="28">
        <v>0.18760452899999999</v>
      </c>
      <c r="AD519" s="28">
        <v>0.34074248499999998</v>
      </c>
      <c r="AE519" s="28">
        <v>0.42434279800000002</v>
      </c>
      <c r="AF519" s="28">
        <v>0.24404377399999999</v>
      </c>
      <c r="AG519" s="28">
        <v>0.30190391700000002</v>
      </c>
      <c r="AH519" s="28">
        <v>0.32785710299999998</v>
      </c>
      <c r="AI519" s="28">
        <v>9.2871256999999999E-2</v>
      </c>
      <c r="AJ519" s="28">
        <v>0.25387089000000002</v>
      </c>
    </row>
    <row r="520" spans="1:36" x14ac:dyDescent="0.15">
      <c r="A520" s="28" t="s">
        <v>48</v>
      </c>
      <c r="B520" s="128">
        <v>1.0011111111111111</v>
      </c>
      <c r="C520" s="128">
        <v>1.0199768518518517</v>
      </c>
      <c r="D520" s="28" t="s">
        <v>194</v>
      </c>
      <c r="F520" s="28">
        <v>0.958211437</v>
      </c>
      <c r="G520" s="28">
        <v>1.4299516320000001</v>
      </c>
      <c r="H520" s="28">
        <v>1.7766760960000001</v>
      </c>
      <c r="I520" s="28">
        <v>1.184173988</v>
      </c>
      <c r="J520" s="28">
        <v>1.077381242</v>
      </c>
      <c r="K520" s="28">
        <v>0.97905433799999997</v>
      </c>
      <c r="L520" s="28">
        <v>1.195780267</v>
      </c>
      <c r="M520" s="28">
        <v>1.339425962</v>
      </c>
      <c r="N520" s="28">
        <v>0.90995870000000001</v>
      </c>
      <c r="O520" s="28">
        <v>1.249923927</v>
      </c>
      <c r="P520" s="28">
        <v>1.147828955</v>
      </c>
      <c r="Q520" s="28">
        <v>1.0008435069999999</v>
      </c>
      <c r="R520" s="28">
        <v>0.92052907399999995</v>
      </c>
      <c r="S520" s="28">
        <v>0.62831352100000004</v>
      </c>
      <c r="T520" s="28">
        <v>1.140414979</v>
      </c>
      <c r="V520" s="28">
        <v>0.14534344499999999</v>
      </c>
      <c r="W520" s="28">
        <v>0.17378887400000001</v>
      </c>
      <c r="X520" s="28">
        <v>0.183829029</v>
      </c>
      <c r="Y520" s="28">
        <v>0.15347005799999999</v>
      </c>
      <c r="Z520" s="28">
        <v>0.160283443</v>
      </c>
      <c r="AA520" s="28">
        <v>0.15862342700000001</v>
      </c>
      <c r="AB520" s="28">
        <v>0.112988887</v>
      </c>
      <c r="AC520" s="28">
        <v>0.15656885500000001</v>
      </c>
      <c r="AD520" s="28">
        <v>0.16055624499999999</v>
      </c>
      <c r="AE520" s="28">
        <v>0.212877815</v>
      </c>
      <c r="AF520" s="28">
        <v>0.16723222300000001</v>
      </c>
      <c r="AG520" s="28">
        <v>0.167216685</v>
      </c>
      <c r="AH520" s="28">
        <v>0.17093033699999999</v>
      </c>
      <c r="AI520" s="28">
        <v>9.5757920999999996E-2</v>
      </c>
      <c r="AJ520" s="28">
        <v>0.17503184399999999</v>
      </c>
    </row>
    <row r="521" spans="1:36" x14ac:dyDescent="0.15">
      <c r="A521" s="28" t="s">
        <v>48</v>
      </c>
      <c r="B521" s="128">
        <v>1.0209027777777777</v>
      </c>
      <c r="C521" s="128">
        <v>1.1006134259259259</v>
      </c>
      <c r="D521" s="28" t="s">
        <v>562</v>
      </c>
      <c r="F521" s="28">
        <v>2.0310261029999999</v>
      </c>
      <c r="G521" s="28">
        <v>1.802382827</v>
      </c>
      <c r="H521" s="28">
        <v>1.4173777409999999</v>
      </c>
      <c r="I521" s="28">
        <v>1.8861072050000001</v>
      </c>
      <c r="J521" s="28">
        <v>1.9619779239999999</v>
      </c>
      <c r="K521" s="28">
        <v>2.0453414759999999</v>
      </c>
      <c r="L521" s="28">
        <v>1.036195634</v>
      </c>
      <c r="M521" s="28">
        <v>1.8569816990000001</v>
      </c>
      <c r="N521" s="28">
        <v>2.1477128429999999</v>
      </c>
      <c r="O521" s="28">
        <v>3.3036195890000002</v>
      </c>
      <c r="P521" s="28">
        <v>2.2010177419999999</v>
      </c>
      <c r="Q521" s="28">
        <v>2.1017487400000001</v>
      </c>
      <c r="R521" s="28">
        <v>2.2639194969999998</v>
      </c>
      <c r="S521" s="28">
        <v>0.62521680999999996</v>
      </c>
      <c r="T521" s="28">
        <v>2.0440433580000001</v>
      </c>
      <c r="V521" s="28">
        <v>0.14961017400000001</v>
      </c>
      <c r="W521" s="28">
        <v>0.110602363</v>
      </c>
      <c r="X521" s="28">
        <v>7.8271860999999998E-2</v>
      </c>
      <c r="Y521" s="28">
        <v>0.11951394899999999</v>
      </c>
      <c r="Z521" s="28">
        <v>0.14489426799999999</v>
      </c>
      <c r="AA521" s="28">
        <v>0.163292664</v>
      </c>
      <c r="AB521" s="28">
        <v>4.9035688000000001E-2</v>
      </c>
      <c r="AC521" s="28">
        <v>0.108866514</v>
      </c>
      <c r="AD521" s="28">
        <v>0.183467982</v>
      </c>
      <c r="AE521" s="28">
        <v>0.260531189</v>
      </c>
      <c r="AF521" s="28">
        <v>0.160795782</v>
      </c>
      <c r="AG521" s="28">
        <v>0.17151085499999999</v>
      </c>
      <c r="AH521" s="28">
        <v>0.201540196</v>
      </c>
      <c r="AI521" s="28">
        <v>5.0620689000000003E-2</v>
      </c>
      <c r="AJ521" s="28">
        <v>0.15299132700000001</v>
      </c>
    </row>
    <row r="522" spans="1:36" x14ac:dyDescent="0.15">
      <c r="A522" s="28" t="s">
        <v>48</v>
      </c>
      <c r="B522" s="128">
        <v>1.1006597222222221</v>
      </c>
      <c r="C522" s="128">
        <v>1.1427314814814815</v>
      </c>
      <c r="D522" s="28" t="s">
        <v>560</v>
      </c>
      <c r="F522" s="28">
        <v>1.3903444819999999</v>
      </c>
      <c r="G522" s="28">
        <v>2.5474015999999999E-2</v>
      </c>
      <c r="H522" s="28">
        <v>0</v>
      </c>
      <c r="I522" s="28">
        <v>8.0466702000000001E-2</v>
      </c>
      <c r="J522" s="28">
        <v>0.353724712</v>
      </c>
      <c r="K522" s="28">
        <v>0.403153386</v>
      </c>
      <c r="L522" s="28">
        <v>4.4385869000000001E-2</v>
      </c>
      <c r="M522" s="28">
        <v>0.11029727</v>
      </c>
      <c r="N522" s="28">
        <v>1.5667457309999999</v>
      </c>
      <c r="O522" s="28">
        <v>0.80592480099999997</v>
      </c>
      <c r="P522" s="28">
        <v>0.118175429</v>
      </c>
      <c r="Q522" s="28">
        <v>1.451225631</v>
      </c>
      <c r="R522" s="28">
        <v>1.65261331</v>
      </c>
      <c r="S522" s="28">
        <v>5.4784204000000003E-2</v>
      </c>
      <c r="T522" s="28">
        <v>9.7550955999999994E-2</v>
      </c>
      <c r="V522" s="28">
        <v>4.4939125000000003E-2</v>
      </c>
      <c r="W522" s="28">
        <v>7.0275299999999997E-4</v>
      </c>
      <c r="X522" s="28">
        <v>0</v>
      </c>
      <c r="Y522" s="28">
        <v>2.1969839999999999E-3</v>
      </c>
      <c r="Z522" s="28">
        <v>1.1376248E-2</v>
      </c>
      <c r="AA522" s="28">
        <v>1.4174004E-2</v>
      </c>
      <c r="AB522" s="28">
        <v>9.4315200000000005E-4</v>
      </c>
      <c r="AC522" s="28">
        <v>2.8915009999999999E-3</v>
      </c>
      <c r="AD522" s="28">
        <v>5.8916335E-2</v>
      </c>
      <c r="AE522" s="28">
        <v>2.4482371999999999E-2</v>
      </c>
      <c r="AF522" s="28">
        <v>3.784117E-3</v>
      </c>
      <c r="AG522" s="28">
        <v>5.1759555999999998E-2</v>
      </c>
      <c r="AH522" s="28">
        <v>6.4794040999999997E-2</v>
      </c>
      <c r="AI522" s="28">
        <v>2.2295169999999999E-3</v>
      </c>
      <c r="AJ522" s="28">
        <v>3.176351E-3</v>
      </c>
    </row>
    <row r="523" spans="1:36" x14ac:dyDescent="0.15">
      <c r="A523" s="28" t="s">
        <v>48</v>
      </c>
      <c r="B523" s="128">
        <v>1.1427314814814815</v>
      </c>
      <c r="C523" s="128">
        <v>1.1801273148148148</v>
      </c>
      <c r="D523" s="28" t="s">
        <v>560</v>
      </c>
      <c r="F523" s="28">
        <v>2.1386120389999999</v>
      </c>
      <c r="G523" s="28">
        <v>1.7549029819999999</v>
      </c>
      <c r="H523" s="28">
        <v>0</v>
      </c>
      <c r="I523" s="28">
        <v>1.2344681</v>
      </c>
      <c r="J523" s="28">
        <v>1.0486567920000001</v>
      </c>
      <c r="K523" s="28">
        <v>1.2125877810000001</v>
      </c>
      <c r="L523" s="28">
        <v>0.87163144299999995</v>
      </c>
      <c r="M523" s="28">
        <v>1.6699202980000001</v>
      </c>
      <c r="N523" s="28">
        <v>2.4265665159999998</v>
      </c>
      <c r="O523" s="28">
        <v>0.57570559799999999</v>
      </c>
      <c r="P523" s="28">
        <v>1.8387478880000001</v>
      </c>
      <c r="Q523" s="28">
        <v>2.2250432880000002</v>
      </c>
      <c r="R523" s="28">
        <v>2.5168537049999999</v>
      </c>
      <c r="S523" s="28">
        <v>1.6780390970000001</v>
      </c>
      <c r="T523" s="28">
        <v>1.514737368</v>
      </c>
      <c r="V523" s="28">
        <v>4.7044631000000003E-2</v>
      </c>
      <c r="W523" s="28">
        <v>3.1948301999999998E-2</v>
      </c>
      <c r="X523" s="28">
        <v>0</v>
      </c>
      <c r="Y523" s="28">
        <v>2.2365382E-2</v>
      </c>
      <c r="Z523" s="28">
        <v>2.3152140000000002E-2</v>
      </c>
      <c r="AA523" s="28">
        <v>2.8845935999999999E-2</v>
      </c>
      <c r="AB523" s="28">
        <v>1.3908175E-2</v>
      </c>
      <c r="AC523" s="28">
        <v>2.8683647E-2</v>
      </c>
      <c r="AD523" s="28">
        <v>6.1676706999999997E-2</v>
      </c>
      <c r="AE523" s="28">
        <v>1.0773365999999999E-2</v>
      </c>
      <c r="AF523" s="28">
        <v>3.7720638000000001E-2</v>
      </c>
      <c r="AG523" s="28">
        <v>5.4184614999999998E-2</v>
      </c>
      <c r="AH523" s="28">
        <v>6.7829797999999997E-2</v>
      </c>
      <c r="AI523" s="28">
        <v>4.9786937000000003E-2</v>
      </c>
      <c r="AJ523" s="28">
        <v>3.2335379999999997E-2</v>
      </c>
    </row>
    <row r="524" spans="1:36" x14ac:dyDescent="0.15">
      <c r="A524" s="28" t="s">
        <v>48</v>
      </c>
      <c r="B524" s="128">
        <v>1.1801273148148148</v>
      </c>
      <c r="C524" s="128">
        <v>1.2083333333333333</v>
      </c>
      <c r="D524" s="28" t="s">
        <v>215</v>
      </c>
      <c r="F524" s="28">
        <v>2.091017409</v>
      </c>
      <c r="G524" s="28">
        <v>2.5957652740000001</v>
      </c>
      <c r="H524" s="28">
        <v>0.117089786</v>
      </c>
      <c r="I524" s="28">
        <v>1.8078845349999999</v>
      </c>
      <c r="J524" s="28">
        <v>1.816302042</v>
      </c>
      <c r="K524" s="28">
        <v>2.028203575</v>
      </c>
      <c r="L524" s="28">
        <v>7.2507235000000003E-2</v>
      </c>
      <c r="M524" s="28">
        <v>2.420870313</v>
      </c>
      <c r="N524" s="28">
        <v>2.2799703099999999</v>
      </c>
      <c r="O524" s="28">
        <v>1.2367772829999999</v>
      </c>
      <c r="P524" s="28">
        <v>2.6779068119999998</v>
      </c>
      <c r="Q524" s="28">
        <v>2.1230554349999999</v>
      </c>
      <c r="R524" s="28">
        <v>2.3449858080000001</v>
      </c>
      <c r="S524" s="28">
        <v>2.5210346100000001</v>
      </c>
      <c r="T524" s="28">
        <v>2.1023206390000002</v>
      </c>
      <c r="V524" s="28">
        <v>3.9125133999999999E-2</v>
      </c>
      <c r="W524" s="28">
        <v>3.0688275000000001E-2</v>
      </c>
      <c r="X524" s="28">
        <v>1.311315E-3</v>
      </c>
      <c r="Y524" s="28">
        <v>2.6109727999999999E-2</v>
      </c>
      <c r="Z524" s="28">
        <v>3.3790479999999998E-2</v>
      </c>
      <c r="AA524" s="28">
        <v>4.2100556999999997E-2</v>
      </c>
      <c r="AB524" s="28">
        <v>7.8195000000000001E-4</v>
      </c>
      <c r="AC524" s="28">
        <v>2.7552376999999999E-2</v>
      </c>
      <c r="AD524" s="28">
        <v>5.1294046000000003E-2</v>
      </c>
      <c r="AE524" s="28">
        <v>1.8354056000000001E-2</v>
      </c>
      <c r="AF524" s="28">
        <v>3.9591642000000003E-2</v>
      </c>
      <c r="AG524" s="28">
        <v>4.5063172999999998E-2</v>
      </c>
      <c r="AH524" s="28">
        <v>5.6411324999999998E-2</v>
      </c>
      <c r="AI524" s="28">
        <v>6.9616042000000003E-2</v>
      </c>
      <c r="AJ524" s="28">
        <v>3.7748873000000002E-2</v>
      </c>
    </row>
    <row r="525" spans="1:36" x14ac:dyDescent="0.15">
      <c r="A525" s="28" t="s">
        <v>48</v>
      </c>
      <c r="B525" s="128" t="s">
        <v>107</v>
      </c>
      <c r="V525" s="28">
        <v>9.6226568920000002</v>
      </c>
      <c r="W525" s="28">
        <v>5.6758665779999999</v>
      </c>
      <c r="X525" s="28">
        <v>4.083606058</v>
      </c>
      <c r="Y525" s="28">
        <v>6.3483894019999996</v>
      </c>
      <c r="Z525" s="28">
        <v>7.6553839110000004</v>
      </c>
      <c r="AA525" s="28">
        <v>8.9037386450000007</v>
      </c>
      <c r="AB525" s="28">
        <v>3.4646102879999998</v>
      </c>
      <c r="AC525" s="28">
        <v>5.4766262079999999</v>
      </c>
      <c r="AD525" s="28">
        <v>11.732094218</v>
      </c>
      <c r="AE525" s="28">
        <v>13.363748309</v>
      </c>
      <c r="AF525" s="28">
        <v>7.1486543259999999</v>
      </c>
      <c r="AG525" s="28">
        <v>10.652505224</v>
      </c>
      <c r="AH525" s="28">
        <v>12.33932186</v>
      </c>
      <c r="AI525" s="28">
        <v>3.7358476779999998</v>
      </c>
      <c r="AJ525" s="28">
        <v>8.0046173730000003</v>
      </c>
    </row>
    <row r="526" spans="1:36" x14ac:dyDescent="0.15">
      <c r="A526" s="28" t="s">
        <v>42</v>
      </c>
      <c r="B526" s="128">
        <v>0.20833333333333334</v>
      </c>
      <c r="C526" s="128">
        <v>0.21039351851851851</v>
      </c>
      <c r="D526" s="28" t="s">
        <v>563</v>
      </c>
      <c r="F526" s="28">
        <v>5.0800935479999998</v>
      </c>
      <c r="G526" s="28">
        <v>8.589089306</v>
      </c>
      <c r="H526" s="28">
        <v>10.438828331</v>
      </c>
      <c r="I526" s="28">
        <v>7.5248287210000004</v>
      </c>
      <c r="J526" s="28">
        <v>7.0153338520000004</v>
      </c>
      <c r="K526" s="28">
        <v>6.724167918</v>
      </c>
      <c r="L526" s="28">
        <v>8.7014897540000007</v>
      </c>
      <c r="M526" s="28">
        <v>8.1252083119999998</v>
      </c>
      <c r="N526" s="28">
        <v>5.0152263440000002</v>
      </c>
      <c r="O526" s="28">
        <v>9.1571700279999995</v>
      </c>
      <c r="P526" s="28">
        <v>10.323205957000001</v>
      </c>
      <c r="Q526" s="28">
        <v>5.4364283950000001</v>
      </c>
      <c r="R526" s="28">
        <v>4.9901187360000003</v>
      </c>
      <c r="S526" s="28">
        <v>4.6115591240000002</v>
      </c>
      <c r="T526" s="28">
        <v>7.757764055</v>
      </c>
      <c r="V526" s="28">
        <v>0.171118875</v>
      </c>
      <c r="W526" s="28">
        <v>0.19926434200000001</v>
      </c>
      <c r="X526" s="28">
        <v>0.20238346800000001</v>
      </c>
      <c r="Y526" s="28">
        <v>0.212439193</v>
      </c>
      <c r="Z526" s="28">
        <v>0.22588941600000001</v>
      </c>
      <c r="AA526" s="28">
        <v>0.24237994500000001</v>
      </c>
      <c r="AB526" s="28">
        <v>0.15462911300000001</v>
      </c>
      <c r="AC526" s="28">
        <v>0.17890240499999999</v>
      </c>
      <c r="AD526" s="28">
        <v>0.19582050600000001</v>
      </c>
      <c r="AE526" s="28">
        <v>0.28580149300000002</v>
      </c>
      <c r="AF526" s="28">
        <v>0.307056885</v>
      </c>
      <c r="AG526" s="28">
        <v>0.197089663</v>
      </c>
      <c r="AH526" s="28">
        <v>0.20839312900000001</v>
      </c>
      <c r="AI526" s="28">
        <v>0.19206664100000001</v>
      </c>
      <c r="AJ526" s="28">
        <v>0.26258757900000002</v>
      </c>
    </row>
    <row r="527" spans="1:36" x14ac:dyDescent="0.15">
      <c r="A527" s="28" t="s">
        <v>42</v>
      </c>
      <c r="B527" s="128">
        <v>0.21039351851851851</v>
      </c>
      <c r="C527" s="128">
        <v>0.24782407407407406</v>
      </c>
      <c r="D527" s="28" t="s">
        <v>563</v>
      </c>
      <c r="F527" s="28">
        <v>4.2190131480000002</v>
      </c>
      <c r="G527" s="28">
        <v>7.4809435219999996</v>
      </c>
      <c r="H527" s="28">
        <v>10.180680346000001</v>
      </c>
      <c r="I527" s="28">
        <v>6.118837643</v>
      </c>
      <c r="J527" s="28">
        <v>5.6726925189999999</v>
      </c>
      <c r="K527" s="28">
        <v>4.9696077699999996</v>
      </c>
      <c r="L527" s="28">
        <v>7.537637664</v>
      </c>
      <c r="M527" s="28">
        <v>6.9372816420000003</v>
      </c>
      <c r="N527" s="28">
        <v>3.8812886870000001</v>
      </c>
      <c r="O527" s="28">
        <v>5.9808322440000001</v>
      </c>
      <c r="P527" s="28">
        <v>7.9504608799999996</v>
      </c>
      <c r="Q527" s="28">
        <v>4.4853282280000002</v>
      </c>
      <c r="R527" s="28">
        <v>3.989035978</v>
      </c>
      <c r="S527" s="28">
        <v>4.0025224560000003</v>
      </c>
      <c r="T527" s="28">
        <v>5.7238914540000003</v>
      </c>
      <c r="V527" s="28">
        <v>0.17281539600000001</v>
      </c>
      <c r="W527" s="28">
        <v>0.200280824</v>
      </c>
      <c r="X527" s="28">
        <v>0.215714979</v>
      </c>
      <c r="Y527" s="28">
        <v>0.212043709</v>
      </c>
      <c r="Z527" s="28">
        <v>0.22434978799999999</v>
      </c>
      <c r="AA527" s="28">
        <v>0.22628451499999999</v>
      </c>
      <c r="AB527" s="28">
        <v>0.163300577</v>
      </c>
      <c r="AC527" s="28">
        <v>0.180585837</v>
      </c>
      <c r="AD527" s="28">
        <v>0.18677269299999999</v>
      </c>
      <c r="AE527" s="28">
        <v>0.24801793599999999</v>
      </c>
      <c r="AF527" s="28">
        <v>0.29053136499999999</v>
      </c>
      <c r="AG527" s="28">
        <v>0.198234726</v>
      </c>
      <c r="AH527" s="28">
        <v>0.20437423499999999</v>
      </c>
      <c r="AI527" s="28">
        <v>0.20110162100000001</v>
      </c>
      <c r="AJ527" s="28">
        <v>0.24440773399999999</v>
      </c>
    </row>
    <row r="528" spans="1:36" x14ac:dyDescent="0.15">
      <c r="A528" s="28" t="s">
        <v>42</v>
      </c>
      <c r="B528" s="128">
        <v>0.24782407407407406</v>
      </c>
      <c r="C528" s="128">
        <v>0.25268518518518518</v>
      </c>
      <c r="D528" s="28" t="s">
        <v>251</v>
      </c>
      <c r="F528" s="28">
        <v>3.2855179140000002</v>
      </c>
      <c r="G528" s="28">
        <v>6.0372569489999997</v>
      </c>
      <c r="H528" s="28">
        <v>8.5138913869999993</v>
      </c>
      <c r="I528" s="28">
        <v>4.8869041820000003</v>
      </c>
      <c r="J528" s="28">
        <v>4.4903743619999998</v>
      </c>
      <c r="K528" s="28">
        <v>3.9451499640000001</v>
      </c>
      <c r="L528" s="28">
        <v>6.5476704229999996</v>
      </c>
      <c r="M528" s="28">
        <v>5.564886285</v>
      </c>
      <c r="N528" s="28">
        <v>3.049359962</v>
      </c>
      <c r="O528" s="28">
        <v>4.5613209960000001</v>
      </c>
      <c r="P528" s="28">
        <v>6.3831855800000001</v>
      </c>
      <c r="Q528" s="28">
        <v>3.4447258189999999</v>
      </c>
      <c r="R528" s="28">
        <v>3.1279701200000001</v>
      </c>
      <c r="S528" s="28">
        <v>3.2940268380000002</v>
      </c>
      <c r="T528" s="28">
        <v>4.6054754119999997</v>
      </c>
      <c r="V528" s="28">
        <v>0.17020746</v>
      </c>
      <c r="W528" s="28">
        <v>0.19717130399999999</v>
      </c>
      <c r="X528" s="28">
        <v>0.186936671</v>
      </c>
      <c r="Y528" s="28">
        <v>0.21683754</v>
      </c>
      <c r="Z528" s="28">
        <v>0.22457590999999999</v>
      </c>
      <c r="AA528" s="28">
        <v>0.23310883900000001</v>
      </c>
      <c r="AB528" s="28">
        <v>0.15301946199999999</v>
      </c>
      <c r="AC528" s="28">
        <v>0.177023245</v>
      </c>
      <c r="AD528" s="28">
        <v>0.189051372</v>
      </c>
      <c r="AE528" s="28">
        <v>0.25798223799999997</v>
      </c>
      <c r="AF528" s="28">
        <v>0.31003346399999998</v>
      </c>
      <c r="AG528" s="28">
        <v>0.19289831599999999</v>
      </c>
      <c r="AH528" s="28">
        <v>0.20791182</v>
      </c>
      <c r="AI528" s="28">
        <v>0.20428759799999999</v>
      </c>
      <c r="AJ528" s="28">
        <v>0.260239043</v>
      </c>
    </row>
    <row r="529" spans="1:36" x14ac:dyDescent="0.15">
      <c r="A529" s="28" t="s">
        <v>42</v>
      </c>
      <c r="B529" s="128">
        <v>0.25268518518518518</v>
      </c>
      <c r="C529" s="128">
        <v>0.26844907407407409</v>
      </c>
      <c r="D529" s="28" t="s">
        <v>564</v>
      </c>
      <c r="F529" s="28">
        <v>3.2568163619999999</v>
      </c>
      <c r="G529" s="28">
        <v>5.6170941049999996</v>
      </c>
      <c r="H529" s="28">
        <v>9.6436862059999999</v>
      </c>
      <c r="I529" s="28">
        <v>4.6462751620000002</v>
      </c>
      <c r="J529" s="28">
        <v>4.0655592499999997</v>
      </c>
      <c r="K529" s="28">
        <v>3.476813741</v>
      </c>
      <c r="L529" s="28">
        <v>6.998475365</v>
      </c>
      <c r="M529" s="28">
        <v>5.3344057149999999</v>
      </c>
      <c r="N529" s="28">
        <v>2.7673851489999999</v>
      </c>
      <c r="O529" s="28">
        <v>3.8712981769999999</v>
      </c>
      <c r="P529" s="28">
        <v>5.3461827619999998</v>
      </c>
      <c r="Q529" s="28">
        <v>3.0908775789999998</v>
      </c>
      <c r="R529" s="28">
        <v>2.8179853810000002</v>
      </c>
      <c r="S529" s="28">
        <v>3.0661141660000002</v>
      </c>
      <c r="T529" s="28">
        <v>3.9315769079999998</v>
      </c>
      <c r="V529" s="28">
        <v>0.19407761900000001</v>
      </c>
      <c r="W529" s="28">
        <v>0.23675252099999999</v>
      </c>
      <c r="X529" s="28">
        <v>0.21340424899999999</v>
      </c>
      <c r="Y529" s="28">
        <v>0.24937158700000001</v>
      </c>
      <c r="Z529" s="28">
        <v>0.24396785200000001</v>
      </c>
      <c r="AA529" s="28">
        <v>0.24776232500000001</v>
      </c>
      <c r="AB529" s="28">
        <v>0.195257243</v>
      </c>
      <c r="AC529" s="28">
        <v>0.21405628600000001</v>
      </c>
      <c r="AD529" s="28">
        <v>0.200057495</v>
      </c>
      <c r="AE529" s="28">
        <v>0.26215481200000001</v>
      </c>
      <c r="AF529" s="28">
        <v>0.328314096</v>
      </c>
      <c r="AG529" s="28">
        <v>0.20081196900000001</v>
      </c>
      <c r="AH529" s="28">
        <v>0.218509341</v>
      </c>
      <c r="AI529" s="28">
        <v>0.231085499</v>
      </c>
      <c r="AJ529" s="28">
        <v>0.27558362600000003</v>
      </c>
    </row>
    <row r="530" spans="1:36" x14ac:dyDescent="0.15">
      <c r="A530" s="28" t="s">
        <v>42</v>
      </c>
      <c r="B530" s="128">
        <v>0.27180555555555558</v>
      </c>
      <c r="C530" s="128">
        <v>0.2875462962962963</v>
      </c>
      <c r="D530" s="28" t="s">
        <v>564</v>
      </c>
      <c r="F530" s="28">
        <v>3.5061530350000001</v>
      </c>
      <c r="G530" s="28">
        <v>5.9852451020000004</v>
      </c>
      <c r="H530" s="28">
        <v>9.4283687010000001</v>
      </c>
      <c r="I530" s="28">
        <v>4.671118871</v>
      </c>
      <c r="J530" s="28">
        <v>4.1055774969999996</v>
      </c>
      <c r="K530" s="28">
        <v>3.600230722</v>
      </c>
      <c r="L530" s="28">
        <v>9.1073858810000008</v>
      </c>
      <c r="M530" s="28">
        <v>5.8028943780000004</v>
      </c>
      <c r="N530" s="28">
        <v>2.9723542169999999</v>
      </c>
      <c r="O530" s="28">
        <v>3.4828909480000001</v>
      </c>
      <c r="P530" s="28">
        <v>5.4752362860000003</v>
      </c>
      <c r="Q530" s="28">
        <v>3.359061944</v>
      </c>
      <c r="R530" s="28">
        <v>2.9514617539999999</v>
      </c>
      <c r="S530" s="28">
        <v>3.7376309139999999</v>
      </c>
      <c r="T530" s="28">
        <v>4.0624664419999998</v>
      </c>
      <c r="V530" s="28">
        <v>0.26482326899999997</v>
      </c>
      <c r="W530" s="28">
        <v>0.33226510300000001</v>
      </c>
      <c r="X530" s="28">
        <v>0.32920808200000001</v>
      </c>
      <c r="Y530" s="28">
        <v>0.32576519700000001</v>
      </c>
      <c r="Z530" s="28">
        <v>0.315281798</v>
      </c>
      <c r="AA530" s="28">
        <v>0.31563466899999998</v>
      </c>
      <c r="AB530" s="28">
        <v>0.35403386100000001</v>
      </c>
      <c r="AC530" s="28">
        <v>0.31236009100000001</v>
      </c>
      <c r="AD530" s="28">
        <v>0.26201748000000002</v>
      </c>
      <c r="AE530" s="28">
        <v>0.30683348599999999</v>
      </c>
      <c r="AF530" s="28">
        <v>0.40320349100000002</v>
      </c>
      <c r="AG530" s="28">
        <v>0.27344000200000002</v>
      </c>
      <c r="AH530" s="28">
        <v>0.27811320899999997</v>
      </c>
      <c r="AI530" s="28">
        <v>0.32583275299999997</v>
      </c>
      <c r="AJ530" s="28">
        <v>0.34628884500000001</v>
      </c>
    </row>
    <row r="531" spans="1:36" x14ac:dyDescent="0.15">
      <c r="A531" s="28" t="s">
        <v>42</v>
      </c>
      <c r="B531" s="128">
        <v>0.29453703703703704</v>
      </c>
      <c r="C531" s="128">
        <v>0.31025462962962963</v>
      </c>
      <c r="D531" s="28" t="s">
        <v>564</v>
      </c>
      <c r="F531" s="28">
        <v>2.1025643930000002</v>
      </c>
      <c r="G531" s="28">
        <v>4.0426981829999997</v>
      </c>
      <c r="H531" s="28">
        <v>7.4311414669999998</v>
      </c>
      <c r="I531" s="28">
        <v>2.911543376</v>
      </c>
      <c r="J531" s="28">
        <v>2.5725078020000001</v>
      </c>
      <c r="K531" s="28">
        <v>1.6030684639999999</v>
      </c>
      <c r="L531" s="28">
        <v>6.959679296</v>
      </c>
      <c r="M531" s="28">
        <v>3.985389364</v>
      </c>
      <c r="N531" s="28">
        <v>1.338123492</v>
      </c>
      <c r="O531" s="28">
        <v>1.099047683</v>
      </c>
      <c r="P531" s="28">
        <v>1.962215123</v>
      </c>
      <c r="Q531" s="28">
        <v>2.0008036200000001</v>
      </c>
      <c r="R531" s="28">
        <v>1.300598041</v>
      </c>
      <c r="S531" s="28">
        <v>2.2518469990000001</v>
      </c>
      <c r="T531" s="28">
        <v>1.8544851040000001</v>
      </c>
      <c r="V531" s="28">
        <v>0.17426149899999999</v>
      </c>
      <c r="W531" s="28">
        <v>0.26763121099999998</v>
      </c>
      <c r="X531" s="28">
        <v>0.33104926800000001</v>
      </c>
      <c r="Y531" s="28">
        <v>0.224496309</v>
      </c>
      <c r="Z531" s="28">
        <v>0.211385508</v>
      </c>
      <c r="AA531" s="28">
        <v>0.14682789199999999</v>
      </c>
      <c r="AB531" s="28">
        <v>0.356843036</v>
      </c>
      <c r="AC531" s="28">
        <v>0.25941387799999999</v>
      </c>
      <c r="AD531" s="28">
        <v>0.12550929499999999</v>
      </c>
      <c r="AE531" s="28">
        <v>0.105544121</v>
      </c>
      <c r="AF531" s="28">
        <v>0.161538985</v>
      </c>
      <c r="AG531" s="28">
        <v>0.17495052899999999</v>
      </c>
      <c r="AH531" s="28">
        <v>0.12897730399999999</v>
      </c>
      <c r="AI531" s="28">
        <v>0.194664117</v>
      </c>
      <c r="AJ531" s="28">
        <v>0.16746377400000001</v>
      </c>
    </row>
    <row r="532" spans="1:36" x14ac:dyDescent="0.15">
      <c r="A532" s="28" t="s">
        <v>42</v>
      </c>
      <c r="B532" s="128">
        <v>0.31302083333333336</v>
      </c>
      <c r="C532" s="128">
        <v>0.32928240740740738</v>
      </c>
      <c r="D532" s="28" t="s">
        <v>370</v>
      </c>
      <c r="F532" s="28">
        <v>2.635525028</v>
      </c>
      <c r="G532" s="28">
        <v>4.3063858230000003</v>
      </c>
      <c r="H532" s="28">
        <v>3.7484911520000002</v>
      </c>
      <c r="I532" s="28">
        <v>3.64173905</v>
      </c>
      <c r="J532" s="28">
        <v>2.6728279819999998</v>
      </c>
      <c r="K532" s="28">
        <v>1.7149727029999999</v>
      </c>
      <c r="L532" s="28">
        <v>7.0068491799999997</v>
      </c>
      <c r="M532" s="28">
        <v>4.3180576420000003</v>
      </c>
      <c r="N532" s="28">
        <v>1.443099884</v>
      </c>
      <c r="O532" s="28">
        <v>1.5229983220000001</v>
      </c>
      <c r="P532" s="28">
        <v>2.2526678580000001</v>
      </c>
      <c r="Q532" s="28">
        <v>1.7914089630000001</v>
      </c>
      <c r="R532" s="28">
        <v>1.4586735040000001</v>
      </c>
      <c r="S532" s="28">
        <v>1.9508663989999999</v>
      </c>
      <c r="T532" s="28">
        <v>1.9961884830000001</v>
      </c>
      <c r="V532" s="28">
        <v>0.231885595</v>
      </c>
      <c r="W532" s="28">
        <v>0.30536233499999998</v>
      </c>
      <c r="X532" s="28">
        <v>0.17012253299999999</v>
      </c>
      <c r="Y532" s="28">
        <v>0.28977027</v>
      </c>
      <c r="Z532" s="28">
        <v>0.22410385999999999</v>
      </c>
      <c r="AA532" s="28">
        <v>0.16087611600000001</v>
      </c>
      <c r="AB532" s="28">
        <v>0.38200473000000001</v>
      </c>
      <c r="AC532" s="28">
        <v>0.30840383799999999</v>
      </c>
      <c r="AD532" s="28">
        <v>0.14149547100000001</v>
      </c>
      <c r="AE532" s="28">
        <v>0.14674337100000001</v>
      </c>
      <c r="AF532" s="28">
        <v>0.19799270899999999</v>
      </c>
      <c r="AG532" s="28">
        <v>0.16206094099999999</v>
      </c>
      <c r="AH532" s="28">
        <v>0.15038738199999999</v>
      </c>
      <c r="AI532" s="28">
        <v>0.17725197400000001</v>
      </c>
      <c r="AJ532" s="28">
        <v>0.18106106699999999</v>
      </c>
    </row>
    <row r="533" spans="1:36" x14ac:dyDescent="0.15">
      <c r="A533" s="28" t="s">
        <v>42</v>
      </c>
      <c r="B533" s="128">
        <v>0.3323726851851852</v>
      </c>
      <c r="C533" s="128">
        <v>0.34803240740740743</v>
      </c>
      <c r="D533" s="28" t="s">
        <v>565</v>
      </c>
      <c r="F533" s="28">
        <v>3.4063514399999999</v>
      </c>
      <c r="G533" s="28">
        <v>5.2964712919999997</v>
      </c>
      <c r="H533" s="28">
        <v>6.9997894829999998</v>
      </c>
      <c r="I533" s="28">
        <v>4.7503495170000001</v>
      </c>
      <c r="J533" s="28">
        <v>4.105501748</v>
      </c>
      <c r="K533" s="28">
        <v>2.8466027399999998</v>
      </c>
      <c r="L533" s="28">
        <v>9.2204021899999997</v>
      </c>
      <c r="M533" s="28">
        <v>5.5252363630000003</v>
      </c>
      <c r="N533" s="28">
        <v>2.1278094300000001</v>
      </c>
      <c r="O533" s="28">
        <v>2.8241459500000001</v>
      </c>
      <c r="P533" s="28">
        <v>2.7730057829999999</v>
      </c>
      <c r="Q533" s="28">
        <v>2.810005131</v>
      </c>
      <c r="R533" s="28">
        <v>2.0427306939999998</v>
      </c>
      <c r="S533" s="28">
        <v>2.8732256450000002</v>
      </c>
      <c r="T533" s="28">
        <v>2.8497368280000002</v>
      </c>
      <c r="V533" s="28">
        <v>0.31194228299999999</v>
      </c>
      <c r="W533" s="28">
        <v>0.37883341199999998</v>
      </c>
      <c r="X533" s="28">
        <v>0.369778208</v>
      </c>
      <c r="Y533" s="28">
        <v>0.37760560700000001</v>
      </c>
      <c r="Z533" s="28">
        <v>0.345481963</v>
      </c>
      <c r="AA533" s="28">
        <v>0.26937377400000001</v>
      </c>
      <c r="AB533" s="28">
        <v>0.55259722899999997</v>
      </c>
      <c r="AC533" s="28">
        <v>0.39453808200000001</v>
      </c>
      <c r="AD533" s="28">
        <v>0.22012744300000001</v>
      </c>
      <c r="AE533" s="28">
        <v>0.27007689400000001</v>
      </c>
      <c r="AF533" s="28">
        <v>0.239942403</v>
      </c>
      <c r="AG533" s="28">
        <v>0.26705094800000001</v>
      </c>
      <c r="AH533" s="28">
        <v>0.22022043799999999</v>
      </c>
      <c r="AI533" s="28">
        <v>0.26855905699999999</v>
      </c>
      <c r="AJ533" s="28">
        <v>0.26013124900000001</v>
      </c>
    </row>
    <row r="534" spans="1:36" x14ac:dyDescent="0.15">
      <c r="A534" s="28" t="s">
        <v>42</v>
      </c>
      <c r="B534" s="128">
        <v>0.35187499999999999</v>
      </c>
      <c r="C534" s="128">
        <v>0.36774305555555559</v>
      </c>
      <c r="D534" s="28" t="s">
        <v>566</v>
      </c>
      <c r="F534" s="28">
        <v>3.42244715</v>
      </c>
      <c r="G534" s="28">
        <v>5.6124759299999996</v>
      </c>
      <c r="H534" s="28">
        <v>8.3177999329999999</v>
      </c>
      <c r="I534" s="28">
        <v>4.6291315610000003</v>
      </c>
      <c r="J534" s="28">
        <v>3.913816771</v>
      </c>
      <c r="K534" s="28">
        <v>2.5959499840000002</v>
      </c>
      <c r="L534" s="28">
        <v>9.9528622210000002</v>
      </c>
      <c r="M534" s="28">
        <v>6.1685466739999999</v>
      </c>
      <c r="N534" s="28">
        <v>2.0404614529999998</v>
      </c>
      <c r="O534" s="28">
        <v>2.7173201520000001</v>
      </c>
      <c r="P534" s="28">
        <v>3.05452257</v>
      </c>
      <c r="Q534" s="28">
        <v>2.6600083969999999</v>
      </c>
      <c r="R534" s="28">
        <v>1.785419952</v>
      </c>
      <c r="S534" s="28">
        <v>2.4508562980000002</v>
      </c>
      <c r="T534" s="28">
        <v>2.4721629690000002</v>
      </c>
      <c r="V534" s="28">
        <v>0.32004917500000002</v>
      </c>
      <c r="W534" s="28">
        <v>0.397353593</v>
      </c>
      <c r="X534" s="28">
        <v>0.49265371400000002</v>
      </c>
      <c r="Y534" s="28">
        <v>0.36985316200000001</v>
      </c>
      <c r="Z534" s="28">
        <v>0.33150976300000001</v>
      </c>
      <c r="AA534" s="28">
        <v>0.24802333900000001</v>
      </c>
      <c r="AB534" s="28">
        <v>0.63527861699999999</v>
      </c>
      <c r="AC534" s="28">
        <v>0.43705737</v>
      </c>
      <c r="AD534" s="28">
        <v>0.21502283</v>
      </c>
      <c r="AE534" s="28">
        <v>0.26336951600000003</v>
      </c>
      <c r="AF534" s="28">
        <v>0.26582094299999998</v>
      </c>
      <c r="AG534" s="28">
        <v>0.259058923</v>
      </c>
      <c r="AH534" s="28">
        <v>0.19698337399999999</v>
      </c>
      <c r="AI534" s="28">
        <v>0.23024145600000001</v>
      </c>
      <c r="AJ534" s="28">
        <v>0.22434638000000001</v>
      </c>
    </row>
    <row r="535" spans="1:36" x14ac:dyDescent="0.15">
      <c r="A535" s="28" t="s">
        <v>42</v>
      </c>
      <c r="B535" s="128">
        <v>0.36954861111111109</v>
      </c>
      <c r="C535" s="128">
        <v>0.37229166666666669</v>
      </c>
      <c r="D535" s="28" t="s">
        <v>214</v>
      </c>
      <c r="F535" s="28">
        <v>4.1115666549999998</v>
      </c>
      <c r="G535" s="28">
        <v>6.3826411829999996</v>
      </c>
      <c r="H535" s="28">
        <v>11.457407321</v>
      </c>
      <c r="I535" s="28">
        <v>5.5120207380000004</v>
      </c>
      <c r="J535" s="28">
        <v>4.6592648729999997</v>
      </c>
      <c r="K535" s="28">
        <v>3.728005419</v>
      </c>
      <c r="L535" s="28">
        <v>11.174053725</v>
      </c>
      <c r="M535" s="28">
        <v>7.000016209</v>
      </c>
      <c r="N535" s="28">
        <v>2.8806960319999999</v>
      </c>
      <c r="O535" s="28">
        <v>3.7007183650000002</v>
      </c>
      <c r="P535" s="28">
        <v>4.2977950600000003</v>
      </c>
      <c r="Q535" s="28">
        <v>3.5472381959999999</v>
      </c>
      <c r="R535" s="28">
        <v>2.4064431910000001</v>
      </c>
      <c r="S535" s="28">
        <v>3.7612442439999998</v>
      </c>
      <c r="T535" s="28">
        <v>3.7088311940000001</v>
      </c>
      <c r="V535" s="28">
        <v>0.39502999</v>
      </c>
      <c r="W535" s="28">
        <v>0.47346126199999999</v>
      </c>
      <c r="X535" s="28">
        <v>0.74014485799999996</v>
      </c>
      <c r="Y535" s="28">
        <v>0.456199191</v>
      </c>
      <c r="Z535" s="28">
        <v>0.40389091100000002</v>
      </c>
      <c r="AA535" s="28">
        <v>0.35987098899999997</v>
      </c>
      <c r="AB535" s="28">
        <v>0.76120723300000004</v>
      </c>
      <c r="AC535" s="28">
        <v>0.51547149199999998</v>
      </c>
      <c r="AD535" s="28">
        <v>0.30633960799999999</v>
      </c>
      <c r="AE535" s="28">
        <v>0.365493079</v>
      </c>
      <c r="AF535" s="28">
        <v>0.38468446299999998</v>
      </c>
      <c r="AG535" s="28">
        <v>0.350081435</v>
      </c>
      <c r="AH535" s="28">
        <v>0.267071436</v>
      </c>
      <c r="AI535" s="28">
        <v>0.35335657700000001</v>
      </c>
      <c r="AJ535" s="28">
        <v>0.338272301</v>
      </c>
    </row>
    <row r="536" spans="1:36" x14ac:dyDescent="0.15">
      <c r="A536" s="28" t="s">
        <v>42</v>
      </c>
      <c r="B536" s="128">
        <v>0.37504629629629632</v>
      </c>
      <c r="C536" s="128">
        <v>0.43789351851851849</v>
      </c>
      <c r="D536" s="28" t="s">
        <v>372</v>
      </c>
      <c r="F536" s="28">
        <v>9.0632241919999998</v>
      </c>
      <c r="G536" s="28">
        <v>15.303022391000001</v>
      </c>
      <c r="H536" s="28">
        <v>18.806624283000001</v>
      </c>
      <c r="I536" s="28">
        <v>11.105085205</v>
      </c>
      <c r="J536" s="28">
        <v>10.857093198999999</v>
      </c>
      <c r="K536" s="28">
        <v>9.8787332689999996</v>
      </c>
      <c r="L536" s="28">
        <v>18.126857985000001</v>
      </c>
      <c r="M536" s="28">
        <v>14.582280195999999</v>
      </c>
      <c r="N536" s="28">
        <v>8.6759497079999992</v>
      </c>
      <c r="O536" s="28">
        <v>12.987066665</v>
      </c>
      <c r="P536" s="28">
        <v>12.268627023000001</v>
      </c>
      <c r="Q536" s="28">
        <v>9.4880100800000005</v>
      </c>
      <c r="R536" s="28">
        <v>8.4367482989999996</v>
      </c>
      <c r="S536" s="28">
        <v>5.7076998960000003</v>
      </c>
      <c r="T536" s="28">
        <v>10.896086103</v>
      </c>
      <c r="V536" s="28">
        <v>1.000482568</v>
      </c>
      <c r="W536" s="28">
        <v>1.265126762</v>
      </c>
      <c r="X536" s="28">
        <v>1.3541419960000001</v>
      </c>
      <c r="Y536" s="28">
        <v>1.0105530709999999</v>
      </c>
      <c r="Z536" s="28">
        <v>1.032438427</v>
      </c>
      <c r="AA536" s="28">
        <v>1.012530057</v>
      </c>
      <c r="AB536" s="28">
        <v>1.4210002770000001</v>
      </c>
      <c r="AC536" s="28">
        <v>1.2109092939999999</v>
      </c>
      <c r="AD536" s="28">
        <v>1.0470094489999999</v>
      </c>
      <c r="AE536" s="28">
        <v>1.4209737469999999</v>
      </c>
      <c r="AF536" s="28">
        <v>1.147519462</v>
      </c>
      <c r="AG536" s="28">
        <v>1.074963793</v>
      </c>
      <c r="AH536" s="28">
        <v>1.063787187</v>
      </c>
      <c r="AI536" s="28">
        <v>0.53925922999999998</v>
      </c>
      <c r="AJ536" s="28">
        <v>1.0561074290000001</v>
      </c>
    </row>
    <row r="537" spans="1:36" x14ac:dyDescent="0.15">
      <c r="A537" s="28" t="s">
        <v>42</v>
      </c>
      <c r="B537" s="128">
        <v>0.43789351851851849</v>
      </c>
      <c r="C537" s="128">
        <v>0.47890046296296296</v>
      </c>
      <c r="D537" s="28" t="s">
        <v>237</v>
      </c>
      <c r="F537" s="28">
        <v>7.4590206730000004</v>
      </c>
      <c r="G537" s="28">
        <v>13.330364237</v>
      </c>
      <c r="H537" s="28">
        <v>16.55456624</v>
      </c>
      <c r="I537" s="28">
        <v>9.5526107880000009</v>
      </c>
      <c r="J537" s="28">
        <v>9.4993245000000002</v>
      </c>
      <c r="K537" s="28">
        <v>8.5602297259999993</v>
      </c>
      <c r="L537" s="28">
        <v>15.613682319</v>
      </c>
      <c r="M537" s="28">
        <v>12.291360689999999</v>
      </c>
      <c r="N537" s="28">
        <v>7.0587880429999998</v>
      </c>
      <c r="O537" s="28">
        <v>11.072512804</v>
      </c>
      <c r="P537" s="28">
        <v>10.719252935</v>
      </c>
      <c r="Q537" s="28">
        <v>7.864435802</v>
      </c>
      <c r="R537" s="28">
        <v>6.9899053369999997</v>
      </c>
      <c r="S537" s="28">
        <v>5.0691711640000001</v>
      </c>
      <c r="T537" s="28">
        <v>9.4851410400000002</v>
      </c>
      <c r="V537" s="28">
        <v>0.92266035899999999</v>
      </c>
      <c r="W537" s="28">
        <v>1.2816981199999999</v>
      </c>
      <c r="X537" s="28">
        <v>1.5303137179999999</v>
      </c>
      <c r="Y537" s="28">
        <v>0.99596459800000003</v>
      </c>
      <c r="Z537" s="28">
        <v>1.0411607270000001</v>
      </c>
      <c r="AA537" s="28">
        <v>1.0005326560000001</v>
      </c>
      <c r="AB537" s="28">
        <v>1.4256270660000001</v>
      </c>
      <c r="AC537" s="28">
        <v>1.185233392</v>
      </c>
      <c r="AD537" s="28">
        <v>0.95535719500000005</v>
      </c>
      <c r="AE537" s="28">
        <v>1.4020850920000001</v>
      </c>
      <c r="AF537" s="28">
        <v>1.1316395509999999</v>
      </c>
      <c r="AG537" s="28">
        <v>1.013304497</v>
      </c>
      <c r="AH537" s="28">
        <v>0.98004534300000001</v>
      </c>
      <c r="AI537" s="28">
        <v>0.53524684700000003</v>
      </c>
      <c r="AJ537" s="28">
        <v>1.0559465729999999</v>
      </c>
    </row>
    <row r="538" spans="1:36" x14ac:dyDescent="0.15">
      <c r="A538" s="28" t="s">
        <v>42</v>
      </c>
      <c r="B538" s="128">
        <v>0.47890046296296296</v>
      </c>
      <c r="C538" s="128">
        <v>0.56025462962962969</v>
      </c>
      <c r="D538" s="28" t="s">
        <v>567</v>
      </c>
      <c r="F538" s="28">
        <v>7.4219071169999999</v>
      </c>
      <c r="G538" s="28">
        <v>15.028793691000001</v>
      </c>
      <c r="H538" s="28">
        <v>21.509793550000001</v>
      </c>
      <c r="I538" s="28">
        <v>11.356897215</v>
      </c>
      <c r="J538" s="28">
        <v>10.567267493999999</v>
      </c>
      <c r="K538" s="28">
        <v>8.9493275180000005</v>
      </c>
      <c r="L538" s="28">
        <v>19.858829053000001</v>
      </c>
      <c r="M538" s="28">
        <v>14.416613512</v>
      </c>
      <c r="N538" s="28">
        <v>6.25138616</v>
      </c>
      <c r="O538" s="28">
        <v>7.7762632539999998</v>
      </c>
      <c r="P538" s="28">
        <v>12.037913881</v>
      </c>
      <c r="Q538" s="28">
        <v>7.4398715900000001</v>
      </c>
      <c r="R538" s="28">
        <v>5.702784458</v>
      </c>
      <c r="S538" s="28">
        <v>10.416867956999999</v>
      </c>
      <c r="T538" s="28">
        <v>10.194627076</v>
      </c>
      <c r="V538" s="28">
        <v>0.988109342</v>
      </c>
      <c r="W538" s="28">
        <v>1.541782829</v>
      </c>
      <c r="X538" s="28">
        <v>1.9242555569999999</v>
      </c>
      <c r="Y538" s="28">
        <v>1.2497095540000001</v>
      </c>
      <c r="Z538" s="28">
        <v>1.2310820709999999</v>
      </c>
      <c r="AA538" s="28">
        <v>1.1257788440000001</v>
      </c>
      <c r="AB538" s="28">
        <v>1.853256743</v>
      </c>
      <c r="AC538" s="28">
        <v>1.463894816</v>
      </c>
      <c r="AD538" s="28">
        <v>0.93063305900000004</v>
      </c>
      <c r="AE538" s="28">
        <v>1.0128347129999999</v>
      </c>
      <c r="AF538" s="28">
        <v>1.3940362500000001</v>
      </c>
      <c r="AG538" s="28">
        <v>1.0435469589999999</v>
      </c>
      <c r="AH538" s="28">
        <v>0.88301161100000003</v>
      </c>
      <c r="AI538" s="28">
        <v>1.256649178</v>
      </c>
      <c r="AJ538" s="28">
        <v>1.237122404</v>
      </c>
    </row>
    <row r="539" spans="1:36" x14ac:dyDescent="0.15">
      <c r="A539" s="28" t="s">
        <v>42</v>
      </c>
      <c r="B539" s="128">
        <v>0.56025462962962969</v>
      </c>
      <c r="C539" s="128">
        <v>0.58329861111111114</v>
      </c>
      <c r="D539" s="28" t="s">
        <v>371</v>
      </c>
      <c r="F539" s="28">
        <v>6.784262375</v>
      </c>
      <c r="G539" s="28">
        <v>14.49613879</v>
      </c>
      <c r="H539" s="28">
        <v>19.438127474000002</v>
      </c>
      <c r="I539" s="28">
        <v>10.953320980000001</v>
      </c>
      <c r="J539" s="28">
        <v>9.6307893530000008</v>
      </c>
      <c r="K539" s="28">
        <v>7.7503247210000001</v>
      </c>
      <c r="L539" s="28">
        <v>17.755336237000002</v>
      </c>
      <c r="M539" s="28">
        <v>14.470288375000001</v>
      </c>
      <c r="N539" s="28">
        <v>5.1277495899999996</v>
      </c>
      <c r="O539" s="28">
        <v>5.9904700670000004</v>
      </c>
      <c r="P539" s="28">
        <v>11.014400661</v>
      </c>
      <c r="Q539" s="28">
        <v>6.4682481000000003</v>
      </c>
      <c r="R539" s="28">
        <v>4.9975657560000002</v>
      </c>
      <c r="S539" s="28">
        <v>9.9784577040000002</v>
      </c>
      <c r="T539" s="28">
        <v>9.1341005929999994</v>
      </c>
      <c r="V539" s="28">
        <v>0.92040901100000005</v>
      </c>
      <c r="W539" s="28">
        <v>1.5247044940000001</v>
      </c>
      <c r="X539" s="28">
        <v>1.674059178</v>
      </c>
      <c r="Y539" s="28">
        <v>1.218354774</v>
      </c>
      <c r="Z539" s="28">
        <v>1.1289801209999999</v>
      </c>
      <c r="AA539" s="28">
        <v>0.97320575600000003</v>
      </c>
      <c r="AB539" s="28">
        <v>1.6807726810000001</v>
      </c>
      <c r="AC539" s="28">
        <v>1.508071991</v>
      </c>
      <c r="AD539" s="28">
        <v>0.77141982499999995</v>
      </c>
      <c r="AE539" s="28">
        <v>0.78298101799999997</v>
      </c>
      <c r="AF539" s="28">
        <v>1.27710412</v>
      </c>
      <c r="AG539" s="28">
        <v>0.92100147600000004</v>
      </c>
      <c r="AH539" s="28">
        <v>0.78808118500000002</v>
      </c>
      <c r="AI539" s="28">
        <v>1.1936224769999999</v>
      </c>
      <c r="AJ539" s="28">
        <v>1.1006576299999999</v>
      </c>
    </row>
    <row r="540" spans="1:36" x14ac:dyDescent="0.15">
      <c r="A540" s="28" t="s">
        <v>42</v>
      </c>
      <c r="B540" s="128">
        <v>0.58339120370370368</v>
      </c>
      <c r="C540" s="128">
        <v>0.60422453703703705</v>
      </c>
      <c r="D540" s="28" t="s">
        <v>371</v>
      </c>
      <c r="F540" s="28">
        <v>4.471528835</v>
      </c>
      <c r="G540" s="28">
        <v>9.6513915400000005</v>
      </c>
      <c r="H540" s="28">
        <v>17.117057571</v>
      </c>
      <c r="I540" s="28">
        <v>7.0259002410000004</v>
      </c>
      <c r="J540" s="28">
        <v>6.4273853770000002</v>
      </c>
      <c r="K540" s="28">
        <v>4.1115782469999997</v>
      </c>
      <c r="L540" s="28">
        <v>12.750590990999999</v>
      </c>
      <c r="M540" s="28">
        <v>9.4415115650000008</v>
      </c>
      <c r="N540" s="28">
        <v>2.7670756710000002</v>
      </c>
      <c r="O540" s="28">
        <v>4.0444944989999998</v>
      </c>
      <c r="P540" s="28">
        <v>5.7424826160000002</v>
      </c>
      <c r="Q540" s="28">
        <v>4.2881763130000001</v>
      </c>
      <c r="R540" s="28">
        <v>2.607000239</v>
      </c>
      <c r="S540" s="28">
        <v>4.1938453859999996</v>
      </c>
      <c r="T540" s="28">
        <v>4.6803813139999999</v>
      </c>
      <c r="V540" s="28">
        <v>0.60965549600000002</v>
      </c>
      <c r="W540" s="28">
        <v>1.021147362</v>
      </c>
      <c r="X540" s="28">
        <v>1.5153012349999999</v>
      </c>
      <c r="Y540" s="28">
        <v>0.79041449799999997</v>
      </c>
      <c r="Z540" s="28">
        <v>0.76112026200000005</v>
      </c>
      <c r="AA540" s="28">
        <v>0.52475456399999998</v>
      </c>
      <c r="AB540" s="28">
        <v>1.2216018989999999</v>
      </c>
      <c r="AC540" s="28">
        <v>0.98508610500000005</v>
      </c>
      <c r="AD540" s="28">
        <v>0.420059876</v>
      </c>
      <c r="AE540" s="28">
        <v>0.52972291699999996</v>
      </c>
      <c r="AF540" s="28">
        <v>0.67595931899999995</v>
      </c>
      <c r="AG540" s="28">
        <v>0.61542206099999996</v>
      </c>
      <c r="AH540" s="28">
        <v>0.415304071</v>
      </c>
      <c r="AI540" s="28">
        <v>0.51899764599999998</v>
      </c>
      <c r="AJ540" s="28">
        <v>0.57871522799999997</v>
      </c>
    </row>
    <row r="541" spans="1:36" x14ac:dyDescent="0.15">
      <c r="A541" s="28" t="s">
        <v>42</v>
      </c>
      <c r="B541" s="128">
        <v>0.6042939814814815</v>
      </c>
      <c r="C541" s="128">
        <v>0.62548611111111108</v>
      </c>
      <c r="D541" s="28" t="s">
        <v>373</v>
      </c>
      <c r="F541" s="28">
        <v>5.4427849879999997</v>
      </c>
      <c r="G541" s="28">
        <v>12.683275263000001</v>
      </c>
      <c r="H541" s="28">
        <v>20.815832889999999</v>
      </c>
      <c r="I541" s="28">
        <v>8.7832376990000007</v>
      </c>
      <c r="J541" s="28">
        <v>8.1475229319999993</v>
      </c>
      <c r="K541" s="28">
        <v>4.7458651769999998</v>
      </c>
      <c r="L541" s="28">
        <v>16.756303069000001</v>
      </c>
      <c r="M541" s="28">
        <v>12.09335096</v>
      </c>
      <c r="N541" s="28">
        <v>3.1036502690000001</v>
      </c>
      <c r="O541" s="28">
        <v>4.8495186080000003</v>
      </c>
      <c r="P541" s="28">
        <v>6.8662624929999998</v>
      </c>
      <c r="Q541" s="28">
        <v>5.3093887400000002</v>
      </c>
      <c r="R541" s="28">
        <v>2.8102632719999998</v>
      </c>
      <c r="S541" s="28">
        <v>4.6130890510000002</v>
      </c>
      <c r="T541" s="28">
        <v>5.5035065889999997</v>
      </c>
      <c r="V541" s="28">
        <v>0.72968853099999997</v>
      </c>
      <c r="W541" s="28">
        <v>1.3404415919999999</v>
      </c>
      <c r="X541" s="28">
        <v>1.8947522729999999</v>
      </c>
      <c r="Y541" s="28">
        <v>0.99032113600000005</v>
      </c>
      <c r="Z541" s="28">
        <v>0.97517193700000004</v>
      </c>
      <c r="AA541" s="28">
        <v>0.60095672</v>
      </c>
      <c r="AB541" s="28">
        <v>1.614350449</v>
      </c>
      <c r="AC541" s="28">
        <v>1.2611769509999999</v>
      </c>
      <c r="AD541" s="28">
        <v>0.45757377700000001</v>
      </c>
      <c r="AE541" s="28">
        <v>0.64248487899999995</v>
      </c>
      <c r="AF541" s="28">
        <v>0.79054039899999995</v>
      </c>
      <c r="AG541" s="28">
        <v>0.749988828</v>
      </c>
      <c r="AH541" s="28">
        <v>0.43453710400000001</v>
      </c>
      <c r="AI541" s="28">
        <v>0.55283731899999999</v>
      </c>
      <c r="AJ541" s="28">
        <v>0.66719283500000004</v>
      </c>
    </row>
    <row r="542" spans="1:36" x14ac:dyDescent="0.15">
      <c r="A542" s="28" t="s">
        <v>42</v>
      </c>
      <c r="B542" s="128">
        <v>0.62548611111111108</v>
      </c>
      <c r="C542" s="128">
        <v>0.64634259259259264</v>
      </c>
      <c r="D542" s="28" t="s">
        <v>373</v>
      </c>
      <c r="F542" s="28">
        <v>5.146209399</v>
      </c>
      <c r="G542" s="28">
        <v>11.912847417</v>
      </c>
      <c r="H542" s="28">
        <v>19.031936541</v>
      </c>
      <c r="I542" s="28">
        <v>8.4373499269999996</v>
      </c>
      <c r="J542" s="28">
        <v>7.6853015830000002</v>
      </c>
      <c r="K542" s="28">
        <v>4.6805978430000001</v>
      </c>
      <c r="L542" s="28">
        <v>15.275820769999999</v>
      </c>
      <c r="M542" s="28">
        <v>11.463036337</v>
      </c>
      <c r="N542" s="28">
        <v>3.0962918130000001</v>
      </c>
      <c r="O542" s="28">
        <v>5.0624037770000001</v>
      </c>
      <c r="P542" s="28">
        <v>6.7680162299999997</v>
      </c>
      <c r="Q542" s="28">
        <v>5.1039186489999997</v>
      </c>
      <c r="R542" s="28">
        <v>2.8333887780000002</v>
      </c>
      <c r="S542" s="28">
        <v>4.2181784609999999</v>
      </c>
      <c r="T542" s="28">
        <v>5.570278182</v>
      </c>
      <c r="V542" s="28">
        <v>0.74791061299999995</v>
      </c>
      <c r="W542" s="28">
        <v>1.3421851309999999</v>
      </c>
      <c r="X542" s="28">
        <v>1.861656126</v>
      </c>
      <c r="Y542" s="28">
        <v>1.0244995189999999</v>
      </c>
      <c r="Z542" s="28">
        <v>0.99614731300000003</v>
      </c>
      <c r="AA542" s="28">
        <v>0.63666672599999996</v>
      </c>
      <c r="AB542" s="28">
        <v>1.6247846189999999</v>
      </c>
      <c r="AC542" s="28">
        <v>1.271177459</v>
      </c>
      <c r="AD542" s="28">
        <v>0.49321131499999998</v>
      </c>
      <c r="AE542" s="28">
        <v>0.702689593</v>
      </c>
      <c r="AF542" s="28">
        <v>0.82615708700000001</v>
      </c>
      <c r="AG542" s="28">
        <v>0.77798150899999996</v>
      </c>
      <c r="AH542" s="28">
        <v>0.47003019800000001</v>
      </c>
      <c r="AI542" s="28">
        <v>0.56016487999999998</v>
      </c>
      <c r="AJ542" s="28">
        <v>0.72219167699999998</v>
      </c>
    </row>
    <row r="543" spans="1:36" x14ac:dyDescent="0.15">
      <c r="A543" s="28" t="s">
        <v>42</v>
      </c>
      <c r="B543" s="128">
        <v>0.64634259259259264</v>
      </c>
      <c r="C543" s="128">
        <v>0.66762731481481474</v>
      </c>
      <c r="D543" s="28" t="s">
        <v>373</v>
      </c>
      <c r="F543" s="28">
        <v>4.9075580509999996</v>
      </c>
      <c r="G543" s="28">
        <v>11.187805195999999</v>
      </c>
      <c r="H543" s="28">
        <v>17.367750129000001</v>
      </c>
      <c r="I543" s="28">
        <v>7.9228290799999996</v>
      </c>
      <c r="J543" s="28">
        <v>7.2302556510000002</v>
      </c>
      <c r="K543" s="28">
        <v>4.5206473090000001</v>
      </c>
      <c r="L543" s="28">
        <v>14.368408906999999</v>
      </c>
      <c r="M543" s="28">
        <v>10.773005227000001</v>
      </c>
      <c r="N543" s="28">
        <v>3.023845922</v>
      </c>
      <c r="O543" s="28">
        <v>4.7223450969999998</v>
      </c>
      <c r="P543" s="28">
        <v>6.3835689389999999</v>
      </c>
      <c r="Q543" s="28">
        <v>4.6726207080000002</v>
      </c>
      <c r="R543" s="28">
        <v>2.7756931050000002</v>
      </c>
      <c r="S543" s="28">
        <v>4.2817822779999997</v>
      </c>
      <c r="T543" s="28">
        <v>5.19632395</v>
      </c>
      <c r="V543" s="28">
        <v>0.74206061400000001</v>
      </c>
      <c r="W543" s="28">
        <v>1.229979669</v>
      </c>
      <c r="X543" s="28">
        <v>1.6670220120000001</v>
      </c>
      <c r="Y543" s="28">
        <v>0.96389119499999998</v>
      </c>
      <c r="Z543" s="28">
        <v>0.93824570799999996</v>
      </c>
      <c r="AA543" s="28">
        <v>0.622623119</v>
      </c>
      <c r="AB543" s="28">
        <v>1.504026648</v>
      </c>
      <c r="AC543" s="28">
        <v>1.180348065</v>
      </c>
      <c r="AD543" s="28">
        <v>0.50881632700000001</v>
      </c>
      <c r="AE543" s="28">
        <v>0.65696968300000003</v>
      </c>
      <c r="AF543" s="28">
        <v>0.78574230499999997</v>
      </c>
      <c r="AG543" s="28">
        <v>0.74583936299999998</v>
      </c>
      <c r="AH543" s="28">
        <v>0.48699737300000001</v>
      </c>
      <c r="AI543" s="28">
        <v>0.58282515700000004</v>
      </c>
      <c r="AJ543" s="28">
        <v>0.68687226800000001</v>
      </c>
    </row>
    <row r="544" spans="1:36" x14ac:dyDescent="0.15">
      <c r="A544" s="28" t="s">
        <v>42</v>
      </c>
      <c r="B544" s="128">
        <v>0.66762731481481474</v>
      </c>
      <c r="C544" s="128">
        <v>0.68694444444444447</v>
      </c>
      <c r="D544" s="28" t="s">
        <v>373</v>
      </c>
      <c r="F544" s="28">
        <v>5.2962138789999997</v>
      </c>
      <c r="G544" s="28">
        <v>12.521307425</v>
      </c>
      <c r="H544" s="28">
        <v>18.609240884999998</v>
      </c>
      <c r="I544" s="28">
        <v>8.807888277</v>
      </c>
      <c r="J544" s="28">
        <v>7.9269543259999997</v>
      </c>
      <c r="K544" s="28">
        <v>5.3992058619999996</v>
      </c>
      <c r="L544" s="28">
        <v>15.920953034</v>
      </c>
      <c r="M544" s="28">
        <v>12.195149014</v>
      </c>
      <c r="N544" s="28">
        <v>3.6376632679999998</v>
      </c>
      <c r="O544" s="28">
        <v>4.7753734039999998</v>
      </c>
      <c r="P544" s="28">
        <v>7.942874207</v>
      </c>
      <c r="Q544" s="28">
        <v>5.1263454250000002</v>
      </c>
      <c r="R544" s="28">
        <v>3.2090777130000001</v>
      </c>
      <c r="S544" s="28">
        <v>6.2374287690000001</v>
      </c>
      <c r="T544" s="28">
        <v>6.3499786499999997</v>
      </c>
      <c r="V544" s="28">
        <v>0.83468536500000001</v>
      </c>
      <c r="W544" s="28">
        <v>1.3494395619999999</v>
      </c>
      <c r="X544" s="28">
        <v>1.704173503</v>
      </c>
      <c r="Y544" s="28">
        <v>1.0887038630000001</v>
      </c>
      <c r="Z544" s="28">
        <v>1.0521220819999999</v>
      </c>
      <c r="AA544" s="28">
        <v>0.78057717000000004</v>
      </c>
      <c r="AB544" s="28">
        <v>1.578278362</v>
      </c>
      <c r="AC544" s="28">
        <v>1.3089308209999999</v>
      </c>
      <c r="AD544" s="28">
        <v>0.65258689800000003</v>
      </c>
      <c r="AE544" s="28">
        <v>0.737407005</v>
      </c>
      <c r="AF544" s="28">
        <v>1.018180777</v>
      </c>
      <c r="AG544" s="28">
        <v>0.85955591099999995</v>
      </c>
      <c r="AH544" s="28">
        <v>0.60232006699999996</v>
      </c>
      <c r="AI544" s="28">
        <v>0.83059919400000004</v>
      </c>
      <c r="AJ544" s="28">
        <v>0.88403098499999999</v>
      </c>
    </row>
    <row r="545" spans="1:36" x14ac:dyDescent="0.15">
      <c r="A545" s="28" t="s">
        <v>42</v>
      </c>
      <c r="B545" s="128">
        <v>0.68694444444444447</v>
      </c>
      <c r="C545" s="128">
        <v>0.70848379629629632</v>
      </c>
      <c r="D545" s="28" t="s">
        <v>373</v>
      </c>
      <c r="F545" s="28">
        <v>5.4662871500000003</v>
      </c>
      <c r="G545" s="28">
        <v>12.628402035000001</v>
      </c>
      <c r="H545" s="28">
        <v>19.050007764</v>
      </c>
      <c r="I545" s="28">
        <v>8.8768625019999998</v>
      </c>
      <c r="J545" s="28">
        <v>8.1434675199999997</v>
      </c>
      <c r="K545" s="28">
        <v>6.2015416810000001</v>
      </c>
      <c r="L545" s="28">
        <v>15.153350598999999</v>
      </c>
      <c r="M545" s="28">
        <v>12.190191919</v>
      </c>
      <c r="N545" s="28">
        <v>4.2314286550000002</v>
      </c>
      <c r="O545" s="28">
        <v>5.7973013900000003</v>
      </c>
      <c r="P545" s="28">
        <v>9.0691546509999998</v>
      </c>
      <c r="Q545" s="28">
        <v>5.4560074360000002</v>
      </c>
      <c r="R545" s="28">
        <v>3.5801027059999999</v>
      </c>
      <c r="S545" s="28">
        <v>6.8034840970000001</v>
      </c>
      <c r="T545" s="28">
        <v>7.2510473749999997</v>
      </c>
      <c r="V545" s="28">
        <v>0.88846972999999996</v>
      </c>
      <c r="W545" s="28">
        <v>1.384620296</v>
      </c>
      <c r="X545" s="28">
        <v>1.806821682</v>
      </c>
      <c r="Y545" s="28">
        <v>1.131577174</v>
      </c>
      <c r="Z545" s="28">
        <v>1.125638138</v>
      </c>
      <c r="AA545" s="28">
        <v>0.93555575199999996</v>
      </c>
      <c r="AB545" s="28">
        <v>1.52301949</v>
      </c>
      <c r="AC545" s="28">
        <v>1.3280132950000001</v>
      </c>
      <c r="AD545" s="28">
        <v>0.78380583299999995</v>
      </c>
      <c r="AE545" s="28">
        <v>0.97474774900000005</v>
      </c>
      <c r="AF545" s="28">
        <v>1.1803479290000001</v>
      </c>
      <c r="AG545" s="28">
        <v>0.94222647800000003</v>
      </c>
      <c r="AH545" s="28">
        <v>0.69444475299999997</v>
      </c>
      <c r="AI545" s="28">
        <v>0.89014330200000003</v>
      </c>
      <c r="AJ545" s="28">
        <v>1.040845952</v>
      </c>
    </row>
    <row r="546" spans="1:36" x14ac:dyDescent="0.15">
      <c r="A546" s="28" t="s">
        <v>42</v>
      </c>
      <c r="B546" s="128">
        <v>0.70848379629629632</v>
      </c>
      <c r="C546" s="128">
        <v>0.7279282407407407</v>
      </c>
      <c r="D546" s="28" t="s">
        <v>373</v>
      </c>
      <c r="F546" s="28">
        <v>5.2069308300000001</v>
      </c>
      <c r="G546" s="28">
        <v>11.620365641999999</v>
      </c>
      <c r="H546" s="28">
        <v>16.917947871999999</v>
      </c>
      <c r="I546" s="28">
        <v>8.6407827749999999</v>
      </c>
      <c r="J546" s="28">
        <v>7.6460033550000004</v>
      </c>
      <c r="K546" s="28">
        <v>5.6591201350000002</v>
      </c>
      <c r="L546" s="28">
        <v>14.770169443</v>
      </c>
      <c r="M546" s="28">
        <v>11.650384864999999</v>
      </c>
      <c r="N546" s="28">
        <v>3.7762182580000001</v>
      </c>
      <c r="O546" s="28">
        <v>5.0417762860000002</v>
      </c>
      <c r="P546" s="28">
        <v>8.3298540439999993</v>
      </c>
      <c r="Q546" s="28">
        <v>4.937431127</v>
      </c>
      <c r="R546" s="28">
        <v>3.2220347600000001</v>
      </c>
      <c r="S546" s="28">
        <v>6.5875723730000004</v>
      </c>
      <c r="T546" s="28">
        <v>6.6294615029999999</v>
      </c>
      <c r="V546" s="28">
        <v>0.90153534300000004</v>
      </c>
      <c r="W546" s="28">
        <v>1.370682054</v>
      </c>
      <c r="X546" s="28">
        <v>1.7337333880000001</v>
      </c>
      <c r="Y546" s="28">
        <v>1.165574621</v>
      </c>
      <c r="Z546" s="28">
        <v>1.126009026</v>
      </c>
      <c r="AA546" s="28">
        <v>0.90652450600000001</v>
      </c>
      <c r="AB546" s="28">
        <v>1.599931657</v>
      </c>
      <c r="AC546" s="28">
        <v>1.367199769</v>
      </c>
      <c r="AD546" s="28">
        <v>0.74311460799999995</v>
      </c>
      <c r="AE546" s="28">
        <v>0.90373234800000002</v>
      </c>
      <c r="AF546" s="28">
        <v>1.1495254749999999</v>
      </c>
      <c r="AG546" s="28">
        <v>0.90825290599999997</v>
      </c>
      <c r="AH546" s="28">
        <v>0.66538420200000004</v>
      </c>
      <c r="AI546" s="28">
        <v>0.90975982799999999</v>
      </c>
      <c r="AJ546" s="28">
        <v>0.99967680199999998</v>
      </c>
    </row>
    <row r="547" spans="1:36" x14ac:dyDescent="0.15">
      <c r="A547" s="28" t="s">
        <v>42</v>
      </c>
      <c r="B547" s="128">
        <v>0.7279282407407407</v>
      </c>
      <c r="C547" s="128">
        <v>0.74872685185185184</v>
      </c>
      <c r="D547" s="28" t="s">
        <v>373</v>
      </c>
      <c r="F547" s="28">
        <v>6.5405100569999997</v>
      </c>
      <c r="G547" s="28">
        <v>14.934723966</v>
      </c>
      <c r="H547" s="28">
        <v>20.312583056000001</v>
      </c>
      <c r="I547" s="28">
        <v>10.698212815</v>
      </c>
      <c r="J547" s="28">
        <v>9.5457836880000002</v>
      </c>
      <c r="K547" s="28">
        <v>7.9454478469999996</v>
      </c>
      <c r="L547" s="28">
        <v>17.888070284000001</v>
      </c>
      <c r="M547" s="28">
        <v>14.714035132999999</v>
      </c>
      <c r="N547" s="28">
        <v>5.3093705179999997</v>
      </c>
      <c r="O547" s="28">
        <v>7.1104719589999998</v>
      </c>
      <c r="P547" s="28">
        <v>11.88012316</v>
      </c>
      <c r="Q547" s="28">
        <v>6.406728481</v>
      </c>
      <c r="R547" s="28">
        <v>4.7657046689999998</v>
      </c>
      <c r="S547" s="28">
        <v>9.0627740019999994</v>
      </c>
      <c r="T547" s="28">
        <v>9.3742399120000002</v>
      </c>
      <c r="V547" s="28">
        <v>1.1908535069999999</v>
      </c>
      <c r="W547" s="28">
        <v>1.892165528</v>
      </c>
      <c r="X547" s="28">
        <v>2.2153245199999998</v>
      </c>
      <c r="Y547" s="28">
        <v>1.558058452</v>
      </c>
      <c r="Z547" s="28">
        <v>1.5154942819999999</v>
      </c>
      <c r="AA547" s="28">
        <v>1.3688334799999999</v>
      </c>
      <c r="AB547" s="28">
        <v>2.0936647310000001</v>
      </c>
      <c r="AC547" s="28">
        <v>1.8523033209999999</v>
      </c>
      <c r="AD547" s="28">
        <v>1.093539131</v>
      </c>
      <c r="AE547" s="28">
        <v>1.306116389</v>
      </c>
      <c r="AF547" s="28">
        <v>1.7665802420000001</v>
      </c>
      <c r="AG547" s="28">
        <v>1.2354293249999999</v>
      </c>
      <c r="AH547" s="28">
        <v>1.0315075499999999</v>
      </c>
      <c r="AI547" s="28">
        <v>1.4415048669999999</v>
      </c>
      <c r="AJ547" s="28">
        <v>1.5220093480000001</v>
      </c>
    </row>
    <row r="548" spans="1:36" x14ac:dyDescent="0.15">
      <c r="A548" s="28" t="s">
        <v>42</v>
      </c>
      <c r="B548" s="128">
        <v>0.74872685185185184</v>
      </c>
      <c r="C548" s="128">
        <v>0.76951388888888894</v>
      </c>
      <c r="D548" s="28" t="s">
        <v>373</v>
      </c>
      <c r="F548" s="28">
        <v>6.1647576900000001</v>
      </c>
      <c r="G548" s="28">
        <v>14.732863777</v>
      </c>
      <c r="H548" s="28">
        <v>18.189721498000001</v>
      </c>
      <c r="I548" s="28">
        <v>10.147148036000001</v>
      </c>
      <c r="J548" s="28">
        <v>9.2609175940000004</v>
      </c>
      <c r="K548" s="28">
        <v>8.0743640130000003</v>
      </c>
      <c r="L548" s="28">
        <v>16.393619431000001</v>
      </c>
      <c r="M548" s="28">
        <v>14.273088876999999</v>
      </c>
      <c r="N548" s="28">
        <v>5.2695268320000004</v>
      </c>
      <c r="O548" s="28">
        <v>7.2243120330000004</v>
      </c>
      <c r="P548" s="28">
        <v>11.746831551</v>
      </c>
      <c r="Q548" s="28">
        <v>6.2285989649999998</v>
      </c>
      <c r="R548" s="28">
        <v>4.920032967</v>
      </c>
      <c r="S548" s="28">
        <v>9.1670842930000003</v>
      </c>
      <c r="T548" s="28">
        <v>9.3943691440000006</v>
      </c>
      <c r="V548" s="28">
        <v>1.2274764220000001</v>
      </c>
      <c r="W548" s="28">
        <v>2.0587226099999998</v>
      </c>
      <c r="X548" s="28">
        <v>2.1965318279999999</v>
      </c>
      <c r="Y548" s="28">
        <v>1.6280138829999999</v>
      </c>
      <c r="Z548" s="28">
        <v>1.604954617</v>
      </c>
      <c r="AA548" s="28">
        <v>1.5262468389999999</v>
      </c>
      <c r="AB548" s="28">
        <v>2.0156540879999998</v>
      </c>
      <c r="AC548" s="28">
        <v>1.9687458390000001</v>
      </c>
      <c r="AD548" s="28">
        <v>1.1915170980000001</v>
      </c>
      <c r="AE548" s="28">
        <v>1.430929758</v>
      </c>
      <c r="AF548" s="28">
        <v>1.9616002100000001</v>
      </c>
      <c r="AG548" s="28">
        <v>1.3198301910000001</v>
      </c>
      <c r="AH548" s="28">
        <v>1.1688650270000001</v>
      </c>
      <c r="AI548" s="28">
        <v>1.636692402</v>
      </c>
      <c r="AJ548" s="28">
        <v>1.7011991019999999</v>
      </c>
    </row>
    <row r="549" spans="1:36" x14ac:dyDescent="0.15">
      <c r="A549" s="28" t="s">
        <v>42</v>
      </c>
      <c r="B549" s="128">
        <v>0.76951388888888894</v>
      </c>
      <c r="C549" s="128">
        <v>0.79113425925925929</v>
      </c>
      <c r="D549" s="28" t="s">
        <v>373</v>
      </c>
      <c r="F549" s="28">
        <v>5.8864622850000003</v>
      </c>
      <c r="G549" s="28">
        <v>14.612428291000001</v>
      </c>
      <c r="H549" s="28">
        <v>17.499866219000001</v>
      </c>
      <c r="I549" s="28">
        <v>9.7381274900000001</v>
      </c>
      <c r="J549" s="28">
        <v>9.1443497189999992</v>
      </c>
      <c r="K549" s="28">
        <v>7.8392626339999998</v>
      </c>
      <c r="L549" s="28">
        <v>15.54849862</v>
      </c>
      <c r="M549" s="28">
        <v>13.797660595</v>
      </c>
      <c r="N549" s="28">
        <v>5.0564386289999996</v>
      </c>
      <c r="O549" s="28">
        <v>6.55547317</v>
      </c>
      <c r="P549" s="28">
        <v>11.225862181</v>
      </c>
      <c r="Q549" s="28">
        <v>5.9878489930000001</v>
      </c>
      <c r="R549" s="28">
        <v>4.7728030300000004</v>
      </c>
      <c r="S549" s="28">
        <v>9.5035262009999997</v>
      </c>
      <c r="T549" s="28">
        <v>8.9984931410000009</v>
      </c>
      <c r="V549" s="28">
        <v>1.266451341</v>
      </c>
      <c r="W549" s="28">
        <v>2.2215312539999998</v>
      </c>
      <c r="X549" s="28">
        <v>2.332018068</v>
      </c>
      <c r="Y549" s="28">
        <v>1.6663513299999999</v>
      </c>
      <c r="Z549" s="28">
        <v>1.713500136</v>
      </c>
      <c r="AA549" s="28">
        <v>1.6033019580000001</v>
      </c>
      <c r="AB549" s="28">
        <v>2.0087921940000002</v>
      </c>
      <c r="AC549" s="28">
        <v>2.0520209550000001</v>
      </c>
      <c r="AD549" s="28">
        <v>1.24507302</v>
      </c>
      <c r="AE549" s="28">
        <v>1.4100977649999999</v>
      </c>
      <c r="AF549" s="28">
        <v>2.0409256340000002</v>
      </c>
      <c r="AG549" s="28">
        <v>1.384787065</v>
      </c>
      <c r="AH549" s="28">
        <v>1.2328967790000001</v>
      </c>
      <c r="AI549" s="28">
        <v>1.8271710249999999</v>
      </c>
      <c r="AJ549" s="28">
        <v>1.760467472</v>
      </c>
    </row>
    <row r="550" spans="1:36" x14ac:dyDescent="0.15">
      <c r="A550" s="28" t="s">
        <v>42</v>
      </c>
      <c r="B550" s="128">
        <v>0.79113425925925929</v>
      </c>
      <c r="C550" s="128">
        <v>0.81244212962962958</v>
      </c>
      <c r="D550" s="28" t="s">
        <v>373</v>
      </c>
      <c r="F550" s="28">
        <v>6.0837122150000003</v>
      </c>
      <c r="G550" s="28">
        <v>15.013301950000001</v>
      </c>
      <c r="H550" s="28">
        <v>20.456300860999999</v>
      </c>
      <c r="I550" s="28">
        <v>10.289195466000001</v>
      </c>
      <c r="J550" s="28">
        <v>9.198163675</v>
      </c>
      <c r="K550" s="28">
        <v>8.0225960710000006</v>
      </c>
      <c r="L550" s="28">
        <v>17.6739164</v>
      </c>
      <c r="M550" s="28">
        <v>14.381148085</v>
      </c>
      <c r="N550" s="28">
        <v>5.1598925360000001</v>
      </c>
      <c r="O550" s="28">
        <v>6.638988383</v>
      </c>
      <c r="P550" s="28">
        <v>11.825967969000001</v>
      </c>
      <c r="Q550" s="28">
        <v>5.9507611410000001</v>
      </c>
      <c r="R550" s="28">
        <v>4.4537738500000001</v>
      </c>
      <c r="S550" s="28">
        <v>9.8360504280000001</v>
      </c>
      <c r="T550" s="28">
        <v>9.4095828239999992</v>
      </c>
      <c r="V550" s="28">
        <v>1.461966367</v>
      </c>
      <c r="W550" s="28">
        <v>2.498247713</v>
      </c>
      <c r="X550" s="28">
        <v>2.875350547</v>
      </c>
      <c r="Y550" s="28">
        <v>1.972856073</v>
      </c>
      <c r="Z550" s="28">
        <v>1.9456566230000001</v>
      </c>
      <c r="AA550" s="28">
        <v>1.8698007400000001</v>
      </c>
      <c r="AB550" s="28">
        <v>2.4370988819999999</v>
      </c>
      <c r="AC550" s="28">
        <v>2.342487523</v>
      </c>
      <c r="AD550" s="28">
        <v>1.427507211</v>
      </c>
      <c r="AE550" s="28">
        <v>1.6351444740000001</v>
      </c>
      <c r="AF550" s="28">
        <v>2.3987693839999999</v>
      </c>
      <c r="AG550" s="28">
        <v>1.5389964949999999</v>
      </c>
      <c r="AH550" s="28">
        <v>1.29719669</v>
      </c>
      <c r="AI550" s="28">
        <v>2.1417010460000001</v>
      </c>
      <c r="AJ550" s="28">
        <v>2.0921998400000001</v>
      </c>
    </row>
    <row r="551" spans="1:36" x14ac:dyDescent="0.15">
      <c r="A551" s="28" t="s">
        <v>42</v>
      </c>
      <c r="B551" s="128">
        <v>0.81255787037037042</v>
      </c>
      <c r="C551" s="128">
        <v>0.83334490740740741</v>
      </c>
      <c r="D551" s="28" t="s">
        <v>424</v>
      </c>
      <c r="F551" s="28">
        <v>4.0763526470000002</v>
      </c>
      <c r="G551" s="28">
        <v>9.3250208659999991</v>
      </c>
      <c r="H551" s="28">
        <v>12.826273158999999</v>
      </c>
      <c r="I551" s="28">
        <v>6.80237246</v>
      </c>
      <c r="J551" s="28">
        <v>5.9587765020000001</v>
      </c>
      <c r="K551" s="28">
        <v>4.622986203</v>
      </c>
      <c r="L551" s="28">
        <v>11.477060314999999</v>
      </c>
      <c r="M551" s="28">
        <v>9.4533813099999993</v>
      </c>
      <c r="N551" s="28">
        <v>3.007987714</v>
      </c>
      <c r="O551" s="28">
        <v>3.7242172199999999</v>
      </c>
      <c r="P551" s="28">
        <v>6.6832374520000002</v>
      </c>
      <c r="Q551" s="28">
        <v>3.7848607919999999</v>
      </c>
      <c r="R551" s="28">
        <v>2.74102216</v>
      </c>
      <c r="S551" s="28">
        <v>5.8927215310000003</v>
      </c>
      <c r="T551" s="28">
        <v>5.3988709730000002</v>
      </c>
      <c r="V551" s="28">
        <v>1.0518267489999999</v>
      </c>
      <c r="W551" s="28">
        <v>1.6624064620000001</v>
      </c>
      <c r="X551" s="28">
        <v>1.8607218830000001</v>
      </c>
      <c r="Y551" s="28">
        <v>1.390476083</v>
      </c>
      <c r="Z551" s="28">
        <v>1.3574279579999999</v>
      </c>
      <c r="AA551" s="28">
        <v>1.1653478020000001</v>
      </c>
      <c r="AB551" s="28">
        <v>1.6438923489999999</v>
      </c>
      <c r="AC551" s="28">
        <v>1.6421688059999999</v>
      </c>
      <c r="AD551" s="28">
        <v>0.90348165300000005</v>
      </c>
      <c r="AE551" s="28">
        <v>1.0240923879999999</v>
      </c>
      <c r="AF551" s="28">
        <v>1.473246013</v>
      </c>
      <c r="AG551" s="28">
        <v>1.058192767</v>
      </c>
      <c r="AH551" s="28">
        <v>0.86830173700000002</v>
      </c>
      <c r="AI551" s="28">
        <v>1.329022913</v>
      </c>
      <c r="AJ551" s="28">
        <v>1.2982496450000001</v>
      </c>
    </row>
    <row r="552" spans="1:36" x14ac:dyDescent="0.15">
      <c r="A552" s="28" t="s">
        <v>42</v>
      </c>
      <c r="B552" s="128">
        <v>0.83346064814814813</v>
      </c>
      <c r="C552" s="128">
        <v>0.85457175925925932</v>
      </c>
      <c r="D552" s="28" t="s">
        <v>424</v>
      </c>
      <c r="F552" s="28">
        <v>6.2013368780000002</v>
      </c>
      <c r="G552" s="28">
        <v>14.143364714000001</v>
      </c>
      <c r="H552" s="28">
        <v>19.904811953999999</v>
      </c>
      <c r="I552" s="28">
        <v>10.366344099000001</v>
      </c>
      <c r="J552" s="28">
        <v>9.0917895939999998</v>
      </c>
      <c r="K552" s="28">
        <v>7.7431955339999998</v>
      </c>
      <c r="L552" s="28">
        <v>17.016241010000002</v>
      </c>
      <c r="M552" s="28">
        <v>13.989948103</v>
      </c>
      <c r="N552" s="28">
        <v>5.0652809029999997</v>
      </c>
      <c r="O552" s="28">
        <v>6.8613323660000001</v>
      </c>
      <c r="P552" s="28">
        <v>11.07064851</v>
      </c>
      <c r="Q552" s="28">
        <v>5.9304029839999997</v>
      </c>
      <c r="R552" s="28">
        <v>4.5217528250000001</v>
      </c>
      <c r="S552" s="28">
        <v>8.9740997090000008</v>
      </c>
      <c r="T552" s="28">
        <v>9.0711653820000002</v>
      </c>
      <c r="V552" s="28">
        <v>1.771541534</v>
      </c>
      <c r="W552" s="28">
        <v>2.791919848</v>
      </c>
      <c r="X552" s="28">
        <v>3.1564607609999999</v>
      </c>
      <c r="Y552" s="28">
        <v>2.3543225190000001</v>
      </c>
      <c r="Z552" s="28">
        <v>2.3100528059999998</v>
      </c>
      <c r="AA552" s="28">
        <v>2.2001892409999999</v>
      </c>
      <c r="AB552" s="28">
        <v>2.7023622330000001</v>
      </c>
      <c r="AC552" s="28">
        <v>2.7077245329999999</v>
      </c>
      <c r="AD552" s="28">
        <v>1.694391304</v>
      </c>
      <c r="AE552" s="28">
        <v>2.1161141620000001</v>
      </c>
      <c r="AF552" s="28">
        <v>2.7592477409999998</v>
      </c>
      <c r="AG552" s="28">
        <v>1.835676737</v>
      </c>
      <c r="AH552" s="28">
        <v>1.5895240509999999</v>
      </c>
      <c r="AI552" s="28">
        <v>2.297608501</v>
      </c>
      <c r="AJ552" s="28">
        <v>2.4591136200000001</v>
      </c>
    </row>
    <row r="553" spans="1:36" x14ac:dyDescent="0.15">
      <c r="A553" s="28" t="s">
        <v>42</v>
      </c>
      <c r="B553" s="128">
        <v>0.85457175925925932</v>
      </c>
      <c r="C553" s="128">
        <v>0.87599537037037034</v>
      </c>
      <c r="D553" s="28" t="s">
        <v>252</v>
      </c>
      <c r="F553" s="28">
        <v>6.9429825689999998</v>
      </c>
      <c r="G553" s="28">
        <v>15.455685828</v>
      </c>
      <c r="H553" s="28">
        <v>20.041258965000001</v>
      </c>
      <c r="I553" s="28">
        <v>11.249336233999999</v>
      </c>
      <c r="J553" s="28">
        <v>10.104328984</v>
      </c>
      <c r="K553" s="28">
        <v>8.5078819459999995</v>
      </c>
      <c r="L553" s="28">
        <v>18.550538849999999</v>
      </c>
      <c r="M553" s="28">
        <v>15.165691066000001</v>
      </c>
      <c r="N553" s="28">
        <v>5.7344765520000003</v>
      </c>
      <c r="O553" s="28">
        <v>7.7052086219999998</v>
      </c>
      <c r="P553" s="28">
        <v>12.023129757</v>
      </c>
      <c r="Q553" s="28">
        <v>6.6999386809999999</v>
      </c>
      <c r="R553" s="28">
        <v>5.3379235779999998</v>
      </c>
      <c r="S553" s="28">
        <v>9.620295144</v>
      </c>
      <c r="T553" s="28">
        <v>9.8538314499999995</v>
      </c>
      <c r="V553" s="28">
        <v>2.1067906000000001</v>
      </c>
      <c r="W553" s="28">
        <v>3.3562109439999999</v>
      </c>
      <c r="X553" s="28">
        <v>3.4712754829999999</v>
      </c>
      <c r="Y553" s="28">
        <v>2.7715114139999999</v>
      </c>
      <c r="Z553" s="28">
        <v>2.7874181180000002</v>
      </c>
      <c r="AA553" s="28">
        <v>2.6202119119999998</v>
      </c>
      <c r="AB553" s="28">
        <v>3.2214502380000001</v>
      </c>
      <c r="AC553" s="28">
        <v>3.2106891989999999</v>
      </c>
      <c r="AD553" s="28">
        <v>2.0333887549999998</v>
      </c>
      <c r="AE553" s="28">
        <v>2.5680019770000002</v>
      </c>
      <c r="AF553" s="28">
        <v>3.2874738429999999</v>
      </c>
      <c r="AG553" s="28">
        <v>2.2055155970000002</v>
      </c>
      <c r="AH553" s="28">
        <v>1.99078738</v>
      </c>
      <c r="AI553" s="28">
        <v>2.6807084749999999</v>
      </c>
      <c r="AJ553" s="28">
        <v>2.9042059990000002</v>
      </c>
    </row>
    <row r="554" spans="1:36" x14ac:dyDescent="0.15">
      <c r="A554" s="28" t="s">
        <v>42</v>
      </c>
      <c r="B554" s="128">
        <v>0.87599537037037034</v>
      </c>
      <c r="C554" s="128">
        <v>0.9193634259259259</v>
      </c>
      <c r="D554" s="28" t="s">
        <v>420</v>
      </c>
      <c r="F554" s="28">
        <v>7.4809515009999998</v>
      </c>
      <c r="G554" s="28">
        <v>16.629414957000002</v>
      </c>
      <c r="H554" s="28">
        <v>23.495789432999999</v>
      </c>
      <c r="I554" s="28">
        <v>11.965954612000001</v>
      </c>
      <c r="J554" s="28">
        <v>11.061894711000001</v>
      </c>
      <c r="K554" s="28">
        <v>9.265236797</v>
      </c>
      <c r="L554" s="28">
        <v>21.154273607</v>
      </c>
      <c r="M554" s="28">
        <v>15.846955808000001</v>
      </c>
      <c r="N554" s="28">
        <v>6.251886506</v>
      </c>
      <c r="O554" s="28">
        <v>7.7300721340000003</v>
      </c>
      <c r="P554" s="28">
        <v>12.591535464</v>
      </c>
      <c r="Q554" s="28">
        <v>7.4371375899999999</v>
      </c>
      <c r="R554" s="28">
        <v>5.6808370699999999</v>
      </c>
      <c r="S554" s="28">
        <v>11.310909604000001</v>
      </c>
      <c r="T554" s="28">
        <v>10.633590684</v>
      </c>
      <c r="V554" s="28">
        <v>2.3468465460000001</v>
      </c>
      <c r="W554" s="28">
        <v>3.881701171</v>
      </c>
      <c r="X554" s="28">
        <v>4.2476070300000002</v>
      </c>
      <c r="Y554" s="28">
        <v>3.151234428</v>
      </c>
      <c r="Z554" s="28">
        <v>3.2143280769999998</v>
      </c>
      <c r="AA554" s="28">
        <v>3.007204958</v>
      </c>
      <c r="AB554" s="28">
        <v>4.0228957850000002</v>
      </c>
      <c r="AC554" s="28">
        <v>3.6311473959999998</v>
      </c>
      <c r="AD554" s="28">
        <v>2.2819245100000001</v>
      </c>
      <c r="AE554" s="28">
        <v>2.6702988699999999</v>
      </c>
      <c r="AF554" s="28">
        <v>3.6787462789999998</v>
      </c>
      <c r="AG554" s="28">
        <v>2.5241615419999999</v>
      </c>
      <c r="AH554" s="28">
        <v>2.1887431980000001</v>
      </c>
      <c r="AI554" s="28">
        <v>3.397583917</v>
      </c>
      <c r="AJ554" s="28">
        <v>3.3367938289999999</v>
      </c>
    </row>
    <row r="555" spans="1:36" x14ac:dyDescent="0.15">
      <c r="A555" s="28" t="s">
        <v>42</v>
      </c>
      <c r="B555" s="128">
        <v>0.9193634259259259</v>
      </c>
      <c r="C555" s="128">
        <v>0.95775462962962965</v>
      </c>
      <c r="D555" s="28" t="s">
        <v>422</v>
      </c>
      <c r="F555" s="28">
        <v>7.3838100390000001</v>
      </c>
      <c r="G555" s="28">
        <v>16.426493971999999</v>
      </c>
      <c r="H555" s="28">
        <v>24.193155207</v>
      </c>
      <c r="I555" s="28">
        <v>11.558168541000001</v>
      </c>
      <c r="J555" s="28">
        <v>10.402194209999999</v>
      </c>
      <c r="K555" s="28">
        <v>8.9412507239999997</v>
      </c>
      <c r="L555" s="28">
        <v>20.065581023</v>
      </c>
      <c r="M555" s="28">
        <v>15.481343641</v>
      </c>
      <c r="N555" s="28">
        <v>6.2553521390000002</v>
      </c>
      <c r="O555" s="28">
        <v>9.2333140930000006</v>
      </c>
      <c r="P555" s="28">
        <v>12.607827175000001</v>
      </c>
      <c r="Q555" s="28">
        <v>7.3623494650000003</v>
      </c>
      <c r="R555" s="28">
        <v>5.4212817930000003</v>
      </c>
      <c r="S555" s="28">
        <v>8.55771631</v>
      </c>
      <c r="T555" s="28">
        <v>10.343293836999999</v>
      </c>
      <c r="V555" s="28">
        <v>2.105157487</v>
      </c>
      <c r="W555" s="28">
        <v>3.6403619090000001</v>
      </c>
      <c r="X555" s="28">
        <v>4.1261044470000003</v>
      </c>
      <c r="Y555" s="28">
        <v>2.8010733550000002</v>
      </c>
      <c r="Z555" s="28">
        <v>2.8061143529999999</v>
      </c>
      <c r="AA555" s="28">
        <v>2.6847599610000001</v>
      </c>
      <c r="AB555" s="28">
        <v>3.5796217210000001</v>
      </c>
      <c r="AC555" s="28">
        <v>3.3685876299999999</v>
      </c>
      <c r="AD555" s="28">
        <v>2.07720247</v>
      </c>
      <c r="AE555" s="28">
        <v>2.9322377350000002</v>
      </c>
      <c r="AF555" s="28">
        <v>3.435497346</v>
      </c>
      <c r="AG555" s="28">
        <v>2.2828461330000001</v>
      </c>
      <c r="AH555" s="28">
        <v>1.8902212039999999</v>
      </c>
      <c r="AI555" s="28">
        <v>2.398003149</v>
      </c>
      <c r="AJ555" s="28">
        <v>2.9832607480000002</v>
      </c>
    </row>
    <row r="556" spans="1:36" x14ac:dyDescent="0.15">
      <c r="A556" s="28" t="s">
        <v>42</v>
      </c>
      <c r="B556" s="128">
        <v>0.95775462962962965</v>
      </c>
      <c r="C556" s="128">
        <v>0.99989583333333332</v>
      </c>
      <c r="D556" s="28" t="s">
        <v>192</v>
      </c>
      <c r="F556" s="28">
        <v>9.6531669699999991</v>
      </c>
      <c r="G556" s="28">
        <v>17.358365523</v>
      </c>
      <c r="H556" s="28">
        <v>26.441073889999998</v>
      </c>
      <c r="I556" s="28">
        <v>13.065995377</v>
      </c>
      <c r="J556" s="28">
        <v>12.076338859</v>
      </c>
      <c r="K556" s="28">
        <v>10.847839169</v>
      </c>
      <c r="L556" s="28">
        <v>21.120591209000001</v>
      </c>
      <c r="M556" s="28">
        <v>16.466187120000001</v>
      </c>
      <c r="N556" s="28">
        <v>8.7261996199999992</v>
      </c>
      <c r="O556" s="28">
        <v>13.53117441</v>
      </c>
      <c r="P556" s="28">
        <v>14.030665481</v>
      </c>
      <c r="Q556" s="28">
        <v>9.7983453100000002</v>
      </c>
      <c r="R556" s="28">
        <v>7.9623083929999998</v>
      </c>
      <c r="S556" s="28">
        <v>7.2713641820000001</v>
      </c>
      <c r="T556" s="28">
        <v>12.064745122</v>
      </c>
      <c r="V556" s="28">
        <v>2.1969596839999999</v>
      </c>
      <c r="W556" s="28">
        <v>3.0541061580000002</v>
      </c>
      <c r="X556" s="28">
        <v>3.8527401999999999</v>
      </c>
      <c r="Y556" s="28">
        <v>2.46718255</v>
      </c>
      <c r="Z556" s="28">
        <v>2.5975916130000001</v>
      </c>
      <c r="AA556" s="28">
        <v>2.5859528319999998</v>
      </c>
      <c r="AB556" s="28">
        <v>2.9282478959999998</v>
      </c>
      <c r="AC556" s="28">
        <v>2.8045271860000001</v>
      </c>
      <c r="AD556" s="28">
        <v>2.3274369350000002</v>
      </c>
      <c r="AE556" s="28">
        <v>3.433405789</v>
      </c>
      <c r="AF556" s="28">
        <v>2.9763280779999999</v>
      </c>
      <c r="AG556" s="28">
        <v>2.4468904779999998</v>
      </c>
      <c r="AH556" s="28">
        <v>2.2268106620000001</v>
      </c>
      <c r="AI556" s="28">
        <v>1.6039943139999999</v>
      </c>
      <c r="AJ556" s="28">
        <v>2.7281910319999998</v>
      </c>
    </row>
    <row r="557" spans="1:36" x14ac:dyDescent="0.15">
      <c r="A557" s="28" t="s">
        <v>42</v>
      </c>
      <c r="B557" s="128">
        <v>0.99989583333333332</v>
      </c>
      <c r="C557" s="128">
        <v>1.0418865740740741</v>
      </c>
      <c r="D557" s="28" t="s">
        <v>198</v>
      </c>
      <c r="F557" s="28">
        <v>14.554860486000001</v>
      </c>
      <c r="G557" s="28">
        <v>22.756770680999999</v>
      </c>
      <c r="H557" s="28">
        <v>29.600183092000002</v>
      </c>
      <c r="I557" s="28">
        <v>17.686286678999998</v>
      </c>
      <c r="J557" s="28">
        <v>16.297425105999999</v>
      </c>
      <c r="K557" s="28">
        <v>14.882317688000001</v>
      </c>
      <c r="L557" s="28">
        <v>26.657421822</v>
      </c>
      <c r="M557" s="28">
        <v>21.778140529000002</v>
      </c>
      <c r="N557" s="28">
        <v>13.499623142000001</v>
      </c>
      <c r="O557" s="28">
        <v>19.871979246999999</v>
      </c>
      <c r="P557" s="28">
        <v>18.464851202999998</v>
      </c>
      <c r="Q557" s="28">
        <v>14.567141032</v>
      </c>
      <c r="R557" s="28">
        <v>12.794721271</v>
      </c>
      <c r="S557" s="28">
        <v>8.5187274320000004</v>
      </c>
      <c r="T557" s="28">
        <v>16.402582890000001</v>
      </c>
      <c r="V557" s="28">
        <v>1.9196518490000001</v>
      </c>
      <c r="W557" s="28">
        <v>2.431227078</v>
      </c>
      <c r="X557" s="28">
        <v>2.7596634510000002</v>
      </c>
      <c r="Y557" s="28">
        <v>1.9989835929999999</v>
      </c>
      <c r="Z557" s="28">
        <v>2.1208577439999998</v>
      </c>
      <c r="AA557" s="28">
        <v>2.106963914</v>
      </c>
      <c r="AB557" s="28">
        <v>2.225814991</v>
      </c>
      <c r="AC557" s="28">
        <v>2.2342026110000002</v>
      </c>
      <c r="AD557" s="28">
        <v>2.070172747</v>
      </c>
      <c r="AE557" s="28">
        <v>2.9378380129999999</v>
      </c>
      <c r="AF557" s="28">
        <v>2.3685053439999999</v>
      </c>
      <c r="AG557" s="28">
        <v>2.1200321610000001</v>
      </c>
      <c r="AH557" s="28">
        <v>2.0591993419999999</v>
      </c>
      <c r="AI557" s="28">
        <v>1.144215607</v>
      </c>
      <c r="AJ557" s="28">
        <v>2.196924997</v>
      </c>
    </row>
    <row r="558" spans="1:36" x14ac:dyDescent="0.15">
      <c r="A558" s="28" t="s">
        <v>42</v>
      </c>
      <c r="B558" s="128">
        <v>1.0419560185185184</v>
      </c>
      <c r="C558" s="128">
        <v>1.1420717592592593</v>
      </c>
      <c r="D558" s="28" t="s">
        <v>568</v>
      </c>
      <c r="F558" s="28">
        <v>7.7768949510000001</v>
      </c>
      <c r="G558" s="28">
        <v>13.138021932999999</v>
      </c>
      <c r="H558" s="28">
        <v>15.58937201</v>
      </c>
      <c r="I558" s="28">
        <v>10.218169955</v>
      </c>
      <c r="J558" s="28">
        <v>9.4086173070000001</v>
      </c>
      <c r="K558" s="28">
        <v>8.7844368369999994</v>
      </c>
      <c r="L558" s="28">
        <v>15.226507627</v>
      </c>
      <c r="M558" s="28">
        <v>12.588943964</v>
      </c>
      <c r="N558" s="28">
        <v>7.2410921239999997</v>
      </c>
      <c r="O558" s="28">
        <v>11.653121774000001</v>
      </c>
      <c r="P558" s="28">
        <v>11.257711191</v>
      </c>
      <c r="Q558" s="28">
        <v>7.7675543129999998</v>
      </c>
      <c r="R558" s="28">
        <v>6.7747296820000003</v>
      </c>
      <c r="S558" s="28">
        <v>5.90747482</v>
      </c>
      <c r="T558" s="28">
        <v>9.7183569260000002</v>
      </c>
      <c r="V558" s="28">
        <v>0.38021745200000001</v>
      </c>
      <c r="W558" s="28">
        <v>0.54157508700000001</v>
      </c>
      <c r="X558" s="28">
        <v>0.56409506200000004</v>
      </c>
      <c r="Y558" s="28">
        <v>0.42709862399999998</v>
      </c>
      <c r="Z558" s="28">
        <v>0.46150662199999998</v>
      </c>
      <c r="AA558" s="28">
        <v>0.46640616299999998</v>
      </c>
      <c r="AB558" s="28">
        <v>0.47925094000000001</v>
      </c>
      <c r="AC558" s="28">
        <v>0.49447514399999998</v>
      </c>
      <c r="AD558" s="28">
        <v>0.410695702</v>
      </c>
      <c r="AE558" s="28">
        <v>0.57717310899999996</v>
      </c>
      <c r="AF558" s="28">
        <v>0.54608573800000004</v>
      </c>
      <c r="AG558" s="28">
        <v>0.420543954</v>
      </c>
      <c r="AH558" s="28">
        <v>0.39980185699999998</v>
      </c>
      <c r="AI558" s="28">
        <v>0.33805857</v>
      </c>
      <c r="AJ558" s="28">
        <v>0.480369612</v>
      </c>
    </row>
    <row r="559" spans="1:36" x14ac:dyDescent="0.15">
      <c r="A559" s="28" t="s">
        <v>42</v>
      </c>
      <c r="B559" s="128">
        <v>1.1420717592592593</v>
      </c>
      <c r="C559" s="128">
        <v>1.1810300925925927</v>
      </c>
      <c r="D559" s="28" t="s">
        <v>569</v>
      </c>
      <c r="F559" s="28">
        <v>9.6804636530000003</v>
      </c>
      <c r="G559" s="28">
        <v>19.647573316999999</v>
      </c>
      <c r="H559" s="28">
        <v>25.847086623999999</v>
      </c>
      <c r="I559" s="28">
        <v>14.532778735000001</v>
      </c>
      <c r="J559" s="28">
        <v>13.027390447</v>
      </c>
      <c r="K559" s="28">
        <v>11.941087787000001</v>
      </c>
      <c r="L559" s="28">
        <v>24.687955521999999</v>
      </c>
      <c r="M559" s="28">
        <v>18.671881280000001</v>
      </c>
      <c r="N559" s="28">
        <v>8.8530895829999992</v>
      </c>
      <c r="O559" s="28">
        <v>14.310468800000001</v>
      </c>
      <c r="P559" s="28">
        <v>16.157364411</v>
      </c>
      <c r="Q559" s="28">
        <v>10.067577448</v>
      </c>
      <c r="R559" s="28">
        <v>8.2620949459999995</v>
      </c>
      <c r="S559" s="28">
        <v>10.209451335000001</v>
      </c>
      <c r="T559" s="28">
        <v>13.856765328</v>
      </c>
      <c r="V559" s="28">
        <v>0.2126016</v>
      </c>
      <c r="W559" s="28">
        <v>0.35568726099999998</v>
      </c>
      <c r="X559" s="28">
        <v>0.38369719400000002</v>
      </c>
      <c r="Y559" s="28">
        <v>0.26230707800000003</v>
      </c>
      <c r="Z559" s="28">
        <v>0.28681829800000003</v>
      </c>
      <c r="AA559" s="28">
        <v>0.28372028500000002</v>
      </c>
      <c r="AB559" s="28">
        <v>0.39152185499999997</v>
      </c>
      <c r="AC559" s="28">
        <v>0.31934116099999998</v>
      </c>
      <c r="AD559" s="28">
        <v>0.224962726</v>
      </c>
      <c r="AE559" s="28">
        <v>0.26747531899999999</v>
      </c>
      <c r="AF559" s="28">
        <v>0.330704261</v>
      </c>
      <c r="AG559" s="28">
        <v>0.24486823999999999</v>
      </c>
      <c r="AH559" s="28">
        <v>0.222582321</v>
      </c>
      <c r="AI559" s="28">
        <v>0.30254361000000002</v>
      </c>
      <c r="AJ559" s="28">
        <v>0.29525370299999998</v>
      </c>
    </row>
    <row r="560" spans="1:36" x14ac:dyDescent="0.15">
      <c r="A560" s="28" t="s">
        <v>42</v>
      </c>
      <c r="B560" s="128">
        <v>1.1810300925925927</v>
      </c>
      <c r="C560" s="128">
        <v>1.2083333333333333</v>
      </c>
      <c r="D560" s="28" t="s">
        <v>563</v>
      </c>
      <c r="F560" s="28">
        <v>8.1301611380000001</v>
      </c>
      <c r="G560" s="28">
        <v>19.044451963</v>
      </c>
      <c r="H560" s="28">
        <v>19.573731075000001</v>
      </c>
      <c r="I560" s="28">
        <v>12.388857765999999</v>
      </c>
      <c r="J560" s="28">
        <v>11.01996235</v>
      </c>
      <c r="K560" s="28">
        <v>10.144246243</v>
      </c>
      <c r="L560" s="28">
        <v>27.093269897999999</v>
      </c>
      <c r="M560" s="28">
        <v>17.777268080999999</v>
      </c>
      <c r="N560" s="28">
        <v>7.4052254250000003</v>
      </c>
      <c r="O560" s="28">
        <v>11.430597939</v>
      </c>
      <c r="P560" s="28">
        <v>14.308452834000001</v>
      </c>
      <c r="Q560" s="28">
        <v>8.2509659160000002</v>
      </c>
      <c r="R560" s="28">
        <v>7.173875486</v>
      </c>
      <c r="S560" s="28">
        <v>9.3485124919999993</v>
      </c>
      <c r="T560" s="28">
        <v>11.553202932</v>
      </c>
      <c r="V560" s="28">
        <v>0.15201368300000001</v>
      </c>
      <c r="W560" s="28">
        <v>0.223929041</v>
      </c>
      <c r="X560" s="28">
        <v>0.219225956</v>
      </c>
      <c r="Y560" s="28">
        <v>0.179187191</v>
      </c>
      <c r="Z560" s="28">
        <v>0.20522014299999999</v>
      </c>
      <c r="AA560" s="28">
        <v>0.21080896399999999</v>
      </c>
      <c r="AB560" s="28">
        <v>0.29074682600000001</v>
      </c>
      <c r="AC560" s="28">
        <v>0.20104672800000001</v>
      </c>
      <c r="AD560" s="28">
        <v>0.16652482199999999</v>
      </c>
      <c r="AE560" s="28">
        <v>0.16913197799999999</v>
      </c>
      <c r="AF560" s="28">
        <v>0.210706914</v>
      </c>
      <c r="AG560" s="28">
        <v>0.17508486700000001</v>
      </c>
      <c r="AH560" s="28">
        <v>0.172527766</v>
      </c>
      <c r="AI560" s="28">
        <v>0.25910081499999998</v>
      </c>
      <c r="AJ560" s="28">
        <v>0.207876276</v>
      </c>
    </row>
    <row r="561" spans="1:36" x14ac:dyDescent="0.15">
      <c r="A561" s="28" t="s">
        <v>42</v>
      </c>
      <c r="B561" s="128" t="s">
        <v>107</v>
      </c>
      <c r="V561" s="28">
        <v>31.082232754</v>
      </c>
      <c r="W561" s="28">
        <v>48.249975534000001</v>
      </c>
      <c r="X561" s="28">
        <v>56.178442769999997</v>
      </c>
      <c r="Y561" s="28">
        <v>39.192602090999998</v>
      </c>
      <c r="Z561" s="28">
        <v>39.085493722999999</v>
      </c>
      <c r="AA561" s="28">
        <v>35.269597097000002</v>
      </c>
      <c r="AB561" s="28">
        <v>50.795835398000001</v>
      </c>
      <c r="AC561" s="28">
        <v>45.877322220000003</v>
      </c>
      <c r="AD561" s="28">
        <v>28.953620256000001</v>
      </c>
      <c r="AE561" s="28">
        <v>36.756703182000003</v>
      </c>
      <c r="AF561" s="28">
        <v>43.500288228999999</v>
      </c>
      <c r="AG561" s="28">
        <v>32.720616575999998</v>
      </c>
      <c r="AH561" s="28">
        <v>27.90385015</v>
      </c>
      <c r="AI561" s="28">
        <v>33.546461344999997</v>
      </c>
      <c r="AJ561" s="28">
        <v>38.555856358</v>
      </c>
    </row>
    <row r="562" spans="1:36" x14ac:dyDescent="0.15">
      <c r="A562" s="28" t="s">
        <v>409</v>
      </c>
      <c r="B562" s="128">
        <v>0.20833333333333334</v>
      </c>
      <c r="C562" s="128">
        <v>0.24565972222222221</v>
      </c>
      <c r="D562" s="28" t="s">
        <v>570</v>
      </c>
      <c r="F562" s="28">
        <v>1.008294705</v>
      </c>
      <c r="G562" s="28">
        <v>2.1157615860000001</v>
      </c>
      <c r="H562" s="28">
        <v>4.1515422940000004</v>
      </c>
      <c r="I562" s="28">
        <v>1.6828956479999999</v>
      </c>
      <c r="J562" s="28">
        <v>1.196886922</v>
      </c>
      <c r="K562" s="28">
        <v>1.051141506</v>
      </c>
      <c r="L562" s="28">
        <v>4.0562384739999997</v>
      </c>
      <c r="M562" s="28">
        <v>2.5513674480000001</v>
      </c>
      <c r="N562" s="28">
        <v>0.72973108799999997</v>
      </c>
      <c r="O562" s="28">
        <v>0.364154005</v>
      </c>
      <c r="P562" s="28">
        <v>1.4128165580000001</v>
      </c>
      <c r="Q562" s="28">
        <v>0.85994372200000002</v>
      </c>
      <c r="R562" s="28">
        <v>0.75373516200000001</v>
      </c>
      <c r="S562" s="28">
        <v>1.7028849589999999</v>
      </c>
      <c r="T562" s="28">
        <v>1.2789750799999999</v>
      </c>
      <c r="V562" s="28">
        <v>4.0398929E-2</v>
      </c>
      <c r="W562" s="28">
        <v>5.5440778000000003E-2</v>
      </c>
      <c r="X562" s="28">
        <v>8.7020679000000004E-2</v>
      </c>
      <c r="Y562" s="28">
        <v>5.6925804000000003E-2</v>
      </c>
      <c r="Z562" s="28">
        <v>4.6218593000000002E-2</v>
      </c>
      <c r="AA562" s="28">
        <v>4.6602800999999999E-2</v>
      </c>
      <c r="AB562" s="28">
        <v>8.6176060999999998E-2</v>
      </c>
      <c r="AC562" s="28">
        <v>6.4908433000000001E-2</v>
      </c>
      <c r="AD562" s="28">
        <v>3.4303644000000001E-2</v>
      </c>
      <c r="AE562" s="28">
        <v>1.4643253E-2</v>
      </c>
      <c r="AF562" s="28">
        <v>5.0218901000000003E-2</v>
      </c>
      <c r="AG562" s="28">
        <v>3.7181156E-2</v>
      </c>
      <c r="AH562" s="28">
        <v>3.7725899E-2</v>
      </c>
      <c r="AI562" s="28">
        <v>8.3634887000000005E-2</v>
      </c>
      <c r="AJ562" s="28">
        <v>5.3152577999999999E-2</v>
      </c>
    </row>
    <row r="563" spans="1:36" x14ac:dyDescent="0.15">
      <c r="A563" s="28" t="s">
        <v>409</v>
      </c>
      <c r="B563" s="128">
        <v>0.24565972222222221</v>
      </c>
      <c r="C563" s="128">
        <v>0.25885416666666666</v>
      </c>
      <c r="D563" s="28" t="s">
        <v>539</v>
      </c>
      <c r="F563" s="28">
        <v>1.3197559400000001</v>
      </c>
      <c r="G563" s="28">
        <v>2.957459268</v>
      </c>
      <c r="H563" s="28">
        <v>10.267968904</v>
      </c>
      <c r="I563" s="28">
        <v>1.9499189910000001</v>
      </c>
      <c r="J563" s="28">
        <v>1.5368135949999999</v>
      </c>
      <c r="K563" s="28">
        <v>1.5361950710000001</v>
      </c>
      <c r="L563" s="28">
        <v>6.3020705560000003</v>
      </c>
      <c r="M563" s="28">
        <v>3.1814934529999999</v>
      </c>
      <c r="N563" s="28">
        <v>1.220941123</v>
      </c>
      <c r="O563" s="28">
        <v>8.6873306999999997E-2</v>
      </c>
      <c r="P563" s="28">
        <v>2.2424411860000002</v>
      </c>
      <c r="Q563" s="28">
        <v>1.245159253</v>
      </c>
      <c r="R563" s="28">
        <v>1.2515851440000001</v>
      </c>
      <c r="S563" s="28">
        <v>3.0319120850000001</v>
      </c>
      <c r="T563" s="28">
        <v>1.822684486</v>
      </c>
      <c r="V563" s="28">
        <v>7.1194204999999997E-2</v>
      </c>
      <c r="W563" s="28">
        <v>0.105479867</v>
      </c>
      <c r="X563" s="28">
        <v>0.22354621399999999</v>
      </c>
      <c r="Y563" s="28">
        <v>9.0684809000000005E-2</v>
      </c>
      <c r="Z563" s="28">
        <v>8.0947842000000006E-2</v>
      </c>
      <c r="AA563" s="28">
        <v>9.5793760000000006E-2</v>
      </c>
      <c r="AB563" s="28">
        <v>0.15945439</v>
      </c>
      <c r="AC563" s="28">
        <v>0.109339433</v>
      </c>
      <c r="AD563" s="28">
        <v>7.9347941000000005E-2</v>
      </c>
      <c r="AE563" s="28">
        <v>5.1257079999999997E-3</v>
      </c>
      <c r="AF563" s="28">
        <v>0.11705848200000001</v>
      </c>
      <c r="AG563" s="28">
        <v>7.2955943999999995E-2</v>
      </c>
      <c r="AH563" s="28">
        <v>8.7263979000000005E-2</v>
      </c>
      <c r="AI563" s="28">
        <v>0.20085241300000001</v>
      </c>
      <c r="AJ563" s="28">
        <v>0.109257065</v>
      </c>
    </row>
    <row r="564" spans="1:36" x14ac:dyDescent="0.15">
      <c r="A564" s="28" t="s">
        <v>409</v>
      </c>
      <c r="B564" s="128">
        <v>0.26138888888888889</v>
      </c>
      <c r="C564" s="128">
        <v>0.26578703703703704</v>
      </c>
      <c r="D564" s="28" t="s">
        <v>539</v>
      </c>
      <c r="F564" s="28">
        <v>1.288240407</v>
      </c>
      <c r="G564" s="28">
        <v>2.615041594</v>
      </c>
      <c r="H564" s="28">
        <v>9.4652463079999993</v>
      </c>
      <c r="I564" s="28">
        <v>1.7234620300000001</v>
      </c>
      <c r="J564" s="28">
        <v>1.404103466</v>
      </c>
      <c r="K564" s="28">
        <v>1.4720373250000001</v>
      </c>
      <c r="L564" s="28">
        <v>5.2304508790000002</v>
      </c>
      <c r="M564" s="28">
        <v>2.823319777</v>
      </c>
      <c r="N564" s="28">
        <v>1.205510302</v>
      </c>
      <c r="O564" s="28">
        <v>0.49709093799999998</v>
      </c>
      <c r="P564" s="28">
        <v>2.1014814149999999</v>
      </c>
      <c r="Q564" s="28">
        <v>1.179139299</v>
      </c>
      <c r="R564" s="28">
        <v>1.234700033</v>
      </c>
      <c r="S564" s="28">
        <v>2.5092764000000001</v>
      </c>
      <c r="T564" s="28">
        <v>1.691190915</v>
      </c>
      <c r="V564" s="28">
        <v>7.8802391999999999E-2</v>
      </c>
      <c r="W564" s="28">
        <v>0.11552254300000001</v>
      </c>
      <c r="X564" s="28">
        <v>0.21037241100000001</v>
      </c>
      <c r="Y564" s="28">
        <v>9.7535582999999995E-2</v>
      </c>
      <c r="Z564" s="28">
        <v>8.7917885000000001E-2</v>
      </c>
      <c r="AA564" s="28">
        <v>0.109539491</v>
      </c>
      <c r="AB564" s="28">
        <v>0.14732864700000001</v>
      </c>
      <c r="AC564" s="28">
        <v>0.118355893</v>
      </c>
      <c r="AD564" s="28">
        <v>8.9384143999999999E-2</v>
      </c>
      <c r="AE564" s="28">
        <v>3.5523591E-2</v>
      </c>
      <c r="AF564" s="28">
        <v>0.13573587500000001</v>
      </c>
      <c r="AG564" s="28">
        <v>7.8526331000000005E-2</v>
      </c>
      <c r="AH564" s="28">
        <v>9.8301428999999996E-2</v>
      </c>
      <c r="AI564" s="28">
        <v>0.195303005</v>
      </c>
      <c r="AJ564" s="28">
        <v>0.124934686</v>
      </c>
    </row>
    <row r="565" spans="1:36" x14ac:dyDescent="0.15">
      <c r="A565" s="28" t="s">
        <v>409</v>
      </c>
      <c r="B565" s="128">
        <v>0.26791666666666664</v>
      </c>
      <c r="C565" s="128">
        <v>0.27672453703703703</v>
      </c>
      <c r="D565" s="28" t="s">
        <v>539</v>
      </c>
      <c r="F565" s="28">
        <v>1.702848447</v>
      </c>
      <c r="G565" s="28">
        <v>2.6770415220000001</v>
      </c>
      <c r="H565" s="28">
        <v>8.5675205519999995</v>
      </c>
      <c r="I565" s="28">
        <v>2.2863654169999998</v>
      </c>
      <c r="J565" s="28">
        <v>1.5715155869999999</v>
      </c>
      <c r="K565" s="28">
        <v>1.677054794</v>
      </c>
      <c r="L565" s="28">
        <v>5.191707385</v>
      </c>
      <c r="M565" s="28">
        <v>2.8112168400000002</v>
      </c>
      <c r="N565" s="28">
        <v>1.3551460500000001</v>
      </c>
      <c r="O565" s="28">
        <v>0.20239238800000001</v>
      </c>
      <c r="P565" s="28">
        <v>2.520644731</v>
      </c>
      <c r="Q565" s="28">
        <v>1.3097757370000001</v>
      </c>
      <c r="R565" s="28">
        <v>1.268408298</v>
      </c>
      <c r="S565" s="28">
        <v>3.296482524</v>
      </c>
      <c r="T565" s="28">
        <v>1.952418693</v>
      </c>
      <c r="V565" s="28">
        <v>0.116262993</v>
      </c>
      <c r="W565" s="28">
        <v>0.13291362900000001</v>
      </c>
      <c r="X565" s="28">
        <v>0.247115538</v>
      </c>
      <c r="Y565" s="28">
        <v>0.145363881</v>
      </c>
      <c r="Z565" s="28">
        <v>0.110923622</v>
      </c>
      <c r="AA565" s="28">
        <v>0.13820301900000001</v>
      </c>
      <c r="AB565" s="28">
        <v>0.17259185899999999</v>
      </c>
      <c r="AC565" s="28">
        <v>0.133969861</v>
      </c>
      <c r="AD565" s="28">
        <v>0.110312312</v>
      </c>
      <c r="AE565" s="28">
        <v>1.6263399000000001E-2</v>
      </c>
      <c r="AF565" s="28">
        <v>0.17468323899999999</v>
      </c>
      <c r="AG565" s="28">
        <v>9.6912279000000004E-2</v>
      </c>
      <c r="AH565" s="28">
        <v>0.10998174199999999</v>
      </c>
      <c r="AI565" s="28">
        <v>0.27949658300000002</v>
      </c>
      <c r="AJ565" s="28">
        <v>0.15762672</v>
      </c>
    </row>
    <row r="566" spans="1:36" x14ac:dyDescent="0.15">
      <c r="A566" s="28" t="s">
        <v>409</v>
      </c>
      <c r="B566" s="128">
        <v>0.27900462962962963</v>
      </c>
      <c r="C566" s="128">
        <v>0.28339120370370369</v>
      </c>
      <c r="D566" s="28" t="s">
        <v>539</v>
      </c>
      <c r="F566" s="28">
        <v>1.709720159</v>
      </c>
      <c r="G566" s="28">
        <v>2.7054124599999998</v>
      </c>
      <c r="H566" s="28">
        <v>5.656106189</v>
      </c>
      <c r="I566" s="28">
        <v>2.4618982319999998</v>
      </c>
      <c r="J566" s="28">
        <v>1.7067496150000001</v>
      </c>
      <c r="K566" s="28">
        <v>1.875249384</v>
      </c>
      <c r="L566" s="28">
        <v>3.5126300530000001</v>
      </c>
      <c r="M566" s="28">
        <v>2.7624873779999999</v>
      </c>
      <c r="N566" s="28">
        <v>1.3790572400000001</v>
      </c>
      <c r="O566" s="28">
        <v>0.32616756000000002</v>
      </c>
      <c r="P566" s="28">
        <v>2.8189826240000002</v>
      </c>
      <c r="Q566" s="28">
        <v>1.305071825</v>
      </c>
      <c r="R566" s="28">
        <v>1.4182744469999999</v>
      </c>
      <c r="S566" s="28">
        <v>3.6547218429999999</v>
      </c>
      <c r="T566" s="28">
        <v>2.1992494069999999</v>
      </c>
      <c r="V566" s="28">
        <v>0.13316926800000001</v>
      </c>
      <c r="W566" s="28">
        <v>0.15937399499999999</v>
      </c>
      <c r="X566" s="28">
        <v>0.21037241100000001</v>
      </c>
      <c r="Y566" s="28">
        <v>0.177358392</v>
      </c>
      <c r="Z566" s="28">
        <v>0.13475603</v>
      </c>
      <c r="AA566" s="28">
        <v>0.16789652099999999</v>
      </c>
      <c r="AB566" s="28">
        <v>0.14732864700000001</v>
      </c>
      <c r="AC566" s="28">
        <v>0.15772636000000001</v>
      </c>
      <c r="AD566" s="28">
        <v>0.124545146</v>
      </c>
      <c r="AE566" s="28">
        <v>2.9085552000000001E-2</v>
      </c>
      <c r="AF566" s="28">
        <v>0.215030109</v>
      </c>
      <c r="AG566" s="28">
        <v>0.10941619900000001</v>
      </c>
      <c r="AH566" s="28">
        <v>0.136970219</v>
      </c>
      <c r="AI566" s="28">
        <v>0.32873921</v>
      </c>
      <c r="AJ566" s="28">
        <v>0.19149348599999999</v>
      </c>
    </row>
    <row r="567" spans="1:36" x14ac:dyDescent="0.15">
      <c r="A567" s="28" t="s">
        <v>409</v>
      </c>
      <c r="B567" s="128">
        <v>0.28564814814814815</v>
      </c>
      <c r="C567" s="128">
        <v>0.29443287037037036</v>
      </c>
      <c r="D567" s="28" t="s">
        <v>539</v>
      </c>
      <c r="F567" s="28">
        <v>2.6196417620000001</v>
      </c>
      <c r="G567" s="28">
        <v>4.9256856820000001</v>
      </c>
      <c r="H567" s="28">
        <v>9.2823626780000001</v>
      </c>
      <c r="I567" s="28">
        <v>3.7121582160000002</v>
      </c>
      <c r="J567" s="28">
        <v>2.7220754779999998</v>
      </c>
      <c r="K567" s="28">
        <v>2.4027208529999999</v>
      </c>
      <c r="L567" s="28">
        <v>7.0379678419999996</v>
      </c>
      <c r="M567" s="28">
        <v>5.0530752540000003</v>
      </c>
      <c r="N567" s="28">
        <v>1.754003371</v>
      </c>
      <c r="O567" s="28">
        <v>1.2833517459999999</v>
      </c>
      <c r="P567" s="28">
        <v>3.5528419329999998</v>
      </c>
      <c r="Q567" s="28">
        <v>2.070763736</v>
      </c>
      <c r="R567" s="28">
        <v>1.798896308</v>
      </c>
      <c r="S567" s="28">
        <v>3.8342375460000002</v>
      </c>
      <c r="T567" s="28">
        <v>2.834915294</v>
      </c>
      <c r="V567" s="28">
        <v>0.21190160199999999</v>
      </c>
      <c r="W567" s="28">
        <v>0.28957266700000001</v>
      </c>
      <c r="X567" s="28">
        <v>0.35780169699999997</v>
      </c>
      <c r="Y567" s="28">
        <v>0.27342259499999999</v>
      </c>
      <c r="Z567" s="28">
        <v>0.21951738300000001</v>
      </c>
      <c r="AA567" s="28">
        <v>0.21685891900000001</v>
      </c>
      <c r="AB567" s="28">
        <v>0.30145276199999999</v>
      </c>
      <c r="AC567" s="28">
        <v>0.29140547300000003</v>
      </c>
      <c r="AD567" s="28">
        <v>0.16272593599999999</v>
      </c>
      <c r="AE567" s="28">
        <v>0.12109977500000001</v>
      </c>
      <c r="AF567" s="28">
        <v>0.26968155199999999</v>
      </c>
      <c r="AG567" s="28">
        <v>0.179292966</v>
      </c>
      <c r="AH567" s="28">
        <v>0.178960064</v>
      </c>
      <c r="AI567" s="28">
        <v>0.32781671000000001</v>
      </c>
      <c r="AJ567" s="28">
        <v>0.24733729099999999</v>
      </c>
    </row>
    <row r="568" spans="1:36" x14ac:dyDescent="0.15">
      <c r="A568" s="28" t="s">
        <v>409</v>
      </c>
      <c r="B568" s="128">
        <v>0.29657407407407405</v>
      </c>
      <c r="C568" s="128">
        <v>0.30108796296296297</v>
      </c>
      <c r="D568" s="28" t="s">
        <v>539</v>
      </c>
      <c r="F568" s="28">
        <v>3.3872562890000002</v>
      </c>
      <c r="G568" s="28">
        <v>5.9005069920000004</v>
      </c>
      <c r="H568" s="28">
        <v>7.2884788880000002</v>
      </c>
      <c r="I568" s="28">
        <v>4.5958637619999996</v>
      </c>
      <c r="J568" s="28">
        <v>3.5586593469999999</v>
      </c>
      <c r="K568" s="28">
        <v>3.6065325069999998</v>
      </c>
      <c r="L568" s="28">
        <v>6.6516359630000004</v>
      </c>
      <c r="M568" s="28">
        <v>6.0906371320000003</v>
      </c>
      <c r="N568" s="28">
        <v>2.685616832</v>
      </c>
      <c r="O568" s="28">
        <v>3.2836635620000001</v>
      </c>
      <c r="P568" s="28">
        <v>4.9946500330000001</v>
      </c>
      <c r="Q568" s="28">
        <v>2.7391004489999999</v>
      </c>
      <c r="R568" s="28">
        <v>2.782286687</v>
      </c>
      <c r="S568" s="28">
        <v>4.030715227</v>
      </c>
      <c r="T568" s="28">
        <v>4.1549595720000001</v>
      </c>
      <c r="V568" s="28">
        <v>0.28077655200000001</v>
      </c>
      <c r="W568" s="28">
        <v>0.39268646000000001</v>
      </c>
      <c r="X568" s="28">
        <v>0.31052458300000002</v>
      </c>
      <c r="Y568" s="28">
        <v>0.35700876399999998</v>
      </c>
      <c r="Z568" s="28">
        <v>0.29548259399999999</v>
      </c>
      <c r="AA568" s="28">
        <v>0.33402822300000001</v>
      </c>
      <c r="AB568" s="28">
        <v>0.33494622699999999</v>
      </c>
      <c r="AC568" s="28">
        <v>0.395723467</v>
      </c>
      <c r="AD568" s="28">
        <v>0.25329062499999999</v>
      </c>
      <c r="AE568" s="28">
        <v>0.32171592300000001</v>
      </c>
      <c r="AF568" s="28">
        <v>0.41503142300000001</v>
      </c>
      <c r="AG568" s="28">
        <v>0.24086840300000001</v>
      </c>
      <c r="AH568" s="28">
        <v>0.27855981299999999</v>
      </c>
      <c r="AI568" s="28">
        <v>0.34829469800000001</v>
      </c>
      <c r="AJ568" s="28">
        <v>0.38097411799999997</v>
      </c>
    </row>
    <row r="569" spans="1:36" x14ac:dyDescent="0.15">
      <c r="A569" s="28" t="s">
        <v>409</v>
      </c>
      <c r="B569" s="128">
        <v>0.30108796296296297</v>
      </c>
      <c r="C569" s="128">
        <v>0.33341435185185181</v>
      </c>
      <c r="D569" s="28" t="s">
        <v>571</v>
      </c>
      <c r="F569" s="28">
        <v>0.68766337899999996</v>
      </c>
      <c r="G569" s="28">
        <v>0.96142013800000004</v>
      </c>
      <c r="H569" s="28">
        <v>1.2746508409999999</v>
      </c>
      <c r="I569" s="28">
        <v>0.88305969799999995</v>
      </c>
      <c r="J569" s="28">
        <v>0.69746182199999995</v>
      </c>
      <c r="K569" s="28">
        <v>0.65160569999999995</v>
      </c>
      <c r="L569" s="28">
        <v>1.751465695</v>
      </c>
      <c r="M569" s="28">
        <v>1.187713011</v>
      </c>
      <c r="N569" s="28">
        <v>0.49195625100000001</v>
      </c>
      <c r="O569" s="28">
        <v>0.88539752500000002</v>
      </c>
      <c r="P569" s="28">
        <v>0.80052043799999995</v>
      </c>
      <c r="Q569" s="28">
        <v>0.47385839600000002</v>
      </c>
      <c r="R569" s="28">
        <v>0.48074738099999997</v>
      </c>
      <c r="S569" s="28">
        <v>0.36613191899999997</v>
      </c>
      <c r="T569" s="28">
        <v>0.71567115599999997</v>
      </c>
      <c r="V569" s="28">
        <v>5.9311454999999999E-2</v>
      </c>
      <c r="W569" s="28">
        <v>6.6871588999999995E-2</v>
      </c>
      <c r="X569" s="28">
        <v>5.8742297999999998E-2</v>
      </c>
      <c r="Y569" s="28">
        <v>6.9361721000000001E-2</v>
      </c>
      <c r="Z569" s="28">
        <v>5.7833699000000002E-2</v>
      </c>
      <c r="AA569" s="28">
        <v>6.0408882999999997E-2</v>
      </c>
      <c r="AB569" s="28">
        <v>9.4872471999999999E-2</v>
      </c>
      <c r="AC569" s="28">
        <v>8.2688876999999994E-2</v>
      </c>
      <c r="AD569" s="28">
        <v>4.7518270000000001E-2</v>
      </c>
      <c r="AE569" s="28">
        <v>8.4071570999999998E-2</v>
      </c>
      <c r="AF569" s="28">
        <v>6.8828841000000002E-2</v>
      </c>
      <c r="AG569" s="28">
        <v>4.2336287E-2</v>
      </c>
      <c r="AH569" s="28">
        <v>4.8807007999999999E-2</v>
      </c>
      <c r="AI569" s="28">
        <v>3.2990514999999998E-2</v>
      </c>
      <c r="AJ569" s="28">
        <v>6.4595558999999997E-2</v>
      </c>
    </row>
    <row r="570" spans="1:36" x14ac:dyDescent="0.15">
      <c r="A570" s="28" t="s">
        <v>409</v>
      </c>
      <c r="B570" s="128">
        <v>0.33341435185185181</v>
      </c>
      <c r="C570" s="128">
        <v>0.35506944444444444</v>
      </c>
      <c r="D570" s="28" t="s">
        <v>572</v>
      </c>
      <c r="F570" s="28">
        <v>1.031245186</v>
      </c>
      <c r="G570" s="28">
        <v>1.957650452</v>
      </c>
      <c r="H570" s="28">
        <v>1.605566375</v>
      </c>
      <c r="I570" s="28">
        <v>1.506417831</v>
      </c>
      <c r="J570" s="28">
        <v>1.2767619029999999</v>
      </c>
      <c r="K570" s="28">
        <v>1.1652671880000001</v>
      </c>
      <c r="L570" s="28">
        <v>2.9709618729999998</v>
      </c>
      <c r="M570" s="28">
        <v>2.0581391299999998</v>
      </c>
      <c r="N570" s="28">
        <v>0.907921533</v>
      </c>
      <c r="O570" s="28">
        <v>1.376277706</v>
      </c>
      <c r="P570" s="28">
        <v>1.666274805</v>
      </c>
      <c r="Q570" s="28">
        <v>0.88787533200000002</v>
      </c>
      <c r="R570" s="28">
        <v>0.89042205500000005</v>
      </c>
      <c r="S570" s="28">
        <v>0.91845029899999997</v>
      </c>
      <c r="T570" s="28">
        <v>1.383165102</v>
      </c>
      <c r="V570" s="28">
        <v>9.4525116000000006E-2</v>
      </c>
      <c r="W570" s="28">
        <v>0.13871441300000001</v>
      </c>
      <c r="X570" s="28">
        <v>8.4758448E-2</v>
      </c>
      <c r="Y570" s="28">
        <v>0.119204458</v>
      </c>
      <c r="Z570" s="28">
        <v>0.10729564599999999</v>
      </c>
      <c r="AA570" s="28">
        <v>0.110503588</v>
      </c>
      <c r="AB570" s="28">
        <v>0.1778459</v>
      </c>
      <c r="AC570" s="28">
        <v>0.145753875</v>
      </c>
      <c r="AD570" s="28">
        <v>9.4279663E-2</v>
      </c>
      <c r="AE570" s="28">
        <v>0.13108357600000001</v>
      </c>
      <c r="AF570" s="28">
        <v>0.14386955500000001</v>
      </c>
      <c r="AG570" s="28">
        <v>8.4689922000000001E-2</v>
      </c>
      <c r="AH570" s="28">
        <v>9.6617171000000002E-2</v>
      </c>
      <c r="AI570" s="28">
        <v>8.6657197000000005E-2</v>
      </c>
      <c r="AJ570" s="28">
        <v>0.126034281</v>
      </c>
    </row>
    <row r="571" spans="1:36" x14ac:dyDescent="0.15">
      <c r="A571" s="28" t="s">
        <v>409</v>
      </c>
      <c r="B571" s="128">
        <v>0.35506944444444444</v>
      </c>
      <c r="C571" s="128">
        <v>0.39762731481481484</v>
      </c>
      <c r="D571" s="28" t="s">
        <v>573</v>
      </c>
      <c r="F571" s="28">
        <v>1.468533385</v>
      </c>
      <c r="G571" s="28">
        <v>2.9821311129999999</v>
      </c>
      <c r="H571" s="28">
        <v>5.2503364570000004</v>
      </c>
      <c r="I571" s="28">
        <v>2.284960774</v>
      </c>
      <c r="J571" s="28">
        <v>2.1255866640000001</v>
      </c>
      <c r="K571" s="28">
        <v>1.6310984319999999</v>
      </c>
      <c r="L571" s="28">
        <v>3.8584309270000001</v>
      </c>
      <c r="M571" s="28">
        <v>2.9543734330000002</v>
      </c>
      <c r="N571" s="28">
        <v>1.1206293140000001</v>
      </c>
      <c r="O571" s="28">
        <v>1.621114867</v>
      </c>
      <c r="P571" s="28">
        <v>2.0873591509999998</v>
      </c>
      <c r="Q571" s="28">
        <v>1.38596977</v>
      </c>
      <c r="R571" s="28">
        <v>1.052527132</v>
      </c>
      <c r="S571" s="28">
        <v>1.6434304639999999</v>
      </c>
      <c r="T571" s="28">
        <v>1.8479551940000001</v>
      </c>
      <c r="V571" s="28">
        <v>0.14562692499999999</v>
      </c>
      <c r="W571" s="28">
        <v>0.220130886</v>
      </c>
      <c r="X571" s="28">
        <v>0.33176046799999998</v>
      </c>
      <c r="Y571" s="28">
        <v>0.189707661</v>
      </c>
      <c r="Z571" s="28">
        <v>0.185777943</v>
      </c>
      <c r="AA571" s="28">
        <v>0.15730148799999999</v>
      </c>
      <c r="AB571" s="28">
        <v>0.26102176799999999</v>
      </c>
      <c r="AC571" s="28">
        <v>0.21815846999999999</v>
      </c>
      <c r="AD571" s="28">
        <v>0.123218936</v>
      </c>
      <c r="AE571" s="28">
        <v>0.16095736699999999</v>
      </c>
      <c r="AF571" s="28">
        <v>0.1842916</v>
      </c>
      <c r="AG571" s="28">
        <v>0.14194894499999999</v>
      </c>
      <c r="AH571" s="28">
        <v>0.121092281</v>
      </c>
      <c r="AI571" s="28">
        <v>0.15306535700000001</v>
      </c>
      <c r="AJ571" s="28">
        <v>0.168517956</v>
      </c>
    </row>
    <row r="572" spans="1:36" x14ac:dyDescent="0.15">
      <c r="A572" s="28" t="s">
        <v>409</v>
      </c>
      <c r="B572" s="128">
        <v>0.39762731481481484</v>
      </c>
      <c r="C572" s="128">
        <v>0.47965277777777776</v>
      </c>
      <c r="D572" s="28" t="s">
        <v>574</v>
      </c>
      <c r="F572" s="28">
        <v>2.0414954879999998</v>
      </c>
      <c r="G572" s="28">
        <v>3.4880030729999998</v>
      </c>
      <c r="H572" s="28">
        <v>3.4625901099999998</v>
      </c>
      <c r="I572" s="28">
        <v>3.053483194</v>
      </c>
      <c r="J572" s="28">
        <v>2.4721648119999999</v>
      </c>
      <c r="K572" s="28">
        <v>2.2543729020000001</v>
      </c>
      <c r="L572" s="28">
        <v>4.1631413799999999</v>
      </c>
      <c r="M572" s="28">
        <v>3.8980536589999999</v>
      </c>
      <c r="N572" s="28">
        <v>1.6691708810000001</v>
      </c>
      <c r="O572" s="28">
        <v>2.7690219049999998</v>
      </c>
      <c r="P572" s="28">
        <v>2.9885373390000001</v>
      </c>
      <c r="Q572" s="28">
        <v>1.778319491</v>
      </c>
      <c r="R572" s="28">
        <v>1.680486452</v>
      </c>
      <c r="S572" s="28">
        <v>1.539064304</v>
      </c>
      <c r="T572" s="28">
        <v>2.650606727</v>
      </c>
      <c r="V572" s="28">
        <v>0.24354816500000001</v>
      </c>
      <c r="W572" s="28">
        <v>0.31959111499999998</v>
      </c>
      <c r="X572" s="28">
        <v>0.29242367899999999</v>
      </c>
      <c r="Y572" s="28">
        <v>0.30400099200000003</v>
      </c>
      <c r="Z572" s="28">
        <v>0.25766654100000003</v>
      </c>
      <c r="AA572" s="28">
        <v>0.25128189899999998</v>
      </c>
      <c r="AB572" s="28">
        <v>0.36434287199999998</v>
      </c>
      <c r="AC572" s="28">
        <v>0.358643989</v>
      </c>
      <c r="AD572" s="28">
        <v>0.21746710599999999</v>
      </c>
      <c r="AE572" s="28">
        <v>0.334413193</v>
      </c>
      <c r="AF572" s="28">
        <v>0.30221065499999999</v>
      </c>
      <c r="AG572" s="28">
        <v>0.21927622799999999</v>
      </c>
      <c r="AH572" s="28">
        <v>0.227612599</v>
      </c>
      <c r="AI572" s="28">
        <v>0.15495621900000001</v>
      </c>
      <c r="AJ572" s="28">
        <v>0.28064760100000002</v>
      </c>
    </row>
    <row r="573" spans="1:36" x14ac:dyDescent="0.15">
      <c r="A573" s="28" t="s">
        <v>409</v>
      </c>
      <c r="B573" s="128">
        <v>0.47965277777777776</v>
      </c>
      <c r="C573" s="128">
        <v>0.56084490740740744</v>
      </c>
      <c r="D573" s="28" t="s">
        <v>575</v>
      </c>
      <c r="F573" s="28">
        <v>1.2243765900000001</v>
      </c>
      <c r="G573" s="28">
        <v>1.931054558</v>
      </c>
      <c r="H573" s="28">
        <v>2.282834652</v>
      </c>
      <c r="I573" s="28">
        <v>1.6005755070000001</v>
      </c>
      <c r="J573" s="28">
        <v>1.393005743</v>
      </c>
      <c r="K573" s="28">
        <v>1.443648576</v>
      </c>
      <c r="L573" s="28">
        <v>2.2902444420000001</v>
      </c>
      <c r="M573" s="28">
        <v>2.0989877510000001</v>
      </c>
      <c r="N573" s="28">
        <v>1.171507225</v>
      </c>
      <c r="O573" s="28">
        <v>1.655401594</v>
      </c>
      <c r="P573" s="28">
        <v>1.8743905700000001</v>
      </c>
      <c r="Q573" s="28">
        <v>1.170691699</v>
      </c>
      <c r="R573" s="28">
        <v>1.132863985</v>
      </c>
      <c r="S573" s="28">
        <v>1.1788661309999999</v>
      </c>
      <c r="T573" s="28">
        <v>1.6159677139999999</v>
      </c>
      <c r="V573" s="28">
        <v>0.16307440500000001</v>
      </c>
      <c r="W573" s="28">
        <v>0.19819257100000001</v>
      </c>
      <c r="X573" s="28">
        <v>0.203976291</v>
      </c>
      <c r="Y573" s="28">
        <v>0.17618756199999999</v>
      </c>
      <c r="Z573" s="28">
        <v>0.16232042199999999</v>
      </c>
      <c r="AA573" s="28">
        <v>0.18165820199999999</v>
      </c>
      <c r="AB573" s="28">
        <v>0.21370868100000001</v>
      </c>
      <c r="AC573" s="28">
        <v>0.21319649900000001</v>
      </c>
      <c r="AD573" s="28">
        <v>0.17448232699999999</v>
      </c>
      <c r="AE573" s="28">
        <v>0.21562996600000001</v>
      </c>
      <c r="AF573" s="28">
        <v>0.21720273900000001</v>
      </c>
      <c r="AG573" s="28">
        <v>0.16427388000000001</v>
      </c>
      <c r="AH573" s="28">
        <v>0.17551483700000001</v>
      </c>
      <c r="AI573" s="28">
        <v>0.142294528</v>
      </c>
      <c r="AJ573" s="28">
        <v>0.196184991</v>
      </c>
    </row>
    <row r="574" spans="1:36" x14ac:dyDescent="0.15">
      <c r="A574" s="28" t="s">
        <v>409</v>
      </c>
      <c r="B574" s="128">
        <v>0.56084490740740744</v>
      </c>
      <c r="C574" s="128">
        <v>0.56927083333333328</v>
      </c>
      <c r="D574" s="28" t="s">
        <v>576</v>
      </c>
      <c r="F574" s="28">
        <v>0.81383590400000005</v>
      </c>
      <c r="G574" s="28">
        <v>1.3484797559999999</v>
      </c>
      <c r="H574" s="28">
        <v>0.85250740899999999</v>
      </c>
      <c r="I574" s="28">
        <v>1.1056732760000001</v>
      </c>
      <c r="J574" s="28">
        <v>1.0827930729999999</v>
      </c>
      <c r="K574" s="28">
        <v>1.1405417680000001</v>
      </c>
      <c r="L574" s="28">
        <v>1.4339498959999999</v>
      </c>
      <c r="M574" s="28">
        <v>1.4752670450000001</v>
      </c>
      <c r="N574" s="28">
        <v>0.75652934900000002</v>
      </c>
      <c r="O574" s="28">
        <v>1.086273939</v>
      </c>
      <c r="P574" s="28">
        <v>1.283505916</v>
      </c>
      <c r="Q574" s="28">
        <v>0.75844593500000002</v>
      </c>
      <c r="R574" s="28">
        <v>0.71490885699999995</v>
      </c>
      <c r="S574" s="28">
        <v>1.209458822</v>
      </c>
      <c r="T574" s="28">
        <v>1.0718343530000001</v>
      </c>
      <c r="V574" s="28">
        <v>0.10913463700000001</v>
      </c>
      <c r="W574" s="28">
        <v>0.14088243</v>
      </c>
      <c r="X574" s="28">
        <v>6.9943403000000001E-2</v>
      </c>
      <c r="Y574" s="28">
        <v>0.12235228400000001</v>
      </c>
      <c r="Z574" s="28">
        <v>0.12593051699999999</v>
      </c>
      <c r="AA574" s="28">
        <v>0.143139772</v>
      </c>
      <c r="AB574" s="28">
        <v>0.13121134500000001</v>
      </c>
      <c r="AC574" s="28">
        <v>0.152573495</v>
      </c>
      <c r="AD574" s="28">
        <v>0.112977641</v>
      </c>
      <c r="AE574" s="28">
        <v>0.142094096</v>
      </c>
      <c r="AF574" s="28">
        <v>0.15065226000000001</v>
      </c>
      <c r="AG574" s="28">
        <v>0.106727772</v>
      </c>
      <c r="AH574" s="28">
        <v>0.112026336</v>
      </c>
      <c r="AI574" s="28">
        <v>0.14435141600000001</v>
      </c>
      <c r="AJ574" s="28">
        <v>0.12987383999999999</v>
      </c>
    </row>
    <row r="575" spans="1:36" x14ac:dyDescent="0.15">
      <c r="A575" s="28" t="s">
        <v>409</v>
      </c>
      <c r="B575" s="128">
        <v>0.56927083333333328</v>
      </c>
      <c r="C575" s="128">
        <v>0.59108796296296295</v>
      </c>
      <c r="D575" s="28" t="s">
        <v>572</v>
      </c>
      <c r="F575" s="28">
        <v>1.2503188380000001</v>
      </c>
      <c r="G575" s="28">
        <v>2.2199209469999999</v>
      </c>
      <c r="H575" s="28">
        <v>2.7567500200000001</v>
      </c>
      <c r="I575" s="28">
        <v>2.0149271130000002</v>
      </c>
      <c r="J575" s="28">
        <v>1.6095667140000001</v>
      </c>
      <c r="K575" s="28">
        <v>1.694081916</v>
      </c>
      <c r="L575" s="28">
        <v>3.0383575519999999</v>
      </c>
      <c r="M575" s="28">
        <v>2.540606366</v>
      </c>
      <c r="N575" s="28">
        <v>1.086833028</v>
      </c>
      <c r="O575" s="28">
        <v>1.3717090080000001</v>
      </c>
      <c r="P575" s="28">
        <v>2.145952361</v>
      </c>
      <c r="Q575" s="28">
        <v>1.1095087340000001</v>
      </c>
      <c r="R575" s="28">
        <v>0.88853323299999998</v>
      </c>
      <c r="S575" s="28">
        <v>2.0970873490000002</v>
      </c>
      <c r="T575" s="28">
        <v>1.9244700020000001</v>
      </c>
      <c r="V575" s="28">
        <v>0.17151137699999999</v>
      </c>
      <c r="W575" s="28">
        <v>0.23448429000000001</v>
      </c>
      <c r="X575" s="28">
        <v>0.24362562300000001</v>
      </c>
      <c r="Y575" s="28">
        <v>0.22566591799999999</v>
      </c>
      <c r="Z575" s="28">
        <v>0.190331317</v>
      </c>
      <c r="AA575" s="28">
        <v>0.21434526800000001</v>
      </c>
      <c r="AB575" s="28">
        <v>0.29316709899999999</v>
      </c>
      <c r="AC575" s="28">
        <v>0.265995812</v>
      </c>
      <c r="AD575" s="28">
        <v>0.16534490299999999</v>
      </c>
      <c r="AE575" s="28">
        <v>0.179641246</v>
      </c>
      <c r="AF575" s="28">
        <v>0.248766661</v>
      </c>
      <c r="AG575" s="28">
        <v>0.15988095099999999</v>
      </c>
      <c r="AH575" s="28">
        <v>0.14173081900000001</v>
      </c>
      <c r="AI575" s="28">
        <v>0.25455742399999998</v>
      </c>
      <c r="AJ575" s="28">
        <v>0.23330051099999999</v>
      </c>
    </row>
    <row r="576" spans="1:36" x14ac:dyDescent="0.15">
      <c r="A576" s="28" t="s">
        <v>409</v>
      </c>
      <c r="B576" s="128">
        <v>0.59108796296296295</v>
      </c>
      <c r="C576" s="128">
        <v>0.63186342592592593</v>
      </c>
      <c r="D576" s="28" t="s">
        <v>577</v>
      </c>
      <c r="F576" s="28">
        <v>1.532506184</v>
      </c>
      <c r="G576" s="28">
        <v>2.9922012640000002</v>
      </c>
      <c r="H576" s="28">
        <v>4.1437054670000002</v>
      </c>
      <c r="I576" s="28">
        <v>2.560579384</v>
      </c>
      <c r="J576" s="28">
        <v>2.1157245410000001</v>
      </c>
      <c r="K576" s="28">
        <v>2.066562679</v>
      </c>
      <c r="L576" s="28">
        <v>3.9177903440000001</v>
      </c>
      <c r="M576" s="28">
        <v>3.1601071140000001</v>
      </c>
      <c r="N576" s="28">
        <v>1.3031541879999999</v>
      </c>
      <c r="O576" s="28">
        <v>1.616780815</v>
      </c>
      <c r="P576" s="28">
        <v>2.6084416209999999</v>
      </c>
      <c r="Q576" s="28">
        <v>1.353888338</v>
      </c>
      <c r="R576" s="28">
        <v>1.076150363</v>
      </c>
      <c r="S576" s="28">
        <v>2.6328617109999999</v>
      </c>
      <c r="T576" s="28">
        <v>2.435289086</v>
      </c>
      <c r="V576" s="28">
        <v>0.20764759999999999</v>
      </c>
      <c r="W576" s="28">
        <v>0.31841876099999999</v>
      </c>
      <c r="X576" s="28">
        <v>0.375813167</v>
      </c>
      <c r="Y576" s="28">
        <v>0.29060364599999999</v>
      </c>
      <c r="Z576" s="28">
        <v>0.25414942400000001</v>
      </c>
      <c r="AA576" s="28">
        <v>0.264023228</v>
      </c>
      <c r="AB576" s="28">
        <v>0.380796303</v>
      </c>
      <c r="AC576" s="28">
        <v>0.33141589100000002</v>
      </c>
      <c r="AD576" s="28">
        <v>0.194818083</v>
      </c>
      <c r="AE576" s="28">
        <v>0.21447688400000001</v>
      </c>
      <c r="AF576" s="28">
        <v>0.30407798899999999</v>
      </c>
      <c r="AG576" s="28">
        <v>0.19308371999999999</v>
      </c>
      <c r="AH576" s="28">
        <v>0.168666065</v>
      </c>
      <c r="AI576" s="28">
        <v>0.32143344099999999</v>
      </c>
      <c r="AJ576" s="28">
        <v>0.299220712</v>
      </c>
    </row>
    <row r="577" spans="1:36" x14ac:dyDescent="0.15">
      <c r="A577" s="28" t="s">
        <v>409</v>
      </c>
      <c r="B577" s="128">
        <v>0.63186342592592593</v>
      </c>
      <c r="C577" s="128">
        <v>0.67204861111111114</v>
      </c>
      <c r="D577" s="28" t="s">
        <v>578</v>
      </c>
      <c r="F577" s="28">
        <v>3.2725205719999999</v>
      </c>
      <c r="G577" s="28">
        <v>6.8097524050000002</v>
      </c>
      <c r="H577" s="28">
        <v>5.152690089</v>
      </c>
      <c r="I577" s="28">
        <v>5.5239003440000003</v>
      </c>
      <c r="J577" s="28">
        <v>4.7280782180000003</v>
      </c>
      <c r="K577" s="28">
        <v>4.7734382489999998</v>
      </c>
      <c r="L577" s="28">
        <v>8.5368656860000005</v>
      </c>
      <c r="M577" s="28">
        <v>6.9057721709999997</v>
      </c>
      <c r="N577" s="28">
        <v>3.0043320229999999</v>
      </c>
      <c r="O577" s="28">
        <v>4.9247432900000003</v>
      </c>
      <c r="P577" s="28">
        <v>6.3665649059999998</v>
      </c>
      <c r="Q577" s="28">
        <v>2.9500739839999999</v>
      </c>
      <c r="R577" s="28">
        <v>2.4974593289999998</v>
      </c>
      <c r="S577" s="28">
        <v>4.592071969</v>
      </c>
      <c r="T577" s="28">
        <v>5.67010082</v>
      </c>
      <c r="V577" s="28">
        <v>0.49142106000000002</v>
      </c>
      <c r="W577" s="28">
        <v>0.75626227899999998</v>
      </c>
      <c r="X577" s="28">
        <v>0.500598608</v>
      </c>
      <c r="Y577" s="28">
        <v>0.67461541899999999</v>
      </c>
      <c r="Z577" s="28">
        <v>0.61678219700000003</v>
      </c>
      <c r="AA577" s="28">
        <v>0.66009037299999995</v>
      </c>
      <c r="AB577" s="28">
        <v>0.89798044300000002</v>
      </c>
      <c r="AC577" s="28">
        <v>0.76086511800000001</v>
      </c>
      <c r="AD577" s="28">
        <v>0.50071854299999996</v>
      </c>
      <c r="AE577" s="28">
        <v>0.69169578300000001</v>
      </c>
      <c r="AF577" s="28">
        <v>0.78772172699999998</v>
      </c>
      <c r="AG577" s="28">
        <v>0.46709833299999998</v>
      </c>
      <c r="AH577" s="28">
        <v>0.433287019</v>
      </c>
      <c r="AI577" s="28">
        <v>0.62346863399999997</v>
      </c>
      <c r="AJ577" s="28">
        <v>0.75110854000000005</v>
      </c>
    </row>
    <row r="578" spans="1:36" x14ac:dyDescent="0.15">
      <c r="A578" s="28" t="s">
        <v>409</v>
      </c>
      <c r="B578" s="128">
        <v>0.67204861111111114</v>
      </c>
      <c r="C578" s="128">
        <v>0.7088078703703703</v>
      </c>
      <c r="D578" s="28" t="s">
        <v>579</v>
      </c>
      <c r="F578" s="28">
        <v>2.244163688</v>
      </c>
      <c r="G578" s="28">
        <v>4.6343797440000003</v>
      </c>
      <c r="H578" s="28">
        <v>1.734923693</v>
      </c>
      <c r="I578" s="28">
        <v>3.9088193449999999</v>
      </c>
      <c r="J578" s="28">
        <v>3.274778162</v>
      </c>
      <c r="K578" s="28">
        <v>3.3845735619999999</v>
      </c>
      <c r="L578" s="28">
        <v>5.4239638640000001</v>
      </c>
      <c r="M578" s="28">
        <v>4.8068849839999999</v>
      </c>
      <c r="N578" s="28">
        <v>2.0874793089999999</v>
      </c>
      <c r="O578" s="28">
        <v>3.4669540319999999</v>
      </c>
      <c r="P578" s="28">
        <v>4.2289097199999999</v>
      </c>
      <c r="Q578" s="28">
        <v>1.9720585639999999</v>
      </c>
      <c r="R578" s="28">
        <v>1.956733718</v>
      </c>
      <c r="S578" s="28">
        <v>3.2657958439999999</v>
      </c>
      <c r="T578" s="28">
        <v>4.0197580180000001</v>
      </c>
      <c r="V578" s="28">
        <v>0.36168077300000001</v>
      </c>
      <c r="W578" s="28">
        <v>0.50505581300000002</v>
      </c>
      <c r="X578" s="28">
        <v>0.16177769</v>
      </c>
      <c r="Y578" s="28">
        <v>0.49308824000000001</v>
      </c>
      <c r="Z578" s="28">
        <v>0.44641313199999999</v>
      </c>
      <c r="AA578" s="28">
        <v>0.50313193599999995</v>
      </c>
      <c r="AB578" s="28">
        <v>0.54154935000000004</v>
      </c>
      <c r="AC578" s="28">
        <v>0.52082907000000001</v>
      </c>
      <c r="AD578" s="28">
        <v>0.38331317599999998</v>
      </c>
      <c r="AE578" s="28">
        <v>0.56694578399999995</v>
      </c>
      <c r="AF578" s="28">
        <v>0.54780682199999997</v>
      </c>
      <c r="AG578" s="28">
        <v>0.33788768499999999</v>
      </c>
      <c r="AH578" s="28">
        <v>0.376523039</v>
      </c>
      <c r="AI578" s="28">
        <v>0.429189718</v>
      </c>
      <c r="AJ578" s="28">
        <v>0.57096393599999995</v>
      </c>
    </row>
    <row r="579" spans="1:36" x14ac:dyDescent="0.15">
      <c r="A579" s="28" t="s">
        <v>409</v>
      </c>
      <c r="B579" s="128">
        <v>0.7088078703703703</v>
      </c>
      <c r="C579" s="128">
        <v>0.75047453703703704</v>
      </c>
      <c r="D579" s="28" t="s">
        <v>580</v>
      </c>
      <c r="F579" s="28">
        <v>2.6598954379999999</v>
      </c>
      <c r="G579" s="28">
        <v>5.6617621790000001</v>
      </c>
      <c r="H579" s="28">
        <v>3.7383623680000002</v>
      </c>
      <c r="I579" s="28">
        <v>4.5208814259999999</v>
      </c>
      <c r="J579" s="28">
        <v>3.837362792</v>
      </c>
      <c r="K579" s="28">
        <v>3.7142803149999999</v>
      </c>
      <c r="L579" s="28">
        <v>7.1131567440000003</v>
      </c>
      <c r="M579" s="28">
        <v>5.7094674100000002</v>
      </c>
      <c r="N579" s="28">
        <v>2.3169434679999998</v>
      </c>
      <c r="O579" s="28">
        <v>3.4537829200000001</v>
      </c>
      <c r="P579" s="28">
        <v>4.899385262</v>
      </c>
      <c r="Q579" s="28">
        <v>2.3247744319999999</v>
      </c>
      <c r="R579" s="28">
        <v>2.0910411689999999</v>
      </c>
      <c r="S579" s="28">
        <v>4.0796972680000003</v>
      </c>
      <c r="T579" s="28">
        <v>4.3322907720000003</v>
      </c>
      <c r="V579" s="28">
        <v>0.47519981100000003</v>
      </c>
      <c r="W579" s="28">
        <v>0.69770039900000003</v>
      </c>
      <c r="X579" s="28">
        <v>0.39850394700000003</v>
      </c>
      <c r="Y579" s="28">
        <v>0.63920463000000005</v>
      </c>
      <c r="Z579" s="28">
        <v>0.59156668099999998</v>
      </c>
      <c r="AA579" s="28">
        <v>0.62220398499999996</v>
      </c>
      <c r="AB579" s="28">
        <v>0.807585895</v>
      </c>
      <c r="AC579" s="28">
        <v>0.69973112900000001</v>
      </c>
      <c r="AD579" s="28">
        <v>0.46916976900000001</v>
      </c>
      <c r="AE579" s="28">
        <v>0.62928182799999999</v>
      </c>
      <c r="AF579" s="28">
        <v>0.70830469500000004</v>
      </c>
      <c r="AG579" s="28">
        <v>0.44041033000000002</v>
      </c>
      <c r="AH579" s="28">
        <v>0.444600989</v>
      </c>
      <c r="AI579" s="28">
        <v>0.61400276399999998</v>
      </c>
      <c r="AJ579" s="28">
        <v>0.68385033799999995</v>
      </c>
    </row>
    <row r="580" spans="1:36" x14ac:dyDescent="0.15">
      <c r="A580" s="28" t="s">
        <v>409</v>
      </c>
      <c r="B580" s="128">
        <v>0.75047453703703704</v>
      </c>
      <c r="C580" s="128">
        <v>0.79167824074074078</v>
      </c>
      <c r="D580" s="28" t="s">
        <v>581</v>
      </c>
      <c r="F580" s="28">
        <v>1.840164127</v>
      </c>
      <c r="G580" s="28">
        <v>3.456713331</v>
      </c>
      <c r="H580" s="28">
        <v>4.2478895830000001</v>
      </c>
      <c r="I580" s="28">
        <v>3.0188809449999998</v>
      </c>
      <c r="J580" s="28">
        <v>2.5709575770000002</v>
      </c>
      <c r="K580" s="28">
        <v>2.2399843490000002</v>
      </c>
      <c r="L580" s="28">
        <v>4.7296700920000001</v>
      </c>
      <c r="M580" s="28">
        <v>3.559928583</v>
      </c>
      <c r="N580" s="28">
        <v>1.43098126</v>
      </c>
      <c r="O580" s="28">
        <v>2.5436184169999998</v>
      </c>
      <c r="P580" s="28">
        <v>2.6974315199999999</v>
      </c>
      <c r="Q580" s="28">
        <v>1.6089607850000001</v>
      </c>
      <c r="R580" s="28">
        <v>1.2133209170000001</v>
      </c>
      <c r="S580" s="28">
        <v>1.847882976</v>
      </c>
      <c r="T580" s="28">
        <v>2.5314785359999998</v>
      </c>
      <c r="V580" s="28">
        <v>0.38320418099999998</v>
      </c>
      <c r="W580" s="28">
        <v>0.50703674099999996</v>
      </c>
      <c r="X580" s="28">
        <v>0.54235969500000003</v>
      </c>
      <c r="Y580" s="28">
        <v>0.50291308899999998</v>
      </c>
      <c r="Z580" s="28">
        <v>0.46620124899999998</v>
      </c>
      <c r="AA580" s="28">
        <v>0.44318531300000003</v>
      </c>
      <c r="AB580" s="28">
        <v>0.59719415399999998</v>
      </c>
      <c r="AC580" s="28">
        <v>0.51254912900000005</v>
      </c>
      <c r="AD580" s="28">
        <v>0.33995511299999998</v>
      </c>
      <c r="AE580" s="28">
        <v>0.52840245799999996</v>
      </c>
      <c r="AF580" s="28">
        <v>0.47312910600000002</v>
      </c>
      <c r="AG580" s="28">
        <v>0.35868678399999998</v>
      </c>
      <c r="AH580" s="28">
        <v>0.30266726500000002</v>
      </c>
      <c r="AI580" s="28">
        <v>0.34444272100000001</v>
      </c>
      <c r="AJ580" s="28">
        <v>0.47959415</v>
      </c>
    </row>
    <row r="581" spans="1:36" x14ac:dyDescent="0.15">
      <c r="A581" s="28" t="s">
        <v>409</v>
      </c>
      <c r="B581" s="128">
        <v>0.79167824074074078</v>
      </c>
      <c r="C581" s="128">
        <v>0.83396990740740751</v>
      </c>
      <c r="D581" s="28" t="s">
        <v>578</v>
      </c>
      <c r="F581" s="28">
        <v>2.105118032</v>
      </c>
      <c r="G581" s="28">
        <v>3.8537868419999999</v>
      </c>
      <c r="H581" s="28">
        <v>4.4985582439999998</v>
      </c>
      <c r="I581" s="28">
        <v>3.4983255560000002</v>
      </c>
      <c r="J581" s="28">
        <v>3.1093133320000002</v>
      </c>
      <c r="K581" s="28">
        <v>2.7851986270000002</v>
      </c>
      <c r="L581" s="28">
        <v>4.5455064700000003</v>
      </c>
      <c r="M581" s="28">
        <v>3.7721391249999998</v>
      </c>
      <c r="N581" s="28">
        <v>1.788859413</v>
      </c>
      <c r="O581" s="28">
        <v>2.703364879</v>
      </c>
      <c r="P581" s="28">
        <v>2.9047260499999998</v>
      </c>
      <c r="Q581" s="28">
        <v>1.9819254319999999</v>
      </c>
      <c r="R581" s="28">
        <v>1.657263626</v>
      </c>
      <c r="S581" s="28">
        <v>2.8968253339999999</v>
      </c>
      <c r="T581" s="28">
        <v>3.1707346520000002</v>
      </c>
      <c r="V581" s="28">
        <v>0.52598809199999996</v>
      </c>
      <c r="W581" s="28">
        <v>0.66586880900000001</v>
      </c>
      <c r="X581" s="28">
        <v>0.64376445000000004</v>
      </c>
      <c r="Y581" s="28">
        <v>0.69471530800000003</v>
      </c>
      <c r="Z581" s="28">
        <v>0.684838473</v>
      </c>
      <c r="AA581" s="28">
        <v>0.67751606099999995</v>
      </c>
      <c r="AB581" s="28">
        <v>0.64061718899999998</v>
      </c>
      <c r="AC581" s="28">
        <v>0.63653854099999996</v>
      </c>
      <c r="AD581" s="28">
        <v>0.51760275600000005</v>
      </c>
      <c r="AE581" s="28">
        <v>0.70690695400000003</v>
      </c>
      <c r="AF581" s="28">
        <v>0.61645992900000002</v>
      </c>
      <c r="AG581" s="28">
        <v>0.534846131</v>
      </c>
      <c r="AH581" s="28">
        <v>0.50532956600000001</v>
      </c>
      <c r="AI581" s="28">
        <v>0.64346031999999997</v>
      </c>
      <c r="AJ581" s="28">
        <v>0.735751504</v>
      </c>
    </row>
    <row r="582" spans="1:36" x14ac:dyDescent="0.15">
      <c r="A582" s="28" t="s">
        <v>409</v>
      </c>
      <c r="B582" s="128">
        <v>0.83396990740740751</v>
      </c>
      <c r="C582" s="128">
        <v>0.8756018518518518</v>
      </c>
      <c r="D582" s="28" t="s">
        <v>581</v>
      </c>
      <c r="F582" s="28">
        <v>1.3478584790000001</v>
      </c>
      <c r="G582" s="28">
        <v>2.9527635760000002</v>
      </c>
      <c r="H582" s="28">
        <v>3.6878473729999999</v>
      </c>
      <c r="I582" s="28">
        <v>2.1015570800000001</v>
      </c>
      <c r="J582" s="28">
        <v>1.8054083910000001</v>
      </c>
      <c r="K582" s="28">
        <v>1.4387123399999999</v>
      </c>
      <c r="L582" s="28">
        <v>3.6312694130000001</v>
      </c>
      <c r="M582" s="28">
        <v>2.9378478110000001</v>
      </c>
      <c r="N582" s="28">
        <v>1.0455223789999999</v>
      </c>
      <c r="O582" s="28">
        <v>1.537566301</v>
      </c>
      <c r="P582" s="28">
        <v>1.9952976140000001</v>
      </c>
      <c r="Q582" s="28">
        <v>1.241260027</v>
      </c>
      <c r="R582" s="28">
        <v>0.94417969000000002</v>
      </c>
      <c r="S582" s="28">
        <v>1.301282346</v>
      </c>
      <c r="T582" s="28">
        <v>1.6575088650000001</v>
      </c>
      <c r="V582" s="28">
        <v>0.39726371599999999</v>
      </c>
      <c r="W582" s="28">
        <v>0.61252254399999995</v>
      </c>
      <c r="X582" s="28">
        <v>0.61213614400000005</v>
      </c>
      <c r="Y582" s="28">
        <v>0.49787077600000001</v>
      </c>
      <c r="Z582" s="28">
        <v>0.47875441499999999</v>
      </c>
      <c r="AA582" s="28">
        <v>0.426317153</v>
      </c>
      <c r="AB582" s="28">
        <v>0.60402582199999999</v>
      </c>
      <c r="AC582" s="28">
        <v>0.59575835700000002</v>
      </c>
      <c r="AD582" s="28">
        <v>0.36048675400000002</v>
      </c>
      <c r="AE582" s="28">
        <v>0.49369444800000001</v>
      </c>
      <c r="AF582" s="28">
        <v>0.52194546900000005</v>
      </c>
      <c r="AG582" s="28">
        <v>0.39666522100000001</v>
      </c>
      <c r="AH582" s="28">
        <v>0.34223741499999999</v>
      </c>
      <c r="AI582" s="28">
        <v>0.34824590599999999</v>
      </c>
      <c r="AJ582" s="28">
        <v>0.46934860499999997</v>
      </c>
    </row>
    <row r="583" spans="1:36" x14ac:dyDescent="0.15">
      <c r="A583" s="28" t="s">
        <v>409</v>
      </c>
      <c r="B583" s="128">
        <v>0.8756018518518518</v>
      </c>
      <c r="C583" s="128">
        <v>0.91659722222222229</v>
      </c>
      <c r="D583" s="28" t="s">
        <v>582</v>
      </c>
      <c r="F583" s="28">
        <v>1.5894648419999999</v>
      </c>
      <c r="G583" s="28">
        <v>2.7827456669999999</v>
      </c>
      <c r="H583" s="28">
        <v>3.6331254130000001</v>
      </c>
      <c r="I583" s="28">
        <v>2.3073975180000001</v>
      </c>
      <c r="J583" s="28">
        <v>1.893362956</v>
      </c>
      <c r="K583" s="28">
        <v>1.4223491619999999</v>
      </c>
      <c r="L583" s="28">
        <v>3.40621302</v>
      </c>
      <c r="M583" s="28">
        <v>2.8986237570000002</v>
      </c>
      <c r="N583" s="28">
        <v>1.122513667</v>
      </c>
      <c r="O583" s="28">
        <v>1.980724049</v>
      </c>
      <c r="P583" s="28">
        <v>1.864812972</v>
      </c>
      <c r="Q583" s="28">
        <v>1.4241995810000001</v>
      </c>
      <c r="R583" s="28">
        <v>1.110138973</v>
      </c>
      <c r="S583" s="28">
        <v>0.6792279</v>
      </c>
      <c r="T583" s="28">
        <v>1.5843999559999999</v>
      </c>
      <c r="V583" s="28">
        <v>0.49892450399999999</v>
      </c>
      <c r="W583" s="28">
        <v>0.64894905300000005</v>
      </c>
      <c r="X583" s="28">
        <v>0.65652969299999997</v>
      </c>
      <c r="Y583" s="28">
        <v>0.60765084300000005</v>
      </c>
      <c r="Z583" s="28">
        <v>0.55004355199999999</v>
      </c>
      <c r="AA583" s="28">
        <v>0.46145249199999999</v>
      </c>
      <c r="AB583" s="28">
        <v>0.64744933400000004</v>
      </c>
      <c r="AC583" s="28">
        <v>0.66349080299999996</v>
      </c>
      <c r="AD583" s="28">
        <v>0.40984085799999997</v>
      </c>
      <c r="AE583" s="28">
        <v>0.68356498099999996</v>
      </c>
      <c r="AF583" s="28">
        <v>0.54429735199999996</v>
      </c>
      <c r="AG583" s="28">
        <v>0.48348548600000002</v>
      </c>
      <c r="AH583" s="28">
        <v>0.427935907</v>
      </c>
      <c r="AI583" s="28">
        <v>0.204086877</v>
      </c>
      <c r="AJ583" s="28">
        <v>0.49696520199999999</v>
      </c>
    </row>
    <row r="584" spans="1:36" x14ac:dyDescent="0.15">
      <c r="A584" s="28" t="s">
        <v>409</v>
      </c>
      <c r="B584" s="128">
        <v>0.91659722222222229</v>
      </c>
      <c r="C584" s="128">
        <v>0.93861111111111117</v>
      </c>
      <c r="D584" s="28" t="s">
        <v>375</v>
      </c>
      <c r="F584" s="28">
        <v>1.021361776</v>
      </c>
      <c r="G584" s="28">
        <v>2.1358410719999998</v>
      </c>
      <c r="H584" s="28">
        <v>2.2143756080000001</v>
      </c>
      <c r="I584" s="28">
        <v>1.4807843089999999</v>
      </c>
      <c r="J584" s="28">
        <v>1.3575359440000001</v>
      </c>
      <c r="K584" s="28">
        <v>1.188090366</v>
      </c>
      <c r="L584" s="28">
        <v>1.9828220000000001</v>
      </c>
      <c r="M584" s="28">
        <v>1.9937940860000001</v>
      </c>
      <c r="N584" s="28">
        <v>0.91549910800000001</v>
      </c>
      <c r="O584" s="28">
        <v>1.6375352400000001</v>
      </c>
      <c r="P584" s="28">
        <v>1.5890588080000001</v>
      </c>
      <c r="Q584" s="28">
        <v>1.0239226770000001</v>
      </c>
      <c r="R584" s="28">
        <v>0.92173635799999998</v>
      </c>
      <c r="S584" s="28">
        <v>0.59830455599999999</v>
      </c>
      <c r="T584" s="28">
        <v>1.3746522400000001</v>
      </c>
      <c r="V584" s="28">
        <v>0.30230155399999997</v>
      </c>
      <c r="W584" s="28">
        <v>0.48419679599999998</v>
      </c>
      <c r="X584" s="28">
        <v>0.37813141500000003</v>
      </c>
      <c r="Y584" s="28">
        <v>0.37156255799999999</v>
      </c>
      <c r="Z584" s="28">
        <v>0.377857793</v>
      </c>
      <c r="AA584" s="28">
        <v>0.36966907199999999</v>
      </c>
      <c r="AB584" s="28">
        <v>0.36234524000000001</v>
      </c>
      <c r="AC584" s="28">
        <v>0.44510119300000001</v>
      </c>
      <c r="AD584" s="28">
        <v>0.31642985400000001</v>
      </c>
      <c r="AE584" s="28">
        <v>0.53870984600000005</v>
      </c>
      <c r="AF584" s="28">
        <v>0.44833968499999999</v>
      </c>
      <c r="AG584" s="28">
        <v>0.32943323899999999</v>
      </c>
      <c r="AH584" s="28">
        <v>0.33500324100000001</v>
      </c>
      <c r="AI584" s="28">
        <v>0.17379858000000001</v>
      </c>
      <c r="AJ584" s="28">
        <v>0.41239223600000002</v>
      </c>
    </row>
    <row r="585" spans="1:36" x14ac:dyDescent="0.15">
      <c r="A585" s="28" t="s">
        <v>409</v>
      </c>
      <c r="B585" s="128">
        <v>0.93861111111111117</v>
      </c>
      <c r="C585" s="128">
        <v>0.95829861111111114</v>
      </c>
      <c r="D585" s="28" t="s">
        <v>375</v>
      </c>
      <c r="F585" s="28">
        <v>1.3037521299999999</v>
      </c>
      <c r="G585" s="28">
        <v>2.9989199700000002</v>
      </c>
      <c r="H585" s="28">
        <v>3.1257760110000001</v>
      </c>
      <c r="I585" s="28">
        <v>2.035781719</v>
      </c>
      <c r="J585" s="28">
        <v>1.8661627590000001</v>
      </c>
      <c r="K585" s="28">
        <v>1.620597649</v>
      </c>
      <c r="L585" s="28">
        <v>3.2161876409999999</v>
      </c>
      <c r="M585" s="28">
        <v>2.753011892</v>
      </c>
      <c r="N585" s="28">
        <v>1.1543359010000001</v>
      </c>
      <c r="O585" s="28">
        <v>2.1704770259999999</v>
      </c>
      <c r="P585" s="28">
        <v>2.2469603629999999</v>
      </c>
      <c r="Q585" s="28">
        <v>1.34755994</v>
      </c>
      <c r="R585" s="28">
        <v>1.1479280549999999</v>
      </c>
      <c r="S585" s="28">
        <v>0.89373623300000005</v>
      </c>
      <c r="T585" s="28">
        <v>1.9142168500000001</v>
      </c>
      <c r="V585" s="28">
        <v>0.35970379099999999</v>
      </c>
      <c r="W585" s="28">
        <v>0.65257766399999995</v>
      </c>
      <c r="X585" s="28">
        <v>0.53826383300000002</v>
      </c>
      <c r="Y585" s="28">
        <v>0.47854892700000001</v>
      </c>
      <c r="Z585" s="28">
        <v>0.49010608999999999</v>
      </c>
      <c r="AA585" s="28">
        <v>0.47159716899999998</v>
      </c>
      <c r="AB585" s="28">
        <v>0.56310576999999995</v>
      </c>
      <c r="AC585" s="28">
        <v>0.58615120399999998</v>
      </c>
      <c r="AD585" s="28">
        <v>0.36988173699999999</v>
      </c>
      <c r="AE585" s="28">
        <v>0.669912862</v>
      </c>
      <c r="AF585" s="28">
        <v>0.59363303999999995</v>
      </c>
      <c r="AG585" s="28">
        <v>0.40464206000000003</v>
      </c>
      <c r="AH585" s="28">
        <v>0.38560814500000001</v>
      </c>
      <c r="AI585" s="28">
        <v>0.24180531699999999</v>
      </c>
      <c r="AJ585" s="28">
        <v>0.53301075399999998</v>
      </c>
    </row>
    <row r="586" spans="1:36" x14ac:dyDescent="0.15">
      <c r="A586" s="28" t="s">
        <v>409</v>
      </c>
      <c r="B586" s="128">
        <v>0.95829861111111114</v>
      </c>
      <c r="C586" s="128">
        <v>0.97828703703703701</v>
      </c>
      <c r="D586" s="28" t="s">
        <v>375</v>
      </c>
      <c r="F586" s="28">
        <v>1.360563207</v>
      </c>
      <c r="G586" s="28">
        <v>3.2765308769999999</v>
      </c>
      <c r="H586" s="28">
        <v>2.8416855330000002</v>
      </c>
      <c r="I586" s="28">
        <v>2.2288630569999999</v>
      </c>
      <c r="J586" s="28">
        <v>2.01893455</v>
      </c>
      <c r="K586" s="28">
        <v>1.9778539079999999</v>
      </c>
      <c r="L586" s="28">
        <v>3.2922897149999999</v>
      </c>
      <c r="M586" s="28">
        <v>3.0343022409999998</v>
      </c>
      <c r="N586" s="28">
        <v>1.335546898</v>
      </c>
      <c r="O586" s="28">
        <v>2.503403837</v>
      </c>
      <c r="P586" s="28">
        <v>2.7833801650000001</v>
      </c>
      <c r="Q586" s="28">
        <v>1.401464155</v>
      </c>
      <c r="R586" s="28">
        <v>1.364102981</v>
      </c>
      <c r="S586" s="28">
        <v>1.267731231</v>
      </c>
      <c r="T586" s="28">
        <v>2.3482892689999999</v>
      </c>
      <c r="V586" s="28">
        <v>0.33522153700000001</v>
      </c>
      <c r="W586" s="28">
        <v>0.621846177</v>
      </c>
      <c r="X586" s="28">
        <v>0.44087053500000001</v>
      </c>
      <c r="Y586" s="28">
        <v>0.456352174</v>
      </c>
      <c r="Z586" s="28">
        <v>0.46872644200000002</v>
      </c>
      <c r="AA586" s="28">
        <v>0.50992327500000001</v>
      </c>
      <c r="AB586" s="28">
        <v>0.49497394500000003</v>
      </c>
      <c r="AC586" s="28">
        <v>0.558904281</v>
      </c>
      <c r="AD586" s="28">
        <v>0.38522318</v>
      </c>
      <c r="AE586" s="28">
        <v>0.69101863399999996</v>
      </c>
      <c r="AF586" s="28">
        <v>0.63830392999999996</v>
      </c>
      <c r="AG586" s="28">
        <v>0.37802576300000001</v>
      </c>
      <c r="AH586" s="28">
        <v>0.41239422599999997</v>
      </c>
      <c r="AI586" s="28">
        <v>0.30008492399999998</v>
      </c>
      <c r="AJ586" s="28">
        <v>0.57502286700000005</v>
      </c>
    </row>
    <row r="587" spans="1:36" x14ac:dyDescent="0.15">
      <c r="A587" s="28" t="s">
        <v>409</v>
      </c>
      <c r="B587" s="128">
        <v>0.97828703703703701</v>
      </c>
      <c r="C587" s="128">
        <v>0.99962962962962953</v>
      </c>
      <c r="D587" s="28" t="s">
        <v>583</v>
      </c>
      <c r="F587" s="28">
        <v>0.82166117599999999</v>
      </c>
      <c r="G587" s="28">
        <v>1.983390988</v>
      </c>
      <c r="H587" s="28">
        <v>1.3555763350000001</v>
      </c>
      <c r="I587" s="28">
        <v>1.3543274329999999</v>
      </c>
      <c r="J587" s="28">
        <v>1.205464434</v>
      </c>
      <c r="K587" s="28">
        <v>1.2494011220000001</v>
      </c>
      <c r="L587" s="28">
        <v>1.981139626</v>
      </c>
      <c r="M587" s="28">
        <v>1.8524870980000001</v>
      </c>
      <c r="N587" s="28">
        <v>0.843878024</v>
      </c>
      <c r="O587" s="28">
        <v>1.4766666470000001</v>
      </c>
      <c r="P587" s="28">
        <v>1.846643882</v>
      </c>
      <c r="Q587" s="28">
        <v>0.79094239399999999</v>
      </c>
      <c r="R587" s="28">
        <v>0.87116415599999997</v>
      </c>
      <c r="S587" s="28">
        <v>0.950773329</v>
      </c>
      <c r="T587" s="28">
        <v>1.495241434</v>
      </c>
      <c r="V587" s="28">
        <v>0.17225114499999999</v>
      </c>
      <c r="W587" s="28">
        <v>0.32234173399999999</v>
      </c>
      <c r="X587" s="28">
        <v>0.184928229</v>
      </c>
      <c r="Y587" s="28">
        <v>0.23481985</v>
      </c>
      <c r="Z587" s="28">
        <v>0.239476093</v>
      </c>
      <c r="AA587" s="28">
        <v>0.27456763200000001</v>
      </c>
      <c r="AB587" s="28">
        <v>0.25202015900000002</v>
      </c>
      <c r="AC587" s="28">
        <v>0.29050784099999999</v>
      </c>
      <c r="AD587" s="28">
        <v>0.20766959500000001</v>
      </c>
      <c r="AE587" s="28">
        <v>0.34330548500000002</v>
      </c>
      <c r="AF587" s="28">
        <v>0.360994174</v>
      </c>
      <c r="AG587" s="28">
        <v>0.18244322299999999</v>
      </c>
      <c r="AH587" s="28">
        <v>0.22491451000000001</v>
      </c>
      <c r="AI587" s="28">
        <v>0.19491988399999999</v>
      </c>
      <c r="AJ587" s="28">
        <v>0.31113573999999999</v>
      </c>
    </row>
    <row r="588" spans="1:36" x14ac:dyDescent="0.15">
      <c r="A588" s="28" t="s">
        <v>409</v>
      </c>
      <c r="B588" s="128">
        <v>0.99962962962962953</v>
      </c>
      <c r="C588" s="128">
        <v>1.0209143518518518</v>
      </c>
      <c r="D588" s="28" t="s">
        <v>374</v>
      </c>
      <c r="F588" s="28">
        <v>0.99628449399999996</v>
      </c>
      <c r="G588" s="28">
        <v>2.3698943749999999</v>
      </c>
      <c r="H588" s="28">
        <v>2.5709152479999999</v>
      </c>
      <c r="I588" s="28">
        <v>1.5419075019999999</v>
      </c>
      <c r="J588" s="28">
        <v>1.4228926399999999</v>
      </c>
      <c r="K588" s="28">
        <v>1.302914465</v>
      </c>
      <c r="L588" s="28">
        <v>2.4482443140000001</v>
      </c>
      <c r="M588" s="28">
        <v>2.211284977</v>
      </c>
      <c r="N588" s="28">
        <v>0.90571625600000005</v>
      </c>
      <c r="O588" s="28">
        <v>1.6357888359999999</v>
      </c>
      <c r="P588" s="28">
        <v>1.8391908029999999</v>
      </c>
      <c r="Q588" s="28">
        <v>1.0221599619999999</v>
      </c>
      <c r="R588" s="28">
        <v>0.94677002799999999</v>
      </c>
      <c r="S588" s="28">
        <v>0.87091764699999996</v>
      </c>
      <c r="T588" s="28">
        <v>1.4911618900000001</v>
      </c>
      <c r="V588" s="28">
        <v>0.15306321000000001</v>
      </c>
      <c r="W588" s="28">
        <v>0.29139029599999999</v>
      </c>
      <c r="X588" s="28">
        <v>0.26884342300000003</v>
      </c>
      <c r="Y588" s="28">
        <v>0.202053909</v>
      </c>
      <c r="Z588" s="28">
        <v>0.21403509400000001</v>
      </c>
      <c r="AA588" s="28">
        <v>0.21371812400000001</v>
      </c>
      <c r="AB588" s="28">
        <v>0.23399217</v>
      </c>
      <c r="AC588" s="28">
        <v>0.26161441800000002</v>
      </c>
      <c r="AD588" s="28">
        <v>0.16200594700000001</v>
      </c>
      <c r="AE588" s="28">
        <v>0.28233400600000003</v>
      </c>
      <c r="AF588" s="28">
        <v>0.27133675899999998</v>
      </c>
      <c r="AG588" s="28">
        <v>0.17296160799999999</v>
      </c>
      <c r="AH588" s="28">
        <v>0.178168246</v>
      </c>
      <c r="AI588" s="28">
        <v>0.13421170499999999</v>
      </c>
      <c r="AJ588" s="28">
        <v>0.23172812100000001</v>
      </c>
    </row>
    <row r="589" spans="1:36" x14ac:dyDescent="0.15">
      <c r="A589" s="28" t="s">
        <v>409</v>
      </c>
      <c r="B589" s="128">
        <v>1.0209143518518518</v>
      </c>
      <c r="C589" s="128">
        <v>1.0412962962962962</v>
      </c>
      <c r="D589" s="28" t="s">
        <v>374</v>
      </c>
      <c r="F589" s="28">
        <v>1.3679439760000001</v>
      </c>
      <c r="G589" s="28">
        <v>3.1982025869999999</v>
      </c>
      <c r="H589" s="28">
        <v>4.2236782570000004</v>
      </c>
      <c r="I589" s="28">
        <v>2.1657551320000001</v>
      </c>
      <c r="J589" s="28">
        <v>1.905035153</v>
      </c>
      <c r="K589" s="28">
        <v>1.5140860190000001</v>
      </c>
      <c r="L589" s="28">
        <v>3.421032845</v>
      </c>
      <c r="M589" s="28">
        <v>2.9981107009999999</v>
      </c>
      <c r="N589" s="28">
        <v>1.0844856650000001</v>
      </c>
      <c r="O589" s="28">
        <v>2.129189062</v>
      </c>
      <c r="P589" s="28">
        <v>2.2225514569999998</v>
      </c>
      <c r="Q589" s="28">
        <v>1.4052290300000001</v>
      </c>
      <c r="R589" s="28">
        <v>1.06617999</v>
      </c>
      <c r="S589" s="28">
        <v>0.74782969499999996</v>
      </c>
      <c r="T589" s="28">
        <v>1.825776168</v>
      </c>
      <c r="V589" s="28">
        <v>0.152350716</v>
      </c>
      <c r="W589" s="28">
        <v>0.293183472</v>
      </c>
      <c r="X589" s="28">
        <v>0.34905931400000001</v>
      </c>
      <c r="Y589" s="28">
        <v>0.20796192399999999</v>
      </c>
      <c r="Z589" s="28">
        <v>0.21138652299999999</v>
      </c>
      <c r="AA589" s="28">
        <v>0.182343053</v>
      </c>
      <c r="AB589" s="28">
        <v>0.24687405000000001</v>
      </c>
      <c r="AC589" s="28">
        <v>0.26322435700000002</v>
      </c>
      <c r="AD589" s="28">
        <v>0.14023548499999999</v>
      </c>
      <c r="AE589" s="28">
        <v>0.26499553199999998</v>
      </c>
      <c r="AF589" s="28">
        <v>0.24502916699999999</v>
      </c>
      <c r="AG589" s="28">
        <v>0.173102688</v>
      </c>
      <c r="AH589" s="28">
        <v>0.14418466199999999</v>
      </c>
      <c r="AI589" s="28">
        <v>8.6572184999999996E-2</v>
      </c>
      <c r="AJ589" s="28">
        <v>0.20772117300000001</v>
      </c>
    </row>
    <row r="590" spans="1:36" x14ac:dyDescent="0.15">
      <c r="A590" s="28" t="s">
        <v>409</v>
      </c>
      <c r="B590" s="128">
        <v>1.0412962962962962</v>
      </c>
      <c r="C590" s="128">
        <v>1.0602546296296296</v>
      </c>
      <c r="D590" s="28" t="s">
        <v>374</v>
      </c>
      <c r="F590" s="28">
        <v>1.919163972</v>
      </c>
      <c r="G590" s="28">
        <v>4.1890874179999997</v>
      </c>
      <c r="H590" s="28">
        <v>4.0076543689999999</v>
      </c>
      <c r="I590" s="28">
        <v>2.8012309969999998</v>
      </c>
      <c r="J590" s="28">
        <v>2.649588703</v>
      </c>
      <c r="K590" s="28">
        <v>2.1824274379999999</v>
      </c>
      <c r="L590" s="28">
        <v>3.6027999130000001</v>
      </c>
      <c r="M590" s="28">
        <v>3.9858629699999999</v>
      </c>
      <c r="N590" s="28">
        <v>1.5700411329999999</v>
      </c>
      <c r="O590" s="28">
        <v>3.079967205</v>
      </c>
      <c r="P590" s="28">
        <v>2.8799656869999999</v>
      </c>
      <c r="Q590" s="28">
        <v>1.9967794839999999</v>
      </c>
      <c r="R590" s="28">
        <v>1.616592249</v>
      </c>
      <c r="S590" s="28">
        <v>1.1786207019999999</v>
      </c>
      <c r="T590" s="28">
        <v>2.3752891950000001</v>
      </c>
      <c r="V590" s="28">
        <v>0.15522972900000001</v>
      </c>
      <c r="W590" s="28">
        <v>0.28339841999999998</v>
      </c>
      <c r="X590" s="28">
        <v>0.24434848000000001</v>
      </c>
      <c r="Y590" s="28">
        <v>0.198195182</v>
      </c>
      <c r="Z590" s="28">
        <v>0.217877984</v>
      </c>
      <c r="AA590" s="28">
        <v>0.19327545300000001</v>
      </c>
      <c r="AB590" s="28">
        <v>0.185869383</v>
      </c>
      <c r="AC590" s="28">
        <v>0.25808756599999999</v>
      </c>
      <c r="AD590" s="28">
        <v>0.14642460299999999</v>
      </c>
      <c r="AE590" s="28">
        <v>0.268281096</v>
      </c>
      <c r="AF590" s="28">
        <v>0.23152387799999999</v>
      </c>
      <c r="AG590" s="28">
        <v>0.178789015</v>
      </c>
      <c r="AH590" s="28">
        <v>0.157225263</v>
      </c>
      <c r="AI590" s="28">
        <v>0.106365107</v>
      </c>
      <c r="AJ590" s="28">
        <v>0.19737258299999999</v>
      </c>
    </row>
    <row r="591" spans="1:36" x14ac:dyDescent="0.15">
      <c r="A591" s="28" t="s">
        <v>409</v>
      </c>
      <c r="B591" s="128">
        <v>1.0602546296296296</v>
      </c>
      <c r="C591" s="128">
        <v>1.0639467592592593</v>
      </c>
      <c r="D591" s="28" t="s">
        <v>584</v>
      </c>
      <c r="F591" s="28">
        <v>1.2297074379999999</v>
      </c>
      <c r="G591" s="28">
        <v>2.6784014520000001</v>
      </c>
      <c r="H591" s="28">
        <v>3.257536049</v>
      </c>
      <c r="I591" s="28">
        <v>1.864369288</v>
      </c>
      <c r="J591" s="28">
        <v>1.722087532</v>
      </c>
      <c r="K591" s="28">
        <v>1.237844119</v>
      </c>
      <c r="L591" s="28">
        <v>2.5635164700000002</v>
      </c>
      <c r="M591" s="28">
        <v>2.5096423309999998</v>
      </c>
      <c r="N591" s="28">
        <v>0.87848935299999997</v>
      </c>
      <c r="O591" s="28">
        <v>2.187763586</v>
      </c>
      <c r="P591" s="28">
        <v>1.554864078</v>
      </c>
      <c r="Q591" s="28">
        <v>1.282916038</v>
      </c>
      <c r="R591" s="28">
        <v>0.930057103</v>
      </c>
      <c r="S591" s="28">
        <v>0.234446285</v>
      </c>
      <c r="T591" s="28">
        <v>1.381314766</v>
      </c>
      <c r="V591" s="28">
        <v>8.0091978999999994E-2</v>
      </c>
      <c r="W591" s="28">
        <v>0.14628965599999999</v>
      </c>
      <c r="X591" s="28">
        <v>0.161363019</v>
      </c>
      <c r="Y591" s="28">
        <v>0.10465693</v>
      </c>
      <c r="Z591" s="28">
        <v>0.11297188800000001</v>
      </c>
      <c r="AA591" s="28">
        <v>8.6747218000000001E-2</v>
      </c>
      <c r="AB591" s="28">
        <v>0.108147796</v>
      </c>
      <c r="AC591" s="28">
        <v>0.131340967</v>
      </c>
      <c r="AD591" s="28">
        <v>6.5569780999999994E-2</v>
      </c>
      <c r="AE591" s="28">
        <v>0.146726516</v>
      </c>
      <c r="AF591" s="28">
        <v>9.8501810999999995E-2</v>
      </c>
      <c r="AG591" s="28">
        <v>9.2247573999999999E-2</v>
      </c>
      <c r="AH591" s="28">
        <v>7.2111258999999997E-2</v>
      </c>
      <c r="AI591" s="28">
        <v>1.7248158999999999E-2</v>
      </c>
      <c r="AJ591" s="28">
        <v>8.9712395E-2</v>
      </c>
    </row>
    <row r="592" spans="1:36" x14ac:dyDescent="0.15">
      <c r="A592" s="28" t="s">
        <v>409</v>
      </c>
      <c r="B592" s="128">
        <v>1.0639467592592593</v>
      </c>
      <c r="C592" s="128">
        <v>1.1015162037037036</v>
      </c>
      <c r="D592" s="28" t="s">
        <v>585</v>
      </c>
      <c r="F592" s="28">
        <v>1.0309981770000001</v>
      </c>
      <c r="G592" s="28">
        <v>1.94751333</v>
      </c>
      <c r="H592" s="28">
        <v>2.8817938060000001</v>
      </c>
      <c r="I592" s="28">
        <v>1.5633940049999999</v>
      </c>
      <c r="J592" s="28">
        <v>1.3479139950000001</v>
      </c>
      <c r="K592" s="28">
        <v>0.79066382899999998</v>
      </c>
      <c r="L592" s="28">
        <v>2.027251702</v>
      </c>
      <c r="M592" s="28">
        <v>1.839072482</v>
      </c>
      <c r="N592" s="28">
        <v>0.64472438600000004</v>
      </c>
      <c r="O592" s="28">
        <v>1.5028594239999999</v>
      </c>
      <c r="P592" s="28">
        <v>0.84756805700000004</v>
      </c>
      <c r="Q592" s="28">
        <v>1.0687983409999999</v>
      </c>
      <c r="R592" s="28">
        <v>0.68340937499999999</v>
      </c>
      <c r="S592" s="28">
        <v>6.7208884999999996E-2</v>
      </c>
      <c r="T592" s="28">
        <v>0.97011677100000004</v>
      </c>
      <c r="V592" s="28">
        <v>5.1385264E-2</v>
      </c>
      <c r="W592" s="28">
        <v>8.1659092000000003E-2</v>
      </c>
      <c r="X592" s="28">
        <v>0.108219842</v>
      </c>
      <c r="Y592" s="28">
        <v>6.5834154000000006E-2</v>
      </c>
      <c r="Z592" s="28">
        <v>6.6980304000000004E-2</v>
      </c>
      <c r="AA592" s="28">
        <v>4.2479769000000001E-2</v>
      </c>
      <c r="AB592" s="28">
        <v>6.4532565E-2</v>
      </c>
      <c r="AC592" s="28">
        <v>7.3314713000000004E-2</v>
      </c>
      <c r="AD592" s="28">
        <v>3.7451696E-2</v>
      </c>
      <c r="AE592" s="28">
        <v>7.5803566000000003E-2</v>
      </c>
      <c r="AF592" s="28">
        <v>4.2004697000000001E-2</v>
      </c>
      <c r="AG592" s="28">
        <v>5.9184028999999999E-2</v>
      </c>
      <c r="AH592" s="28">
        <v>4.1188012000000003E-2</v>
      </c>
      <c r="AI592" s="28">
        <v>3.8669030000000001E-3</v>
      </c>
      <c r="AJ592" s="28">
        <v>4.8450075000000002E-2</v>
      </c>
    </row>
    <row r="593" spans="1:36" x14ac:dyDescent="0.15">
      <c r="A593" s="28" t="s">
        <v>409</v>
      </c>
      <c r="B593" s="128">
        <v>1.1015162037037036</v>
      </c>
      <c r="C593" s="128">
        <v>1.1355439814814814</v>
      </c>
      <c r="D593" s="28" t="s">
        <v>586</v>
      </c>
      <c r="F593" s="28">
        <v>1.1270154029999999</v>
      </c>
      <c r="G593" s="28">
        <v>2.6149515640000001</v>
      </c>
      <c r="H593" s="28">
        <v>3.1226729130000002</v>
      </c>
      <c r="I593" s="28">
        <v>1.872166709</v>
      </c>
      <c r="J593" s="28">
        <v>1.6284125149999999</v>
      </c>
      <c r="K593" s="28">
        <v>1.080974847</v>
      </c>
      <c r="L593" s="28">
        <v>3.1081879560000001</v>
      </c>
      <c r="M593" s="28">
        <v>2.4695777990000001</v>
      </c>
      <c r="N593" s="28">
        <v>0.741212761</v>
      </c>
      <c r="O593" s="28">
        <v>2.1017477680000001</v>
      </c>
      <c r="P593" s="28">
        <v>1.5710711500000001</v>
      </c>
      <c r="Q593" s="28">
        <v>1.176351682</v>
      </c>
      <c r="R593" s="28">
        <v>0.78203396400000003</v>
      </c>
      <c r="S593" s="28">
        <v>0.183867119</v>
      </c>
      <c r="T593" s="28">
        <v>1.317292584</v>
      </c>
      <c r="V593" s="28">
        <v>3.7740032E-2</v>
      </c>
      <c r="W593" s="28">
        <v>7.4590747999999998E-2</v>
      </c>
      <c r="X593" s="28">
        <v>7.3532055999999998E-2</v>
      </c>
      <c r="Y593" s="28">
        <v>5.2949586999999999E-2</v>
      </c>
      <c r="Z593" s="28">
        <v>5.4204615999999997E-2</v>
      </c>
      <c r="AA593" s="28">
        <v>3.9283147999999997E-2</v>
      </c>
      <c r="AB593" s="28">
        <v>6.7485644999999997E-2</v>
      </c>
      <c r="AC593" s="28">
        <v>6.6968651000000004E-2</v>
      </c>
      <c r="AD593" s="28">
        <v>2.8850453000000002E-2</v>
      </c>
      <c r="AE593" s="28">
        <v>6.6559884999999999E-2</v>
      </c>
      <c r="AF593" s="28">
        <v>5.1922996999999999E-2</v>
      </c>
      <c r="AG593" s="28">
        <v>4.3467854E-2</v>
      </c>
      <c r="AH593" s="28">
        <v>3.1728679000000003E-2</v>
      </c>
      <c r="AI593" s="28">
        <v>7.6771160000000003E-3</v>
      </c>
      <c r="AJ593" s="28">
        <v>4.4330702E-2</v>
      </c>
    </row>
    <row r="594" spans="1:36" x14ac:dyDescent="0.15">
      <c r="A594" s="28" t="s">
        <v>409</v>
      </c>
      <c r="B594" s="128">
        <v>1.1355439814814814</v>
      </c>
      <c r="C594" s="128">
        <v>1.1700231481481482</v>
      </c>
      <c r="D594" s="28" t="s">
        <v>587</v>
      </c>
      <c r="F594" s="28">
        <v>0.84947786000000003</v>
      </c>
      <c r="G594" s="28">
        <v>1.859514216</v>
      </c>
      <c r="H594" s="28">
        <v>4.4788189919999999</v>
      </c>
      <c r="I594" s="28">
        <v>1.3878322780000001</v>
      </c>
      <c r="J594" s="28">
        <v>1.175471717</v>
      </c>
      <c r="K594" s="28">
        <v>0.245952052</v>
      </c>
      <c r="L594" s="28">
        <v>2.5475462169999998</v>
      </c>
      <c r="M594" s="28">
        <v>1.769836323</v>
      </c>
      <c r="N594" s="28">
        <v>0.192719048</v>
      </c>
      <c r="O594" s="28">
        <v>0.398298298</v>
      </c>
      <c r="P594" s="28">
        <v>0.25859044599999997</v>
      </c>
      <c r="Q594" s="28">
        <v>0.88551570599999996</v>
      </c>
      <c r="R594" s="28">
        <v>0.20116118799999999</v>
      </c>
      <c r="S594" s="28">
        <v>0.13310756900000001</v>
      </c>
      <c r="T594" s="28">
        <v>0.307866272</v>
      </c>
      <c r="V594" s="28">
        <v>2.0063033000000001E-2</v>
      </c>
      <c r="W594" s="28">
        <v>3.8137873000000003E-2</v>
      </c>
      <c r="X594" s="28">
        <v>7.5063974000000006E-2</v>
      </c>
      <c r="Y594" s="28">
        <v>2.7784689000000001E-2</v>
      </c>
      <c r="Z594" s="28">
        <v>2.8268411E-2</v>
      </c>
      <c r="AA594" s="28">
        <v>6.3798800000000001E-3</v>
      </c>
      <c r="AB594" s="28">
        <v>4.4761391999999997E-2</v>
      </c>
      <c r="AC594" s="28">
        <v>3.4240733000000002E-2</v>
      </c>
      <c r="AD594" s="28">
        <v>5.2457149999999998E-3</v>
      </c>
      <c r="AE594" s="28">
        <v>8.1905060000000002E-3</v>
      </c>
      <c r="AF594" s="28">
        <v>5.9736659999999999E-3</v>
      </c>
      <c r="AG594" s="28">
        <v>2.3108008999999999E-2</v>
      </c>
      <c r="AH594" s="28">
        <v>5.7690459999999999E-3</v>
      </c>
      <c r="AI594" s="28">
        <v>4.2818750000000001E-3</v>
      </c>
      <c r="AJ594" s="28">
        <v>7.2765379999999999E-3</v>
      </c>
    </row>
    <row r="595" spans="1:36" x14ac:dyDescent="0.15">
      <c r="A595" s="28" t="s">
        <v>409</v>
      </c>
      <c r="B595" s="128">
        <v>1.1700231481481482</v>
      </c>
      <c r="C595" s="128">
        <v>1.2082870370370371</v>
      </c>
      <c r="D595" s="28" t="s">
        <v>587</v>
      </c>
      <c r="F595" s="28">
        <v>0.85501938499999997</v>
      </c>
      <c r="G595" s="28">
        <v>2.7131132340000002</v>
      </c>
      <c r="H595" s="28">
        <v>6.7230151899999999</v>
      </c>
      <c r="I595" s="28">
        <v>1.5829686380000001</v>
      </c>
      <c r="J595" s="28">
        <v>1.256501767</v>
      </c>
      <c r="K595" s="28">
        <v>1.2629823E-2</v>
      </c>
      <c r="L595" s="28">
        <v>3.992792272</v>
      </c>
      <c r="M595" s="28">
        <v>2.5397287799999999</v>
      </c>
      <c r="N595" s="28">
        <v>8.3976459999999999E-3</v>
      </c>
      <c r="O595" s="28">
        <v>3.2009063999999997E-2</v>
      </c>
      <c r="P595" s="28">
        <v>0</v>
      </c>
      <c r="Q595" s="28">
        <v>0.87271373200000002</v>
      </c>
      <c r="R595" s="28">
        <v>8.6327590000000003E-3</v>
      </c>
      <c r="S595" s="28">
        <v>0</v>
      </c>
      <c r="T595" s="28">
        <v>1.6652261000000002E-2</v>
      </c>
      <c r="V595" s="28">
        <v>1.6207106999999998E-2</v>
      </c>
      <c r="W595" s="28">
        <v>3.3352188999999997E-2</v>
      </c>
      <c r="X595" s="28">
        <v>7.5063974000000006E-2</v>
      </c>
      <c r="Y595" s="28">
        <v>2.2957557999999999E-2</v>
      </c>
      <c r="Z595" s="28">
        <v>2.3357242E-2</v>
      </c>
      <c r="AA595" s="28">
        <v>2.6090899999999998E-4</v>
      </c>
      <c r="AB595" s="28">
        <v>4.4761391999999997E-2</v>
      </c>
      <c r="AC595" s="28">
        <v>2.9944076999999999E-2</v>
      </c>
      <c r="AD595" s="28">
        <v>1.9049799999999999E-4</v>
      </c>
      <c r="AE595" s="28">
        <v>4.8607899999999999E-4</v>
      </c>
      <c r="AF595" s="28">
        <v>0</v>
      </c>
      <c r="AG595" s="28">
        <v>1.8666867E-2</v>
      </c>
      <c r="AH595" s="28">
        <v>2.0950299999999999E-4</v>
      </c>
      <c r="AI595" s="28">
        <v>0</v>
      </c>
      <c r="AJ595" s="28">
        <v>2.97578E-4</v>
      </c>
    </row>
    <row r="596" spans="1:36" x14ac:dyDescent="0.15">
      <c r="A596" s="28" t="s">
        <v>409</v>
      </c>
      <c r="B596" s="128">
        <v>1.2082870370370371</v>
      </c>
      <c r="C596" s="128">
        <v>1.2083333333333333</v>
      </c>
      <c r="D596" s="28" t="s">
        <v>570</v>
      </c>
      <c r="F596" s="28">
        <v>0.83976012700000002</v>
      </c>
      <c r="G596" s="28">
        <v>3.2074497960000001</v>
      </c>
      <c r="H596" s="28">
        <v>7.2045287560000002</v>
      </c>
      <c r="I596" s="28">
        <v>1.5989592530000001</v>
      </c>
      <c r="J596" s="28">
        <v>1.2364330189999999</v>
      </c>
      <c r="K596" s="28">
        <v>0</v>
      </c>
      <c r="L596" s="28">
        <v>4.5271808519999999</v>
      </c>
      <c r="M596" s="28">
        <v>2.9418629740000002</v>
      </c>
      <c r="N596" s="28">
        <v>0</v>
      </c>
      <c r="O596" s="28">
        <v>0</v>
      </c>
      <c r="P596" s="28">
        <v>0</v>
      </c>
      <c r="Q596" s="28">
        <v>0.84331534799999996</v>
      </c>
      <c r="R596" s="28">
        <v>0</v>
      </c>
      <c r="S596" s="28">
        <v>0</v>
      </c>
      <c r="T596" s="28">
        <v>0</v>
      </c>
      <c r="V596" s="28">
        <v>1.6061802999999999E-2</v>
      </c>
      <c r="W596" s="28">
        <v>3.3352188999999997E-2</v>
      </c>
      <c r="X596" s="28">
        <v>7.5063974000000006E-2</v>
      </c>
      <c r="Y596" s="28">
        <v>2.2751733E-2</v>
      </c>
      <c r="Z596" s="28">
        <v>2.3147833E-2</v>
      </c>
      <c r="AA596" s="28">
        <v>0</v>
      </c>
      <c r="AB596" s="28">
        <v>4.4761391999999997E-2</v>
      </c>
      <c r="AC596" s="28">
        <v>2.9944076999999999E-2</v>
      </c>
      <c r="AD596" s="28">
        <v>0</v>
      </c>
      <c r="AE596" s="28">
        <v>0</v>
      </c>
      <c r="AF596" s="28">
        <v>0</v>
      </c>
      <c r="AG596" s="28">
        <v>1.849951E-2</v>
      </c>
      <c r="AH596" s="28">
        <v>0</v>
      </c>
      <c r="AI596" s="28">
        <v>0</v>
      </c>
      <c r="AJ596" s="28">
        <v>0</v>
      </c>
    </row>
    <row r="597" spans="1:36" x14ac:dyDescent="0.15">
      <c r="A597" s="28" t="s">
        <v>409</v>
      </c>
      <c r="B597" s="128" t="s">
        <v>107</v>
      </c>
      <c r="V597" s="28">
        <v>7.1122386149999999</v>
      </c>
      <c r="W597" s="28">
        <v>10.637987873</v>
      </c>
      <c r="X597" s="28">
        <v>9.796219142</v>
      </c>
      <c r="Y597" s="28">
        <v>9.2518714919999994</v>
      </c>
      <c r="Z597" s="28">
        <v>8.6800654149999996</v>
      </c>
      <c r="AA597" s="28">
        <v>8.6757270220000002</v>
      </c>
      <c r="AB597" s="28">
        <v>10.716278053</v>
      </c>
      <c r="AC597" s="28">
        <v>10.458961986</v>
      </c>
      <c r="AD597" s="28">
        <v>6.8302821480000002</v>
      </c>
      <c r="AE597" s="28">
        <v>9.6626412909999999</v>
      </c>
      <c r="AF597" s="28">
        <v>10.184568718</v>
      </c>
      <c r="AG597" s="28">
        <v>7.0210223459999996</v>
      </c>
      <c r="AH597" s="28">
        <v>6.8409162090000004</v>
      </c>
      <c r="AI597" s="28">
        <v>7.5321722500000003</v>
      </c>
      <c r="AJ597" s="28">
        <v>9.6091843719999996</v>
      </c>
    </row>
    <row r="598" spans="1:36" x14ac:dyDescent="0.15">
      <c r="A598" s="28" t="s">
        <v>49</v>
      </c>
      <c r="B598" s="128">
        <v>0.20833333333333334</v>
      </c>
      <c r="C598" s="128">
        <v>0.22284722222222222</v>
      </c>
      <c r="D598" s="28" t="s">
        <v>588</v>
      </c>
      <c r="F598" s="28">
        <v>3.388035903</v>
      </c>
      <c r="G598" s="28">
        <v>4.7538156259999997</v>
      </c>
      <c r="H598" s="28">
        <v>2.1464101169999998</v>
      </c>
      <c r="I598" s="28">
        <v>5.1685671339999999</v>
      </c>
      <c r="J598" s="28">
        <v>4.7101091200000003</v>
      </c>
      <c r="K598" s="28">
        <v>5.1343344460000004</v>
      </c>
      <c r="L598" s="28">
        <v>4.0524191639999998</v>
      </c>
      <c r="M598" s="28">
        <v>4.4139468879999999</v>
      </c>
      <c r="N598" s="28">
        <v>3.7794968249999998</v>
      </c>
      <c r="O598" s="28">
        <v>2.6940571690000001</v>
      </c>
      <c r="P598" s="28">
        <v>8.2431761469999998</v>
      </c>
      <c r="Q598" s="28">
        <v>3.5889340199999999</v>
      </c>
      <c r="R598" s="28">
        <v>3.8939981779999999</v>
      </c>
      <c r="S598" s="28">
        <v>7.3385387849999999</v>
      </c>
      <c r="T598" s="28">
        <v>6.1146397160000001</v>
      </c>
      <c r="V598" s="28">
        <v>0.121855509</v>
      </c>
      <c r="W598" s="28">
        <v>0.111998131</v>
      </c>
      <c r="X598" s="28">
        <v>4.1753925999999997E-2</v>
      </c>
      <c r="Y598" s="28">
        <v>0.155173694</v>
      </c>
      <c r="Z598" s="28">
        <v>0.16265200099999999</v>
      </c>
      <c r="AA598" s="28">
        <v>0.20117248500000001</v>
      </c>
      <c r="AB598" s="28">
        <v>7.6581201000000002E-2</v>
      </c>
      <c r="AC598" s="28">
        <v>0.10055354</v>
      </c>
      <c r="AD598" s="28">
        <v>0.15867474400000001</v>
      </c>
      <c r="AE598" s="28">
        <v>9.3330607999999995E-2</v>
      </c>
      <c r="AF598" s="28">
        <v>0.25724676400000002</v>
      </c>
      <c r="AG598" s="28">
        <v>0.13939995199999999</v>
      </c>
      <c r="AH598" s="28">
        <v>0.17450471000000001</v>
      </c>
      <c r="AI598" s="28">
        <v>0.32613074800000003</v>
      </c>
      <c r="AJ598" s="28">
        <v>0.22265821199999999</v>
      </c>
    </row>
    <row r="599" spans="1:36" x14ac:dyDescent="0.15">
      <c r="A599" s="28" t="s">
        <v>49</v>
      </c>
      <c r="B599" s="128">
        <v>0.22284722222222222</v>
      </c>
      <c r="C599" s="128">
        <v>0.2300925925925926</v>
      </c>
      <c r="D599" s="28" t="s">
        <v>589</v>
      </c>
      <c r="F599" s="28">
        <v>3.750938975</v>
      </c>
      <c r="G599" s="28">
        <v>4.1143388219999997</v>
      </c>
      <c r="H599" s="28">
        <v>0</v>
      </c>
      <c r="I599" s="28">
        <v>5.9132448240000004</v>
      </c>
      <c r="J599" s="28">
        <v>5.2399921760000003</v>
      </c>
      <c r="K599" s="28">
        <v>5.6726422210000003</v>
      </c>
      <c r="L599" s="28">
        <v>2.7861323160000002</v>
      </c>
      <c r="M599" s="28">
        <v>3.7950391419999998</v>
      </c>
      <c r="N599" s="28">
        <v>4.0740333010000001</v>
      </c>
      <c r="O599" s="28">
        <v>2.9419925089999999</v>
      </c>
      <c r="P599" s="28">
        <v>6.9737391349999998</v>
      </c>
      <c r="Q599" s="28">
        <v>3.8813762540000001</v>
      </c>
      <c r="R599" s="28">
        <v>4.2189906219999997</v>
      </c>
      <c r="S599" s="28">
        <v>8.3995152310000005</v>
      </c>
      <c r="T599" s="28">
        <v>6.7764893900000001</v>
      </c>
      <c r="V599" s="28">
        <v>0.15044358099999999</v>
      </c>
      <c r="W599" s="28">
        <v>0.105069308</v>
      </c>
      <c r="X599" s="28">
        <v>0</v>
      </c>
      <c r="Y599" s="28">
        <v>0.1957498</v>
      </c>
      <c r="Z599" s="28">
        <v>0.19903230199999999</v>
      </c>
      <c r="AA599" s="28">
        <v>0.24626602</v>
      </c>
      <c r="AB599" s="28">
        <v>6.1270946E-2</v>
      </c>
      <c r="AC599" s="28">
        <v>9.4332742999999997E-2</v>
      </c>
      <c r="AD599" s="28">
        <v>0.19088559499999999</v>
      </c>
      <c r="AE599" s="28">
        <v>0.118890808</v>
      </c>
      <c r="AF599" s="28">
        <v>0.23844351699999999</v>
      </c>
      <c r="AG599" s="28">
        <v>0.16769803599999999</v>
      </c>
      <c r="AH599" s="28">
        <v>0.20992903199999999</v>
      </c>
      <c r="AI599" s="28">
        <v>0.39385789900000001</v>
      </c>
      <c r="AJ599" s="28">
        <v>0.27309177200000001</v>
      </c>
    </row>
    <row r="600" spans="1:36" x14ac:dyDescent="0.15">
      <c r="A600" s="28" t="s">
        <v>49</v>
      </c>
      <c r="B600" s="128">
        <v>0.2300925925925926</v>
      </c>
      <c r="C600" s="128">
        <v>0.23671296296296296</v>
      </c>
      <c r="D600" s="28" t="s">
        <v>590</v>
      </c>
      <c r="F600" s="28">
        <v>3.464984872</v>
      </c>
      <c r="G600" s="28">
        <v>1.6700936070000001</v>
      </c>
      <c r="H600" s="28">
        <v>0</v>
      </c>
      <c r="I600" s="28">
        <v>4.918750245</v>
      </c>
      <c r="J600" s="28">
        <v>4.530718931</v>
      </c>
      <c r="K600" s="28">
        <v>4.922987139</v>
      </c>
      <c r="L600" s="28">
        <v>0.96487408399999997</v>
      </c>
      <c r="M600" s="28">
        <v>1.535561454</v>
      </c>
      <c r="N600" s="28">
        <v>3.709458819</v>
      </c>
      <c r="O600" s="28">
        <v>2.6581428100000002</v>
      </c>
      <c r="P600" s="28">
        <v>4.7454659220000002</v>
      </c>
      <c r="Q600" s="28">
        <v>3.5409323229999998</v>
      </c>
      <c r="R600" s="28">
        <v>3.8453865509999998</v>
      </c>
      <c r="S600" s="28">
        <v>7.1582454029999996</v>
      </c>
      <c r="T600" s="28">
        <v>5.5083492319999996</v>
      </c>
      <c r="V600" s="28">
        <v>0.143181321</v>
      </c>
      <c r="W600" s="28">
        <v>4.4150861E-2</v>
      </c>
      <c r="X600" s="28">
        <v>0</v>
      </c>
      <c r="Y600" s="28">
        <v>0.17312562000000001</v>
      </c>
      <c r="Z600" s="28">
        <v>0.18049631399999999</v>
      </c>
      <c r="AA600" s="28">
        <v>0.224885693</v>
      </c>
      <c r="AB600" s="28">
        <v>2.1408578000000001E-2</v>
      </c>
      <c r="AC600" s="28">
        <v>3.9639280999999998E-2</v>
      </c>
      <c r="AD600" s="28">
        <v>0.17921741099999999</v>
      </c>
      <c r="AE600" s="28">
        <v>0.112366017</v>
      </c>
      <c r="AF600" s="28">
        <v>0.17075817500000001</v>
      </c>
      <c r="AG600" s="28">
        <v>0.157447227</v>
      </c>
      <c r="AH600" s="28">
        <v>0.197096787</v>
      </c>
      <c r="AI600" s="28">
        <v>0.355264203</v>
      </c>
      <c r="AJ600" s="28">
        <v>0.23702810599999999</v>
      </c>
    </row>
    <row r="601" spans="1:36" x14ac:dyDescent="0.15">
      <c r="A601" s="28" t="s">
        <v>49</v>
      </c>
      <c r="B601" s="128">
        <v>0.23671296296296296</v>
      </c>
      <c r="C601" s="128">
        <v>0.24336805555555555</v>
      </c>
      <c r="D601" s="28" t="s">
        <v>591</v>
      </c>
      <c r="F601" s="28">
        <v>2.544759021</v>
      </c>
      <c r="G601" s="28">
        <v>0.76264022200000003</v>
      </c>
      <c r="H601" s="28">
        <v>0.212150492</v>
      </c>
      <c r="I601" s="28">
        <v>3.4890107669999999</v>
      </c>
      <c r="J601" s="28">
        <v>3.2345429960000001</v>
      </c>
      <c r="K601" s="28">
        <v>3.4174889990000001</v>
      </c>
      <c r="L601" s="28">
        <v>0.125699855</v>
      </c>
      <c r="M601" s="28">
        <v>0.70268794800000001</v>
      </c>
      <c r="N601" s="28">
        <v>2.6252224380000002</v>
      </c>
      <c r="O601" s="28">
        <v>2.5906613690000002</v>
      </c>
      <c r="P601" s="28">
        <v>2.8996408389999999</v>
      </c>
      <c r="Q601" s="28">
        <v>2.5537997560000001</v>
      </c>
      <c r="R601" s="28">
        <v>2.7091683230000001</v>
      </c>
      <c r="S601" s="28">
        <v>4.1893140539999996</v>
      </c>
      <c r="T601" s="28">
        <v>3.696993338</v>
      </c>
      <c r="V601" s="28">
        <v>0.114424739</v>
      </c>
      <c r="W601" s="28">
        <v>2.2756311000000001E-2</v>
      </c>
      <c r="X601" s="28">
        <v>4.8855499999999998E-3</v>
      </c>
      <c r="Y601" s="28">
        <v>0.13452703299999999</v>
      </c>
      <c r="Z601" s="28">
        <v>0.14122573999999999</v>
      </c>
      <c r="AA601" s="28">
        <v>0.174080231</v>
      </c>
      <c r="AB601" s="28">
        <v>2.913302E-3</v>
      </c>
      <c r="AC601" s="28">
        <v>2.0430943999999999E-2</v>
      </c>
      <c r="AD601" s="28">
        <v>0.14014627499999999</v>
      </c>
      <c r="AE601" s="28">
        <v>0.118695973</v>
      </c>
      <c r="AF601" s="28">
        <v>0.121896383</v>
      </c>
      <c r="AG601" s="28">
        <v>0.124326246</v>
      </c>
      <c r="AH601" s="28">
        <v>0.154127773</v>
      </c>
      <c r="AI601" s="28">
        <v>0.238254935</v>
      </c>
      <c r="AJ601" s="28">
        <v>0.17908220499999999</v>
      </c>
    </row>
    <row r="602" spans="1:36" x14ac:dyDescent="0.15">
      <c r="A602" s="28" t="s">
        <v>49</v>
      </c>
      <c r="B602" s="128">
        <v>0.24336805555555555</v>
      </c>
      <c r="C602" s="128">
        <v>0.25002314814814813</v>
      </c>
      <c r="D602" s="28" t="s">
        <v>592</v>
      </c>
      <c r="F602" s="28">
        <v>2.31256927</v>
      </c>
      <c r="G602" s="28">
        <v>0.67460689399999996</v>
      </c>
      <c r="H602" s="28">
        <v>0.935999841</v>
      </c>
      <c r="I602" s="28">
        <v>2.5523454220000001</v>
      </c>
      <c r="J602" s="28">
        <v>2.5512029329999999</v>
      </c>
      <c r="K602" s="28">
        <v>2.559242265</v>
      </c>
      <c r="L602" s="28">
        <v>0.756716536</v>
      </c>
      <c r="M602" s="28">
        <v>0.62445700000000004</v>
      </c>
      <c r="N602" s="28">
        <v>2.4354433219999998</v>
      </c>
      <c r="O602" s="28">
        <v>1.3902372089999999</v>
      </c>
      <c r="P602" s="28">
        <v>1.7849263120000001</v>
      </c>
      <c r="Q602" s="28">
        <v>2.4584493329999999</v>
      </c>
      <c r="R602" s="28">
        <v>2.506812005</v>
      </c>
      <c r="S602" s="28">
        <v>3.7373427590000001</v>
      </c>
      <c r="T602" s="28">
        <v>2.72337864</v>
      </c>
      <c r="V602" s="28">
        <v>0.113670678</v>
      </c>
      <c r="W602" s="28">
        <v>2.2291219000000001E-2</v>
      </c>
      <c r="X602" s="28">
        <v>2.1984974000000001E-2</v>
      </c>
      <c r="Y602" s="28">
        <v>0.109106948</v>
      </c>
      <c r="Z602" s="28">
        <v>0.12376949900000001</v>
      </c>
      <c r="AA602" s="28">
        <v>0.14576116</v>
      </c>
      <c r="AB602" s="28">
        <v>1.8867683E-2</v>
      </c>
      <c r="AC602" s="28">
        <v>2.0013377999999998E-2</v>
      </c>
      <c r="AD602" s="28">
        <v>0.14200808700000001</v>
      </c>
      <c r="AE602" s="28">
        <v>7.4043560999999994E-2</v>
      </c>
      <c r="AF602" s="28">
        <v>8.3417061000000001E-2</v>
      </c>
      <c r="AG602" s="28">
        <v>0.13017604899999999</v>
      </c>
      <c r="AH602" s="28">
        <v>0.156175327</v>
      </c>
      <c r="AI602" s="28">
        <v>0.228861592</v>
      </c>
      <c r="AJ602" s="28">
        <v>0.14678304</v>
      </c>
    </row>
    <row r="603" spans="1:36" x14ac:dyDescent="0.15">
      <c r="A603" s="28" t="s">
        <v>49</v>
      </c>
      <c r="B603" s="128">
        <v>0.25015046296296295</v>
      </c>
      <c r="C603" s="128">
        <v>0.25646990740740744</v>
      </c>
      <c r="D603" s="28" t="s">
        <v>593</v>
      </c>
      <c r="F603" s="28">
        <v>1.653608325</v>
      </c>
      <c r="G603" s="28">
        <v>0.27596570399999998</v>
      </c>
      <c r="H603" s="28">
        <v>1.0547823199999999</v>
      </c>
      <c r="I603" s="28">
        <v>1.5333821990000001</v>
      </c>
      <c r="J603" s="28">
        <v>1.722061404</v>
      </c>
      <c r="K603" s="28">
        <v>1.6664772919999999</v>
      </c>
      <c r="L603" s="28">
        <v>0.53783738599999997</v>
      </c>
      <c r="M603" s="28">
        <v>0.257405575</v>
      </c>
      <c r="N603" s="28">
        <v>1.693659797</v>
      </c>
      <c r="O603" s="28">
        <v>1.253330155</v>
      </c>
      <c r="P603" s="28">
        <v>1.3435689710000001</v>
      </c>
      <c r="Q603" s="28">
        <v>1.747549996</v>
      </c>
      <c r="R603" s="28">
        <v>1.7366727500000001</v>
      </c>
      <c r="S603" s="28">
        <v>2.0969111520000001</v>
      </c>
      <c r="T603" s="28">
        <v>1.543774406</v>
      </c>
      <c r="V603" s="28">
        <v>9.0164402000000005E-2</v>
      </c>
      <c r="W603" s="28">
        <v>9.7682949999999998E-3</v>
      </c>
      <c r="X603" s="28">
        <v>2.1984974000000001E-2</v>
      </c>
      <c r="Y603" s="28">
        <v>7.1359117E-2</v>
      </c>
      <c r="Z603" s="28">
        <v>9.0907967000000006E-2</v>
      </c>
      <c r="AA603" s="28">
        <v>0.10481800600000001</v>
      </c>
      <c r="AB603" s="28">
        <v>1.3109858E-2</v>
      </c>
      <c r="AC603" s="28">
        <v>8.7701159999999997E-3</v>
      </c>
      <c r="AD603" s="28">
        <v>0.112040455</v>
      </c>
      <c r="AE603" s="28">
        <v>7.4937616999999998E-2</v>
      </c>
      <c r="AF603" s="28">
        <v>7.1224746000000005E-2</v>
      </c>
      <c r="AG603" s="28">
        <v>0.10384869300000001</v>
      </c>
      <c r="AH603" s="28">
        <v>0.123218015</v>
      </c>
      <c r="AI603" s="28">
        <v>0.13944093299999999</v>
      </c>
      <c r="AJ603" s="28">
        <v>9.3535363999999996E-2</v>
      </c>
    </row>
    <row r="604" spans="1:36" x14ac:dyDescent="0.15">
      <c r="A604" s="28" t="s">
        <v>49</v>
      </c>
      <c r="B604" s="128">
        <v>0.25865740740740739</v>
      </c>
      <c r="C604" s="128">
        <v>0.26534722222222223</v>
      </c>
      <c r="D604" s="28" t="s">
        <v>593</v>
      </c>
      <c r="F604" s="28">
        <v>1.9442220910000001</v>
      </c>
      <c r="G604" s="28">
        <v>1.1207451369999999</v>
      </c>
      <c r="H604" s="28">
        <v>1.9466207689999999</v>
      </c>
      <c r="I604" s="28">
        <v>1.445823144</v>
      </c>
      <c r="J604" s="28">
        <v>1.6579451039999999</v>
      </c>
      <c r="K604" s="28">
        <v>1.623737816</v>
      </c>
      <c r="L604" s="28">
        <v>0.88844247600000004</v>
      </c>
      <c r="M604" s="28">
        <v>1.0577573469999999</v>
      </c>
      <c r="N604" s="28">
        <v>2.0173127800000001</v>
      </c>
      <c r="O604" s="28">
        <v>1.3452804840000001</v>
      </c>
      <c r="P604" s="28">
        <v>1.7934857310000001</v>
      </c>
      <c r="Q604" s="28">
        <v>2.0550665010000002</v>
      </c>
      <c r="R604" s="28">
        <v>1.9844528370000001</v>
      </c>
      <c r="S604" s="28">
        <v>1.9163862920000001</v>
      </c>
      <c r="T604" s="28">
        <v>1.4651663829999999</v>
      </c>
      <c r="V604" s="28">
        <v>0.117084928</v>
      </c>
      <c r="W604" s="28">
        <v>4.8319461000000001E-2</v>
      </c>
      <c r="X604" s="28">
        <v>4.1416421000000002E-2</v>
      </c>
      <c r="Y604" s="28">
        <v>7.9519489999999998E-2</v>
      </c>
      <c r="Z604" s="28">
        <v>0.101322806</v>
      </c>
      <c r="AA604" s="28">
        <v>0.11779416099999999</v>
      </c>
      <c r="AB604" s="28">
        <v>2.4697022999999999E-2</v>
      </c>
      <c r="AC604" s="28">
        <v>4.3381910000000003E-2</v>
      </c>
      <c r="AD604" s="28">
        <v>0.14733394899999999</v>
      </c>
      <c r="AE604" s="28">
        <v>9.3168401999999997E-2</v>
      </c>
      <c r="AF604" s="28">
        <v>0.113082461</v>
      </c>
      <c r="AG604" s="28">
        <v>0.13485496</v>
      </c>
      <c r="AH604" s="28">
        <v>0.15603766599999999</v>
      </c>
      <c r="AI604" s="28">
        <v>0.146328457</v>
      </c>
      <c r="AJ604" s="28">
        <v>0.10533345299999999</v>
      </c>
    </row>
    <row r="605" spans="1:36" x14ac:dyDescent="0.15">
      <c r="A605" s="28" t="s">
        <v>49</v>
      </c>
      <c r="B605" s="128">
        <v>0.26682870370370371</v>
      </c>
      <c r="C605" s="128">
        <v>0.27314814814814814</v>
      </c>
      <c r="D605" s="28" t="s">
        <v>593</v>
      </c>
      <c r="F605" s="28">
        <v>1.8386443809999999</v>
      </c>
      <c r="G605" s="28">
        <v>0.97209619800000002</v>
      </c>
      <c r="H605" s="28">
        <v>0.79955947599999999</v>
      </c>
      <c r="I605" s="28">
        <v>1.5946410120000001</v>
      </c>
      <c r="J605" s="28">
        <v>1.561580902</v>
      </c>
      <c r="K605" s="28">
        <v>1.5483703790000001</v>
      </c>
      <c r="L605" s="28">
        <v>0.41634673100000003</v>
      </c>
      <c r="M605" s="28">
        <v>0.912650874</v>
      </c>
      <c r="N605" s="28">
        <v>1.7995926310000001</v>
      </c>
      <c r="O605" s="28">
        <v>1.021999933</v>
      </c>
      <c r="P605" s="28">
        <v>1.655977928</v>
      </c>
      <c r="Q605" s="28">
        <v>1.8243799570000001</v>
      </c>
      <c r="R605" s="28">
        <v>1.864190529</v>
      </c>
      <c r="S605" s="28">
        <v>2.1060965220000001</v>
      </c>
      <c r="T605" s="28">
        <v>1.4683078540000001</v>
      </c>
      <c r="V605" s="28">
        <v>0.11900380100000001</v>
      </c>
      <c r="W605" s="28">
        <v>4.6174456000000003E-2</v>
      </c>
      <c r="X605" s="28">
        <v>2.1984974000000001E-2</v>
      </c>
      <c r="Y605" s="28">
        <v>9.6732882000000006E-2</v>
      </c>
      <c r="Z605" s="28">
        <v>0.105146028</v>
      </c>
      <c r="AA605" s="28">
        <v>0.122557627</v>
      </c>
      <c r="AB605" s="28">
        <v>1.3109858E-2</v>
      </c>
      <c r="AC605" s="28">
        <v>4.1456093999999999E-2</v>
      </c>
      <c r="AD605" s="28">
        <v>0.139692233</v>
      </c>
      <c r="AE605" s="28">
        <v>7.7533187000000003E-2</v>
      </c>
      <c r="AF605" s="28">
        <v>0.11186960899999999</v>
      </c>
      <c r="AG605" s="28">
        <v>0.12814150999999999</v>
      </c>
      <c r="AH605" s="28">
        <v>0.15362843500000001</v>
      </c>
      <c r="AI605" s="28">
        <v>0.17472823100000001</v>
      </c>
      <c r="AJ605" s="28">
        <v>0.11435324400000001</v>
      </c>
    </row>
    <row r="606" spans="1:36" x14ac:dyDescent="0.15">
      <c r="A606" s="28" t="s">
        <v>49</v>
      </c>
      <c r="B606" s="128">
        <v>0.2760185185185185</v>
      </c>
      <c r="C606" s="128">
        <v>0.29572916666666665</v>
      </c>
      <c r="D606" s="28" t="s">
        <v>594</v>
      </c>
      <c r="F606" s="28">
        <v>2.9388321589999999</v>
      </c>
      <c r="G606" s="28">
        <v>1.8411170939999999</v>
      </c>
      <c r="H606" s="28">
        <v>0.70348329600000004</v>
      </c>
      <c r="I606" s="28">
        <v>2.9986863270000002</v>
      </c>
      <c r="J606" s="28">
        <v>2.9135871930000001</v>
      </c>
      <c r="K606" s="28">
        <v>3.0339171189999998</v>
      </c>
      <c r="L606" s="28">
        <v>0.71886900399999998</v>
      </c>
      <c r="M606" s="28">
        <v>1.6936253509999999</v>
      </c>
      <c r="N606" s="28">
        <v>3.0426519600000002</v>
      </c>
      <c r="O606" s="28">
        <v>1.807793193</v>
      </c>
      <c r="P606" s="28">
        <v>2.2174072360000001</v>
      </c>
      <c r="Q606" s="28">
        <v>2.9374515670000001</v>
      </c>
      <c r="R606" s="28">
        <v>3.115926752</v>
      </c>
      <c r="S606" s="28">
        <v>4.541243852</v>
      </c>
      <c r="T606" s="28">
        <v>3.1635031150000001</v>
      </c>
      <c r="V606" s="28">
        <v>0.23185814199999999</v>
      </c>
      <c r="W606" s="28">
        <v>0.106584005</v>
      </c>
      <c r="X606" s="28">
        <v>2.6169676999999999E-2</v>
      </c>
      <c r="Y606" s="28">
        <v>0.21660801900000001</v>
      </c>
      <c r="Z606" s="28">
        <v>0.230819788</v>
      </c>
      <c r="AA606" s="28">
        <v>0.27112745300000002</v>
      </c>
      <c r="AB606" s="28">
        <v>2.9831883999999999E-2</v>
      </c>
      <c r="AC606" s="28">
        <v>9.5692658999999999E-2</v>
      </c>
      <c r="AD606" s="28">
        <v>0.27714174400000002</v>
      </c>
      <c r="AE606" s="28">
        <v>0.165971282</v>
      </c>
      <c r="AF606" s="28">
        <v>0.16709806199999999</v>
      </c>
      <c r="AG606" s="28">
        <v>0.24866622799999999</v>
      </c>
      <c r="AH606" s="28">
        <v>0.30397036500000002</v>
      </c>
      <c r="AI606" s="28">
        <v>0.39297374200000001</v>
      </c>
      <c r="AJ606" s="28">
        <v>0.273995975</v>
      </c>
    </row>
    <row r="607" spans="1:36" x14ac:dyDescent="0.15">
      <c r="A607" s="28" t="s">
        <v>49</v>
      </c>
      <c r="B607" s="128">
        <v>0.29814814814814816</v>
      </c>
      <c r="C607" s="128">
        <v>0.31115740740740744</v>
      </c>
      <c r="D607" s="28" t="s">
        <v>595</v>
      </c>
      <c r="F607" s="28">
        <v>3.5802364290000002</v>
      </c>
      <c r="G607" s="28">
        <v>3.1162767580000001</v>
      </c>
      <c r="H607" s="28">
        <v>1.122316632</v>
      </c>
      <c r="I607" s="28">
        <v>3.2560965880000001</v>
      </c>
      <c r="J607" s="28">
        <v>3.40067377</v>
      </c>
      <c r="K607" s="28">
        <v>3.4784790760000002</v>
      </c>
      <c r="L607" s="28">
        <v>2.301539489</v>
      </c>
      <c r="M607" s="28">
        <v>2.8466875900000002</v>
      </c>
      <c r="N607" s="28">
        <v>3.7182214299999998</v>
      </c>
      <c r="O607" s="28">
        <v>3.590739052</v>
      </c>
      <c r="P607" s="28">
        <v>2.851003789</v>
      </c>
      <c r="Q607" s="28">
        <v>3.5235349029999998</v>
      </c>
      <c r="R607" s="28">
        <v>3.8815439619999998</v>
      </c>
      <c r="S607" s="28">
        <v>3.3350671310000002</v>
      </c>
      <c r="T607" s="28">
        <v>3.4256037519999998</v>
      </c>
      <c r="V607" s="28">
        <v>0.29839407200000001</v>
      </c>
      <c r="W607" s="28">
        <v>0.21015017899999999</v>
      </c>
      <c r="X607" s="28">
        <v>5.1964333000000001E-2</v>
      </c>
      <c r="Y607" s="28">
        <v>0.25337736900000002</v>
      </c>
      <c r="Z607" s="28">
        <v>0.28069235199999998</v>
      </c>
      <c r="AA607" s="28">
        <v>0.32032312499999999</v>
      </c>
      <c r="AB607" s="28">
        <v>0.121981222</v>
      </c>
      <c r="AC607" s="28">
        <v>0.189254385</v>
      </c>
      <c r="AD607" s="28">
        <v>0.35014980499999998</v>
      </c>
      <c r="AE607" s="28">
        <v>0.34554394799999999</v>
      </c>
      <c r="AF607" s="28">
        <v>0.23846455999999999</v>
      </c>
      <c r="AG607" s="28">
        <v>0.30918111199999998</v>
      </c>
      <c r="AH607" s="28">
        <v>0.385082015</v>
      </c>
      <c r="AI607" s="28">
        <v>0.29109931700000002</v>
      </c>
      <c r="AJ607" s="28">
        <v>0.31175982400000002</v>
      </c>
    </row>
    <row r="608" spans="1:36" x14ac:dyDescent="0.15">
      <c r="A608" s="28" t="s">
        <v>49</v>
      </c>
      <c r="B608" s="128">
        <v>0.31298611111111113</v>
      </c>
      <c r="C608" s="128">
        <v>0.32605324074074077</v>
      </c>
      <c r="D608" s="28" t="s">
        <v>596</v>
      </c>
      <c r="F608" s="28">
        <v>3.396179965</v>
      </c>
      <c r="G608" s="28">
        <v>3.1612469440000002</v>
      </c>
      <c r="H608" s="28">
        <v>2.5954546540000001</v>
      </c>
      <c r="I608" s="28">
        <v>3.1809344660000001</v>
      </c>
      <c r="J608" s="28">
        <v>3.349336777</v>
      </c>
      <c r="K608" s="28">
        <v>3.4155338290000001</v>
      </c>
      <c r="L608" s="28">
        <v>3.0066395909999999</v>
      </c>
      <c r="M608" s="28">
        <v>2.8215308339999998</v>
      </c>
      <c r="N608" s="28">
        <v>3.6082601419999998</v>
      </c>
      <c r="O608" s="28">
        <v>3.6689565499999999</v>
      </c>
      <c r="P608" s="28">
        <v>2.9491814679999999</v>
      </c>
      <c r="Q608" s="28">
        <v>3.4357551320000002</v>
      </c>
      <c r="R608" s="28">
        <v>3.7698537999999999</v>
      </c>
      <c r="S608" s="28">
        <v>3.098459466</v>
      </c>
      <c r="T608" s="28">
        <v>3.380952052</v>
      </c>
      <c r="V608" s="28">
        <v>0.29703769400000002</v>
      </c>
      <c r="W608" s="28">
        <v>0.22289794900000001</v>
      </c>
      <c r="X608" s="28">
        <v>0.116148582</v>
      </c>
      <c r="Y608" s="28">
        <v>0.25168274699999998</v>
      </c>
      <c r="Z608" s="28">
        <v>0.27968796000000001</v>
      </c>
      <c r="AA608" s="28">
        <v>0.31920445600000003</v>
      </c>
      <c r="AB608" s="28">
        <v>0.16257718199999999</v>
      </c>
      <c r="AC608" s="28">
        <v>0.20012099799999999</v>
      </c>
      <c r="AD608" s="28">
        <v>0.35200365</v>
      </c>
      <c r="AE608" s="28">
        <v>0.35504130299999997</v>
      </c>
      <c r="AF608" s="28">
        <v>0.25853034200000002</v>
      </c>
      <c r="AG608" s="28">
        <v>0.309244501</v>
      </c>
      <c r="AH608" s="28">
        <v>0.38712080599999998</v>
      </c>
      <c r="AI608" s="28">
        <v>0.27767967500000001</v>
      </c>
      <c r="AJ608" s="28">
        <v>0.30542288099999998</v>
      </c>
    </row>
    <row r="609" spans="1:36" x14ac:dyDescent="0.15">
      <c r="A609" s="28" t="s">
        <v>49</v>
      </c>
      <c r="B609" s="128">
        <v>0.32892361111111112</v>
      </c>
      <c r="C609" s="128">
        <v>0.33163194444444444</v>
      </c>
      <c r="D609" s="28" t="s">
        <v>597</v>
      </c>
      <c r="F609" s="28">
        <v>2.5034652770000001</v>
      </c>
      <c r="G609" s="28">
        <v>2.3927486830000002</v>
      </c>
      <c r="H609" s="28">
        <v>2.6618988739999998</v>
      </c>
      <c r="I609" s="28">
        <v>1.9471035919999999</v>
      </c>
      <c r="J609" s="28">
        <v>2.429417688</v>
      </c>
      <c r="K609" s="28">
        <v>2.7236407570000001</v>
      </c>
      <c r="L609" s="28">
        <v>2.8627948939999999</v>
      </c>
      <c r="M609" s="28">
        <v>2.1438776320000001</v>
      </c>
      <c r="N609" s="28">
        <v>2.9472630199999998</v>
      </c>
      <c r="O609" s="28">
        <v>4.2162706889999999</v>
      </c>
      <c r="P609" s="28">
        <v>2.5261678769999998</v>
      </c>
      <c r="Q609" s="28">
        <v>2.801875366</v>
      </c>
      <c r="R609" s="28">
        <v>3.0957648519999998</v>
      </c>
      <c r="S609" s="28">
        <v>1.0685893689999999</v>
      </c>
      <c r="T609" s="28">
        <v>2.4960142059999999</v>
      </c>
      <c r="V609" s="28">
        <v>0.217791978</v>
      </c>
      <c r="W609" s="28">
        <v>0.16752916100000001</v>
      </c>
      <c r="X609" s="28">
        <v>0.125660719</v>
      </c>
      <c r="Y609" s="28">
        <v>0.15009930599999999</v>
      </c>
      <c r="Z609" s="28">
        <v>0.19650105500000001</v>
      </c>
      <c r="AA609" s="28">
        <v>0.24482647199999999</v>
      </c>
      <c r="AB609" s="28">
        <v>0.15809437500000001</v>
      </c>
      <c r="AC609" s="28">
        <v>0.15041010099999999</v>
      </c>
      <c r="AD609" s="28">
        <v>0.28553081800000002</v>
      </c>
      <c r="AE609" s="28">
        <v>0.37125816900000003</v>
      </c>
      <c r="AF609" s="28">
        <v>0.212417151</v>
      </c>
      <c r="AG609" s="28">
        <v>0.25084636300000002</v>
      </c>
      <c r="AH609" s="28">
        <v>0.31401640400000003</v>
      </c>
      <c r="AI609" s="28">
        <v>9.8327860000000003E-2</v>
      </c>
      <c r="AJ609" s="28">
        <v>0.21701029399999999</v>
      </c>
    </row>
    <row r="610" spans="1:36" x14ac:dyDescent="0.15">
      <c r="A610" s="28" t="s">
        <v>49</v>
      </c>
      <c r="B610" s="128">
        <v>0.33163194444444444</v>
      </c>
      <c r="C610" s="128">
        <v>0.33342592592592596</v>
      </c>
      <c r="D610" s="28" t="s">
        <v>598</v>
      </c>
      <c r="F610" s="28">
        <v>2.5610128849999998</v>
      </c>
      <c r="G610" s="28">
        <v>2.6547189480000002</v>
      </c>
      <c r="H610" s="28">
        <v>2.482229985</v>
      </c>
      <c r="I610" s="28">
        <v>2.2103902230000001</v>
      </c>
      <c r="J610" s="28">
        <v>2.6380883609999999</v>
      </c>
      <c r="K610" s="28">
        <v>2.9289543669999998</v>
      </c>
      <c r="L610" s="28">
        <v>2.4177579159999998</v>
      </c>
      <c r="M610" s="28">
        <v>2.3829994239999999</v>
      </c>
      <c r="N610" s="28">
        <v>2.97912116</v>
      </c>
      <c r="O610" s="28">
        <v>4.3987471530000004</v>
      </c>
      <c r="P610" s="28">
        <v>2.783467855</v>
      </c>
      <c r="Q610" s="28">
        <v>2.8518108249999998</v>
      </c>
      <c r="R610" s="28">
        <v>3.1275757300000002</v>
      </c>
      <c r="S610" s="28">
        <v>1.313314036</v>
      </c>
      <c r="T610" s="28">
        <v>2.7826601169999998</v>
      </c>
      <c r="V610" s="28">
        <v>0.222257971</v>
      </c>
      <c r="W610" s="28">
        <v>0.18630508500000001</v>
      </c>
      <c r="X610" s="28">
        <v>0.116935255</v>
      </c>
      <c r="Y610" s="28">
        <v>0.16949725400000001</v>
      </c>
      <c r="Z610" s="28">
        <v>0.21364390999999999</v>
      </c>
      <c r="AA610" s="28">
        <v>0.26618526100000001</v>
      </c>
      <c r="AB610" s="28">
        <v>0.132870825</v>
      </c>
      <c r="AC610" s="28">
        <v>0.16726739700000001</v>
      </c>
      <c r="AD610" s="28">
        <v>0.29138584899999997</v>
      </c>
      <c r="AE610" s="28">
        <v>0.389984373</v>
      </c>
      <c r="AF610" s="28">
        <v>0.234478357</v>
      </c>
      <c r="AG610" s="28">
        <v>0.25599016200000002</v>
      </c>
      <c r="AH610" s="28">
        <v>0.32045555399999998</v>
      </c>
      <c r="AI610" s="28">
        <v>0.122737072</v>
      </c>
      <c r="AJ610" s="28">
        <v>0.24505542399999999</v>
      </c>
    </row>
    <row r="611" spans="1:36" x14ac:dyDescent="0.15">
      <c r="A611" s="28" t="s">
        <v>49</v>
      </c>
      <c r="B611" s="128">
        <v>0.33560185185185182</v>
      </c>
      <c r="C611" s="128">
        <v>0.34243055555555557</v>
      </c>
      <c r="D611" s="28" t="s">
        <v>599</v>
      </c>
      <c r="F611" s="28">
        <v>2.2849880960000002</v>
      </c>
      <c r="G611" s="28">
        <v>2.092443077</v>
      </c>
      <c r="H611" s="28">
        <v>2.6459193320000001</v>
      </c>
      <c r="I611" s="28">
        <v>1.851379313</v>
      </c>
      <c r="J611" s="28">
        <v>2.2089262060000001</v>
      </c>
      <c r="K611" s="28">
        <v>2.3484939090000001</v>
      </c>
      <c r="L611" s="28">
        <v>1.5230717979999999</v>
      </c>
      <c r="M611" s="28">
        <v>1.8801480420000001</v>
      </c>
      <c r="N611" s="28">
        <v>2.5778006489999998</v>
      </c>
      <c r="O611" s="28">
        <v>3.077951235</v>
      </c>
      <c r="P611" s="28">
        <v>2.1426424169999998</v>
      </c>
      <c r="Q611" s="28">
        <v>2.5292292609999998</v>
      </c>
      <c r="R611" s="28">
        <v>2.7240242889999999</v>
      </c>
      <c r="S611" s="28">
        <v>1.4746757319999999</v>
      </c>
      <c r="T611" s="28">
        <v>2.2132734159999998</v>
      </c>
      <c r="V611" s="28">
        <v>0.21122233300000001</v>
      </c>
      <c r="W611" s="28">
        <v>0.15150659499999999</v>
      </c>
      <c r="X611" s="28">
        <v>0.14323298700000001</v>
      </c>
      <c r="Y611" s="28">
        <v>0.14768758600000001</v>
      </c>
      <c r="Z611" s="28">
        <v>0.18638202200000001</v>
      </c>
      <c r="AA611" s="28">
        <v>0.22211493400000001</v>
      </c>
      <c r="AB611" s="28">
        <v>9.2340278999999997E-2</v>
      </c>
      <c r="AC611" s="28">
        <v>0.13602481</v>
      </c>
      <c r="AD611" s="28">
        <v>0.26849179899999998</v>
      </c>
      <c r="AE611" s="28">
        <v>0.29558421000000001</v>
      </c>
      <c r="AF611" s="28">
        <v>0.18620963500000001</v>
      </c>
      <c r="AG611" s="28">
        <v>0.24235820899999999</v>
      </c>
      <c r="AH611" s="28">
        <v>0.29527751099999999</v>
      </c>
      <c r="AI611" s="28">
        <v>0.13698480199999999</v>
      </c>
      <c r="AJ611" s="28">
        <v>0.201999493</v>
      </c>
    </row>
    <row r="612" spans="1:36" x14ac:dyDescent="0.15">
      <c r="A612" s="28" t="s">
        <v>49</v>
      </c>
      <c r="B612" s="128">
        <v>0.34429398148148144</v>
      </c>
      <c r="C612" s="128">
        <v>0.35108796296296302</v>
      </c>
      <c r="D612" s="28" t="s">
        <v>600</v>
      </c>
      <c r="F612" s="28">
        <v>2.4703273939999999</v>
      </c>
      <c r="G612" s="28">
        <v>1.7289910630000001</v>
      </c>
      <c r="H612" s="28">
        <v>2.0706635100000002</v>
      </c>
      <c r="I612" s="28">
        <v>2.0222942310000001</v>
      </c>
      <c r="J612" s="28">
        <v>2.3039464700000001</v>
      </c>
      <c r="K612" s="28">
        <v>2.4286610839999998</v>
      </c>
      <c r="L612" s="28">
        <v>1.4437853919999999</v>
      </c>
      <c r="M612" s="28">
        <v>1.6401568120000001</v>
      </c>
      <c r="N612" s="28">
        <v>2.7761749990000002</v>
      </c>
      <c r="O612" s="28">
        <v>2.427327853</v>
      </c>
      <c r="P612" s="28">
        <v>1.7812143549999999</v>
      </c>
      <c r="Q612" s="28">
        <v>2.7247286399999999</v>
      </c>
      <c r="R612" s="28">
        <v>2.9123591270000002</v>
      </c>
      <c r="S612" s="28">
        <v>2.4301934570000001</v>
      </c>
      <c r="T612" s="28">
        <v>2.405893254</v>
      </c>
      <c r="V612" s="28">
        <v>0.22576230799999999</v>
      </c>
      <c r="W612" s="28">
        <v>0.119921072</v>
      </c>
      <c r="X612" s="28">
        <v>0.104012064</v>
      </c>
      <c r="Y612" s="28">
        <v>0.15921334700000001</v>
      </c>
      <c r="Z612" s="28">
        <v>0.193504968</v>
      </c>
      <c r="AA612" s="28">
        <v>0.23215386399999999</v>
      </c>
      <c r="AB612" s="28">
        <v>8.5120184000000002E-2</v>
      </c>
      <c r="AC612" s="28">
        <v>0.113788284</v>
      </c>
      <c r="AD612" s="28">
        <v>0.28945296399999998</v>
      </c>
      <c r="AE612" s="28">
        <v>0.23115543899999999</v>
      </c>
      <c r="AF612" s="28">
        <v>0.15349732599999999</v>
      </c>
      <c r="AG612" s="28">
        <v>0.26002635400000002</v>
      </c>
      <c r="AH612" s="28">
        <v>0.31832983799999998</v>
      </c>
      <c r="AI612" s="28">
        <v>0.23331075700000001</v>
      </c>
      <c r="AJ612" s="28">
        <v>0.21999105399999999</v>
      </c>
    </row>
    <row r="613" spans="1:36" x14ac:dyDescent="0.15">
      <c r="A613" s="28" t="s">
        <v>49</v>
      </c>
      <c r="B613" s="128">
        <v>0.35398148148148145</v>
      </c>
      <c r="C613" s="128">
        <v>0.38686342592592587</v>
      </c>
      <c r="D613" s="28" t="s">
        <v>601</v>
      </c>
      <c r="F613" s="28">
        <v>3.3100960509999999</v>
      </c>
      <c r="G613" s="28">
        <v>3.692026625</v>
      </c>
      <c r="H613" s="28">
        <v>4.0489543479999996</v>
      </c>
      <c r="I613" s="28">
        <v>3.6244059439999998</v>
      </c>
      <c r="J613" s="28">
        <v>3.8352439359999999</v>
      </c>
      <c r="K613" s="28">
        <v>3.8526911309999998</v>
      </c>
      <c r="L613" s="28">
        <v>4.0019084510000003</v>
      </c>
      <c r="M613" s="28">
        <v>3.6638448979999998</v>
      </c>
      <c r="N613" s="28">
        <v>3.3200060730000001</v>
      </c>
      <c r="O613" s="28">
        <v>3.6406368599999999</v>
      </c>
      <c r="P613" s="28">
        <v>3.9506583790000001</v>
      </c>
      <c r="Q613" s="28">
        <v>3.3380948880000001</v>
      </c>
      <c r="R613" s="28">
        <v>3.2397322200000001</v>
      </c>
      <c r="S613" s="28">
        <v>4.1113232829999999</v>
      </c>
      <c r="T613" s="28">
        <v>3.866884953</v>
      </c>
      <c r="V613" s="28">
        <v>0.32276101200000001</v>
      </c>
      <c r="W613" s="28">
        <v>0.26852143899999997</v>
      </c>
      <c r="X613" s="28">
        <v>0.25090085400000001</v>
      </c>
      <c r="Y613" s="28">
        <v>0.29689267499999999</v>
      </c>
      <c r="Z613" s="28">
        <v>0.331084773</v>
      </c>
      <c r="AA613" s="28">
        <v>0.37022761599999998</v>
      </c>
      <c r="AB613" s="28">
        <v>0.2648741</v>
      </c>
      <c r="AC613" s="28">
        <v>0.26614401100000001</v>
      </c>
      <c r="AD613" s="28">
        <v>0.361280771</v>
      </c>
      <c r="AE613" s="28">
        <v>0.358138556</v>
      </c>
      <c r="AF613" s="28">
        <v>0.34755007900000001</v>
      </c>
      <c r="AG613" s="28">
        <v>0.33717398599999998</v>
      </c>
      <c r="AH613" s="28">
        <v>0.36885269199999998</v>
      </c>
      <c r="AI613" s="28">
        <v>0.38423542100000002</v>
      </c>
      <c r="AJ613" s="28">
        <v>0.35188525500000001</v>
      </c>
    </row>
    <row r="614" spans="1:36" x14ac:dyDescent="0.15">
      <c r="A614" s="28" t="s">
        <v>49</v>
      </c>
      <c r="B614" s="128">
        <v>0.38686342592592587</v>
      </c>
      <c r="C614" s="128">
        <v>0.38821759259259259</v>
      </c>
      <c r="D614" s="28" t="s">
        <v>200</v>
      </c>
      <c r="F614" s="28">
        <v>2.844292754</v>
      </c>
      <c r="G614" s="28">
        <v>2.7110340179999999</v>
      </c>
      <c r="H614" s="28">
        <v>2.970117208</v>
      </c>
      <c r="I614" s="28">
        <v>3.255651989</v>
      </c>
      <c r="J614" s="28">
        <v>3.3600770610000001</v>
      </c>
      <c r="K614" s="28">
        <v>3.5261180639999998</v>
      </c>
      <c r="L614" s="28">
        <v>2.7582283030000001</v>
      </c>
      <c r="M614" s="28">
        <v>3.1009288320000001</v>
      </c>
      <c r="N614" s="28">
        <v>2.9465432819999999</v>
      </c>
      <c r="O614" s="28">
        <v>4.5554618219999998</v>
      </c>
      <c r="P614" s="28">
        <v>3.6806309339999999</v>
      </c>
      <c r="Q614" s="28">
        <v>2.890321293</v>
      </c>
      <c r="R614" s="28">
        <v>2.9225859509999998</v>
      </c>
      <c r="S614" s="28">
        <v>2.2602422569999998</v>
      </c>
      <c r="T614" s="28">
        <v>3.6565572159999999</v>
      </c>
      <c r="V614" s="28">
        <v>0.29261450700000002</v>
      </c>
      <c r="W614" s="28">
        <v>0.206279084</v>
      </c>
      <c r="X614" s="28">
        <v>0.18700170999999999</v>
      </c>
      <c r="Y614" s="28">
        <v>0.27774024899999999</v>
      </c>
      <c r="Z614" s="28">
        <v>0.30097122900000001</v>
      </c>
      <c r="AA614" s="28">
        <v>0.34293760299999998</v>
      </c>
      <c r="AB614" s="28">
        <v>0.189878514</v>
      </c>
      <c r="AC614" s="28">
        <v>0.23519895199999999</v>
      </c>
      <c r="AD614" s="28">
        <v>0.332581925</v>
      </c>
      <c r="AE614" s="28">
        <v>0.455235151</v>
      </c>
      <c r="AF614" s="28">
        <v>0.32733066399999999</v>
      </c>
      <c r="AG614" s="28">
        <v>0.30582530000000002</v>
      </c>
      <c r="AH614" s="28">
        <v>0.346653198</v>
      </c>
      <c r="AI614" s="28">
        <v>0.212816475</v>
      </c>
      <c r="AJ614" s="28">
        <v>0.33596008900000002</v>
      </c>
    </row>
    <row r="615" spans="1:36" x14ac:dyDescent="0.15">
      <c r="A615" s="28" t="s">
        <v>49</v>
      </c>
      <c r="B615" s="128">
        <v>0.39108796296296294</v>
      </c>
      <c r="C615" s="128">
        <v>0.4349189814814815</v>
      </c>
      <c r="D615" s="28" t="s">
        <v>602</v>
      </c>
      <c r="F615" s="28">
        <v>1.7366832699999999</v>
      </c>
      <c r="G615" s="28">
        <v>2.1454839360000002</v>
      </c>
      <c r="H615" s="28">
        <v>1.54009734</v>
      </c>
      <c r="I615" s="28">
        <v>2.0747333939999999</v>
      </c>
      <c r="J615" s="28">
        <v>2.323590941</v>
      </c>
      <c r="K615" s="28">
        <v>2.580190193</v>
      </c>
      <c r="L615" s="28">
        <v>1.6746797040000001</v>
      </c>
      <c r="M615" s="28">
        <v>2.0771050660000001</v>
      </c>
      <c r="N615" s="28">
        <v>1.9592180219999999</v>
      </c>
      <c r="O615" s="28">
        <v>2.6664199449999999</v>
      </c>
      <c r="P615" s="28">
        <v>2.6531944279999999</v>
      </c>
      <c r="Q615" s="28">
        <v>1.896935292</v>
      </c>
      <c r="R615" s="28">
        <v>2.0444404980000002</v>
      </c>
      <c r="S615" s="28">
        <v>2.4616804939999999</v>
      </c>
      <c r="T615" s="28">
        <v>2.6226518460000001</v>
      </c>
      <c r="V615" s="28">
        <v>0.19517632300000001</v>
      </c>
      <c r="W615" s="28">
        <v>0.18205117500000001</v>
      </c>
      <c r="X615" s="28">
        <v>0.113950075</v>
      </c>
      <c r="Y615" s="28">
        <v>0.19254697800000001</v>
      </c>
      <c r="Z615" s="28">
        <v>0.22468728199999999</v>
      </c>
      <c r="AA615" s="28">
        <v>0.26777351500000002</v>
      </c>
      <c r="AB615" s="28">
        <v>0.13611284500000001</v>
      </c>
      <c r="AC615" s="28">
        <v>0.17721514499999999</v>
      </c>
      <c r="AD615" s="28">
        <v>0.23977405500000001</v>
      </c>
      <c r="AE615" s="28">
        <v>0.29841116400000001</v>
      </c>
      <c r="AF615" s="28">
        <v>0.25146723900000001</v>
      </c>
      <c r="AG615" s="28">
        <v>0.21823527100000001</v>
      </c>
      <c r="AH615" s="28">
        <v>0.26131913899999998</v>
      </c>
      <c r="AI615" s="28">
        <v>0.23227313599999999</v>
      </c>
      <c r="AJ615" s="28">
        <v>0.25763520400000001</v>
      </c>
    </row>
    <row r="616" spans="1:36" x14ac:dyDescent="0.15">
      <c r="A616" s="28" t="s">
        <v>49</v>
      </c>
      <c r="B616" s="128">
        <v>0.4349189814814815</v>
      </c>
      <c r="C616" s="128">
        <v>0.47767361111111112</v>
      </c>
      <c r="D616" s="28" t="s">
        <v>602</v>
      </c>
      <c r="F616" s="28">
        <v>1.768627758</v>
      </c>
      <c r="G616" s="28">
        <v>2.386095445</v>
      </c>
      <c r="H616" s="28">
        <v>1.350441048</v>
      </c>
      <c r="I616" s="28">
        <v>2.1742891289999999</v>
      </c>
      <c r="J616" s="28">
        <v>2.446321755</v>
      </c>
      <c r="K616" s="28">
        <v>2.5578985209999998</v>
      </c>
      <c r="L616" s="28">
        <v>1.9231611660000001</v>
      </c>
      <c r="M616" s="28">
        <v>2.2199855149999999</v>
      </c>
      <c r="N616" s="28">
        <v>1.931608118</v>
      </c>
      <c r="O616" s="28">
        <v>2.451268148</v>
      </c>
      <c r="P616" s="28">
        <v>2.5914733769999998</v>
      </c>
      <c r="Q616" s="28">
        <v>1.942797307</v>
      </c>
      <c r="R616" s="28">
        <v>2.0156779230000001</v>
      </c>
      <c r="S616" s="28">
        <v>2.7062168099999999</v>
      </c>
      <c r="T616" s="28">
        <v>2.5884546859999999</v>
      </c>
      <c r="V616" s="28">
        <v>0.21840854800000001</v>
      </c>
      <c r="W616" s="28">
        <v>0.22839598999999999</v>
      </c>
      <c r="X616" s="28">
        <v>0.124044363</v>
      </c>
      <c r="Y616" s="28">
        <v>0.225855732</v>
      </c>
      <c r="Z616" s="28">
        <v>0.26698636599999997</v>
      </c>
      <c r="AA616" s="28">
        <v>0.29769880599999998</v>
      </c>
      <c r="AB616" s="28">
        <v>0.17524103999999999</v>
      </c>
      <c r="AC616" s="28">
        <v>0.21323270899999999</v>
      </c>
      <c r="AD616" s="28">
        <v>0.26082293299999998</v>
      </c>
      <c r="AE616" s="28">
        <v>0.30920380600000003</v>
      </c>
      <c r="AF616" s="28">
        <v>0.27230304999999999</v>
      </c>
      <c r="AG616" s="28">
        <v>0.249653925</v>
      </c>
      <c r="AH616" s="28">
        <v>0.282073564</v>
      </c>
      <c r="AI616" s="28">
        <v>0.284367761</v>
      </c>
      <c r="AJ616" s="28">
        <v>0.28667820900000002</v>
      </c>
    </row>
    <row r="617" spans="1:36" x14ac:dyDescent="0.15">
      <c r="A617" s="28" t="s">
        <v>49</v>
      </c>
      <c r="B617" s="128">
        <v>0.47767361111111112</v>
      </c>
      <c r="C617" s="128">
        <v>0.5175925925925926</v>
      </c>
      <c r="D617" s="28" t="s">
        <v>602</v>
      </c>
      <c r="F617" s="28">
        <v>2.0238786860000002</v>
      </c>
      <c r="G617" s="28">
        <v>2.0948484430000001</v>
      </c>
      <c r="H617" s="28">
        <v>1.8369010059999999</v>
      </c>
      <c r="I617" s="28">
        <v>2.2965999899999998</v>
      </c>
      <c r="J617" s="28">
        <v>2.3661157770000001</v>
      </c>
      <c r="K617" s="28">
        <v>2.356413828</v>
      </c>
      <c r="L617" s="28">
        <v>2.0514799109999999</v>
      </c>
      <c r="M617" s="28">
        <v>2.2122471369999999</v>
      </c>
      <c r="N617" s="28">
        <v>2.068210117</v>
      </c>
      <c r="O617" s="28">
        <v>2.3995123540000001</v>
      </c>
      <c r="P617" s="28">
        <v>2.4621204759999999</v>
      </c>
      <c r="Q617" s="28">
        <v>2.0975032640000002</v>
      </c>
      <c r="R617" s="28">
        <v>2.1512603760000002</v>
      </c>
      <c r="S617" s="28">
        <v>2.3009882180000001</v>
      </c>
      <c r="T617" s="28">
        <v>2.430505267</v>
      </c>
      <c r="V617" s="28">
        <v>0.26544606300000001</v>
      </c>
      <c r="W617" s="28">
        <v>0.209595321</v>
      </c>
      <c r="X617" s="28">
        <v>0.163678253</v>
      </c>
      <c r="Y617" s="28">
        <v>0.24834658000000001</v>
      </c>
      <c r="Z617" s="28">
        <v>0.27103522400000002</v>
      </c>
      <c r="AA617" s="28">
        <v>0.29156953699999999</v>
      </c>
      <c r="AB617" s="28">
        <v>0.19010653599999999</v>
      </c>
      <c r="AC617" s="28">
        <v>0.221229659</v>
      </c>
      <c r="AD617" s="28">
        <v>0.30275744399999999</v>
      </c>
      <c r="AE617" s="28">
        <v>0.31117140100000001</v>
      </c>
      <c r="AF617" s="28">
        <v>0.27738964999999999</v>
      </c>
      <c r="AG617" s="28">
        <v>0.28891264900000002</v>
      </c>
      <c r="AH617" s="28">
        <v>0.326953718</v>
      </c>
      <c r="AI617" s="28">
        <v>0.26885651700000002</v>
      </c>
      <c r="AJ617" s="28">
        <v>0.28837014</v>
      </c>
    </row>
    <row r="618" spans="1:36" x14ac:dyDescent="0.15">
      <c r="A618" s="28" t="s">
        <v>49</v>
      </c>
      <c r="B618" s="128">
        <v>0.5175925925925926</v>
      </c>
      <c r="C618" s="128">
        <v>0.54118055555555555</v>
      </c>
      <c r="D618" s="28" t="s">
        <v>376</v>
      </c>
      <c r="F618" s="28">
        <v>2.06823405</v>
      </c>
      <c r="G618" s="28">
        <v>1.414377633</v>
      </c>
      <c r="H618" s="28">
        <v>1.51814249</v>
      </c>
      <c r="I618" s="28">
        <v>1.8481412770000001</v>
      </c>
      <c r="J618" s="28">
        <v>2.2099255100000001</v>
      </c>
      <c r="K618" s="28">
        <v>2.374381853</v>
      </c>
      <c r="L618" s="28">
        <v>1.514684827</v>
      </c>
      <c r="M618" s="28">
        <v>1.558473899</v>
      </c>
      <c r="N618" s="28">
        <v>2.2767034439999998</v>
      </c>
      <c r="O618" s="28">
        <v>2.5376413279999999</v>
      </c>
      <c r="P618" s="28">
        <v>1.9220938729999999</v>
      </c>
      <c r="Q618" s="28">
        <v>2.2201462219999999</v>
      </c>
      <c r="R618" s="28">
        <v>2.353507069</v>
      </c>
      <c r="S618" s="28">
        <v>2.1735810519999998</v>
      </c>
      <c r="T618" s="28">
        <v>2.1396589189999999</v>
      </c>
      <c r="V618" s="28">
        <v>0.27930554299999999</v>
      </c>
      <c r="W618" s="28">
        <v>0.147804674</v>
      </c>
      <c r="X618" s="28">
        <v>0.137225246</v>
      </c>
      <c r="Y618" s="28">
        <v>0.20756687400000001</v>
      </c>
      <c r="Z618" s="28">
        <v>0.26159741199999997</v>
      </c>
      <c r="AA618" s="28">
        <v>0.305090684</v>
      </c>
      <c r="AB618" s="28">
        <v>0.14232125100000001</v>
      </c>
      <c r="AC618" s="28">
        <v>0.160025317</v>
      </c>
      <c r="AD618" s="28">
        <v>0.345692746</v>
      </c>
      <c r="AE618" s="28">
        <v>0.335057255</v>
      </c>
      <c r="AF618" s="28">
        <v>0.23023650300000001</v>
      </c>
      <c r="AG618" s="28">
        <v>0.31706863600000001</v>
      </c>
      <c r="AH618" s="28">
        <v>0.371780944</v>
      </c>
      <c r="AI618" s="28">
        <v>0.270367896</v>
      </c>
      <c r="AJ618" s="28">
        <v>0.268097576</v>
      </c>
    </row>
    <row r="619" spans="1:36" x14ac:dyDescent="0.15">
      <c r="A619" s="28" t="s">
        <v>49</v>
      </c>
      <c r="B619" s="128">
        <v>0.54118055555555555</v>
      </c>
      <c r="C619" s="128">
        <v>0.58476851851851852</v>
      </c>
      <c r="D619" s="28" t="s">
        <v>603</v>
      </c>
      <c r="F619" s="28">
        <v>2.0298599610000001</v>
      </c>
      <c r="G619" s="28">
        <v>1.242148614</v>
      </c>
      <c r="H619" s="28">
        <v>0.58657735499999997</v>
      </c>
      <c r="I619" s="28">
        <v>1.660291953</v>
      </c>
      <c r="J619" s="28">
        <v>1.751424756</v>
      </c>
      <c r="K619" s="28">
        <v>1.908313822</v>
      </c>
      <c r="L619" s="28">
        <v>1.049647277</v>
      </c>
      <c r="M619" s="28">
        <v>1.451028253</v>
      </c>
      <c r="N619" s="28">
        <v>2.1994098489999998</v>
      </c>
      <c r="O619" s="28">
        <v>2.3394388099999999</v>
      </c>
      <c r="P619" s="28">
        <v>1.7522264009999999</v>
      </c>
      <c r="Q619" s="28">
        <v>2.095094826</v>
      </c>
      <c r="R619" s="28">
        <v>2.3036080210000001</v>
      </c>
      <c r="S619" s="28">
        <v>1.3721123909999999</v>
      </c>
      <c r="T619" s="28">
        <v>1.8284568859999999</v>
      </c>
      <c r="V619" s="28">
        <v>0.27457079400000001</v>
      </c>
      <c r="W619" s="28">
        <v>0.13083451900000001</v>
      </c>
      <c r="X619" s="28">
        <v>5.1440718000000003E-2</v>
      </c>
      <c r="Y619" s="28">
        <v>0.18467947100000001</v>
      </c>
      <c r="Z619" s="28">
        <v>0.20617264599999999</v>
      </c>
      <c r="AA619" s="28">
        <v>0.240599388</v>
      </c>
      <c r="AB619" s="28">
        <v>9.9173638999999994E-2</v>
      </c>
      <c r="AC619" s="28">
        <v>0.15073810900000001</v>
      </c>
      <c r="AD619" s="28">
        <v>0.33054653499999997</v>
      </c>
      <c r="AE619" s="28">
        <v>0.30459978300000001</v>
      </c>
      <c r="AF619" s="28">
        <v>0.204119896</v>
      </c>
      <c r="AG619" s="28">
        <v>0.29811433599999998</v>
      </c>
      <c r="AH619" s="28">
        <v>0.36214176199999998</v>
      </c>
      <c r="AI619" s="28">
        <v>0.166441015</v>
      </c>
      <c r="AJ619" s="28">
        <v>0.22152422999999999</v>
      </c>
    </row>
    <row r="620" spans="1:36" x14ac:dyDescent="0.15">
      <c r="A620" s="28" t="s">
        <v>49</v>
      </c>
      <c r="B620" s="128">
        <v>0.58476851851851852</v>
      </c>
      <c r="C620" s="128">
        <v>0.60660879629629627</v>
      </c>
      <c r="D620" s="28" t="s">
        <v>379</v>
      </c>
      <c r="F620" s="28">
        <v>2.1126537700000001</v>
      </c>
      <c r="G620" s="28">
        <v>1.350151216</v>
      </c>
      <c r="H620" s="28">
        <v>0.56195471699999999</v>
      </c>
      <c r="I620" s="28">
        <v>1.3640089580000001</v>
      </c>
      <c r="J620" s="28">
        <v>1.303671174</v>
      </c>
      <c r="K620" s="28">
        <v>1.450988196</v>
      </c>
      <c r="L620" s="28">
        <v>0.95640839799999999</v>
      </c>
      <c r="M620" s="28">
        <v>1.520444702</v>
      </c>
      <c r="N620" s="28">
        <v>2.3039880629999998</v>
      </c>
      <c r="O620" s="28">
        <v>2.1059328449999999</v>
      </c>
      <c r="P620" s="28">
        <v>1.6985509190000001</v>
      </c>
      <c r="Q620" s="28">
        <v>2.1456800390000001</v>
      </c>
      <c r="R620" s="28">
        <v>2.3649137389999999</v>
      </c>
      <c r="S620" s="28">
        <v>0.64415526499999998</v>
      </c>
      <c r="T620" s="28">
        <v>1.441197917</v>
      </c>
      <c r="V620" s="28">
        <v>0.286549887</v>
      </c>
      <c r="W620" s="28">
        <v>0.14245348699999999</v>
      </c>
      <c r="X620" s="28">
        <v>4.9826797999999999E-2</v>
      </c>
      <c r="Y620" s="28">
        <v>0.152912042</v>
      </c>
      <c r="Z620" s="28">
        <v>0.15381385</v>
      </c>
      <c r="AA620" s="28">
        <v>0.18444018200000001</v>
      </c>
      <c r="AB620" s="28">
        <v>9.1268474000000002E-2</v>
      </c>
      <c r="AC620" s="28">
        <v>0.15818813100000001</v>
      </c>
      <c r="AD620" s="28">
        <v>0.347820146</v>
      </c>
      <c r="AE620" s="28">
        <v>0.275268652</v>
      </c>
      <c r="AF620" s="28">
        <v>0.199209046</v>
      </c>
      <c r="AG620" s="28">
        <v>0.30646499900000002</v>
      </c>
      <c r="AH620" s="28">
        <v>0.37453715799999998</v>
      </c>
      <c r="AI620" s="28">
        <v>7.9195649000000007E-2</v>
      </c>
      <c r="AJ620" s="28">
        <v>0.177565901</v>
      </c>
    </row>
    <row r="621" spans="1:36" x14ac:dyDescent="0.15">
      <c r="A621" s="28" t="s">
        <v>49</v>
      </c>
      <c r="B621" s="128">
        <v>0.60660879629629627</v>
      </c>
      <c r="C621" s="128">
        <v>0.6287152777777778</v>
      </c>
      <c r="D621" s="28" t="s">
        <v>379</v>
      </c>
      <c r="F621" s="28">
        <v>3.7001449960000001</v>
      </c>
      <c r="G621" s="28">
        <v>3.7461739540000001</v>
      </c>
      <c r="H621" s="28">
        <v>3.1826958200000002</v>
      </c>
      <c r="I621" s="28">
        <v>3.6107754590000001</v>
      </c>
      <c r="J621" s="28">
        <v>3.3873260329999999</v>
      </c>
      <c r="K621" s="28">
        <v>3.5088376970000001</v>
      </c>
      <c r="L621" s="28">
        <v>3.3335921499999999</v>
      </c>
      <c r="M621" s="28">
        <v>4.013019806</v>
      </c>
      <c r="N621" s="28">
        <v>3.7382383730000002</v>
      </c>
      <c r="O621" s="28">
        <v>5.2627886750000004</v>
      </c>
      <c r="P621" s="28">
        <v>3.86728074</v>
      </c>
      <c r="Q621" s="28">
        <v>3.5958976919999999</v>
      </c>
      <c r="R621" s="28">
        <v>3.614012072</v>
      </c>
      <c r="S621" s="28">
        <v>1.2638480190000001</v>
      </c>
      <c r="T621" s="28">
        <v>3.5883828769999999</v>
      </c>
      <c r="V621" s="28">
        <v>0.49968299900000002</v>
      </c>
      <c r="W621" s="28">
        <v>0.39876066100000002</v>
      </c>
      <c r="X621" s="28">
        <v>0.29089610199999999</v>
      </c>
      <c r="Y621" s="28">
        <v>0.41087738400000001</v>
      </c>
      <c r="Z621" s="28">
        <v>0.40964459800000003</v>
      </c>
      <c r="AA621" s="28">
        <v>0.44834245099999998</v>
      </c>
      <c r="AB621" s="28">
        <v>0.32504855599999999</v>
      </c>
      <c r="AC621" s="28">
        <v>0.42123851400000001</v>
      </c>
      <c r="AD621" s="28">
        <v>0.55472971299999996</v>
      </c>
      <c r="AE621" s="28">
        <v>0.70331545200000001</v>
      </c>
      <c r="AF621" s="28">
        <v>0.44819510499999998</v>
      </c>
      <c r="AG621" s="28">
        <v>0.51140540300000004</v>
      </c>
      <c r="AH621" s="28">
        <v>0.56230640399999998</v>
      </c>
      <c r="AI621" s="28">
        <v>0.15290078800000001</v>
      </c>
      <c r="AJ621" s="28">
        <v>0.43839519199999999</v>
      </c>
    </row>
    <row r="622" spans="1:36" x14ac:dyDescent="0.15">
      <c r="A622" s="28" t="s">
        <v>49</v>
      </c>
      <c r="B622" s="128">
        <v>0.6287152777777778</v>
      </c>
      <c r="C622" s="128">
        <v>0.66688657407407403</v>
      </c>
      <c r="D622" s="28" t="s">
        <v>604</v>
      </c>
      <c r="F622" s="28">
        <v>3.5236466690000001</v>
      </c>
      <c r="G622" s="28">
        <v>3.282399829</v>
      </c>
      <c r="H622" s="28">
        <v>3.300321673</v>
      </c>
      <c r="I622" s="28">
        <v>3.7318080469999999</v>
      </c>
      <c r="J622" s="28">
        <v>3.747136995</v>
      </c>
      <c r="K622" s="28">
        <v>4.1022609650000001</v>
      </c>
      <c r="L622" s="28">
        <v>2.3933969510000002</v>
      </c>
      <c r="M622" s="28">
        <v>3.590400104</v>
      </c>
      <c r="N622" s="28">
        <v>3.6927107709999998</v>
      </c>
      <c r="O622" s="28">
        <v>6.2581390399999997</v>
      </c>
      <c r="P622" s="28">
        <v>4.2799659969999997</v>
      </c>
      <c r="Q622" s="28">
        <v>3.5484759559999999</v>
      </c>
      <c r="R622" s="28">
        <v>3.5959395459999999</v>
      </c>
      <c r="S622" s="28">
        <v>1.5344296589999999</v>
      </c>
      <c r="T622" s="28">
        <v>4.111040504</v>
      </c>
      <c r="V622" s="28">
        <v>0.52421066599999999</v>
      </c>
      <c r="W622" s="28">
        <v>0.36575580600000002</v>
      </c>
      <c r="X622" s="28">
        <v>0.32093783300000001</v>
      </c>
      <c r="Y622" s="28">
        <v>0.45433013900000002</v>
      </c>
      <c r="Z622" s="28">
        <v>0.48691040099999999</v>
      </c>
      <c r="AA622" s="28">
        <v>0.56230066700000003</v>
      </c>
      <c r="AB622" s="28">
        <v>0.25306187099999999</v>
      </c>
      <c r="AC622" s="28">
        <v>0.39634354399999999</v>
      </c>
      <c r="AD622" s="28">
        <v>0.60677089100000003</v>
      </c>
      <c r="AE622" s="28">
        <v>0.86874455900000003</v>
      </c>
      <c r="AF622" s="28">
        <v>0.52513452999999999</v>
      </c>
      <c r="AG622" s="28">
        <v>0.555539228</v>
      </c>
      <c r="AH622" s="28">
        <v>0.615613042</v>
      </c>
      <c r="AI622" s="28">
        <v>0.20721878499999999</v>
      </c>
      <c r="AJ622" s="28">
        <v>0.53884130799999996</v>
      </c>
    </row>
    <row r="623" spans="1:36" x14ac:dyDescent="0.15">
      <c r="A623" s="28" t="s">
        <v>49</v>
      </c>
      <c r="B623" s="128">
        <v>0.66688657407407403</v>
      </c>
      <c r="C623" s="128">
        <v>0.68641203703703713</v>
      </c>
      <c r="D623" s="28" t="s">
        <v>377</v>
      </c>
      <c r="F623" s="28">
        <v>5.1732994520000002</v>
      </c>
      <c r="G623" s="28">
        <v>5.3577327099999996</v>
      </c>
      <c r="H623" s="28">
        <v>6.277448541</v>
      </c>
      <c r="I623" s="28">
        <v>5.6293195130000004</v>
      </c>
      <c r="J623" s="28">
        <v>5.7743514969999996</v>
      </c>
      <c r="K623" s="28">
        <v>5.7770980559999998</v>
      </c>
      <c r="L623" s="28">
        <v>4.1841631540000002</v>
      </c>
      <c r="M623" s="28">
        <v>5.7029482409999996</v>
      </c>
      <c r="N623" s="28">
        <v>5.1634220989999999</v>
      </c>
      <c r="O623" s="28">
        <v>8.9144405629999994</v>
      </c>
      <c r="P623" s="28">
        <v>5.4755887809999999</v>
      </c>
      <c r="Q623" s="28">
        <v>5.257422203</v>
      </c>
      <c r="R623" s="28">
        <v>5.0938295289999997</v>
      </c>
      <c r="S623" s="28">
        <v>1.5789705060000001</v>
      </c>
      <c r="T623" s="28">
        <v>5.7203600029999997</v>
      </c>
      <c r="V623" s="28">
        <v>0.81455481500000004</v>
      </c>
      <c r="W623" s="28">
        <v>0.57775079200000001</v>
      </c>
      <c r="X623" s="28">
        <v>0.57597782600000003</v>
      </c>
      <c r="Y623" s="28">
        <v>0.69562377900000005</v>
      </c>
      <c r="Z623" s="28">
        <v>0.76597264099999995</v>
      </c>
      <c r="AA623" s="28">
        <v>0.83431382799999998</v>
      </c>
      <c r="AB623" s="28">
        <v>0.41561560800000003</v>
      </c>
      <c r="AC623" s="28">
        <v>0.61254606199999995</v>
      </c>
      <c r="AD623" s="28">
        <v>0.92502777999999997</v>
      </c>
      <c r="AE623" s="28">
        <v>1.3726497470000001</v>
      </c>
      <c r="AF623" s="28">
        <v>0.70169333599999995</v>
      </c>
      <c r="AG623" s="28">
        <v>0.88054418000000001</v>
      </c>
      <c r="AH623" s="28">
        <v>0.95444562700000002</v>
      </c>
      <c r="AI623" s="28">
        <v>0.21053461200000001</v>
      </c>
      <c r="AJ623" s="28">
        <v>0.795751769</v>
      </c>
    </row>
    <row r="624" spans="1:36" x14ac:dyDescent="0.15">
      <c r="A624" s="28" t="s">
        <v>49</v>
      </c>
      <c r="B624" s="128">
        <v>0.68641203703703713</v>
      </c>
      <c r="C624" s="128">
        <v>0.70814814814814808</v>
      </c>
      <c r="D624" s="28" t="s">
        <v>377</v>
      </c>
      <c r="F624" s="28">
        <v>5.9155454299999999</v>
      </c>
      <c r="G624" s="28">
        <v>5.6828383850000002</v>
      </c>
      <c r="H624" s="28">
        <v>4.9436877179999996</v>
      </c>
      <c r="I624" s="28">
        <v>6.2826555810000002</v>
      </c>
      <c r="J624" s="28">
        <v>6.2887338069999998</v>
      </c>
      <c r="K624" s="28">
        <v>6.7368386249999999</v>
      </c>
      <c r="L624" s="28">
        <v>4.5298119449999996</v>
      </c>
      <c r="M624" s="28">
        <v>6.10409223</v>
      </c>
      <c r="N624" s="28">
        <v>5.9989345030000001</v>
      </c>
      <c r="O624" s="28">
        <v>9.9131881069999999</v>
      </c>
      <c r="P624" s="28">
        <v>6.4305329039999997</v>
      </c>
      <c r="Q624" s="28">
        <v>5.8434745189999999</v>
      </c>
      <c r="R624" s="28">
        <v>5.9674340189999997</v>
      </c>
      <c r="S624" s="28">
        <v>2.0166607270000001</v>
      </c>
      <c r="T624" s="28">
        <v>6.6215261500000002</v>
      </c>
      <c r="V624" s="28">
        <v>0.96056461599999998</v>
      </c>
      <c r="W624" s="28">
        <v>0.62251943399999998</v>
      </c>
      <c r="X624" s="28">
        <v>0.46812622500000001</v>
      </c>
      <c r="Y624" s="28">
        <v>0.80010345699999996</v>
      </c>
      <c r="Z624" s="28">
        <v>0.86820129400000001</v>
      </c>
      <c r="AA624" s="28">
        <v>1.0151297749999999</v>
      </c>
      <c r="AB624" s="28">
        <v>0.45478001800000001</v>
      </c>
      <c r="AC624" s="28">
        <v>0.66445287900000005</v>
      </c>
      <c r="AD624" s="28">
        <v>1.1101877360000001</v>
      </c>
      <c r="AE624" s="28">
        <v>1.6634863740000001</v>
      </c>
      <c r="AF624" s="28">
        <v>0.83631165299999999</v>
      </c>
      <c r="AG624" s="28">
        <v>1.0081794019999999</v>
      </c>
      <c r="AH624" s="28">
        <v>1.1564907680000001</v>
      </c>
      <c r="AI624" s="28">
        <v>0.26386767900000002</v>
      </c>
      <c r="AJ624" s="28">
        <v>0.94960716099999998</v>
      </c>
    </row>
    <row r="625" spans="1:36" x14ac:dyDescent="0.15">
      <c r="A625" s="28" t="s">
        <v>49</v>
      </c>
      <c r="B625" s="128">
        <v>0.70814814814814808</v>
      </c>
      <c r="C625" s="128">
        <v>0.72760416666666661</v>
      </c>
      <c r="D625" s="28" t="s">
        <v>605</v>
      </c>
      <c r="F625" s="28">
        <v>5.7432599560000002</v>
      </c>
      <c r="G625" s="28">
        <v>4.9835007329999996</v>
      </c>
      <c r="H625" s="28">
        <v>4.8697720210000002</v>
      </c>
      <c r="I625" s="28">
        <v>5.8190540589999999</v>
      </c>
      <c r="J625" s="28">
        <v>6.0440007590000002</v>
      </c>
      <c r="K625" s="28">
        <v>6.5509359180000004</v>
      </c>
      <c r="L625" s="28">
        <v>4.2605597480000004</v>
      </c>
      <c r="M625" s="28">
        <v>5.5861849609999998</v>
      </c>
      <c r="N625" s="28">
        <v>6.0021711939999998</v>
      </c>
      <c r="O625" s="28">
        <v>9.2278664359999993</v>
      </c>
      <c r="P625" s="28">
        <v>5.9542371669999996</v>
      </c>
      <c r="Q625" s="28">
        <v>5.8488301480000002</v>
      </c>
      <c r="R625" s="28">
        <v>5.8907314819999996</v>
      </c>
      <c r="S625" s="28">
        <v>2.5249751219999998</v>
      </c>
      <c r="T625" s="28">
        <v>6.2991243990000001</v>
      </c>
      <c r="V625" s="28">
        <v>0.99439612399999999</v>
      </c>
      <c r="W625" s="28">
        <v>0.58782961099999997</v>
      </c>
      <c r="X625" s="28">
        <v>0.49904908100000001</v>
      </c>
      <c r="Y625" s="28">
        <v>0.78494528900000005</v>
      </c>
      <c r="Z625" s="28">
        <v>0.89008585200000001</v>
      </c>
      <c r="AA625" s="28">
        <v>1.049382909</v>
      </c>
      <c r="AB625" s="28">
        <v>0.46151159200000003</v>
      </c>
      <c r="AC625" s="28">
        <v>0.65555180199999996</v>
      </c>
      <c r="AD625" s="28">
        <v>1.181155534</v>
      </c>
      <c r="AE625" s="28">
        <v>1.6540839839999999</v>
      </c>
      <c r="AF625" s="28">
        <v>0.82168874400000003</v>
      </c>
      <c r="AG625" s="28">
        <v>1.075907054</v>
      </c>
      <c r="AH625" s="28">
        <v>1.2164982559999999</v>
      </c>
      <c r="AI625" s="28">
        <v>0.34870522900000001</v>
      </c>
      <c r="AJ625" s="28">
        <v>0.94986425900000004</v>
      </c>
    </row>
    <row r="626" spans="1:36" x14ac:dyDescent="0.15">
      <c r="A626" s="28" t="s">
        <v>49</v>
      </c>
      <c r="B626" s="128">
        <v>0.72760416666666661</v>
      </c>
      <c r="C626" s="128">
        <v>0.74959490740740742</v>
      </c>
      <c r="D626" s="28" t="s">
        <v>605</v>
      </c>
      <c r="F626" s="28">
        <v>6.696482187</v>
      </c>
      <c r="G626" s="28">
        <v>5.9410420000000004</v>
      </c>
      <c r="H626" s="28">
        <v>7.7249724759999996</v>
      </c>
      <c r="I626" s="28">
        <v>6.5112958159999996</v>
      </c>
      <c r="J626" s="28">
        <v>7.1372141750000004</v>
      </c>
      <c r="K626" s="28">
        <v>7.3678024539999996</v>
      </c>
      <c r="L626" s="28">
        <v>6.2933606109999998</v>
      </c>
      <c r="M626" s="28">
        <v>6.4818482810000004</v>
      </c>
      <c r="N626" s="28">
        <v>6.8371566899999996</v>
      </c>
      <c r="O626" s="28">
        <v>11.092690211000001</v>
      </c>
      <c r="P626" s="28">
        <v>6.2923467549999996</v>
      </c>
      <c r="Q626" s="28">
        <v>6.8846992790000003</v>
      </c>
      <c r="R626" s="28">
        <v>6.5930182339999996</v>
      </c>
      <c r="S626" s="28">
        <v>2.388654823</v>
      </c>
      <c r="T626" s="28">
        <v>6.6130164169999999</v>
      </c>
      <c r="V626" s="28">
        <v>1.221659743</v>
      </c>
      <c r="W626" s="28">
        <v>0.75430434300000004</v>
      </c>
      <c r="X626" s="28">
        <v>0.84472034900000004</v>
      </c>
      <c r="Y626" s="28">
        <v>0.95040146299999995</v>
      </c>
      <c r="Z626" s="28">
        <v>1.1353924150000001</v>
      </c>
      <c r="AA626" s="28">
        <v>1.272187848</v>
      </c>
      <c r="AB626" s="28">
        <v>0.73794607400000001</v>
      </c>
      <c r="AC626" s="28">
        <v>0.817873827</v>
      </c>
      <c r="AD626" s="28">
        <v>1.4110727489999999</v>
      </c>
      <c r="AE626" s="28">
        <v>2.041280875</v>
      </c>
      <c r="AF626" s="28">
        <v>0.93825391599999997</v>
      </c>
      <c r="AG626" s="28">
        <v>1.330209057</v>
      </c>
      <c r="AH626" s="28">
        <v>1.429713198</v>
      </c>
      <c r="AI626" s="28">
        <v>0.38102634800000001</v>
      </c>
      <c r="AJ626" s="28">
        <v>1.076403599</v>
      </c>
    </row>
    <row r="627" spans="1:36" x14ac:dyDescent="0.15">
      <c r="A627" s="28" t="s">
        <v>49</v>
      </c>
      <c r="B627" s="128">
        <v>0.74959490740740742</v>
      </c>
      <c r="C627" s="128">
        <v>0.77068287037037031</v>
      </c>
      <c r="D627" s="28" t="s">
        <v>378</v>
      </c>
      <c r="F627" s="28">
        <v>3.8201536250000001</v>
      </c>
      <c r="G627" s="28">
        <v>2.8872935970000002</v>
      </c>
      <c r="H627" s="28">
        <v>3.2768205670000001</v>
      </c>
      <c r="I627" s="28">
        <v>3.1763960670000002</v>
      </c>
      <c r="J627" s="28">
        <v>3.9713222639999999</v>
      </c>
      <c r="K627" s="28">
        <v>4.2193631519999997</v>
      </c>
      <c r="L627" s="28">
        <v>2.5246861549999999</v>
      </c>
      <c r="M627" s="28">
        <v>3.2181755710000002</v>
      </c>
      <c r="N627" s="28">
        <v>4.1139559759999997</v>
      </c>
      <c r="O627" s="28">
        <v>6.1730022550000001</v>
      </c>
      <c r="P627" s="28">
        <v>3.221256146</v>
      </c>
      <c r="Q627" s="28">
        <v>4.0248804869999999</v>
      </c>
      <c r="R627" s="28">
        <v>4.0542788959999996</v>
      </c>
      <c r="S627" s="28">
        <v>1.706268645</v>
      </c>
      <c r="T627" s="28">
        <v>3.5365702450000001</v>
      </c>
      <c r="V627" s="28">
        <v>0.763452201</v>
      </c>
      <c r="W627" s="28">
        <v>0.40499718299999998</v>
      </c>
      <c r="X627" s="28">
        <v>0.39712316800000003</v>
      </c>
      <c r="Y627" s="28">
        <v>0.51109704</v>
      </c>
      <c r="Z627" s="28">
        <v>0.69060255100000001</v>
      </c>
      <c r="AA627" s="28">
        <v>0.80034197600000001</v>
      </c>
      <c r="AB627" s="28">
        <v>0.31043614600000002</v>
      </c>
      <c r="AC627" s="28">
        <v>0.44514976099999998</v>
      </c>
      <c r="AD627" s="28">
        <v>0.93430703299999995</v>
      </c>
      <c r="AE627" s="28">
        <v>1.2273322630000001</v>
      </c>
      <c r="AF627" s="28">
        <v>0.540043626</v>
      </c>
      <c r="AG627" s="28">
        <v>0.85680893700000005</v>
      </c>
      <c r="AH627" s="28">
        <v>0.96760369099999999</v>
      </c>
      <c r="AI627" s="28">
        <v>0.305580886</v>
      </c>
      <c r="AJ627" s="28">
        <v>0.64289518899999998</v>
      </c>
    </row>
    <row r="628" spans="1:36" x14ac:dyDescent="0.15">
      <c r="A628" s="28" t="s">
        <v>49</v>
      </c>
      <c r="B628" s="128">
        <v>0.77068287037037031</v>
      </c>
      <c r="C628" s="128">
        <v>0.80866898148148147</v>
      </c>
      <c r="D628" s="28" t="s">
        <v>380</v>
      </c>
      <c r="F628" s="28">
        <v>3.1997646180000001</v>
      </c>
      <c r="G628" s="28">
        <v>2.666625958</v>
      </c>
      <c r="H628" s="28">
        <v>3.22563976</v>
      </c>
      <c r="I628" s="28">
        <v>2.6419625550000001</v>
      </c>
      <c r="J628" s="28">
        <v>3.6756941219999999</v>
      </c>
      <c r="K628" s="28">
        <v>3.9246453360000002</v>
      </c>
      <c r="L628" s="28">
        <v>2.204389575</v>
      </c>
      <c r="M628" s="28">
        <v>2.6985203709999999</v>
      </c>
      <c r="N628" s="28">
        <v>3.4517121180000001</v>
      </c>
      <c r="O628" s="28">
        <v>5.2314649810000002</v>
      </c>
      <c r="P628" s="28">
        <v>2.743873078</v>
      </c>
      <c r="Q628" s="28">
        <v>3.3798482449999998</v>
      </c>
      <c r="R628" s="28">
        <v>3.3539393240000002</v>
      </c>
      <c r="S628" s="28">
        <v>2.2270718679999999</v>
      </c>
      <c r="T628" s="28">
        <v>2.9647134689999999</v>
      </c>
      <c r="V628" s="28">
        <v>0.724295209</v>
      </c>
      <c r="W628" s="28">
        <v>0.422141129</v>
      </c>
      <c r="X628" s="28">
        <v>0.44007943300000002</v>
      </c>
      <c r="Y628" s="28">
        <v>0.47663533400000002</v>
      </c>
      <c r="Z628" s="28">
        <v>0.72811146199999999</v>
      </c>
      <c r="AA628" s="28">
        <v>0.85196599799999995</v>
      </c>
      <c r="AB628" s="28">
        <v>0.29306931200000003</v>
      </c>
      <c r="AC628" s="28">
        <v>0.41816699800000001</v>
      </c>
      <c r="AD628" s="28">
        <v>0.895783997</v>
      </c>
      <c r="AE628" s="28">
        <v>1.1954605439999999</v>
      </c>
      <c r="AF628" s="28">
        <v>0.52395236700000003</v>
      </c>
      <c r="AG628" s="28">
        <v>0.82230644100000005</v>
      </c>
      <c r="AH628" s="28">
        <v>0.91483912899999997</v>
      </c>
      <c r="AI628" s="28">
        <v>0.45395287899999998</v>
      </c>
      <c r="AJ628" s="28">
        <v>0.61489532499999999</v>
      </c>
    </row>
    <row r="629" spans="1:36" x14ac:dyDescent="0.15">
      <c r="A629" s="28" t="s">
        <v>49</v>
      </c>
      <c r="B629" s="128">
        <v>0.80866898148148147</v>
      </c>
      <c r="C629" s="128">
        <v>0.84541666666666659</v>
      </c>
      <c r="D629" s="28" t="s">
        <v>606</v>
      </c>
      <c r="F629" s="28">
        <v>3.066137039</v>
      </c>
      <c r="G629" s="28">
        <v>3.5798458769999999</v>
      </c>
      <c r="H629" s="28">
        <v>4.2670666099999996</v>
      </c>
      <c r="I629" s="28">
        <v>3.5502949429999999</v>
      </c>
      <c r="J629" s="28">
        <v>3.656344915</v>
      </c>
      <c r="K629" s="28">
        <v>3.8153206119999998</v>
      </c>
      <c r="L629" s="28">
        <v>3.9945488070000001</v>
      </c>
      <c r="M629" s="28">
        <v>3.647601549</v>
      </c>
      <c r="N629" s="28">
        <v>3.1735246859999999</v>
      </c>
      <c r="O629" s="28">
        <v>4.5961060160000002</v>
      </c>
      <c r="P629" s="28">
        <v>3.916951225</v>
      </c>
      <c r="Q629" s="28">
        <v>3.159523031</v>
      </c>
      <c r="R629" s="28">
        <v>2.9490911569999998</v>
      </c>
      <c r="S629" s="28">
        <v>2.7191635029999999</v>
      </c>
      <c r="T629" s="28">
        <v>3.8485791009999999</v>
      </c>
      <c r="V629" s="28">
        <v>0.810111531</v>
      </c>
      <c r="W629" s="28">
        <v>0.65306144899999996</v>
      </c>
      <c r="X629" s="28">
        <v>0.63352238999999999</v>
      </c>
      <c r="Y629" s="28">
        <v>0.74341744799999998</v>
      </c>
      <c r="Z629" s="28">
        <v>0.853632426</v>
      </c>
      <c r="AA629" s="28">
        <v>0.98914660399999998</v>
      </c>
      <c r="AB629" s="28">
        <v>0.58844570100000004</v>
      </c>
      <c r="AC629" s="28">
        <v>0.64987723399999997</v>
      </c>
      <c r="AD629" s="28">
        <v>0.97772066300000005</v>
      </c>
      <c r="AE629" s="28">
        <v>1.2964618859999999</v>
      </c>
      <c r="AF629" s="28">
        <v>0.88843260700000004</v>
      </c>
      <c r="AG629" s="28">
        <v>0.90425323099999999</v>
      </c>
      <c r="AH629" s="28">
        <v>0.95704725899999998</v>
      </c>
      <c r="AI629" s="28">
        <v>0.63305502800000002</v>
      </c>
      <c r="AJ629" s="28">
        <v>0.95185273999999997</v>
      </c>
    </row>
    <row r="630" spans="1:36" x14ac:dyDescent="0.15">
      <c r="A630" s="28" t="s">
        <v>49</v>
      </c>
      <c r="B630" s="128">
        <v>0.84541666666666659</v>
      </c>
      <c r="C630" s="128">
        <v>0.88364583333333335</v>
      </c>
      <c r="D630" s="28" t="s">
        <v>606</v>
      </c>
      <c r="F630" s="28">
        <v>2.828816115</v>
      </c>
      <c r="G630" s="28">
        <v>4.1251521029999996</v>
      </c>
      <c r="H630" s="28">
        <v>5.6090280699999999</v>
      </c>
      <c r="I630" s="28">
        <v>4.0114852860000001</v>
      </c>
      <c r="J630" s="28">
        <v>3.7977399460000001</v>
      </c>
      <c r="K630" s="28">
        <v>3.6780206479999999</v>
      </c>
      <c r="L630" s="28">
        <v>4.3254678980000003</v>
      </c>
      <c r="M630" s="28">
        <v>4.0776542410000003</v>
      </c>
      <c r="N630" s="28">
        <v>2.7539414949999999</v>
      </c>
      <c r="O630" s="28">
        <v>4.2956483250000002</v>
      </c>
      <c r="P630" s="28">
        <v>4.3244353850000001</v>
      </c>
      <c r="Q630" s="28">
        <v>2.9363236609999999</v>
      </c>
      <c r="R630" s="28">
        <v>2.5794378789999999</v>
      </c>
      <c r="S630" s="28">
        <v>2.829496228</v>
      </c>
      <c r="T630" s="28">
        <v>4.0890753980000003</v>
      </c>
      <c r="V630" s="28">
        <v>0.85298534299999995</v>
      </c>
      <c r="W630" s="28">
        <v>0.88884800500000005</v>
      </c>
      <c r="X630" s="28">
        <v>0.968984391</v>
      </c>
      <c r="Y630" s="28">
        <v>0.983601324</v>
      </c>
      <c r="Z630" s="28">
        <v>1.040243142</v>
      </c>
      <c r="AA630" s="28">
        <v>1.123862736</v>
      </c>
      <c r="AB630" s="28">
        <v>0.74962382800000005</v>
      </c>
      <c r="AC630" s="28">
        <v>0.85857299399999998</v>
      </c>
      <c r="AD630" s="28">
        <v>0.96890919499999995</v>
      </c>
      <c r="AE630" s="28">
        <v>1.415244269</v>
      </c>
      <c r="AF630" s="28">
        <v>1.17048485</v>
      </c>
      <c r="AG630" s="28">
        <v>0.95922587400000003</v>
      </c>
      <c r="AH630" s="28">
        <v>0.95431931599999997</v>
      </c>
      <c r="AI630" s="28">
        <v>0.78623387300000003</v>
      </c>
      <c r="AJ630" s="28">
        <v>1.196048939</v>
      </c>
    </row>
    <row r="631" spans="1:36" x14ac:dyDescent="0.15">
      <c r="A631" s="28" t="s">
        <v>49</v>
      </c>
      <c r="B631" s="128">
        <v>0.88364583333333335</v>
      </c>
      <c r="C631" s="128">
        <v>0.92083333333333339</v>
      </c>
      <c r="D631" s="28" t="s">
        <v>607</v>
      </c>
      <c r="F631" s="28">
        <v>2.2472153119999998</v>
      </c>
      <c r="G631" s="28">
        <v>3.2012843900000001</v>
      </c>
      <c r="H631" s="28">
        <v>2.9821334529999999</v>
      </c>
      <c r="I631" s="28">
        <v>3.1695483690000001</v>
      </c>
      <c r="J631" s="28">
        <v>2.9964676639999999</v>
      </c>
      <c r="K631" s="28">
        <v>3.0413823359999999</v>
      </c>
      <c r="L631" s="28">
        <v>2.862936489</v>
      </c>
      <c r="M631" s="28">
        <v>3.0790355140000001</v>
      </c>
      <c r="N631" s="28">
        <v>2.283280714</v>
      </c>
      <c r="O631" s="28">
        <v>2.8135495800000001</v>
      </c>
      <c r="P631" s="28">
        <v>3.3743449050000001</v>
      </c>
      <c r="Q631" s="28">
        <v>2.3154888040000001</v>
      </c>
      <c r="R631" s="28">
        <v>2.3000597429999998</v>
      </c>
      <c r="S631" s="28">
        <v>3.345089975</v>
      </c>
      <c r="T631" s="28">
        <v>3.3924141720000001</v>
      </c>
      <c r="V631" s="28">
        <v>0.70609239400000001</v>
      </c>
      <c r="W631" s="28">
        <v>0.75040418200000003</v>
      </c>
      <c r="X631" s="28">
        <v>0.53591359900000002</v>
      </c>
      <c r="Y631" s="28">
        <v>0.83696482000000005</v>
      </c>
      <c r="Z631" s="28">
        <v>0.87299265400000003</v>
      </c>
      <c r="AA631" s="28">
        <v>0.99118877900000002</v>
      </c>
      <c r="AB631" s="28">
        <v>0.54578429500000003</v>
      </c>
      <c r="AC631" s="28">
        <v>0.70891331499999999</v>
      </c>
      <c r="AD631" s="28">
        <v>0.83586540200000004</v>
      </c>
      <c r="AE631" s="28">
        <v>0.97606250000000006</v>
      </c>
      <c r="AF631" s="28">
        <v>0.99229749899999997</v>
      </c>
      <c r="AG631" s="28">
        <v>0.78774154699999999</v>
      </c>
      <c r="AH631" s="28">
        <v>0.88906512900000001</v>
      </c>
      <c r="AI631" s="28">
        <v>1.0087158629999999</v>
      </c>
      <c r="AJ631" s="28">
        <v>1.0697262679999999</v>
      </c>
    </row>
    <row r="632" spans="1:36" x14ac:dyDescent="0.15">
      <c r="A632" s="28" t="s">
        <v>49</v>
      </c>
      <c r="B632" s="128">
        <v>0.92083333333333339</v>
      </c>
      <c r="C632" s="128">
        <v>0.95942129629629624</v>
      </c>
      <c r="D632" s="28" t="s">
        <v>607</v>
      </c>
      <c r="F632" s="28">
        <v>2.2259669280000001</v>
      </c>
      <c r="G632" s="28">
        <v>3.2397391409999998</v>
      </c>
      <c r="H632" s="28">
        <v>2.7367708660000001</v>
      </c>
      <c r="I632" s="28">
        <v>3.0696915690000002</v>
      </c>
      <c r="J632" s="28">
        <v>2.9437662630000001</v>
      </c>
      <c r="K632" s="28">
        <v>2.9275279630000002</v>
      </c>
      <c r="L632" s="28">
        <v>2.3274694619999998</v>
      </c>
      <c r="M632" s="28">
        <v>3.0313237630000001</v>
      </c>
      <c r="N632" s="28">
        <v>2.2528095320000001</v>
      </c>
      <c r="O632" s="28">
        <v>2.2950513419999998</v>
      </c>
      <c r="P632" s="28">
        <v>3.3547299960000001</v>
      </c>
      <c r="Q632" s="28">
        <v>2.3082075849999999</v>
      </c>
      <c r="R632" s="28">
        <v>2.2689543169999999</v>
      </c>
      <c r="S632" s="28">
        <v>3.7577678799999998</v>
      </c>
      <c r="T632" s="28">
        <v>3.275239955</v>
      </c>
      <c r="V632" s="28">
        <v>0.63105815899999995</v>
      </c>
      <c r="W632" s="28">
        <v>0.714931541</v>
      </c>
      <c r="X632" s="28">
        <v>0.46647813900000001</v>
      </c>
      <c r="Y632" s="28">
        <v>0.73972425200000003</v>
      </c>
      <c r="Z632" s="28">
        <v>0.790148085</v>
      </c>
      <c r="AA632" s="28">
        <v>0.87408894500000001</v>
      </c>
      <c r="AB632" s="28">
        <v>0.413487622</v>
      </c>
      <c r="AC632" s="28">
        <v>0.65655622700000005</v>
      </c>
      <c r="AD632" s="28">
        <v>0.74365622099999995</v>
      </c>
      <c r="AE632" s="28">
        <v>0.72461726299999996</v>
      </c>
      <c r="AF632" s="28">
        <v>0.90853329400000005</v>
      </c>
      <c r="AG632" s="28">
        <v>0.71178578299999995</v>
      </c>
      <c r="AH632" s="28">
        <v>0.78626360699999998</v>
      </c>
      <c r="AI632" s="28">
        <v>1.0472843890000001</v>
      </c>
      <c r="AJ632" s="28">
        <v>0.93876463300000001</v>
      </c>
    </row>
    <row r="633" spans="1:36" x14ac:dyDescent="0.15">
      <c r="A633" s="28" t="s">
        <v>49</v>
      </c>
      <c r="B633" s="128">
        <v>0.95942129629629624</v>
      </c>
      <c r="C633" s="128">
        <v>1.0543055555555556</v>
      </c>
      <c r="D633" s="28" t="s">
        <v>608</v>
      </c>
      <c r="F633" s="28">
        <v>2.6128333260000001</v>
      </c>
      <c r="G633" s="28">
        <v>3.0675592090000001</v>
      </c>
      <c r="H633" s="28">
        <v>2.918152847</v>
      </c>
      <c r="I633" s="28">
        <v>3.7019830950000001</v>
      </c>
      <c r="J633" s="28">
        <v>3.5350335670000002</v>
      </c>
      <c r="K633" s="28">
        <v>3.7199773810000001</v>
      </c>
      <c r="L633" s="28">
        <v>2.3108312569999998</v>
      </c>
      <c r="M633" s="28">
        <v>2.9465578959999998</v>
      </c>
      <c r="N633" s="28">
        <v>2.7376137680000001</v>
      </c>
      <c r="O633" s="28">
        <v>2.836315887</v>
      </c>
      <c r="P633" s="28">
        <v>3.8240125229999999</v>
      </c>
      <c r="Q633" s="28">
        <v>2.7028291160000002</v>
      </c>
      <c r="R633" s="28">
        <v>2.6873037339999999</v>
      </c>
      <c r="S633" s="28">
        <v>4.8664401609999999</v>
      </c>
      <c r="T633" s="28">
        <v>4.1340538850000002</v>
      </c>
      <c r="V633" s="28">
        <v>0.43263201800000001</v>
      </c>
      <c r="W633" s="28">
        <v>0.401344215</v>
      </c>
      <c r="X633" s="28">
        <v>0.32431344699999998</v>
      </c>
      <c r="Y633" s="28">
        <v>0.51598860800000002</v>
      </c>
      <c r="Z633" s="28">
        <v>0.56443875600000004</v>
      </c>
      <c r="AA633" s="28">
        <v>0.65272427899999996</v>
      </c>
      <c r="AB633" s="28">
        <v>0.23668761699999999</v>
      </c>
      <c r="AC633" s="28">
        <v>0.37163717899999998</v>
      </c>
      <c r="AD633" s="28">
        <v>0.52940116500000001</v>
      </c>
      <c r="AE633" s="28">
        <v>0.52360002500000002</v>
      </c>
      <c r="AF633" s="28">
        <v>0.60167033700000006</v>
      </c>
      <c r="AG633" s="28">
        <v>0.492467773</v>
      </c>
      <c r="AH633" s="28">
        <v>0.54495027500000004</v>
      </c>
      <c r="AI633" s="28">
        <v>0.80234280300000005</v>
      </c>
      <c r="AJ633" s="28">
        <v>0.68697239600000004</v>
      </c>
    </row>
    <row r="634" spans="1:36" x14ac:dyDescent="0.15">
      <c r="A634" s="28" t="s">
        <v>49</v>
      </c>
      <c r="B634" s="128">
        <v>1.0543055555555556</v>
      </c>
      <c r="C634" s="128">
        <v>1.0718634259259259</v>
      </c>
      <c r="D634" s="28" t="s">
        <v>609</v>
      </c>
      <c r="F634" s="28">
        <v>1.913200037</v>
      </c>
      <c r="G634" s="28">
        <v>1.7015358869999999</v>
      </c>
      <c r="H634" s="28">
        <v>1.3597917980000001</v>
      </c>
      <c r="I634" s="28">
        <v>2.5899751599999998</v>
      </c>
      <c r="J634" s="28">
        <v>2.3125768010000001</v>
      </c>
      <c r="K634" s="28">
        <v>2.688626781</v>
      </c>
      <c r="L634" s="28">
        <v>1.0208744839999999</v>
      </c>
      <c r="M634" s="28">
        <v>1.768169941</v>
      </c>
      <c r="N634" s="28">
        <v>2.174074643</v>
      </c>
      <c r="O634" s="28">
        <v>2.6786629460000002</v>
      </c>
      <c r="P634" s="28">
        <v>2.3519898640000001</v>
      </c>
      <c r="Q634" s="28">
        <v>1.9841117660000001</v>
      </c>
      <c r="R634" s="28">
        <v>2.0752765850000001</v>
      </c>
      <c r="S634" s="28">
        <v>2.6992229139999999</v>
      </c>
      <c r="T634" s="28">
        <v>3.2010847889999998</v>
      </c>
      <c r="V634" s="28">
        <v>0.123335473</v>
      </c>
      <c r="W634" s="28">
        <v>9.3314974999999994E-2</v>
      </c>
      <c r="X634" s="28">
        <v>6.7831814000000004E-2</v>
      </c>
      <c r="Y634" s="28">
        <v>0.14478416399999999</v>
      </c>
      <c r="Z634" s="28">
        <v>0.151190293</v>
      </c>
      <c r="AA634" s="28">
        <v>0.188168538</v>
      </c>
      <c r="AB634" s="28">
        <v>4.3190248000000001E-2</v>
      </c>
      <c r="AC634" s="28">
        <v>9.2810542999999995E-2</v>
      </c>
      <c r="AD634" s="28">
        <v>0.16120488099999999</v>
      </c>
      <c r="AE634" s="28">
        <v>0.18000218100000001</v>
      </c>
      <c r="AF634" s="28">
        <v>0.150741189</v>
      </c>
      <c r="AG634" s="28">
        <v>0.14162274499999999</v>
      </c>
      <c r="AH634" s="28">
        <v>0.15963944599999999</v>
      </c>
      <c r="AI634" s="28">
        <v>0.19763103700000001</v>
      </c>
      <c r="AJ634" s="28">
        <v>0.20855869199999999</v>
      </c>
    </row>
    <row r="635" spans="1:36" x14ac:dyDescent="0.15">
      <c r="A635" s="28" t="s">
        <v>49</v>
      </c>
      <c r="B635" s="128">
        <v>1.0718634259259259</v>
      </c>
      <c r="C635" s="128">
        <v>1.1641666666666668</v>
      </c>
      <c r="D635" s="28" t="s">
        <v>610</v>
      </c>
      <c r="F635" s="28">
        <v>2.4349147709999999</v>
      </c>
      <c r="G635" s="28">
        <v>3.9740315829999999</v>
      </c>
      <c r="H635" s="28">
        <v>7.0806244999999999</v>
      </c>
      <c r="I635" s="28">
        <v>3.6559858730000001</v>
      </c>
      <c r="J635" s="28">
        <v>3.1059036409999998</v>
      </c>
      <c r="K635" s="28">
        <v>3.3896932350000002</v>
      </c>
      <c r="L635" s="28">
        <v>5.4785543729999997</v>
      </c>
      <c r="M635" s="28">
        <v>4.140493889</v>
      </c>
      <c r="N635" s="28">
        <v>2.5303602070000002</v>
      </c>
      <c r="O635" s="28">
        <v>1.549231142</v>
      </c>
      <c r="P635" s="28">
        <v>4.4397027509999996</v>
      </c>
      <c r="Q635" s="28">
        <v>2.4405454720000002</v>
      </c>
      <c r="R635" s="28">
        <v>2.4109173030000002</v>
      </c>
      <c r="S635" s="28">
        <v>5.039445862</v>
      </c>
      <c r="T635" s="28">
        <v>4.0582817809999998</v>
      </c>
      <c r="V635" s="28">
        <v>8.5703314000000003E-2</v>
      </c>
      <c r="W635" s="28">
        <v>0.118826903</v>
      </c>
      <c r="X635" s="28">
        <v>0.18023973700000001</v>
      </c>
      <c r="Y635" s="28">
        <v>0.108792692</v>
      </c>
      <c r="Z635" s="28">
        <v>0.109375062</v>
      </c>
      <c r="AA635" s="28">
        <v>0.12970142400000001</v>
      </c>
      <c r="AB635" s="28">
        <v>0.127636058</v>
      </c>
      <c r="AC635" s="28">
        <v>0.11745781800000001</v>
      </c>
      <c r="AD635" s="28">
        <v>0.103605087</v>
      </c>
      <c r="AE635" s="28">
        <v>5.2201802999999998E-2</v>
      </c>
      <c r="AF635" s="28">
        <v>0.15480332999999999</v>
      </c>
      <c r="AG635" s="28">
        <v>9.5094234999999999E-2</v>
      </c>
      <c r="AH635" s="28">
        <v>0.10288464</v>
      </c>
      <c r="AI635" s="28">
        <v>0.219501585</v>
      </c>
      <c r="AJ635" s="28">
        <v>0.143615201</v>
      </c>
    </row>
    <row r="636" spans="1:36" x14ac:dyDescent="0.15">
      <c r="A636" s="28" t="s">
        <v>49</v>
      </c>
      <c r="B636" s="128">
        <v>1.1641666666666668</v>
      </c>
      <c r="C636" s="128">
        <v>1.2083333333333333</v>
      </c>
      <c r="D636" s="28" t="s">
        <v>611</v>
      </c>
      <c r="F636" s="28">
        <v>2.902551377</v>
      </c>
      <c r="G636" s="28">
        <v>3.5821034919999999</v>
      </c>
      <c r="H636" s="28">
        <v>8.3707343559999998</v>
      </c>
      <c r="I636" s="28">
        <v>4.3288250960000001</v>
      </c>
      <c r="J636" s="28">
        <v>3.4608483190000001</v>
      </c>
      <c r="K636" s="28">
        <v>3.9033815610000002</v>
      </c>
      <c r="L636" s="28">
        <v>4.9094690300000003</v>
      </c>
      <c r="M636" s="28">
        <v>3.3615373819999999</v>
      </c>
      <c r="N636" s="28">
        <v>3.1996615070000001</v>
      </c>
      <c r="O636" s="28">
        <v>0.95303351000000003</v>
      </c>
      <c r="P636" s="28">
        <v>5.3798293690000003</v>
      </c>
      <c r="Q636" s="28">
        <v>2.9732970760000001</v>
      </c>
      <c r="R636" s="28">
        <v>3.2898436599999998</v>
      </c>
      <c r="S636" s="28">
        <v>5.8588726050000002</v>
      </c>
      <c r="T636" s="28">
        <v>5.1262004909999996</v>
      </c>
      <c r="V636" s="28">
        <v>5.5650633999999997E-2</v>
      </c>
      <c r="W636" s="28">
        <v>4.6112311000000003E-2</v>
      </c>
      <c r="X636" s="28">
        <v>9.5839312999999995E-2</v>
      </c>
      <c r="Y636" s="28">
        <v>6.3990899000000004E-2</v>
      </c>
      <c r="Z636" s="28">
        <v>6.5104959000000004E-2</v>
      </c>
      <c r="AA636" s="28">
        <v>8.1116192000000004E-2</v>
      </c>
      <c r="AB636" s="28">
        <v>5.7149933E-2</v>
      </c>
      <c r="AC636" s="28">
        <v>4.1400299000000002E-2</v>
      </c>
      <c r="AD636" s="28">
        <v>7.2959394999999996E-2</v>
      </c>
      <c r="AE636" s="28">
        <v>1.4707387000000001E-2</v>
      </c>
      <c r="AF636" s="28">
        <v>8.3857876999999997E-2</v>
      </c>
      <c r="AG636" s="28">
        <v>6.4096755000000005E-2</v>
      </c>
      <c r="AH636" s="28">
        <v>8.0238087999999999E-2</v>
      </c>
      <c r="AI636" s="28">
        <v>0.158065233</v>
      </c>
      <c r="AJ636" s="28">
        <v>9.2516642999999996E-2</v>
      </c>
    </row>
    <row r="637" spans="1:36" x14ac:dyDescent="0.15">
      <c r="A637" s="28" t="s">
        <v>49</v>
      </c>
      <c r="B637" s="128" t="s">
        <v>107</v>
      </c>
      <c r="V637" s="28">
        <v>15.009371276</v>
      </c>
      <c r="W637" s="28">
        <v>10.892260246999999</v>
      </c>
      <c r="X637" s="28">
        <v>9.0262352410000002</v>
      </c>
      <c r="Y637" s="28">
        <v>13.371278819</v>
      </c>
      <c r="Z637" s="28">
        <v>15.12417999</v>
      </c>
      <c r="AA637" s="28">
        <v>17.377571115999999</v>
      </c>
      <c r="AB637" s="28">
        <v>8.3172252259999997</v>
      </c>
      <c r="AC637" s="28">
        <v>10.931657599999999</v>
      </c>
      <c r="AD637" s="28">
        <v>17.857789259</v>
      </c>
      <c r="AE637" s="28">
        <v>21.47384164</v>
      </c>
      <c r="AF637" s="28">
        <v>15.014334441999999</v>
      </c>
      <c r="AG637" s="28">
        <v>16.480842244000002</v>
      </c>
      <c r="AH637" s="28">
        <v>18.635200168000001</v>
      </c>
      <c r="AI637" s="28">
        <v>12.631151033</v>
      </c>
      <c r="AJ637" s="28">
        <v>16.62952615</v>
      </c>
    </row>
    <row r="638" spans="1:36" x14ac:dyDescent="0.15">
      <c r="A638" s="28" t="s">
        <v>108</v>
      </c>
      <c r="B638" s="128">
        <v>0.20833333333333334</v>
      </c>
      <c r="C638" s="128">
        <v>0.25004629629629632</v>
      </c>
      <c r="D638" s="28" t="s">
        <v>384</v>
      </c>
      <c r="F638" s="28">
        <v>6.7974381990000001</v>
      </c>
      <c r="G638" s="28">
        <v>10.137727608000001</v>
      </c>
      <c r="H638" s="28">
        <v>6.788692942</v>
      </c>
      <c r="I638" s="28">
        <v>7.0173102329999999</v>
      </c>
      <c r="J638" s="28">
        <v>7.6327233210000003</v>
      </c>
      <c r="K638" s="28">
        <v>7.3664730159999996</v>
      </c>
      <c r="L638" s="28">
        <v>5.3297020049999997</v>
      </c>
      <c r="M638" s="28">
        <v>9.6127150429999997</v>
      </c>
      <c r="N638" s="28">
        <v>6.9679025469999996</v>
      </c>
      <c r="O638" s="28">
        <v>4.8519988840000003</v>
      </c>
      <c r="P638" s="28">
        <v>8.4942301249999996</v>
      </c>
      <c r="Q638" s="28">
        <v>7.119524824</v>
      </c>
      <c r="R638" s="28">
        <v>6.9720882980000001</v>
      </c>
      <c r="S638" s="28">
        <v>9.7755490280000004</v>
      </c>
      <c r="T638" s="28">
        <v>7.1468678209999998</v>
      </c>
      <c r="V638" s="28">
        <v>0.27935416099999999</v>
      </c>
      <c r="W638" s="28">
        <v>0.27261527200000002</v>
      </c>
      <c r="X638" s="28">
        <v>0.144035306</v>
      </c>
      <c r="Y638" s="28">
        <v>0.24419940400000001</v>
      </c>
      <c r="Z638" s="28">
        <v>0.30295513899999998</v>
      </c>
      <c r="AA638" s="28">
        <v>0.33661652800000003</v>
      </c>
      <c r="AB638" s="28">
        <v>0.11517221599999999</v>
      </c>
      <c r="AC638" s="28">
        <v>0.251096928</v>
      </c>
      <c r="AD638" s="28">
        <v>0.33641871000000001</v>
      </c>
      <c r="AE638" s="28">
        <v>0.20210959000000001</v>
      </c>
      <c r="AF638" s="28">
        <v>0.31185014700000002</v>
      </c>
      <c r="AG638" s="28">
        <v>0.31563597700000001</v>
      </c>
      <c r="AH638" s="28">
        <v>0.35862660899999999</v>
      </c>
      <c r="AI638" s="28">
        <v>0.49247206199999999</v>
      </c>
      <c r="AJ638" s="28">
        <v>0.30647348400000002</v>
      </c>
    </row>
    <row r="639" spans="1:36" x14ac:dyDescent="0.15">
      <c r="A639" s="28" t="s">
        <v>108</v>
      </c>
      <c r="B639" s="128">
        <v>0.25004629629629632</v>
      </c>
      <c r="C639" s="128">
        <v>0.29237268518518517</v>
      </c>
      <c r="D639" s="28" t="s">
        <v>381</v>
      </c>
      <c r="F639" s="28">
        <v>1.5579565280000001</v>
      </c>
      <c r="G639" s="28">
        <v>1.580120309</v>
      </c>
      <c r="H639" s="28">
        <v>0.57493443899999996</v>
      </c>
      <c r="I639" s="28">
        <v>1.461080172</v>
      </c>
      <c r="J639" s="28">
        <v>1.4972274480000001</v>
      </c>
      <c r="K639" s="28">
        <v>1.5232604519999999</v>
      </c>
      <c r="L639" s="28">
        <v>0.45301109099999998</v>
      </c>
      <c r="M639" s="28">
        <v>1.4904259310000001</v>
      </c>
      <c r="N639" s="28">
        <v>1.654505737</v>
      </c>
      <c r="O639" s="28">
        <v>0.91647088399999999</v>
      </c>
      <c r="P639" s="28">
        <v>1.611166138</v>
      </c>
      <c r="Q639" s="28">
        <v>1.6433354899999999</v>
      </c>
      <c r="R639" s="28">
        <v>1.700093415</v>
      </c>
      <c r="S639" s="28">
        <v>2.2074381239999998</v>
      </c>
      <c r="T639" s="28">
        <v>1.5723417230000001</v>
      </c>
      <c r="V639" s="28">
        <v>0.10569017999999999</v>
      </c>
      <c r="W639" s="28">
        <v>7.7064479000000005E-2</v>
      </c>
      <c r="X639" s="28">
        <v>1.6747850000000002E-2</v>
      </c>
      <c r="Y639" s="28">
        <v>9.0386965999999999E-2</v>
      </c>
      <c r="Z639" s="28">
        <v>0.102554993</v>
      </c>
      <c r="AA639" s="28">
        <v>0.12081462900000001</v>
      </c>
      <c r="AB639" s="28">
        <v>1.5224E-2</v>
      </c>
      <c r="AC639" s="28">
        <v>7.0155585000000006E-2</v>
      </c>
      <c r="AD639" s="28">
        <v>0.132800271</v>
      </c>
      <c r="AE639" s="28">
        <v>7.1768845999999997E-2</v>
      </c>
      <c r="AF639" s="28">
        <v>0.10840319700000001</v>
      </c>
      <c r="AG639" s="28">
        <v>0.120577105</v>
      </c>
      <c r="AH639" s="28">
        <v>0.14604890600000001</v>
      </c>
      <c r="AI639" s="28">
        <v>0.177644833</v>
      </c>
      <c r="AJ639" s="28">
        <v>0.121678262</v>
      </c>
    </row>
    <row r="640" spans="1:36" x14ac:dyDescent="0.15">
      <c r="A640" s="28" t="s">
        <v>108</v>
      </c>
      <c r="B640" s="128">
        <v>0.29237268518518517</v>
      </c>
      <c r="C640" s="128">
        <v>0.31254629629629632</v>
      </c>
      <c r="D640" s="28" t="s">
        <v>612</v>
      </c>
      <c r="F640" s="28">
        <v>2.192184873</v>
      </c>
      <c r="G640" s="28">
        <v>3.4700053940000002</v>
      </c>
      <c r="H640" s="28">
        <v>2.8714895930000002</v>
      </c>
      <c r="I640" s="28">
        <v>2.5680736789999998</v>
      </c>
      <c r="J640" s="28">
        <v>2.5127931389999998</v>
      </c>
      <c r="K640" s="28">
        <v>2.4172380840000001</v>
      </c>
      <c r="L640" s="28">
        <v>2.4501825180000001</v>
      </c>
      <c r="M640" s="28">
        <v>3.3657787809999999</v>
      </c>
      <c r="N640" s="28">
        <v>2.1768616949999999</v>
      </c>
      <c r="O640" s="28">
        <v>1.4461244449999999</v>
      </c>
      <c r="P640" s="28">
        <v>2.8664592120000001</v>
      </c>
      <c r="Q640" s="28">
        <v>2.2534719550000002</v>
      </c>
      <c r="R640" s="28">
        <v>2.0903619089999999</v>
      </c>
      <c r="S640" s="28">
        <v>3.6546667500000001</v>
      </c>
      <c r="T640" s="28">
        <v>2.580158285</v>
      </c>
      <c r="V640" s="28">
        <v>0.182154444</v>
      </c>
      <c r="W640" s="28">
        <v>0.22817843500000001</v>
      </c>
      <c r="X640" s="28">
        <v>0.125804058</v>
      </c>
      <c r="Y640" s="28">
        <v>0.19751160500000001</v>
      </c>
      <c r="Z640" s="28">
        <v>0.206614731</v>
      </c>
      <c r="AA640" s="28">
        <v>0.22202060900000001</v>
      </c>
      <c r="AB640" s="28">
        <v>0.1241404</v>
      </c>
      <c r="AC640" s="28">
        <v>0.217955127</v>
      </c>
      <c r="AD640" s="28">
        <v>0.20515540700000001</v>
      </c>
      <c r="AE640" s="28">
        <v>0.138647562</v>
      </c>
      <c r="AF640" s="28">
        <v>0.23578759599999999</v>
      </c>
      <c r="AG640" s="28">
        <v>0.19763755999999999</v>
      </c>
      <c r="AH640" s="28">
        <v>0.20859599300000001</v>
      </c>
      <c r="AI640" s="28">
        <v>0.318626413</v>
      </c>
      <c r="AJ640" s="28">
        <v>0.23298728599999999</v>
      </c>
    </row>
    <row r="641" spans="1:36" x14ac:dyDescent="0.15">
      <c r="A641" s="28" t="s">
        <v>108</v>
      </c>
      <c r="B641" s="128">
        <v>0.31254629629629632</v>
      </c>
      <c r="C641" s="128">
        <v>0.3541435185185185</v>
      </c>
      <c r="D641" s="28" t="s">
        <v>612</v>
      </c>
      <c r="F641" s="28">
        <v>3.6722246539999999</v>
      </c>
      <c r="G641" s="28">
        <v>4.7914266019999996</v>
      </c>
      <c r="H641" s="28">
        <v>0.67057824300000002</v>
      </c>
      <c r="I641" s="28">
        <v>4.6666655889999999</v>
      </c>
      <c r="J641" s="28">
        <v>4.5331971050000002</v>
      </c>
      <c r="K641" s="28">
        <v>4.8132433609999996</v>
      </c>
      <c r="L641" s="28">
        <v>2.4004840829999998</v>
      </c>
      <c r="M641" s="28">
        <v>4.7571547680000004</v>
      </c>
      <c r="N641" s="28">
        <v>3.894022954</v>
      </c>
      <c r="O641" s="28">
        <v>3.0337866550000001</v>
      </c>
      <c r="P641" s="28">
        <v>4.6564858119999997</v>
      </c>
      <c r="Q641" s="28">
        <v>3.7610089900000001</v>
      </c>
      <c r="R641" s="28">
        <v>4.0396229339999996</v>
      </c>
      <c r="S641" s="28">
        <v>6.9252892150000003</v>
      </c>
      <c r="T641" s="28">
        <v>5.2150331039999998</v>
      </c>
      <c r="V641" s="28">
        <v>0.32926722200000003</v>
      </c>
      <c r="W641" s="28">
        <v>0.33899936800000002</v>
      </c>
      <c r="X641" s="28">
        <v>3.2964240999999998E-2</v>
      </c>
      <c r="Y641" s="28">
        <v>0.36901214999999998</v>
      </c>
      <c r="Z641" s="28">
        <v>0.37917385199999998</v>
      </c>
      <c r="AA641" s="28">
        <v>0.45231373000000002</v>
      </c>
      <c r="AB641" s="28">
        <v>0.13725936599999999</v>
      </c>
      <c r="AC641" s="28">
        <v>0.33749417799999998</v>
      </c>
      <c r="AD641" s="28">
        <v>0.39262954500000002</v>
      </c>
      <c r="AE641" s="28">
        <v>0.28826457</v>
      </c>
      <c r="AF641" s="28">
        <v>0.40387937899999998</v>
      </c>
      <c r="AG641" s="28">
        <v>0.34900225099999999</v>
      </c>
      <c r="AH641" s="28">
        <v>0.42672076399999997</v>
      </c>
      <c r="AI641" s="28">
        <v>0.64240035299999998</v>
      </c>
      <c r="AJ641" s="28">
        <v>0.47251231300000002</v>
      </c>
    </row>
    <row r="642" spans="1:36" x14ac:dyDescent="0.15">
      <c r="A642" s="28" t="s">
        <v>108</v>
      </c>
      <c r="B642" s="128">
        <v>0.35421296296296295</v>
      </c>
      <c r="C642" s="128">
        <v>0.3747685185185185</v>
      </c>
      <c r="D642" s="28" t="s">
        <v>309</v>
      </c>
      <c r="F642" s="28">
        <v>5.1137709630000003</v>
      </c>
      <c r="G642" s="28">
        <v>5.0767815670000003</v>
      </c>
      <c r="H642" s="28">
        <v>2.5686009329999999</v>
      </c>
      <c r="I642" s="28">
        <v>5.185739012</v>
      </c>
      <c r="J642" s="28">
        <v>6.1714934650000002</v>
      </c>
      <c r="K642" s="28">
        <v>6.6147683940000004</v>
      </c>
      <c r="L642" s="28">
        <v>2.9734829710000001</v>
      </c>
      <c r="M642" s="28">
        <v>4.7268749840000002</v>
      </c>
      <c r="N642" s="28">
        <v>5.6792437309999997</v>
      </c>
      <c r="O642" s="28">
        <v>4.6369888670000003</v>
      </c>
      <c r="P642" s="28">
        <v>4.9160968860000001</v>
      </c>
      <c r="Q642" s="28">
        <v>5.5297938860000002</v>
      </c>
      <c r="R642" s="28">
        <v>5.9424472450000003</v>
      </c>
      <c r="S642" s="28">
        <v>9.0135999899999995</v>
      </c>
      <c r="T642" s="28">
        <v>6.1162415890000004</v>
      </c>
      <c r="V642" s="28">
        <v>0.48506807200000002</v>
      </c>
      <c r="W642" s="28">
        <v>0.36559823699999999</v>
      </c>
      <c r="X642" s="28">
        <v>0.15703841900000001</v>
      </c>
      <c r="Y642" s="28">
        <v>0.42057251600000001</v>
      </c>
      <c r="Z642" s="28">
        <v>0.52778694400000004</v>
      </c>
      <c r="AA642" s="28">
        <v>0.63504377899999997</v>
      </c>
      <c r="AB642" s="28">
        <v>0.19485950499999999</v>
      </c>
      <c r="AC642" s="28">
        <v>0.33989628199999999</v>
      </c>
      <c r="AD642" s="28">
        <v>0.60316971699999999</v>
      </c>
      <c r="AE642" s="28">
        <v>0.45457456800000001</v>
      </c>
      <c r="AF642" s="28">
        <v>0.432547921</v>
      </c>
      <c r="AG642" s="28">
        <v>0.54366549600000003</v>
      </c>
      <c r="AH642" s="28">
        <v>0.66006224099999999</v>
      </c>
      <c r="AI642" s="28">
        <v>0.84415660100000001</v>
      </c>
      <c r="AJ642" s="28">
        <v>0.55686922000000005</v>
      </c>
    </row>
    <row r="643" spans="1:36" x14ac:dyDescent="0.15">
      <c r="A643" s="28" t="s">
        <v>108</v>
      </c>
      <c r="B643" s="128">
        <v>0.3747685185185185</v>
      </c>
      <c r="C643" s="128">
        <v>0.45834490740740735</v>
      </c>
      <c r="D643" s="28" t="s">
        <v>613</v>
      </c>
      <c r="F643" s="28">
        <v>5.4411446210000003</v>
      </c>
      <c r="G643" s="28">
        <v>5.329046494</v>
      </c>
      <c r="H643" s="28">
        <v>2.7687003109999999</v>
      </c>
      <c r="I643" s="28">
        <v>6.0099167109999998</v>
      </c>
      <c r="J643" s="28">
        <v>6.3547492669999999</v>
      </c>
      <c r="K643" s="28">
        <v>6.7805344099999996</v>
      </c>
      <c r="L643" s="28">
        <v>3.8060414589999998</v>
      </c>
      <c r="M643" s="28">
        <v>5.4143289640000001</v>
      </c>
      <c r="N643" s="28">
        <v>5.9917242289999999</v>
      </c>
      <c r="O643" s="28">
        <v>2.5011676509999998</v>
      </c>
      <c r="P643" s="28">
        <v>6.3910942310000003</v>
      </c>
      <c r="Q643" s="28">
        <v>5.8822881569999996</v>
      </c>
      <c r="R643" s="28">
        <v>6.2361518350000003</v>
      </c>
      <c r="S643" s="28">
        <v>12.526883049</v>
      </c>
      <c r="T643" s="28">
        <v>7.1254842829999996</v>
      </c>
      <c r="V643" s="28">
        <v>0.61762567800000001</v>
      </c>
      <c r="W643" s="28">
        <v>0.45638193999999999</v>
      </c>
      <c r="X643" s="28">
        <v>0.212731694</v>
      </c>
      <c r="Y643" s="28">
        <v>0.565690727</v>
      </c>
      <c r="Z643" s="28">
        <v>0.62427132200000002</v>
      </c>
      <c r="AA643" s="28">
        <v>0.71514131700000005</v>
      </c>
      <c r="AB643" s="28">
        <v>0.30980260999999998</v>
      </c>
      <c r="AC643" s="28">
        <v>0.46564949</v>
      </c>
      <c r="AD643" s="28">
        <v>0.74213882099999995</v>
      </c>
      <c r="AE643" s="28">
        <v>0.28168622199999999</v>
      </c>
      <c r="AF643" s="28">
        <v>0.61331141199999994</v>
      </c>
      <c r="AG643" s="28">
        <v>0.68680529199999996</v>
      </c>
      <c r="AH643" s="28">
        <v>0.80517213099999996</v>
      </c>
      <c r="AI643" s="28">
        <v>1.217393293</v>
      </c>
      <c r="AJ643" s="28">
        <v>0.71270947399999995</v>
      </c>
    </row>
    <row r="644" spans="1:36" x14ac:dyDescent="0.15">
      <c r="A644" s="28" t="s">
        <v>108</v>
      </c>
      <c r="B644" s="128">
        <v>0.45834490740740735</v>
      </c>
      <c r="C644" s="128">
        <v>0.50004629629629627</v>
      </c>
      <c r="D644" s="28" t="s">
        <v>614</v>
      </c>
      <c r="F644" s="28">
        <v>6.5229341380000001</v>
      </c>
      <c r="G644" s="28">
        <v>6.6531104379999997</v>
      </c>
      <c r="H644" s="28">
        <v>3.7214970940000001</v>
      </c>
      <c r="I644" s="28">
        <v>7.6060132600000001</v>
      </c>
      <c r="J644" s="28">
        <v>8.0510640720000008</v>
      </c>
      <c r="K644" s="28">
        <v>8.6019789800000002</v>
      </c>
      <c r="L644" s="28">
        <v>4.5719328360000002</v>
      </c>
      <c r="M644" s="28">
        <v>6.7924115189999998</v>
      </c>
      <c r="N644" s="28">
        <v>7.114351739</v>
      </c>
      <c r="O644" s="28">
        <v>4.2003822130000001</v>
      </c>
      <c r="P644" s="28">
        <v>8.4191649440000003</v>
      </c>
      <c r="Q644" s="28">
        <v>6.9523074850000004</v>
      </c>
      <c r="R644" s="28">
        <v>7.415495924</v>
      </c>
      <c r="S644" s="28">
        <v>14.619857978000001</v>
      </c>
      <c r="T644" s="28">
        <v>8.973863089</v>
      </c>
      <c r="V644" s="28">
        <v>0.83026737699999997</v>
      </c>
      <c r="W644" s="28">
        <v>0.65210241300000005</v>
      </c>
      <c r="X644" s="28">
        <v>0.34272951299999999</v>
      </c>
      <c r="Y644" s="28">
        <v>0.80695066400000004</v>
      </c>
      <c r="Z644" s="28">
        <v>0.90793353399999999</v>
      </c>
      <c r="AA644" s="28">
        <v>1.040531213</v>
      </c>
      <c r="AB644" s="28">
        <v>0.42175572900000002</v>
      </c>
      <c r="AC644" s="28">
        <v>0.66715037300000002</v>
      </c>
      <c r="AD644" s="28">
        <v>1.0027404069999999</v>
      </c>
      <c r="AE644" s="28">
        <v>0.54671549799999997</v>
      </c>
      <c r="AF644" s="28">
        <v>0.91696150799999998</v>
      </c>
      <c r="AG644" s="28">
        <v>0.92793523700000002</v>
      </c>
      <c r="AH644" s="28">
        <v>1.0837184959999999</v>
      </c>
      <c r="AI644" s="28">
        <v>1.612724093</v>
      </c>
      <c r="AJ644" s="28">
        <v>1.032703427</v>
      </c>
    </row>
    <row r="645" spans="1:36" x14ac:dyDescent="0.15">
      <c r="A645" s="28" t="s">
        <v>108</v>
      </c>
      <c r="B645" s="128">
        <v>0.50004629629629627</v>
      </c>
      <c r="C645" s="128">
        <v>0.52082175925925933</v>
      </c>
      <c r="D645" s="28" t="s">
        <v>615</v>
      </c>
      <c r="F645" s="28">
        <v>6.3439278610000001</v>
      </c>
      <c r="G645" s="28">
        <v>7.8798323679999998</v>
      </c>
      <c r="H645" s="28">
        <v>6.377577778</v>
      </c>
      <c r="I645" s="28">
        <v>7.1306526860000004</v>
      </c>
      <c r="J645" s="28">
        <v>7.7530278590000004</v>
      </c>
      <c r="K645" s="28">
        <v>8.2818525689999998</v>
      </c>
      <c r="L645" s="28">
        <v>6.7609583139999998</v>
      </c>
      <c r="M645" s="28">
        <v>7.7285791850000001</v>
      </c>
      <c r="N645" s="28">
        <v>6.9698291069999998</v>
      </c>
      <c r="O645" s="28">
        <v>6.7542068820000001</v>
      </c>
      <c r="P645" s="28">
        <v>9.1540287310000004</v>
      </c>
      <c r="Q645" s="28">
        <v>6.8023978999999999</v>
      </c>
      <c r="R645" s="28">
        <v>7.0328196460000001</v>
      </c>
      <c r="S645" s="28">
        <v>10.188648615</v>
      </c>
      <c r="T645" s="28">
        <v>8.4891629979999994</v>
      </c>
      <c r="V645" s="28">
        <v>0.84024764200000002</v>
      </c>
      <c r="W645" s="28">
        <v>0.80366163000000002</v>
      </c>
      <c r="X645" s="28">
        <v>0.55135891000000004</v>
      </c>
      <c r="Y645" s="28">
        <v>0.77868887200000003</v>
      </c>
      <c r="Z645" s="28">
        <v>0.89083932600000004</v>
      </c>
      <c r="AA645" s="28">
        <v>1.035001523</v>
      </c>
      <c r="AB645" s="28">
        <v>0.62695865100000003</v>
      </c>
      <c r="AC645" s="28">
        <v>0.784783491</v>
      </c>
      <c r="AD645" s="28">
        <v>1.035792915</v>
      </c>
      <c r="AE645" s="28">
        <v>0.87308032199999996</v>
      </c>
      <c r="AF645" s="28">
        <v>1.06315816</v>
      </c>
      <c r="AG645" s="28">
        <v>0.94773817900000001</v>
      </c>
      <c r="AH645" s="28">
        <v>1.0862504980000001</v>
      </c>
      <c r="AI645" s="28">
        <v>1.2226224429999999</v>
      </c>
      <c r="AJ645" s="28">
        <v>1.0268924530000001</v>
      </c>
    </row>
    <row r="646" spans="1:36" x14ac:dyDescent="0.15">
      <c r="A646" s="28" t="s">
        <v>108</v>
      </c>
      <c r="B646" s="128">
        <v>0.52087962962962964</v>
      </c>
      <c r="C646" s="128">
        <v>0.54159722222222217</v>
      </c>
      <c r="D646" s="28" t="s">
        <v>616</v>
      </c>
      <c r="F646" s="28">
        <v>4.9690659259999999</v>
      </c>
      <c r="G646" s="28">
        <v>5.8382866919999996</v>
      </c>
      <c r="H646" s="28">
        <v>6.5220747860000001</v>
      </c>
      <c r="I646" s="28">
        <v>5.7274054830000001</v>
      </c>
      <c r="J646" s="28">
        <v>5.9828949810000003</v>
      </c>
      <c r="K646" s="28">
        <v>5.6719937219999998</v>
      </c>
      <c r="L646" s="28">
        <v>5.3302734530000002</v>
      </c>
      <c r="M646" s="28">
        <v>5.5390504629999997</v>
      </c>
      <c r="N646" s="28">
        <v>5.0439452190000003</v>
      </c>
      <c r="O646" s="28">
        <v>5.3894260730000001</v>
      </c>
      <c r="P646" s="28">
        <v>6.7239624789999999</v>
      </c>
      <c r="Q646" s="28">
        <v>5.2536362219999999</v>
      </c>
      <c r="R646" s="28">
        <v>4.9439924480000004</v>
      </c>
      <c r="S646" s="28">
        <v>6.0206141290000001</v>
      </c>
      <c r="T646" s="28">
        <v>6.0173382369999997</v>
      </c>
      <c r="V646" s="28">
        <v>0.67250394599999996</v>
      </c>
      <c r="W646" s="28">
        <v>0.61055572999999996</v>
      </c>
      <c r="X646" s="28">
        <v>0.59145546400000004</v>
      </c>
      <c r="Y646" s="28">
        <v>0.64422938399999996</v>
      </c>
      <c r="Z646" s="28">
        <v>0.71055666100000003</v>
      </c>
      <c r="AA646" s="28">
        <v>0.730653051</v>
      </c>
      <c r="AB646" s="28">
        <v>0.50075853599999998</v>
      </c>
      <c r="AC646" s="28">
        <v>0.56822051500000004</v>
      </c>
      <c r="AD646" s="28">
        <v>0.76748169799999999</v>
      </c>
      <c r="AE646" s="28">
        <v>0.71438161700000002</v>
      </c>
      <c r="AF646" s="28">
        <v>0.805639989</v>
      </c>
      <c r="AG646" s="28">
        <v>0.75241270599999999</v>
      </c>
      <c r="AH646" s="28">
        <v>0.783129827</v>
      </c>
      <c r="AI646" s="28">
        <v>0.74950704599999995</v>
      </c>
      <c r="AJ646" s="28">
        <v>0.75502695500000006</v>
      </c>
    </row>
    <row r="647" spans="1:36" x14ac:dyDescent="0.15">
      <c r="A647" s="28" t="s">
        <v>108</v>
      </c>
      <c r="B647" s="128">
        <v>0.54159722222222217</v>
      </c>
      <c r="C647" s="128">
        <v>0.58317129629629627</v>
      </c>
      <c r="D647" s="28" t="s">
        <v>381</v>
      </c>
      <c r="F647" s="28">
        <v>4.9211902910000003</v>
      </c>
      <c r="G647" s="28">
        <v>5.0139835640000001</v>
      </c>
      <c r="H647" s="28">
        <v>4.0996440310000004</v>
      </c>
      <c r="I647" s="28">
        <v>5.3396606609999999</v>
      </c>
      <c r="J647" s="28">
        <v>5.8419552340000003</v>
      </c>
      <c r="K647" s="28">
        <v>5.8667317570000002</v>
      </c>
      <c r="L647" s="28">
        <v>4.038386128</v>
      </c>
      <c r="M647" s="28">
        <v>4.779869047</v>
      </c>
      <c r="N647" s="28">
        <v>5.1903608830000003</v>
      </c>
      <c r="O647" s="28">
        <v>7.4622727050000002</v>
      </c>
      <c r="P647" s="28">
        <v>6.2866778820000002</v>
      </c>
      <c r="Q647" s="28">
        <v>5.1967312359999998</v>
      </c>
      <c r="R647" s="28">
        <v>5.3849209079999998</v>
      </c>
      <c r="S647" s="28">
        <v>3.8839532509999999</v>
      </c>
      <c r="T647" s="28">
        <v>5.9320729319999996</v>
      </c>
      <c r="V647" s="28">
        <v>0.664803743</v>
      </c>
      <c r="W647" s="28">
        <v>0.52771733399999998</v>
      </c>
      <c r="X647" s="28">
        <v>0.35907173999999997</v>
      </c>
      <c r="Y647" s="28">
        <v>0.593261594</v>
      </c>
      <c r="Z647" s="28">
        <v>0.686846281</v>
      </c>
      <c r="AA647" s="28">
        <v>0.73891614000000005</v>
      </c>
      <c r="AB647" s="28">
        <v>0.38097088000000001</v>
      </c>
      <c r="AC647" s="28">
        <v>0.49616055599999997</v>
      </c>
      <c r="AD647" s="28">
        <v>0.77907676599999998</v>
      </c>
      <c r="AE647" s="28">
        <v>0.97024940900000001</v>
      </c>
      <c r="AF647" s="28">
        <v>0.73201697700000001</v>
      </c>
      <c r="AG647" s="28">
        <v>0.73846907399999995</v>
      </c>
      <c r="AH647" s="28">
        <v>0.84531125299999998</v>
      </c>
      <c r="AI647" s="28">
        <v>0.47086624599999999</v>
      </c>
      <c r="AJ647" s="28">
        <v>0.71800816499999998</v>
      </c>
    </row>
    <row r="648" spans="1:36" x14ac:dyDescent="0.15">
      <c r="A648" s="28" t="s">
        <v>108</v>
      </c>
      <c r="B648" s="128">
        <v>0.58317129629629627</v>
      </c>
      <c r="C648" s="128">
        <v>0.62440972222222224</v>
      </c>
      <c r="D648" s="28" t="s">
        <v>382</v>
      </c>
      <c r="F648" s="28">
        <v>3.60675459</v>
      </c>
      <c r="G648" s="28">
        <v>4.210854673</v>
      </c>
      <c r="H648" s="28">
        <v>1.748770267</v>
      </c>
      <c r="I648" s="28">
        <v>4.0723058779999999</v>
      </c>
      <c r="J648" s="28">
        <v>4.5872273139999997</v>
      </c>
      <c r="K648" s="28">
        <v>4.9318746769999997</v>
      </c>
      <c r="L648" s="28">
        <v>2.4034364849999998</v>
      </c>
      <c r="M648" s="28">
        <v>3.9143362009999998</v>
      </c>
      <c r="N648" s="28">
        <v>3.9551905280000001</v>
      </c>
      <c r="O648" s="28">
        <v>6.4193868350000001</v>
      </c>
      <c r="P648" s="28">
        <v>4.7938823429999999</v>
      </c>
      <c r="Q648" s="28">
        <v>3.802198975</v>
      </c>
      <c r="R648" s="28">
        <v>4.0946010849999999</v>
      </c>
      <c r="S648" s="28">
        <v>3.0678713129999999</v>
      </c>
      <c r="T648" s="28">
        <v>4.8804427119999998</v>
      </c>
      <c r="V648" s="28">
        <v>0.48711137300000001</v>
      </c>
      <c r="W648" s="28">
        <v>0.44471793399999998</v>
      </c>
      <c r="X648" s="28">
        <v>0.156850564</v>
      </c>
      <c r="Y648" s="28">
        <v>0.457939759</v>
      </c>
      <c r="Z648" s="28">
        <v>0.54524457199999998</v>
      </c>
      <c r="AA648" s="28">
        <v>0.62602982500000004</v>
      </c>
      <c r="AB648" s="28">
        <v>0.23048327099999999</v>
      </c>
      <c r="AC648" s="28">
        <v>0.40784529200000003</v>
      </c>
      <c r="AD648" s="28">
        <v>0.59120809200000002</v>
      </c>
      <c r="AE648" s="28">
        <v>0.844306734</v>
      </c>
      <c r="AF648" s="28">
        <v>0.55750054999999998</v>
      </c>
      <c r="AG648" s="28">
        <v>0.54086087699999996</v>
      </c>
      <c r="AH648" s="28">
        <v>0.64217539899999998</v>
      </c>
      <c r="AI648" s="28">
        <v>0.373108565</v>
      </c>
      <c r="AJ648" s="28">
        <v>0.59678680200000001</v>
      </c>
    </row>
    <row r="649" spans="1:36" x14ac:dyDescent="0.15">
      <c r="A649" s="28" t="s">
        <v>108</v>
      </c>
      <c r="B649" s="128">
        <v>0.62440972222222224</v>
      </c>
      <c r="C649" s="128">
        <v>0.66599537037037038</v>
      </c>
      <c r="D649" s="28" t="s">
        <v>382</v>
      </c>
      <c r="F649" s="28">
        <v>3.3995890339999999</v>
      </c>
      <c r="G649" s="28">
        <v>3.5240645320000001</v>
      </c>
      <c r="H649" s="28">
        <v>0.47161230999999998</v>
      </c>
      <c r="I649" s="28">
        <v>3.3530660769999998</v>
      </c>
      <c r="J649" s="28">
        <v>3.9727173750000002</v>
      </c>
      <c r="K649" s="28">
        <v>4.2618469579999996</v>
      </c>
      <c r="L649" s="28">
        <v>1.7808348860000001</v>
      </c>
      <c r="M649" s="28">
        <v>3.283653938</v>
      </c>
      <c r="N649" s="28">
        <v>3.6735968219999999</v>
      </c>
      <c r="O649" s="28">
        <v>5.7927508799999998</v>
      </c>
      <c r="P649" s="28">
        <v>3.705163244</v>
      </c>
      <c r="Q649" s="28">
        <v>3.425534544</v>
      </c>
      <c r="R649" s="28">
        <v>3.8750486190000002</v>
      </c>
      <c r="S649" s="28">
        <v>2.4266039070000001</v>
      </c>
      <c r="T649" s="28">
        <v>3.9277937299999999</v>
      </c>
      <c r="V649" s="28">
        <v>0.50240384500000002</v>
      </c>
      <c r="W649" s="28">
        <v>0.39245411200000002</v>
      </c>
      <c r="X649" s="28">
        <v>4.5694805999999998E-2</v>
      </c>
      <c r="Y649" s="28">
        <v>0.406974108</v>
      </c>
      <c r="Z649" s="28">
        <v>0.51444422899999998</v>
      </c>
      <c r="AA649" s="28">
        <v>0.58208870599999996</v>
      </c>
      <c r="AB649" s="28">
        <v>0.18789766899999999</v>
      </c>
      <c r="AC649" s="28">
        <v>0.36193767399999999</v>
      </c>
      <c r="AD649" s="28">
        <v>0.59914820300000005</v>
      </c>
      <c r="AE649" s="28">
        <v>0.80362778800000001</v>
      </c>
      <c r="AF649" s="28">
        <v>0.45336666399999997</v>
      </c>
      <c r="AG649" s="28">
        <v>0.53256777300000002</v>
      </c>
      <c r="AH649" s="28">
        <v>0.65869382300000001</v>
      </c>
      <c r="AI649" s="28">
        <v>0.32538750799999999</v>
      </c>
      <c r="AJ649" s="28">
        <v>0.51286882</v>
      </c>
    </row>
    <row r="650" spans="1:36" x14ac:dyDescent="0.15">
      <c r="A650" s="28" t="s">
        <v>108</v>
      </c>
      <c r="B650" s="128">
        <v>0.66599537037037038</v>
      </c>
      <c r="C650" s="128">
        <v>0.70767361111111116</v>
      </c>
      <c r="D650" s="28" t="s">
        <v>383</v>
      </c>
      <c r="F650" s="28">
        <v>3.4126253270000002</v>
      </c>
      <c r="G650" s="28">
        <v>4.3857321950000001</v>
      </c>
      <c r="H650" s="28">
        <v>2.8416814600000002</v>
      </c>
      <c r="I650" s="28">
        <v>3.3674192949999999</v>
      </c>
      <c r="J650" s="28">
        <v>3.7432007829999998</v>
      </c>
      <c r="K650" s="28">
        <v>3.5727541870000001</v>
      </c>
      <c r="L650" s="28">
        <v>3.3046727730000001</v>
      </c>
      <c r="M650" s="28">
        <v>4.0917855630000002</v>
      </c>
      <c r="N650" s="28">
        <v>3.4404702559999998</v>
      </c>
      <c r="O650" s="28">
        <v>4.5542208049999999</v>
      </c>
      <c r="P650" s="28">
        <v>3.7585281610000001</v>
      </c>
      <c r="Q650" s="28">
        <v>3.5034504229999999</v>
      </c>
      <c r="R650" s="28">
        <v>3.5771129519999998</v>
      </c>
      <c r="S650" s="28">
        <v>2.1891880119999998</v>
      </c>
      <c r="T650" s="28">
        <v>3.3685766880000001</v>
      </c>
      <c r="V650" s="28">
        <v>0.54535340700000001</v>
      </c>
      <c r="W650" s="28">
        <v>0.47649772699999998</v>
      </c>
      <c r="X650" s="28">
        <v>0.26490930800000001</v>
      </c>
      <c r="Y650" s="28">
        <v>0.42246964399999998</v>
      </c>
      <c r="Z650" s="28">
        <v>0.50651813400000001</v>
      </c>
      <c r="AA650" s="28">
        <v>0.52691535</v>
      </c>
      <c r="AB650" s="28">
        <v>0.33004750300000002</v>
      </c>
      <c r="AC650" s="28">
        <v>0.44231802799999997</v>
      </c>
      <c r="AD650" s="28">
        <v>0.62594709999999998</v>
      </c>
      <c r="AE650" s="28">
        <v>0.73203664599999996</v>
      </c>
      <c r="AF650" s="28">
        <v>0.484914344</v>
      </c>
      <c r="AG650" s="28">
        <v>0.59507759599999999</v>
      </c>
      <c r="AH650" s="28">
        <v>0.68109867400000002</v>
      </c>
      <c r="AI650" s="28">
        <v>0.28923772800000003</v>
      </c>
      <c r="AJ650" s="28">
        <v>0.47567521800000001</v>
      </c>
    </row>
    <row r="651" spans="1:36" x14ac:dyDescent="0.15">
      <c r="A651" s="28" t="s">
        <v>108</v>
      </c>
      <c r="B651" s="128">
        <v>0.70767361111111116</v>
      </c>
      <c r="C651" s="128">
        <v>0.74938657407407405</v>
      </c>
      <c r="D651" s="28" t="s">
        <v>383</v>
      </c>
      <c r="F651" s="28">
        <v>3.3139600499999999</v>
      </c>
      <c r="G651" s="28">
        <v>3.6696119559999998</v>
      </c>
      <c r="H651" s="28">
        <v>3.4171121969999998</v>
      </c>
      <c r="I651" s="28">
        <v>3.035350083</v>
      </c>
      <c r="J651" s="28">
        <v>3.5856440969999999</v>
      </c>
      <c r="K651" s="28">
        <v>3.4162289600000002</v>
      </c>
      <c r="L651" s="28">
        <v>3.288148531</v>
      </c>
      <c r="M651" s="28">
        <v>3.4868098540000001</v>
      </c>
      <c r="N651" s="28">
        <v>3.3490098339999999</v>
      </c>
      <c r="O651" s="28">
        <v>4.4003473590000004</v>
      </c>
      <c r="P651" s="28">
        <v>3.3397812500000001</v>
      </c>
      <c r="Q651" s="28">
        <v>3.3822509260000002</v>
      </c>
      <c r="R651" s="28">
        <v>3.3256206260000001</v>
      </c>
      <c r="S651" s="28">
        <v>2.0257029520000001</v>
      </c>
      <c r="T651" s="28">
        <v>2.9611656310000001</v>
      </c>
      <c r="V651" s="28">
        <v>0.58953845000000005</v>
      </c>
      <c r="W651" s="28">
        <v>0.44964637899999998</v>
      </c>
      <c r="X651" s="28">
        <v>0.36201854100000003</v>
      </c>
      <c r="Y651" s="28">
        <v>0.42660427699999998</v>
      </c>
      <c r="Z651" s="28">
        <v>0.54975671999999998</v>
      </c>
      <c r="AA651" s="28">
        <v>0.56917350099999997</v>
      </c>
      <c r="AB651" s="28">
        <v>0.37103840399999999</v>
      </c>
      <c r="AC651" s="28">
        <v>0.424801808</v>
      </c>
      <c r="AD651" s="28">
        <v>0.67558402399999995</v>
      </c>
      <c r="AE651" s="28">
        <v>0.79980377800000002</v>
      </c>
      <c r="AF651" s="28">
        <v>0.47989948900000001</v>
      </c>
      <c r="AG651" s="28">
        <v>0.63825067099999999</v>
      </c>
      <c r="AH651" s="28">
        <v>0.70444773999999999</v>
      </c>
      <c r="AI651" s="28">
        <v>0.30193817699999997</v>
      </c>
      <c r="AJ651" s="28">
        <v>0.46475735499999998</v>
      </c>
    </row>
    <row r="652" spans="1:36" x14ac:dyDescent="0.15">
      <c r="A652" s="28" t="s">
        <v>108</v>
      </c>
      <c r="B652" s="128">
        <v>0.74938657407407405</v>
      </c>
      <c r="C652" s="128">
        <v>0.79172453703703705</v>
      </c>
      <c r="D652" s="28" t="s">
        <v>228</v>
      </c>
      <c r="F652" s="28">
        <v>2.8501623619999998</v>
      </c>
      <c r="G652" s="28">
        <v>3.2770800499999999</v>
      </c>
      <c r="H652" s="28">
        <v>2.5365376589999999</v>
      </c>
      <c r="I652" s="28">
        <v>3.030992983</v>
      </c>
      <c r="J652" s="28">
        <v>3.308564455</v>
      </c>
      <c r="K652" s="28">
        <v>3.414823363</v>
      </c>
      <c r="L652" s="28">
        <v>3.2471123249999998</v>
      </c>
      <c r="M652" s="28">
        <v>3.4172480900000002</v>
      </c>
      <c r="N652" s="28">
        <v>2.907864794</v>
      </c>
      <c r="O652" s="28">
        <v>3.7055535470000001</v>
      </c>
      <c r="P652" s="28">
        <v>3.4018449400000002</v>
      </c>
      <c r="Q652" s="28">
        <v>2.800181781</v>
      </c>
      <c r="R652" s="28">
        <v>2.9006787730000001</v>
      </c>
      <c r="S652" s="28">
        <v>3.0395059999999998</v>
      </c>
      <c r="T652" s="28">
        <v>3.1332761869999999</v>
      </c>
      <c r="V652" s="28">
        <v>0.59215385899999995</v>
      </c>
      <c r="W652" s="28">
        <v>0.47944502100000003</v>
      </c>
      <c r="X652" s="28">
        <v>0.32304484100000003</v>
      </c>
      <c r="Y652" s="28">
        <v>0.50393812900000001</v>
      </c>
      <c r="Z652" s="28">
        <v>0.59863398599999995</v>
      </c>
      <c r="AA652" s="28">
        <v>0.67422731599999997</v>
      </c>
      <c r="AB652" s="28">
        <v>0.409725691</v>
      </c>
      <c r="AC652" s="28">
        <v>0.49100148100000002</v>
      </c>
      <c r="AD652" s="28">
        <v>0.689056326</v>
      </c>
      <c r="AE652" s="28">
        <v>0.76807366200000005</v>
      </c>
      <c r="AF652" s="28">
        <v>0.59524885500000002</v>
      </c>
      <c r="AG652" s="28">
        <v>0.62256106200000005</v>
      </c>
      <c r="AH652" s="28">
        <v>0.72165009400000002</v>
      </c>
      <c r="AI652" s="28">
        <v>0.565485919</v>
      </c>
      <c r="AJ652" s="28">
        <v>0.59225386400000002</v>
      </c>
    </row>
    <row r="653" spans="1:36" x14ac:dyDescent="0.15">
      <c r="A653" s="28" t="s">
        <v>108</v>
      </c>
      <c r="B653" s="128">
        <v>0.79172453703703705</v>
      </c>
      <c r="C653" s="128">
        <v>0.81245370370370373</v>
      </c>
      <c r="D653" s="28" t="s">
        <v>617</v>
      </c>
      <c r="F653" s="28">
        <v>3.6218917419999999</v>
      </c>
      <c r="G653" s="28">
        <v>4.7024238739999999</v>
      </c>
      <c r="H653" s="28">
        <v>2.797706163</v>
      </c>
      <c r="I653" s="28">
        <v>4.4817918480000003</v>
      </c>
      <c r="J653" s="28">
        <v>4.4951795309999998</v>
      </c>
      <c r="K653" s="28">
        <v>4.5727969899999996</v>
      </c>
      <c r="L653" s="28">
        <v>4.4075509100000003</v>
      </c>
      <c r="M653" s="28">
        <v>4.8969671080000001</v>
      </c>
      <c r="N653" s="28">
        <v>3.6119541829999999</v>
      </c>
      <c r="O653" s="28">
        <v>4.1582506080000003</v>
      </c>
      <c r="P653" s="28">
        <v>4.5515006040000001</v>
      </c>
      <c r="Q653" s="28">
        <v>3.5735937240000002</v>
      </c>
      <c r="R653" s="28">
        <v>3.6801934749999998</v>
      </c>
      <c r="S653" s="28">
        <v>5.1165073239999996</v>
      </c>
      <c r="T653" s="28">
        <v>4.5912411049999999</v>
      </c>
      <c r="V653" s="28">
        <v>0.87236683299999995</v>
      </c>
      <c r="W653" s="28">
        <v>0.78436671899999999</v>
      </c>
      <c r="X653" s="28">
        <v>0.39395304599999997</v>
      </c>
      <c r="Y653" s="28">
        <v>0.86111765900000004</v>
      </c>
      <c r="Z653" s="28">
        <v>0.95292413399999998</v>
      </c>
      <c r="AA653" s="28">
        <v>1.0681579080000001</v>
      </c>
      <c r="AB653" s="28">
        <v>0.60934847199999997</v>
      </c>
      <c r="AC653" s="28">
        <v>0.79955301400000001</v>
      </c>
      <c r="AD653" s="28">
        <v>1.0016336779999999</v>
      </c>
      <c r="AE653" s="28">
        <v>1.0267581779999999</v>
      </c>
      <c r="AF653" s="28">
        <v>0.92525998499999995</v>
      </c>
      <c r="AG653" s="28">
        <v>0.92637465200000002</v>
      </c>
      <c r="AH653" s="28">
        <v>1.074482025</v>
      </c>
      <c r="AI653" s="28">
        <v>1.116128496</v>
      </c>
      <c r="AJ653" s="28">
        <v>1.023069979</v>
      </c>
    </row>
    <row r="654" spans="1:36" x14ac:dyDescent="0.15">
      <c r="A654" s="28" t="s">
        <v>108</v>
      </c>
      <c r="B654" s="128">
        <v>0.8125</v>
      </c>
      <c r="C654" s="128">
        <v>0.83318287037037031</v>
      </c>
      <c r="D654" s="28" t="s">
        <v>618</v>
      </c>
      <c r="F654" s="28">
        <v>4.5932271829999998</v>
      </c>
      <c r="G654" s="28">
        <v>5.5916298449999999</v>
      </c>
      <c r="H654" s="28">
        <v>4.2101621199999997</v>
      </c>
      <c r="I654" s="28">
        <v>5.437596482</v>
      </c>
      <c r="J654" s="28">
        <v>5.4936333939999997</v>
      </c>
      <c r="K654" s="28">
        <v>5.5511826219999998</v>
      </c>
      <c r="L654" s="28">
        <v>4.5442641650000004</v>
      </c>
      <c r="M654" s="28">
        <v>5.4980695300000004</v>
      </c>
      <c r="N654" s="28">
        <v>4.7004339350000004</v>
      </c>
      <c r="O654" s="28">
        <v>4.5756765220000002</v>
      </c>
      <c r="P654" s="28">
        <v>5.9976867159999996</v>
      </c>
      <c r="Q654" s="28">
        <v>4.7282535860000001</v>
      </c>
      <c r="R654" s="28">
        <v>4.7301674389999997</v>
      </c>
      <c r="S654" s="28">
        <v>6.9293282639999996</v>
      </c>
      <c r="T654" s="28">
        <v>5.7896277639999996</v>
      </c>
      <c r="V654" s="28">
        <v>1.1851965799999999</v>
      </c>
      <c r="W654" s="28">
        <v>0.99684083499999998</v>
      </c>
      <c r="X654" s="28">
        <v>0.61077295700000001</v>
      </c>
      <c r="Y654" s="28">
        <v>1.111501598</v>
      </c>
      <c r="Z654" s="28">
        <v>1.2514669</v>
      </c>
      <c r="AA654" s="28">
        <v>1.3993246319999999</v>
      </c>
      <c r="AB654" s="28">
        <v>0.65088802199999996</v>
      </c>
      <c r="AC654" s="28">
        <v>0.95508241699999996</v>
      </c>
      <c r="AD654" s="28">
        <v>1.411826185</v>
      </c>
      <c r="AE654" s="28">
        <v>1.258228299</v>
      </c>
      <c r="AF654" s="28">
        <v>1.322123911</v>
      </c>
      <c r="AG654" s="28">
        <v>1.321951855</v>
      </c>
      <c r="AH654" s="28">
        <v>1.4984237140000001</v>
      </c>
      <c r="AI654" s="28">
        <v>1.562815413</v>
      </c>
      <c r="AJ654" s="28">
        <v>1.39221371</v>
      </c>
    </row>
    <row r="655" spans="1:36" x14ac:dyDescent="0.15">
      <c r="A655" s="28" t="s">
        <v>108</v>
      </c>
      <c r="B655" s="128">
        <v>0.83318287037037031</v>
      </c>
      <c r="C655" s="128">
        <v>0.91396990740740736</v>
      </c>
      <c r="D655" s="28" t="s">
        <v>619</v>
      </c>
      <c r="F655" s="28">
        <v>2.687542256</v>
      </c>
      <c r="G655" s="28">
        <v>4.0923487879999998</v>
      </c>
      <c r="H655" s="28">
        <v>2.1124311900000001</v>
      </c>
      <c r="I655" s="28">
        <v>3.6643812019999999</v>
      </c>
      <c r="J655" s="28">
        <v>3.4693672690000001</v>
      </c>
      <c r="K655" s="28">
        <v>3.6494811469999999</v>
      </c>
      <c r="L655" s="28">
        <v>3.5937820500000002</v>
      </c>
      <c r="M655" s="28">
        <v>4.1565132299999998</v>
      </c>
      <c r="N655" s="28">
        <v>2.7661288989999999</v>
      </c>
      <c r="O655" s="28">
        <v>2.7961892530000001</v>
      </c>
      <c r="P655" s="28">
        <v>4.4559313149999999</v>
      </c>
      <c r="Q655" s="28">
        <v>2.6919189459999999</v>
      </c>
      <c r="R655" s="28">
        <v>2.7484748780000001</v>
      </c>
      <c r="S655" s="28">
        <v>4.8109548789999996</v>
      </c>
      <c r="T655" s="28">
        <v>3.996035778</v>
      </c>
      <c r="V655" s="28">
        <v>0.816119963</v>
      </c>
      <c r="W655" s="28">
        <v>0.89749805199999999</v>
      </c>
      <c r="X655" s="28">
        <v>0.36485779299999999</v>
      </c>
      <c r="Y655" s="28">
        <v>0.91329500900000005</v>
      </c>
      <c r="Z655" s="28">
        <v>0.96070746600000001</v>
      </c>
      <c r="AA655" s="28">
        <v>1.1286800720000001</v>
      </c>
      <c r="AB655" s="28">
        <v>0.63735525800000004</v>
      </c>
      <c r="AC655" s="28">
        <v>0.89304522200000003</v>
      </c>
      <c r="AD655" s="28">
        <v>0.97964899100000002</v>
      </c>
      <c r="AE655" s="28">
        <v>0.92877263600000004</v>
      </c>
      <c r="AF655" s="28">
        <v>1.227663371</v>
      </c>
      <c r="AG655" s="28">
        <v>0.88501249299999996</v>
      </c>
      <c r="AH655" s="28">
        <v>1.025615626</v>
      </c>
      <c r="AI655" s="28">
        <v>1.3603163039999999</v>
      </c>
      <c r="AJ655" s="28">
        <v>1.1877547610000001</v>
      </c>
    </row>
    <row r="656" spans="1:36" x14ac:dyDescent="0.15">
      <c r="A656" s="28" t="s">
        <v>108</v>
      </c>
      <c r="B656" s="128">
        <v>0.91396990740740736</v>
      </c>
      <c r="C656" s="128">
        <v>0.95833333333333337</v>
      </c>
      <c r="D656" s="28" t="s">
        <v>612</v>
      </c>
      <c r="F656" s="28">
        <v>3.3004122229999999</v>
      </c>
      <c r="G656" s="28">
        <v>4.5906815070000002</v>
      </c>
      <c r="H656" s="28">
        <v>3.8021198749999998</v>
      </c>
      <c r="I656" s="28">
        <v>4.3188119670000003</v>
      </c>
      <c r="J656" s="28">
        <v>3.8989532339999999</v>
      </c>
      <c r="K656" s="28">
        <v>3.9828344379999998</v>
      </c>
      <c r="L656" s="28">
        <v>4.7791457319999999</v>
      </c>
      <c r="M656" s="28">
        <v>4.4901788859999998</v>
      </c>
      <c r="N656" s="28">
        <v>3.292218723</v>
      </c>
      <c r="O656" s="28">
        <v>2.6925508840000001</v>
      </c>
      <c r="P656" s="28">
        <v>4.8159698239999997</v>
      </c>
      <c r="Q656" s="28">
        <v>3.2097784389999999</v>
      </c>
      <c r="R656" s="28">
        <v>3.1580492360000001</v>
      </c>
      <c r="S656" s="28">
        <v>5.6814983979999996</v>
      </c>
      <c r="T656" s="28">
        <v>4.4874089250000004</v>
      </c>
      <c r="V656" s="28">
        <v>0.95144012899999997</v>
      </c>
      <c r="W656" s="28">
        <v>1.025749808</v>
      </c>
      <c r="X656" s="28">
        <v>0.65493769700000004</v>
      </c>
      <c r="Y656" s="28">
        <v>1.0573872479999999</v>
      </c>
      <c r="Z656" s="28">
        <v>1.0619385530000001</v>
      </c>
      <c r="AA656" s="28">
        <v>1.2084370659999999</v>
      </c>
      <c r="AB656" s="28">
        <v>0.86062874300000003</v>
      </c>
      <c r="AC656" s="28">
        <v>0.98492427900000001</v>
      </c>
      <c r="AD656" s="28">
        <v>1.105925898</v>
      </c>
      <c r="AE656" s="28">
        <v>0.86497418100000001</v>
      </c>
      <c r="AF656" s="28">
        <v>1.3256441269999999</v>
      </c>
      <c r="AG656" s="28">
        <v>1.0064085009999999</v>
      </c>
      <c r="AH656" s="28">
        <v>1.114144281</v>
      </c>
      <c r="AI656" s="28">
        <v>1.6064134999999999</v>
      </c>
      <c r="AJ656" s="28">
        <v>1.309000438</v>
      </c>
    </row>
    <row r="657" spans="1:36" x14ac:dyDescent="0.15">
      <c r="A657" s="28" t="s">
        <v>108</v>
      </c>
      <c r="B657" s="128">
        <v>0.95839120370370379</v>
      </c>
      <c r="C657" s="128">
        <v>0.97600694444444447</v>
      </c>
      <c r="D657" s="28" t="s">
        <v>620</v>
      </c>
      <c r="F657" s="28">
        <v>4.8108271670000002</v>
      </c>
      <c r="G657" s="28">
        <v>5.8516881300000003</v>
      </c>
      <c r="H657" s="28">
        <v>5.3003077479999998</v>
      </c>
      <c r="I657" s="28">
        <v>5.7761314480000001</v>
      </c>
      <c r="J657" s="28">
        <v>5.5747208239999999</v>
      </c>
      <c r="K657" s="28">
        <v>5.4222769709999996</v>
      </c>
      <c r="L657" s="28">
        <v>5.3588745060000003</v>
      </c>
      <c r="M657" s="28">
        <v>5.8217771599999999</v>
      </c>
      <c r="N657" s="28">
        <v>4.672804298</v>
      </c>
      <c r="O657" s="28">
        <v>3.0977104190000002</v>
      </c>
      <c r="P657" s="28">
        <v>5.7962415930000004</v>
      </c>
      <c r="Q657" s="28">
        <v>4.7138748809999997</v>
      </c>
      <c r="R657" s="28">
        <v>4.5676111150000001</v>
      </c>
      <c r="S657" s="28">
        <v>8.5606182749999995</v>
      </c>
      <c r="T657" s="28">
        <v>5.666971083</v>
      </c>
      <c r="V657" s="28">
        <v>1.1965285189999999</v>
      </c>
      <c r="W657" s="28">
        <v>1.11788745</v>
      </c>
      <c r="X657" s="28">
        <v>0.82605268499999995</v>
      </c>
      <c r="Y657" s="28">
        <v>1.193138832</v>
      </c>
      <c r="Z657" s="28">
        <v>1.3045168810000001</v>
      </c>
      <c r="AA657" s="28">
        <v>1.409458125</v>
      </c>
      <c r="AB657" s="28">
        <v>0.81081157699999995</v>
      </c>
      <c r="AC657" s="28">
        <v>1.0802304490000001</v>
      </c>
      <c r="AD657" s="28">
        <v>1.3599598159999999</v>
      </c>
      <c r="AE657" s="28">
        <v>0.86179873299999998</v>
      </c>
      <c r="AF657" s="28">
        <v>1.339209321</v>
      </c>
      <c r="AG657" s="28">
        <v>1.2827627619999999</v>
      </c>
      <c r="AH657" s="28">
        <v>1.393753112</v>
      </c>
      <c r="AI657" s="28">
        <v>2.044040613</v>
      </c>
      <c r="AJ657" s="28">
        <v>1.3989719030000001</v>
      </c>
    </row>
    <row r="658" spans="1:36" x14ac:dyDescent="0.15">
      <c r="A658" s="28" t="s">
        <v>108</v>
      </c>
      <c r="B658" s="128">
        <v>0.97608796296296296</v>
      </c>
      <c r="C658" s="128">
        <v>1.0185763888888888</v>
      </c>
      <c r="D658" s="28" t="s">
        <v>621</v>
      </c>
      <c r="F658" s="28">
        <v>4.3021434190000001</v>
      </c>
      <c r="G658" s="28">
        <v>5.8012164110000004</v>
      </c>
      <c r="H658" s="28">
        <v>2.259675686</v>
      </c>
      <c r="I658" s="28">
        <v>5.6229958370000004</v>
      </c>
      <c r="J658" s="28">
        <v>5.1301392110000004</v>
      </c>
      <c r="K658" s="28">
        <v>5.3048881359999998</v>
      </c>
      <c r="L658" s="28">
        <v>3.5148831610000002</v>
      </c>
      <c r="M658" s="28">
        <v>5.7815944119999996</v>
      </c>
      <c r="N658" s="28">
        <v>4.4080463290000003</v>
      </c>
      <c r="O658" s="28">
        <v>2.6823551619999999</v>
      </c>
      <c r="P658" s="28">
        <v>6.5244944760000001</v>
      </c>
      <c r="Q658" s="28">
        <v>4.3201233290000003</v>
      </c>
      <c r="R658" s="28">
        <v>4.5263856349999996</v>
      </c>
      <c r="S658" s="28">
        <v>8.7381242649999997</v>
      </c>
      <c r="T658" s="28">
        <v>6.0524452220000002</v>
      </c>
      <c r="V658" s="28">
        <v>0.80098323599999999</v>
      </c>
      <c r="W658" s="28">
        <v>0.84738397700000001</v>
      </c>
      <c r="X658" s="28">
        <v>0.27766813099999998</v>
      </c>
      <c r="Y658" s="28">
        <v>0.87582573100000005</v>
      </c>
      <c r="Z658" s="28">
        <v>0.91618613699999996</v>
      </c>
      <c r="AA658" s="28">
        <v>1.04243061</v>
      </c>
      <c r="AB658" s="28">
        <v>0.40063945299999998</v>
      </c>
      <c r="AC658" s="28">
        <v>0.81401416500000001</v>
      </c>
      <c r="AD658" s="28">
        <v>0.96064316000000005</v>
      </c>
      <c r="AE658" s="28">
        <v>0.55672385300000005</v>
      </c>
      <c r="AF658" s="28">
        <v>1.145443008</v>
      </c>
      <c r="AG658" s="28">
        <v>0.885354592</v>
      </c>
      <c r="AH658" s="28">
        <v>1.036073306</v>
      </c>
      <c r="AI658" s="28">
        <v>1.6052274980000001</v>
      </c>
      <c r="AJ658" s="28">
        <v>1.126493897</v>
      </c>
    </row>
    <row r="659" spans="1:36" x14ac:dyDescent="0.15">
      <c r="A659" s="28" t="s">
        <v>108</v>
      </c>
      <c r="B659" s="128">
        <v>1.0185763888888888</v>
      </c>
      <c r="C659" s="128">
        <v>1.0609490740740741</v>
      </c>
      <c r="D659" s="28" t="s">
        <v>621</v>
      </c>
      <c r="F659" s="28">
        <v>5.1225750760000004</v>
      </c>
      <c r="G659" s="28">
        <v>5.4538145350000002</v>
      </c>
      <c r="H659" s="28">
        <v>1.615015855</v>
      </c>
      <c r="I659" s="28">
        <v>6.2504527410000001</v>
      </c>
      <c r="J659" s="28">
        <v>5.7680686430000003</v>
      </c>
      <c r="K659" s="28">
        <v>6.1220817949999997</v>
      </c>
      <c r="L659" s="28">
        <v>3.5913338490000002</v>
      </c>
      <c r="M659" s="28">
        <v>5.611051937</v>
      </c>
      <c r="N659" s="28">
        <v>5.3957993330000003</v>
      </c>
      <c r="O659" s="28">
        <v>3.3308524039999998</v>
      </c>
      <c r="P659" s="28">
        <v>7.1746330250000003</v>
      </c>
      <c r="Q659" s="28">
        <v>5.1307443370000003</v>
      </c>
      <c r="R659" s="28">
        <v>5.5990737460000002</v>
      </c>
      <c r="S659" s="28">
        <v>9.4663643079999993</v>
      </c>
      <c r="T659" s="28">
        <v>6.9405390819999999</v>
      </c>
      <c r="V659" s="28">
        <v>0.49974025900000002</v>
      </c>
      <c r="W659" s="28">
        <v>0.44091362099999998</v>
      </c>
      <c r="X659" s="28">
        <v>0.117654298</v>
      </c>
      <c r="Y659" s="28">
        <v>0.52933656500000004</v>
      </c>
      <c r="Z659" s="28">
        <v>0.56529245100000003</v>
      </c>
      <c r="AA659" s="28">
        <v>0.64912425200000001</v>
      </c>
      <c r="AB659" s="28">
        <v>0.226009715</v>
      </c>
      <c r="AC659" s="28">
        <v>0.43450282600000001</v>
      </c>
      <c r="AD659" s="28">
        <v>0.60924425100000001</v>
      </c>
      <c r="AE659" s="28">
        <v>0.35863651699999999</v>
      </c>
      <c r="AF659" s="28">
        <v>0.69371314900000003</v>
      </c>
      <c r="AG659" s="28">
        <v>0.55356018500000004</v>
      </c>
      <c r="AH659" s="28">
        <v>0.66034546400000005</v>
      </c>
      <c r="AI659" s="28">
        <v>0.98571745600000005</v>
      </c>
      <c r="AJ659" s="28">
        <v>0.69355889699999995</v>
      </c>
    </row>
    <row r="660" spans="1:36" x14ac:dyDescent="0.15">
      <c r="A660" s="28" t="s">
        <v>108</v>
      </c>
      <c r="B660" s="128">
        <v>1.0609490740740741</v>
      </c>
      <c r="C660" s="128">
        <v>1.1412962962962963</v>
      </c>
      <c r="D660" s="28" t="s">
        <v>619</v>
      </c>
      <c r="F660" s="28">
        <v>4.4193777440000002</v>
      </c>
      <c r="G660" s="28">
        <v>4.9993923220000003</v>
      </c>
      <c r="H660" s="28">
        <v>3.4723592010000002</v>
      </c>
      <c r="I660" s="28">
        <v>5.0062916839999998</v>
      </c>
      <c r="J660" s="28">
        <v>4.6364194479999998</v>
      </c>
      <c r="K660" s="28">
        <v>5.0298443930000003</v>
      </c>
      <c r="L660" s="28">
        <v>3.9534095470000001</v>
      </c>
      <c r="M660" s="28">
        <v>5.1279221379999997</v>
      </c>
      <c r="N660" s="28">
        <v>4.5982299680000001</v>
      </c>
      <c r="O660" s="28">
        <v>4.0115321450000003</v>
      </c>
      <c r="P660" s="28">
        <v>5.9789194649999997</v>
      </c>
      <c r="Q660" s="28">
        <v>4.4229738330000004</v>
      </c>
      <c r="R660" s="28">
        <v>4.4967654780000004</v>
      </c>
      <c r="S660" s="28">
        <v>6.0054233730000002</v>
      </c>
      <c r="T660" s="28">
        <v>5.408801907</v>
      </c>
      <c r="V660" s="28">
        <v>0.184526105</v>
      </c>
      <c r="W660" s="28">
        <v>0.176560941</v>
      </c>
      <c r="X660" s="28">
        <v>0.106453483</v>
      </c>
      <c r="Y660" s="28">
        <v>0.17675111399999999</v>
      </c>
      <c r="Z660" s="28">
        <v>0.19297034699999999</v>
      </c>
      <c r="AA660" s="28">
        <v>0.22712048600000001</v>
      </c>
      <c r="AB660" s="28">
        <v>0.106590227</v>
      </c>
      <c r="AC660" s="28">
        <v>0.172188071</v>
      </c>
      <c r="AD660" s="28">
        <v>0.223385689</v>
      </c>
      <c r="AE660" s="28">
        <v>0.16511680100000001</v>
      </c>
      <c r="AF660" s="28">
        <v>0.24742600200000001</v>
      </c>
      <c r="AG660" s="28">
        <v>0.204574901</v>
      </c>
      <c r="AH660" s="28">
        <v>0.22708462500000001</v>
      </c>
      <c r="AI660" s="28">
        <v>0.29896523800000002</v>
      </c>
      <c r="AJ660" s="28">
        <v>0.22659279900000001</v>
      </c>
    </row>
    <row r="661" spans="1:36" x14ac:dyDescent="0.15">
      <c r="A661" s="28" t="s">
        <v>108</v>
      </c>
      <c r="B661" s="128">
        <v>1.1412962962962963</v>
      </c>
      <c r="C661" s="128">
        <v>1.2083333333333333</v>
      </c>
      <c r="D661" s="28" t="s">
        <v>622</v>
      </c>
      <c r="F661" s="28">
        <v>4.7921047000000003</v>
      </c>
      <c r="G661" s="28">
        <v>3.4281317699999998</v>
      </c>
      <c r="H661" s="28">
        <v>2.334214513</v>
      </c>
      <c r="I661" s="28">
        <v>3.5647232199999999</v>
      </c>
      <c r="J661" s="28">
        <v>4.4050985130000004</v>
      </c>
      <c r="K661" s="28">
        <v>5.0208772379999997</v>
      </c>
      <c r="L661" s="28">
        <v>2.6486674990000001</v>
      </c>
      <c r="M661" s="28">
        <v>3.2387960329999999</v>
      </c>
      <c r="N661" s="28">
        <v>5.3517327850000003</v>
      </c>
      <c r="O661" s="28">
        <v>2.3295592630000002</v>
      </c>
      <c r="P661" s="28">
        <v>4.2919307150000003</v>
      </c>
      <c r="Q661" s="28">
        <v>4.9400655430000002</v>
      </c>
      <c r="R661" s="28">
        <v>5.1615006970000001</v>
      </c>
      <c r="S661" s="28">
        <v>6.8740488600000003</v>
      </c>
      <c r="T661" s="28">
        <v>4.2823652509999999</v>
      </c>
      <c r="V661" s="28">
        <v>9.9382477999999996E-2</v>
      </c>
      <c r="W661" s="28">
        <v>5.3651690000000002E-2</v>
      </c>
      <c r="X661" s="28">
        <v>3.1362511000000003E-2</v>
      </c>
      <c r="Y661" s="28">
        <v>5.9520555000000003E-2</v>
      </c>
      <c r="Z661" s="28">
        <v>9.1361018000000002E-2</v>
      </c>
      <c r="AA661" s="28">
        <v>0.113829392</v>
      </c>
      <c r="AB661" s="28">
        <v>3.6708978000000003E-2</v>
      </c>
      <c r="AC661" s="28">
        <v>4.8169262999999997E-2</v>
      </c>
      <c r="AD661" s="28">
        <v>0.13029295399999999</v>
      </c>
      <c r="AE661" s="28">
        <v>4.0123366000000001E-2</v>
      </c>
      <c r="AF661" s="28">
        <v>7.8506469999999995E-2</v>
      </c>
      <c r="AG661" s="28">
        <v>0.11446580100000001</v>
      </c>
      <c r="AH661" s="28">
        <v>0.133615714</v>
      </c>
      <c r="AI661" s="28">
        <v>0.19923384999999999</v>
      </c>
      <c r="AJ661" s="28">
        <v>8.6053515999999997E-2</v>
      </c>
    </row>
    <row r="662" spans="1:36" x14ac:dyDescent="0.15">
      <c r="A662" s="28" t="s">
        <v>108</v>
      </c>
      <c r="B662" s="128" t="s">
        <v>107</v>
      </c>
      <c r="V662" s="28">
        <v>14.32982741</v>
      </c>
      <c r="W662" s="28">
        <v>12.916489021</v>
      </c>
      <c r="X662" s="28">
        <v>7.0701678140000004</v>
      </c>
      <c r="Y662" s="28">
        <v>13.706304021999999</v>
      </c>
      <c r="Z662" s="28">
        <v>15.351494214000001</v>
      </c>
      <c r="AA662" s="28">
        <v>17.252049651</v>
      </c>
      <c r="AB662" s="28">
        <v>8.6950748210000004</v>
      </c>
      <c r="AC662" s="28">
        <v>12.508176432000001</v>
      </c>
      <c r="AD662" s="28">
        <v>16.960908517</v>
      </c>
      <c r="AE662" s="28">
        <v>14.550459282</v>
      </c>
      <c r="AF662" s="28">
        <v>16.49947543</v>
      </c>
      <c r="AG662" s="28">
        <v>15.689662498000001</v>
      </c>
      <c r="AH662" s="28">
        <v>17.975240201999998</v>
      </c>
      <c r="AI662" s="28">
        <v>20.382429518999999</v>
      </c>
      <c r="AJ662" s="28">
        <v>17.021912888999999</v>
      </c>
    </row>
    <row r="663" spans="1:36" x14ac:dyDescent="0.15">
      <c r="A663" s="28" t="s">
        <v>196</v>
      </c>
      <c r="B663" s="128">
        <v>0.20833333333333334</v>
      </c>
      <c r="C663" s="128">
        <v>0.2084027777777778</v>
      </c>
      <c r="D663" s="28" t="s">
        <v>623</v>
      </c>
      <c r="F663" s="28">
        <v>1.033867042</v>
      </c>
      <c r="G663" s="28">
        <v>1.0168083699999999</v>
      </c>
      <c r="H663" s="28">
        <v>0</v>
      </c>
      <c r="I663" s="28">
        <v>0.58862868099999999</v>
      </c>
      <c r="J663" s="28">
        <v>1.555406026</v>
      </c>
      <c r="K663" s="28">
        <v>1.7267312260000001</v>
      </c>
      <c r="L663" s="28">
        <v>0</v>
      </c>
      <c r="M663" s="28">
        <v>0.96602466399999998</v>
      </c>
      <c r="N663" s="28">
        <v>1.167957001</v>
      </c>
      <c r="O663" s="28">
        <v>0.93857913299999995</v>
      </c>
      <c r="P663" s="28">
        <v>0.93448668999999995</v>
      </c>
      <c r="Q663" s="28">
        <v>1.107003017</v>
      </c>
      <c r="R663" s="28">
        <v>1.2013932620000001</v>
      </c>
      <c r="S663" s="28">
        <v>2.4243962859999999</v>
      </c>
      <c r="T663" s="28">
        <v>0.70755759399999996</v>
      </c>
      <c r="V663" s="28">
        <v>3.4461619999999998E-2</v>
      </c>
      <c r="W663" s="28">
        <v>2.4196999E-2</v>
      </c>
      <c r="X663" s="28">
        <v>0</v>
      </c>
      <c r="Y663" s="28">
        <v>1.6506371999999998E-2</v>
      </c>
      <c r="Z663" s="28">
        <v>4.9665147999999999E-2</v>
      </c>
      <c r="AA663" s="28">
        <v>6.1879274999999997E-2</v>
      </c>
      <c r="AB663" s="28">
        <v>0</v>
      </c>
      <c r="AC663" s="28">
        <v>2.1724415E-2</v>
      </c>
      <c r="AD663" s="28">
        <v>4.5180060000000001E-2</v>
      </c>
      <c r="AE663" s="28">
        <v>2.9423290000000001E-2</v>
      </c>
      <c r="AF663" s="28">
        <v>2.8430820999999998E-2</v>
      </c>
      <c r="AG663" s="28">
        <v>3.9691875000000001E-2</v>
      </c>
      <c r="AH663" s="28">
        <v>4.9687386E-2</v>
      </c>
      <c r="AI663" s="28">
        <v>9.9486590999999999E-2</v>
      </c>
      <c r="AJ663" s="28">
        <v>2.3864552000000001E-2</v>
      </c>
    </row>
    <row r="664" spans="1:36" x14ac:dyDescent="0.15">
      <c r="A664" s="28" t="s">
        <v>196</v>
      </c>
      <c r="B664" s="128">
        <v>0.2084027777777778</v>
      </c>
      <c r="C664" s="128">
        <v>0.2278240740740741</v>
      </c>
      <c r="D664" s="28" t="s">
        <v>234</v>
      </c>
      <c r="F664" s="28">
        <v>0.12420824699999999</v>
      </c>
      <c r="G664" s="28">
        <v>7.1859052000000007E-2</v>
      </c>
      <c r="H664" s="28">
        <v>0</v>
      </c>
      <c r="I664" s="28">
        <v>3.8377328000000002E-2</v>
      </c>
      <c r="J664" s="28">
        <v>0.18712384300000001</v>
      </c>
      <c r="K664" s="28">
        <v>0.20508164500000001</v>
      </c>
      <c r="L664" s="28">
        <v>0</v>
      </c>
      <c r="M664" s="28">
        <v>6.6619870999999997E-2</v>
      </c>
      <c r="N664" s="28">
        <v>0.139440274</v>
      </c>
      <c r="O664" s="28">
        <v>0.11666030400000001</v>
      </c>
      <c r="P664" s="28">
        <v>6.3567944000000001E-2</v>
      </c>
      <c r="Q664" s="28">
        <v>0.13252819699999999</v>
      </c>
      <c r="R664" s="28">
        <v>0.14388754500000001</v>
      </c>
      <c r="S664" s="28">
        <v>0.28706399700000002</v>
      </c>
      <c r="T664" s="28">
        <v>4.5677470999999997E-2</v>
      </c>
      <c r="V664" s="28">
        <v>4.5912160000000004E-3</v>
      </c>
      <c r="W664" s="28">
        <v>1.728357E-3</v>
      </c>
      <c r="X664" s="28">
        <v>0</v>
      </c>
      <c r="Y664" s="28">
        <v>1.179027E-3</v>
      </c>
      <c r="Z664" s="28">
        <v>6.6167350000000003E-3</v>
      </c>
      <c r="AA664" s="28">
        <v>8.243986E-3</v>
      </c>
      <c r="AB664" s="28">
        <v>0</v>
      </c>
      <c r="AC664" s="28">
        <v>1.5517440000000001E-3</v>
      </c>
      <c r="AD664" s="28">
        <v>6.0192010000000001E-3</v>
      </c>
      <c r="AE664" s="28">
        <v>4.2033269999999998E-3</v>
      </c>
      <c r="AF664" s="28">
        <v>2.030773E-3</v>
      </c>
      <c r="AG664" s="28">
        <v>5.2880269999999998E-3</v>
      </c>
      <c r="AH664" s="28">
        <v>6.6196980000000002E-3</v>
      </c>
      <c r="AI664" s="28">
        <v>1.2925967999999999E-2</v>
      </c>
      <c r="AJ664" s="28">
        <v>1.704611E-3</v>
      </c>
    </row>
    <row r="665" spans="1:36" x14ac:dyDescent="0.15">
      <c r="A665" s="28" t="s">
        <v>196</v>
      </c>
      <c r="B665" s="128">
        <v>0.2278240740740741</v>
      </c>
      <c r="C665" s="128">
        <v>0.26531250000000001</v>
      </c>
      <c r="D665" s="28" t="s">
        <v>386</v>
      </c>
      <c r="F665" s="28">
        <v>8.4622915000000007E-2</v>
      </c>
      <c r="G665" s="28">
        <v>0</v>
      </c>
      <c r="H665" s="28">
        <v>0</v>
      </c>
      <c r="I665" s="28">
        <v>8.5288106000000002E-2</v>
      </c>
      <c r="J665" s="28">
        <v>5.7897570000000004E-3</v>
      </c>
      <c r="K665" s="28">
        <v>6.144086E-3</v>
      </c>
      <c r="L665" s="28">
        <v>0.27434412400000002</v>
      </c>
      <c r="M665" s="28">
        <v>0.13962540700000001</v>
      </c>
      <c r="N665" s="28">
        <v>3.9656208999999998E-2</v>
      </c>
      <c r="O665" s="28">
        <v>1.2226816E-2</v>
      </c>
      <c r="P665" s="28">
        <v>0</v>
      </c>
      <c r="Q665" s="28">
        <v>3.8424975E-2</v>
      </c>
      <c r="R665" s="28">
        <v>4.0763137999999997E-2</v>
      </c>
      <c r="S665" s="28">
        <v>0</v>
      </c>
      <c r="T665" s="28">
        <v>7.2901479999999998E-3</v>
      </c>
      <c r="V665" s="28">
        <v>4.2262589999999996E-3</v>
      </c>
      <c r="W665" s="28">
        <v>0</v>
      </c>
      <c r="X665" s="28">
        <v>0</v>
      </c>
      <c r="Y665" s="28">
        <v>3.707924E-3</v>
      </c>
      <c r="Z665" s="28">
        <v>2.8393E-4</v>
      </c>
      <c r="AA665" s="28">
        <v>3.5375599999999999E-4</v>
      </c>
      <c r="AB665" s="28">
        <v>6.7458689999999998E-3</v>
      </c>
      <c r="AC665" s="28">
        <v>4.5127910000000004E-3</v>
      </c>
      <c r="AD665" s="28">
        <v>2.3672239999999998E-3</v>
      </c>
      <c r="AE665" s="28">
        <v>6.5905599999999999E-4</v>
      </c>
      <c r="AF665" s="28">
        <v>0</v>
      </c>
      <c r="AG665" s="28">
        <v>2.0796679999999998E-3</v>
      </c>
      <c r="AH665" s="28">
        <v>2.6033860000000001E-3</v>
      </c>
      <c r="AI665" s="28">
        <v>0</v>
      </c>
      <c r="AJ665" s="28">
        <v>4.0347499999999998E-4</v>
      </c>
    </row>
    <row r="666" spans="1:36" x14ac:dyDescent="0.15">
      <c r="A666" s="28" t="s">
        <v>196</v>
      </c>
      <c r="B666" s="128">
        <v>0.26531250000000001</v>
      </c>
      <c r="C666" s="128">
        <v>0.35219907407407408</v>
      </c>
      <c r="D666" s="28" t="s">
        <v>624</v>
      </c>
      <c r="F666" s="28">
        <v>0.74502150199999995</v>
      </c>
      <c r="G666" s="28">
        <v>0.95267510399999999</v>
      </c>
      <c r="H666" s="28">
        <v>1.759412347</v>
      </c>
      <c r="I666" s="28">
        <v>0.91746980700000003</v>
      </c>
      <c r="J666" s="28">
        <v>0.83575635800000003</v>
      </c>
      <c r="K666" s="28">
        <v>0.75101501800000003</v>
      </c>
      <c r="L666" s="28">
        <v>1.49182934</v>
      </c>
      <c r="M666" s="28">
        <v>1.0157389990000001</v>
      </c>
      <c r="N666" s="28">
        <v>0.66697158899999998</v>
      </c>
      <c r="O666" s="28">
        <v>1.132867426</v>
      </c>
      <c r="P666" s="28">
        <v>0.81487417699999998</v>
      </c>
      <c r="Q666" s="28">
        <v>0.72546527100000002</v>
      </c>
      <c r="R666" s="28">
        <v>0.66904467099999998</v>
      </c>
      <c r="S666" s="28">
        <v>0.29196970799999999</v>
      </c>
      <c r="T666" s="28">
        <v>0.80943305200000004</v>
      </c>
      <c r="V666" s="28">
        <v>6.1917907000000001E-2</v>
      </c>
      <c r="W666" s="28">
        <v>6.1347819999999997E-2</v>
      </c>
      <c r="X666" s="28">
        <v>7.5521393000000006E-2</v>
      </c>
      <c r="Y666" s="28">
        <v>6.8959474000000007E-2</v>
      </c>
      <c r="Z666" s="28">
        <v>6.7364286999999995E-2</v>
      </c>
      <c r="AA666" s="28">
        <v>6.8283913000000002E-2</v>
      </c>
      <c r="AB666" s="28">
        <v>7.3819958000000005E-2</v>
      </c>
      <c r="AC666" s="28">
        <v>6.4731237999999997E-2</v>
      </c>
      <c r="AD666" s="28">
        <v>6.3144870000000006E-2</v>
      </c>
      <c r="AE666" s="28">
        <v>0.10475614499999999</v>
      </c>
      <c r="AF666" s="28">
        <v>6.6230318999999996E-2</v>
      </c>
      <c r="AG666" s="28">
        <v>6.3385327000000005E-2</v>
      </c>
      <c r="AH666" s="28">
        <v>6.6888209000000004E-2</v>
      </c>
      <c r="AI666" s="28">
        <v>2.6022903E-2</v>
      </c>
      <c r="AJ666" s="28">
        <v>7.1533626000000003E-2</v>
      </c>
    </row>
    <row r="667" spans="1:36" x14ac:dyDescent="0.15">
      <c r="A667" s="28" t="s">
        <v>196</v>
      </c>
      <c r="B667" s="128">
        <v>0.35219907407407408</v>
      </c>
      <c r="C667" s="128">
        <v>0.38803240740740735</v>
      </c>
      <c r="D667" s="28" t="s">
        <v>625</v>
      </c>
      <c r="F667" s="28">
        <v>1.0296850049999999</v>
      </c>
      <c r="G667" s="28">
        <v>2.0197249959999999</v>
      </c>
      <c r="H667" s="28">
        <v>2.1253811109999998</v>
      </c>
      <c r="I667" s="28">
        <v>1.632033877</v>
      </c>
      <c r="J667" s="28">
        <v>1.534729528</v>
      </c>
      <c r="K667" s="28">
        <v>1.2660387099999999</v>
      </c>
      <c r="L667" s="28">
        <v>2.41354867</v>
      </c>
      <c r="M667" s="28">
        <v>1.973917744</v>
      </c>
      <c r="N667" s="28">
        <v>0.87334403800000004</v>
      </c>
      <c r="O667" s="28">
        <v>2.2475527290000001</v>
      </c>
      <c r="P667" s="28">
        <v>1.5563308950000001</v>
      </c>
      <c r="Q667" s="28">
        <v>0.99134905100000004</v>
      </c>
      <c r="R667" s="28">
        <v>0.89063540200000002</v>
      </c>
      <c r="S667" s="28">
        <v>7.3317999999999994E-2</v>
      </c>
      <c r="T667" s="28">
        <v>1.5007636710000001</v>
      </c>
      <c r="V667" s="28">
        <v>0.100229757</v>
      </c>
      <c r="W667" s="28">
        <v>0.14678636</v>
      </c>
      <c r="X667" s="28">
        <v>0.13103179300000001</v>
      </c>
      <c r="Y667" s="28">
        <v>0.13350901200000001</v>
      </c>
      <c r="Z667" s="28">
        <v>0.13239595000000001</v>
      </c>
      <c r="AA667" s="28">
        <v>0.12156106</v>
      </c>
      <c r="AB667" s="28">
        <v>0.159286979</v>
      </c>
      <c r="AC667" s="28">
        <v>0.14331681499999999</v>
      </c>
      <c r="AD667" s="28">
        <v>9.4888017000000005E-2</v>
      </c>
      <c r="AE667" s="28">
        <v>0.220550462</v>
      </c>
      <c r="AF667" s="28">
        <v>0.13670724500000001</v>
      </c>
      <c r="AG667" s="28">
        <v>9.9983925000000001E-2</v>
      </c>
      <c r="AH667" s="28">
        <v>0.10127314</v>
      </c>
      <c r="AI667" s="28">
        <v>6.8603140000000002E-3</v>
      </c>
      <c r="AJ667" s="28">
        <v>0.136479129</v>
      </c>
    </row>
    <row r="668" spans="1:36" x14ac:dyDescent="0.15">
      <c r="A668" s="28" t="s">
        <v>196</v>
      </c>
      <c r="B668" s="128">
        <v>0.38803240740740735</v>
      </c>
      <c r="C668" s="128">
        <v>0.40868055555555555</v>
      </c>
      <c r="D668" s="28" t="s">
        <v>234</v>
      </c>
      <c r="F668" s="28">
        <v>1.3208029800000001</v>
      </c>
      <c r="G668" s="28">
        <v>3.2061965589999999</v>
      </c>
      <c r="H668" s="28">
        <v>4.5285099989999997</v>
      </c>
      <c r="I668" s="28">
        <v>2.1786940559999999</v>
      </c>
      <c r="J668" s="28">
        <v>2.1522007379999999</v>
      </c>
      <c r="K668" s="28">
        <v>1.8424798330000001</v>
      </c>
      <c r="L668" s="28">
        <v>4.2092678149999996</v>
      </c>
      <c r="M668" s="28">
        <v>2.8710217689999999</v>
      </c>
      <c r="N668" s="28">
        <v>1.185111391</v>
      </c>
      <c r="O668" s="28">
        <v>1.983834238</v>
      </c>
      <c r="P668" s="28">
        <v>2.4727225019999999</v>
      </c>
      <c r="Q668" s="28">
        <v>1.2857350089999999</v>
      </c>
      <c r="R668" s="28">
        <v>1.185504694</v>
      </c>
      <c r="S668" s="28">
        <v>1.6567899429999999</v>
      </c>
      <c r="T668" s="28">
        <v>2.1867226780000002</v>
      </c>
      <c r="V668" s="28">
        <v>0.13853631899999999</v>
      </c>
      <c r="W668" s="28">
        <v>0.25334115899999998</v>
      </c>
      <c r="X668" s="28">
        <v>0.30401445799999999</v>
      </c>
      <c r="Y668" s="28">
        <v>0.189514023</v>
      </c>
      <c r="Z668" s="28">
        <v>0.195678188</v>
      </c>
      <c r="AA668" s="28">
        <v>0.18002220699999999</v>
      </c>
      <c r="AB668" s="28">
        <v>0.31383329799999998</v>
      </c>
      <c r="AC668" s="28">
        <v>0.22819503099999999</v>
      </c>
      <c r="AD668" s="28">
        <v>0.135057502</v>
      </c>
      <c r="AE668" s="28">
        <v>0.20503531</v>
      </c>
      <c r="AF668" s="28">
        <v>0.22287997400000001</v>
      </c>
      <c r="AG668" s="28">
        <v>0.13764593</v>
      </c>
      <c r="AH668" s="28">
        <v>0.14138906900000001</v>
      </c>
      <c r="AI668" s="28">
        <v>0.15103908899999999</v>
      </c>
      <c r="AJ668" s="28">
        <v>0.201252395</v>
      </c>
    </row>
    <row r="669" spans="1:36" x14ac:dyDescent="0.15">
      <c r="A669" s="28" t="s">
        <v>196</v>
      </c>
      <c r="B669" s="128">
        <v>0.40872685185185187</v>
      </c>
      <c r="C669" s="128">
        <v>0.45165509259259262</v>
      </c>
      <c r="D669" s="28" t="s">
        <v>626</v>
      </c>
      <c r="F669" s="28">
        <v>1.4356470649999999</v>
      </c>
      <c r="G669" s="28">
        <v>2.5428025719999998</v>
      </c>
      <c r="H669" s="28">
        <v>2.4329812610000001</v>
      </c>
      <c r="I669" s="28">
        <v>2.0347423830000002</v>
      </c>
      <c r="J669" s="28">
        <v>1.995809256</v>
      </c>
      <c r="K669" s="28">
        <v>2.0748585030000002</v>
      </c>
      <c r="L669" s="28">
        <v>3.12998128</v>
      </c>
      <c r="M669" s="28">
        <v>2.2759701560000001</v>
      </c>
      <c r="N669" s="28">
        <v>1.5686309140000001</v>
      </c>
      <c r="O669" s="28">
        <v>3.3982971179999999</v>
      </c>
      <c r="P669" s="28">
        <v>2.923495505</v>
      </c>
      <c r="Q669" s="28">
        <v>1.504387922</v>
      </c>
      <c r="R669" s="28">
        <v>1.441212001</v>
      </c>
      <c r="S669" s="28">
        <v>0.239357183</v>
      </c>
      <c r="T669" s="28">
        <v>2.4720093219999999</v>
      </c>
      <c r="V669" s="28">
        <v>0.171321369</v>
      </c>
      <c r="W669" s="28">
        <v>0.23052127</v>
      </c>
      <c r="X669" s="28">
        <v>0.20185301</v>
      </c>
      <c r="Y669" s="28">
        <v>0.20138015000000001</v>
      </c>
      <c r="Z669" s="28">
        <v>0.20554389300000001</v>
      </c>
      <c r="AA669" s="28">
        <v>0.228457036</v>
      </c>
      <c r="AB669" s="28">
        <v>0.27343110700000001</v>
      </c>
      <c r="AC669" s="28">
        <v>0.20741522300000001</v>
      </c>
      <c r="AD669" s="28">
        <v>0.20386246699999999</v>
      </c>
      <c r="AE669" s="28">
        <v>0.40505033099999999</v>
      </c>
      <c r="AF669" s="28">
        <v>0.29155221199999998</v>
      </c>
      <c r="AG669" s="28">
        <v>0.18469357</v>
      </c>
      <c r="AH669" s="28">
        <v>0.19493047599999999</v>
      </c>
      <c r="AI669" s="28">
        <v>2.3835307E-2</v>
      </c>
      <c r="AJ669" s="28">
        <v>0.25874635800000001</v>
      </c>
    </row>
    <row r="670" spans="1:36" x14ac:dyDescent="0.15">
      <c r="A670" s="28" t="s">
        <v>196</v>
      </c>
      <c r="B670" s="128">
        <v>0.45165509259259262</v>
      </c>
      <c r="C670" s="128">
        <v>0.49337962962962961</v>
      </c>
      <c r="D670" s="28" t="s">
        <v>626</v>
      </c>
      <c r="F670" s="28">
        <v>1.98632768</v>
      </c>
      <c r="G670" s="28">
        <v>2.7014327499999999</v>
      </c>
      <c r="H670" s="28">
        <v>2.471542806</v>
      </c>
      <c r="I670" s="28">
        <v>2.533448736</v>
      </c>
      <c r="J670" s="28">
        <v>2.2929716259999999</v>
      </c>
      <c r="K670" s="28">
        <v>2.4686491450000001</v>
      </c>
      <c r="L670" s="28">
        <v>3.0614525970000002</v>
      </c>
      <c r="M670" s="28">
        <v>2.4212670420000002</v>
      </c>
      <c r="N670" s="28">
        <v>2.121538063</v>
      </c>
      <c r="O670" s="28">
        <v>3.8760058370000001</v>
      </c>
      <c r="P670" s="28">
        <v>3.3463323360000001</v>
      </c>
      <c r="Q670" s="28">
        <v>1.9645486910000001</v>
      </c>
      <c r="R670" s="28">
        <v>2.0174130780000001</v>
      </c>
      <c r="S670" s="28">
        <v>0.53693182699999997</v>
      </c>
      <c r="T670" s="28">
        <v>2.9350972620000002</v>
      </c>
      <c r="V670" s="28">
        <v>0.25041171099999998</v>
      </c>
      <c r="W670" s="28">
        <v>0.26361178000000002</v>
      </c>
      <c r="X670" s="28">
        <v>0.228638021</v>
      </c>
      <c r="Y670" s="28">
        <v>0.26762744999999999</v>
      </c>
      <c r="Z670" s="28">
        <v>0.25702924399999999</v>
      </c>
      <c r="AA670" s="28">
        <v>0.29641937499999998</v>
      </c>
      <c r="AB670" s="28">
        <v>0.281294139</v>
      </c>
      <c r="AC670" s="28">
        <v>0.236674465</v>
      </c>
      <c r="AD670" s="28">
        <v>0.29529840600000001</v>
      </c>
      <c r="AE670" s="28">
        <v>0.50161143100000005</v>
      </c>
      <c r="AF670" s="28">
        <v>0.36154031599999997</v>
      </c>
      <c r="AG670" s="28">
        <v>0.25942744699999998</v>
      </c>
      <c r="AH670" s="28">
        <v>0.291003014</v>
      </c>
      <c r="AI670" s="28">
        <v>5.8659762999999997E-2</v>
      </c>
      <c r="AJ670" s="28">
        <v>0.33538396399999998</v>
      </c>
    </row>
    <row r="671" spans="1:36" x14ac:dyDescent="0.15">
      <c r="A671" s="28" t="s">
        <v>196</v>
      </c>
      <c r="B671" s="128">
        <v>0.49337962962962961</v>
      </c>
      <c r="C671" s="128">
        <v>0.53604166666666664</v>
      </c>
      <c r="D671" s="28" t="s">
        <v>626</v>
      </c>
      <c r="F671" s="28">
        <v>2.1800199760000001</v>
      </c>
      <c r="G671" s="28">
        <v>2.9198504989999998</v>
      </c>
      <c r="H671" s="28">
        <v>2.9767193719999998</v>
      </c>
      <c r="I671" s="28">
        <v>2.617046341</v>
      </c>
      <c r="J671" s="28">
        <v>2.721120226</v>
      </c>
      <c r="K671" s="28">
        <v>3.1036234610000002</v>
      </c>
      <c r="L671" s="28">
        <v>3.253364682</v>
      </c>
      <c r="M671" s="28">
        <v>2.6447617239999999</v>
      </c>
      <c r="N671" s="28">
        <v>2.3720420249999998</v>
      </c>
      <c r="O671" s="28">
        <v>4.4106395340000004</v>
      </c>
      <c r="P671" s="28">
        <v>3.8453942840000002</v>
      </c>
      <c r="Q671" s="28">
        <v>2.222333495</v>
      </c>
      <c r="R671" s="28">
        <v>2.2028106900000002</v>
      </c>
      <c r="S671" s="28">
        <v>1.466099933</v>
      </c>
      <c r="T671" s="28">
        <v>3.250732685</v>
      </c>
      <c r="V671" s="28">
        <v>0.29109294099999999</v>
      </c>
      <c r="W671" s="28">
        <v>0.29955246600000002</v>
      </c>
      <c r="X671" s="28">
        <v>0.26401862100000001</v>
      </c>
      <c r="Y671" s="28">
        <v>0.28911239700000002</v>
      </c>
      <c r="Z671" s="28">
        <v>0.31668770600000001</v>
      </c>
      <c r="AA671" s="28">
        <v>0.39202869299999998</v>
      </c>
      <c r="AB671" s="28">
        <v>0.30398089</v>
      </c>
      <c r="AC671" s="28">
        <v>0.26917713100000001</v>
      </c>
      <c r="AD671" s="28">
        <v>0.35510244699999999</v>
      </c>
      <c r="AE671" s="28">
        <v>0.57721658399999998</v>
      </c>
      <c r="AF671" s="28">
        <v>0.44958863900000001</v>
      </c>
      <c r="AG671" s="28">
        <v>0.31246875000000002</v>
      </c>
      <c r="AH671" s="28">
        <v>0.34269298399999998</v>
      </c>
      <c r="AI671" s="28">
        <v>0.177448254</v>
      </c>
      <c r="AJ671" s="28">
        <v>0.39779413299999999</v>
      </c>
    </row>
    <row r="672" spans="1:36" x14ac:dyDescent="0.15">
      <c r="A672" s="28" t="s">
        <v>196</v>
      </c>
      <c r="B672" s="128">
        <v>0.53611111111111109</v>
      </c>
      <c r="C672" s="128">
        <v>0.55233796296296289</v>
      </c>
      <c r="D672" s="28" t="s">
        <v>627</v>
      </c>
      <c r="F672" s="28">
        <v>1.972617474</v>
      </c>
      <c r="G672" s="28">
        <v>1.9873546630000001</v>
      </c>
      <c r="H672" s="28">
        <v>3.0192444969999999</v>
      </c>
      <c r="I672" s="28">
        <v>1.8115115550000001</v>
      </c>
      <c r="J672" s="28">
        <v>2.0831968729999999</v>
      </c>
      <c r="K672" s="28">
        <v>2.2447461729999998</v>
      </c>
      <c r="L672" s="28">
        <v>2.3205174620000002</v>
      </c>
      <c r="M672" s="28">
        <v>1.822759373</v>
      </c>
      <c r="N672" s="28">
        <v>2.0311713280000001</v>
      </c>
      <c r="O672" s="28">
        <v>3.3804320219999999</v>
      </c>
      <c r="P672" s="28">
        <v>2.5139123099999998</v>
      </c>
      <c r="Q672" s="28">
        <v>1.9839585019999999</v>
      </c>
      <c r="R672" s="28">
        <v>1.895921295</v>
      </c>
      <c r="S672" s="28">
        <v>0.84012994299999999</v>
      </c>
      <c r="T672" s="28">
        <v>2.0948803840000001</v>
      </c>
      <c r="V672" s="28">
        <v>0.26724621399999998</v>
      </c>
      <c r="W672" s="28">
        <v>0.20903522599999999</v>
      </c>
      <c r="X672" s="28">
        <v>0.27443150799999999</v>
      </c>
      <c r="Y672" s="28">
        <v>0.202571481</v>
      </c>
      <c r="Z672" s="28">
        <v>0.247686138</v>
      </c>
      <c r="AA672" s="28">
        <v>0.28638824899999998</v>
      </c>
      <c r="AB672" s="28">
        <v>0.21938258999999999</v>
      </c>
      <c r="AC672" s="28">
        <v>0.187991029</v>
      </c>
      <c r="AD672" s="28">
        <v>0.30716270499999998</v>
      </c>
      <c r="AE672" s="28">
        <v>0.44427383599999998</v>
      </c>
      <c r="AF672" s="28">
        <v>0.29615161899999998</v>
      </c>
      <c r="AG672" s="28">
        <v>0.28409773100000002</v>
      </c>
      <c r="AH672" s="28">
        <v>0.29916766700000003</v>
      </c>
      <c r="AI672" s="28">
        <v>0.103443467</v>
      </c>
      <c r="AJ672" s="28">
        <v>0.25783161399999999</v>
      </c>
    </row>
    <row r="673" spans="1:36" x14ac:dyDescent="0.15">
      <c r="A673" s="28" t="s">
        <v>196</v>
      </c>
      <c r="B673" s="128">
        <v>0.55233796296296289</v>
      </c>
      <c r="C673" s="128">
        <v>0.56844907407407408</v>
      </c>
      <c r="D673" s="28" t="s">
        <v>627</v>
      </c>
      <c r="F673" s="28">
        <v>1.880716928</v>
      </c>
      <c r="G673" s="28">
        <v>1.734641713</v>
      </c>
      <c r="H673" s="28">
        <v>3.1895334370000001</v>
      </c>
      <c r="I673" s="28">
        <v>1.3357418029999999</v>
      </c>
      <c r="J673" s="28">
        <v>1.7220570239999999</v>
      </c>
      <c r="K673" s="28">
        <v>1.827386387</v>
      </c>
      <c r="L673" s="28">
        <v>2.4068548540000001</v>
      </c>
      <c r="M673" s="28">
        <v>1.5873266260000001</v>
      </c>
      <c r="N673" s="28">
        <v>1.9207450189999999</v>
      </c>
      <c r="O673" s="28">
        <v>2.7707465450000002</v>
      </c>
      <c r="P673" s="28">
        <v>1.7916261899999999</v>
      </c>
      <c r="Q673" s="28">
        <v>1.8547592100000001</v>
      </c>
      <c r="R673" s="28">
        <v>1.767576338</v>
      </c>
      <c r="S673" s="28">
        <v>0.66767938199999999</v>
      </c>
      <c r="T673" s="28">
        <v>1.4679758389999999</v>
      </c>
      <c r="V673" s="28">
        <v>0.25097602800000002</v>
      </c>
      <c r="W673" s="28">
        <v>0.18146219099999999</v>
      </c>
      <c r="X673" s="28">
        <v>0.27117773000000001</v>
      </c>
      <c r="Y673" s="28">
        <v>0.14713553700000001</v>
      </c>
      <c r="Z673" s="28">
        <v>0.20031660700000001</v>
      </c>
      <c r="AA673" s="28">
        <v>0.22848555800000001</v>
      </c>
      <c r="AB673" s="28">
        <v>0.22175932600000001</v>
      </c>
      <c r="AC673" s="28">
        <v>0.163374933</v>
      </c>
      <c r="AD673" s="28">
        <v>0.28543790499999999</v>
      </c>
      <c r="AE673" s="28">
        <v>0.35590866799999998</v>
      </c>
      <c r="AF673" s="28">
        <v>0.20919291800000001</v>
      </c>
      <c r="AG673" s="28">
        <v>0.26031922200000002</v>
      </c>
      <c r="AH673" s="28">
        <v>0.27477387599999997</v>
      </c>
      <c r="AI673" s="28">
        <v>8.0838178999999996E-2</v>
      </c>
      <c r="AJ673" s="28">
        <v>0.17711903900000001</v>
      </c>
    </row>
    <row r="674" spans="1:36" x14ac:dyDescent="0.15">
      <c r="A674" s="28" t="s">
        <v>196</v>
      </c>
      <c r="B674" s="128">
        <v>0.5685069444444445</v>
      </c>
      <c r="C674" s="128">
        <v>0.58932870370370372</v>
      </c>
      <c r="D674" s="28" t="s">
        <v>628</v>
      </c>
      <c r="F674" s="28">
        <v>0.76214557900000002</v>
      </c>
      <c r="G674" s="28">
        <v>1.1425233770000001</v>
      </c>
      <c r="H674" s="28">
        <v>2.121741396</v>
      </c>
      <c r="I674" s="28">
        <v>0.91386425100000002</v>
      </c>
      <c r="J674" s="28">
        <v>0.83197382099999995</v>
      </c>
      <c r="K674" s="28">
        <v>0.68453969999999997</v>
      </c>
      <c r="L674" s="28">
        <v>1.6873565429999999</v>
      </c>
      <c r="M674" s="28">
        <v>1.054356407</v>
      </c>
      <c r="N674" s="28">
        <v>0.63072326000000001</v>
      </c>
      <c r="O674" s="28">
        <v>1.1480520830000001</v>
      </c>
      <c r="P674" s="28">
        <v>0.85783175700000003</v>
      </c>
      <c r="Q674" s="28">
        <v>0.691343033</v>
      </c>
      <c r="R674" s="28">
        <v>0.56594882700000004</v>
      </c>
      <c r="S674" s="28">
        <v>0.102760585</v>
      </c>
      <c r="T674" s="28">
        <v>0.69422516999999995</v>
      </c>
      <c r="V674" s="28">
        <v>0.10450955000000001</v>
      </c>
      <c r="W674" s="28">
        <v>0.12070142</v>
      </c>
      <c r="X674" s="28">
        <v>0.187270768</v>
      </c>
      <c r="Y674" s="28">
        <v>0.102332861</v>
      </c>
      <c r="Z674" s="28">
        <v>9.8349998999999994E-2</v>
      </c>
      <c r="AA674" s="28">
        <v>8.6536410999999994E-2</v>
      </c>
      <c r="AB674" s="28">
        <v>0.16265154500000001</v>
      </c>
      <c r="AC674" s="28">
        <v>0.11043536</v>
      </c>
      <c r="AD674" s="28">
        <v>9.5869067000000002E-2</v>
      </c>
      <c r="AE674" s="28">
        <v>0.15048762800000001</v>
      </c>
      <c r="AF674" s="28">
        <v>9.9354621000000004E-2</v>
      </c>
      <c r="AG674" s="28">
        <v>9.9552096000000007E-2</v>
      </c>
      <c r="AH674" s="28">
        <v>9.0182699000000005E-2</v>
      </c>
      <c r="AI674" s="28">
        <v>1.2435020999999999E-2</v>
      </c>
      <c r="AJ674" s="28">
        <v>8.4053908999999996E-2</v>
      </c>
    </row>
    <row r="675" spans="1:36" x14ac:dyDescent="0.15">
      <c r="A675" s="28" t="s">
        <v>196</v>
      </c>
      <c r="B675" s="128">
        <v>0.58938657407407413</v>
      </c>
      <c r="C675" s="128">
        <v>0.62601851851851853</v>
      </c>
      <c r="D675" s="28" t="s">
        <v>386</v>
      </c>
      <c r="F675" s="28">
        <v>0.84648201499999998</v>
      </c>
      <c r="G675" s="28">
        <v>1.3191797750000001</v>
      </c>
      <c r="H675" s="28">
        <v>2.0802013399999999</v>
      </c>
      <c r="I675" s="28">
        <v>1.112051525</v>
      </c>
      <c r="J675" s="28">
        <v>0.97933028499999997</v>
      </c>
      <c r="K675" s="28">
        <v>1.100478305</v>
      </c>
      <c r="L675" s="28">
        <v>1.622758613</v>
      </c>
      <c r="M675" s="28">
        <v>1.2014243149999999</v>
      </c>
      <c r="N675" s="28">
        <v>0.84392845000000005</v>
      </c>
      <c r="O675" s="28">
        <v>1.930931095</v>
      </c>
      <c r="P675" s="28">
        <v>1.4433308979999999</v>
      </c>
      <c r="Q675" s="28">
        <v>0.78530423400000005</v>
      </c>
      <c r="R675" s="28">
        <v>0.747123863</v>
      </c>
      <c r="S675" s="28">
        <v>5.6409796999999998E-2</v>
      </c>
      <c r="T675" s="28">
        <v>1.1758689490000001</v>
      </c>
      <c r="V675" s="28">
        <v>0.11393874499999999</v>
      </c>
      <c r="W675" s="28">
        <v>0.139392761</v>
      </c>
      <c r="X675" s="28">
        <v>0.18741912099999999</v>
      </c>
      <c r="Y675" s="28">
        <v>0.12512743800000001</v>
      </c>
      <c r="Z675" s="28">
        <v>0.116523109</v>
      </c>
      <c r="AA675" s="28">
        <v>0.13961491100000001</v>
      </c>
      <c r="AB675" s="28">
        <v>0.15579959700000001</v>
      </c>
      <c r="AC675" s="28">
        <v>0.12514883500000001</v>
      </c>
      <c r="AD675" s="28">
        <v>0.12554031700000001</v>
      </c>
      <c r="AE675" s="28">
        <v>0.25419907600000002</v>
      </c>
      <c r="AF675" s="28">
        <v>0.167591245</v>
      </c>
      <c r="AG675" s="28">
        <v>0.111351859</v>
      </c>
      <c r="AH675" s="28">
        <v>0.116576233</v>
      </c>
      <c r="AI675" s="28">
        <v>6.8442399999999997E-3</v>
      </c>
      <c r="AJ675" s="28">
        <v>0.14367170700000001</v>
      </c>
    </row>
    <row r="676" spans="1:36" x14ac:dyDescent="0.15">
      <c r="A676" s="28" t="s">
        <v>196</v>
      </c>
      <c r="B676" s="128">
        <v>0.62607638888888884</v>
      </c>
      <c r="C676" s="128">
        <v>0.70967592592592599</v>
      </c>
      <c r="D676" s="28" t="s">
        <v>629</v>
      </c>
      <c r="F676" s="28">
        <v>0.24811744699999999</v>
      </c>
      <c r="G676" s="28">
        <v>0.43538679699999999</v>
      </c>
      <c r="H676" s="28">
        <v>0.77970161599999999</v>
      </c>
      <c r="I676" s="28">
        <v>0.34239799300000001</v>
      </c>
      <c r="J676" s="28">
        <v>0.309178328</v>
      </c>
      <c r="K676" s="28">
        <v>0.339745613</v>
      </c>
      <c r="L676" s="28">
        <v>0.46982027799999998</v>
      </c>
      <c r="M676" s="28">
        <v>0.40789629500000002</v>
      </c>
      <c r="N676" s="28">
        <v>0.24107466799999999</v>
      </c>
      <c r="O676" s="28">
        <v>0.52059757500000003</v>
      </c>
      <c r="P676" s="28">
        <v>0.43203542299999997</v>
      </c>
      <c r="Q676" s="28">
        <v>0.23263171999999999</v>
      </c>
      <c r="R676" s="28">
        <v>0.19007898300000001</v>
      </c>
      <c r="S676" s="28">
        <v>0.102654723</v>
      </c>
      <c r="T676" s="28">
        <v>0.35237137400000001</v>
      </c>
      <c r="V676" s="28">
        <v>3.8355440999999997E-2</v>
      </c>
      <c r="W676" s="28">
        <v>4.7943204000000003E-2</v>
      </c>
      <c r="X676" s="28">
        <v>7.4215509999999998E-2</v>
      </c>
      <c r="Y676" s="28">
        <v>4.2369279000000003E-2</v>
      </c>
      <c r="Z676" s="28">
        <v>4.1079566999999997E-2</v>
      </c>
      <c r="AA676" s="28">
        <v>4.8464732000000003E-2</v>
      </c>
      <c r="AB676" s="28">
        <v>4.8260003000000003E-2</v>
      </c>
      <c r="AC676" s="28">
        <v>4.4579621999999999E-2</v>
      </c>
      <c r="AD676" s="28">
        <v>4.1849432999999998E-2</v>
      </c>
      <c r="AE676" s="28">
        <v>7.8485659999999999E-2</v>
      </c>
      <c r="AF676" s="28">
        <v>5.4476314999999997E-2</v>
      </c>
      <c r="AG676" s="28">
        <v>3.8052708999999997E-2</v>
      </c>
      <c r="AH676" s="28">
        <v>3.4467708999999999E-2</v>
      </c>
      <c r="AI676" s="28">
        <v>1.3678958E-2</v>
      </c>
      <c r="AJ676" s="28">
        <v>4.8079387000000001E-2</v>
      </c>
    </row>
    <row r="677" spans="1:36" x14ac:dyDescent="0.15">
      <c r="A677" s="28" t="s">
        <v>196</v>
      </c>
      <c r="B677" s="128">
        <v>0.70973379629629629</v>
      </c>
      <c r="C677" s="128">
        <v>0.79231481481481481</v>
      </c>
      <c r="D677" s="28" t="s">
        <v>624</v>
      </c>
      <c r="F677" s="28">
        <v>0.66964199599999996</v>
      </c>
      <c r="G677" s="28">
        <v>0.97508022999999999</v>
      </c>
      <c r="H677" s="28">
        <v>1.3799081010000001</v>
      </c>
      <c r="I677" s="28">
        <v>1.036160644</v>
      </c>
      <c r="J677" s="28">
        <v>0.889713953</v>
      </c>
      <c r="K677" s="28">
        <v>0.71934103999999999</v>
      </c>
      <c r="L677" s="28">
        <v>1.2740753929999999</v>
      </c>
      <c r="M677" s="28">
        <v>1.0141755690000001</v>
      </c>
      <c r="N677" s="28">
        <v>0.52165411699999997</v>
      </c>
      <c r="O677" s="28">
        <v>0.87176621499999996</v>
      </c>
      <c r="P677" s="28">
        <v>0.95301138200000002</v>
      </c>
      <c r="Q677" s="28">
        <v>0.62318103000000002</v>
      </c>
      <c r="R677" s="28">
        <v>0.486473241</v>
      </c>
      <c r="S677" s="28">
        <v>0.51514746700000003</v>
      </c>
      <c r="T677" s="28">
        <v>0.83323594400000001</v>
      </c>
      <c r="V677" s="28">
        <v>0.12979279499999999</v>
      </c>
      <c r="W677" s="28">
        <v>0.131853517</v>
      </c>
      <c r="X677" s="28">
        <v>0.16195568799999999</v>
      </c>
      <c r="Y677" s="28">
        <v>0.15990679699999999</v>
      </c>
      <c r="Z677" s="28">
        <v>0.149584088</v>
      </c>
      <c r="AA677" s="28">
        <v>0.13171478</v>
      </c>
      <c r="AB677" s="28">
        <v>0.15299306200000001</v>
      </c>
      <c r="AC677" s="28">
        <v>0.13541494400000001</v>
      </c>
      <c r="AD677" s="28">
        <v>0.11500357</v>
      </c>
      <c r="AE677" s="28">
        <v>0.17027694900000001</v>
      </c>
      <c r="AF677" s="28">
        <v>0.15279436399999999</v>
      </c>
      <c r="AG677" s="28">
        <v>0.12874501399999999</v>
      </c>
      <c r="AH677" s="28">
        <v>0.112615726</v>
      </c>
      <c r="AI677" s="28">
        <v>8.7032122000000003E-2</v>
      </c>
      <c r="AJ677" s="28">
        <v>0.145026932</v>
      </c>
    </row>
    <row r="678" spans="1:36" x14ac:dyDescent="0.15">
      <c r="A678" s="28" t="s">
        <v>196</v>
      </c>
      <c r="B678" s="128">
        <v>0.79237268518518522</v>
      </c>
      <c r="C678" s="128">
        <v>0.82903935185185185</v>
      </c>
      <c r="D678" s="28" t="s">
        <v>630</v>
      </c>
      <c r="F678" s="28">
        <v>0.81400006300000005</v>
      </c>
      <c r="G678" s="28">
        <v>1.1233178989999999</v>
      </c>
      <c r="H678" s="28">
        <v>2.1412101730000002</v>
      </c>
      <c r="I678" s="28">
        <v>1.1074775560000001</v>
      </c>
      <c r="J678" s="28">
        <v>1.1356413110000001</v>
      </c>
      <c r="K678" s="28">
        <v>1.081356429</v>
      </c>
      <c r="L678" s="28">
        <v>1.345755936</v>
      </c>
      <c r="M678" s="28">
        <v>1.044596313</v>
      </c>
      <c r="N678" s="28">
        <v>0.79305196300000003</v>
      </c>
      <c r="O678" s="28">
        <v>1.2200208829999999</v>
      </c>
      <c r="P678" s="28">
        <v>1.4146806489999999</v>
      </c>
      <c r="Q678" s="28">
        <v>0.85783129700000005</v>
      </c>
      <c r="R678" s="28">
        <v>0.73694763100000005</v>
      </c>
      <c r="S678" s="28">
        <v>0.89366204100000002</v>
      </c>
      <c r="T678" s="28">
        <v>1.123354008</v>
      </c>
      <c r="V678" s="28">
        <v>0.20171699300000001</v>
      </c>
      <c r="W678" s="28">
        <v>0.192824893</v>
      </c>
      <c r="X678" s="28">
        <v>0.30494479699999999</v>
      </c>
      <c r="Y678" s="28">
        <v>0.218294341</v>
      </c>
      <c r="Z678" s="28">
        <v>0.24809086499999999</v>
      </c>
      <c r="AA678" s="28">
        <v>0.26079489099999997</v>
      </c>
      <c r="AB678" s="28">
        <v>0.188598922</v>
      </c>
      <c r="AC678" s="28">
        <v>0.17501868500000001</v>
      </c>
      <c r="AD678" s="28">
        <v>0.22739305600000001</v>
      </c>
      <c r="AE678" s="28">
        <v>0.31526200900000001</v>
      </c>
      <c r="AF678" s="28">
        <v>0.29761179199999999</v>
      </c>
      <c r="AG678" s="28">
        <v>0.22949708099999999</v>
      </c>
      <c r="AH678" s="28">
        <v>0.22266992899999999</v>
      </c>
      <c r="AI678" s="28">
        <v>0.197682891</v>
      </c>
      <c r="AJ678" s="28">
        <v>0.258422121</v>
      </c>
    </row>
    <row r="679" spans="1:36" x14ac:dyDescent="0.15">
      <c r="A679" s="28" t="s">
        <v>196</v>
      </c>
      <c r="B679" s="128">
        <v>0.82909722222222226</v>
      </c>
      <c r="C679" s="128">
        <v>0.87491898148148151</v>
      </c>
      <c r="D679" s="28" t="s">
        <v>626</v>
      </c>
      <c r="F679" s="28">
        <v>1.711342146</v>
      </c>
      <c r="G679" s="28">
        <v>2.4315789400000001</v>
      </c>
      <c r="H679" s="28">
        <v>2.511800375</v>
      </c>
      <c r="I679" s="28">
        <v>2.3306880169999999</v>
      </c>
      <c r="J679" s="28">
        <v>2.191549958</v>
      </c>
      <c r="K679" s="28">
        <v>2.2669687619999999</v>
      </c>
      <c r="L679" s="28">
        <v>2.8718847909999998</v>
      </c>
      <c r="M679" s="28">
        <v>2.3742969139999999</v>
      </c>
      <c r="N679" s="28">
        <v>1.7890483420000001</v>
      </c>
      <c r="O679" s="28">
        <v>3.1550148500000001</v>
      </c>
      <c r="P679" s="28">
        <v>3.1538288510000001</v>
      </c>
      <c r="Q679" s="28">
        <v>1.750794301</v>
      </c>
      <c r="R679" s="28">
        <v>1.7298689730000001</v>
      </c>
      <c r="S679" s="28">
        <v>1.0269335799999999</v>
      </c>
      <c r="T679" s="28">
        <v>2.5756546600000001</v>
      </c>
      <c r="V679" s="28">
        <v>0.49916740799999998</v>
      </c>
      <c r="W679" s="28">
        <v>0.49747217399999999</v>
      </c>
      <c r="X679" s="28">
        <v>0.41175441200000001</v>
      </c>
      <c r="Y679" s="28">
        <v>0.54519831600000002</v>
      </c>
      <c r="Z679" s="28">
        <v>0.57372810799999996</v>
      </c>
      <c r="AA679" s="28">
        <v>0.662750214</v>
      </c>
      <c r="AB679" s="28">
        <v>0.47141292899999998</v>
      </c>
      <c r="AC679" s="28">
        <v>0.475004816</v>
      </c>
      <c r="AD679" s="28">
        <v>0.61037886600000002</v>
      </c>
      <c r="AE679" s="28">
        <v>1.001312881</v>
      </c>
      <c r="AF679" s="28">
        <v>0.81320124500000002</v>
      </c>
      <c r="AG679" s="28">
        <v>0.55371398299999997</v>
      </c>
      <c r="AH679" s="28">
        <v>0.62060991899999995</v>
      </c>
      <c r="AI679" s="28">
        <v>0.27045174700000002</v>
      </c>
      <c r="AJ679" s="28">
        <v>0.71943703699999995</v>
      </c>
    </row>
    <row r="680" spans="1:36" x14ac:dyDescent="0.15">
      <c r="A680" s="28" t="s">
        <v>196</v>
      </c>
      <c r="B680" s="128">
        <v>0.87497685185185192</v>
      </c>
      <c r="C680" s="128">
        <v>0.91913194444444446</v>
      </c>
      <c r="D680" s="28" t="s">
        <v>631</v>
      </c>
      <c r="F680" s="28">
        <v>1.407347259</v>
      </c>
      <c r="G680" s="28">
        <v>2.0722309229999998</v>
      </c>
      <c r="H680" s="28">
        <v>2.2004543129999998</v>
      </c>
      <c r="I680" s="28">
        <v>1.900879502</v>
      </c>
      <c r="J680" s="28">
        <v>1.776440035</v>
      </c>
      <c r="K680" s="28">
        <v>1.837065371</v>
      </c>
      <c r="L680" s="28">
        <v>2.2491335459999999</v>
      </c>
      <c r="M680" s="28">
        <v>2.02232981</v>
      </c>
      <c r="N680" s="28">
        <v>1.455331723</v>
      </c>
      <c r="O680" s="28">
        <v>2.7781215330000002</v>
      </c>
      <c r="P680" s="28">
        <v>2.3007671369999998</v>
      </c>
      <c r="Q680" s="28">
        <v>1.412333412</v>
      </c>
      <c r="R680" s="28">
        <v>1.451646746</v>
      </c>
      <c r="S680" s="28">
        <v>0.58258905299999997</v>
      </c>
      <c r="T680" s="28">
        <v>2.0693925219999998</v>
      </c>
      <c r="V680" s="28">
        <v>0.44144678700000001</v>
      </c>
      <c r="W680" s="28">
        <v>0.483531549</v>
      </c>
      <c r="X680" s="28">
        <v>0.39794505400000002</v>
      </c>
      <c r="Y680" s="28">
        <v>0.50046885500000005</v>
      </c>
      <c r="Z680" s="28">
        <v>0.51611959600000001</v>
      </c>
      <c r="AA680" s="28">
        <v>0.59609732299999996</v>
      </c>
      <c r="AB680" s="28">
        <v>0.427531251</v>
      </c>
      <c r="AC680" s="28">
        <v>0.46319233500000001</v>
      </c>
      <c r="AD680" s="28">
        <v>0.53107958099999997</v>
      </c>
      <c r="AE680" s="28">
        <v>0.95958767</v>
      </c>
      <c r="AF680" s="28">
        <v>0.67182346900000001</v>
      </c>
      <c r="AG680" s="28">
        <v>0.479272319</v>
      </c>
      <c r="AH680" s="28">
        <v>0.55915292900000002</v>
      </c>
      <c r="AI680" s="28">
        <v>0.174914719</v>
      </c>
      <c r="AJ680" s="28">
        <v>0.64910383000000005</v>
      </c>
    </row>
    <row r="681" spans="1:36" x14ac:dyDescent="0.15">
      <c r="A681" s="28" t="s">
        <v>196</v>
      </c>
      <c r="B681" s="128">
        <v>0.91918981481481488</v>
      </c>
      <c r="C681" s="128">
        <v>0.95903935185185185</v>
      </c>
      <c r="D681" s="28" t="s">
        <v>632</v>
      </c>
      <c r="F681" s="28">
        <v>0.90142645899999996</v>
      </c>
      <c r="G681" s="28">
        <v>1.891452425</v>
      </c>
      <c r="H681" s="28">
        <v>3.3599841920000002</v>
      </c>
      <c r="I681" s="28">
        <v>1.4255608550000001</v>
      </c>
      <c r="J681" s="28">
        <v>1.252109618</v>
      </c>
      <c r="K681" s="28">
        <v>1.2435090049999999</v>
      </c>
      <c r="L681" s="28">
        <v>2.5138240110000001</v>
      </c>
      <c r="M681" s="28">
        <v>1.805376436</v>
      </c>
      <c r="N681" s="28">
        <v>0.859210849</v>
      </c>
      <c r="O681" s="28">
        <v>2.064246298</v>
      </c>
      <c r="P681" s="28">
        <v>1.722634708</v>
      </c>
      <c r="Q681" s="28">
        <v>0.90321154699999995</v>
      </c>
      <c r="R681" s="28">
        <v>0.70948765899999999</v>
      </c>
      <c r="S681" s="28">
        <v>0.165273639</v>
      </c>
      <c r="T681" s="28">
        <v>1.4581974929999999</v>
      </c>
      <c r="V681" s="28">
        <v>0.25653451799999999</v>
      </c>
      <c r="W681" s="28">
        <v>0.41841477599999999</v>
      </c>
      <c r="X681" s="28">
        <v>0.57353731500000005</v>
      </c>
      <c r="Y681" s="28">
        <v>0.34474869499999999</v>
      </c>
      <c r="Z681" s="28">
        <v>0.33716854000000002</v>
      </c>
      <c r="AA681" s="28">
        <v>0.37260678400000002</v>
      </c>
      <c r="AB681" s="28">
        <v>0.44776147500000002</v>
      </c>
      <c r="AC681" s="28">
        <v>0.39207508200000002</v>
      </c>
      <c r="AD681" s="28">
        <v>0.28476348299999998</v>
      </c>
      <c r="AE681" s="28">
        <v>0.65429929899999995</v>
      </c>
      <c r="AF681" s="28">
        <v>0.46820959200000001</v>
      </c>
      <c r="AG681" s="28">
        <v>0.27957629099999998</v>
      </c>
      <c r="AH681" s="28">
        <v>0.24687398499999999</v>
      </c>
      <c r="AI681" s="28">
        <v>4.6204755E-2</v>
      </c>
      <c r="AJ681" s="28">
        <v>0.419573898</v>
      </c>
    </row>
    <row r="682" spans="1:36" x14ac:dyDescent="0.15">
      <c r="A682" s="28" t="s">
        <v>196</v>
      </c>
      <c r="B682" s="128">
        <v>0.95903935185185185</v>
      </c>
      <c r="C682" s="128">
        <v>0.99909722222222219</v>
      </c>
      <c r="D682" s="28" t="s">
        <v>632</v>
      </c>
      <c r="F682" s="28">
        <v>0.98663066399999999</v>
      </c>
      <c r="G682" s="28">
        <v>1.925261697</v>
      </c>
      <c r="H682" s="28">
        <v>3.4191154589999999</v>
      </c>
      <c r="I682" s="28">
        <v>1.4353753579999999</v>
      </c>
      <c r="J682" s="28">
        <v>1.348268053</v>
      </c>
      <c r="K682" s="28">
        <v>1.1092048699999999</v>
      </c>
      <c r="L682" s="28">
        <v>2.5886259549999999</v>
      </c>
      <c r="M682" s="28">
        <v>1.887005509</v>
      </c>
      <c r="N682" s="28">
        <v>0.760410798</v>
      </c>
      <c r="O682" s="28">
        <v>1.855440092</v>
      </c>
      <c r="P682" s="28">
        <v>1.3162615339999999</v>
      </c>
      <c r="Q682" s="28">
        <v>0.920492753</v>
      </c>
      <c r="R682" s="28">
        <v>0.64587798299999999</v>
      </c>
      <c r="S682" s="28">
        <v>0.11397394700000001</v>
      </c>
      <c r="T682" s="28">
        <v>1.151092445</v>
      </c>
      <c r="V682" s="28">
        <v>0.22395451299999999</v>
      </c>
      <c r="W682" s="28">
        <v>0.33761829700000001</v>
      </c>
      <c r="X682" s="28">
        <v>0.49639490800000002</v>
      </c>
      <c r="Y682" s="28">
        <v>0.27006520899999997</v>
      </c>
      <c r="Z682" s="28">
        <v>0.28913157499999997</v>
      </c>
      <c r="AA682" s="28">
        <v>0.26368766999999999</v>
      </c>
      <c r="AB682" s="28">
        <v>0.35738830300000002</v>
      </c>
      <c r="AC682" s="28">
        <v>0.320210946</v>
      </c>
      <c r="AD682" s="28">
        <v>0.202363565</v>
      </c>
      <c r="AE682" s="28">
        <v>0.46962593699999999</v>
      </c>
      <c r="AF682" s="28">
        <v>0.27830332400000002</v>
      </c>
      <c r="AG682" s="28">
        <v>0.229316837</v>
      </c>
      <c r="AH682" s="28">
        <v>0.18023456700000001</v>
      </c>
      <c r="AI682" s="28">
        <v>2.5063408999999998E-2</v>
      </c>
      <c r="AJ682" s="28">
        <v>0.259513879</v>
      </c>
    </row>
    <row r="683" spans="1:36" x14ac:dyDescent="0.15">
      <c r="A683" s="28" t="s">
        <v>196</v>
      </c>
      <c r="B683" s="128">
        <v>0.99909722222222219</v>
      </c>
      <c r="C683" s="128">
        <v>1.0206712962962963</v>
      </c>
      <c r="D683" s="28" t="s">
        <v>385</v>
      </c>
      <c r="F683" s="28">
        <v>0.94941324800000004</v>
      </c>
      <c r="G683" s="28">
        <v>1.760186799</v>
      </c>
      <c r="H683" s="28">
        <v>2.6541107209999999</v>
      </c>
      <c r="I683" s="28">
        <v>1.3056053599999999</v>
      </c>
      <c r="J683" s="28">
        <v>1.1975162880000001</v>
      </c>
      <c r="K683" s="28">
        <v>0.91933256399999996</v>
      </c>
      <c r="L683" s="28">
        <v>2.0399419619999999</v>
      </c>
      <c r="M683" s="28">
        <v>1.6597853730000001</v>
      </c>
      <c r="N683" s="28">
        <v>0.74794870700000005</v>
      </c>
      <c r="O683" s="28">
        <v>1.4195610590000001</v>
      </c>
      <c r="P683" s="28">
        <v>1.1373417779999999</v>
      </c>
      <c r="Q683" s="28">
        <v>0.92552306900000003</v>
      </c>
      <c r="R683" s="28">
        <v>0.60921283800000003</v>
      </c>
      <c r="S683" s="28">
        <v>0.27014735699999998</v>
      </c>
      <c r="T683" s="28">
        <v>1.036741669</v>
      </c>
      <c r="V683" s="28">
        <v>0.145862191</v>
      </c>
      <c r="W683" s="28">
        <v>0.21642371799999999</v>
      </c>
      <c r="X683" s="28">
        <v>0.27754326499999998</v>
      </c>
      <c r="Y683" s="28">
        <v>0.171088517</v>
      </c>
      <c r="Z683" s="28">
        <v>0.18013341599999999</v>
      </c>
      <c r="AA683" s="28">
        <v>0.150798872</v>
      </c>
      <c r="AB683" s="28">
        <v>0.19496847</v>
      </c>
      <c r="AC683" s="28">
        <v>0.196367175</v>
      </c>
      <c r="AD683" s="28">
        <v>0.133785982</v>
      </c>
      <c r="AE683" s="28">
        <v>0.24501350699999999</v>
      </c>
      <c r="AF683" s="28">
        <v>0.16779261400000001</v>
      </c>
      <c r="AG683" s="28">
        <v>0.15660949699999999</v>
      </c>
      <c r="AH683" s="28">
        <v>0.11464492900000001</v>
      </c>
      <c r="AI683" s="28">
        <v>4.1630729999999998E-2</v>
      </c>
      <c r="AJ683" s="28">
        <v>0.161110742</v>
      </c>
    </row>
    <row r="684" spans="1:36" x14ac:dyDescent="0.15">
      <c r="A684" s="28" t="s">
        <v>196</v>
      </c>
      <c r="B684" s="128">
        <v>1.0206712962962963</v>
      </c>
      <c r="C684" s="128">
        <v>1.0393171296296295</v>
      </c>
      <c r="D684" s="28" t="s">
        <v>633</v>
      </c>
      <c r="F684" s="28">
        <v>1.095747297</v>
      </c>
      <c r="G684" s="28">
        <v>2.1632514110000001</v>
      </c>
      <c r="H684" s="28">
        <v>3.1009122869999999</v>
      </c>
      <c r="I684" s="28">
        <v>1.6888449729999999</v>
      </c>
      <c r="J684" s="28">
        <v>1.571861763</v>
      </c>
      <c r="K684" s="28">
        <v>1.2633255940000001</v>
      </c>
      <c r="L684" s="28">
        <v>2.516244033</v>
      </c>
      <c r="M684" s="28">
        <v>2.032271953</v>
      </c>
      <c r="N684" s="28">
        <v>0.86690472699999999</v>
      </c>
      <c r="O684" s="28">
        <v>1.7485988939999999</v>
      </c>
      <c r="P684" s="28">
        <v>1.6548189129999999</v>
      </c>
      <c r="Q684" s="28">
        <v>1.072761753</v>
      </c>
      <c r="R684" s="28">
        <v>0.64595943499999997</v>
      </c>
      <c r="S684" s="28">
        <v>0.65798339699999997</v>
      </c>
      <c r="T684" s="28">
        <v>1.402962279</v>
      </c>
      <c r="V684" s="28">
        <v>0.123186657</v>
      </c>
      <c r="W684" s="28">
        <v>0.20004162</v>
      </c>
      <c r="X684" s="28">
        <v>0.25856050600000002</v>
      </c>
      <c r="Y684" s="28">
        <v>0.163677927</v>
      </c>
      <c r="Z684" s="28">
        <v>0.176004303</v>
      </c>
      <c r="AA684" s="28">
        <v>0.15361144199999999</v>
      </c>
      <c r="AB684" s="28">
        <v>0.183396527</v>
      </c>
      <c r="AC684" s="28">
        <v>0.17999790399999999</v>
      </c>
      <c r="AD684" s="28">
        <v>0.11318473599999999</v>
      </c>
      <c r="AE684" s="28">
        <v>0.219859893</v>
      </c>
      <c r="AF684" s="28">
        <v>0.184235447</v>
      </c>
      <c r="AG684" s="28">
        <v>0.133373569</v>
      </c>
      <c r="AH684" s="28">
        <v>8.8202156000000004E-2</v>
      </c>
      <c r="AI684" s="28">
        <v>7.6848207000000002E-2</v>
      </c>
      <c r="AJ684" s="28">
        <v>0.161167055</v>
      </c>
    </row>
    <row r="685" spans="1:36" x14ac:dyDescent="0.15">
      <c r="A685" s="28" t="s">
        <v>196</v>
      </c>
      <c r="B685" s="128">
        <v>1.0393171296296295</v>
      </c>
      <c r="C685" s="128">
        <v>1.0608449074074073</v>
      </c>
      <c r="D685" s="28" t="s">
        <v>634</v>
      </c>
      <c r="F685" s="28">
        <v>1.5415832810000001</v>
      </c>
      <c r="G685" s="28">
        <v>3.3655157600000001</v>
      </c>
      <c r="H685" s="28">
        <v>7.3085237100000002</v>
      </c>
      <c r="I685" s="28">
        <v>2.3513104189999998</v>
      </c>
      <c r="J685" s="28">
        <v>2.1614016189999998</v>
      </c>
      <c r="K685" s="28">
        <v>1.0647198920000001</v>
      </c>
      <c r="L685" s="28">
        <v>5.6223912189999998</v>
      </c>
      <c r="M685" s="28">
        <v>3.1782520110000001</v>
      </c>
      <c r="N685" s="28">
        <v>0.74293170799999997</v>
      </c>
      <c r="O685" s="28">
        <v>1.3480207609999999</v>
      </c>
      <c r="P685" s="28">
        <v>1.3474219279999999</v>
      </c>
      <c r="Q685" s="28">
        <v>1.495640823</v>
      </c>
      <c r="R685" s="28">
        <v>0.35358266799999999</v>
      </c>
      <c r="S685" s="28">
        <v>0.74636886400000002</v>
      </c>
      <c r="T685" s="28">
        <v>1.1224973890000001</v>
      </c>
      <c r="V685" s="28">
        <v>0.12566883700000001</v>
      </c>
      <c r="W685" s="28">
        <v>0.229406152</v>
      </c>
      <c r="X685" s="28">
        <v>0.44913872599999999</v>
      </c>
      <c r="Y685" s="28">
        <v>0.16749750799999999</v>
      </c>
      <c r="Z685" s="28">
        <v>0.178925203</v>
      </c>
      <c r="AA685" s="28">
        <v>9.4889994000000005E-2</v>
      </c>
      <c r="AB685" s="28">
        <v>0.29260396300000002</v>
      </c>
      <c r="AC685" s="28">
        <v>0.20735709899999999</v>
      </c>
      <c r="AD685" s="28">
        <v>6.9828771999999997E-2</v>
      </c>
      <c r="AE685" s="28">
        <v>0.11842976099999999</v>
      </c>
      <c r="AF685" s="28">
        <v>0.10904295</v>
      </c>
      <c r="AG685" s="28">
        <v>0.134969863</v>
      </c>
      <c r="AH685" s="28">
        <v>3.4659270999999998E-2</v>
      </c>
      <c r="AI685" s="28">
        <v>6.7614054000000007E-2</v>
      </c>
      <c r="AJ685" s="28">
        <v>9.3879264000000004E-2</v>
      </c>
    </row>
    <row r="686" spans="1:36" x14ac:dyDescent="0.15">
      <c r="A686" s="28" t="s">
        <v>196</v>
      </c>
      <c r="B686" s="128">
        <v>1.0608449074074073</v>
      </c>
      <c r="C686" s="128">
        <v>1.0971527777777779</v>
      </c>
      <c r="D686" s="28" t="s">
        <v>370</v>
      </c>
      <c r="F686" s="28">
        <v>0.81688375700000004</v>
      </c>
      <c r="G686" s="28">
        <v>1.7375802929999999</v>
      </c>
      <c r="H686" s="28">
        <v>3.4305223630000001</v>
      </c>
      <c r="I686" s="28">
        <v>1.273294374</v>
      </c>
      <c r="J686" s="28">
        <v>1.0976541120000001</v>
      </c>
      <c r="K686" s="28">
        <v>0.35062676999999998</v>
      </c>
      <c r="L686" s="28">
        <v>3.0335116860000002</v>
      </c>
      <c r="M686" s="28">
        <v>1.6402221969999999</v>
      </c>
      <c r="N686" s="28">
        <v>0.29882307299999999</v>
      </c>
      <c r="O686" s="28">
        <v>0.67042622799999996</v>
      </c>
      <c r="P686" s="28">
        <v>0.37980519600000001</v>
      </c>
      <c r="Q686" s="28">
        <v>0.69967944599999998</v>
      </c>
      <c r="R686" s="28">
        <v>0.140017008</v>
      </c>
      <c r="S686" s="28">
        <v>2.2712143000000001E-2</v>
      </c>
      <c r="T686" s="28">
        <v>0.43088569999999998</v>
      </c>
      <c r="V686" s="28">
        <v>4.2423332000000001E-2</v>
      </c>
      <c r="W686" s="28">
        <v>7.6195077999999999E-2</v>
      </c>
      <c r="X686" s="28">
        <v>0.13533912400000001</v>
      </c>
      <c r="Y686" s="28">
        <v>5.6116351000000002E-2</v>
      </c>
      <c r="Z686" s="28">
        <v>5.7093316999999998E-2</v>
      </c>
      <c r="AA686" s="28">
        <v>1.966762E-2</v>
      </c>
      <c r="AB686" s="28">
        <v>0.101283843</v>
      </c>
      <c r="AC686" s="28">
        <v>6.8409041000000004E-2</v>
      </c>
      <c r="AD686" s="28">
        <v>1.8040614999999999E-2</v>
      </c>
      <c r="AE686" s="28">
        <v>3.5469367000000002E-2</v>
      </c>
      <c r="AF686" s="28">
        <v>1.959545E-2</v>
      </c>
      <c r="AG686" s="28">
        <v>4.0356488000000003E-2</v>
      </c>
      <c r="AH686" s="28">
        <v>8.7655130000000008E-3</v>
      </c>
      <c r="AI686" s="28">
        <v>1.35786E-3</v>
      </c>
      <c r="AJ686" s="28">
        <v>2.2431799999999998E-2</v>
      </c>
    </row>
    <row r="687" spans="1:36" x14ac:dyDescent="0.15">
      <c r="A687" s="28" t="s">
        <v>196</v>
      </c>
      <c r="B687" s="128">
        <v>1.0971527777777779</v>
      </c>
      <c r="C687" s="128">
        <v>1.115925925925926</v>
      </c>
      <c r="D687" s="28" t="s">
        <v>635</v>
      </c>
      <c r="F687" s="28">
        <v>0.83619071499999997</v>
      </c>
      <c r="G687" s="28">
        <v>1.2848621929999999</v>
      </c>
      <c r="H687" s="28">
        <v>2.1542678049999999</v>
      </c>
      <c r="I687" s="28">
        <v>1.137037627</v>
      </c>
      <c r="J687" s="28">
        <v>0.98561642000000005</v>
      </c>
      <c r="K687" s="28">
        <v>0.263408005</v>
      </c>
      <c r="L687" s="28">
        <v>2.2985233300000001</v>
      </c>
      <c r="M687" s="28">
        <v>1.21287068</v>
      </c>
      <c r="N687" s="28">
        <v>0.36310755700000003</v>
      </c>
      <c r="O687" s="28">
        <v>0.54454712500000002</v>
      </c>
      <c r="P687" s="28">
        <v>0</v>
      </c>
      <c r="Q687" s="28">
        <v>0.66788375</v>
      </c>
      <c r="R687" s="28">
        <v>0.38199599699999998</v>
      </c>
      <c r="S687" s="28">
        <v>0</v>
      </c>
      <c r="T687" s="28">
        <v>0.32210789000000001</v>
      </c>
      <c r="V687" s="28">
        <v>3.1640089000000003E-2</v>
      </c>
      <c r="W687" s="28">
        <v>4.0213151000000003E-2</v>
      </c>
      <c r="X687" s="28">
        <v>5.5993685000000001E-2</v>
      </c>
      <c r="Y687" s="28">
        <v>3.5871650999999997E-2</v>
      </c>
      <c r="Z687" s="28">
        <v>3.6496163999999998E-2</v>
      </c>
      <c r="AA687" s="28">
        <v>1.0698215000000001E-2</v>
      </c>
      <c r="AB687" s="28">
        <v>5.3969370000000003E-2</v>
      </c>
      <c r="AC687" s="28">
        <v>3.6103947999999997E-2</v>
      </c>
      <c r="AD687" s="28">
        <v>1.6091753E-2</v>
      </c>
      <c r="AE687" s="28">
        <v>1.9931022999999999E-2</v>
      </c>
      <c r="AF687" s="28">
        <v>0</v>
      </c>
      <c r="AG687" s="28">
        <v>2.7936668000000001E-2</v>
      </c>
      <c r="AH687" s="28">
        <v>1.7697124000000002E-2</v>
      </c>
      <c r="AI687" s="28">
        <v>0</v>
      </c>
      <c r="AJ687" s="28">
        <v>1.2201793000000001E-2</v>
      </c>
    </row>
    <row r="688" spans="1:36" x14ac:dyDescent="0.15">
      <c r="A688" s="28" t="s">
        <v>196</v>
      </c>
      <c r="B688" s="128">
        <v>1.1186574074074074</v>
      </c>
      <c r="C688" s="128">
        <v>1.1372800925925926</v>
      </c>
      <c r="D688" s="28" t="s">
        <v>635</v>
      </c>
      <c r="F688" s="28">
        <v>1.216997809</v>
      </c>
      <c r="G688" s="28">
        <v>1.712545389</v>
      </c>
      <c r="H688" s="28">
        <v>2.2523354950000001</v>
      </c>
      <c r="I688" s="28">
        <v>1.684829133</v>
      </c>
      <c r="J688" s="28">
        <v>1.455471741</v>
      </c>
      <c r="K688" s="28">
        <v>0.68547926599999998</v>
      </c>
      <c r="L688" s="28">
        <v>2.8183337399999999</v>
      </c>
      <c r="M688" s="28">
        <v>1.6185652559999999</v>
      </c>
      <c r="N688" s="28">
        <v>0.70185786299999997</v>
      </c>
      <c r="O688" s="28">
        <v>1.4198447949999999</v>
      </c>
      <c r="P688" s="28">
        <v>0.29698410200000003</v>
      </c>
      <c r="Q688" s="28">
        <v>1.0155245610000001</v>
      </c>
      <c r="R688" s="28">
        <v>0.74384421999999994</v>
      </c>
      <c r="S688" s="28">
        <v>8.6137801999999999E-2</v>
      </c>
      <c r="T688" s="28">
        <v>0.84594209499999995</v>
      </c>
      <c r="V688" s="28">
        <v>3.6708167999999999E-2</v>
      </c>
      <c r="W688" s="28">
        <v>4.5035588000000001E-2</v>
      </c>
      <c r="X688" s="28">
        <v>4.9772164000000001E-2</v>
      </c>
      <c r="Y688" s="28">
        <v>4.3381155999999997E-2</v>
      </c>
      <c r="Z688" s="28">
        <v>4.4136407000000002E-2</v>
      </c>
      <c r="AA688" s="28">
        <v>2.2607809999999999E-2</v>
      </c>
      <c r="AB688" s="28">
        <v>5.8013698000000002E-2</v>
      </c>
      <c r="AC688" s="28">
        <v>4.0433601999999999E-2</v>
      </c>
      <c r="AD688" s="28">
        <v>2.4481433E-2</v>
      </c>
      <c r="AE688" s="28">
        <v>3.9204614999999998E-2</v>
      </c>
      <c r="AF688" s="28">
        <v>8.9142430000000005E-3</v>
      </c>
      <c r="AG688" s="28">
        <v>3.3773931E-2</v>
      </c>
      <c r="AH688" s="28">
        <v>2.692379E-2</v>
      </c>
      <c r="AI688" s="28">
        <v>3.3768019999999999E-3</v>
      </c>
      <c r="AJ688" s="28">
        <v>2.5785217999999999E-2</v>
      </c>
    </row>
    <row r="689" spans="1:36" x14ac:dyDescent="0.15">
      <c r="A689" s="28" t="s">
        <v>196</v>
      </c>
      <c r="B689" s="128">
        <v>1.1372800925925926</v>
      </c>
      <c r="C689" s="128">
        <v>1.2002199074074074</v>
      </c>
      <c r="D689" s="28" t="s">
        <v>387</v>
      </c>
      <c r="F689" s="28">
        <v>1.031878517</v>
      </c>
      <c r="G689" s="28">
        <v>1.7975696510000001</v>
      </c>
      <c r="H689" s="28">
        <v>1.107079127</v>
      </c>
      <c r="I689" s="28">
        <v>1.2836580449999999</v>
      </c>
      <c r="J689" s="28">
        <v>1.072816102</v>
      </c>
      <c r="K689" s="28">
        <v>0.61286265399999995</v>
      </c>
      <c r="L689" s="28">
        <v>2.728123853</v>
      </c>
      <c r="M689" s="28">
        <v>1.700086314</v>
      </c>
      <c r="N689" s="28">
        <v>0.73937040899999995</v>
      </c>
      <c r="O689" s="28">
        <v>1.258023908</v>
      </c>
      <c r="P689" s="28">
        <v>0.82139533799999997</v>
      </c>
      <c r="Q689" s="28">
        <v>0.84410190399999996</v>
      </c>
      <c r="R689" s="28">
        <v>0.766507732</v>
      </c>
      <c r="S689" s="28">
        <v>0.15509432100000001</v>
      </c>
      <c r="T689" s="28">
        <v>0.76647632600000004</v>
      </c>
      <c r="V689" s="28">
        <v>2.1922120999999999E-2</v>
      </c>
      <c r="W689" s="28">
        <v>2.9984579000000001E-2</v>
      </c>
      <c r="X689" s="28">
        <v>1.5553801000000001E-2</v>
      </c>
      <c r="Y689" s="28">
        <v>2.2199964999999999E-2</v>
      </c>
      <c r="Z689" s="28">
        <v>2.2827159E-2</v>
      </c>
      <c r="AA689" s="28">
        <v>1.4214439000000001E-2</v>
      </c>
      <c r="AB689" s="28">
        <v>4.0003539999999997E-2</v>
      </c>
      <c r="AC689" s="28">
        <v>2.6920587999999999E-2</v>
      </c>
      <c r="AD689" s="28">
        <v>1.8353161999999999E-2</v>
      </c>
      <c r="AE689" s="28">
        <v>2.2561692000000001E-2</v>
      </c>
      <c r="AF689" s="28">
        <v>1.5900293999999999E-2</v>
      </c>
      <c r="AG689" s="28">
        <v>1.9956970000000001E-2</v>
      </c>
      <c r="AH689" s="28">
        <v>2.0184139E-2</v>
      </c>
      <c r="AI689" s="28">
        <v>4.5423310000000001E-3</v>
      </c>
      <c r="AJ689" s="28">
        <v>1.5870157999999999E-2</v>
      </c>
    </row>
    <row r="690" spans="1:36" x14ac:dyDescent="0.15">
      <c r="A690" s="28" t="s">
        <v>196</v>
      </c>
      <c r="B690" s="128">
        <v>1.2002199074074074</v>
      </c>
      <c r="C690" s="128">
        <v>1.2083333333333333</v>
      </c>
      <c r="D690" s="28" t="s">
        <v>636</v>
      </c>
      <c r="F690" s="28">
        <v>1.30473152</v>
      </c>
      <c r="G690" s="28">
        <v>1.9544663010000001</v>
      </c>
      <c r="H690" s="28">
        <v>1.2397687980000001</v>
      </c>
      <c r="I690" s="28">
        <v>1.7180884649999999</v>
      </c>
      <c r="J690" s="28">
        <v>1.334213079</v>
      </c>
      <c r="K690" s="28">
        <v>1.480515002</v>
      </c>
      <c r="L690" s="28">
        <v>2.744468586</v>
      </c>
      <c r="M690" s="28">
        <v>1.8360142269999999</v>
      </c>
      <c r="N690" s="28">
        <v>1.4068621079999999</v>
      </c>
      <c r="O690" s="28">
        <v>2.06927313</v>
      </c>
      <c r="P690" s="28">
        <v>1.8285083499999999</v>
      </c>
      <c r="Q690" s="28">
        <v>1.3122941749999999</v>
      </c>
      <c r="R690" s="28">
        <v>1.4425170430000001</v>
      </c>
      <c r="S690" s="28">
        <v>1.1366083760000001</v>
      </c>
      <c r="T690" s="28">
        <v>1.971079805</v>
      </c>
      <c r="V690" s="28">
        <v>2.5185816999999999E-2</v>
      </c>
      <c r="W690" s="28">
        <v>2.1512514999999999E-2</v>
      </c>
      <c r="X690" s="28">
        <v>1.3440975000000001E-2</v>
      </c>
      <c r="Y690" s="28">
        <v>2.5041825E-2</v>
      </c>
      <c r="Z690" s="28">
        <v>2.5477794000000002E-2</v>
      </c>
      <c r="AA690" s="28">
        <v>3.1743537000000002E-2</v>
      </c>
      <c r="AB690" s="28">
        <v>2.7450061000000001E-2</v>
      </c>
      <c r="AC690" s="28">
        <v>1.9314246E-2</v>
      </c>
      <c r="AD690" s="28">
        <v>3.3019246000000002E-2</v>
      </c>
      <c r="AE690" s="28">
        <v>3.0478498E-2</v>
      </c>
      <c r="AF690" s="28">
        <v>2.5276625E-2</v>
      </c>
      <c r="AG690" s="28">
        <v>2.9008280000000001E-2</v>
      </c>
      <c r="AH690" s="28">
        <v>3.6313365E-2</v>
      </c>
      <c r="AI690" s="28">
        <v>3.320936E-2</v>
      </c>
      <c r="AJ690" s="28">
        <v>3.6204923E-2</v>
      </c>
    </row>
    <row r="691" spans="1:36" x14ac:dyDescent="0.15">
      <c r="A691" s="28" t="s">
        <v>196</v>
      </c>
      <c r="B691" s="128" t="s">
        <v>107</v>
      </c>
      <c r="V691" s="28">
        <v>4.1370252750000001</v>
      </c>
      <c r="W691" s="28">
        <v>4.9001485889999996</v>
      </c>
      <c r="X691" s="28">
        <v>5.8014663139999998</v>
      </c>
      <c r="Y691" s="28">
        <v>4.5145895080000003</v>
      </c>
      <c r="Z691" s="28">
        <v>4.7701370049999996</v>
      </c>
      <c r="AA691" s="28">
        <v>4.9326227219999996</v>
      </c>
      <c r="AB691" s="28">
        <v>5.2176206809999996</v>
      </c>
      <c r="AC691" s="28">
        <v>4.5446490129999999</v>
      </c>
      <c r="AD691" s="28">
        <v>4.4545474110000001</v>
      </c>
      <c r="AE691" s="28">
        <v>7.6331738600000003</v>
      </c>
      <c r="AF691" s="28">
        <v>5.5984283909999997</v>
      </c>
      <c r="AG691" s="28">
        <v>4.3741449010000002</v>
      </c>
      <c r="AH691" s="28">
        <v>4.3018028629999998</v>
      </c>
      <c r="AI691" s="28">
        <v>1.803447029</v>
      </c>
      <c r="AJ691" s="28">
        <v>5.1176465149999997</v>
      </c>
    </row>
    <row r="692" spans="1:36" x14ac:dyDescent="0.15">
      <c r="A692" s="28" t="s">
        <v>109</v>
      </c>
      <c r="B692" s="128">
        <v>0.20833333333333334</v>
      </c>
      <c r="C692" s="128">
        <v>0.23128472222222221</v>
      </c>
      <c r="D692" s="28" t="s">
        <v>637</v>
      </c>
      <c r="F692" s="28">
        <v>5.1506808270000004</v>
      </c>
      <c r="G692" s="28">
        <v>1.049324159</v>
      </c>
      <c r="H692" s="28">
        <v>2.8376340610000002</v>
      </c>
      <c r="I692" s="28">
        <v>3.0015438529999998</v>
      </c>
      <c r="J692" s="28">
        <v>4.0456285510000001</v>
      </c>
      <c r="K692" s="28">
        <v>3.8964627080000001</v>
      </c>
      <c r="L692" s="28">
        <v>1.6826356929999999</v>
      </c>
      <c r="M692" s="28">
        <v>0.97180749300000002</v>
      </c>
      <c r="N692" s="28">
        <v>5.4219724950000003</v>
      </c>
      <c r="O692" s="28">
        <v>1.8364123029999999</v>
      </c>
      <c r="P692" s="28">
        <v>0.84468816700000005</v>
      </c>
      <c r="Q692" s="28">
        <v>5.5001472639999998</v>
      </c>
      <c r="R692" s="28">
        <v>5.5972842040000002</v>
      </c>
      <c r="S692" s="28">
        <v>5.8429617770000002</v>
      </c>
      <c r="T692" s="28">
        <v>2.919943</v>
      </c>
      <c r="V692" s="28">
        <v>0.193664804</v>
      </c>
      <c r="W692" s="28">
        <v>2.5607768999999999E-2</v>
      </c>
      <c r="X692" s="28">
        <v>5.6760665000000002E-2</v>
      </c>
      <c r="Y692" s="28">
        <v>9.4042982999999997E-2</v>
      </c>
      <c r="Z692" s="28">
        <v>0.14554252200000001</v>
      </c>
      <c r="AA692" s="28">
        <v>0.159527534</v>
      </c>
      <c r="AB692" s="28">
        <v>3.3846948000000002E-2</v>
      </c>
      <c r="AC692" s="28">
        <v>2.2991024999999998E-2</v>
      </c>
      <c r="AD692" s="28">
        <v>0.237976612</v>
      </c>
      <c r="AE692" s="28">
        <v>6.8051431999999995E-2</v>
      </c>
      <c r="AF692" s="28">
        <v>2.7416551000000001E-2</v>
      </c>
      <c r="AG692" s="28">
        <v>0.22305739799999999</v>
      </c>
      <c r="AH692" s="28">
        <v>0.261718018</v>
      </c>
      <c r="AI692" s="28">
        <v>0.26552248899999997</v>
      </c>
      <c r="AJ692" s="28">
        <v>0.111092066</v>
      </c>
    </row>
    <row r="693" spans="1:36" x14ac:dyDescent="0.15">
      <c r="A693" s="28" t="s">
        <v>109</v>
      </c>
      <c r="B693" s="128">
        <v>0.23128472222222221</v>
      </c>
      <c r="C693" s="128">
        <v>0.24438657407407408</v>
      </c>
      <c r="D693" s="28" t="s">
        <v>638</v>
      </c>
      <c r="F693" s="28">
        <v>2.6103859630000001</v>
      </c>
      <c r="G693" s="28">
        <v>1.3196175590000001</v>
      </c>
      <c r="H693" s="28">
        <v>2.9207373849999998</v>
      </c>
      <c r="I693" s="28">
        <v>1.855315676</v>
      </c>
      <c r="J693" s="28">
        <v>2.635237455</v>
      </c>
      <c r="K693" s="28">
        <v>2.385204415</v>
      </c>
      <c r="L693" s="28">
        <v>2.219616426</v>
      </c>
      <c r="M693" s="28">
        <v>1.2168764590000001</v>
      </c>
      <c r="N693" s="28">
        <v>2.5886558810000002</v>
      </c>
      <c r="O693" s="28">
        <v>1.819474257</v>
      </c>
      <c r="P693" s="28">
        <v>1.122307639</v>
      </c>
      <c r="Q693" s="28">
        <v>2.7833666290000001</v>
      </c>
      <c r="R693" s="28">
        <v>2.6771045240000002</v>
      </c>
      <c r="S693" s="28">
        <v>2.922361387</v>
      </c>
      <c r="T693" s="28">
        <v>1.6183704649999999</v>
      </c>
      <c r="V693" s="28">
        <v>0.113640687</v>
      </c>
      <c r="W693" s="28">
        <v>3.7729189000000003E-2</v>
      </c>
      <c r="X693" s="28">
        <v>6.5402666999999998E-2</v>
      </c>
      <c r="Y693" s="28">
        <v>6.9192965999999995E-2</v>
      </c>
      <c r="Z693" s="28">
        <v>0.111279304</v>
      </c>
      <c r="AA693" s="28">
        <v>0.116837978</v>
      </c>
      <c r="AB693" s="28">
        <v>5.0635688999999998E-2</v>
      </c>
      <c r="AC693" s="28">
        <v>3.3873810999999997E-2</v>
      </c>
      <c r="AD693" s="28">
        <v>0.13306296000000001</v>
      </c>
      <c r="AE693" s="28">
        <v>8.0870988000000005E-2</v>
      </c>
      <c r="AF693" s="28">
        <v>4.4624952000000002E-2</v>
      </c>
      <c r="AG693" s="28">
        <v>0.13088798500000001</v>
      </c>
      <c r="AH693" s="28">
        <v>0.14633780199999999</v>
      </c>
      <c r="AI693" s="28">
        <v>0.158513556</v>
      </c>
      <c r="AJ693" s="28">
        <v>7.5164454000000006E-2</v>
      </c>
    </row>
    <row r="694" spans="1:36" x14ac:dyDescent="0.15">
      <c r="A694" s="28" t="s">
        <v>109</v>
      </c>
      <c r="B694" s="128">
        <v>0.24438657407407408</v>
      </c>
      <c r="C694" s="128">
        <v>0.24964120370370368</v>
      </c>
      <c r="D694" s="28" t="s">
        <v>639</v>
      </c>
      <c r="F694" s="28">
        <v>2.0590522930000001</v>
      </c>
      <c r="G694" s="28">
        <v>0.76116227800000003</v>
      </c>
      <c r="H694" s="28">
        <v>2.4193176369999998</v>
      </c>
      <c r="I694" s="28">
        <v>0.98463587299999999</v>
      </c>
      <c r="J694" s="28">
        <v>1.8589303989999999</v>
      </c>
      <c r="K694" s="28">
        <v>1.5936026670000001</v>
      </c>
      <c r="L694" s="28">
        <v>1.3525456199999999</v>
      </c>
      <c r="M694" s="28">
        <v>0.70228758599999996</v>
      </c>
      <c r="N694" s="28">
        <v>2.0058690480000001</v>
      </c>
      <c r="O694" s="28">
        <v>1.312288753</v>
      </c>
      <c r="P694" s="28">
        <v>0.55829347100000004</v>
      </c>
      <c r="Q694" s="28">
        <v>2.2042176709999999</v>
      </c>
      <c r="R694" s="28">
        <v>2.063375782</v>
      </c>
      <c r="S694" s="28">
        <v>1.878103815</v>
      </c>
      <c r="T694" s="28">
        <v>0.67100386400000001</v>
      </c>
      <c r="V694" s="28">
        <v>0.101931915</v>
      </c>
      <c r="W694" s="28">
        <v>2.5219720000000001E-2</v>
      </c>
      <c r="X694" s="28">
        <v>5.6760665000000002E-2</v>
      </c>
      <c r="Y694" s="28">
        <v>4.2306814999999998E-2</v>
      </c>
      <c r="Z694" s="28">
        <v>9.0775472999999995E-2</v>
      </c>
      <c r="AA694" s="28">
        <v>9.1291649000000002E-2</v>
      </c>
      <c r="AB694" s="28">
        <v>3.3846948000000002E-2</v>
      </c>
      <c r="AC694" s="28">
        <v>2.2642629000000001E-2</v>
      </c>
      <c r="AD694" s="28">
        <v>0.117712462</v>
      </c>
      <c r="AE694" s="28">
        <v>7.0421972999999999E-2</v>
      </c>
      <c r="AF694" s="28">
        <v>2.6197785000000001E-2</v>
      </c>
      <c r="AG694" s="28">
        <v>0.117402167</v>
      </c>
      <c r="AH694" s="28">
        <v>0.12945588299999999</v>
      </c>
      <c r="AI694" s="28">
        <v>0.11547370699999999</v>
      </c>
      <c r="AJ694" s="28">
        <v>3.6293045000000003E-2</v>
      </c>
    </row>
    <row r="695" spans="1:36" x14ac:dyDescent="0.15">
      <c r="A695" s="28" t="s">
        <v>109</v>
      </c>
      <c r="B695" s="128">
        <v>0.25012731481481482</v>
      </c>
      <c r="C695" s="128">
        <v>0.25679398148148147</v>
      </c>
      <c r="D695" s="28" t="s">
        <v>388</v>
      </c>
      <c r="F695" s="28">
        <v>2.4926126320000002</v>
      </c>
      <c r="G695" s="28">
        <v>1.4958513499999999</v>
      </c>
      <c r="H695" s="28">
        <v>3.1136210740000001</v>
      </c>
      <c r="I695" s="28">
        <v>1.809082847</v>
      </c>
      <c r="J695" s="28">
        <v>2.6729055850000001</v>
      </c>
      <c r="K695" s="28">
        <v>2.4513377790000002</v>
      </c>
      <c r="L695" s="28">
        <v>2.0661446489999999</v>
      </c>
      <c r="M695" s="28">
        <v>1.3968809369999999</v>
      </c>
      <c r="N695" s="28">
        <v>2.4536144740000001</v>
      </c>
      <c r="O695" s="28">
        <v>1.8271240129999999</v>
      </c>
      <c r="P695" s="28">
        <v>1.387374358</v>
      </c>
      <c r="Q695" s="28">
        <v>2.6333019420000001</v>
      </c>
      <c r="R695" s="28">
        <v>2.514108765</v>
      </c>
      <c r="S695" s="28">
        <v>3.0986357760000001</v>
      </c>
      <c r="T695" s="28">
        <v>1.599706963</v>
      </c>
      <c r="V695" s="28">
        <v>0.13632069799999999</v>
      </c>
      <c r="W695" s="28">
        <v>5.3279923999999999E-2</v>
      </c>
      <c r="X695" s="28">
        <v>6.4889487999999995E-2</v>
      </c>
      <c r="Y695" s="28">
        <v>8.4471218000000001E-2</v>
      </c>
      <c r="Z695" s="28">
        <v>0.141564777</v>
      </c>
      <c r="AA695" s="28">
        <v>0.15457154400000001</v>
      </c>
      <c r="AB695" s="28">
        <v>5.0739296000000003E-2</v>
      </c>
      <c r="AC695" s="28">
        <v>4.7835484999999997E-2</v>
      </c>
      <c r="AD695" s="28">
        <v>0.16279703100000001</v>
      </c>
      <c r="AE695" s="28">
        <v>0.10926889400000001</v>
      </c>
      <c r="AF695" s="28">
        <v>7.3706124999999997E-2</v>
      </c>
      <c r="AG695" s="28">
        <v>0.15701015199999999</v>
      </c>
      <c r="AH695" s="28">
        <v>0.17903825200000001</v>
      </c>
      <c r="AI695" s="28">
        <v>0.20706451400000001</v>
      </c>
      <c r="AJ695" s="28">
        <v>9.7253417999999994E-2</v>
      </c>
    </row>
    <row r="696" spans="1:36" x14ac:dyDescent="0.15">
      <c r="A696" s="28" t="s">
        <v>109</v>
      </c>
      <c r="B696" s="128">
        <v>0.25679398148148147</v>
      </c>
      <c r="C696" s="128">
        <v>0.26209490740740743</v>
      </c>
      <c r="D696" s="28" t="s">
        <v>640</v>
      </c>
      <c r="F696" s="28">
        <v>2.4957337260000001</v>
      </c>
      <c r="G696" s="28">
        <v>3.0831151170000002</v>
      </c>
      <c r="H696" s="28">
        <v>2.847870887</v>
      </c>
      <c r="I696" s="28">
        <v>2.5334840110000001</v>
      </c>
      <c r="J696" s="28">
        <v>2.9242983300000001</v>
      </c>
      <c r="K696" s="28">
        <v>2.4881174850000001</v>
      </c>
      <c r="L696" s="28">
        <v>4.7884849640000002</v>
      </c>
      <c r="M696" s="28">
        <v>2.9069981739999999</v>
      </c>
      <c r="N696" s="28">
        <v>2.2796672560000002</v>
      </c>
      <c r="O696" s="28">
        <v>1.5526101379999999</v>
      </c>
      <c r="P696" s="28">
        <v>1.9544048119999999</v>
      </c>
      <c r="Q696" s="28">
        <v>2.3510511570000001</v>
      </c>
      <c r="R696" s="28">
        <v>2.326713775</v>
      </c>
      <c r="S696" s="28">
        <v>3.4551857520000002</v>
      </c>
      <c r="T696" s="28">
        <v>2.1246090909999999</v>
      </c>
      <c r="V696" s="28">
        <v>0.147143833</v>
      </c>
      <c r="W696" s="28">
        <v>0.12893328400000001</v>
      </c>
      <c r="X696" s="28">
        <v>5.9530743999999997E-2</v>
      </c>
      <c r="Y696" s="28">
        <v>0.13369492699999999</v>
      </c>
      <c r="Z696" s="28">
        <v>0.17258077599999999</v>
      </c>
      <c r="AA696" s="28">
        <v>0.173860614</v>
      </c>
      <c r="AB696" s="28">
        <v>0.13477002299999999</v>
      </c>
      <c r="AC696" s="28">
        <v>0.115758165</v>
      </c>
      <c r="AD696" s="28">
        <v>0.16285495899999999</v>
      </c>
      <c r="AE696" s="28">
        <v>0.102736841</v>
      </c>
      <c r="AF696" s="28">
        <v>0.118641992</v>
      </c>
      <c r="AG696" s="28">
        <v>0.151065902</v>
      </c>
      <c r="AH696" s="28">
        <v>0.17910195800000001</v>
      </c>
      <c r="AI696" s="28">
        <v>0.25627296900000002</v>
      </c>
      <c r="AJ696" s="28">
        <v>0.146345102</v>
      </c>
    </row>
    <row r="697" spans="1:36" x14ac:dyDescent="0.15">
      <c r="A697" s="28" t="s">
        <v>109</v>
      </c>
      <c r="B697" s="128">
        <v>0.26209490740740743</v>
      </c>
      <c r="C697" s="128">
        <v>0.26395833333333335</v>
      </c>
      <c r="D697" s="28" t="s">
        <v>641</v>
      </c>
      <c r="F697" s="28">
        <v>1.8451759910000001</v>
      </c>
      <c r="G697" s="28">
        <v>1.9470631709999999</v>
      </c>
      <c r="H697" s="28">
        <v>0.87396808299999995</v>
      </c>
      <c r="I697" s="28">
        <v>2.0505027519999999</v>
      </c>
      <c r="J697" s="28">
        <v>2.4717375530000001</v>
      </c>
      <c r="K697" s="28">
        <v>2.1349042900000001</v>
      </c>
      <c r="L697" s="28">
        <v>3.2967893340000001</v>
      </c>
      <c r="M697" s="28">
        <v>1.8422258199999999</v>
      </c>
      <c r="N697" s="28">
        <v>1.6602219869999999</v>
      </c>
      <c r="O697" s="28">
        <v>1.459136317</v>
      </c>
      <c r="P697" s="28">
        <v>1.327342818</v>
      </c>
      <c r="Q697" s="28">
        <v>1.6252826440000001</v>
      </c>
      <c r="R697" s="28">
        <v>1.6923527389999999</v>
      </c>
      <c r="S697" s="28">
        <v>2.8584760199999999</v>
      </c>
      <c r="T697" s="28">
        <v>1.7453829830000001</v>
      </c>
      <c r="V697" s="28">
        <v>0.11186423600000001</v>
      </c>
      <c r="W697" s="28">
        <v>8.5035360000000004E-2</v>
      </c>
      <c r="X697" s="28">
        <v>1.8064052000000001E-2</v>
      </c>
      <c r="Y697" s="28">
        <v>0.11482634999999999</v>
      </c>
      <c r="Z697" s="28">
        <v>0.153250212</v>
      </c>
      <c r="AA697" s="28">
        <v>0.15745440999999999</v>
      </c>
      <c r="AB697" s="28">
        <v>9.1667000999999998E-2</v>
      </c>
      <c r="AC697" s="28">
        <v>7.6345974999999996E-2</v>
      </c>
      <c r="AD697" s="28">
        <v>0.122208699</v>
      </c>
      <c r="AE697" s="28">
        <v>0.103669016</v>
      </c>
      <c r="AF697" s="28">
        <v>8.5110294000000003E-2</v>
      </c>
      <c r="AG697" s="28">
        <v>0.10736356900000001</v>
      </c>
      <c r="AH697" s="28">
        <v>0.13440067999999999</v>
      </c>
      <c r="AI697" s="28">
        <v>0.21977648399999999</v>
      </c>
      <c r="AJ697" s="28">
        <v>0.12782279099999999</v>
      </c>
    </row>
    <row r="698" spans="1:36" x14ac:dyDescent="0.15">
      <c r="A698" s="28" t="s">
        <v>109</v>
      </c>
      <c r="B698" s="128">
        <v>0.26395833333333335</v>
      </c>
      <c r="C698" s="128">
        <v>0.26542824074074073</v>
      </c>
      <c r="D698" s="28" t="s">
        <v>640</v>
      </c>
      <c r="F698" s="28">
        <v>2.184873477</v>
      </c>
      <c r="G698" s="28">
        <v>2.751170101</v>
      </c>
      <c r="H698" s="28">
        <v>0</v>
      </c>
      <c r="I698" s="28">
        <v>2.3096468410000002</v>
      </c>
      <c r="J698" s="28">
        <v>2.6909471919999999</v>
      </c>
      <c r="K698" s="28">
        <v>2.3827505100000002</v>
      </c>
      <c r="L698" s="28">
        <v>2.5802321209999999</v>
      </c>
      <c r="M698" s="28">
        <v>2.5964803170000001</v>
      </c>
      <c r="N698" s="28">
        <v>2.0410831730000001</v>
      </c>
      <c r="O698" s="28">
        <v>1.654455979</v>
      </c>
      <c r="P698" s="28">
        <v>1.824101567</v>
      </c>
      <c r="Q698" s="28">
        <v>1.994561821</v>
      </c>
      <c r="R698" s="28">
        <v>2.0971502609999999</v>
      </c>
      <c r="S698" s="28">
        <v>3.1569381239999998</v>
      </c>
      <c r="T698" s="28">
        <v>2.0527480229999999</v>
      </c>
      <c r="V698" s="28">
        <v>0.13608406300000001</v>
      </c>
      <c r="W698" s="28">
        <v>0.12249497299999999</v>
      </c>
      <c r="X698" s="28">
        <v>0</v>
      </c>
      <c r="Y698" s="28">
        <v>0.13347567099999999</v>
      </c>
      <c r="Z698" s="28">
        <v>0.17222421099999999</v>
      </c>
      <c r="AA698" s="28">
        <v>0.18109467700000001</v>
      </c>
      <c r="AB698" s="28">
        <v>7.1404071E-2</v>
      </c>
      <c r="AC698" s="28">
        <v>0.109977756</v>
      </c>
      <c r="AD698" s="28">
        <v>0.153961507</v>
      </c>
      <c r="AE698" s="28">
        <v>0.12070839799999999</v>
      </c>
      <c r="AF698" s="28">
        <v>0.119079263</v>
      </c>
      <c r="AG698" s="28">
        <v>0.135259249</v>
      </c>
      <c r="AH698" s="28">
        <v>0.169321263</v>
      </c>
      <c r="AI698" s="28">
        <v>0.25106531100000001</v>
      </c>
      <c r="AJ698" s="28">
        <v>0.15478557100000001</v>
      </c>
    </row>
    <row r="699" spans="1:36" x14ac:dyDescent="0.15">
      <c r="A699" s="28" t="s">
        <v>109</v>
      </c>
      <c r="B699" s="128">
        <v>0.26542824074074073</v>
      </c>
      <c r="C699" s="128">
        <v>0.26718749999999997</v>
      </c>
      <c r="D699" s="28" t="s">
        <v>642</v>
      </c>
      <c r="F699" s="28">
        <v>2.9166300500000002</v>
      </c>
      <c r="G699" s="28">
        <v>3.2505094589999999</v>
      </c>
      <c r="H699" s="28">
        <v>0</v>
      </c>
      <c r="I699" s="28">
        <v>2.6133751190000001</v>
      </c>
      <c r="J699" s="28">
        <v>3.1634406340000001</v>
      </c>
      <c r="K699" s="28">
        <v>2.8149008599999998</v>
      </c>
      <c r="L699" s="28">
        <v>2.9128885160000002</v>
      </c>
      <c r="M699" s="28">
        <v>3.0663114340000002</v>
      </c>
      <c r="N699" s="28">
        <v>2.7870925739999999</v>
      </c>
      <c r="O699" s="28">
        <v>1.8078424259999999</v>
      </c>
      <c r="P699" s="28">
        <v>2.1857534159999998</v>
      </c>
      <c r="Q699" s="28">
        <v>2.724072638</v>
      </c>
      <c r="R699" s="28">
        <v>2.8826145909999998</v>
      </c>
      <c r="S699" s="28">
        <v>3.8720830309999998</v>
      </c>
      <c r="T699" s="28">
        <v>2.321116344</v>
      </c>
      <c r="V699" s="28">
        <v>0.183215502</v>
      </c>
      <c r="W699" s="28">
        <v>0.149186559</v>
      </c>
      <c r="X699" s="28">
        <v>0</v>
      </c>
      <c r="Y699" s="28">
        <v>0.15259494200000001</v>
      </c>
      <c r="Z699" s="28">
        <v>0.20405445899999999</v>
      </c>
      <c r="AA699" s="28">
        <v>0.215555631</v>
      </c>
      <c r="AB699" s="28">
        <v>8.7158106999999999E-2</v>
      </c>
      <c r="AC699" s="28">
        <v>0.133941847</v>
      </c>
      <c r="AD699" s="28">
        <v>0.21195731100000001</v>
      </c>
      <c r="AE699" s="28">
        <v>0.13208838000000001</v>
      </c>
      <c r="AF699" s="28">
        <v>0.144948616</v>
      </c>
      <c r="AG699" s="28">
        <v>0.18621009399999999</v>
      </c>
      <c r="AH699" s="28">
        <v>0.23310293800000001</v>
      </c>
      <c r="AI699" s="28">
        <v>0.31227059099999999</v>
      </c>
      <c r="AJ699" s="28">
        <v>0.17650005199999999</v>
      </c>
    </row>
    <row r="700" spans="1:36" x14ac:dyDescent="0.15">
      <c r="A700" s="28" t="s">
        <v>109</v>
      </c>
      <c r="B700" s="128">
        <v>0.26718749999999997</v>
      </c>
      <c r="C700" s="128">
        <v>0.26898148148148149</v>
      </c>
      <c r="D700" s="28" t="s">
        <v>640</v>
      </c>
      <c r="F700" s="28">
        <v>3.4239510719999999</v>
      </c>
      <c r="G700" s="28">
        <v>2.6292850900000002</v>
      </c>
      <c r="H700" s="28">
        <v>0</v>
      </c>
      <c r="I700" s="28">
        <v>2.920958229</v>
      </c>
      <c r="J700" s="28">
        <v>3.5697136870000001</v>
      </c>
      <c r="K700" s="28">
        <v>3.3172886030000002</v>
      </c>
      <c r="L700" s="28">
        <v>2.3484112029999999</v>
      </c>
      <c r="M700" s="28">
        <v>2.4771463699999998</v>
      </c>
      <c r="N700" s="28">
        <v>3.3934924519999998</v>
      </c>
      <c r="O700" s="28">
        <v>1.7233198649999999</v>
      </c>
      <c r="P700" s="28">
        <v>2.3785855100000002</v>
      </c>
      <c r="Q700" s="28">
        <v>3.316753668</v>
      </c>
      <c r="R700" s="28">
        <v>3.5231282990000001</v>
      </c>
      <c r="S700" s="28">
        <v>4.9801796200000004</v>
      </c>
      <c r="T700" s="28">
        <v>2.751466277</v>
      </c>
      <c r="V700" s="28">
        <v>0.215477696</v>
      </c>
      <c r="W700" s="28">
        <v>0.12249497299999999</v>
      </c>
      <c r="X700" s="28">
        <v>0</v>
      </c>
      <c r="Y700" s="28">
        <v>0.172355431</v>
      </c>
      <c r="Z700" s="28">
        <v>0.233415448</v>
      </c>
      <c r="AA700" s="28">
        <v>0.257334648</v>
      </c>
      <c r="AB700" s="28">
        <v>7.1404071E-2</v>
      </c>
      <c r="AC700" s="28">
        <v>0.109977756</v>
      </c>
      <c r="AD700" s="28">
        <v>0.258048577</v>
      </c>
      <c r="AE700" s="28">
        <v>0.12716391399999999</v>
      </c>
      <c r="AF700" s="28">
        <v>0.159513605</v>
      </c>
      <c r="AG700" s="28">
        <v>0.22670248900000001</v>
      </c>
      <c r="AH700" s="28">
        <v>0.28379243599999998</v>
      </c>
      <c r="AI700" s="28">
        <v>0.40816574700000002</v>
      </c>
      <c r="AJ700" s="28">
        <v>0.210997078</v>
      </c>
    </row>
    <row r="701" spans="1:36" x14ac:dyDescent="0.15">
      <c r="A701" s="28" t="s">
        <v>109</v>
      </c>
      <c r="B701" s="128">
        <v>0.26898148148148149</v>
      </c>
      <c r="C701" s="128">
        <v>0.26972222222222225</v>
      </c>
      <c r="D701" s="28" t="s">
        <v>643</v>
      </c>
      <c r="F701" s="28">
        <v>3.6915063799999999</v>
      </c>
      <c r="G701" s="28">
        <v>3.2997173750000002</v>
      </c>
      <c r="H701" s="28">
        <v>0</v>
      </c>
      <c r="I701" s="28">
        <v>3.379676103</v>
      </c>
      <c r="J701" s="28">
        <v>4.0395036319999997</v>
      </c>
      <c r="K701" s="28">
        <v>3.837076615</v>
      </c>
      <c r="L701" s="28">
        <v>2.2840725430000002</v>
      </c>
      <c r="M701" s="28">
        <v>3.1001494649999999</v>
      </c>
      <c r="N701" s="28">
        <v>3.7013401460000002</v>
      </c>
      <c r="O701" s="28">
        <v>1.9082036950000001</v>
      </c>
      <c r="P701" s="28">
        <v>3.143157634</v>
      </c>
      <c r="Q701" s="28">
        <v>3.6035797779999998</v>
      </c>
      <c r="R701" s="28">
        <v>3.844679991</v>
      </c>
      <c r="S701" s="28">
        <v>5.8344246210000001</v>
      </c>
      <c r="T701" s="28">
        <v>3.2879937309999998</v>
      </c>
      <c r="V701" s="28">
        <v>0.23487788600000001</v>
      </c>
      <c r="W701" s="28">
        <v>0.15616920100000001</v>
      </c>
      <c r="X701" s="28">
        <v>0</v>
      </c>
      <c r="Y701" s="28">
        <v>0.20315103800000001</v>
      </c>
      <c r="Z701" s="28">
        <v>0.27014913099999999</v>
      </c>
      <c r="AA701" s="28">
        <v>0.303102229</v>
      </c>
      <c r="AB701" s="28">
        <v>7.1404071E-2</v>
      </c>
      <c r="AC701" s="28">
        <v>0.14021096499999999</v>
      </c>
      <c r="AD701" s="28">
        <v>0.28348272000000002</v>
      </c>
      <c r="AE701" s="28">
        <v>0.14286000300000001</v>
      </c>
      <c r="AF701" s="28">
        <v>0.212556417</v>
      </c>
      <c r="AG701" s="28">
        <v>0.24904705499999999</v>
      </c>
      <c r="AH701" s="28">
        <v>0.31176398100000002</v>
      </c>
      <c r="AI701" s="28">
        <v>0.48877768999999999</v>
      </c>
      <c r="AJ701" s="28">
        <v>0.25552069300000002</v>
      </c>
    </row>
    <row r="702" spans="1:36" x14ac:dyDescent="0.15">
      <c r="A702" s="28" t="s">
        <v>109</v>
      </c>
      <c r="B702" s="128">
        <v>0.26972222222222225</v>
      </c>
      <c r="C702" s="128">
        <v>0.27089120370370373</v>
      </c>
      <c r="D702" s="28" t="s">
        <v>640</v>
      </c>
      <c r="F702" s="28">
        <v>3.6151835700000001</v>
      </c>
      <c r="G702" s="28">
        <v>3.5266774839999999</v>
      </c>
      <c r="H702" s="28">
        <v>0</v>
      </c>
      <c r="I702" s="28">
        <v>3.3287125440000001</v>
      </c>
      <c r="J702" s="28">
        <v>3.9875791330000001</v>
      </c>
      <c r="K702" s="28">
        <v>3.7843696680000001</v>
      </c>
      <c r="L702" s="28">
        <v>2.3799936819999998</v>
      </c>
      <c r="M702" s="28">
        <v>3.3084849279999999</v>
      </c>
      <c r="N702" s="28">
        <v>3.6208664910000001</v>
      </c>
      <c r="O702" s="28">
        <v>2.1357157199999999</v>
      </c>
      <c r="P702" s="28">
        <v>3.3003248300000001</v>
      </c>
      <c r="Q702" s="28">
        <v>3.5256100510000001</v>
      </c>
      <c r="R702" s="28">
        <v>3.7542892700000001</v>
      </c>
      <c r="S702" s="28">
        <v>5.5415743180000003</v>
      </c>
      <c r="T702" s="28">
        <v>3.233422215</v>
      </c>
      <c r="V702" s="28">
        <v>0.23103985299999999</v>
      </c>
      <c r="W702" s="28">
        <v>0.16292273600000001</v>
      </c>
      <c r="X702" s="28">
        <v>0</v>
      </c>
      <c r="Y702" s="28">
        <v>0.197714419</v>
      </c>
      <c r="Z702" s="28">
        <v>0.26461786300000001</v>
      </c>
      <c r="AA702" s="28">
        <v>0.29621065800000002</v>
      </c>
      <c r="AB702" s="28">
        <v>7.1404071E-2</v>
      </c>
      <c r="AC702" s="28">
        <v>0.14627438600000001</v>
      </c>
      <c r="AD702" s="28">
        <v>0.278450961</v>
      </c>
      <c r="AE702" s="28">
        <v>0.16068101300000001</v>
      </c>
      <c r="AF702" s="28">
        <v>0.219891643</v>
      </c>
      <c r="AG702" s="28">
        <v>0.24462652200000001</v>
      </c>
      <c r="AH702" s="28">
        <v>0.30623023500000002</v>
      </c>
      <c r="AI702" s="28">
        <v>0.45325122099999998</v>
      </c>
      <c r="AJ702" s="28">
        <v>0.24766054800000001</v>
      </c>
    </row>
    <row r="703" spans="1:36" x14ac:dyDescent="0.15">
      <c r="A703" s="28" t="s">
        <v>109</v>
      </c>
      <c r="B703" s="128">
        <v>0.27089120370370373</v>
      </c>
      <c r="C703" s="128">
        <v>0.27276620370370369</v>
      </c>
      <c r="D703" s="28" t="s">
        <v>644</v>
      </c>
      <c r="F703" s="28">
        <v>3.0521459599999998</v>
      </c>
      <c r="G703" s="28">
        <v>2.3536664799999998</v>
      </c>
      <c r="H703" s="28">
        <v>0</v>
      </c>
      <c r="I703" s="28">
        <v>2.489995564</v>
      </c>
      <c r="J703" s="28">
        <v>3.0262983210000001</v>
      </c>
      <c r="K703" s="28">
        <v>2.836914712</v>
      </c>
      <c r="L703" s="28">
        <v>1.9184303620000001</v>
      </c>
      <c r="M703" s="28">
        <v>2.2040396000000002</v>
      </c>
      <c r="N703" s="28">
        <v>3.0667637299999999</v>
      </c>
      <c r="O703" s="28">
        <v>2.3154298249999998</v>
      </c>
      <c r="P703" s="28">
        <v>2.2425756489999999</v>
      </c>
      <c r="Q703" s="28">
        <v>2.9512232319999998</v>
      </c>
      <c r="R703" s="28">
        <v>3.1692953560000001</v>
      </c>
      <c r="S703" s="28">
        <v>3.397914637</v>
      </c>
      <c r="T703" s="28">
        <v>2.3755550209999998</v>
      </c>
      <c r="V703" s="28">
        <v>0.206291012</v>
      </c>
      <c r="W703" s="28">
        <v>0.116960172</v>
      </c>
      <c r="X703" s="28">
        <v>0</v>
      </c>
      <c r="Y703" s="28">
        <v>0.15858900000000001</v>
      </c>
      <c r="Z703" s="28">
        <v>0.213274511</v>
      </c>
      <c r="AA703" s="28">
        <v>0.23224045800000001</v>
      </c>
      <c r="AB703" s="28">
        <v>6.4925712999999996E-2</v>
      </c>
      <c r="AC703" s="28">
        <v>0.105008532</v>
      </c>
      <c r="AD703" s="28">
        <v>0.24600460199999999</v>
      </c>
      <c r="AE703" s="28">
        <v>0.183013224</v>
      </c>
      <c r="AF703" s="28">
        <v>0.15492671099999999</v>
      </c>
      <c r="AG703" s="28">
        <v>0.216121539</v>
      </c>
      <c r="AH703" s="28">
        <v>0.27054690999999997</v>
      </c>
      <c r="AI703" s="28">
        <v>0.28928091299999997</v>
      </c>
      <c r="AJ703" s="28">
        <v>0.191093873</v>
      </c>
    </row>
    <row r="704" spans="1:36" x14ac:dyDescent="0.15">
      <c r="A704" s="28" t="s">
        <v>109</v>
      </c>
      <c r="B704" s="128">
        <v>0.27276620370370369</v>
      </c>
      <c r="C704" s="128">
        <v>0.28075231481481483</v>
      </c>
      <c r="D704" s="28" t="s">
        <v>640</v>
      </c>
      <c r="F704" s="28">
        <v>2.280464308</v>
      </c>
      <c r="G704" s="28">
        <v>1.723143731</v>
      </c>
      <c r="H704" s="28">
        <v>0</v>
      </c>
      <c r="I704" s="28">
        <v>1.985179169</v>
      </c>
      <c r="J704" s="28">
        <v>2.3752274099999999</v>
      </c>
      <c r="K704" s="28">
        <v>2.2509846269999998</v>
      </c>
      <c r="L704" s="28">
        <v>1.170523373</v>
      </c>
      <c r="M704" s="28">
        <v>1.6442154419999999</v>
      </c>
      <c r="N704" s="28">
        <v>2.3040876180000001</v>
      </c>
      <c r="O704" s="28">
        <v>1.802644106</v>
      </c>
      <c r="P704" s="28">
        <v>1.8477165360000001</v>
      </c>
      <c r="Q704" s="28">
        <v>2.207216474</v>
      </c>
      <c r="R704" s="28">
        <v>2.3692887859999998</v>
      </c>
      <c r="S704" s="28">
        <v>2.7695002089999998</v>
      </c>
      <c r="T704" s="28">
        <v>1.9365186320000001</v>
      </c>
      <c r="V704" s="28">
        <v>0.16743145600000001</v>
      </c>
      <c r="W704" s="28">
        <v>9.1673732999999993E-2</v>
      </c>
      <c r="X704" s="28">
        <v>0</v>
      </c>
      <c r="Y704" s="28">
        <v>0.13400793999999999</v>
      </c>
      <c r="Z704" s="28">
        <v>0.17761132299999999</v>
      </c>
      <c r="AA704" s="28">
        <v>0.19389474100000001</v>
      </c>
      <c r="AB704" s="28">
        <v>4.2520087999999998E-2</v>
      </c>
      <c r="AC704" s="28">
        <v>8.4497471000000005E-2</v>
      </c>
      <c r="AD704" s="28">
        <v>0.19950385600000001</v>
      </c>
      <c r="AE704" s="28">
        <v>0.155139261</v>
      </c>
      <c r="AF704" s="28">
        <v>0.13300034799999999</v>
      </c>
      <c r="AG704" s="28">
        <v>0.17526940499999999</v>
      </c>
      <c r="AH704" s="28">
        <v>0.219407081</v>
      </c>
      <c r="AI704" s="28">
        <v>0.238801391</v>
      </c>
      <c r="AJ704" s="28">
        <v>0.16249886699999999</v>
      </c>
    </row>
    <row r="705" spans="1:36" x14ac:dyDescent="0.15">
      <c r="A705" s="28" t="s">
        <v>109</v>
      </c>
      <c r="B705" s="128">
        <v>0.28075231481481483</v>
      </c>
      <c r="C705" s="128">
        <v>0.28244212962962961</v>
      </c>
      <c r="D705" s="28" t="s">
        <v>645</v>
      </c>
      <c r="F705" s="28">
        <v>2.346614771</v>
      </c>
      <c r="G705" s="28">
        <v>1.783222192</v>
      </c>
      <c r="H705" s="28">
        <v>0</v>
      </c>
      <c r="I705" s="28">
        <v>2.1567242320000002</v>
      </c>
      <c r="J705" s="28">
        <v>2.67954727</v>
      </c>
      <c r="K705" s="28">
        <v>2.5769350449999999</v>
      </c>
      <c r="L705" s="28">
        <v>1.2150816840000001</v>
      </c>
      <c r="M705" s="28">
        <v>1.7514086449999999</v>
      </c>
      <c r="N705" s="28">
        <v>2.3943983160000002</v>
      </c>
      <c r="O705" s="28">
        <v>1.9479427069999999</v>
      </c>
      <c r="P705" s="28">
        <v>1.9639312900000001</v>
      </c>
      <c r="Q705" s="28">
        <v>2.2613923370000002</v>
      </c>
      <c r="R705" s="28">
        <v>2.4599860640000002</v>
      </c>
      <c r="S705" s="28">
        <v>3.297228074</v>
      </c>
      <c r="T705" s="28">
        <v>2.158859197</v>
      </c>
      <c r="V705" s="28">
        <v>0.18343726299999999</v>
      </c>
      <c r="W705" s="28">
        <v>0.105746231</v>
      </c>
      <c r="X705" s="28">
        <v>0</v>
      </c>
      <c r="Y705" s="28">
        <v>0.15600714399999999</v>
      </c>
      <c r="Z705" s="28">
        <v>0.211744038</v>
      </c>
      <c r="AA705" s="28">
        <v>0.230333597</v>
      </c>
      <c r="AB705" s="28">
        <v>5.1968997000000003E-2</v>
      </c>
      <c r="AC705" s="28">
        <v>0.100967034</v>
      </c>
      <c r="AD705" s="28">
        <v>0.216042756</v>
      </c>
      <c r="AE705" s="28">
        <v>0.17316242400000001</v>
      </c>
      <c r="AF705" s="28">
        <v>0.14963758799999999</v>
      </c>
      <c r="AG705" s="28">
        <v>0.18979926599999999</v>
      </c>
      <c r="AH705" s="28">
        <v>0.23759596199999999</v>
      </c>
      <c r="AI705" s="28">
        <v>0.29657883200000001</v>
      </c>
      <c r="AJ705" s="28">
        <v>0.18736108300000001</v>
      </c>
    </row>
    <row r="706" spans="1:36" x14ac:dyDescent="0.15">
      <c r="A706" s="28" t="s">
        <v>109</v>
      </c>
      <c r="B706" s="128">
        <v>0.28244212962962961</v>
      </c>
      <c r="C706" s="128">
        <v>0.28385416666666669</v>
      </c>
      <c r="D706" s="28" t="s">
        <v>640</v>
      </c>
      <c r="F706" s="28">
        <v>2.3750529519999999</v>
      </c>
      <c r="G706" s="28">
        <v>2.5289497509999999</v>
      </c>
      <c r="H706" s="28">
        <v>2.3487011930000001</v>
      </c>
      <c r="I706" s="28">
        <v>2.4936204160000002</v>
      </c>
      <c r="J706" s="28">
        <v>2.9513343359999999</v>
      </c>
      <c r="K706" s="28">
        <v>2.8843890710000002</v>
      </c>
      <c r="L706" s="28">
        <v>2.4915009119999998</v>
      </c>
      <c r="M706" s="28">
        <v>2.4359711659999999</v>
      </c>
      <c r="N706" s="28">
        <v>2.4317792040000001</v>
      </c>
      <c r="O706" s="28">
        <v>2.5483077430000001</v>
      </c>
      <c r="P706" s="28">
        <v>2.627601662</v>
      </c>
      <c r="Q706" s="28">
        <v>2.2979616410000001</v>
      </c>
      <c r="R706" s="28">
        <v>2.5048361209999999</v>
      </c>
      <c r="S706" s="28">
        <v>3.2944570409999998</v>
      </c>
      <c r="T706" s="28">
        <v>2.5735155459999999</v>
      </c>
      <c r="V706" s="28">
        <v>0.19035633900000001</v>
      </c>
      <c r="W706" s="28">
        <v>0.15353571799999999</v>
      </c>
      <c r="X706" s="28">
        <v>9.4311713000000005E-2</v>
      </c>
      <c r="Y706" s="28">
        <v>0.18570541600000001</v>
      </c>
      <c r="Z706" s="28">
        <v>0.24041705399999999</v>
      </c>
      <c r="AA706" s="28">
        <v>0.26605815500000002</v>
      </c>
      <c r="AB706" s="28">
        <v>0.10820800699999999</v>
      </c>
      <c r="AC706" s="28">
        <v>0.14387312599999999</v>
      </c>
      <c r="AD706" s="28">
        <v>0.22511384100000001</v>
      </c>
      <c r="AE706" s="28">
        <v>0.240670566</v>
      </c>
      <c r="AF706" s="28">
        <v>0.205788948</v>
      </c>
      <c r="AG706" s="28">
        <v>0.19776845300000001</v>
      </c>
      <c r="AH706" s="28">
        <v>0.24757201100000001</v>
      </c>
      <c r="AI706" s="28">
        <v>0.29547519799999999</v>
      </c>
      <c r="AJ706" s="28">
        <v>0.23029819500000001</v>
      </c>
    </row>
    <row r="707" spans="1:36" x14ac:dyDescent="0.15">
      <c r="A707" s="28" t="s">
        <v>109</v>
      </c>
      <c r="B707" s="128">
        <v>0.28385416666666669</v>
      </c>
      <c r="C707" s="128">
        <v>0.28434027777777776</v>
      </c>
      <c r="D707" s="28" t="s">
        <v>646</v>
      </c>
      <c r="F707" s="28">
        <v>2.3771939030000002</v>
      </c>
      <c r="G707" s="28">
        <v>2.5539007090000001</v>
      </c>
      <c r="H707" s="28">
        <v>2.3508503759999999</v>
      </c>
      <c r="I707" s="28">
        <v>2.4955445740000002</v>
      </c>
      <c r="J707" s="28">
        <v>2.9540641060000001</v>
      </c>
      <c r="K707" s="28">
        <v>2.8873248220000001</v>
      </c>
      <c r="L707" s="28">
        <v>2.532477278</v>
      </c>
      <c r="M707" s="28">
        <v>2.4518698489999999</v>
      </c>
      <c r="N707" s="28">
        <v>2.4365065700000001</v>
      </c>
      <c r="O707" s="28">
        <v>2.550955074</v>
      </c>
      <c r="P707" s="28">
        <v>2.6373839929999998</v>
      </c>
      <c r="Q707" s="28">
        <v>2.3021825900000001</v>
      </c>
      <c r="R707" s="28">
        <v>2.508195121</v>
      </c>
      <c r="S707" s="28">
        <v>3.2977255470000002</v>
      </c>
      <c r="T707" s="28">
        <v>2.5797353969999999</v>
      </c>
      <c r="V707" s="28">
        <v>0.19035633900000001</v>
      </c>
      <c r="W707" s="28">
        <v>0.15353571799999999</v>
      </c>
      <c r="X707" s="28">
        <v>9.4311713000000005E-2</v>
      </c>
      <c r="Y707" s="28">
        <v>0.18570541600000001</v>
      </c>
      <c r="Z707" s="28">
        <v>0.24041705399999999</v>
      </c>
      <c r="AA707" s="28">
        <v>0.26605815500000002</v>
      </c>
      <c r="AB707" s="28">
        <v>0.10820800699999999</v>
      </c>
      <c r="AC707" s="28">
        <v>0.14387312599999999</v>
      </c>
      <c r="AD707" s="28">
        <v>0.22511384100000001</v>
      </c>
      <c r="AE707" s="28">
        <v>0.240670566</v>
      </c>
      <c r="AF707" s="28">
        <v>0.205788948</v>
      </c>
      <c r="AG707" s="28">
        <v>0.19776845300000001</v>
      </c>
      <c r="AH707" s="28">
        <v>0.24757201100000001</v>
      </c>
      <c r="AI707" s="28">
        <v>0.29547519799999999</v>
      </c>
      <c r="AJ707" s="28">
        <v>0.23029819500000001</v>
      </c>
    </row>
    <row r="708" spans="1:36" x14ac:dyDescent="0.15">
      <c r="A708" s="28" t="s">
        <v>109</v>
      </c>
      <c r="B708" s="128">
        <v>0.28434027777777776</v>
      </c>
      <c r="C708" s="128">
        <v>0.28489583333333335</v>
      </c>
      <c r="D708" s="28" t="s">
        <v>640</v>
      </c>
      <c r="F708" s="28">
        <v>2.1399932380000002</v>
      </c>
      <c r="G708" s="28">
        <v>1.893225272</v>
      </c>
      <c r="H708" s="28">
        <v>0</v>
      </c>
      <c r="I708" s="28">
        <v>2.1191224449999999</v>
      </c>
      <c r="J708" s="28">
        <v>2.6160703679999999</v>
      </c>
      <c r="K708" s="28">
        <v>2.5196102100000002</v>
      </c>
      <c r="L708" s="28">
        <v>1.2199552469999999</v>
      </c>
      <c r="M708" s="28">
        <v>1.8432754</v>
      </c>
      <c r="N708" s="28">
        <v>2.1712023509999998</v>
      </c>
      <c r="O708" s="28">
        <v>1.8594927160000001</v>
      </c>
      <c r="P708" s="28">
        <v>2.035005639</v>
      </c>
      <c r="Q708" s="28">
        <v>2.0475731339999999</v>
      </c>
      <c r="R708" s="28">
        <v>2.2357289649999998</v>
      </c>
      <c r="S708" s="28">
        <v>3.3199355779999999</v>
      </c>
      <c r="T708" s="28">
        <v>2.1324524820000001</v>
      </c>
      <c r="V708" s="28">
        <v>0.17017600399999999</v>
      </c>
      <c r="W708" s="28">
        <v>0.111631434</v>
      </c>
      <c r="X708" s="28">
        <v>0</v>
      </c>
      <c r="Y708" s="28">
        <v>0.15711973400000001</v>
      </c>
      <c r="Z708" s="28">
        <v>0.21133370500000001</v>
      </c>
      <c r="AA708" s="28">
        <v>0.22982235100000001</v>
      </c>
      <c r="AB708" s="28">
        <v>5.1968997000000003E-2</v>
      </c>
      <c r="AC708" s="28">
        <v>0.10625085500000001</v>
      </c>
      <c r="AD708" s="28">
        <v>0.19865690899999999</v>
      </c>
      <c r="AE708" s="28">
        <v>0.17316242400000001</v>
      </c>
      <c r="AF708" s="28">
        <v>0.15655254299999999</v>
      </c>
      <c r="AG708" s="28">
        <v>0.17452534</v>
      </c>
      <c r="AH708" s="28">
        <v>0.21847564</v>
      </c>
      <c r="AI708" s="28">
        <v>0.29547519799999999</v>
      </c>
      <c r="AJ708" s="28">
        <v>0.18896964099999999</v>
      </c>
    </row>
    <row r="709" spans="1:36" x14ac:dyDescent="0.15">
      <c r="A709" s="28" t="s">
        <v>109</v>
      </c>
      <c r="B709" s="128">
        <v>0.28489583333333335</v>
      </c>
      <c r="C709" s="128">
        <v>0.28606481481481483</v>
      </c>
      <c r="D709" s="28" t="s">
        <v>188</v>
      </c>
      <c r="F709" s="28">
        <v>2.1229598219999999</v>
      </c>
      <c r="G709" s="28">
        <v>1.9254125360000001</v>
      </c>
      <c r="H709" s="28">
        <v>0</v>
      </c>
      <c r="I709" s="28">
        <v>2.1511646469999999</v>
      </c>
      <c r="J709" s="28">
        <v>2.602870185</v>
      </c>
      <c r="K709" s="28">
        <v>2.5173488540000002</v>
      </c>
      <c r="L709" s="28">
        <v>1.2401146350000001</v>
      </c>
      <c r="M709" s="28">
        <v>1.8762481799999999</v>
      </c>
      <c r="N709" s="28">
        <v>2.1575982929999999</v>
      </c>
      <c r="O709" s="28">
        <v>1.885641664</v>
      </c>
      <c r="P709" s="28">
        <v>2.0882310890000002</v>
      </c>
      <c r="Q709" s="28">
        <v>2.0256229399999999</v>
      </c>
      <c r="R709" s="28">
        <v>2.2214589</v>
      </c>
      <c r="S709" s="28">
        <v>3.2880916409999998</v>
      </c>
      <c r="T709" s="28">
        <v>2.180870568</v>
      </c>
      <c r="V709" s="28">
        <v>0.167928247</v>
      </c>
      <c r="W709" s="28">
        <v>0.111631434</v>
      </c>
      <c r="X709" s="28">
        <v>0</v>
      </c>
      <c r="Y709" s="28">
        <v>0.15711973400000001</v>
      </c>
      <c r="Z709" s="28">
        <v>0.20809429900000001</v>
      </c>
      <c r="AA709" s="28">
        <v>0.22578627900000001</v>
      </c>
      <c r="AB709" s="28">
        <v>5.1968997000000003E-2</v>
      </c>
      <c r="AC709" s="28">
        <v>0.10625085500000001</v>
      </c>
      <c r="AD709" s="28">
        <v>0.195710042</v>
      </c>
      <c r="AE709" s="28">
        <v>0.17316242400000001</v>
      </c>
      <c r="AF709" s="28">
        <v>0.15655254299999999</v>
      </c>
      <c r="AG709" s="28">
        <v>0.17193644</v>
      </c>
      <c r="AH709" s="28">
        <v>0.21523478300000001</v>
      </c>
      <c r="AI709" s="28">
        <v>0.28676245900000003</v>
      </c>
      <c r="AJ709" s="28">
        <v>0.18896964099999999</v>
      </c>
    </row>
    <row r="710" spans="1:36" x14ac:dyDescent="0.15">
      <c r="A710" s="28" t="s">
        <v>109</v>
      </c>
      <c r="B710" s="128">
        <v>0.28606481481481483</v>
      </c>
      <c r="C710" s="128">
        <v>0.28832175925925924</v>
      </c>
      <c r="D710" s="28" t="s">
        <v>640</v>
      </c>
      <c r="F710" s="28">
        <v>1.9111714230000001</v>
      </c>
      <c r="G710" s="28">
        <v>1.5232155119999999</v>
      </c>
      <c r="H710" s="28">
        <v>0</v>
      </c>
      <c r="I710" s="28">
        <v>1.742333374</v>
      </c>
      <c r="J710" s="28">
        <v>2.18122075</v>
      </c>
      <c r="K710" s="28">
        <v>2.053681182</v>
      </c>
      <c r="L710" s="28">
        <v>1.2202540340000001</v>
      </c>
      <c r="M710" s="28">
        <v>1.4981388739999999</v>
      </c>
      <c r="N710" s="28">
        <v>1.921349671</v>
      </c>
      <c r="O710" s="28">
        <v>1.492208899</v>
      </c>
      <c r="P710" s="28">
        <v>1.5928484730000001</v>
      </c>
      <c r="Q710" s="28">
        <v>1.806010036</v>
      </c>
      <c r="R710" s="28">
        <v>1.9765099589999999</v>
      </c>
      <c r="S710" s="28">
        <v>2.7659355649999999</v>
      </c>
      <c r="T710" s="28">
        <v>1.691420181</v>
      </c>
      <c r="V710" s="28">
        <v>0.15305729300000001</v>
      </c>
      <c r="W710" s="28">
        <v>8.9139660999999995E-2</v>
      </c>
      <c r="X710" s="28">
        <v>0</v>
      </c>
      <c r="Y710" s="28">
        <v>0.12749168899999999</v>
      </c>
      <c r="Z710" s="28">
        <v>0.17471103399999999</v>
      </c>
      <c r="AA710" s="28">
        <v>0.18419308300000001</v>
      </c>
      <c r="AB710" s="28">
        <v>5.1968997000000003E-2</v>
      </c>
      <c r="AC710" s="28">
        <v>8.6057415999999998E-2</v>
      </c>
      <c r="AD710" s="28">
        <v>0.17621384300000001</v>
      </c>
      <c r="AE710" s="28">
        <v>0.13942705799999999</v>
      </c>
      <c r="AF710" s="28">
        <v>0.11979482599999999</v>
      </c>
      <c r="AG710" s="28">
        <v>0.15480851400000001</v>
      </c>
      <c r="AH710" s="28">
        <v>0.193793572</v>
      </c>
      <c r="AI710" s="28">
        <v>0.236064256</v>
      </c>
      <c r="AJ710" s="28">
        <v>0.14613406100000001</v>
      </c>
    </row>
    <row r="711" spans="1:36" x14ac:dyDescent="0.15">
      <c r="A711" s="28" t="s">
        <v>109</v>
      </c>
      <c r="B711" s="128">
        <v>0.28832175925925924</v>
      </c>
      <c r="C711" s="128">
        <v>0.29179398148148145</v>
      </c>
      <c r="D711" s="28" t="s">
        <v>390</v>
      </c>
      <c r="F711" s="28">
        <v>2.6172567889999998</v>
      </c>
      <c r="G711" s="28">
        <v>2.0732385729999998</v>
      </c>
      <c r="H711" s="28">
        <v>0</v>
      </c>
      <c r="I711" s="28">
        <v>2.4567276530000002</v>
      </c>
      <c r="J711" s="28">
        <v>2.8558085279999998</v>
      </c>
      <c r="K711" s="28">
        <v>2.961443858</v>
      </c>
      <c r="L711" s="28">
        <v>1.485605684</v>
      </c>
      <c r="M711" s="28">
        <v>1.9988705250000001</v>
      </c>
      <c r="N711" s="28">
        <v>2.8400877609999999</v>
      </c>
      <c r="O711" s="28">
        <v>2.1943058500000001</v>
      </c>
      <c r="P711" s="28">
        <v>2.321155493</v>
      </c>
      <c r="Q711" s="28">
        <v>2.668944126</v>
      </c>
      <c r="R711" s="28">
        <v>2.9120100990000002</v>
      </c>
      <c r="S711" s="28">
        <v>3.957489839</v>
      </c>
      <c r="T711" s="28">
        <v>2.746837121</v>
      </c>
      <c r="V711" s="28">
        <v>0.210016599</v>
      </c>
      <c r="W711" s="28">
        <v>0.120844429</v>
      </c>
      <c r="X711" s="28">
        <v>0</v>
      </c>
      <c r="Y711" s="28">
        <v>0.180979907</v>
      </c>
      <c r="Z711" s="28">
        <v>0.22913046300000001</v>
      </c>
      <c r="AA711" s="28">
        <v>0.26538968200000002</v>
      </c>
      <c r="AB711" s="28">
        <v>6.3119719000000005E-2</v>
      </c>
      <c r="AC711" s="28">
        <v>0.114522415</v>
      </c>
      <c r="AD711" s="28">
        <v>0.26066820400000001</v>
      </c>
      <c r="AE711" s="28">
        <v>0.206955847</v>
      </c>
      <c r="AF711" s="28">
        <v>0.17524630199999999</v>
      </c>
      <c r="AG711" s="28">
        <v>0.22900390000000001</v>
      </c>
      <c r="AH711" s="28">
        <v>0.28667340600000002</v>
      </c>
      <c r="AI711" s="28">
        <v>0.33309798400000001</v>
      </c>
      <c r="AJ711" s="28">
        <v>0.23874241099999999</v>
      </c>
    </row>
    <row r="712" spans="1:36" x14ac:dyDescent="0.15">
      <c r="A712" s="28" t="s">
        <v>109</v>
      </c>
      <c r="B712" s="128">
        <v>0.29179398148148145</v>
      </c>
      <c r="C712" s="128">
        <v>0.29846064814814816</v>
      </c>
      <c r="D712" s="28" t="s">
        <v>389</v>
      </c>
      <c r="F712" s="28">
        <v>2.4418640699999998</v>
      </c>
      <c r="G712" s="28">
        <v>2.2665315069999998</v>
      </c>
      <c r="H712" s="28">
        <v>0</v>
      </c>
      <c r="I712" s="28">
        <v>2.1224113259999999</v>
      </c>
      <c r="J712" s="28">
        <v>2.5479200990000002</v>
      </c>
      <c r="K712" s="28">
        <v>2.8419401010000001</v>
      </c>
      <c r="L712" s="28">
        <v>1.371577354</v>
      </c>
      <c r="M712" s="28">
        <v>2.2784626179999998</v>
      </c>
      <c r="N712" s="28">
        <v>2.7963134529999998</v>
      </c>
      <c r="O712" s="28">
        <v>2.3954446140000001</v>
      </c>
      <c r="P712" s="28">
        <v>2.9655027380000001</v>
      </c>
      <c r="Q712" s="28">
        <v>2.6382389919999998</v>
      </c>
      <c r="R712" s="28">
        <v>2.8701783330000001</v>
      </c>
      <c r="S712" s="28">
        <v>3.4208057169999999</v>
      </c>
      <c r="T712" s="28">
        <v>2.5875489520000001</v>
      </c>
      <c r="V712" s="28">
        <v>0.20030097099999999</v>
      </c>
      <c r="W712" s="28">
        <v>0.13991972799999999</v>
      </c>
      <c r="X712" s="28">
        <v>0</v>
      </c>
      <c r="Y712" s="28">
        <v>0.158698639</v>
      </c>
      <c r="Z712" s="28">
        <v>0.20760881</v>
      </c>
      <c r="AA712" s="28">
        <v>0.25866595199999998</v>
      </c>
      <c r="AB712" s="28">
        <v>6.1961041000000001E-2</v>
      </c>
      <c r="AC712" s="28">
        <v>0.13744430599999999</v>
      </c>
      <c r="AD712" s="28">
        <v>0.26259966400000001</v>
      </c>
      <c r="AE712" s="28">
        <v>0.229313515</v>
      </c>
      <c r="AF712" s="28">
        <v>0.232543109</v>
      </c>
      <c r="AG712" s="28">
        <v>0.23070073799999999</v>
      </c>
      <c r="AH712" s="28">
        <v>0.28879755499999998</v>
      </c>
      <c r="AI712" s="28">
        <v>0.29267713200000001</v>
      </c>
      <c r="AJ712" s="28">
        <v>0.229443022</v>
      </c>
    </row>
    <row r="713" spans="1:36" x14ac:dyDescent="0.15">
      <c r="A713" s="28" t="s">
        <v>109</v>
      </c>
      <c r="B713" s="128">
        <v>0.29846064814814816</v>
      </c>
      <c r="C713" s="128">
        <v>0.30475694444444446</v>
      </c>
      <c r="D713" s="28" t="s">
        <v>640</v>
      </c>
      <c r="F713" s="28">
        <v>1.813700366</v>
      </c>
      <c r="G713" s="28">
        <v>1.510022714</v>
      </c>
      <c r="H713" s="28">
        <v>0</v>
      </c>
      <c r="I713" s="28">
        <v>1.6992595859999999</v>
      </c>
      <c r="J713" s="28">
        <v>2.0658409010000001</v>
      </c>
      <c r="K713" s="28">
        <v>2.3097162519999999</v>
      </c>
      <c r="L713" s="28">
        <v>0.76397712699999998</v>
      </c>
      <c r="M713" s="28">
        <v>1.5624482120000001</v>
      </c>
      <c r="N713" s="28">
        <v>2.1024915040000001</v>
      </c>
      <c r="O713" s="28">
        <v>2.3129837850000001</v>
      </c>
      <c r="P713" s="28">
        <v>2.2624160199999999</v>
      </c>
      <c r="Q713" s="28">
        <v>1.9795559599999999</v>
      </c>
      <c r="R713" s="28">
        <v>2.1871729879999999</v>
      </c>
      <c r="S713" s="28">
        <v>2.3054323289999998</v>
      </c>
      <c r="T713" s="28">
        <v>2.0972834580000002</v>
      </c>
      <c r="V713" s="28">
        <v>0.15102020499999999</v>
      </c>
      <c r="W713" s="28">
        <v>0.10093226600000001</v>
      </c>
      <c r="X713" s="28">
        <v>0</v>
      </c>
      <c r="Y713" s="28">
        <v>0.13242317300000001</v>
      </c>
      <c r="Z713" s="28">
        <v>0.170681203</v>
      </c>
      <c r="AA713" s="28">
        <v>0.212656755</v>
      </c>
      <c r="AB713" s="28">
        <v>3.9922900999999997E-2</v>
      </c>
      <c r="AC713" s="28">
        <v>0.102415163</v>
      </c>
      <c r="AD713" s="28">
        <v>0.19799132699999999</v>
      </c>
      <c r="AE713" s="28">
        <v>0.225072462</v>
      </c>
      <c r="AF713" s="28">
        <v>0.188125767</v>
      </c>
      <c r="AG713" s="28">
        <v>0.173940609</v>
      </c>
      <c r="AH713" s="28">
        <v>0.21774365700000001</v>
      </c>
      <c r="AI713" s="28">
        <v>0.19827045900000001</v>
      </c>
      <c r="AJ713" s="28">
        <v>0.19145452800000001</v>
      </c>
    </row>
    <row r="714" spans="1:36" x14ac:dyDescent="0.15">
      <c r="A714" s="28" t="s">
        <v>109</v>
      </c>
      <c r="B714" s="128">
        <v>0.30475694444444446</v>
      </c>
      <c r="C714" s="128">
        <v>0.30550925925925926</v>
      </c>
      <c r="D714" s="28" t="s">
        <v>643</v>
      </c>
      <c r="F714" s="28">
        <v>2.7679408520000002</v>
      </c>
      <c r="G714" s="28">
        <v>1.9687884410000001</v>
      </c>
      <c r="H714" s="28">
        <v>0</v>
      </c>
      <c r="I714" s="28">
        <v>2.2792555650000001</v>
      </c>
      <c r="J714" s="28">
        <v>2.7485528179999998</v>
      </c>
      <c r="K714" s="28">
        <v>3.1034166280000002</v>
      </c>
      <c r="L714" s="28">
        <v>0.744053823</v>
      </c>
      <c r="M714" s="28">
        <v>1.873860611</v>
      </c>
      <c r="N714" s="28">
        <v>3.2379768069999999</v>
      </c>
      <c r="O714" s="28">
        <v>2.9151120389999998</v>
      </c>
      <c r="P714" s="28">
        <v>2.9125082629999999</v>
      </c>
      <c r="Q714" s="28">
        <v>3.0313511590000002</v>
      </c>
      <c r="R714" s="28">
        <v>3.4002432640000002</v>
      </c>
      <c r="S714" s="28">
        <v>3.3451850840000001</v>
      </c>
      <c r="T714" s="28">
        <v>2.8526180299999999</v>
      </c>
      <c r="V714" s="28">
        <v>0.22924138899999999</v>
      </c>
      <c r="W714" s="28">
        <v>0.132826315</v>
      </c>
      <c r="X714" s="28">
        <v>0</v>
      </c>
      <c r="Y714" s="28">
        <v>0.17625591099999999</v>
      </c>
      <c r="Z714" s="28">
        <v>0.22432422399999999</v>
      </c>
      <c r="AA714" s="28">
        <v>0.27949218100000001</v>
      </c>
      <c r="AB714" s="28">
        <v>3.9922900999999997E-2</v>
      </c>
      <c r="AC714" s="28">
        <v>0.12527992499999999</v>
      </c>
      <c r="AD714" s="28">
        <v>0.30054128800000002</v>
      </c>
      <c r="AE714" s="28">
        <v>0.27495428999999999</v>
      </c>
      <c r="AF714" s="28">
        <v>0.23886891099999999</v>
      </c>
      <c r="AG714" s="28">
        <v>0.26403345700000003</v>
      </c>
      <c r="AH714" s="28">
        <v>0.33052437299999998</v>
      </c>
      <c r="AI714" s="28">
        <v>0.28475031299999998</v>
      </c>
      <c r="AJ714" s="28">
        <v>0.254826942</v>
      </c>
    </row>
    <row r="715" spans="1:36" x14ac:dyDescent="0.15">
      <c r="A715" s="28" t="s">
        <v>109</v>
      </c>
      <c r="B715" s="128">
        <v>0.30550925925925926</v>
      </c>
      <c r="C715" s="128">
        <v>0.30634259259259261</v>
      </c>
      <c r="D715" s="28" t="s">
        <v>640</v>
      </c>
      <c r="F715" s="28">
        <v>1.9038237570000001</v>
      </c>
      <c r="G715" s="28">
        <v>2.205331224</v>
      </c>
      <c r="H715" s="28">
        <v>0</v>
      </c>
      <c r="I715" s="28">
        <v>2.0673764700000001</v>
      </c>
      <c r="J715" s="28">
        <v>2.5408091759999998</v>
      </c>
      <c r="K715" s="28">
        <v>2.8704210130000001</v>
      </c>
      <c r="L715" s="28">
        <v>0.73685874500000004</v>
      </c>
      <c r="M715" s="28">
        <v>2.0835993190000002</v>
      </c>
      <c r="N715" s="28">
        <v>2.2375652750000001</v>
      </c>
      <c r="O715" s="28">
        <v>2.7135492010000002</v>
      </c>
      <c r="P715" s="28">
        <v>2.8832695020000001</v>
      </c>
      <c r="Q715" s="28">
        <v>2.093280021</v>
      </c>
      <c r="R715" s="28">
        <v>2.3522524499999999</v>
      </c>
      <c r="S715" s="28">
        <v>3.067491237</v>
      </c>
      <c r="T715" s="28">
        <v>2.6028869399999999</v>
      </c>
      <c r="V715" s="28">
        <v>0.15665648300000001</v>
      </c>
      <c r="W715" s="28">
        <v>0.14800022299999999</v>
      </c>
      <c r="X715" s="28">
        <v>0</v>
      </c>
      <c r="Y715" s="28">
        <v>0.15975467400000001</v>
      </c>
      <c r="Z715" s="28">
        <v>0.20753570599999999</v>
      </c>
      <c r="AA715" s="28">
        <v>0.25857487000000001</v>
      </c>
      <c r="AB715" s="28">
        <v>3.9922900999999997E-2</v>
      </c>
      <c r="AC715" s="28">
        <v>0.13890327899999999</v>
      </c>
      <c r="AD715" s="28">
        <v>0.20538063100000001</v>
      </c>
      <c r="AE715" s="28">
        <v>0.25356279900000001</v>
      </c>
      <c r="AF715" s="28">
        <v>0.234452471</v>
      </c>
      <c r="AG715" s="28">
        <v>0.18043230699999999</v>
      </c>
      <c r="AH715" s="28">
        <v>0.22587014499999999</v>
      </c>
      <c r="AI715" s="28">
        <v>0.26438244399999999</v>
      </c>
      <c r="AJ715" s="28">
        <v>0.230969814</v>
      </c>
    </row>
    <row r="716" spans="1:36" x14ac:dyDescent="0.15">
      <c r="A716" s="28" t="s">
        <v>109</v>
      </c>
      <c r="B716" s="128">
        <v>0.30634259259259261</v>
      </c>
      <c r="C716" s="128">
        <v>0.30809027777777781</v>
      </c>
      <c r="D716" s="28" t="s">
        <v>642</v>
      </c>
      <c r="F716" s="28">
        <v>1.939205198</v>
      </c>
      <c r="G716" s="28">
        <v>1.755338109</v>
      </c>
      <c r="H716" s="28">
        <v>0</v>
      </c>
      <c r="I716" s="28">
        <v>2.0443835560000001</v>
      </c>
      <c r="J716" s="28">
        <v>2.5040456959999999</v>
      </c>
      <c r="K716" s="28">
        <v>2.797269129</v>
      </c>
      <c r="L716" s="28">
        <v>0.73909940399999996</v>
      </c>
      <c r="M716" s="28">
        <v>1.6786275559999999</v>
      </c>
      <c r="N716" s="28">
        <v>2.2560869349999999</v>
      </c>
      <c r="O716" s="28">
        <v>3.2554846789999998</v>
      </c>
      <c r="P716" s="28">
        <v>2.3773974390000001</v>
      </c>
      <c r="Q716" s="28">
        <v>2.1285813259999999</v>
      </c>
      <c r="R716" s="28">
        <v>2.3668357160000002</v>
      </c>
      <c r="S716" s="28">
        <v>2.2293284390000001</v>
      </c>
      <c r="T716" s="28">
        <v>2.5352522280000001</v>
      </c>
      <c r="V716" s="28">
        <v>0.16368945600000001</v>
      </c>
      <c r="W716" s="28">
        <v>0.120720296</v>
      </c>
      <c r="X716" s="28">
        <v>0</v>
      </c>
      <c r="Y716" s="28">
        <v>0.160957132</v>
      </c>
      <c r="Z716" s="28">
        <v>0.208759099</v>
      </c>
      <c r="AA716" s="28">
        <v>0.26009913099999998</v>
      </c>
      <c r="AB716" s="28">
        <v>3.9922900999999997E-2</v>
      </c>
      <c r="AC716" s="28">
        <v>0.114410966</v>
      </c>
      <c r="AD716" s="28">
        <v>0.21460103799999999</v>
      </c>
      <c r="AE716" s="28">
        <v>0.31212464099999998</v>
      </c>
      <c r="AF716" s="28">
        <v>0.20239929200000001</v>
      </c>
      <c r="AG716" s="28">
        <v>0.18853267800000001</v>
      </c>
      <c r="AH716" s="28">
        <v>0.236010413</v>
      </c>
      <c r="AI716" s="28">
        <v>0.19981626499999999</v>
      </c>
      <c r="AJ716" s="28">
        <v>0.23270830200000001</v>
      </c>
    </row>
    <row r="717" spans="1:36" x14ac:dyDescent="0.15">
      <c r="A717" s="28" t="s">
        <v>109</v>
      </c>
      <c r="B717" s="128">
        <v>0.30809027777777781</v>
      </c>
      <c r="C717" s="128">
        <v>0.30965277777777778</v>
      </c>
      <c r="D717" s="28" t="s">
        <v>640</v>
      </c>
      <c r="F717" s="28">
        <v>2.2941558689999999</v>
      </c>
      <c r="G717" s="28">
        <v>1.8282099780000001</v>
      </c>
      <c r="H717" s="28">
        <v>1.1757765760000001</v>
      </c>
      <c r="I717" s="28">
        <v>2.444444625</v>
      </c>
      <c r="J717" s="28">
        <v>2.9402582100000001</v>
      </c>
      <c r="K717" s="28">
        <v>3.2650507210000002</v>
      </c>
      <c r="L717" s="28">
        <v>1.3538904949999999</v>
      </c>
      <c r="M717" s="28">
        <v>1.7500607859999999</v>
      </c>
      <c r="N717" s="28">
        <v>2.6585588320000002</v>
      </c>
      <c r="O717" s="28">
        <v>3.3534969549999998</v>
      </c>
      <c r="P717" s="28">
        <v>2.8142882120000001</v>
      </c>
      <c r="Q717" s="28">
        <v>2.5182102689999999</v>
      </c>
      <c r="R717" s="28">
        <v>2.786869088</v>
      </c>
      <c r="S717" s="28">
        <v>3.1548830300000001</v>
      </c>
      <c r="T717" s="28">
        <v>3.024845344</v>
      </c>
      <c r="V717" s="28">
        <v>0.19011267900000001</v>
      </c>
      <c r="W717" s="28">
        <v>0.12274589800000001</v>
      </c>
      <c r="X717" s="28">
        <v>5.6038576999999999E-2</v>
      </c>
      <c r="Y717" s="28">
        <v>0.187102502</v>
      </c>
      <c r="Z717" s="28">
        <v>0.23961264400000001</v>
      </c>
      <c r="AA717" s="28">
        <v>0.29854047500000003</v>
      </c>
      <c r="AB717" s="28">
        <v>7.3339261000000003E-2</v>
      </c>
      <c r="AC717" s="28">
        <v>0.116229581</v>
      </c>
      <c r="AD717" s="28">
        <v>0.249242555</v>
      </c>
      <c r="AE717" s="28">
        <v>0.316864812</v>
      </c>
      <c r="AF717" s="28">
        <v>0.23453264200000001</v>
      </c>
      <c r="AG717" s="28">
        <v>0.21896616599999999</v>
      </c>
      <c r="AH717" s="28">
        <v>0.27410789200000002</v>
      </c>
      <c r="AI717" s="28">
        <v>0.27730774699999999</v>
      </c>
      <c r="AJ717" s="28">
        <v>0.27050870599999999</v>
      </c>
    </row>
    <row r="718" spans="1:36" x14ac:dyDescent="0.15">
      <c r="A718" s="28" t="s">
        <v>109</v>
      </c>
      <c r="B718" s="128">
        <v>0.30965277777777778</v>
      </c>
      <c r="C718" s="128">
        <v>0.31152777777777779</v>
      </c>
      <c r="D718" s="28" t="s">
        <v>641</v>
      </c>
      <c r="F718" s="28">
        <v>2.1762000709999998</v>
      </c>
      <c r="G718" s="28">
        <v>2.451365746</v>
      </c>
      <c r="H718" s="28">
        <v>3.3842331360000002</v>
      </c>
      <c r="I718" s="28">
        <v>2.2075419379999999</v>
      </c>
      <c r="J718" s="28">
        <v>2.7193590240000001</v>
      </c>
      <c r="K718" s="28">
        <v>3.000898882</v>
      </c>
      <c r="L718" s="28">
        <v>2.4901063950000002</v>
      </c>
      <c r="M718" s="28">
        <v>2.2933214049999999</v>
      </c>
      <c r="N718" s="28">
        <v>2.5134166470000001</v>
      </c>
      <c r="O718" s="28">
        <v>3.9252666789999999</v>
      </c>
      <c r="P718" s="28">
        <v>2.994938731</v>
      </c>
      <c r="Q718" s="28">
        <v>2.3936706120000002</v>
      </c>
      <c r="R718" s="28">
        <v>2.484227212</v>
      </c>
      <c r="S718" s="28">
        <v>1.8988722680000001</v>
      </c>
      <c r="T718" s="28">
        <v>2.7113058560000001</v>
      </c>
      <c r="V718" s="28">
        <v>0.183058375</v>
      </c>
      <c r="W718" s="28">
        <v>0.16777140800000001</v>
      </c>
      <c r="X718" s="28">
        <v>0.15737506500000001</v>
      </c>
      <c r="Y718" s="28">
        <v>0.17154250200000001</v>
      </c>
      <c r="Z718" s="28">
        <v>0.22500057200000001</v>
      </c>
      <c r="AA718" s="28">
        <v>0.28033486200000002</v>
      </c>
      <c r="AB718" s="28">
        <v>0.133767214</v>
      </c>
      <c r="AC718" s="28">
        <v>0.156654134</v>
      </c>
      <c r="AD718" s="28">
        <v>0.239994182</v>
      </c>
      <c r="AE718" s="28">
        <v>0.37151921100000002</v>
      </c>
      <c r="AF718" s="28">
        <v>0.25768308099999998</v>
      </c>
      <c r="AG718" s="28">
        <v>0.21084122599999999</v>
      </c>
      <c r="AH718" s="28">
        <v>0.249961883</v>
      </c>
      <c r="AI718" s="28">
        <v>0.17467796599999999</v>
      </c>
      <c r="AJ718" s="28">
        <v>0.248012398</v>
      </c>
    </row>
    <row r="719" spans="1:36" x14ac:dyDescent="0.15">
      <c r="A719" s="28" t="s">
        <v>109</v>
      </c>
      <c r="B719" s="128">
        <v>0.31152777777777779</v>
      </c>
      <c r="C719" s="128">
        <v>0.3127199074074074</v>
      </c>
      <c r="D719" s="28" t="s">
        <v>640</v>
      </c>
      <c r="F719" s="28">
        <v>2.4602218709999999</v>
      </c>
      <c r="G719" s="28">
        <v>2.9967235329999999</v>
      </c>
      <c r="H719" s="28">
        <v>4.0703766220000004</v>
      </c>
      <c r="I719" s="28">
        <v>2.6883439920000001</v>
      </c>
      <c r="J719" s="28">
        <v>3.1196759840000001</v>
      </c>
      <c r="K719" s="28">
        <v>3.193987881</v>
      </c>
      <c r="L719" s="28">
        <v>2.757667976</v>
      </c>
      <c r="M719" s="28">
        <v>2.7745872579999999</v>
      </c>
      <c r="N719" s="28">
        <v>2.671613733</v>
      </c>
      <c r="O719" s="28">
        <v>3.9001675969999998</v>
      </c>
      <c r="P719" s="28">
        <v>3.3985252190000002</v>
      </c>
      <c r="Q719" s="28">
        <v>2.7240536240000002</v>
      </c>
      <c r="R719" s="28">
        <v>2.7825610040000002</v>
      </c>
      <c r="S719" s="28">
        <v>2.344790299</v>
      </c>
      <c r="T719" s="28">
        <v>3.0259234789999998</v>
      </c>
      <c r="V719" s="28">
        <v>0.210490969</v>
      </c>
      <c r="W719" s="28">
        <v>0.20226354899999999</v>
      </c>
      <c r="X719" s="28">
        <v>0.17241394800000001</v>
      </c>
      <c r="Y719" s="28">
        <v>0.21053517299999999</v>
      </c>
      <c r="Z719" s="28">
        <v>0.25920027600000001</v>
      </c>
      <c r="AA719" s="28">
        <v>0.29976309299999998</v>
      </c>
      <c r="AB719" s="28">
        <v>0.142735049</v>
      </c>
      <c r="AC719" s="28">
        <v>0.18762167699999999</v>
      </c>
      <c r="AD719" s="28">
        <v>0.25903294300000002</v>
      </c>
      <c r="AE719" s="28">
        <v>0.372322616</v>
      </c>
      <c r="AF719" s="28">
        <v>0.29334519199999998</v>
      </c>
      <c r="AG719" s="28">
        <v>0.24243727800000001</v>
      </c>
      <c r="AH719" s="28">
        <v>0.28487500500000001</v>
      </c>
      <c r="AI719" s="28">
        <v>0.21568710899999999</v>
      </c>
      <c r="AJ719" s="28">
        <v>0.27794682399999998</v>
      </c>
    </row>
    <row r="720" spans="1:36" x14ac:dyDescent="0.15">
      <c r="A720" s="28" t="s">
        <v>109</v>
      </c>
      <c r="B720" s="128">
        <v>0.3127199074074074</v>
      </c>
      <c r="C720" s="128">
        <v>0.31440972222222224</v>
      </c>
      <c r="D720" s="28" t="s">
        <v>645</v>
      </c>
      <c r="F720" s="28">
        <v>2.4914714440000001</v>
      </c>
      <c r="G720" s="28">
        <v>2.9194119889999999</v>
      </c>
      <c r="H720" s="28">
        <v>3.2755639439999999</v>
      </c>
      <c r="I720" s="28">
        <v>2.8959095509999999</v>
      </c>
      <c r="J720" s="28">
        <v>3.2934638899999999</v>
      </c>
      <c r="K720" s="28">
        <v>3.3704240579999998</v>
      </c>
      <c r="L720" s="28">
        <v>2.326628806</v>
      </c>
      <c r="M720" s="28">
        <v>2.6824405819999999</v>
      </c>
      <c r="N720" s="28">
        <v>2.697254493</v>
      </c>
      <c r="O720" s="28">
        <v>4.1060096149999996</v>
      </c>
      <c r="P720" s="28">
        <v>3.499588492</v>
      </c>
      <c r="Q720" s="28">
        <v>2.7524624630000001</v>
      </c>
      <c r="R720" s="28">
        <v>2.8079470030000002</v>
      </c>
      <c r="S720" s="28">
        <v>2.4682943640000001</v>
      </c>
      <c r="T720" s="28">
        <v>3.2667559779999999</v>
      </c>
      <c r="V720" s="28">
        <v>0.21538723900000001</v>
      </c>
      <c r="W720" s="28">
        <v>0.20013029199999999</v>
      </c>
      <c r="X720" s="28">
        <v>0.13505489600000001</v>
      </c>
      <c r="Y720" s="28">
        <v>0.22966590200000001</v>
      </c>
      <c r="Z720" s="28">
        <v>0.27866406500000002</v>
      </c>
      <c r="AA720" s="28">
        <v>0.32401360200000001</v>
      </c>
      <c r="AB720" s="28">
        <v>0.12045747599999999</v>
      </c>
      <c r="AC720" s="28">
        <v>0.18570640799999999</v>
      </c>
      <c r="AD720" s="28">
        <v>0.26545207599999998</v>
      </c>
      <c r="AE720" s="28">
        <v>0.40508624799999998</v>
      </c>
      <c r="AF720" s="28">
        <v>0.31078593399999999</v>
      </c>
      <c r="AG720" s="28">
        <v>0.24807665600000001</v>
      </c>
      <c r="AH720" s="28">
        <v>0.291934535</v>
      </c>
      <c r="AI720" s="28">
        <v>0.230073314</v>
      </c>
      <c r="AJ720" s="28">
        <v>0.30560561400000003</v>
      </c>
    </row>
    <row r="721" spans="1:36" x14ac:dyDescent="0.15">
      <c r="A721" s="28" t="s">
        <v>109</v>
      </c>
      <c r="B721" s="128">
        <v>0.31440972222222224</v>
      </c>
      <c r="C721" s="128">
        <v>0.32097222222222221</v>
      </c>
      <c r="D721" s="28" t="s">
        <v>640</v>
      </c>
      <c r="F721" s="28">
        <v>1.6701748540000001</v>
      </c>
      <c r="G721" s="28">
        <v>1.4467340120000001</v>
      </c>
      <c r="H721" s="28">
        <v>0</v>
      </c>
      <c r="I721" s="28">
        <v>1.5210832969999999</v>
      </c>
      <c r="J721" s="28">
        <v>1.9416020940000001</v>
      </c>
      <c r="K721" s="28">
        <v>2.152811673</v>
      </c>
      <c r="L721" s="28">
        <v>0.75089406599999997</v>
      </c>
      <c r="M721" s="28">
        <v>1.362638969</v>
      </c>
      <c r="N721" s="28">
        <v>1.9470352369999999</v>
      </c>
      <c r="O721" s="28">
        <v>2.7777450510000001</v>
      </c>
      <c r="P721" s="28">
        <v>1.890835853</v>
      </c>
      <c r="Q721" s="28">
        <v>1.8577818420000001</v>
      </c>
      <c r="R721" s="28">
        <v>2.029190303</v>
      </c>
      <c r="S721" s="28">
        <v>1.3515877270000001</v>
      </c>
      <c r="T721" s="28">
        <v>1.903902977</v>
      </c>
      <c r="V721" s="28">
        <v>0.14613688799999999</v>
      </c>
      <c r="W721" s="28">
        <v>0.10177586</v>
      </c>
      <c r="X721" s="28">
        <v>0</v>
      </c>
      <c r="Y721" s="28">
        <v>0.120134436</v>
      </c>
      <c r="Z721" s="28">
        <v>0.163205883</v>
      </c>
      <c r="AA721" s="28">
        <v>0.20334303300000001</v>
      </c>
      <c r="AB721" s="28">
        <v>3.9922900999999997E-2</v>
      </c>
      <c r="AC721" s="28">
        <v>9.6063147000000002E-2</v>
      </c>
      <c r="AD721" s="28">
        <v>0.191589175</v>
      </c>
      <c r="AE721" s="28">
        <v>0.27461255099999998</v>
      </c>
      <c r="AF721" s="28">
        <v>0.16664486100000001</v>
      </c>
      <c r="AG721" s="28">
        <v>0.168316149</v>
      </c>
      <c r="AH721" s="28">
        <v>0.21070280299999999</v>
      </c>
      <c r="AI721" s="28">
        <v>0.120761801</v>
      </c>
      <c r="AJ721" s="28">
        <v>0.17368774100000001</v>
      </c>
    </row>
    <row r="722" spans="1:36" x14ac:dyDescent="0.15">
      <c r="A722" s="28" t="s">
        <v>109</v>
      </c>
      <c r="B722" s="128">
        <v>0.32097222222222221</v>
      </c>
      <c r="C722" s="128">
        <v>0.32145833333333335</v>
      </c>
      <c r="D722" s="28" t="s">
        <v>646</v>
      </c>
      <c r="F722" s="28">
        <v>2.1474647390000001</v>
      </c>
      <c r="G722" s="28">
        <v>1.293990365</v>
      </c>
      <c r="H722" s="28">
        <v>0</v>
      </c>
      <c r="I722" s="28">
        <v>1.4994341309999999</v>
      </c>
      <c r="J722" s="28">
        <v>2.1219846229999999</v>
      </c>
      <c r="K722" s="28">
        <v>2.376451238</v>
      </c>
      <c r="L722" s="28">
        <v>0.73369817299999995</v>
      </c>
      <c r="M722" s="28">
        <v>1.246412842</v>
      </c>
      <c r="N722" s="28">
        <v>2.5414419750000001</v>
      </c>
      <c r="O722" s="28">
        <v>3.093565823</v>
      </c>
      <c r="P722" s="28">
        <v>1.8025294970000001</v>
      </c>
      <c r="Q722" s="28">
        <v>2.4158618019999998</v>
      </c>
      <c r="R722" s="28">
        <v>2.6502884899999999</v>
      </c>
      <c r="S722" s="28">
        <v>1.4715632249999999</v>
      </c>
      <c r="T722" s="28">
        <v>1.9200801270000001</v>
      </c>
      <c r="V722" s="28">
        <v>0.18759155999999999</v>
      </c>
      <c r="W722" s="28">
        <v>9.1093479000000005E-2</v>
      </c>
      <c r="X722" s="28">
        <v>0</v>
      </c>
      <c r="Y722" s="28">
        <v>0.11710061200000001</v>
      </c>
      <c r="Z722" s="28">
        <v>0.174411485</v>
      </c>
      <c r="AA722" s="28">
        <v>0.217304424</v>
      </c>
      <c r="AB722" s="28">
        <v>3.9922900999999997E-2</v>
      </c>
      <c r="AC722" s="28">
        <v>8.7811581999999999E-2</v>
      </c>
      <c r="AD722" s="28">
        <v>0.245937303</v>
      </c>
      <c r="AE722" s="28">
        <v>0.29400896100000001</v>
      </c>
      <c r="AF722" s="28">
        <v>0.15566949699999999</v>
      </c>
      <c r="AG722" s="28">
        <v>0.21606241500000001</v>
      </c>
      <c r="AH722" s="28">
        <v>0.27047289800000002</v>
      </c>
      <c r="AI722" s="28">
        <v>0.12842553900000001</v>
      </c>
      <c r="AJ722" s="28">
        <v>0.16930150399999999</v>
      </c>
    </row>
    <row r="723" spans="1:36" x14ac:dyDescent="0.15">
      <c r="A723" s="28" t="s">
        <v>109</v>
      </c>
      <c r="B723" s="128">
        <v>0.32145833333333335</v>
      </c>
      <c r="C723" s="128">
        <v>0.32442129629629629</v>
      </c>
      <c r="D723" s="28" t="s">
        <v>640</v>
      </c>
      <c r="F723" s="28">
        <v>2.6129854149999998</v>
      </c>
      <c r="G723" s="28">
        <v>1.632071498</v>
      </c>
      <c r="H723" s="28">
        <v>1.1632170049999999</v>
      </c>
      <c r="I723" s="28">
        <v>1.9115445639999999</v>
      </c>
      <c r="J723" s="28">
        <v>2.5651792260000001</v>
      </c>
      <c r="K723" s="28">
        <v>2.8792868070000002</v>
      </c>
      <c r="L723" s="28">
        <v>1.3232550160000001</v>
      </c>
      <c r="M723" s="28">
        <v>1.5358092860000001</v>
      </c>
      <c r="N723" s="28">
        <v>3.1151236020000002</v>
      </c>
      <c r="O723" s="28">
        <v>3.0949954919999998</v>
      </c>
      <c r="P723" s="28">
        <v>2.0890049080000002</v>
      </c>
      <c r="Q723" s="28">
        <v>2.9548471799999998</v>
      </c>
      <c r="R723" s="28">
        <v>3.2661973660000001</v>
      </c>
      <c r="S723" s="28">
        <v>2.6074128540000001</v>
      </c>
      <c r="T723" s="28">
        <v>2.4740630810000002</v>
      </c>
      <c r="V723" s="28">
        <v>0.22985276599999999</v>
      </c>
      <c r="W723" s="28">
        <v>0.115944379</v>
      </c>
      <c r="X723" s="28">
        <v>5.5930582E-2</v>
      </c>
      <c r="Y723" s="28">
        <v>0.15166201500000001</v>
      </c>
      <c r="Z723" s="28">
        <v>0.21255126499999999</v>
      </c>
      <c r="AA723" s="28">
        <v>0.26482390300000003</v>
      </c>
      <c r="AB723" s="28">
        <v>7.3274861999999996E-2</v>
      </c>
      <c r="AC723" s="28">
        <v>0.110123079</v>
      </c>
      <c r="AD723" s="28">
        <v>0.30134281800000001</v>
      </c>
      <c r="AE723" s="28">
        <v>0.29571264800000002</v>
      </c>
      <c r="AF723" s="28">
        <v>0.181071867</v>
      </c>
      <c r="AG723" s="28">
        <v>0.26473762299999998</v>
      </c>
      <c r="AH723" s="28">
        <v>0.33140586599999999</v>
      </c>
      <c r="AI723" s="28">
        <v>0.22903257399999999</v>
      </c>
      <c r="AJ723" s="28">
        <v>0.219269625</v>
      </c>
    </row>
    <row r="724" spans="1:36" x14ac:dyDescent="0.15">
      <c r="A724" s="28" t="s">
        <v>109</v>
      </c>
      <c r="B724" s="128">
        <v>0.32442129629629629</v>
      </c>
      <c r="C724" s="128">
        <v>0.32664351851851853</v>
      </c>
      <c r="D724" s="28" t="s">
        <v>647</v>
      </c>
      <c r="F724" s="28">
        <v>2.5483334439999998</v>
      </c>
      <c r="G724" s="28">
        <v>2.094968701</v>
      </c>
      <c r="H724" s="28">
        <v>1.1319757029999999</v>
      </c>
      <c r="I724" s="28">
        <v>2.2784425420000001</v>
      </c>
      <c r="J724" s="28">
        <v>2.808580122</v>
      </c>
      <c r="K724" s="28">
        <v>3.1577585770000001</v>
      </c>
      <c r="L724" s="28">
        <v>1.302405815</v>
      </c>
      <c r="M724" s="28">
        <v>1.941938612</v>
      </c>
      <c r="N724" s="28">
        <v>3.049370691</v>
      </c>
      <c r="O724" s="28">
        <v>3.3463084489999999</v>
      </c>
      <c r="P724" s="28">
        <v>2.527100704</v>
      </c>
      <c r="Q724" s="28">
        <v>2.8879195809999998</v>
      </c>
      <c r="R724" s="28">
        <v>3.2071091790000001</v>
      </c>
      <c r="S724" s="28">
        <v>2.9395388709999999</v>
      </c>
      <c r="T724" s="28">
        <v>2.9620557590000001</v>
      </c>
      <c r="V724" s="28">
        <v>0.221769405</v>
      </c>
      <c r="W724" s="28">
        <v>0.14886590199999999</v>
      </c>
      <c r="X724" s="28">
        <v>5.5930582E-2</v>
      </c>
      <c r="Y724" s="28">
        <v>0.17998961599999999</v>
      </c>
      <c r="Z724" s="28">
        <v>0.22982038099999999</v>
      </c>
      <c r="AA724" s="28">
        <v>0.28634000500000001</v>
      </c>
      <c r="AB724" s="28">
        <v>7.3274861999999996E-2</v>
      </c>
      <c r="AC724" s="28">
        <v>0.13968049799999999</v>
      </c>
      <c r="AD724" s="28">
        <v>0.290745327</v>
      </c>
      <c r="AE724" s="28">
        <v>0.30327236200000002</v>
      </c>
      <c r="AF724" s="28">
        <v>0.218488181</v>
      </c>
      <c r="AG724" s="28">
        <v>0.25542744699999997</v>
      </c>
      <c r="AH724" s="28">
        <v>0.31975113100000002</v>
      </c>
      <c r="AI724" s="28">
        <v>0.266720187</v>
      </c>
      <c r="AJ724" s="28">
        <v>0.26022505099999999</v>
      </c>
    </row>
    <row r="725" spans="1:36" x14ac:dyDescent="0.15">
      <c r="A725" s="28" t="s">
        <v>109</v>
      </c>
      <c r="B725" s="128">
        <v>0.32664351851851853</v>
      </c>
      <c r="C725" s="128">
        <v>0.32998842592592592</v>
      </c>
      <c r="D725" s="28" t="s">
        <v>640</v>
      </c>
      <c r="F725" s="28">
        <v>2.308015047</v>
      </c>
      <c r="G725" s="28">
        <v>1.7946010539999999</v>
      </c>
      <c r="H725" s="28">
        <v>1.157431842</v>
      </c>
      <c r="I725" s="28">
        <v>2.0644367780000001</v>
      </c>
      <c r="J725" s="28">
        <v>2.55495304</v>
      </c>
      <c r="K725" s="28">
        <v>2.8520215590000002</v>
      </c>
      <c r="L725" s="28">
        <v>1.152968113</v>
      </c>
      <c r="M725" s="28">
        <v>1.6741484849999999</v>
      </c>
      <c r="N725" s="28">
        <v>2.7260148559999999</v>
      </c>
      <c r="O725" s="28">
        <v>2.68885379</v>
      </c>
      <c r="P725" s="28">
        <v>2.2249576860000002</v>
      </c>
      <c r="Q725" s="28">
        <v>2.5942141040000002</v>
      </c>
      <c r="R725" s="28">
        <v>2.8653918460000001</v>
      </c>
      <c r="S725" s="28">
        <v>3.0361424110000002</v>
      </c>
      <c r="T725" s="28">
        <v>2.6385258509999998</v>
      </c>
      <c r="V725" s="28">
        <v>0.20828327599999999</v>
      </c>
      <c r="W725" s="28">
        <v>0.130481771</v>
      </c>
      <c r="X725" s="28">
        <v>5.5930582E-2</v>
      </c>
      <c r="Y725" s="28">
        <v>0.167964162</v>
      </c>
      <c r="Z725" s="28">
        <v>0.21758556800000001</v>
      </c>
      <c r="AA725" s="28">
        <v>0.27109628899999999</v>
      </c>
      <c r="AB725" s="28">
        <v>6.5290282000000005E-2</v>
      </c>
      <c r="AC725" s="28">
        <v>0.12317496</v>
      </c>
      <c r="AD725" s="28">
        <v>0.27306466899999998</v>
      </c>
      <c r="AE725" s="28">
        <v>0.25244608299999999</v>
      </c>
      <c r="AF725" s="28">
        <v>0.19738696</v>
      </c>
      <c r="AG725" s="28">
        <v>0.239894522</v>
      </c>
      <c r="AH725" s="28">
        <v>0.30030658700000001</v>
      </c>
      <c r="AI725" s="28">
        <v>0.29270660900000001</v>
      </c>
      <c r="AJ725" s="28">
        <v>0.24283891199999999</v>
      </c>
    </row>
    <row r="726" spans="1:36" x14ac:dyDescent="0.15">
      <c r="A726" s="28" t="s">
        <v>109</v>
      </c>
      <c r="B726" s="128">
        <v>0.32998842592592592</v>
      </c>
      <c r="C726" s="128">
        <v>0.33346064814814813</v>
      </c>
      <c r="D726" s="28" t="s">
        <v>390</v>
      </c>
      <c r="F726" s="28">
        <v>2.5829135289999998</v>
      </c>
      <c r="G726" s="28">
        <v>1.74241866</v>
      </c>
      <c r="H726" s="28">
        <v>1.1899858489999999</v>
      </c>
      <c r="I726" s="28">
        <v>2.1136607939999998</v>
      </c>
      <c r="J726" s="28">
        <v>2.650761916</v>
      </c>
      <c r="K726" s="28">
        <v>2.9605567540000002</v>
      </c>
      <c r="L726" s="28">
        <v>0.608129998</v>
      </c>
      <c r="M726" s="28">
        <v>1.6502933200000001</v>
      </c>
      <c r="N726" s="28">
        <v>3.0245535430000001</v>
      </c>
      <c r="O726" s="28">
        <v>2.3562057040000002</v>
      </c>
      <c r="P726" s="28">
        <v>2.1066404830000001</v>
      </c>
      <c r="Q726" s="28">
        <v>2.8839181059999999</v>
      </c>
      <c r="R726" s="28">
        <v>3.1757597880000001</v>
      </c>
      <c r="S726" s="28">
        <v>3.6268043630000002</v>
      </c>
      <c r="T726" s="28">
        <v>2.6905499179999999</v>
      </c>
      <c r="V726" s="28">
        <v>0.223266982</v>
      </c>
      <c r="W726" s="28">
        <v>0.121310739</v>
      </c>
      <c r="X726" s="28">
        <v>5.5930582E-2</v>
      </c>
      <c r="Y726" s="28">
        <v>0.161349614</v>
      </c>
      <c r="Z726" s="28">
        <v>0.21287188000000001</v>
      </c>
      <c r="AA726" s="28">
        <v>0.26522336600000002</v>
      </c>
      <c r="AB726" s="28">
        <v>3.3351960999999999E-2</v>
      </c>
      <c r="AC726" s="28">
        <v>0.114941074</v>
      </c>
      <c r="AD726" s="28">
        <v>0.29270868799999999</v>
      </c>
      <c r="AE726" s="28">
        <v>0.20620401799999999</v>
      </c>
      <c r="AF726" s="28">
        <v>0.17578111499999999</v>
      </c>
      <c r="AG726" s="28">
        <v>0.25715231199999999</v>
      </c>
      <c r="AH726" s="28">
        <v>0.32191036499999998</v>
      </c>
      <c r="AI726" s="28">
        <v>0.33361011400000001</v>
      </c>
      <c r="AJ726" s="28">
        <v>0.23327574300000001</v>
      </c>
    </row>
    <row r="727" spans="1:36" x14ac:dyDescent="0.15">
      <c r="A727" s="28" t="s">
        <v>109</v>
      </c>
      <c r="B727" s="128">
        <v>0.33346064814814813</v>
      </c>
      <c r="C727" s="128">
        <v>0.34012731481481479</v>
      </c>
      <c r="D727" s="28" t="s">
        <v>391</v>
      </c>
      <c r="F727" s="28">
        <v>2.7826114940000002</v>
      </c>
      <c r="G727" s="28">
        <v>2.0663986209999998</v>
      </c>
      <c r="H727" s="28">
        <v>1.65125297</v>
      </c>
      <c r="I727" s="28">
        <v>2.161522529</v>
      </c>
      <c r="J727" s="28">
        <v>2.5598374229999998</v>
      </c>
      <c r="K727" s="28">
        <v>2.8435933680000001</v>
      </c>
      <c r="L727" s="28">
        <v>1.464923059</v>
      </c>
      <c r="M727" s="28">
        <v>2.136677374</v>
      </c>
      <c r="N727" s="28">
        <v>3.2309387919999999</v>
      </c>
      <c r="O727" s="28">
        <v>2.439296584</v>
      </c>
      <c r="P727" s="28">
        <v>2.6304797949999998</v>
      </c>
      <c r="Q727" s="28">
        <v>3.0873574399999999</v>
      </c>
      <c r="R727" s="28">
        <v>3.3208505760000002</v>
      </c>
      <c r="S727" s="28">
        <v>3.3327769909999998</v>
      </c>
      <c r="T727" s="28">
        <v>2.720147141</v>
      </c>
      <c r="V727" s="28">
        <v>0.25717527099999998</v>
      </c>
      <c r="W727" s="28">
        <v>0.15179553800000001</v>
      </c>
      <c r="X727" s="28">
        <v>8.9904015000000004E-2</v>
      </c>
      <c r="Y727" s="28">
        <v>0.173381439</v>
      </c>
      <c r="Z727" s="28">
        <v>0.21738980599999999</v>
      </c>
      <c r="AA727" s="28">
        <v>0.270852384</v>
      </c>
      <c r="AB727" s="28">
        <v>8.8795547000000002E-2</v>
      </c>
      <c r="AC727" s="28">
        <v>0.15652512199999999</v>
      </c>
      <c r="AD727" s="28">
        <v>0.33716331599999999</v>
      </c>
      <c r="AE727" s="28">
        <v>0.23699266799999999</v>
      </c>
      <c r="AF727" s="28">
        <v>0.231356648</v>
      </c>
      <c r="AG727" s="28">
        <v>0.29620687600000001</v>
      </c>
      <c r="AH727" s="28">
        <v>0.36031870799999999</v>
      </c>
      <c r="AI727" s="28">
        <v>0.31008622699999999</v>
      </c>
      <c r="AJ727" s="28">
        <v>0.25067109300000001</v>
      </c>
    </row>
    <row r="728" spans="1:36" x14ac:dyDescent="0.15">
      <c r="A728" s="28" t="s">
        <v>109</v>
      </c>
      <c r="B728" s="128">
        <v>0.34012731481481479</v>
      </c>
      <c r="C728" s="128">
        <v>0.34628472222222223</v>
      </c>
      <c r="D728" s="28" t="s">
        <v>640</v>
      </c>
      <c r="F728" s="28">
        <v>2.0759983160000002</v>
      </c>
      <c r="G728" s="28">
        <v>1.7995860290000001</v>
      </c>
      <c r="H728" s="28">
        <v>1.0630452370000001</v>
      </c>
      <c r="I728" s="28">
        <v>1.886843579</v>
      </c>
      <c r="J728" s="28">
        <v>2.207143088</v>
      </c>
      <c r="K728" s="28">
        <v>2.444489414</v>
      </c>
      <c r="L728" s="28">
        <v>0.94454618899999998</v>
      </c>
      <c r="M728" s="28">
        <v>1.7316600529999999</v>
      </c>
      <c r="N728" s="28">
        <v>2.4123314040000001</v>
      </c>
      <c r="O728" s="28">
        <v>2.2694527</v>
      </c>
      <c r="P728" s="28">
        <v>2.1579446529999999</v>
      </c>
      <c r="Q728" s="28">
        <v>2.3065101600000002</v>
      </c>
      <c r="R728" s="28">
        <v>2.5434590109999999</v>
      </c>
      <c r="S728" s="28">
        <v>2.6489546210000001</v>
      </c>
      <c r="T728" s="28">
        <v>2.381469751</v>
      </c>
      <c r="V728" s="28">
        <v>0.18979753399999999</v>
      </c>
      <c r="W728" s="28">
        <v>0.12657632299999999</v>
      </c>
      <c r="X728" s="28">
        <v>5.5930582E-2</v>
      </c>
      <c r="Y728" s="28">
        <v>0.14981129100000001</v>
      </c>
      <c r="Z728" s="28">
        <v>0.18511963000000001</v>
      </c>
      <c r="AA728" s="28">
        <v>0.23064601800000001</v>
      </c>
      <c r="AB728" s="28">
        <v>5.6686922000000001E-2</v>
      </c>
      <c r="AC728" s="28">
        <v>0.121570812</v>
      </c>
      <c r="AD728" s="28">
        <v>0.24882939100000001</v>
      </c>
      <c r="AE728" s="28">
        <v>0.214932768</v>
      </c>
      <c r="AF728" s="28">
        <v>0.18497994000000001</v>
      </c>
      <c r="AG728" s="28">
        <v>0.21860319</v>
      </c>
      <c r="AH728" s="28">
        <v>0.27365350999999999</v>
      </c>
      <c r="AI728" s="28">
        <v>0.24885323400000001</v>
      </c>
      <c r="AJ728" s="28">
        <v>0.21659388800000001</v>
      </c>
    </row>
    <row r="729" spans="1:36" x14ac:dyDescent="0.15">
      <c r="A729" s="28" t="s">
        <v>109</v>
      </c>
      <c r="B729" s="128">
        <v>0.34628472222222223</v>
      </c>
      <c r="C729" s="128">
        <v>0.34803240740740743</v>
      </c>
      <c r="D729" s="28" t="s">
        <v>642</v>
      </c>
      <c r="F729" s="28">
        <v>2.3058630980000001</v>
      </c>
      <c r="G729" s="28">
        <v>1.806342766</v>
      </c>
      <c r="H729" s="28">
        <v>1.1648702719999999</v>
      </c>
      <c r="I729" s="28">
        <v>2.0487961320000001</v>
      </c>
      <c r="J729" s="28">
        <v>2.6167237659999998</v>
      </c>
      <c r="K729" s="28">
        <v>2.8589884830000001</v>
      </c>
      <c r="L729" s="28">
        <v>1.185511835</v>
      </c>
      <c r="M729" s="28">
        <v>1.7946872469999999</v>
      </c>
      <c r="N729" s="28">
        <v>2.6480391889999999</v>
      </c>
      <c r="O729" s="28">
        <v>2.732399053</v>
      </c>
      <c r="P729" s="28">
        <v>2.2689468100000001</v>
      </c>
      <c r="Q729" s="28">
        <v>2.545823054</v>
      </c>
      <c r="R729" s="28">
        <v>2.7815546680000001</v>
      </c>
      <c r="S729" s="28">
        <v>3.007530955</v>
      </c>
      <c r="T729" s="28">
        <v>2.5524471709999998</v>
      </c>
      <c r="V729" s="28">
        <v>0.20830204399999999</v>
      </c>
      <c r="W729" s="28">
        <v>0.121901472</v>
      </c>
      <c r="X729" s="28">
        <v>5.5930582E-2</v>
      </c>
      <c r="Y729" s="28">
        <v>0.158795297</v>
      </c>
      <c r="Z729" s="28">
        <v>0.21694027499999999</v>
      </c>
      <c r="AA729" s="28">
        <v>0.27029229999999999</v>
      </c>
      <c r="AB729" s="28">
        <v>6.8686570000000002E-2</v>
      </c>
      <c r="AC729" s="28">
        <v>0.12173976</v>
      </c>
      <c r="AD729" s="28">
        <v>0.27308927399999999</v>
      </c>
      <c r="AE729" s="28">
        <v>0.25983242499999998</v>
      </c>
      <c r="AF729" s="28">
        <v>0.19124400899999999</v>
      </c>
      <c r="AG729" s="28">
        <v>0.239916138</v>
      </c>
      <c r="AH729" s="28">
        <v>0.30033364600000001</v>
      </c>
      <c r="AI729" s="28">
        <v>0.28241234100000001</v>
      </c>
      <c r="AJ729" s="28">
        <v>0.22958276799999999</v>
      </c>
    </row>
    <row r="730" spans="1:36" x14ac:dyDescent="0.15">
      <c r="A730" s="28" t="s">
        <v>109</v>
      </c>
      <c r="B730" s="128">
        <v>0.34803240740740743</v>
      </c>
      <c r="C730" s="128">
        <v>0.34857638888888887</v>
      </c>
      <c r="D730" s="28" t="s">
        <v>640</v>
      </c>
      <c r="F730" s="28">
        <v>2.3802963240000001</v>
      </c>
      <c r="G730" s="28">
        <v>2.0444891869999999</v>
      </c>
      <c r="H730" s="28">
        <v>1.2106960339999999</v>
      </c>
      <c r="I730" s="28">
        <v>2.1415914049999998</v>
      </c>
      <c r="J730" s="28">
        <v>2.7310268830000002</v>
      </c>
      <c r="K730" s="28">
        <v>2.978479095</v>
      </c>
      <c r="L730" s="28">
        <v>1.2058887579999999</v>
      </c>
      <c r="M730" s="28">
        <v>2.018233221</v>
      </c>
      <c r="N730" s="28">
        <v>2.726438768</v>
      </c>
      <c r="O730" s="28">
        <v>2.985127565</v>
      </c>
      <c r="P730" s="28">
        <v>2.4068558279999999</v>
      </c>
      <c r="Q730" s="28">
        <v>2.6220611049999998</v>
      </c>
      <c r="R730" s="28">
        <v>2.851823773</v>
      </c>
      <c r="S730" s="28">
        <v>2.9707895679999998</v>
      </c>
      <c r="T730" s="28">
        <v>2.6544302150000001</v>
      </c>
      <c r="V730" s="28">
        <v>0.21631734899999999</v>
      </c>
      <c r="W730" s="28">
        <v>0.14010515500000001</v>
      </c>
      <c r="X730" s="28">
        <v>5.5930582E-2</v>
      </c>
      <c r="Y730" s="28">
        <v>0.16740147499999999</v>
      </c>
      <c r="Z730" s="28">
        <v>0.22849171500000001</v>
      </c>
      <c r="AA730" s="28">
        <v>0.28468458000000002</v>
      </c>
      <c r="AB730" s="28">
        <v>6.8686570000000002E-2</v>
      </c>
      <c r="AC730" s="28">
        <v>0.13808329</v>
      </c>
      <c r="AD730" s="28">
        <v>0.28359754300000001</v>
      </c>
      <c r="AE730" s="28">
        <v>0.28507666100000001</v>
      </c>
      <c r="AF730" s="28">
        <v>0.206067418</v>
      </c>
      <c r="AG730" s="28">
        <v>0.24914792999999999</v>
      </c>
      <c r="AH730" s="28">
        <v>0.31189025799999998</v>
      </c>
      <c r="AI730" s="28">
        <v>0.28423026899999998</v>
      </c>
      <c r="AJ730" s="28">
        <v>0.24202539200000001</v>
      </c>
    </row>
    <row r="731" spans="1:36" x14ac:dyDescent="0.15">
      <c r="A731" s="28" t="s">
        <v>109</v>
      </c>
      <c r="B731" s="128">
        <v>0.34857638888888887</v>
      </c>
      <c r="C731" s="128">
        <v>0.35046296296296298</v>
      </c>
      <c r="D731" s="28" t="s">
        <v>641</v>
      </c>
      <c r="F731" s="28">
        <v>2.6371696349999998</v>
      </c>
      <c r="G731" s="28">
        <v>2.4292571170000001</v>
      </c>
      <c r="H731" s="28">
        <v>2.6651112000000001</v>
      </c>
      <c r="I731" s="28">
        <v>2.2136193780000002</v>
      </c>
      <c r="J731" s="28">
        <v>2.8182396750000001</v>
      </c>
      <c r="K731" s="28">
        <v>2.8474992920000002</v>
      </c>
      <c r="L731" s="28">
        <v>2.0610492979999999</v>
      </c>
      <c r="M731" s="28">
        <v>2.3628649820000001</v>
      </c>
      <c r="N731" s="28">
        <v>2.867209667</v>
      </c>
      <c r="O731" s="28">
        <v>3.0927169480000001</v>
      </c>
      <c r="P731" s="28">
        <v>2.4198173430000001</v>
      </c>
      <c r="Q731" s="28">
        <v>2.9008818349999999</v>
      </c>
      <c r="R731" s="28">
        <v>2.9921834010000001</v>
      </c>
      <c r="S731" s="28">
        <v>2.5699421729999998</v>
      </c>
      <c r="T731" s="28">
        <v>2.4657311829999999</v>
      </c>
      <c r="V731" s="28">
        <v>0.24209246300000001</v>
      </c>
      <c r="W731" s="28">
        <v>0.169867934</v>
      </c>
      <c r="X731" s="28">
        <v>0.13362032300000001</v>
      </c>
      <c r="Y731" s="28">
        <v>0.174553719</v>
      </c>
      <c r="Z731" s="28">
        <v>0.23784702199999999</v>
      </c>
      <c r="AA731" s="28">
        <v>0.27337681000000003</v>
      </c>
      <c r="AB731" s="28">
        <v>0.121363016</v>
      </c>
      <c r="AC731" s="28">
        <v>0.164804743</v>
      </c>
      <c r="AD731" s="28">
        <v>0.300622742</v>
      </c>
      <c r="AE731" s="28">
        <v>0.29369342500000001</v>
      </c>
      <c r="AF731" s="28">
        <v>0.209835149</v>
      </c>
      <c r="AG731" s="28">
        <v>0.27883494399999997</v>
      </c>
      <c r="AH731" s="28">
        <v>0.33061395300000002</v>
      </c>
      <c r="AI731" s="28">
        <v>0.24983559399999999</v>
      </c>
      <c r="AJ731" s="28">
        <v>0.22617468199999999</v>
      </c>
    </row>
    <row r="732" spans="1:36" x14ac:dyDescent="0.15">
      <c r="A732" s="28" t="s">
        <v>109</v>
      </c>
      <c r="B732" s="128">
        <v>0.35046296296296298</v>
      </c>
      <c r="C732" s="128">
        <v>0.35402777777777777</v>
      </c>
      <c r="D732" s="28" t="s">
        <v>640</v>
      </c>
      <c r="F732" s="28">
        <v>2.9661242880000001</v>
      </c>
      <c r="G732" s="28">
        <v>2.6166953679999998</v>
      </c>
      <c r="H732" s="28">
        <v>3.089172714</v>
      </c>
      <c r="I732" s="28">
        <v>2.6933514669999998</v>
      </c>
      <c r="J732" s="28">
        <v>3.2288729059999999</v>
      </c>
      <c r="K732" s="28">
        <v>3.2542985679999998</v>
      </c>
      <c r="L732" s="28">
        <v>2.3754998390000002</v>
      </c>
      <c r="M732" s="28">
        <v>2.5153621660000001</v>
      </c>
      <c r="N732" s="28">
        <v>3.226644259</v>
      </c>
      <c r="O732" s="28">
        <v>3.1900114159999999</v>
      </c>
      <c r="P732" s="28">
        <v>2.8552006269999999</v>
      </c>
      <c r="Q732" s="28">
        <v>3.235772474</v>
      </c>
      <c r="R732" s="28">
        <v>3.2325455910000001</v>
      </c>
      <c r="S732" s="28">
        <v>3.3267088779999998</v>
      </c>
      <c r="T732" s="28">
        <v>3.0232423019999999</v>
      </c>
      <c r="V732" s="28">
        <v>0.27010572399999999</v>
      </c>
      <c r="W732" s="28">
        <v>0.18107500600000001</v>
      </c>
      <c r="X732" s="28">
        <v>0.167411009</v>
      </c>
      <c r="Y732" s="28">
        <v>0.209177632</v>
      </c>
      <c r="Z732" s="28">
        <v>0.268040589</v>
      </c>
      <c r="AA732" s="28">
        <v>0.30651066100000002</v>
      </c>
      <c r="AB732" s="28">
        <v>0.142124626</v>
      </c>
      <c r="AC732" s="28">
        <v>0.174866614</v>
      </c>
      <c r="AD732" s="28">
        <v>0.33407404400000001</v>
      </c>
      <c r="AE732" s="28">
        <v>0.29650951800000003</v>
      </c>
      <c r="AF732" s="28">
        <v>0.24320407599999999</v>
      </c>
      <c r="AG732" s="28">
        <v>0.30822279600000002</v>
      </c>
      <c r="AH732" s="28">
        <v>0.35144866800000002</v>
      </c>
      <c r="AI732" s="28">
        <v>0.31809915999999999</v>
      </c>
      <c r="AJ732" s="28">
        <v>0.27111759899999999</v>
      </c>
    </row>
    <row r="733" spans="1:36" x14ac:dyDescent="0.15">
      <c r="A733" s="28" t="s">
        <v>109</v>
      </c>
      <c r="B733" s="128">
        <v>0.35402777777777777</v>
      </c>
      <c r="C733" s="128">
        <v>0.35591435185185188</v>
      </c>
      <c r="D733" s="28" t="s">
        <v>644</v>
      </c>
      <c r="F733" s="28">
        <v>3.2199128199999998</v>
      </c>
      <c r="G733" s="28">
        <v>2.5777375070000002</v>
      </c>
      <c r="H733" s="28">
        <v>2.9666796729999998</v>
      </c>
      <c r="I733" s="28">
        <v>2.9637444679999998</v>
      </c>
      <c r="J733" s="28">
        <v>3.4726606640000002</v>
      </c>
      <c r="K733" s="28">
        <v>3.5811781759999999</v>
      </c>
      <c r="L733" s="28">
        <v>2.191091541</v>
      </c>
      <c r="M733" s="28">
        <v>2.4779473159999998</v>
      </c>
      <c r="N733" s="28">
        <v>3.566742863</v>
      </c>
      <c r="O733" s="28">
        <v>3.4365791950000002</v>
      </c>
      <c r="P733" s="28">
        <v>3.2983307279999998</v>
      </c>
      <c r="Q733" s="28">
        <v>3.5515707860000001</v>
      </c>
      <c r="R733" s="28">
        <v>3.4983932069999999</v>
      </c>
      <c r="S733" s="28">
        <v>3.746956532</v>
      </c>
      <c r="T733" s="28">
        <v>3.4530512409999998</v>
      </c>
      <c r="V733" s="28">
        <v>0.29654734199999999</v>
      </c>
      <c r="W733" s="28">
        <v>0.178374746</v>
      </c>
      <c r="X733" s="28">
        <v>0.16459861200000001</v>
      </c>
      <c r="Y733" s="28">
        <v>0.23199075199999999</v>
      </c>
      <c r="Z733" s="28">
        <v>0.28861891699999997</v>
      </c>
      <c r="AA733" s="28">
        <v>0.33663501499999998</v>
      </c>
      <c r="AB733" s="28">
        <v>0.13348639400000001</v>
      </c>
      <c r="AC733" s="28">
        <v>0.172442281</v>
      </c>
      <c r="AD733" s="28">
        <v>0.37201447300000001</v>
      </c>
      <c r="AE733" s="28">
        <v>0.32145175199999998</v>
      </c>
      <c r="AF733" s="28">
        <v>0.27919173800000002</v>
      </c>
      <c r="AG733" s="28">
        <v>0.34155446499999997</v>
      </c>
      <c r="AH733" s="28">
        <v>0.382538298</v>
      </c>
      <c r="AI733" s="28">
        <v>0.354228127</v>
      </c>
      <c r="AJ733" s="28">
        <v>0.30921588900000002</v>
      </c>
    </row>
    <row r="734" spans="1:36" x14ac:dyDescent="0.15">
      <c r="A734" s="28" t="s">
        <v>109</v>
      </c>
      <c r="B734" s="128">
        <v>0.35591435185185188</v>
      </c>
      <c r="C734" s="128">
        <v>0.362337962962963</v>
      </c>
      <c r="D734" s="28" t="s">
        <v>640</v>
      </c>
      <c r="F734" s="28">
        <v>2.594244303</v>
      </c>
      <c r="G734" s="28">
        <v>2.2798954249999999</v>
      </c>
      <c r="H734" s="28">
        <v>2.1601940540000002</v>
      </c>
      <c r="I734" s="28">
        <v>2.2956555760000001</v>
      </c>
      <c r="J734" s="28">
        <v>2.7273655520000002</v>
      </c>
      <c r="K734" s="28">
        <v>2.7854746430000001</v>
      </c>
      <c r="L734" s="28">
        <v>1.7286578459999999</v>
      </c>
      <c r="M734" s="28">
        <v>2.0865077780000001</v>
      </c>
      <c r="N734" s="28">
        <v>2.8603516689999999</v>
      </c>
      <c r="O734" s="28">
        <v>2.6428965440000001</v>
      </c>
      <c r="P734" s="28">
        <v>2.5603937210000001</v>
      </c>
      <c r="Q734" s="28">
        <v>2.850226401</v>
      </c>
      <c r="R734" s="28">
        <v>2.7867906100000002</v>
      </c>
      <c r="S734" s="28">
        <v>2.9582830709999999</v>
      </c>
      <c r="T734" s="28">
        <v>2.6394846950000002</v>
      </c>
      <c r="V734" s="28">
        <v>0.24381667900000001</v>
      </c>
      <c r="W734" s="28">
        <v>0.162421869</v>
      </c>
      <c r="X734" s="28">
        <v>0.12973785299999999</v>
      </c>
      <c r="Y734" s="28">
        <v>0.18479532200000001</v>
      </c>
      <c r="Z734" s="28">
        <v>0.23318762000000001</v>
      </c>
      <c r="AA734" s="28">
        <v>0.26868025200000001</v>
      </c>
      <c r="AB734" s="28">
        <v>0.111011789</v>
      </c>
      <c r="AC734" s="28">
        <v>0.14858375500000001</v>
      </c>
      <c r="AD734" s="28">
        <v>0.30369275099999998</v>
      </c>
      <c r="AE734" s="28">
        <v>0.26022962700000002</v>
      </c>
      <c r="AF734" s="28">
        <v>0.22371139600000001</v>
      </c>
      <c r="AG734" s="28">
        <v>0.27989536999999998</v>
      </c>
      <c r="AH734" s="28">
        <v>0.31035496299999998</v>
      </c>
      <c r="AI734" s="28">
        <v>0.27847213900000001</v>
      </c>
      <c r="AJ734" s="28">
        <v>0.24224632300000001</v>
      </c>
    </row>
    <row r="735" spans="1:36" x14ac:dyDescent="0.15">
      <c r="A735" s="28" t="s">
        <v>109</v>
      </c>
      <c r="B735" s="128">
        <v>0.362337962962963</v>
      </c>
      <c r="C735" s="128">
        <v>0.36281249999999998</v>
      </c>
      <c r="D735" s="28" t="s">
        <v>646</v>
      </c>
      <c r="F735" s="28">
        <v>2.7995191940000002</v>
      </c>
      <c r="G735" s="28">
        <v>2.5010414010000002</v>
      </c>
      <c r="H735" s="28">
        <v>2.3736084270000002</v>
      </c>
      <c r="I735" s="28">
        <v>2.2780087770000002</v>
      </c>
      <c r="J735" s="28">
        <v>2.8911079960000001</v>
      </c>
      <c r="K735" s="28">
        <v>2.9656469379999999</v>
      </c>
      <c r="L735" s="28">
        <v>1.8660482249999999</v>
      </c>
      <c r="M735" s="28">
        <v>2.2573730099999998</v>
      </c>
      <c r="N735" s="28">
        <v>3.1138293450000001</v>
      </c>
      <c r="O735" s="28">
        <v>2.5391411260000001</v>
      </c>
      <c r="P735" s="28">
        <v>2.5526137520000001</v>
      </c>
      <c r="Q735" s="28">
        <v>3.0982387440000001</v>
      </c>
      <c r="R735" s="28">
        <v>3.0184253719999998</v>
      </c>
      <c r="S735" s="28">
        <v>3.5090220740000002</v>
      </c>
      <c r="T735" s="28">
        <v>2.6364903649999998</v>
      </c>
      <c r="V735" s="28">
        <v>0.25924505799999997</v>
      </c>
      <c r="W735" s="28">
        <v>0.17834826400000001</v>
      </c>
      <c r="X735" s="28">
        <v>0.14595508500000001</v>
      </c>
      <c r="Y735" s="28">
        <v>0.181416507</v>
      </c>
      <c r="Z735" s="28">
        <v>0.242829287</v>
      </c>
      <c r="AA735" s="28">
        <v>0.27958436199999998</v>
      </c>
      <c r="AB735" s="28">
        <v>0.12236907399999999</v>
      </c>
      <c r="AC735" s="28">
        <v>0.16012364800000001</v>
      </c>
      <c r="AD735" s="28">
        <v>0.32311023100000003</v>
      </c>
      <c r="AE735" s="28">
        <v>0.249850291</v>
      </c>
      <c r="AF735" s="28">
        <v>0.219337279</v>
      </c>
      <c r="AG735" s="28">
        <v>0.29859079700000002</v>
      </c>
      <c r="AH735" s="28">
        <v>0.32875519199999997</v>
      </c>
      <c r="AI735" s="28">
        <v>0.31403774800000001</v>
      </c>
      <c r="AJ735" s="28">
        <v>0.23609675099999999</v>
      </c>
    </row>
    <row r="736" spans="1:36" x14ac:dyDescent="0.15">
      <c r="A736" s="28" t="s">
        <v>109</v>
      </c>
      <c r="B736" s="128">
        <v>0.36281249999999998</v>
      </c>
      <c r="C736" s="128">
        <v>0.36519675925925926</v>
      </c>
      <c r="D736" s="28" t="s">
        <v>640</v>
      </c>
      <c r="F736" s="28">
        <v>2.2653987949999999</v>
      </c>
      <c r="G736" s="28">
        <v>1.423534324</v>
      </c>
      <c r="H736" s="28">
        <v>1.434850264</v>
      </c>
      <c r="I736" s="28">
        <v>1.3426045499999999</v>
      </c>
      <c r="J736" s="28">
        <v>1.9853144250000001</v>
      </c>
      <c r="K736" s="28">
        <v>2.195786349</v>
      </c>
      <c r="L736" s="28">
        <v>1.3327171019999999</v>
      </c>
      <c r="M736" s="28">
        <v>1.2723935529999999</v>
      </c>
      <c r="N736" s="28">
        <v>2.6529794569999998</v>
      </c>
      <c r="O736" s="28">
        <v>1.433124074</v>
      </c>
      <c r="P736" s="28">
        <v>1.7646789300000001</v>
      </c>
      <c r="Q736" s="28">
        <v>2.5195863639999998</v>
      </c>
      <c r="R736" s="28">
        <v>2.5517577299999998</v>
      </c>
      <c r="S736" s="28">
        <v>3.1304851290000002</v>
      </c>
      <c r="T736" s="28">
        <v>1.7283118019999999</v>
      </c>
      <c r="V736" s="28">
        <v>0.21334946399999999</v>
      </c>
      <c r="W736" s="28">
        <v>0.100252338</v>
      </c>
      <c r="X736" s="28">
        <v>8.6186642999999993E-2</v>
      </c>
      <c r="Y736" s="28">
        <v>0.107728305</v>
      </c>
      <c r="Z736" s="28">
        <v>0.16785820000000001</v>
      </c>
      <c r="AA736" s="28">
        <v>0.20913949200000001</v>
      </c>
      <c r="AB736" s="28">
        <v>8.6728558999999997E-2</v>
      </c>
      <c r="AC736" s="28">
        <v>9.0007997000000006E-2</v>
      </c>
      <c r="AD736" s="28">
        <v>0.27970656999999999</v>
      </c>
      <c r="AE736" s="28">
        <v>0.14003785799999999</v>
      </c>
      <c r="AF736" s="28">
        <v>0.154179815</v>
      </c>
      <c r="AG736" s="28">
        <v>0.24572960699999999</v>
      </c>
      <c r="AH736" s="28">
        <v>0.28102142499999999</v>
      </c>
      <c r="AI736" s="28">
        <v>0.28920876000000001</v>
      </c>
      <c r="AJ736" s="28">
        <v>0.15575122799999999</v>
      </c>
    </row>
    <row r="737" spans="1:36" x14ac:dyDescent="0.15">
      <c r="A737" s="28" t="s">
        <v>109</v>
      </c>
      <c r="B737" s="128">
        <v>0.36519675925925926</v>
      </c>
      <c r="C737" s="128">
        <v>0.36743055555555554</v>
      </c>
      <c r="D737" s="28" t="s">
        <v>647</v>
      </c>
      <c r="F737" s="28">
        <v>2.4921533309999999</v>
      </c>
      <c r="G737" s="28">
        <v>1.7430098009999999</v>
      </c>
      <c r="H737" s="28">
        <v>1.401896867</v>
      </c>
      <c r="I737" s="28">
        <v>1.599378293</v>
      </c>
      <c r="J737" s="28">
        <v>2.0196084409999999</v>
      </c>
      <c r="K737" s="28">
        <v>2.2350236840000002</v>
      </c>
      <c r="L737" s="28">
        <v>1.8332238169999999</v>
      </c>
      <c r="M737" s="28">
        <v>1.574001618</v>
      </c>
      <c r="N737" s="28">
        <v>2.9192343699999999</v>
      </c>
      <c r="O737" s="28">
        <v>1.6865185069999999</v>
      </c>
      <c r="P737" s="28">
        <v>2.150125649</v>
      </c>
      <c r="Q737" s="28">
        <v>2.7740870850000001</v>
      </c>
      <c r="R737" s="28">
        <v>2.8376121539999999</v>
      </c>
      <c r="S737" s="28">
        <v>2.9040460289999999</v>
      </c>
      <c r="T737" s="28">
        <v>2.0588156789999998</v>
      </c>
      <c r="V737" s="28">
        <v>0.23550421499999999</v>
      </c>
      <c r="W737" s="28">
        <v>0.125553255</v>
      </c>
      <c r="X737" s="28">
        <v>8.6186642999999993E-2</v>
      </c>
      <c r="Y737" s="28">
        <v>0.12908402799999999</v>
      </c>
      <c r="Z737" s="28">
        <v>0.17220993800000001</v>
      </c>
      <c r="AA737" s="28">
        <v>0.21456145099999999</v>
      </c>
      <c r="AB737" s="28">
        <v>0.12068448</v>
      </c>
      <c r="AC737" s="28">
        <v>0.112723526</v>
      </c>
      <c r="AD737" s="28">
        <v>0.30875201099999999</v>
      </c>
      <c r="AE737" s="28">
        <v>0.16574512799999999</v>
      </c>
      <c r="AF737" s="28">
        <v>0.19096322900000001</v>
      </c>
      <c r="AG737" s="28">
        <v>0.27124679499999998</v>
      </c>
      <c r="AH737" s="28">
        <v>0.31296454499999998</v>
      </c>
      <c r="AI737" s="28">
        <v>0.27112577500000001</v>
      </c>
      <c r="AJ737" s="28">
        <v>0.186626865</v>
      </c>
    </row>
    <row r="738" spans="1:36" x14ac:dyDescent="0.15">
      <c r="A738" s="28" t="s">
        <v>109</v>
      </c>
      <c r="B738" s="128">
        <v>0.36743055555555554</v>
      </c>
      <c r="C738" s="128">
        <v>0.37164351851851851</v>
      </c>
      <c r="D738" s="28" t="s">
        <v>640</v>
      </c>
      <c r="F738" s="28">
        <v>1.9725814150000001</v>
      </c>
      <c r="G738" s="28">
        <v>0.99961855700000002</v>
      </c>
      <c r="H738" s="28">
        <v>0.45135643600000003</v>
      </c>
      <c r="I738" s="28">
        <v>1.0404612179999999</v>
      </c>
      <c r="J738" s="28">
        <v>1.6795202819999999</v>
      </c>
      <c r="K738" s="28">
        <v>1.8722373590000001</v>
      </c>
      <c r="L738" s="28">
        <v>0.685834587</v>
      </c>
      <c r="M738" s="28">
        <v>0.90521515900000005</v>
      </c>
      <c r="N738" s="28">
        <v>2.3246350649999998</v>
      </c>
      <c r="O738" s="28">
        <v>1.435445085</v>
      </c>
      <c r="P738" s="28">
        <v>1.2965415870000001</v>
      </c>
      <c r="Q738" s="28">
        <v>2.2046786319999998</v>
      </c>
      <c r="R738" s="28">
        <v>2.3718554859999998</v>
      </c>
      <c r="S738" s="28">
        <v>2.4029677899999999</v>
      </c>
      <c r="T738" s="28">
        <v>1.3520859970000001</v>
      </c>
      <c r="V738" s="28">
        <v>0.188908672</v>
      </c>
      <c r="W738" s="28">
        <v>7.3771170999999996E-2</v>
      </c>
      <c r="X738" s="28">
        <v>2.8728881000000001E-2</v>
      </c>
      <c r="Y738" s="28">
        <v>8.5885536999999998E-2</v>
      </c>
      <c r="Z738" s="28">
        <v>0.14552030699999999</v>
      </c>
      <c r="AA738" s="28">
        <v>0.181308051</v>
      </c>
      <c r="AB738" s="28">
        <v>4.6035883E-2</v>
      </c>
      <c r="AC738" s="28">
        <v>6.6232822999999996E-2</v>
      </c>
      <c r="AD738" s="28">
        <v>0.24766406999999999</v>
      </c>
      <c r="AE738" s="28">
        <v>0.142060666</v>
      </c>
      <c r="AF738" s="28">
        <v>0.11655750600000001</v>
      </c>
      <c r="AG738" s="28">
        <v>0.21757942499999999</v>
      </c>
      <c r="AH738" s="28">
        <v>0.26350870500000001</v>
      </c>
      <c r="AI738" s="28">
        <v>0.22678467999999999</v>
      </c>
      <c r="AJ738" s="28">
        <v>0.124171432</v>
      </c>
    </row>
    <row r="739" spans="1:36" x14ac:dyDescent="0.15">
      <c r="A739" s="28" t="s">
        <v>109</v>
      </c>
      <c r="B739" s="128">
        <v>0.37164351851851851</v>
      </c>
      <c r="C739" s="128">
        <v>0.37511574074074078</v>
      </c>
      <c r="D739" s="28" t="s">
        <v>390</v>
      </c>
      <c r="F739" s="28">
        <v>2.6432515620000001</v>
      </c>
      <c r="G739" s="28">
        <v>1.6011033589999999</v>
      </c>
      <c r="H739" s="28">
        <v>1.009010835</v>
      </c>
      <c r="I739" s="28">
        <v>1.7176031549999999</v>
      </c>
      <c r="J739" s="28">
        <v>2.3950848649999998</v>
      </c>
      <c r="K739" s="28">
        <v>2.69148298</v>
      </c>
      <c r="L739" s="28">
        <v>1.473167138</v>
      </c>
      <c r="M739" s="28">
        <v>1.4387804900000001</v>
      </c>
      <c r="N739" s="28">
        <v>3.1392806110000002</v>
      </c>
      <c r="O739" s="28">
        <v>1.249645409</v>
      </c>
      <c r="P739" s="28">
        <v>2.229708064</v>
      </c>
      <c r="Q739" s="28">
        <v>2.9663501110000001</v>
      </c>
      <c r="R739" s="28">
        <v>3.161082028</v>
      </c>
      <c r="S739" s="28">
        <v>4.4768465089999996</v>
      </c>
      <c r="T739" s="28">
        <v>2.275356376</v>
      </c>
      <c r="V739" s="28">
        <v>0.25835279100000003</v>
      </c>
      <c r="W739" s="28">
        <v>0.11882026900000001</v>
      </c>
      <c r="X739" s="28">
        <v>6.4688835E-2</v>
      </c>
      <c r="Y739" s="28">
        <v>0.14269488999999999</v>
      </c>
      <c r="Z739" s="28">
        <v>0.207368993</v>
      </c>
      <c r="AA739" s="28">
        <v>0.25836715700000001</v>
      </c>
      <c r="AB739" s="28">
        <v>0.101558419</v>
      </c>
      <c r="AC739" s="28">
        <v>0.10667855399999999</v>
      </c>
      <c r="AD739" s="28">
        <v>0.33870707500000002</v>
      </c>
      <c r="AE739" s="28">
        <v>0.12363782399999999</v>
      </c>
      <c r="AF739" s="28">
        <v>0.19798058499999999</v>
      </c>
      <c r="AG739" s="28">
        <v>0.29756310899999999</v>
      </c>
      <c r="AH739" s="28">
        <v>0.35654390699999999</v>
      </c>
      <c r="AI739" s="28">
        <v>0.41448038399999998</v>
      </c>
      <c r="AJ739" s="28">
        <v>0.20630515199999999</v>
      </c>
    </row>
    <row r="740" spans="1:36" x14ac:dyDescent="0.15">
      <c r="A740" s="28" t="s">
        <v>109</v>
      </c>
      <c r="B740" s="128">
        <v>0.37511574074074078</v>
      </c>
      <c r="C740" s="128">
        <v>0.38196759259259255</v>
      </c>
      <c r="D740" s="28" t="s">
        <v>392</v>
      </c>
      <c r="F740" s="28">
        <v>3.0908476130000002</v>
      </c>
      <c r="G740" s="28">
        <v>1.9682773840000001</v>
      </c>
      <c r="H740" s="28">
        <v>1.5889511679999999</v>
      </c>
      <c r="I740" s="28">
        <v>2.3443287509999999</v>
      </c>
      <c r="J740" s="28">
        <v>3.0622629269999999</v>
      </c>
      <c r="K740" s="28">
        <v>3.435794316</v>
      </c>
      <c r="L740" s="28">
        <v>2.3404358919999999</v>
      </c>
      <c r="M740" s="28">
        <v>1.871847493</v>
      </c>
      <c r="N740" s="28">
        <v>3.58056303</v>
      </c>
      <c r="O740" s="28">
        <v>1.671921564</v>
      </c>
      <c r="P740" s="28">
        <v>2.9181649300000001</v>
      </c>
      <c r="Q740" s="28">
        <v>3.3726440059999998</v>
      </c>
      <c r="R740" s="28">
        <v>3.5023380230000001</v>
      </c>
      <c r="S740" s="28">
        <v>5.61960441</v>
      </c>
      <c r="T740" s="28">
        <v>2.9688895899999999</v>
      </c>
      <c r="V740" s="28">
        <v>0.31401386100000001</v>
      </c>
      <c r="W740" s="28">
        <v>0.14521288700000001</v>
      </c>
      <c r="X740" s="28">
        <v>0.10078403599999999</v>
      </c>
      <c r="Y740" s="28">
        <v>0.19478854800000001</v>
      </c>
      <c r="Z740" s="28">
        <v>0.26702128200000003</v>
      </c>
      <c r="AA740" s="28">
        <v>0.32895472399999998</v>
      </c>
      <c r="AB740" s="28">
        <v>0.15742224799999999</v>
      </c>
      <c r="AC740" s="28">
        <v>0.13802757299999999</v>
      </c>
      <c r="AD740" s="28">
        <v>0.40357109600000002</v>
      </c>
      <c r="AE740" s="28">
        <v>0.16497408999999999</v>
      </c>
      <c r="AF740" s="28">
        <v>0.25516278100000001</v>
      </c>
      <c r="AG740" s="28">
        <v>0.35454786399999999</v>
      </c>
      <c r="AH740" s="28">
        <v>0.413406895</v>
      </c>
      <c r="AI740" s="28">
        <v>0.51896194500000004</v>
      </c>
      <c r="AJ740" s="28">
        <v>0.26895381000000002</v>
      </c>
    </row>
    <row r="741" spans="1:36" x14ac:dyDescent="0.15">
      <c r="A741" s="28" t="s">
        <v>109</v>
      </c>
      <c r="B741" s="128">
        <v>0.38196759259259255</v>
      </c>
      <c r="C741" s="128">
        <v>0.38815972222222223</v>
      </c>
      <c r="D741" s="28" t="s">
        <v>640</v>
      </c>
      <c r="F741" s="28">
        <v>2.1668290269999999</v>
      </c>
      <c r="G741" s="28">
        <v>1.286793659</v>
      </c>
      <c r="H741" s="28">
        <v>1.757583747</v>
      </c>
      <c r="I741" s="28">
        <v>1.504654369</v>
      </c>
      <c r="J741" s="28">
        <v>2.2425184740000002</v>
      </c>
      <c r="K741" s="28">
        <v>2.4720469430000001</v>
      </c>
      <c r="L741" s="28">
        <v>1.6807716290000001</v>
      </c>
      <c r="M741" s="28">
        <v>1.2060781410000001</v>
      </c>
      <c r="N741" s="28">
        <v>2.4899991429999999</v>
      </c>
      <c r="O741" s="28">
        <v>2.0855494609999998</v>
      </c>
      <c r="P741" s="28">
        <v>1.6562794940000001</v>
      </c>
      <c r="Q741" s="28">
        <v>2.3848324939999999</v>
      </c>
      <c r="R741" s="28">
        <v>2.372302372</v>
      </c>
      <c r="S741" s="28">
        <v>2.9452098289999999</v>
      </c>
      <c r="T741" s="28">
        <v>1.8542342629999999</v>
      </c>
      <c r="V741" s="28">
        <v>0.22319030200000001</v>
      </c>
      <c r="W741" s="28">
        <v>9.6125198999999995E-2</v>
      </c>
      <c r="X741" s="28">
        <v>0.111304058</v>
      </c>
      <c r="Y741" s="28">
        <v>0.12650351800000001</v>
      </c>
      <c r="Z741" s="28">
        <v>0.19906902700000001</v>
      </c>
      <c r="AA741" s="28">
        <v>0.23991637800000001</v>
      </c>
      <c r="AB741" s="28">
        <v>0.113895871</v>
      </c>
      <c r="AC741" s="28">
        <v>8.9947042000000005E-2</v>
      </c>
      <c r="AD741" s="28">
        <v>0.28412420300000002</v>
      </c>
      <c r="AE741" s="28">
        <v>0.20755141599999999</v>
      </c>
      <c r="AF741" s="28">
        <v>0.14696857099999999</v>
      </c>
      <c r="AG741" s="28">
        <v>0.253925124</v>
      </c>
      <c r="AH741" s="28">
        <v>0.28353175400000002</v>
      </c>
      <c r="AI741" s="28">
        <v>0.27741822300000002</v>
      </c>
      <c r="AJ741" s="28">
        <v>0.16964317500000001</v>
      </c>
    </row>
    <row r="742" spans="1:36" x14ac:dyDescent="0.15">
      <c r="A742" s="28" t="s">
        <v>109</v>
      </c>
      <c r="B742" s="128">
        <v>0.38815972222222223</v>
      </c>
      <c r="C742" s="128">
        <v>0.38983796296296297</v>
      </c>
      <c r="D742" s="28" t="s">
        <v>645</v>
      </c>
      <c r="F742" s="28">
        <v>3.402333144</v>
      </c>
      <c r="G742" s="28">
        <v>2.6136733419999998</v>
      </c>
      <c r="H742" s="28">
        <v>3.7959900050000002</v>
      </c>
      <c r="I742" s="28">
        <v>2.6167541679999999</v>
      </c>
      <c r="J742" s="28">
        <v>3.3623074829999999</v>
      </c>
      <c r="K742" s="28">
        <v>3.5495294890000002</v>
      </c>
      <c r="L742" s="28">
        <v>3.6468511549999998</v>
      </c>
      <c r="M742" s="28">
        <v>2.5897344850000001</v>
      </c>
      <c r="N742" s="28">
        <v>3.8151866989999998</v>
      </c>
      <c r="O742" s="28">
        <v>2.8200085769999998</v>
      </c>
      <c r="P742" s="28">
        <v>2.8895379839999999</v>
      </c>
      <c r="Q742" s="28">
        <v>3.7616545010000002</v>
      </c>
      <c r="R742" s="28">
        <v>3.5686284389999998</v>
      </c>
      <c r="S742" s="28">
        <v>4.4718453269999996</v>
      </c>
      <c r="T742" s="28">
        <v>3.023502234</v>
      </c>
      <c r="V742" s="28">
        <v>0.34610812699999999</v>
      </c>
      <c r="W742" s="28">
        <v>0.20022764900000001</v>
      </c>
      <c r="X742" s="28">
        <v>0.24525660299999999</v>
      </c>
      <c r="Y742" s="28">
        <v>0.22466543999999999</v>
      </c>
      <c r="Z742" s="28">
        <v>0.30483202300000001</v>
      </c>
      <c r="AA742" s="28">
        <v>0.349530966</v>
      </c>
      <c r="AB742" s="28">
        <v>0.25632650600000001</v>
      </c>
      <c r="AC742" s="28">
        <v>0.19877066900000001</v>
      </c>
      <c r="AD742" s="28">
        <v>0.42512695299999997</v>
      </c>
      <c r="AE742" s="28">
        <v>0.28886578099999999</v>
      </c>
      <c r="AF742" s="28">
        <v>0.25966257700000001</v>
      </c>
      <c r="AG742" s="28">
        <v>0.39290054299999999</v>
      </c>
      <c r="AH742" s="28">
        <v>0.41617894700000002</v>
      </c>
      <c r="AI742" s="28">
        <v>0.41982477499999998</v>
      </c>
      <c r="AJ742" s="28">
        <v>0.28009389099999998</v>
      </c>
    </row>
    <row r="743" spans="1:36" x14ac:dyDescent="0.15">
      <c r="A743" s="28" t="s">
        <v>109</v>
      </c>
      <c r="B743" s="128">
        <v>0.38983796296296297</v>
      </c>
      <c r="C743" s="128">
        <v>0.39150462962962962</v>
      </c>
      <c r="D743" s="28" t="s">
        <v>640</v>
      </c>
      <c r="F743" s="28">
        <v>3.299344064</v>
      </c>
      <c r="G743" s="28">
        <v>2.469903559</v>
      </c>
      <c r="H743" s="28">
        <v>3.058677571</v>
      </c>
      <c r="I743" s="28">
        <v>2.2203762020000002</v>
      </c>
      <c r="J743" s="28">
        <v>3.1170968999999999</v>
      </c>
      <c r="K743" s="28">
        <v>3.4585732619999998</v>
      </c>
      <c r="L743" s="28">
        <v>3.231184356</v>
      </c>
      <c r="M743" s="28">
        <v>2.2852955189999999</v>
      </c>
      <c r="N743" s="28">
        <v>3.8614179279999998</v>
      </c>
      <c r="O743" s="28">
        <v>2.8837546380000001</v>
      </c>
      <c r="P743" s="28">
        <v>2.715166032</v>
      </c>
      <c r="Q743" s="28">
        <v>3.6960889080000001</v>
      </c>
      <c r="R743" s="28">
        <v>3.6188976730000002</v>
      </c>
      <c r="S743" s="28">
        <v>4.1925260289999997</v>
      </c>
      <c r="T743" s="28">
        <v>2.83632573</v>
      </c>
      <c r="V743" s="28">
        <v>0.34042929</v>
      </c>
      <c r="W743" s="28">
        <v>0.18604277999999999</v>
      </c>
      <c r="X743" s="28">
        <v>0.19273669700000001</v>
      </c>
      <c r="Y743" s="28">
        <v>0.190274261</v>
      </c>
      <c r="Z743" s="28">
        <v>0.28288223499999998</v>
      </c>
      <c r="AA743" s="28">
        <v>0.34236191700000002</v>
      </c>
      <c r="AB743" s="28">
        <v>0.22500836499999999</v>
      </c>
      <c r="AC743" s="28">
        <v>0.17336636</v>
      </c>
      <c r="AD743" s="28">
        <v>0.43894484</v>
      </c>
      <c r="AE743" s="28">
        <v>0.29824237599999998</v>
      </c>
      <c r="AF743" s="28">
        <v>0.244417887</v>
      </c>
      <c r="AG743" s="28">
        <v>0.39209639499999999</v>
      </c>
      <c r="AH743" s="28">
        <v>0.43137535599999999</v>
      </c>
      <c r="AI743" s="28">
        <v>0.39348399699999997</v>
      </c>
      <c r="AJ743" s="28">
        <v>0.26358693100000002</v>
      </c>
    </row>
    <row r="744" spans="1:36" x14ac:dyDescent="0.15">
      <c r="A744" s="28" t="s">
        <v>109</v>
      </c>
      <c r="B744" s="128">
        <v>0.39150462962962962</v>
      </c>
      <c r="C744" s="128">
        <v>0.3933680555555556</v>
      </c>
      <c r="D744" s="28" t="s">
        <v>644</v>
      </c>
      <c r="F744" s="28">
        <v>3.4297059160000001</v>
      </c>
      <c r="G744" s="28">
        <v>2.803047029</v>
      </c>
      <c r="H744" s="28">
        <v>2.544648494</v>
      </c>
      <c r="I744" s="28">
        <v>2.417882568</v>
      </c>
      <c r="J744" s="28">
        <v>3.366049743</v>
      </c>
      <c r="K744" s="28">
        <v>3.8836900569999999</v>
      </c>
      <c r="L744" s="28">
        <v>2.9847795229999998</v>
      </c>
      <c r="M744" s="28">
        <v>2.497846993</v>
      </c>
      <c r="N744" s="28">
        <v>4.1083194980000002</v>
      </c>
      <c r="O744" s="28">
        <v>3.4148944430000001</v>
      </c>
      <c r="P744" s="28">
        <v>3.1485917570000002</v>
      </c>
      <c r="Q744" s="28">
        <v>3.8423940170000002</v>
      </c>
      <c r="R744" s="28">
        <v>3.8799440000000001</v>
      </c>
      <c r="S744" s="28">
        <v>4.4723357029999997</v>
      </c>
      <c r="T744" s="28">
        <v>3.26515186</v>
      </c>
      <c r="V744" s="28">
        <v>0.35506279299999999</v>
      </c>
      <c r="W744" s="28">
        <v>0.21087994400000001</v>
      </c>
      <c r="X744" s="28">
        <v>0.16647674400000001</v>
      </c>
      <c r="Y744" s="28">
        <v>0.20644691800000001</v>
      </c>
      <c r="Z744" s="28">
        <v>0.30171905799999998</v>
      </c>
      <c r="AA744" s="28">
        <v>0.375920692</v>
      </c>
      <c r="AB744" s="28">
        <v>0.20934929499999999</v>
      </c>
      <c r="AC744" s="28">
        <v>0.18933106</v>
      </c>
      <c r="AD744" s="28">
        <v>0.46549634600000001</v>
      </c>
      <c r="AE744" s="28">
        <v>0.34280322099999999</v>
      </c>
      <c r="AF744" s="28">
        <v>0.27902022900000001</v>
      </c>
      <c r="AG744" s="28">
        <v>0.40895083199999999</v>
      </c>
      <c r="AH744" s="28">
        <v>0.46057573600000001</v>
      </c>
      <c r="AI744" s="28">
        <v>0.41429448299999999</v>
      </c>
      <c r="AJ744" s="28">
        <v>0.29847644000000001</v>
      </c>
    </row>
    <row r="745" spans="1:36" x14ac:dyDescent="0.15">
      <c r="A745" s="28" t="s">
        <v>109</v>
      </c>
      <c r="B745" s="128">
        <v>0.3933680555555556</v>
      </c>
      <c r="C745" s="128">
        <v>0.39457175925925925</v>
      </c>
      <c r="D745" s="28" t="s">
        <v>640</v>
      </c>
      <c r="F745" s="28">
        <v>2.534571428</v>
      </c>
      <c r="G745" s="28">
        <v>0.81691765000000005</v>
      </c>
      <c r="H745" s="28">
        <v>0</v>
      </c>
      <c r="I745" s="28">
        <v>1.177395864</v>
      </c>
      <c r="J745" s="28">
        <v>2.1042310959999999</v>
      </c>
      <c r="K745" s="28">
        <v>2.456035644</v>
      </c>
      <c r="L745" s="28">
        <v>0.996054887</v>
      </c>
      <c r="M745" s="28">
        <v>0.73040475000000005</v>
      </c>
      <c r="N745" s="28">
        <v>3.0645078520000002</v>
      </c>
      <c r="O745" s="28">
        <v>2.2119217880000002</v>
      </c>
      <c r="P745" s="28">
        <v>1.198764334</v>
      </c>
      <c r="Q745" s="28">
        <v>2.8461103310000002</v>
      </c>
      <c r="R745" s="28">
        <v>3.2176975940000001</v>
      </c>
      <c r="S745" s="28">
        <v>2.765616348</v>
      </c>
      <c r="T745" s="28">
        <v>1.616870295</v>
      </c>
      <c r="V745" s="28">
        <v>0.26297351899999999</v>
      </c>
      <c r="W745" s="28">
        <v>6.2516224999999995E-2</v>
      </c>
      <c r="X745" s="28">
        <v>0</v>
      </c>
      <c r="Y745" s="28">
        <v>0.10078456199999999</v>
      </c>
      <c r="Z745" s="28">
        <v>0.188614273</v>
      </c>
      <c r="AA745" s="28">
        <v>0.23500009699999999</v>
      </c>
      <c r="AB745" s="28">
        <v>7.1506399999999998E-2</v>
      </c>
      <c r="AC745" s="28">
        <v>5.6127969999999999E-2</v>
      </c>
      <c r="AD745" s="28">
        <v>0.34476496699999998</v>
      </c>
      <c r="AE745" s="28">
        <v>0.22045757599999999</v>
      </c>
      <c r="AF745" s="28">
        <v>0.104696857</v>
      </c>
      <c r="AG745" s="28">
        <v>0.30288512699999998</v>
      </c>
      <c r="AH745" s="28">
        <v>0.37915996600000001</v>
      </c>
      <c r="AI745" s="28">
        <v>0.25185077</v>
      </c>
      <c r="AJ745" s="28">
        <v>0.145712116</v>
      </c>
    </row>
    <row r="746" spans="1:36" x14ac:dyDescent="0.15">
      <c r="A746" s="28" t="s">
        <v>109</v>
      </c>
      <c r="B746" s="128">
        <v>0.39457175925925925</v>
      </c>
      <c r="C746" s="128">
        <v>0.41646990740740741</v>
      </c>
      <c r="D746" s="28" t="s">
        <v>390</v>
      </c>
      <c r="F746" s="28">
        <v>3.415263371</v>
      </c>
      <c r="G746" s="28">
        <v>1.5413167400000001</v>
      </c>
      <c r="H746" s="28">
        <v>1.4198387640000001</v>
      </c>
      <c r="I746" s="28">
        <v>2.2200527659999998</v>
      </c>
      <c r="J746" s="28">
        <v>2.8252098229999998</v>
      </c>
      <c r="K746" s="28">
        <v>3.1580431070000001</v>
      </c>
      <c r="L746" s="28">
        <v>1.2763165649999999</v>
      </c>
      <c r="M746" s="28">
        <v>1.4526594820000001</v>
      </c>
      <c r="N746" s="28">
        <v>4.0408297360000001</v>
      </c>
      <c r="O746" s="28">
        <v>2.6942547430000001</v>
      </c>
      <c r="P746" s="28">
        <v>2.1943506190000002</v>
      </c>
      <c r="Q746" s="28">
        <v>3.8300904299999998</v>
      </c>
      <c r="R746" s="28">
        <v>4.0667608709999996</v>
      </c>
      <c r="S746" s="28">
        <v>3.7855297769999998</v>
      </c>
      <c r="T746" s="28">
        <v>2.873954736</v>
      </c>
      <c r="V746" s="28">
        <v>0.36718159</v>
      </c>
      <c r="W746" s="28">
        <v>0.126195845</v>
      </c>
      <c r="X746" s="28">
        <v>9.9322088000000003E-2</v>
      </c>
      <c r="Y746" s="28">
        <v>0.198634122</v>
      </c>
      <c r="Z746" s="28">
        <v>0.26263639900000002</v>
      </c>
      <c r="AA746" s="28">
        <v>0.314544934</v>
      </c>
      <c r="AB746" s="28">
        <v>0.10020377599999999</v>
      </c>
      <c r="AC746" s="28">
        <v>0.119891443</v>
      </c>
      <c r="AD746" s="28">
        <v>0.47088211800000002</v>
      </c>
      <c r="AE746" s="28">
        <v>0.28746954299999999</v>
      </c>
      <c r="AF746" s="28">
        <v>0.201678359</v>
      </c>
      <c r="AG746" s="28">
        <v>0.41953214999999999</v>
      </c>
      <c r="AH746" s="28">
        <v>0.49503692700000002</v>
      </c>
      <c r="AI746" s="28">
        <v>0.34591766200000001</v>
      </c>
      <c r="AJ746" s="28">
        <v>0.27077519</v>
      </c>
    </row>
    <row r="747" spans="1:36" x14ac:dyDescent="0.15">
      <c r="A747" s="28" t="s">
        <v>109</v>
      </c>
      <c r="B747" s="128">
        <v>0.41681712962962963</v>
      </c>
      <c r="C747" s="128">
        <v>0.43858796296296299</v>
      </c>
      <c r="D747" s="28" t="s">
        <v>254</v>
      </c>
      <c r="F747" s="28">
        <v>3.9958398850000001</v>
      </c>
      <c r="G747" s="28">
        <v>2.9860632040000001</v>
      </c>
      <c r="H747" s="28">
        <v>2.0304204129999999</v>
      </c>
      <c r="I747" s="28">
        <v>3.4159278400000002</v>
      </c>
      <c r="J747" s="28">
        <v>3.9237413349999999</v>
      </c>
      <c r="K747" s="28">
        <v>4.3092364749999996</v>
      </c>
      <c r="L747" s="28">
        <v>1.949326823</v>
      </c>
      <c r="M747" s="28">
        <v>2.7207753129999999</v>
      </c>
      <c r="N747" s="28">
        <v>4.6185645720000004</v>
      </c>
      <c r="O747" s="28">
        <v>2.7424743280000001</v>
      </c>
      <c r="P747" s="28">
        <v>3.7233399829999998</v>
      </c>
      <c r="Q747" s="28">
        <v>4.3225807630000004</v>
      </c>
      <c r="R747" s="28">
        <v>4.5184053559999997</v>
      </c>
      <c r="S747" s="28">
        <v>6.5251762959999997</v>
      </c>
      <c r="T747" s="28">
        <v>4.3114083599999997</v>
      </c>
      <c r="V747" s="28">
        <v>0.48141197499999999</v>
      </c>
      <c r="W747" s="28">
        <v>0.27088753500000001</v>
      </c>
      <c r="X747" s="28">
        <v>0.16567570400000001</v>
      </c>
      <c r="Y747" s="28">
        <v>0.33730723699999998</v>
      </c>
      <c r="Z747" s="28">
        <v>0.40470070299999999</v>
      </c>
      <c r="AA747" s="28">
        <v>0.476933265</v>
      </c>
      <c r="AB747" s="28">
        <v>0.17022374900000001</v>
      </c>
      <c r="AC747" s="28">
        <v>0.247731218</v>
      </c>
      <c r="AD747" s="28">
        <v>0.60827766599999999</v>
      </c>
      <c r="AE747" s="28">
        <v>0.33126377899999998</v>
      </c>
      <c r="AF747" s="28">
        <v>0.37194508599999998</v>
      </c>
      <c r="AG747" s="28">
        <v>0.53585696400000005</v>
      </c>
      <c r="AH747" s="28">
        <v>0.62061145699999998</v>
      </c>
      <c r="AI747" s="28">
        <v>0.64572303799999997</v>
      </c>
      <c r="AJ747" s="28">
        <v>0.45195281100000001</v>
      </c>
    </row>
    <row r="748" spans="1:36" x14ac:dyDescent="0.15">
      <c r="A748" s="28" t="s">
        <v>109</v>
      </c>
      <c r="B748" s="128">
        <v>0.43858796296296299</v>
      </c>
      <c r="C748" s="128">
        <v>0.47605324074074074</v>
      </c>
      <c r="D748" s="28" t="s">
        <v>648</v>
      </c>
      <c r="F748" s="28">
        <v>3.9601077440000001</v>
      </c>
      <c r="G748" s="28">
        <v>2.8802912169999999</v>
      </c>
      <c r="H748" s="28">
        <v>2.8451781770000002</v>
      </c>
      <c r="I748" s="28">
        <v>4.141849187</v>
      </c>
      <c r="J748" s="28">
        <v>3.767108983</v>
      </c>
      <c r="K748" s="28">
        <v>3.7558576029999999</v>
      </c>
      <c r="L748" s="28">
        <v>2.8022020200000002</v>
      </c>
      <c r="M748" s="28">
        <v>3.024223433</v>
      </c>
      <c r="N748" s="28">
        <v>3.9236748079999999</v>
      </c>
      <c r="O748" s="28">
        <v>1.6776849460000001</v>
      </c>
      <c r="P748" s="28">
        <v>2.6285239800000002</v>
      </c>
      <c r="Q748" s="28">
        <v>3.9866210899999999</v>
      </c>
      <c r="R748" s="28">
        <v>4.0078738170000001</v>
      </c>
      <c r="S748" s="28">
        <v>6.6450152620000003</v>
      </c>
      <c r="T748" s="28">
        <v>4.0469898720000002</v>
      </c>
      <c r="V748" s="28">
        <v>0.489181647</v>
      </c>
      <c r="W748" s="28">
        <v>0.27633007599999998</v>
      </c>
      <c r="X748" s="28">
        <v>0.26257301399999999</v>
      </c>
      <c r="Y748" s="28">
        <v>0.431431546</v>
      </c>
      <c r="Z748" s="28">
        <v>0.41216767399999998</v>
      </c>
      <c r="AA748" s="28">
        <v>0.43815005200000001</v>
      </c>
      <c r="AB748" s="28">
        <v>0.25549190199999999</v>
      </c>
      <c r="AC748" s="28">
        <v>0.29096991799999999</v>
      </c>
      <c r="AD748" s="28">
        <v>0.52989445999999996</v>
      </c>
      <c r="AE748" s="28">
        <v>0.212075557</v>
      </c>
      <c r="AF748" s="28">
        <v>0.27685708399999998</v>
      </c>
      <c r="AG748" s="28">
        <v>0.51272570100000003</v>
      </c>
      <c r="AH748" s="28">
        <v>0.56083705399999995</v>
      </c>
      <c r="AI748" s="28">
        <v>0.70010651300000004</v>
      </c>
      <c r="AJ748" s="28">
        <v>0.44968074499999999</v>
      </c>
    </row>
    <row r="749" spans="1:36" x14ac:dyDescent="0.15">
      <c r="A749" s="28" t="s">
        <v>109</v>
      </c>
      <c r="B749" s="128">
        <v>0.47605324074074074</v>
      </c>
      <c r="C749" s="128">
        <v>0.50004629629629627</v>
      </c>
      <c r="D749" s="28" t="s">
        <v>648</v>
      </c>
      <c r="F749" s="28">
        <v>4.3842197389999997</v>
      </c>
      <c r="G749" s="28">
        <v>3.90658635</v>
      </c>
      <c r="H749" s="28">
        <v>3.7443536430000002</v>
      </c>
      <c r="I749" s="28">
        <v>4.7887938559999998</v>
      </c>
      <c r="J749" s="28">
        <v>4.3654964879999998</v>
      </c>
      <c r="K749" s="28">
        <v>4.2921961299999998</v>
      </c>
      <c r="L749" s="28">
        <v>4.1752163080000004</v>
      </c>
      <c r="M749" s="28">
        <v>3.9846774229999999</v>
      </c>
      <c r="N749" s="28">
        <v>4.3675593140000002</v>
      </c>
      <c r="O749" s="28">
        <v>1.8812218089999999</v>
      </c>
      <c r="P749" s="28">
        <v>3.336558492</v>
      </c>
      <c r="Q749" s="28">
        <v>4.5096776920000003</v>
      </c>
      <c r="R749" s="28">
        <v>4.4328826890000004</v>
      </c>
      <c r="S749" s="28">
        <v>7.4650323099999998</v>
      </c>
      <c r="T749" s="28">
        <v>4.8050118140000002</v>
      </c>
      <c r="V749" s="28">
        <v>0.57015392300000001</v>
      </c>
      <c r="W749" s="28">
        <v>0.38621438899999999</v>
      </c>
      <c r="X749" s="28">
        <v>0.34382445499999997</v>
      </c>
      <c r="Y749" s="28">
        <v>0.51474019599999998</v>
      </c>
      <c r="Z749" s="28">
        <v>0.49922753399999997</v>
      </c>
      <c r="AA749" s="28">
        <v>0.52718651999999999</v>
      </c>
      <c r="AB749" s="28">
        <v>0.38763592600000002</v>
      </c>
      <c r="AC749" s="28">
        <v>0.39476592599999999</v>
      </c>
      <c r="AD749" s="28">
        <v>0.63127441500000003</v>
      </c>
      <c r="AE749" s="28">
        <v>0.24460198599999999</v>
      </c>
      <c r="AF749" s="28">
        <v>0.36803312500000002</v>
      </c>
      <c r="AG749" s="28">
        <v>0.61540995300000001</v>
      </c>
      <c r="AH749" s="28">
        <v>0.66431292500000005</v>
      </c>
      <c r="AI749" s="28">
        <v>0.85462214700000005</v>
      </c>
      <c r="AJ749" s="28">
        <v>0.56266476600000004</v>
      </c>
    </row>
    <row r="750" spans="1:36" x14ac:dyDescent="0.15">
      <c r="A750" s="28" t="s">
        <v>109</v>
      </c>
      <c r="B750" s="128">
        <v>0.50012731481481476</v>
      </c>
      <c r="C750" s="128">
        <v>0.5218518518518519</v>
      </c>
      <c r="D750" s="28" t="s">
        <v>393</v>
      </c>
      <c r="F750" s="28">
        <v>5.0448254539999997</v>
      </c>
      <c r="G750" s="28">
        <v>4.2195738919999997</v>
      </c>
      <c r="H750" s="28">
        <v>2.4798476869999999</v>
      </c>
      <c r="I750" s="28">
        <v>4.5132546920000003</v>
      </c>
      <c r="J750" s="28">
        <v>4.4028336240000003</v>
      </c>
      <c r="K750" s="28">
        <v>4.6513326179999996</v>
      </c>
      <c r="L750" s="28">
        <v>3.4262160490000002</v>
      </c>
      <c r="M750" s="28">
        <v>4.2354374139999997</v>
      </c>
      <c r="N750" s="28">
        <v>5.3733019820000001</v>
      </c>
      <c r="O750" s="28">
        <v>2.3861551840000002</v>
      </c>
      <c r="P750" s="28">
        <v>4.3568818690000004</v>
      </c>
      <c r="Q750" s="28">
        <v>5.2127366909999999</v>
      </c>
      <c r="R750" s="28">
        <v>5.4624865480000002</v>
      </c>
      <c r="S750" s="28">
        <v>7.4754052660000001</v>
      </c>
      <c r="T750" s="28">
        <v>4.9187589190000001</v>
      </c>
      <c r="V750" s="28">
        <v>0.66871990000000003</v>
      </c>
      <c r="W750" s="28">
        <v>0.43091665099999998</v>
      </c>
      <c r="X750" s="28">
        <v>0.21468068500000001</v>
      </c>
      <c r="Y750" s="28">
        <v>0.493427226</v>
      </c>
      <c r="Z750" s="28">
        <v>0.50650555500000005</v>
      </c>
      <c r="AA750" s="28">
        <v>0.58206700099999997</v>
      </c>
      <c r="AB750" s="28">
        <v>0.31807418900000001</v>
      </c>
      <c r="AC750" s="28">
        <v>0.43051233300000002</v>
      </c>
      <c r="AD750" s="28">
        <v>0.79933108799999997</v>
      </c>
      <c r="AE750" s="28">
        <v>0.30869855400000001</v>
      </c>
      <c r="AF750" s="28">
        <v>0.50682061499999997</v>
      </c>
      <c r="AG750" s="28">
        <v>0.72696828199999997</v>
      </c>
      <c r="AH750" s="28">
        <v>0.84453960900000002</v>
      </c>
      <c r="AI750" s="28">
        <v>0.89882378699999999</v>
      </c>
      <c r="AJ750" s="28">
        <v>0.59593992600000001</v>
      </c>
    </row>
    <row r="751" spans="1:36" x14ac:dyDescent="0.15">
      <c r="A751" s="28" t="s">
        <v>109</v>
      </c>
      <c r="B751" s="128">
        <v>0.5218518518518519</v>
      </c>
      <c r="C751" s="128">
        <v>0.53465277777777775</v>
      </c>
      <c r="D751" s="28" t="s">
        <v>648</v>
      </c>
      <c r="F751" s="28">
        <v>4.7000972919999997</v>
      </c>
      <c r="G751" s="28">
        <v>3.860533948</v>
      </c>
      <c r="H751" s="28">
        <v>2.142297428</v>
      </c>
      <c r="I751" s="28">
        <v>4.4314519580000002</v>
      </c>
      <c r="J751" s="28">
        <v>4.2195088500000004</v>
      </c>
      <c r="K751" s="28">
        <v>4.4115985420000001</v>
      </c>
      <c r="L751" s="28">
        <v>3.5054663229999998</v>
      </c>
      <c r="M751" s="28">
        <v>4.0045664089999997</v>
      </c>
      <c r="N751" s="28">
        <v>4.9008514749999996</v>
      </c>
      <c r="O751" s="28">
        <v>1.994777837</v>
      </c>
      <c r="P751" s="28">
        <v>4.1305590969999999</v>
      </c>
      <c r="Q751" s="28">
        <v>4.8011906440000001</v>
      </c>
      <c r="R751" s="28">
        <v>5.0509357049999997</v>
      </c>
      <c r="S751" s="28">
        <v>7.3891109510000001</v>
      </c>
      <c r="T751" s="28">
        <v>4.6555689649999996</v>
      </c>
      <c r="V751" s="28">
        <v>0.63815429800000001</v>
      </c>
      <c r="W751" s="28">
        <v>0.40542298700000001</v>
      </c>
      <c r="X751" s="28">
        <v>0.19353287599999999</v>
      </c>
      <c r="Y751" s="28">
        <v>0.50149537700000002</v>
      </c>
      <c r="Z751" s="28">
        <v>0.50316363099999994</v>
      </c>
      <c r="AA751" s="28">
        <v>0.57290764999999999</v>
      </c>
      <c r="AB751" s="28">
        <v>0.32948086700000001</v>
      </c>
      <c r="AC751" s="28">
        <v>0.41316570000000002</v>
      </c>
      <c r="AD751" s="28">
        <v>0.74951082499999999</v>
      </c>
      <c r="AE751" s="28">
        <v>0.26638958800000001</v>
      </c>
      <c r="AF751" s="28">
        <v>0.50001769500000004</v>
      </c>
      <c r="AG751" s="28">
        <v>0.68931926899999996</v>
      </c>
      <c r="AH751" s="28">
        <v>0.80320152600000005</v>
      </c>
      <c r="AI751" s="28">
        <v>0.92807547300000004</v>
      </c>
      <c r="AJ751" s="28">
        <v>0.590069344</v>
      </c>
    </row>
    <row r="752" spans="1:36" x14ac:dyDescent="0.15">
      <c r="A752" s="28" t="s">
        <v>109</v>
      </c>
      <c r="B752" s="128">
        <v>0.53465277777777775</v>
      </c>
      <c r="C752" s="128">
        <v>0.56987268518518519</v>
      </c>
      <c r="D752" s="28" t="s">
        <v>648</v>
      </c>
      <c r="F752" s="28">
        <v>4.5788979019999996</v>
      </c>
      <c r="G752" s="28">
        <v>3.5854117369999998</v>
      </c>
      <c r="H752" s="28">
        <v>2.9536214169999999</v>
      </c>
      <c r="I752" s="28">
        <v>4.4010180349999999</v>
      </c>
      <c r="J752" s="28">
        <v>4.2210507169999998</v>
      </c>
      <c r="K752" s="28">
        <v>4.3722762700000004</v>
      </c>
      <c r="L752" s="28">
        <v>3.1670024859999999</v>
      </c>
      <c r="M752" s="28">
        <v>3.8384306979999998</v>
      </c>
      <c r="N752" s="28">
        <v>4.7404354179999997</v>
      </c>
      <c r="O752" s="28">
        <v>2.4208198680000002</v>
      </c>
      <c r="P752" s="28">
        <v>3.935885989</v>
      </c>
      <c r="Q752" s="28">
        <v>4.7008239300000003</v>
      </c>
      <c r="R752" s="28">
        <v>4.8153071030000003</v>
      </c>
      <c r="S752" s="28">
        <v>6.7824836570000002</v>
      </c>
      <c r="T752" s="28">
        <v>4.5575804089999998</v>
      </c>
      <c r="V752" s="28">
        <v>0.61499772100000005</v>
      </c>
      <c r="W752" s="28">
        <v>0.37563860199999999</v>
      </c>
      <c r="X752" s="28">
        <v>0.25947820100000002</v>
      </c>
      <c r="Y752" s="28">
        <v>0.48812958899999997</v>
      </c>
      <c r="Z752" s="28">
        <v>0.49593599199999999</v>
      </c>
      <c r="AA752" s="28">
        <v>0.55182511700000003</v>
      </c>
      <c r="AB752" s="28">
        <v>0.29539366099999997</v>
      </c>
      <c r="AC752" s="28">
        <v>0.39507419199999999</v>
      </c>
      <c r="AD752" s="28">
        <v>0.709844264</v>
      </c>
      <c r="AE752" s="28">
        <v>0.31454068499999999</v>
      </c>
      <c r="AF752" s="28">
        <v>0.46108825799999997</v>
      </c>
      <c r="AG752" s="28">
        <v>0.665654144</v>
      </c>
      <c r="AH752" s="28">
        <v>0.75323189099999999</v>
      </c>
      <c r="AI752" s="28">
        <v>0.82677072699999998</v>
      </c>
      <c r="AJ752" s="28">
        <v>0.55508784600000005</v>
      </c>
    </row>
    <row r="753" spans="1:36" x14ac:dyDescent="0.15">
      <c r="A753" s="28" t="s">
        <v>109</v>
      </c>
      <c r="B753" s="128">
        <v>0.56987268518518519</v>
      </c>
      <c r="C753" s="128">
        <v>0.60721064814814818</v>
      </c>
      <c r="D753" s="28" t="s">
        <v>648</v>
      </c>
      <c r="F753" s="28">
        <v>4.403561635</v>
      </c>
      <c r="G753" s="28">
        <v>3.480942738</v>
      </c>
      <c r="H753" s="28">
        <v>1.1644266080000001</v>
      </c>
      <c r="I753" s="28">
        <v>3.6613115660000002</v>
      </c>
      <c r="J753" s="28">
        <v>3.764384164</v>
      </c>
      <c r="K753" s="28">
        <v>4.0742428830000001</v>
      </c>
      <c r="L753" s="28">
        <v>2.7419429420000001</v>
      </c>
      <c r="M753" s="28">
        <v>3.6633835750000001</v>
      </c>
      <c r="N753" s="28">
        <v>4.6976572460000003</v>
      </c>
      <c r="O753" s="28">
        <v>2.2817125370000002</v>
      </c>
      <c r="P753" s="28">
        <v>3.7679653659999999</v>
      </c>
      <c r="Q753" s="28">
        <v>4.5254211809999996</v>
      </c>
      <c r="R753" s="28">
        <v>4.9163303010000003</v>
      </c>
      <c r="S753" s="28">
        <v>6.3033697310000001</v>
      </c>
      <c r="T753" s="28">
        <v>3.8848307000000002</v>
      </c>
      <c r="V753" s="28">
        <v>0.599928774</v>
      </c>
      <c r="W753" s="28">
        <v>0.36776679899999998</v>
      </c>
      <c r="X753" s="28">
        <v>0.103341685</v>
      </c>
      <c r="Y753" s="28">
        <v>0.41017931899999999</v>
      </c>
      <c r="Z753" s="28">
        <v>0.444500012</v>
      </c>
      <c r="AA753" s="28">
        <v>0.51606443199999996</v>
      </c>
      <c r="AB753" s="28">
        <v>0.263403357</v>
      </c>
      <c r="AC753" s="28">
        <v>0.38254163899999999</v>
      </c>
      <c r="AD753" s="28">
        <v>0.71048476999999999</v>
      </c>
      <c r="AE753" s="28">
        <v>0.29844611599999998</v>
      </c>
      <c r="AF753" s="28">
        <v>0.43882788900000003</v>
      </c>
      <c r="AG753" s="28">
        <v>0.64839482599999998</v>
      </c>
      <c r="AH753" s="28">
        <v>0.77979631400000005</v>
      </c>
      <c r="AI753" s="28">
        <v>0.76822256899999997</v>
      </c>
      <c r="AJ753" s="28">
        <v>0.47425021499999997</v>
      </c>
    </row>
    <row r="754" spans="1:36" x14ac:dyDescent="0.15">
      <c r="A754" s="28" t="s">
        <v>109</v>
      </c>
      <c r="B754" s="128">
        <v>0.60721064814814818</v>
      </c>
      <c r="C754" s="128">
        <v>0.64581018518518518</v>
      </c>
      <c r="D754" s="28" t="s">
        <v>648</v>
      </c>
      <c r="F754" s="28">
        <v>4.6299893130000003</v>
      </c>
      <c r="G754" s="28">
        <v>3.4243078869999999</v>
      </c>
      <c r="H754" s="28">
        <v>1.0629764049999999</v>
      </c>
      <c r="I754" s="28">
        <v>3.9135188030000001</v>
      </c>
      <c r="J754" s="28">
        <v>4.1303675980000003</v>
      </c>
      <c r="K754" s="28">
        <v>4.5454211170000001</v>
      </c>
      <c r="L754" s="28">
        <v>2.477222137</v>
      </c>
      <c r="M754" s="28">
        <v>3.5048270270000002</v>
      </c>
      <c r="N754" s="28">
        <v>5.0655029589999998</v>
      </c>
      <c r="O754" s="28">
        <v>3.0874696410000002</v>
      </c>
      <c r="P754" s="28">
        <v>3.8385045510000002</v>
      </c>
      <c r="Q754" s="28">
        <v>4.7995023290000001</v>
      </c>
      <c r="R754" s="28">
        <v>5.3141314829999997</v>
      </c>
      <c r="S754" s="28">
        <v>6.3580431009999998</v>
      </c>
      <c r="T754" s="28">
        <v>4.3953665600000003</v>
      </c>
      <c r="V754" s="28">
        <v>0.64790504900000001</v>
      </c>
      <c r="W754" s="28">
        <v>0.37449675500000001</v>
      </c>
      <c r="X754" s="28">
        <v>0.100513252</v>
      </c>
      <c r="Y754" s="28">
        <v>0.45939076899999998</v>
      </c>
      <c r="Z754" s="28">
        <v>0.51649204999999998</v>
      </c>
      <c r="AA754" s="28">
        <v>0.59845552499999999</v>
      </c>
      <c r="AB754" s="28">
        <v>0.25174887000000001</v>
      </c>
      <c r="AC754" s="28">
        <v>0.37768706499999999</v>
      </c>
      <c r="AD754" s="28">
        <v>0.77781573199999998</v>
      </c>
      <c r="AE754" s="28">
        <v>0.41972229900000002</v>
      </c>
      <c r="AF754" s="28">
        <v>0.45595835099999998</v>
      </c>
      <c r="AG754" s="28">
        <v>0.70587239800000001</v>
      </c>
      <c r="AH754" s="28">
        <v>0.85262093400000005</v>
      </c>
      <c r="AI754" s="28">
        <v>0.80555683099999997</v>
      </c>
      <c r="AJ754" s="28">
        <v>0.55232363299999998</v>
      </c>
    </row>
    <row r="755" spans="1:36" x14ac:dyDescent="0.15">
      <c r="A755" s="28" t="s">
        <v>109</v>
      </c>
      <c r="B755" s="128">
        <v>0.64596064814814813</v>
      </c>
      <c r="C755" s="128">
        <v>0.66722222222222216</v>
      </c>
      <c r="D755" s="28" t="s">
        <v>649</v>
      </c>
      <c r="F755" s="28">
        <v>4.320874506</v>
      </c>
      <c r="G755" s="28">
        <v>3.199547243</v>
      </c>
      <c r="H755" s="28">
        <v>2.451854988</v>
      </c>
      <c r="I755" s="28">
        <v>3.6864556190000002</v>
      </c>
      <c r="J755" s="28">
        <v>4.0808825799999999</v>
      </c>
      <c r="K755" s="28">
        <v>4.0981238009999998</v>
      </c>
      <c r="L755" s="28">
        <v>2.3324450670000001</v>
      </c>
      <c r="M755" s="28">
        <v>3.047419374</v>
      </c>
      <c r="N755" s="28">
        <v>4.6169948119999997</v>
      </c>
      <c r="O755" s="28">
        <v>2.5988595710000002</v>
      </c>
      <c r="P755" s="28">
        <v>3.1896316630000001</v>
      </c>
      <c r="Q755" s="28">
        <v>4.6173846730000001</v>
      </c>
      <c r="R755" s="28">
        <v>4.8542120469999999</v>
      </c>
      <c r="S755" s="28">
        <v>5.8730200610000001</v>
      </c>
      <c r="T755" s="28">
        <v>3.9714881719999999</v>
      </c>
      <c r="V755" s="28">
        <v>0.65310048499999995</v>
      </c>
      <c r="W755" s="28">
        <v>0.35218160100000001</v>
      </c>
      <c r="X755" s="28">
        <v>0.23580557999999999</v>
      </c>
      <c r="Y755" s="28">
        <v>0.44861951700000002</v>
      </c>
      <c r="Z755" s="28">
        <v>0.52969751399999998</v>
      </c>
      <c r="AA755" s="28">
        <v>0.56419462799999998</v>
      </c>
      <c r="AB755" s="28">
        <v>0.24449811399999999</v>
      </c>
      <c r="AC755" s="28">
        <v>0.33414090000000002</v>
      </c>
      <c r="AD755" s="28">
        <v>0.77618361400000002</v>
      </c>
      <c r="AE755" s="28">
        <v>0.36134159199999999</v>
      </c>
      <c r="AF755" s="28">
        <v>0.39252995400000001</v>
      </c>
      <c r="AG755" s="28">
        <v>0.73663145600000002</v>
      </c>
      <c r="AH755" s="28">
        <v>0.85085640699999998</v>
      </c>
      <c r="AI755" s="28">
        <v>0.79924397700000005</v>
      </c>
      <c r="AJ755" s="28">
        <v>0.52468638000000001</v>
      </c>
    </row>
    <row r="756" spans="1:36" x14ac:dyDescent="0.15">
      <c r="A756" s="28" t="s">
        <v>109</v>
      </c>
      <c r="B756" s="128">
        <v>0.66722222222222216</v>
      </c>
      <c r="C756" s="128">
        <v>0.69869212962962957</v>
      </c>
      <c r="D756" s="28" t="s">
        <v>648</v>
      </c>
      <c r="F756" s="28">
        <v>3.833942736</v>
      </c>
      <c r="G756" s="28">
        <v>2.6188834449999998</v>
      </c>
      <c r="H756" s="28">
        <v>0.82321496400000005</v>
      </c>
      <c r="I756" s="28">
        <v>2.6685371660000001</v>
      </c>
      <c r="J756" s="28">
        <v>3.0563809669999999</v>
      </c>
      <c r="K756" s="28">
        <v>3.3600412519999998</v>
      </c>
      <c r="L756" s="28">
        <v>1.4083717570000001</v>
      </c>
      <c r="M756" s="28">
        <v>2.4710945469999999</v>
      </c>
      <c r="N756" s="28">
        <v>4.3121108100000001</v>
      </c>
      <c r="O756" s="28">
        <v>2.3567738070000002</v>
      </c>
      <c r="P756" s="28">
        <v>2.843748664</v>
      </c>
      <c r="Q756" s="28">
        <v>4.1299768720000003</v>
      </c>
      <c r="R756" s="28">
        <v>4.4925152830000004</v>
      </c>
      <c r="S756" s="28">
        <v>4.7510246560000002</v>
      </c>
      <c r="T756" s="28">
        <v>3.221201309</v>
      </c>
      <c r="V756" s="28">
        <v>0.60910563200000001</v>
      </c>
      <c r="W756" s="28">
        <v>0.28366317400000002</v>
      </c>
      <c r="X756" s="28">
        <v>7.6388074E-2</v>
      </c>
      <c r="Y756" s="28">
        <v>0.33328518800000001</v>
      </c>
      <c r="Z756" s="28">
        <v>0.41053638599999998</v>
      </c>
      <c r="AA756" s="28">
        <v>0.49136401800000001</v>
      </c>
      <c r="AB756" s="28">
        <v>0.14027658100000001</v>
      </c>
      <c r="AC756" s="28">
        <v>0.26628993699999998</v>
      </c>
      <c r="AD756" s="28">
        <v>0.77927650999999998</v>
      </c>
      <c r="AE756" s="28">
        <v>0.37303295400000003</v>
      </c>
      <c r="AF756" s="28">
        <v>0.36565246099999998</v>
      </c>
      <c r="AG756" s="28">
        <v>0.69717572299999997</v>
      </c>
      <c r="AH756" s="28">
        <v>0.84956765499999998</v>
      </c>
      <c r="AI756" s="28">
        <v>0.62847628499999997</v>
      </c>
      <c r="AJ756" s="28">
        <v>0.452290519</v>
      </c>
    </row>
    <row r="757" spans="1:36" x14ac:dyDescent="0.15">
      <c r="A757" s="28" t="s">
        <v>109</v>
      </c>
      <c r="B757" s="128">
        <v>0.69869212962962957</v>
      </c>
      <c r="C757" s="128">
        <v>0.73578703703703707</v>
      </c>
      <c r="D757" s="28" t="s">
        <v>648</v>
      </c>
      <c r="F757" s="28">
        <v>3.7252612260000002</v>
      </c>
      <c r="G757" s="28">
        <v>2.9310056439999999</v>
      </c>
      <c r="H757" s="28">
        <v>2.006527153</v>
      </c>
      <c r="I757" s="28">
        <v>2.823605127</v>
      </c>
      <c r="J757" s="28">
        <v>3.2318458090000002</v>
      </c>
      <c r="K757" s="28">
        <v>3.4020634109999999</v>
      </c>
      <c r="L757" s="28">
        <v>2.4548848040000002</v>
      </c>
      <c r="M757" s="28">
        <v>2.7266836360000002</v>
      </c>
      <c r="N757" s="28">
        <v>4.1188078380000004</v>
      </c>
      <c r="O757" s="28">
        <v>2.5647217979999999</v>
      </c>
      <c r="P757" s="28">
        <v>3.0043053469999998</v>
      </c>
      <c r="Q757" s="28">
        <v>4.036385149</v>
      </c>
      <c r="R757" s="28">
        <v>4.1950393960000003</v>
      </c>
      <c r="S757" s="28">
        <v>4.6429925079999999</v>
      </c>
      <c r="T757" s="28">
        <v>3.2859500229999998</v>
      </c>
      <c r="V757" s="28">
        <v>0.63967007399999998</v>
      </c>
      <c r="W757" s="28">
        <v>0.34269033799999998</v>
      </c>
      <c r="X757" s="28">
        <v>0.20199910099999999</v>
      </c>
      <c r="Y757" s="28">
        <v>0.37955971900000002</v>
      </c>
      <c r="Z757" s="28">
        <v>0.473967737</v>
      </c>
      <c r="AA757" s="28">
        <v>0.54325402300000003</v>
      </c>
      <c r="AB757" s="28">
        <v>0.26373946100000001</v>
      </c>
      <c r="AC757" s="28">
        <v>0.31739486099999997</v>
      </c>
      <c r="AD757" s="28">
        <v>0.80372495600000005</v>
      </c>
      <c r="AE757" s="28">
        <v>0.455579232</v>
      </c>
      <c r="AF757" s="28">
        <v>0.41305678000000001</v>
      </c>
      <c r="AG757" s="28">
        <v>0.73569332399999998</v>
      </c>
      <c r="AH757" s="28">
        <v>0.85933874799999999</v>
      </c>
      <c r="AI757" s="28">
        <v>0.64484433200000002</v>
      </c>
      <c r="AJ757" s="28">
        <v>0.49424353599999998</v>
      </c>
    </row>
    <row r="758" spans="1:36" x14ac:dyDescent="0.15">
      <c r="A758" s="28" t="s">
        <v>109</v>
      </c>
      <c r="B758" s="128">
        <v>0.73578703703703707</v>
      </c>
      <c r="C758" s="128">
        <v>0.77083333333333337</v>
      </c>
      <c r="D758" s="28" t="s">
        <v>648</v>
      </c>
      <c r="F758" s="28">
        <v>3.6294301459999998</v>
      </c>
      <c r="G758" s="28">
        <v>2.6389658040000001</v>
      </c>
      <c r="H758" s="28">
        <v>3.1213381020000002</v>
      </c>
      <c r="I758" s="28">
        <v>2.8739401299999998</v>
      </c>
      <c r="J758" s="28">
        <v>3.2430343819999998</v>
      </c>
      <c r="K758" s="28">
        <v>3.1203276450000001</v>
      </c>
      <c r="L758" s="28">
        <v>2.8523051150000001</v>
      </c>
      <c r="M758" s="28">
        <v>2.4977161140000002</v>
      </c>
      <c r="N758" s="28">
        <v>3.8281300439999999</v>
      </c>
      <c r="O758" s="28">
        <v>2.0324604580000001</v>
      </c>
      <c r="P758" s="28">
        <v>2.4508358270000001</v>
      </c>
      <c r="Q758" s="28">
        <v>3.8979502699999999</v>
      </c>
      <c r="R758" s="28">
        <v>3.8636432319999998</v>
      </c>
      <c r="S758" s="28">
        <v>4.5276386229999996</v>
      </c>
      <c r="T758" s="28">
        <v>2.9780043119999999</v>
      </c>
      <c r="V758" s="28">
        <v>0.706176095</v>
      </c>
      <c r="W758" s="28">
        <v>0.359730838</v>
      </c>
      <c r="X758" s="28">
        <v>0.36885911300000002</v>
      </c>
      <c r="Y758" s="28">
        <v>0.44967944300000001</v>
      </c>
      <c r="Z758" s="28">
        <v>0.55023487199999999</v>
      </c>
      <c r="AA758" s="28">
        <v>0.57658756099999997</v>
      </c>
      <c r="AB758" s="28">
        <v>0.34727617700000002</v>
      </c>
      <c r="AC758" s="28">
        <v>0.33633549299999999</v>
      </c>
      <c r="AD758" s="28">
        <v>0.84555817600000005</v>
      </c>
      <c r="AE758" s="28">
        <v>0.394633497</v>
      </c>
      <c r="AF758" s="28">
        <v>0.39688711300000001</v>
      </c>
      <c r="AG758" s="28">
        <v>0.80681224900000004</v>
      </c>
      <c r="AH758" s="28">
        <v>0.89638767500000005</v>
      </c>
      <c r="AI758" s="28">
        <v>0.787420907</v>
      </c>
      <c r="AJ758" s="28">
        <v>0.52476727000000001</v>
      </c>
    </row>
    <row r="759" spans="1:36" x14ac:dyDescent="0.15">
      <c r="A759" s="28" t="s">
        <v>109</v>
      </c>
      <c r="B759" s="128">
        <v>0.77096064814814813</v>
      </c>
      <c r="C759" s="128">
        <v>0.79438657407407398</v>
      </c>
      <c r="D759" s="28" t="s">
        <v>394</v>
      </c>
      <c r="F759" s="28">
        <v>5.3208704219999996</v>
      </c>
      <c r="G759" s="28">
        <v>3.8273285110000002</v>
      </c>
      <c r="H759" s="28">
        <v>3.2138633799999998</v>
      </c>
      <c r="I759" s="28">
        <v>4.1488197849999997</v>
      </c>
      <c r="J759" s="28">
        <v>4.5386838310000002</v>
      </c>
      <c r="K759" s="28">
        <v>4.617332126</v>
      </c>
      <c r="L759" s="28">
        <v>3.4100621530000002</v>
      </c>
      <c r="M759" s="28">
        <v>3.6911812479999999</v>
      </c>
      <c r="N759" s="28">
        <v>5.6736989339999999</v>
      </c>
      <c r="O759" s="28">
        <v>2.9387323300000001</v>
      </c>
      <c r="P759" s="28">
        <v>3.8158011539999999</v>
      </c>
      <c r="Q759" s="28">
        <v>5.6063156569999997</v>
      </c>
      <c r="R759" s="28">
        <v>5.8172846209999998</v>
      </c>
      <c r="S759" s="28">
        <v>6.7888286520000003</v>
      </c>
      <c r="T759" s="28">
        <v>4.4405405440000001</v>
      </c>
      <c r="V759" s="28">
        <v>1.158535922</v>
      </c>
      <c r="W759" s="28">
        <v>0.58633357600000002</v>
      </c>
      <c r="X759" s="28">
        <v>0.43068720799999999</v>
      </c>
      <c r="Y759" s="28">
        <v>0.71910247599999999</v>
      </c>
      <c r="Z759" s="28">
        <v>0.862074177</v>
      </c>
      <c r="AA759" s="28">
        <v>0.957900529</v>
      </c>
      <c r="AB759" s="28">
        <v>0.44265908999999998</v>
      </c>
      <c r="AC759" s="28">
        <v>0.55317670299999999</v>
      </c>
      <c r="AD759" s="28">
        <v>1.414031238</v>
      </c>
      <c r="AE759" s="28">
        <v>0.64061208999999997</v>
      </c>
      <c r="AF759" s="28">
        <v>0.70075232799999998</v>
      </c>
      <c r="AG759" s="28">
        <v>1.311956678</v>
      </c>
      <c r="AH759" s="28">
        <v>1.521651291</v>
      </c>
      <c r="AI759" s="28">
        <v>1.3255481760000001</v>
      </c>
      <c r="AJ759" s="28">
        <v>0.88095142199999998</v>
      </c>
    </row>
    <row r="760" spans="1:36" x14ac:dyDescent="0.15">
      <c r="A760" s="28" t="s">
        <v>109</v>
      </c>
      <c r="B760" s="128">
        <v>0.79438657407407398</v>
      </c>
      <c r="C760" s="128">
        <v>0.82085648148148149</v>
      </c>
      <c r="D760" s="28" t="s">
        <v>395</v>
      </c>
      <c r="F760" s="28">
        <v>5.868048623</v>
      </c>
      <c r="G760" s="28">
        <v>2.9625280159999998</v>
      </c>
      <c r="H760" s="28">
        <v>2.1274525519999998</v>
      </c>
      <c r="I760" s="28">
        <v>3.8901024400000002</v>
      </c>
      <c r="J760" s="28">
        <v>4.6128926769999996</v>
      </c>
      <c r="K760" s="28">
        <v>5.039536161</v>
      </c>
      <c r="L760" s="28">
        <v>2.5156422379999999</v>
      </c>
      <c r="M760" s="28">
        <v>2.9307934169999998</v>
      </c>
      <c r="N760" s="28">
        <v>6.5159020500000002</v>
      </c>
      <c r="O760" s="28">
        <v>5.7867854349999996</v>
      </c>
      <c r="P760" s="28">
        <v>3.9469297719999998</v>
      </c>
      <c r="Q760" s="28">
        <v>6.2192511259999996</v>
      </c>
      <c r="R760" s="28">
        <v>6.7539839319999997</v>
      </c>
      <c r="S760" s="28">
        <v>4.0420319510000002</v>
      </c>
      <c r="T760" s="28">
        <v>4.5573552209999999</v>
      </c>
      <c r="V760" s="28">
        <v>1.4429202409999999</v>
      </c>
      <c r="W760" s="28">
        <v>0.50512950300000004</v>
      </c>
      <c r="X760" s="28">
        <v>0.30241133100000001</v>
      </c>
      <c r="Y760" s="28">
        <v>0.76102147600000003</v>
      </c>
      <c r="Z760" s="28">
        <v>0.99968170000000001</v>
      </c>
      <c r="AA760" s="28">
        <v>1.20555597</v>
      </c>
      <c r="AB760" s="28">
        <v>0.35256672700000002</v>
      </c>
      <c r="AC760" s="28">
        <v>0.48767861299999998</v>
      </c>
      <c r="AD760" s="28">
        <v>1.8524417959999999</v>
      </c>
      <c r="AE760" s="28">
        <v>1.4744603970000001</v>
      </c>
      <c r="AF760" s="28">
        <v>0.82279796500000002</v>
      </c>
      <c r="AG760" s="28">
        <v>1.6499223249999999</v>
      </c>
      <c r="AH760" s="28">
        <v>2.0222127959999998</v>
      </c>
      <c r="AI760" s="28">
        <v>0.89397172199999997</v>
      </c>
      <c r="AJ760" s="28">
        <v>1.0395812550000001</v>
      </c>
    </row>
    <row r="761" spans="1:36" x14ac:dyDescent="0.15">
      <c r="A761" s="28" t="s">
        <v>109</v>
      </c>
      <c r="B761" s="128">
        <v>0.82085648148148149</v>
      </c>
      <c r="C761" s="128">
        <v>0.85017361111111101</v>
      </c>
      <c r="D761" s="28" t="s">
        <v>395</v>
      </c>
      <c r="F761" s="28">
        <v>7.4063377450000001</v>
      </c>
      <c r="G761" s="28">
        <v>3.5888643839999999</v>
      </c>
      <c r="H761" s="28">
        <v>2.9600876980000002</v>
      </c>
      <c r="I761" s="28">
        <v>5.2266912760000004</v>
      </c>
      <c r="J761" s="28">
        <v>6.2870787510000001</v>
      </c>
      <c r="K761" s="28">
        <v>6.5601172109999997</v>
      </c>
      <c r="L761" s="28">
        <v>2.6497753579999999</v>
      </c>
      <c r="M761" s="28">
        <v>3.5058901589999998</v>
      </c>
      <c r="N761" s="28">
        <v>7.980032875</v>
      </c>
      <c r="O761" s="28">
        <v>7.3683569899999997</v>
      </c>
      <c r="P761" s="28">
        <v>4.9633674890000004</v>
      </c>
      <c r="Q761" s="28">
        <v>7.7563926580000002</v>
      </c>
      <c r="R761" s="28">
        <v>8.2271606780000006</v>
      </c>
      <c r="S761" s="28">
        <v>5.4152685189999996</v>
      </c>
      <c r="T761" s="28">
        <v>5.7346670949999998</v>
      </c>
      <c r="V761" s="28">
        <v>2.0323370199999999</v>
      </c>
      <c r="W761" s="28">
        <v>0.67780586300000001</v>
      </c>
      <c r="X761" s="28">
        <v>0.451578543</v>
      </c>
      <c r="Y761" s="28">
        <v>1.136303793</v>
      </c>
      <c r="Z761" s="28">
        <v>1.526005166</v>
      </c>
      <c r="AA761" s="28">
        <v>1.7731322810000001</v>
      </c>
      <c r="AB761" s="28">
        <v>0.40203534499999999</v>
      </c>
      <c r="AC761" s="28">
        <v>0.64833423300000004</v>
      </c>
      <c r="AD761" s="28">
        <v>2.558387958</v>
      </c>
      <c r="AE761" s="28">
        <v>2.1749267219999999</v>
      </c>
      <c r="AF761" s="28">
        <v>1.175210053</v>
      </c>
      <c r="AG761" s="28">
        <v>2.3063338039999999</v>
      </c>
      <c r="AH761" s="28">
        <v>2.7773976820000001</v>
      </c>
      <c r="AI761" s="28">
        <v>1.307566056</v>
      </c>
      <c r="AJ761" s="28">
        <v>1.4788561710000001</v>
      </c>
    </row>
    <row r="762" spans="1:36" x14ac:dyDescent="0.15">
      <c r="A762" s="28" t="s">
        <v>109</v>
      </c>
      <c r="B762" s="128">
        <v>0.85017361111111101</v>
      </c>
      <c r="C762" s="128">
        <v>0.88421296296296292</v>
      </c>
      <c r="D762" s="28" t="s">
        <v>240</v>
      </c>
      <c r="F762" s="28">
        <v>7.0401410709999999</v>
      </c>
      <c r="G762" s="28">
        <v>4.0255544360000002</v>
      </c>
      <c r="H762" s="28">
        <v>3.4087438030000001</v>
      </c>
      <c r="I762" s="28">
        <v>5.5482099969999998</v>
      </c>
      <c r="J762" s="28">
        <v>6.509019222</v>
      </c>
      <c r="K762" s="28">
        <v>6.6623533249999998</v>
      </c>
      <c r="L762" s="28">
        <v>3.2164685400000002</v>
      </c>
      <c r="M762" s="28">
        <v>4.0135869670000002</v>
      </c>
      <c r="N762" s="28">
        <v>7.4806620209999997</v>
      </c>
      <c r="O762" s="28">
        <v>7.929443054</v>
      </c>
      <c r="P762" s="28">
        <v>5.3774811260000002</v>
      </c>
      <c r="Q762" s="28">
        <v>7.3886197930000002</v>
      </c>
      <c r="R762" s="28">
        <v>7.7759015729999996</v>
      </c>
      <c r="S762" s="28">
        <v>4.9251633520000002</v>
      </c>
      <c r="T762" s="28">
        <v>5.9118006589999998</v>
      </c>
      <c r="V762" s="28">
        <v>2.1347318579999999</v>
      </c>
      <c r="W762" s="28">
        <v>0.87744439299999999</v>
      </c>
      <c r="X762" s="28">
        <v>0.59513001499999996</v>
      </c>
      <c r="Y762" s="28">
        <v>1.373624347</v>
      </c>
      <c r="Z762" s="28">
        <v>1.798583915</v>
      </c>
      <c r="AA762" s="28">
        <v>2.0527685830000002</v>
      </c>
      <c r="AB762" s="28">
        <v>0.56425222100000005</v>
      </c>
      <c r="AC762" s="28">
        <v>0.85461056300000005</v>
      </c>
      <c r="AD762" s="28">
        <v>2.6444341649999998</v>
      </c>
      <c r="AE762" s="28">
        <v>2.6319656899999999</v>
      </c>
      <c r="AF762" s="28">
        <v>1.470372166</v>
      </c>
      <c r="AG762" s="28">
        <v>2.4265133529999998</v>
      </c>
      <c r="AH762" s="28">
        <v>2.891222537</v>
      </c>
      <c r="AI762" s="28">
        <v>1.381642797</v>
      </c>
      <c r="AJ762" s="28">
        <v>1.744995509</v>
      </c>
    </row>
    <row r="763" spans="1:36" x14ac:dyDescent="0.15">
      <c r="A763" s="28" t="s">
        <v>109</v>
      </c>
      <c r="B763" s="128">
        <v>0.88421296296296292</v>
      </c>
      <c r="C763" s="128">
        <v>0.91675925925925927</v>
      </c>
      <c r="D763" s="28" t="s">
        <v>240</v>
      </c>
      <c r="F763" s="28">
        <v>7.3592492219999999</v>
      </c>
      <c r="G763" s="28">
        <v>4.7206732730000001</v>
      </c>
      <c r="H763" s="28">
        <v>3.293423663</v>
      </c>
      <c r="I763" s="28">
        <v>6.0603747339999998</v>
      </c>
      <c r="J763" s="28">
        <v>7.1363119389999996</v>
      </c>
      <c r="K763" s="28">
        <v>7.6744328849999999</v>
      </c>
      <c r="L763" s="28">
        <v>3.0843791139999999</v>
      </c>
      <c r="M763" s="28">
        <v>4.7004170729999997</v>
      </c>
      <c r="N763" s="28">
        <v>8.0660745889999994</v>
      </c>
      <c r="O763" s="28">
        <v>9.2914463000000005</v>
      </c>
      <c r="P763" s="28">
        <v>6.1901100419999997</v>
      </c>
      <c r="Q763" s="28">
        <v>7.7610713850000002</v>
      </c>
      <c r="R763" s="28">
        <v>8.2690737639999998</v>
      </c>
      <c r="S763" s="28">
        <v>5.5234948060000004</v>
      </c>
      <c r="T763" s="28">
        <v>6.9448289089999999</v>
      </c>
      <c r="V763" s="28">
        <v>2.3164116319999999</v>
      </c>
      <c r="W763" s="28">
        <v>1.106920232</v>
      </c>
      <c r="X763" s="28">
        <v>0.59155535400000003</v>
      </c>
      <c r="Y763" s="28">
        <v>1.6027886099999999</v>
      </c>
      <c r="Z763" s="28">
        <v>2.0809781780000001</v>
      </c>
      <c r="AA763" s="28">
        <v>2.5030309759999998</v>
      </c>
      <c r="AB763" s="28">
        <v>0.58864644899999996</v>
      </c>
      <c r="AC763" s="28">
        <v>1.082445495</v>
      </c>
      <c r="AD763" s="28">
        <v>2.9569760060000001</v>
      </c>
      <c r="AE763" s="28">
        <v>3.2228798479999998</v>
      </c>
      <c r="AF763" s="28">
        <v>1.821475827</v>
      </c>
      <c r="AG763" s="28">
        <v>2.643603771</v>
      </c>
      <c r="AH763" s="28">
        <v>3.2020742549999999</v>
      </c>
      <c r="AI763" s="28">
        <v>1.6689295369999999</v>
      </c>
      <c r="AJ763" s="28">
        <v>2.1924667050000002</v>
      </c>
    </row>
    <row r="764" spans="1:36" x14ac:dyDescent="0.15">
      <c r="A764" s="28" t="s">
        <v>109</v>
      </c>
      <c r="B764" s="128">
        <v>0.91675925925925927</v>
      </c>
      <c r="C764" s="128">
        <v>0.93846064814814811</v>
      </c>
      <c r="D764" s="28" t="s">
        <v>396</v>
      </c>
      <c r="F764" s="28">
        <v>7.0860666920000002</v>
      </c>
      <c r="G764" s="28">
        <v>4.944448929</v>
      </c>
      <c r="H764" s="28">
        <v>3.5381753169999999</v>
      </c>
      <c r="I764" s="28">
        <v>6.4769529090000004</v>
      </c>
      <c r="J764" s="28">
        <v>7.164274443</v>
      </c>
      <c r="K764" s="28">
        <v>7.6480139810000001</v>
      </c>
      <c r="L764" s="28">
        <v>3.9875183789999999</v>
      </c>
      <c r="M764" s="28">
        <v>5.2154865849999998</v>
      </c>
      <c r="N764" s="28">
        <v>7.6142461460000002</v>
      </c>
      <c r="O764" s="28">
        <v>8.7982342379999992</v>
      </c>
      <c r="P764" s="28">
        <v>6.3199939980000002</v>
      </c>
      <c r="Q764" s="28">
        <v>7.3533662880000001</v>
      </c>
      <c r="R764" s="28">
        <v>7.7572244399999999</v>
      </c>
      <c r="S764" s="28">
        <v>6.1379992510000001</v>
      </c>
      <c r="T764" s="28">
        <v>7.2181607530000003</v>
      </c>
      <c r="V764" s="28">
        <v>2.0993897029999999</v>
      </c>
      <c r="W764" s="28">
        <v>1.1213237389999999</v>
      </c>
      <c r="X764" s="28">
        <v>0.604407798</v>
      </c>
      <c r="Y764" s="28">
        <v>1.6266039290000001</v>
      </c>
      <c r="Z764" s="28">
        <v>1.995654295</v>
      </c>
      <c r="AA764" s="28">
        <v>2.3819657639999998</v>
      </c>
      <c r="AB764" s="28">
        <v>0.72893629800000004</v>
      </c>
      <c r="AC764" s="28">
        <v>1.1647827630000001</v>
      </c>
      <c r="AD764" s="28">
        <v>2.6345939180000002</v>
      </c>
      <c r="AE764" s="28">
        <v>2.897755922</v>
      </c>
      <c r="AF764" s="28">
        <v>1.784422484</v>
      </c>
      <c r="AG764" s="28">
        <v>2.3680951559999999</v>
      </c>
      <c r="AH764" s="28">
        <v>2.8223070859999999</v>
      </c>
      <c r="AI764" s="28">
        <v>1.7843107149999999</v>
      </c>
      <c r="AJ764" s="28">
        <v>2.1677557200000002</v>
      </c>
    </row>
    <row r="765" spans="1:36" x14ac:dyDescent="0.15">
      <c r="A765" s="28" t="s">
        <v>109</v>
      </c>
      <c r="B765" s="128">
        <v>0.93846064814814811</v>
      </c>
      <c r="C765" s="128">
        <v>0.9712615740740741</v>
      </c>
      <c r="D765" s="28" t="s">
        <v>240</v>
      </c>
      <c r="F765" s="28">
        <v>8.2302238709999997</v>
      </c>
      <c r="G765" s="28">
        <v>5.330919636</v>
      </c>
      <c r="H765" s="28">
        <v>4.8416905630000002</v>
      </c>
      <c r="I765" s="28">
        <v>7.1702962399999999</v>
      </c>
      <c r="J765" s="28">
        <v>7.9847508170000001</v>
      </c>
      <c r="K765" s="28">
        <v>8.1289940670000007</v>
      </c>
      <c r="L765" s="28">
        <v>4.5385545250000003</v>
      </c>
      <c r="M765" s="28">
        <v>5.5623987020000003</v>
      </c>
      <c r="N765" s="28">
        <v>8.5638708070000007</v>
      </c>
      <c r="O765" s="28">
        <v>9.6498015519999996</v>
      </c>
      <c r="P765" s="28">
        <v>6.3181240450000002</v>
      </c>
      <c r="Q765" s="28">
        <v>8.5098049059999994</v>
      </c>
      <c r="R765" s="28">
        <v>8.9060024870000003</v>
      </c>
      <c r="S765" s="28">
        <v>6.1049663689999996</v>
      </c>
      <c r="T765" s="28">
        <v>7.4512802100000002</v>
      </c>
      <c r="V765" s="28">
        <v>2.195808929</v>
      </c>
      <c r="W765" s="28">
        <v>1.109788698</v>
      </c>
      <c r="X765" s="28">
        <v>0.80363396600000003</v>
      </c>
      <c r="Y765" s="28">
        <v>1.614825814</v>
      </c>
      <c r="Z765" s="28">
        <v>2.0185002139999999</v>
      </c>
      <c r="AA765" s="28">
        <v>2.2790976280000002</v>
      </c>
      <c r="AB765" s="28">
        <v>0.75528711000000004</v>
      </c>
      <c r="AC765" s="28">
        <v>1.130569258</v>
      </c>
      <c r="AD765" s="28">
        <v>2.6604605210000001</v>
      </c>
      <c r="AE765" s="28">
        <v>2.8779494780000001</v>
      </c>
      <c r="AF765" s="28">
        <v>1.595438122</v>
      </c>
      <c r="AG765" s="28">
        <v>2.4752548129999998</v>
      </c>
      <c r="AH765" s="28">
        <v>2.9017560169999999</v>
      </c>
      <c r="AI765" s="28">
        <v>1.585197548</v>
      </c>
      <c r="AJ765" s="28">
        <v>1.993670692</v>
      </c>
    </row>
    <row r="766" spans="1:36" x14ac:dyDescent="0.15">
      <c r="A766" s="28" t="s">
        <v>109</v>
      </c>
      <c r="B766" s="128">
        <v>0.9712615740740741</v>
      </c>
      <c r="C766" s="128">
        <v>1.0114930555555557</v>
      </c>
      <c r="D766" s="28" t="s">
        <v>650</v>
      </c>
      <c r="F766" s="28">
        <v>8.0149144989999996</v>
      </c>
      <c r="G766" s="28">
        <v>4.6904697720000001</v>
      </c>
      <c r="H766" s="28">
        <v>2.4224286909999999</v>
      </c>
      <c r="I766" s="28">
        <v>6.7382649839999997</v>
      </c>
      <c r="J766" s="28">
        <v>7.3322134720000003</v>
      </c>
      <c r="K766" s="28">
        <v>7.8763608979999997</v>
      </c>
      <c r="L766" s="28">
        <v>3.3563924959999998</v>
      </c>
      <c r="M766" s="28">
        <v>4.7768819039999997</v>
      </c>
      <c r="N766" s="28">
        <v>8.5788274480000002</v>
      </c>
      <c r="O766" s="28">
        <v>6.9172511659999998</v>
      </c>
      <c r="P766" s="28">
        <v>5.478677437</v>
      </c>
      <c r="Q766" s="28">
        <v>8.2093891719999998</v>
      </c>
      <c r="R766" s="28">
        <v>8.9277639680000007</v>
      </c>
      <c r="S766" s="28">
        <v>9.1410315109999996</v>
      </c>
      <c r="T766" s="28">
        <v>7.4297691649999997</v>
      </c>
      <c r="V766" s="28">
        <v>1.6068093889999999</v>
      </c>
      <c r="W766" s="28">
        <v>0.73290835200000004</v>
      </c>
      <c r="X766" s="28">
        <v>0.31694637399999998</v>
      </c>
      <c r="Y766" s="28">
        <v>1.1234599000000001</v>
      </c>
      <c r="Z766" s="28">
        <v>1.400641019</v>
      </c>
      <c r="AA766" s="28">
        <v>1.6612456980000001</v>
      </c>
      <c r="AB766" s="28">
        <v>0.40993262499999999</v>
      </c>
      <c r="AC766" s="28">
        <v>0.72017202599999997</v>
      </c>
      <c r="AD766" s="28">
        <v>2.0167901800000001</v>
      </c>
      <c r="AE766" s="28">
        <v>1.5457725959999999</v>
      </c>
      <c r="AF766" s="28">
        <v>1.0302186310000001</v>
      </c>
      <c r="AG766" s="28">
        <v>1.8108174880000001</v>
      </c>
      <c r="AH766" s="28">
        <v>2.2032476820000002</v>
      </c>
      <c r="AI766" s="28">
        <v>1.7950463940000001</v>
      </c>
      <c r="AJ766" s="28">
        <v>1.4840312929999999</v>
      </c>
    </row>
    <row r="767" spans="1:36" x14ac:dyDescent="0.15">
      <c r="A767" s="28" t="s">
        <v>109</v>
      </c>
      <c r="B767" s="128">
        <v>1.0114930555555557</v>
      </c>
      <c r="C767" s="128">
        <v>1.0497222222222222</v>
      </c>
      <c r="D767" s="28" t="s">
        <v>651</v>
      </c>
      <c r="F767" s="28">
        <v>7.7781717180000003</v>
      </c>
      <c r="G767" s="28">
        <v>4.2892723579999998</v>
      </c>
      <c r="H767" s="28">
        <v>3.2999270439999999</v>
      </c>
      <c r="I767" s="28">
        <v>5.6684533889999997</v>
      </c>
      <c r="J767" s="28">
        <v>6.7711506010000004</v>
      </c>
      <c r="K767" s="28">
        <v>7.3091533460000004</v>
      </c>
      <c r="L767" s="28">
        <v>4.2640526919999999</v>
      </c>
      <c r="M767" s="28">
        <v>4.316033665</v>
      </c>
      <c r="N767" s="28">
        <v>8.2904702920000002</v>
      </c>
      <c r="O767" s="28">
        <v>7.086457148</v>
      </c>
      <c r="P767" s="28">
        <v>4.9361534980000004</v>
      </c>
      <c r="Q767" s="28">
        <v>7.8099551619999996</v>
      </c>
      <c r="R767" s="28">
        <v>8.5012873090000003</v>
      </c>
      <c r="S767" s="28">
        <v>7.5860491919999999</v>
      </c>
      <c r="T767" s="28">
        <v>6.063268528</v>
      </c>
      <c r="V767" s="28">
        <v>0.87212371200000005</v>
      </c>
      <c r="W767" s="28">
        <v>0.39585189399999998</v>
      </c>
      <c r="X767" s="28">
        <v>0.27207287299999999</v>
      </c>
      <c r="Y767" s="28">
        <v>0.55035087199999999</v>
      </c>
      <c r="Z767" s="28">
        <v>0.75799044900000001</v>
      </c>
      <c r="AA767" s="28">
        <v>0.88616352899999995</v>
      </c>
      <c r="AB767" s="28">
        <v>0.30824462800000002</v>
      </c>
      <c r="AC767" s="28">
        <v>0.38150717499999998</v>
      </c>
      <c r="AD767" s="28">
        <v>1.077026147</v>
      </c>
      <c r="AE767" s="28">
        <v>0.88714609899999997</v>
      </c>
      <c r="AF767" s="28">
        <v>0.54519335099999999</v>
      </c>
      <c r="AG767" s="28">
        <v>0.96758026200000002</v>
      </c>
      <c r="AH767" s="28">
        <v>1.155972749</v>
      </c>
      <c r="AI767" s="28">
        <v>0.88502500699999997</v>
      </c>
      <c r="AJ767" s="28">
        <v>0.69529185900000001</v>
      </c>
    </row>
    <row r="768" spans="1:36" x14ac:dyDescent="0.15">
      <c r="A768" s="28" t="s">
        <v>109</v>
      </c>
      <c r="B768" s="128">
        <v>1.0497222222222222</v>
      </c>
      <c r="C768" s="128">
        <v>1.0694560185185185</v>
      </c>
      <c r="D768" s="28" t="s">
        <v>652</v>
      </c>
      <c r="F768" s="28">
        <v>5.5344511000000001</v>
      </c>
      <c r="G768" s="28">
        <v>2.8501616479999998</v>
      </c>
      <c r="H768" s="28">
        <v>2.8312283690000002</v>
      </c>
      <c r="I768" s="28">
        <v>3.3662755089999998</v>
      </c>
      <c r="J768" s="28">
        <v>4.0104312740000001</v>
      </c>
      <c r="K768" s="28">
        <v>4.128652754</v>
      </c>
      <c r="L768" s="28">
        <v>2.886477824</v>
      </c>
      <c r="M768" s="28">
        <v>2.6706148729999999</v>
      </c>
      <c r="N768" s="28">
        <v>5.7401624260000004</v>
      </c>
      <c r="O768" s="28">
        <v>5.2855478939999996</v>
      </c>
      <c r="P768" s="28">
        <v>2.4508912559999998</v>
      </c>
      <c r="Q768" s="28">
        <v>5.3980920120000002</v>
      </c>
      <c r="R768" s="28">
        <v>5.7501796240000003</v>
      </c>
      <c r="S768" s="28">
        <v>2.886990199</v>
      </c>
      <c r="T768" s="28">
        <v>3.1669843929999999</v>
      </c>
      <c r="V768" s="28">
        <v>0.37590580400000001</v>
      </c>
      <c r="W768" s="28">
        <v>0.164195228</v>
      </c>
      <c r="X768" s="28">
        <v>0.147505686</v>
      </c>
      <c r="Y768" s="28">
        <v>0.19940423199999999</v>
      </c>
      <c r="Z768" s="28">
        <v>0.27702996299999999</v>
      </c>
      <c r="AA768" s="28">
        <v>0.30610701299999998</v>
      </c>
      <c r="AB768" s="28">
        <v>0.127842754</v>
      </c>
      <c r="AC768" s="28">
        <v>0.14741684799999999</v>
      </c>
      <c r="AD768" s="28">
        <v>0.44853345</v>
      </c>
      <c r="AE768" s="28">
        <v>0.37794326099999997</v>
      </c>
      <c r="AF768" s="28">
        <v>0.1660449</v>
      </c>
      <c r="AG768" s="28">
        <v>0.40566107200000001</v>
      </c>
      <c r="AH768" s="28">
        <v>0.46649589899999999</v>
      </c>
      <c r="AI768" s="28">
        <v>0.22286909899999999</v>
      </c>
      <c r="AJ768" s="28">
        <v>0.219110735</v>
      </c>
    </row>
    <row r="769" spans="1:36" x14ac:dyDescent="0.15">
      <c r="A769" s="28" t="s">
        <v>109</v>
      </c>
      <c r="B769" s="128">
        <v>1.0694560185185185</v>
      </c>
      <c r="C769" s="128">
        <v>1.0993055555555555</v>
      </c>
      <c r="D769" s="28" t="s">
        <v>395</v>
      </c>
      <c r="F769" s="28">
        <v>4.3662947150000004</v>
      </c>
      <c r="G769" s="28">
        <v>2.0825678349999999</v>
      </c>
      <c r="H769" s="28">
        <v>0.38692263700000001</v>
      </c>
      <c r="I769" s="28">
        <v>1.949689987</v>
      </c>
      <c r="J769" s="28">
        <v>2.5534567479999999</v>
      </c>
      <c r="K769" s="28">
        <v>2.5582472699999999</v>
      </c>
      <c r="L769" s="28">
        <v>1.179920345</v>
      </c>
      <c r="M769" s="28">
        <v>1.9676120850000001</v>
      </c>
      <c r="N769" s="28">
        <v>4.6481101950000001</v>
      </c>
      <c r="O769" s="28">
        <v>2.1368630139999998</v>
      </c>
      <c r="P769" s="28">
        <v>1.753473324</v>
      </c>
      <c r="Q769" s="28">
        <v>4.3133563349999999</v>
      </c>
      <c r="R769" s="28">
        <v>4.8801868979999998</v>
      </c>
      <c r="S769" s="28">
        <v>2.9828650799999998</v>
      </c>
      <c r="T769" s="28">
        <v>1.9061749139999999</v>
      </c>
      <c r="V769" s="28">
        <v>0.21280974599999999</v>
      </c>
      <c r="W769" s="28">
        <v>8.4943746000000001E-2</v>
      </c>
      <c r="X769" s="28">
        <v>1.4101071E-2</v>
      </c>
      <c r="Y769" s="28">
        <v>8.0188328000000003E-2</v>
      </c>
      <c r="Z769" s="28">
        <v>0.124152625</v>
      </c>
      <c r="AA769" s="28">
        <v>0.134741835</v>
      </c>
      <c r="AB769" s="28">
        <v>3.6385137999999997E-2</v>
      </c>
      <c r="AC769" s="28">
        <v>7.6263722000000006E-2</v>
      </c>
      <c r="AD769" s="28">
        <v>0.26443752599999998</v>
      </c>
      <c r="AE769" s="28">
        <v>0.10524019900000001</v>
      </c>
      <c r="AF769" s="28">
        <v>8.5000536000000002E-2</v>
      </c>
      <c r="AG769" s="28">
        <v>0.23354550900000001</v>
      </c>
      <c r="AH769" s="28">
        <v>0.28800835699999999</v>
      </c>
      <c r="AI769" s="28">
        <v>0.16892589499999999</v>
      </c>
      <c r="AJ769" s="28">
        <v>9.3187976000000006E-2</v>
      </c>
    </row>
    <row r="770" spans="1:36" x14ac:dyDescent="0.15">
      <c r="A770" s="28" t="s">
        <v>109</v>
      </c>
      <c r="B770" s="128">
        <v>1.0993055555555555</v>
      </c>
      <c r="C770" s="128">
        <v>1.1288773148148148</v>
      </c>
      <c r="D770" s="28" t="s">
        <v>395</v>
      </c>
      <c r="F770" s="28">
        <v>5.5412713929999997</v>
      </c>
      <c r="G770" s="28">
        <v>2.1538712059999998</v>
      </c>
      <c r="H770" s="28">
        <v>0</v>
      </c>
      <c r="I770" s="28">
        <v>2.3529610299999999</v>
      </c>
      <c r="J770" s="28">
        <v>2.6684156899999998</v>
      </c>
      <c r="K770" s="28">
        <v>3.0410349710000002</v>
      </c>
      <c r="L770" s="28">
        <v>1.475324278</v>
      </c>
      <c r="M770" s="28">
        <v>2.0315106580000002</v>
      </c>
      <c r="N770" s="28">
        <v>6.2371920599999999</v>
      </c>
      <c r="O770" s="28">
        <v>2.5494738780000001</v>
      </c>
      <c r="P770" s="28">
        <v>2.172988277</v>
      </c>
      <c r="Q770" s="28">
        <v>5.7812804690000004</v>
      </c>
      <c r="R770" s="28">
        <v>6.5723129949999999</v>
      </c>
      <c r="S770" s="28">
        <v>3.4857564879999998</v>
      </c>
      <c r="T770" s="28">
        <v>2.8536661269999999</v>
      </c>
      <c r="V770" s="28">
        <v>0.193804216</v>
      </c>
      <c r="W770" s="28">
        <v>6.3631001000000006E-2</v>
      </c>
      <c r="X770" s="28">
        <v>0</v>
      </c>
      <c r="Y770" s="28">
        <v>6.9121096000000007E-2</v>
      </c>
      <c r="Z770" s="28">
        <v>9.2222200000000004E-2</v>
      </c>
      <c r="AA770" s="28">
        <v>0.11490236500000001</v>
      </c>
      <c r="AB770" s="28">
        <v>3.2798173E-2</v>
      </c>
      <c r="AC770" s="28">
        <v>5.7128830999999998E-2</v>
      </c>
      <c r="AD770" s="28">
        <v>0.25408225299999998</v>
      </c>
      <c r="AE770" s="28">
        <v>8.5242771999999994E-2</v>
      </c>
      <c r="AF770" s="28">
        <v>7.4764710999999998E-2</v>
      </c>
      <c r="AG770" s="28">
        <v>0.22321796899999999</v>
      </c>
      <c r="AH770" s="28">
        <v>0.27943041699999999</v>
      </c>
      <c r="AI770" s="28">
        <v>0.149269453</v>
      </c>
      <c r="AJ770" s="28">
        <v>9.9933770000000005E-2</v>
      </c>
    </row>
    <row r="771" spans="1:36" x14ac:dyDescent="0.15">
      <c r="A771" s="28" t="s">
        <v>109</v>
      </c>
      <c r="B771" s="128">
        <v>1.1288773148148148</v>
      </c>
      <c r="C771" s="128">
        <v>1.1534837962962963</v>
      </c>
      <c r="D771" s="28" t="s">
        <v>395</v>
      </c>
      <c r="F771" s="28">
        <v>7.1275578260000003</v>
      </c>
      <c r="G771" s="28">
        <v>1.5152993450000001</v>
      </c>
      <c r="H771" s="28">
        <v>0</v>
      </c>
      <c r="I771" s="28">
        <v>1.738527572</v>
      </c>
      <c r="J771" s="28">
        <v>4.0499839099999999</v>
      </c>
      <c r="K771" s="28">
        <v>4.6481405689999997</v>
      </c>
      <c r="L771" s="28">
        <v>1.7317954550000001</v>
      </c>
      <c r="M771" s="28">
        <v>1.4411822169999999</v>
      </c>
      <c r="N771" s="28">
        <v>8.0785700210000009</v>
      </c>
      <c r="O771" s="28">
        <v>2.4557343039999999</v>
      </c>
      <c r="P771" s="28">
        <v>1.5893830980000001</v>
      </c>
      <c r="Q771" s="28">
        <v>7.4330040799999999</v>
      </c>
      <c r="R771" s="28">
        <v>8.5050962929999994</v>
      </c>
      <c r="S771" s="28">
        <v>6.326052464</v>
      </c>
      <c r="T771" s="28">
        <v>2.115387262</v>
      </c>
      <c r="V771" s="28">
        <v>0.187284334</v>
      </c>
      <c r="W771" s="28">
        <v>3.4949936000000001E-2</v>
      </c>
      <c r="X771" s="28">
        <v>0</v>
      </c>
      <c r="Y771" s="28">
        <v>3.9115347000000002E-2</v>
      </c>
      <c r="Z771" s="28">
        <v>0.10809490300000001</v>
      </c>
      <c r="AA771" s="28">
        <v>0.13467863399999999</v>
      </c>
      <c r="AB771" s="28">
        <v>3.3387200999999998E-2</v>
      </c>
      <c r="AC771" s="28">
        <v>3.1378557000000001E-2</v>
      </c>
      <c r="AD771" s="28">
        <v>0.24553452100000001</v>
      </c>
      <c r="AE771" s="28">
        <v>5.7470049000000002E-2</v>
      </c>
      <c r="AF771" s="28">
        <v>4.1760195E-2</v>
      </c>
      <c r="AG771" s="28">
        <v>0.21570855999999999</v>
      </c>
      <c r="AH771" s="28">
        <v>0.27002993199999997</v>
      </c>
      <c r="AI771" s="28">
        <v>0.22414156800000001</v>
      </c>
      <c r="AJ771" s="28">
        <v>5.6552114000000001E-2</v>
      </c>
    </row>
    <row r="772" spans="1:36" x14ac:dyDescent="0.15">
      <c r="A772" s="28" t="s">
        <v>109</v>
      </c>
      <c r="B772" s="128">
        <v>1.1534837962962963</v>
      </c>
      <c r="C772" s="128">
        <v>1.174212962962963</v>
      </c>
      <c r="D772" s="28" t="s">
        <v>395</v>
      </c>
      <c r="F772" s="28">
        <v>6.9977020420000002</v>
      </c>
      <c r="G772" s="28">
        <v>1.914394296</v>
      </c>
      <c r="H772" s="28">
        <v>0</v>
      </c>
      <c r="I772" s="28">
        <v>1.9611949440000001</v>
      </c>
      <c r="J772" s="28">
        <v>4.5322075159999997</v>
      </c>
      <c r="K772" s="28">
        <v>5.260278746</v>
      </c>
      <c r="L772" s="28">
        <v>2.8180144390000001</v>
      </c>
      <c r="M772" s="28">
        <v>1.8209087799999999</v>
      </c>
      <c r="N772" s="28">
        <v>7.9521995240000001</v>
      </c>
      <c r="O772" s="28">
        <v>2.5038563680000001</v>
      </c>
      <c r="P772" s="28">
        <v>2.3957906109999998</v>
      </c>
      <c r="Q772" s="28">
        <v>7.2813317140000002</v>
      </c>
      <c r="R772" s="28">
        <v>8.2262090830000005</v>
      </c>
      <c r="S772" s="28">
        <v>7.2145988360000004</v>
      </c>
      <c r="T772" s="28">
        <v>2.4183269059999999</v>
      </c>
      <c r="V772" s="28">
        <v>0.149196153</v>
      </c>
      <c r="W772" s="28">
        <v>3.3801834000000003E-2</v>
      </c>
      <c r="X772" s="28">
        <v>0</v>
      </c>
      <c r="Y772" s="28">
        <v>3.4442779E-2</v>
      </c>
      <c r="Z772" s="28">
        <v>9.7000401999999999E-2</v>
      </c>
      <c r="AA772" s="28">
        <v>0.120855667</v>
      </c>
      <c r="AB772" s="28">
        <v>4.3562387000000001E-2</v>
      </c>
      <c r="AC772" s="28">
        <v>3.0347775E-2</v>
      </c>
      <c r="AD772" s="28">
        <v>0.19521988000000001</v>
      </c>
      <c r="AE772" s="28">
        <v>4.4462334999999999E-2</v>
      </c>
      <c r="AF772" s="28">
        <v>4.7418749000000003E-2</v>
      </c>
      <c r="AG772" s="28">
        <v>0.171505819</v>
      </c>
      <c r="AH772" s="28">
        <v>0.21469572100000001</v>
      </c>
      <c r="AI772" s="28">
        <v>0.209373953</v>
      </c>
      <c r="AJ772" s="28">
        <v>4.9796617000000001E-2</v>
      </c>
    </row>
    <row r="773" spans="1:36" x14ac:dyDescent="0.15">
      <c r="A773" s="28" t="s">
        <v>109</v>
      </c>
      <c r="B773" s="128">
        <v>1.174212962962963</v>
      </c>
      <c r="C773" s="128">
        <v>1.1988541666666668</v>
      </c>
      <c r="D773" s="28" t="s">
        <v>395</v>
      </c>
      <c r="F773" s="28">
        <v>6.1582228350000001</v>
      </c>
      <c r="G773" s="28">
        <v>1.9552264500000001</v>
      </c>
      <c r="H773" s="28">
        <v>0</v>
      </c>
      <c r="I773" s="28">
        <v>2.8656819769999999</v>
      </c>
      <c r="J773" s="28">
        <v>5.5332291930000004</v>
      </c>
      <c r="K773" s="28">
        <v>6.2121755590000003</v>
      </c>
      <c r="L773" s="28">
        <v>2.865271334</v>
      </c>
      <c r="M773" s="28">
        <v>1.8240005619999999</v>
      </c>
      <c r="N773" s="28">
        <v>6.767468504</v>
      </c>
      <c r="O773" s="28">
        <v>6.8127786889999999</v>
      </c>
      <c r="P773" s="28">
        <v>1.862650138</v>
      </c>
      <c r="Q773" s="28">
        <v>6.3004807920000001</v>
      </c>
      <c r="R773" s="28">
        <v>6.9681773040000001</v>
      </c>
      <c r="S773" s="28">
        <v>5.8094019970000002</v>
      </c>
      <c r="T773" s="28">
        <v>3.3751397380000001</v>
      </c>
      <c r="V773" s="28">
        <v>0.11509796799999999</v>
      </c>
      <c r="W773" s="28">
        <v>2.4346408999999999E-2</v>
      </c>
      <c r="X773" s="28">
        <v>0</v>
      </c>
      <c r="Y773" s="28">
        <v>4.1163663000000003E-2</v>
      </c>
      <c r="Z773" s="28">
        <v>0.10172</v>
      </c>
      <c r="AA773" s="28">
        <v>0.12673595400000001</v>
      </c>
      <c r="AB773" s="28">
        <v>3.2674891999999997E-2</v>
      </c>
      <c r="AC773" s="28">
        <v>2.1858558E-2</v>
      </c>
      <c r="AD773" s="28">
        <v>0.15089636200000001</v>
      </c>
      <c r="AE773" s="28">
        <v>0.103943085</v>
      </c>
      <c r="AF773" s="28">
        <v>2.8606375E-2</v>
      </c>
      <c r="AG773" s="28">
        <v>0.13256643800000001</v>
      </c>
      <c r="AH773" s="28">
        <v>0.16595032800000001</v>
      </c>
      <c r="AI773" s="28">
        <v>0.15314644799999999</v>
      </c>
      <c r="AJ773" s="28">
        <v>5.9513523999999998E-2</v>
      </c>
    </row>
    <row r="774" spans="1:36" x14ac:dyDescent="0.15">
      <c r="A774" s="28" t="s">
        <v>109</v>
      </c>
      <c r="B774" s="128">
        <v>1.1988541666666668</v>
      </c>
      <c r="C774" s="128">
        <v>1.2083333333333333</v>
      </c>
      <c r="D774" s="28" t="s">
        <v>395</v>
      </c>
      <c r="F774" s="28">
        <v>5.6423689799999996</v>
      </c>
      <c r="G774" s="28">
        <v>2.1837558700000002</v>
      </c>
      <c r="H774" s="28">
        <v>0</v>
      </c>
      <c r="I774" s="28">
        <v>2.8167875950000001</v>
      </c>
      <c r="J774" s="28">
        <v>4.1929067599999996</v>
      </c>
      <c r="K774" s="28">
        <v>4.653336983</v>
      </c>
      <c r="L774" s="28">
        <v>3.2431612830000001</v>
      </c>
      <c r="M774" s="28">
        <v>2.051912067</v>
      </c>
      <c r="N774" s="28">
        <v>6.0859735199999996</v>
      </c>
      <c r="O774" s="28">
        <v>7.1164809919999996</v>
      </c>
      <c r="P774" s="28">
        <v>2.0424104949999999</v>
      </c>
      <c r="Q774" s="28">
        <v>5.6761785649999998</v>
      </c>
      <c r="R774" s="28">
        <v>6.2439523760000002</v>
      </c>
      <c r="S774" s="28">
        <v>3.210473065</v>
      </c>
      <c r="T774" s="28">
        <v>3.229722904</v>
      </c>
      <c r="V774" s="28">
        <v>0.108470627</v>
      </c>
      <c r="W774" s="28">
        <v>2.4346408999999999E-2</v>
      </c>
      <c r="X774" s="28">
        <v>0</v>
      </c>
      <c r="Y774" s="28">
        <v>4.1213099000000003E-2</v>
      </c>
      <c r="Z774" s="28">
        <v>8.0057571999999994E-2</v>
      </c>
      <c r="AA774" s="28">
        <v>9.9746095000000007E-2</v>
      </c>
      <c r="AB774" s="28">
        <v>3.2674891999999997E-2</v>
      </c>
      <c r="AC774" s="28">
        <v>2.1858558E-2</v>
      </c>
      <c r="AD774" s="28">
        <v>0.14220774899999999</v>
      </c>
      <c r="AE774" s="28">
        <v>0.10498015300000001</v>
      </c>
      <c r="AF774" s="28">
        <v>2.8606375E-2</v>
      </c>
      <c r="AG774" s="28">
        <v>0.124933263</v>
      </c>
      <c r="AH774" s="28">
        <v>0.156394908</v>
      </c>
      <c r="AI774" s="28">
        <v>9.3681299999999995E-2</v>
      </c>
      <c r="AJ774" s="28">
        <v>5.9584997000000001E-2</v>
      </c>
    </row>
    <row r="775" spans="1:36" x14ac:dyDescent="0.15">
      <c r="A775" s="28" t="s">
        <v>109</v>
      </c>
      <c r="B775" s="128" t="s">
        <v>107</v>
      </c>
      <c r="V775" s="28">
        <v>36.169787059000001</v>
      </c>
      <c r="W775" s="28">
        <v>18.794278630000001</v>
      </c>
      <c r="X775" s="28">
        <v>10.492028281</v>
      </c>
      <c r="Y775" s="28">
        <v>24.924477101000001</v>
      </c>
      <c r="Z775" s="28">
        <v>31.783733546000001</v>
      </c>
      <c r="AA775" s="28">
        <v>36.929376331999997</v>
      </c>
      <c r="AB775" s="28">
        <v>12.941186245000001</v>
      </c>
      <c r="AC775" s="28">
        <v>18.183574192999998</v>
      </c>
      <c r="AD775" s="28">
        <v>44.876929248000003</v>
      </c>
      <c r="AE775" s="28">
        <v>35.304452785000002</v>
      </c>
      <c r="AF775" s="28">
        <v>26.48272794</v>
      </c>
      <c r="AG775" s="28">
        <v>40.60684526</v>
      </c>
      <c r="AH775" s="28">
        <v>48.342870830999999</v>
      </c>
      <c r="AI775" s="28">
        <v>38.812203580000002</v>
      </c>
      <c r="AJ775" s="28">
        <v>32.080933270999999</v>
      </c>
    </row>
    <row r="776" spans="1:36" x14ac:dyDescent="0.15">
      <c r="A776" s="28" t="s">
        <v>172</v>
      </c>
      <c r="B776" s="128">
        <v>0.20998842592592593</v>
      </c>
      <c r="C776" s="128">
        <v>0.22452546296296297</v>
      </c>
      <c r="D776" s="28" t="s">
        <v>653</v>
      </c>
      <c r="F776" s="28">
        <v>4.4271146999999997E-2</v>
      </c>
      <c r="G776" s="28">
        <v>0</v>
      </c>
      <c r="H776" s="28">
        <v>0</v>
      </c>
      <c r="I776" s="28">
        <v>0</v>
      </c>
      <c r="J776" s="28">
        <v>6.6549917E-2</v>
      </c>
      <c r="K776" s="28">
        <v>7.2967613000000001E-2</v>
      </c>
      <c r="L776" s="28">
        <v>0</v>
      </c>
      <c r="M776" s="28">
        <v>0</v>
      </c>
      <c r="N776" s="28">
        <v>4.9699263E-2</v>
      </c>
      <c r="O776" s="28">
        <v>0.152805671</v>
      </c>
      <c r="P776" s="28">
        <v>0</v>
      </c>
      <c r="Q776" s="28">
        <v>4.7213366E-2</v>
      </c>
      <c r="R776" s="28">
        <v>5.1220894000000003E-2</v>
      </c>
      <c r="S776" s="28">
        <v>0</v>
      </c>
      <c r="T776" s="28">
        <v>0</v>
      </c>
      <c r="V776" s="28">
        <v>1.617002E-3</v>
      </c>
      <c r="W776" s="28">
        <v>0</v>
      </c>
      <c r="X776" s="28">
        <v>0</v>
      </c>
      <c r="Y776" s="28">
        <v>0</v>
      </c>
      <c r="Z776" s="28">
        <v>2.330379E-3</v>
      </c>
      <c r="AA776" s="28">
        <v>2.9034880000000001E-3</v>
      </c>
      <c r="AB776" s="28">
        <v>0</v>
      </c>
      <c r="AC776" s="28">
        <v>0</v>
      </c>
      <c r="AD776" s="28">
        <v>2.1199309999999998E-3</v>
      </c>
      <c r="AE776" s="28">
        <v>5.4092660000000002E-3</v>
      </c>
      <c r="AF776" s="28">
        <v>0</v>
      </c>
      <c r="AG776" s="28">
        <v>1.8624150000000001E-3</v>
      </c>
      <c r="AH776" s="28">
        <v>2.331423E-3</v>
      </c>
      <c r="AI776" s="28">
        <v>0</v>
      </c>
      <c r="AJ776" s="28">
        <v>0</v>
      </c>
    </row>
    <row r="777" spans="1:36" x14ac:dyDescent="0.15">
      <c r="A777" s="28" t="s">
        <v>172</v>
      </c>
      <c r="B777" s="128">
        <v>0.22452546296296297</v>
      </c>
      <c r="C777" s="128">
        <v>0.23951388888888889</v>
      </c>
      <c r="D777" s="28" t="s">
        <v>653</v>
      </c>
      <c r="F777" s="28">
        <v>0.122555923</v>
      </c>
      <c r="G777" s="28">
        <v>0.395761521</v>
      </c>
      <c r="H777" s="28">
        <v>0.73905361800000002</v>
      </c>
      <c r="I777" s="28">
        <v>0.205472347</v>
      </c>
      <c r="J777" s="28">
        <v>0.18415665000000001</v>
      </c>
      <c r="K777" s="28">
        <v>0.19993517699999999</v>
      </c>
      <c r="L777" s="28">
        <v>0.42617901899999999</v>
      </c>
      <c r="M777" s="28">
        <v>0.36424145099999999</v>
      </c>
      <c r="N777" s="28">
        <v>0.13712558699999999</v>
      </c>
      <c r="O777" s="28">
        <v>0.131493265</v>
      </c>
      <c r="P777" s="28">
        <v>0.342117114</v>
      </c>
      <c r="Q777" s="28">
        <v>0.130968267</v>
      </c>
      <c r="R777" s="28">
        <v>0.14207462300000001</v>
      </c>
      <c r="S777" s="28">
        <v>0.26694964399999999</v>
      </c>
      <c r="T777" s="28">
        <v>0.242413675</v>
      </c>
      <c r="V777" s="28">
        <v>5.0781890000000003E-3</v>
      </c>
      <c r="W777" s="28">
        <v>1.0544814E-2</v>
      </c>
      <c r="X777" s="28">
        <v>1.6010648999999998E-2</v>
      </c>
      <c r="Y777" s="28">
        <v>7.1933149999999996E-3</v>
      </c>
      <c r="Z777" s="28">
        <v>7.3185480000000002E-3</v>
      </c>
      <c r="AA777" s="28">
        <v>9.1183949999999996E-3</v>
      </c>
      <c r="AB777" s="28">
        <v>9.5473090000000004E-3</v>
      </c>
      <c r="AC777" s="28">
        <v>9.4672860000000001E-3</v>
      </c>
      <c r="AD777" s="28">
        <v>6.6576350000000003E-3</v>
      </c>
      <c r="AE777" s="28">
        <v>5.5273889999999997E-3</v>
      </c>
      <c r="AF777" s="28">
        <v>1.2389872E-2</v>
      </c>
      <c r="AG777" s="28">
        <v>5.8489079999999999E-3</v>
      </c>
      <c r="AH777" s="28">
        <v>7.3218249999999997E-3</v>
      </c>
      <c r="AI777" s="28">
        <v>1.3279356000000001E-2</v>
      </c>
      <c r="AJ777" s="28">
        <v>1.0399937E-2</v>
      </c>
    </row>
    <row r="778" spans="1:36" x14ac:dyDescent="0.15">
      <c r="A778" s="28" t="s">
        <v>172</v>
      </c>
      <c r="B778" s="128">
        <v>0.23962962962962964</v>
      </c>
      <c r="C778" s="128">
        <v>0.24452546296296296</v>
      </c>
      <c r="D778" s="28" t="s">
        <v>236</v>
      </c>
      <c r="F778" s="28">
        <v>0</v>
      </c>
      <c r="G778" s="28">
        <v>0</v>
      </c>
      <c r="H778" s="28">
        <v>0</v>
      </c>
      <c r="I778" s="28">
        <v>0</v>
      </c>
      <c r="J778" s="28">
        <v>0</v>
      </c>
      <c r="K778" s="28">
        <v>0</v>
      </c>
      <c r="L778" s="28">
        <v>0</v>
      </c>
      <c r="M778" s="28">
        <v>0</v>
      </c>
      <c r="N778" s="28">
        <v>0</v>
      </c>
      <c r="O778" s="28">
        <v>0</v>
      </c>
      <c r="P778" s="28">
        <v>0</v>
      </c>
      <c r="Q778" s="28">
        <v>0</v>
      </c>
      <c r="R778" s="28">
        <v>0</v>
      </c>
      <c r="S778" s="28">
        <v>0</v>
      </c>
      <c r="T778" s="28">
        <v>0</v>
      </c>
      <c r="V778" s="28">
        <v>0</v>
      </c>
      <c r="W778" s="28">
        <v>0</v>
      </c>
      <c r="X778" s="28">
        <v>0</v>
      </c>
      <c r="Y778" s="28">
        <v>0</v>
      </c>
      <c r="Z778" s="28">
        <v>0</v>
      </c>
      <c r="AA778" s="28">
        <v>0</v>
      </c>
      <c r="AB778" s="28">
        <v>0</v>
      </c>
      <c r="AC778" s="28">
        <v>0</v>
      </c>
      <c r="AD778" s="28">
        <v>0</v>
      </c>
      <c r="AE778" s="28">
        <v>0</v>
      </c>
      <c r="AF778" s="28">
        <v>0</v>
      </c>
      <c r="AG778" s="28">
        <v>0</v>
      </c>
      <c r="AH778" s="28">
        <v>0</v>
      </c>
      <c r="AI778" s="28">
        <v>0</v>
      </c>
      <c r="AJ778" s="28">
        <v>0</v>
      </c>
    </row>
    <row r="779" spans="1:36" x14ac:dyDescent="0.15">
      <c r="A779" s="28" t="s">
        <v>172</v>
      </c>
      <c r="B779" s="128">
        <v>0.24496527777777777</v>
      </c>
      <c r="C779" s="128">
        <v>0.24997685185185184</v>
      </c>
      <c r="D779" s="28" t="s">
        <v>654</v>
      </c>
      <c r="F779" s="28">
        <v>6.3049321000000005E-2</v>
      </c>
      <c r="G779" s="28">
        <v>0</v>
      </c>
      <c r="H779" s="28">
        <v>0</v>
      </c>
      <c r="I779" s="28">
        <v>0.103215052</v>
      </c>
      <c r="J779" s="28">
        <v>9.2503026000000002E-2</v>
      </c>
      <c r="K779" s="28">
        <v>9.8190345999999998E-2</v>
      </c>
      <c r="L779" s="28">
        <v>0</v>
      </c>
      <c r="M779" s="28">
        <v>0</v>
      </c>
      <c r="N779" s="28">
        <v>6.9664360999999994E-2</v>
      </c>
      <c r="O779" s="28">
        <v>0</v>
      </c>
      <c r="P779" s="28">
        <v>0.16343126099999999</v>
      </c>
      <c r="Q779" s="28">
        <v>6.7450764999999996E-2</v>
      </c>
      <c r="R779" s="28">
        <v>7.1619592999999995E-2</v>
      </c>
      <c r="S779" s="28">
        <v>0.19858642700000001</v>
      </c>
      <c r="T779" s="28">
        <v>0.118484428</v>
      </c>
      <c r="V779" s="28">
        <v>3.1563210000000001E-3</v>
      </c>
      <c r="W779" s="28">
        <v>0</v>
      </c>
      <c r="X779" s="28">
        <v>0</v>
      </c>
      <c r="Y779" s="28">
        <v>4.4709650000000004E-3</v>
      </c>
      <c r="Z779" s="28">
        <v>4.5488029999999997E-3</v>
      </c>
      <c r="AA779" s="28">
        <v>5.6674890000000004E-3</v>
      </c>
      <c r="AB779" s="28">
        <v>0</v>
      </c>
      <c r="AC779" s="28">
        <v>0</v>
      </c>
      <c r="AD779" s="28">
        <v>4.1380169999999999E-3</v>
      </c>
      <c r="AE779" s="28">
        <v>0</v>
      </c>
      <c r="AF779" s="28">
        <v>7.7008570000000002E-3</v>
      </c>
      <c r="AG779" s="28">
        <v>3.6353570000000001E-3</v>
      </c>
      <c r="AH779" s="28">
        <v>4.5508399999999996E-3</v>
      </c>
      <c r="AI779" s="28">
        <v>1.2234507E-2</v>
      </c>
      <c r="AJ779" s="28">
        <v>6.4640239999999996E-3</v>
      </c>
    </row>
    <row r="780" spans="1:36" x14ac:dyDescent="0.15">
      <c r="A780" s="28" t="s">
        <v>172</v>
      </c>
      <c r="B780" s="128">
        <v>0.25184027777777779</v>
      </c>
      <c r="C780" s="128">
        <v>0.2729050925925926</v>
      </c>
      <c r="D780" s="28" t="s">
        <v>655</v>
      </c>
      <c r="F780" s="28">
        <v>0.17274145900000001</v>
      </c>
      <c r="G780" s="28">
        <v>7.4859117000000003E-2</v>
      </c>
      <c r="H780" s="28">
        <v>0</v>
      </c>
      <c r="I780" s="28">
        <v>0.23899456299999999</v>
      </c>
      <c r="J780" s="28">
        <v>0.245656502</v>
      </c>
      <c r="K780" s="28">
        <v>0.23006810599999999</v>
      </c>
      <c r="L780" s="28">
        <v>0.11247454699999999</v>
      </c>
      <c r="M780" s="28">
        <v>7.0462885000000003E-2</v>
      </c>
      <c r="N780" s="28">
        <v>0.166676448</v>
      </c>
      <c r="O780" s="28">
        <v>7.6734811E-2</v>
      </c>
      <c r="P780" s="28">
        <v>0.21886541200000001</v>
      </c>
      <c r="Q780" s="28">
        <v>0.16258466499999999</v>
      </c>
      <c r="R780" s="28">
        <v>0.17125979899999999</v>
      </c>
      <c r="S780" s="28">
        <v>0.39059293699999997</v>
      </c>
      <c r="T780" s="28">
        <v>0.232928882</v>
      </c>
      <c r="V780" s="28">
        <v>1.0468740000000001E-2</v>
      </c>
      <c r="W780" s="28">
        <v>3.2228230000000001E-3</v>
      </c>
      <c r="X780" s="28">
        <v>0</v>
      </c>
      <c r="Y780" s="28">
        <v>1.3143442999999999E-2</v>
      </c>
      <c r="Z780" s="28">
        <v>1.5087262000000001E-2</v>
      </c>
      <c r="AA780" s="28">
        <v>1.6727527999999998E-2</v>
      </c>
      <c r="AB780" s="28">
        <v>3.2129139999999999E-3</v>
      </c>
      <c r="AC780" s="28">
        <v>2.8934970000000001E-3</v>
      </c>
      <c r="AD780" s="28">
        <v>1.2213309E-2</v>
      </c>
      <c r="AE780" s="28">
        <v>5.316121E-3</v>
      </c>
      <c r="AF780" s="28">
        <v>1.3654482000000001E-2</v>
      </c>
      <c r="AG780" s="28">
        <v>1.0729714E-2</v>
      </c>
      <c r="AH780" s="28">
        <v>1.3431752999999999E-2</v>
      </c>
      <c r="AI780" s="28">
        <v>2.9950124000000002E-2</v>
      </c>
      <c r="AJ780" s="28">
        <v>1.6641416999999999E-2</v>
      </c>
    </row>
    <row r="781" spans="1:36" x14ac:dyDescent="0.15">
      <c r="A781" s="28" t="s">
        <v>172</v>
      </c>
      <c r="B781" s="128">
        <v>0.27549768518518519</v>
      </c>
      <c r="C781" s="128">
        <v>0.28553240740740743</v>
      </c>
      <c r="D781" s="28" t="s">
        <v>656</v>
      </c>
      <c r="F781" s="28">
        <v>0.31918491500000001</v>
      </c>
      <c r="G781" s="28">
        <v>0.31627007800000001</v>
      </c>
      <c r="H781" s="28">
        <v>0</v>
      </c>
      <c r="I781" s="28">
        <v>0.17321649</v>
      </c>
      <c r="J781" s="28">
        <v>0.16822063400000001</v>
      </c>
      <c r="K781" s="28">
        <v>8.6281580000000004E-3</v>
      </c>
      <c r="L781" s="28">
        <v>0.60256720200000002</v>
      </c>
      <c r="M781" s="28">
        <v>0.29245963600000002</v>
      </c>
      <c r="N781" s="28">
        <v>0.232456475</v>
      </c>
      <c r="O781" s="28">
        <v>1.5966754999999999E-2</v>
      </c>
      <c r="P781" s="28">
        <v>0</v>
      </c>
      <c r="Q781" s="28">
        <v>0.22062415399999999</v>
      </c>
      <c r="R781" s="28">
        <v>0.23910992</v>
      </c>
      <c r="S781" s="28">
        <v>0</v>
      </c>
      <c r="T781" s="28">
        <v>0</v>
      </c>
      <c r="V781" s="28">
        <v>2.4452478999999999E-2</v>
      </c>
      <c r="W781" s="28">
        <v>1.7954824000000001E-2</v>
      </c>
      <c r="X781" s="28">
        <v>0</v>
      </c>
      <c r="Y781" s="28">
        <v>1.2248172999999999E-2</v>
      </c>
      <c r="Z781" s="28">
        <v>1.3073908E-2</v>
      </c>
      <c r="AA781" s="28">
        <v>7.6312999999999999E-4</v>
      </c>
      <c r="AB781" s="28">
        <v>2.4096856999999999E-2</v>
      </c>
      <c r="AC781" s="28">
        <v>1.6120101000000001E-2</v>
      </c>
      <c r="AD781" s="28">
        <v>2.0721758999999999E-2</v>
      </c>
      <c r="AE781" s="28">
        <v>1.42173E-3</v>
      </c>
      <c r="AF781" s="28">
        <v>0</v>
      </c>
      <c r="AG781" s="28">
        <v>1.8204611999999998E-2</v>
      </c>
      <c r="AH781" s="28">
        <v>2.2789035999999999E-2</v>
      </c>
      <c r="AI781" s="28">
        <v>0</v>
      </c>
      <c r="AJ781" s="28">
        <v>0</v>
      </c>
    </row>
    <row r="782" spans="1:36" x14ac:dyDescent="0.15">
      <c r="A782" s="28" t="s">
        <v>172</v>
      </c>
      <c r="B782" s="128">
        <v>0.28553240740740743</v>
      </c>
      <c r="C782" s="128">
        <v>0.29241898148148149</v>
      </c>
      <c r="D782" s="28" t="s">
        <v>656</v>
      </c>
      <c r="F782" s="28">
        <v>0.41673730599999997</v>
      </c>
      <c r="G782" s="28">
        <v>0.148582778</v>
      </c>
      <c r="H782" s="28">
        <v>0</v>
      </c>
      <c r="I782" s="28">
        <v>8.0637995000000004E-2</v>
      </c>
      <c r="J782" s="28">
        <v>7.5059264000000001E-2</v>
      </c>
      <c r="K782" s="28">
        <v>0</v>
      </c>
      <c r="L782" s="28">
        <v>0.27358685399999999</v>
      </c>
      <c r="M782" s="28">
        <v>0.135918491</v>
      </c>
      <c r="N782" s="28">
        <v>0.41739513499999997</v>
      </c>
      <c r="O782" s="28">
        <v>0</v>
      </c>
      <c r="P782" s="28">
        <v>0</v>
      </c>
      <c r="Q782" s="28">
        <v>0.39235276899999999</v>
      </c>
      <c r="R782" s="28">
        <v>0.42840139500000002</v>
      </c>
      <c r="S782" s="28">
        <v>0</v>
      </c>
      <c r="T782" s="28">
        <v>0</v>
      </c>
      <c r="V782" s="28">
        <v>3.3447566999999997E-2</v>
      </c>
      <c r="W782" s="28">
        <v>8.6835890000000002E-3</v>
      </c>
      <c r="X782" s="28">
        <v>0</v>
      </c>
      <c r="Y782" s="28">
        <v>5.9236499999999999E-3</v>
      </c>
      <c r="Z782" s="28">
        <v>6.0267790000000003E-3</v>
      </c>
      <c r="AA782" s="28">
        <v>0</v>
      </c>
      <c r="AB782" s="28">
        <v>1.1654094E-2</v>
      </c>
      <c r="AC782" s="28">
        <v>7.796252E-3</v>
      </c>
      <c r="AD782" s="28">
        <v>3.8368089000000001E-2</v>
      </c>
      <c r="AE782" s="28">
        <v>0</v>
      </c>
      <c r="AF782" s="28">
        <v>0</v>
      </c>
      <c r="AG782" s="28">
        <v>3.3707380000000002E-2</v>
      </c>
      <c r="AH782" s="28">
        <v>4.2195828999999997E-2</v>
      </c>
      <c r="AI782" s="28">
        <v>0</v>
      </c>
      <c r="AJ782" s="28">
        <v>0</v>
      </c>
    </row>
    <row r="783" spans="1:36" x14ac:dyDescent="0.15">
      <c r="A783" s="28" t="s">
        <v>172</v>
      </c>
      <c r="B783" s="128">
        <v>0.29432870370370373</v>
      </c>
      <c r="C783" s="128">
        <v>0.31488425925925928</v>
      </c>
      <c r="D783" s="28" t="s">
        <v>657</v>
      </c>
      <c r="F783" s="28">
        <v>0.31783170599999999</v>
      </c>
      <c r="G783" s="28">
        <v>8.0101276999999999E-2</v>
      </c>
      <c r="H783" s="28">
        <v>0</v>
      </c>
      <c r="I783" s="28">
        <v>0.448582129</v>
      </c>
      <c r="J783" s="28">
        <v>0.29633653599999998</v>
      </c>
      <c r="K783" s="28">
        <v>0.33006829500000001</v>
      </c>
      <c r="L783" s="28">
        <v>0.46301722200000001</v>
      </c>
      <c r="M783" s="28">
        <v>0.286639276</v>
      </c>
      <c r="N783" s="28">
        <v>0.26308899200000002</v>
      </c>
      <c r="O783" s="28">
        <v>2.426625E-2</v>
      </c>
      <c r="P783" s="28">
        <v>0.39481511899999999</v>
      </c>
      <c r="Q783" s="28">
        <v>0.24874744400000001</v>
      </c>
      <c r="R783" s="28">
        <v>0.27375838699999999</v>
      </c>
      <c r="S783" s="28">
        <v>0.71853984100000001</v>
      </c>
      <c r="T783" s="28">
        <v>0.38267990600000001</v>
      </c>
      <c r="V783" s="28">
        <v>2.6523360999999999E-2</v>
      </c>
      <c r="W783" s="28">
        <v>5.3386079999999999E-3</v>
      </c>
      <c r="X783" s="28">
        <v>0</v>
      </c>
      <c r="Y783" s="28">
        <v>3.4732527999999999E-2</v>
      </c>
      <c r="Z783" s="28">
        <v>2.4452202999999999E-2</v>
      </c>
      <c r="AA783" s="28">
        <v>3.0465723E-2</v>
      </c>
      <c r="AB783" s="28">
        <v>2.3849876999999998E-2</v>
      </c>
      <c r="AC783" s="28">
        <v>1.8873942000000001E-2</v>
      </c>
      <c r="AD783" s="28">
        <v>2.4870781000000002E-2</v>
      </c>
      <c r="AE783" s="28">
        <v>2.3348399999999999E-3</v>
      </c>
      <c r="AF783" s="28">
        <v>3.2938731999999998E-2</v>
      </c>
      <c r="AG783" s="28">
        <v>2.1849638000000001E-2</v>
      </c>
      <c r="AH783" s="28">
        <v>2.7351980000000001E-2</v>
      </c>
      <c r="AI783" s="28">
        <v>6.3061466999999996E-2</v>
      </c>
      <c r="AJ783" s="28">
        <v>3.4747517999999998E-2</v>
      </c>
    </row>
    <row r="784" spans="1:36" x14ac:dyDescent="0.15">
      <c r="A784" s="28" t="s">
        <v>172</v>
      </c>
      <c r="B784" s="128">
        <v>0.31800925925925927</v>
      </c>
      <c r="C784" s="128">
        <v>0.33509259259259255</v>
      </c>
      <c r="D784" s="28" t="s">
        <v>658</v>
      </c>
      <c r="F784" s="28">
        <v>0.16307107700000001</v>
      </c>
      <c r="G784" s="28">
        <v>0.121026566</v>
      </c>
      <c r="H784" s="28">
        <v>0.36082968100000001</v>
      </c>
      <c r="I784" s="28">
        <v>0.242390826</v>
      </c>
      <c r="J784" s="28">
        <v>0.23066773400000001</v>
      </c>
      <c r="K784" s="28">
        <v>0.19874755</v>
      </c>
      <c r="L784" s="28">
        <v>0.22139453000000001</v>
      </c>
      <c r="M784" s="28">
        <v>0.12620480100000001</v>
      </c>
      <c r="N784" s="28">
        <v>0.14229382900000001</v>
      </c>
      <c r="O784" s="28">
        <v>0.15153202499999999</v>
      </c>
      <c r="P784" s="28">
        <v>3.1362514000000001E-2</v>
      </c>
      <c r="Q784" s="28">
        <v>0.17409181700000001</v>
      </c>
      <c r="R784" s="28">
        <v>0.140144774</v>
      </c>
      <c r="S784" s="28">
        <v>0.25490498499999997</v>
      </c>
      <c r="T784" s="28">
        <v>0.22400023799999999</v>
      </c>
      <c r="V784" s="28">
        <v>1.4399656E-2</v>
      </c>
      <c r="W784" s="28">
        <v>8.6421880000000003E-3</v>
      </c>
      <c r="X784" s="28">
        <v>1.7328994E-2</v>
      </c>
      <c r="Y784" s="28">
        <v>1.9156937999999998E-2</v>
      </c>
      <c r="Z784" s="28">
        <v>1.9154569E-2</v>
      </c>
      <c r="AA784" s="28">
        <v>1.8391872E-2</v>
      </c>
      <c r="AB784" s="28">
        <v>1.2372311E-2</v>
      </c>
      <c r="AC784" s="28">
        <v>9.0501399999999999E-3</v>
      </c>
      <c r="AD784" s="28">
        <v>1.3974125E-2</v>
      </c>
      <c r="AE784" s="28">
        <v>1.4192115999999999E-2</v>
      </c>
      <c r="AF784" s="28">
        <v>2.7172429999999998E-3</v>
      </c>
      <c r="AG784" s="28">
        <v>1.578748E-2</v>
      </c>
      <c r="AH784" s="28">
        <v>1.4416986999999999E-2</v>
      </c>
      <c r="AI784" s="28">
        <v>2.3258203000000002E-2</v>
      </c>
      <c r="AJ784" s="28">
        <v>2.0035813E-2</v>
      </c>
    </row>
    <row r="785" spans="1:36" x14ac:dyDescent="0.15">
      <c r="A785" s="28" t="s">
        <v>172</v>
      </c>
      <c r="B785" s="128">
        <v>0.33700231481481485</v>
      </c>
      <c r="C785" s="128">
        <v>0.35082175925925929</v>
      </c>
      <c r="D785" s="28" t="s">
        <v>658</v>
      </c>
      <c r="F785" s="28">
        <v>0.36544604200000003</v>
      </c>
      <c r="G785" s="28">
        <v>0.87633887700000002</v>
      </c>
      <c r="H785" s="28">
        <v>2.1792949940000002</v>
      </c>
      <c r="I785" s="28">
        <v>0.59934825800000002</v>
      </c>
      <c r="J785" s="28">
        <v>0.53460425600000006</v>
      </c>
      <c r="K785" s="28">
        <v>0.175421989</v>
      </c>
      <c r="L785" s="28">
        <v>1.153552414</v>
      </c>
      <c r="M785" s="28">
        <v>0.84949593499999998</v>
      </c>
      <c r="N785" s="28">
        <v>0.116953037</v>
      </c>
      <c r="O785" s="28">
        <v>0.27538095299999998</v>
      </c>
      <c r="P785" s="28">
        <v>0.249083686</v>
      </c>
      <c r="Q785" s="28">
        <v>0.37027294799999999</v>
      </c>
      <c r="R785" s="28">
        <v>0.123075672</v>
      </c>
      <c r="S785" s="28">
        <v>5.8542256000000001E-2</v>
      </c>
      <c r="T785" s="28">
        <v>0.20820633</v>
      </c>
      <c r="V785" s="28">
        <v>3.3483523000000001E-2</v>
      </c>
      <c r="W785" s="28">
        <v>6.1712469999999998E-2</v>
      </c>
      <c r="X785" s="28">
        <v>0.11289887799999999</v>
      </c>
      <c r="Y785" s="28">
        <v>4.7429803999999999E-2</v>
      </c>
      <c r="Z785" s="28">
        <v>4.4882529999999997E-2</v>
      </c>
      <c r="AA785" s="28">
        <v>1.6614462E-2</v>
      </c>
      <c r="AB785" s="28">
        <v>6.8795088000000004E-2</v>
      </c>
      <c r="AC785" s="28">
        <v>5.9769678999999999E-2</v>
      </c>
      <c r="AD785" s="28">
        <v>1.2130755999999999E-2</v>
      </c>
      <c r="AE785" s="28">
        <v>2.6191286000000001E-2</v>
      </c>
      <c r="AF785" s="28">
        <v>2.1418276E-2</v>
      </c>
      <c r="AG785" s="28">
        <v>3.5261140000000003E-2</v>
      </c>
      <c r="AH785" s="28">
        <v>1.3340964E-2</v>
      </c>
      <c r="AI785" s="28">
        <v>5.5176289999999996E-3</v>
      </c>
      <c r="AJ785" s="28">
        <v>1.8949535999999999E-2</v>
      </c>
    </row>
    <row r="786" spans="1:36" x14ac:dyDescent="0.15">
      <c r="A786" s="28" t="s">
        <v>172</v>
      </c>
      <c r="B786" s="128">
        <v>0.35417824074074072</v>
      </c>
      <c r="C786" s="128">
        <v>0.36853009259259256</v>
      </c>
      <c r="D786" s="28" t="s">
        <v>659</v>
      </c>
      <c r="F786" s="28">
        <v>0.38325782400000002</v>
      </c>
      <c r="G786" s="28">
        <v>0.85058619099999999</v>
      </c>
      <c r="H786" s="28">
        <v>1.8890025720000001</v>
      </c>
      <c r="I786" s="28">
        <v>0.63513854599999997</v>
      </c>
      <c r="J786" s="28">
        <v>0.49378835599999998</v>
      </c>
      <c r="K786" s="28">
        <v>0.102331123</v>
      </c>
      <c r="L786" s="28">
        <v>1.1181654759999999</v>
      </c>
      <c r="M786" s="28">
        <v>0.90899343799999999</v>
      </c>
      <c r="N786" s="28">
        <v>6.7702570000000004E-2</v>
      </c>
      <c r="O786" s="28">
        <v>0.16966529799999999</v>
      </c>
      <c r="P786" s="28">
        <v>0.15234049799999999</v>
      </c>
      <c r="Q786" s="28">
        <v>0.34312737100000001</v>
      </c>
      <c r="R786" s="28">
        <v>6.4464321000000005E-2</v>
      </c>
      <c r="S786" s="28">
        <v>2.118099E-2</v>
      </c>
      <c r="T786" s="28">
        <v>0.122880475</v>
      </c>
      <c r="V786" s="28">
        <v>3.6011287000000003E-2</v>
      </c>
      <c r="W786" s="28">
        <v>6.0477612E-2</v>
      </c>
      <c r="X786" s="28">
        <v>0.11298556999999999</v>
      </c>
      <c r="Y786" s="28">
        <v>5.1010412999999998E-2</v>
      </c>
      <c r="Z786" s="28">
        <v>4.1974025999999998E-2</v>
      </c>
      <c r="AA786" s="28">
        <v>9.8066090000000009E-3</v>
      </c>
      <c r="AB786" s="28">
        <v>7.1919172000000003E-2</v>
      </c>
      <c r="AC786" s="28">
        <v>6.4610203000000005E-2</v>
      </c>
      <c r="AD786" s="28">
        <v>7.1601219999999997E-3</v>
      </c>
      <c r="AE786" s="28">
        <v>1.6555072000000001E-2</v>
      </c>
      <c r="AF786" s="28">
        <v>1.3325002000000001E-2</v>
      </c>
      <c r="AG786" s="28">
        <v>3.3545209999999999E-2</v>
      </c>
      <c r="AH786" s="28">
        <v>7.1353249999999997E-3</v>
      </c>
      <c r="AI786" s="28">
        <v>1.987047E-3</v>
      </c>
      <c r="AJ786" s="28">
        <v>1.1184876E-2</v>
      </c>
    </row>
    <row r="787" spans="1:36" x14ac:dyDescent="0.15">
      <c r="A787" s="28" t="s">
        <v>172</v>
      </c>
      <c r="B787" s="128">
        <v>0.37177083333333333</v>
      </c>
      <c r="C787" s="128">
        <v>0.38965277777777779</v>
      </c>
      <c r="D787" s="28" t="s">
        <v>229</v>
      </c>
      <c r="F787" s="28">
        <v>0.48508224799999999</v>
      </c>
      <c r="G787" s="28">
        <v>1.1514674330000001</v>
      </c>
      <c r="H787" s="28">
        <v>1.5984830109999999</v>
      </c>
      <c r="I787" s="28">
        <v>0.77408242599999999</v>
      </c>
      <c r="J787" s="28">
        <v>0.68978067600000004</v>
      </c>
      <c r="K787" s="28">
        <v>0.416083015</v>
      </c>
      <c r="L787" s="28">
        <v>1.1506233340000001</v>
      </c>
      <c r="M787" s="28">
        <v>1.0943633450000001</v>
      </c>
      <c r="N787" s="28">
        <v>0.29514274400000001</v>
      </c>
      <c r="O787" s="28">
        <v>0.16559468499999999</v>
      </c>
      <c r="P787" s="28">
        <v>0.602003697</v>
      </c>
      <c r="Q787" s="28">
        <v>0.495074238</v>
      </c>
      <c r="R787" s="28">
        <v>0.284952384</v>
      </c>
      <c r="S787" s="28">
        <v>0.72551033799999998</v>
      </c>
      <c r="T787" s="28">
        <v>0.49011143299999999</v>
      </c>
      <c r="V787" s="28">
        <v>4.9163684999999999E-2</v>
      </c>
      <c r="W787" s="28">
        <v>8.5667020999999996E-2</v>
      </c>
      <c r="X787" s="28">
        <v>0.10168846199999999</v>
      </c>
      <c r="Y787" s="28">
        <v>6.4745101999999999E-2</v>
      </c>
      <c r="Z787" s="28">
        <v>6.0624685999999997E-2</v>
      </c>
      <c r="AA787" s="28">
        <v>4.0133069E-2</v>
      </c>
      <c r="AB787" s="28">
        <v>7.8231941999999999E-2</v>
      </c>
      <c r="AC787" s="28">
        <v>8.1354220000000005E-2</v>
      </c>
      <c r="AD787" s="28">
        <v>3.3105912000000001E-2</v>
      </c>
      <c r="AE787" s="28">
        <v>1.6444591000000001E-2</v>
      </c>
      <c r="AF787" s="28">
        <v>5.3177507999999998E-2</v>
      </c>
      <c r="AG787" s="28">
        <v>5.1792066999999997E-2</v>
      </c>
      <c r="AH787" s="28">
        <v>3.3462547000000002E-2</v>
      </c>
      <c r="AI787" s="28">
        <v>6.7581321E-2</v>
      </c>
      <c r="AJ787" s="28">
        <v>4.4636677999999999E-2</v>
      </c>
    </row>
    <row r="788" spans="1:36" x14ac:dyDescent="0.15">
      <c r="A788" s="28" t="s">
        <v>172</v>
      </c>
      <c r="B788" s="128">
        <v>0.39283564814814814</v>
      </c>
      <c r="C788" s="128">
        <v>0.40761574074074075</v>
      </c>
      <c r="D788" s="28" t="s">
        <v>660</v>
      </c>
      <c r="F788" s="28">
        <v>0.48679013599999998</v>
      </c>
      <c r="G788" s="28">
        <v>1.035349839</v>
      </c>
      <c r="H788" s="28">
        <v>1.7185701120000001</v>
      </c>
      <c r="I788" s="28">
        <v>0.83301876100000005</v>
      </c>
      <c r="J788" s="28">
        <v>0.63042864399999998</v>
      </c>
      <c r="K788" s="28">
        <v>0.40318765499999998</v>
      </c>
      <c r="L788" s="28">
        <v>1.823708007</v>
      </c>
      <c r="M788" s="28">
        <v>1.190695439</v>
      </c>
      <c r="N788" s="28">
        <v>0.251391166</v>
      </c>
      <c r="O788" s="28">
        <v>0.41149911900000002</v>
      </c>
      <c r="P788" s="28">
        <v>0.59256664199999998</v>
      </c>
      <c r="Q788" s="28">
        <v>0.42722956299999998</v>
      </c>
      <c r="R788" s="28">
        <v>0.22555483400000001</v>
      </c>
      <c r="S788" s="28">
        <v>0.392179624</v>
      </c>
      <c r="T788" s="28">
        <v>0.488579755</v>
      </c>
      <c r="V788" s="28">
        <v>5.1225078E-2</v>
      </c>
      <c r="W788" s="28">
        <v>8.2551784000000003E-2</v>
      </c>
      <c r="X788" s="28">
        <v>0.116439613</v>
      </c>
      <c r="Y788" s="28">
        <v>7.2560924999999998E-2</v>
      </c>
      <c r="Z788" s="28">
        <v>5.7294436999999997E-2</v>
      </c>
      <c r="AA788" s="28">
        <v>3.9226593999999997E-2</v>
      </c>
      <c r="AB788" s="28">
        <v>0.13768678300000001</v>
      </c>
      <c r="AC788" s="28">
        <v>9.5499097000000005E-2</v>
      </c>
      <c r="AD788" s="28">
        <v>2.8640605E-2</v>
      </c>
      <c r="AE788" s="28">
        <v>4.2498581000000001E-2</v>
      </c>
      <c r="AF788" s="28">
        <v>5.3300224E-2</v>
      </c>
      <c r="AG788" s="28">
        <v>4.5789125E-2</v>
      </c>
      <c r="AH788" s="28">
        <v>2.6901439999999999E-2</v>
      </c>
      <c r="AI788" s="28">
        <v>3.5435287000000003E-2</v>
      </c>
      <c r="AJ788" s="28">
        <v>4.4739684000000002E-2</v>
      </c>
    </row>
    <row r="789" spans="1:36" x14ac:dyDescent="0.15">
      <c r="A789" s="28" t="s">
        <v>172</v>
      </c>
      <c r="B789" s="128">
        <v>0.41097222222222224</v>
      </c>
      <c r="C789" s="128">
        <v>0.42020833333333335</v>
      </c>
      <c r="D789" s="28" t="s">
        <v>661</v>
      </c>
      <c r="F789" s="28">
        <v>0.50390248999999998</v>
      </c>
      <c r="G789" s="28">
        <v>0.94350114600000001</v>
      </c>
      <c r="H789" s="28">
        <v>1.3027228719999999</v>
      </c>
      <c r="I789" s="28">
        <v>0.860388025</v>
      </c>
      <c r="J789" s="28">
        <v>0.57419282599999999</v>
      </c>
      <c r="K789" s="28">
        <v>0.343541928</v>
      </c>
      <c r="L789" s="28">
        <v>1.6529426</v>
      </c>
      <c r="M789" s="28">
        <v>1.059898709</v>
      </c>
      <c r="N789" s="28">
        <v>0.21268591100000001</v>
      </c>
      <c r="O789" s="28">
        <v>0.50438101099999999</v>
      </c>
      <c r="P789" s="28">
        <v>0.51471694199999996</v>
      </c>
      <c r="Q789" s="28">
        <v>0.37650809899999998</v>
      </c>
      <c r="R789" s="28">
        <v>0.224053908</v>
      </c>
      <c r="S789" s="28">
        <v>0.12163173400000001</v>
      </c>
      <c r="T789" s="28">
        <v>0.412095355</v>
      </c>
      <c r="V789" s="28">
        <v>5.7109831E-2</v>
      </c>
      <c r="W789" s="28">
        <v>8.0769919999999995E-2</v>
      </c>
      <c r="X789" s="28">
        <v>9.7608627000000003E-2</v>
      </c>
      <c r="Y789" s="28">
        <v>8.0896748000000004E-2</v>
      </c>
      <c r="Z789" s="28">
        <v>5.6057747999999998E-2</v>
      </c>
      <c r="AA789" s="28">
        <v>3.5920734000000003E-2</v>
      </c>
      <c r="AB789" s="28">
        <v>0.136798585</v>
      </c>
      <c r="AC789" s="28">
        <v>9.1514296999999994E-2</v>
      </c>
      <c r="AD789" s="28">
        <v>2.6226889E-2</v>
      </c>
      <c r="AE789" s="28">
        <v>5.6964633000000001E-2</v>
      </c>
      <c r="AF789" s="28">
        <v>4.8808294000000002E-2</v>
      </c>
      <c r="AG789" s="28">
        <v>4.3668611000000003E-2</v>
      </c>
      <c r="AH789" s="28">
        <v>2.8843377999999999E-2</v>
      </c>
      <c r="AI789" s="28">
        <v>1.15368E-2</v>
      </c>
      <c r="AJ789" s="28">
        <v>4.0969202000000003E-2</v>
      </c>
    </row>
    <row r="790" spans="1:36" x14ac:dyDescent="0.15">
      <c r="A790" s="28" t="s">
        <v>172</v>
      </c>
      <c r="B790" s="128">
        <v>0.42020833333333335</v>
      </c>
      <c r="C790" s="128">
        <v>0.42744212962962963</v>
      </c>
      <c r="D790" s="28" t="s">
        <v>661</v>
      </c>
      <c r="F790" s="28">
        <v>0.53551042000000004</v>
      </c>
      <c r="G790" s="28">
        <v>0.96663212399999998</v>
      </c>
      <c r="H790" s="28">
        <v>1.305948943</v>
      </c>
      <c r="I790" s="28">
        <v>0.87489236599999998</v>
      </c>
      <c r="J790" s="28">
        <v>0.58671376399999997</v>
      </c>
      <c r="K790" s="28">
        <v>0.27781547200000001</v>
      </c>
      <c r="L790" s="28">
        <v>1.8586365819999999</v>
      </c>
      <c r="M790" s="28">
        <v>1.255638276</v>
      </c>
      <c r="N790" s="28">
        <v>0.20712086099999999</v>
      </c>
      <c r="O790" s="28">
        <v>0.472087068</v>
      </c>
      <c r="P790" s="28">
        <v>0.41942291199999998</v>
      </c>
      <c r="Q790" s="28">
        <v>0.40040146999999998</v>
      </c>
      <c r="R790" s="28">
        <v>0.21804362299999999</v>
      </c>
      <c r="S790" s="28">
        <v>0</v>
      </c>
      <c r="T790" s="28">
        <v>0.33422690500000002</v>
      </c>
      <c r="V790" s="28">
        <v>6.4394253999999998E-2</v>
      </c>
      <c r="W790" s="28">
        <v>8.6470454000000002E-2</v>
      </c>
      <c r="X790" s="28">
        <v>0.103738861</v>
      </c>
      <c r="Y790" s="28">
        <v>8.5887975000000005E-2</v>
      </c>
      <c r="Z790" s="28">
        <v>6.0014159999999997E-2</v>
      </c>
      <c r="AA790" s="28">
        <v>3.0576448999999999E-2</v>
      </c>
      <c r="AB790" s="28">
        <v>0.15965211900000001</v>
      </c>
      <c r="AC790" s="28">
        <v>0.113039133</v>
      </c>
      <c r="AD790" s="28">
        <v>2.7255383000000001E-2</v>
      </c>
      <c r="AE790" s="28">
        <v>5.6964633000000001E-2</v>
      </c>
      <c r="AF790" s="28">
        <v>4.1546598999999997E-2</v>
      </c>
      <c r="AG790" s="28">
        <v>4.9511007000000003E-2</v>
      </c>
      <c r="AH790" s="28">
        <v>2.9974478999999998E-2</v>
      </c>
      <c r="AI790" s="28">
        <v>0</v>
      </c>
      <c r="AJ790" s="28">
        <v>3.4873807E-2</v>
      </c>
    </row>
    <row r="791" spans="1:36" x14ac:dyDescent="0.15">
      <c r="A791" s="28" t="s">
        <v>172</v>
      </c>
      <c r="B791" s="128">
        <v>0.43091435185185184</v>
      </c>
      <c r="C791" s="128">
        <v>0.43836805555555558</v>
      </c>
      <c r="D791" s="28" t="s">
        <v>661</v>
      </c>
      <c r="F791" s="28">
        <v>0.76815687499999996</v>
      </c>
      <c r="G791" s="28">
        <v>1.147522028</v>
      </c>
      <c r="H791" s="28">
        <v>1.7207823840000001</v>
      </c>
      <c r="I791" s="28">
        <v>1.1181027109999999</v>
      </c>
      <c r="J791" s="28">
        <v>0.83018495199999998</v>
      </c>
      <c r="K791" s="28">
        <v>0.43570315300000001</v>
      </c>
      <c r="L791" s="28">
        <v>2.1302035199999998</v>
      </c>
      <c r="M791" s="28">
        <v>1.399822675</v>
      </c>
      <c r="N791" s="28">
        <v>0.412149084</v>
      </c>
      <c r="O791" s="28">
        <v>0.71749655599999995</v>
      </c>
      <c r="P791" s="28">
        <v>0.65556749599999997</v>
      </c>
      <c r="Q791" s="28">
        <v>0.67235233100000003</v>
      </c>
      <c r="R791" s="28">
        <v>0.43604061900000002</v>
      </c>
      <c r="S791" s="28">
        <v>3.8180310000000002E-2</v>
      </c>
      <c r="T791" s="28">
        <v>0.52598744399999997</v>
      </c>
      <c r="V791" s="28">
        <v>9.3881529000000005E-2</v>
      </c>
      <c r="W791" s="28">
        <v>0.106591135</v>
      </c>
      <c r="X791" s="28">
        <v>0.147779669</v>
      </c>
      <c r="Y791" s="28">
        <v>0.112200481</v>
      </c>
      <c r="Z791" s="28">
        <v>8.7336940000000002E-2</v>
      </c>
      <c r="AA791" s="28">
        <v>4.9000993999999999E-2</v>
      </c>
      <c r="AB791" s="28">
        <v>0.19214599500000001</v>
      </c>
      <c r="AC791" s="28">
        <v>0.13038946500000001</v>
      </c>
      <c r="AD791" s="28">
        <v>5.5013268999999997E-2</v>
      </c>
      <c r="AE791" s="28">
        <v>8.7971571999999998E-2</v>
      </c>
      <c r="AF791" s="28">
        <v>6.6581459999999995E-2</v>
      </c>
      <c r="AG791" s="28">
        <v>8.4750896000000006E-2</v>
      </c>
      <c r="AH791" s="28">
        <v>6.0501591E-2</v>
      </c>
      <c r="AI791" s="28">
        <v>3.8451050000000001E-3</v>
      </c>
      <c r="AJ791" s="28">
        <v>5.5887824000000003E-2</v>
      </c>
    </row>
    <row r="792" spans="1:36" x14ac:dyDescent="0.15">
      <c r="A792" s="28" t="s">
        <v>172</v>
      </c>
      <c r="B792" s="128">
        <v>0.43836805555555558</v>
      </c>
      <c r="C792" s="128">
        <v>0.44559027777777777</v>
      </c>
      <c r="D792" s="28" t="s">
        <v>661</v>
      </c>
      <c r="F792" s="28">
        <v>0.85268546199999995</v>
      </c>
      <c r="G792" s="28">
        <v>1.407931029</v>
      </c>
      <c r="H792" s="28">
        <v>1.71909862</v>
      </c>
      <c r="I792" s="28">
        <v>1.2538711579999999</v>
      </c>
      <c r="J792" s="28">
        <v>0.85993483699999995</v>
      </c>
      <c r="K792" s="28">
        <v>0.45093316300000003</v>
      </c>
      <c r="L792" s="28">
        <v>2.6822169009999999</v>
      </c>
      <c r="M792" s="28">
        <v>1.7021789169999999</v>
      </c>
      <c r="N792" s="28">
        <v>0.41666867299999999</v>
      </c>
      <c r="O792" s="28">
        <v>0.47321304400000003</v>
      </c>
      <c r="P792" s="28">
        <v>0.67580149599999995</v>
      </c>
      <c r="Q792" s="28">
        <v>0.68402181699999998</v>
      </c>
      <c r="R792" s="28">
        <v>0.441436098</v>
      </c>
      <c r="S792" s="28">
        <v>0.42065932900000003</v>
      </c>
      <c r="T792" s="28">
        <v>0.53972152799999995</v>
      </c>
      <c r="V792" s="28">
        <v>0.10375841</v>
      </c>
      <c r="W792" s="28">
        <v>0.130807227</v>
      </c>
      <c r="X792" s="28">
        <v>0.152121651</v>
      </c>
      <c r="Y792" s="28">
        <v>0.127441782</v>
      </c>
      <c r="Z792" s="28">
        <v>9.0785758999999994E-2</v>
      </c>
      <c r="AA792" s="28">
        <v>5.0579962999999999E-2</v>
      </c>
      <c r="AB792" s="28">
        <v>0.23803223200000001</v>
      </c>
      <c r="AC792" s="28">
        <v>0.15923667899999999</v>
      </c>
      <c r="AD792" s="28">
        <v>5.5008672000000002E-2</v>
      </c>
      <c r="AE792" s="28">
        <v>5.6964633000000001E-2</v>
      </c>
      <c r="AF792" s="28">
        <v>6.8726928000000007E-2</v>
      </c>
      <c r="AG792" s="28">
        <v>8.5816938999999995E-2</v>
      </c>
      <c r="AH792" s="28">
        <v>6.0496535999999997E-2</v>
      </c>
      <c r="AI792" s="28">
        <v>4.3181933999999998E-2</v>
      </c>
      <c r="AJ792" s="28">
        <v>5.7688707999999998E-2</v>
      </c>
    </row>
    <row r="793" spans="1:36" x14ac:dyDescent="0.15">
      <c r="A793" s="28" t="s">
        <v>172</v>
      </c>
      <c r="B793" s="128">
        <v>0.44939814814814816</v>
      </c>
      <c r="C793" s="128">
        <v>0.46484953703703707</v>
      </c>
      <c r="D793" s="28" t="s">
        <v>564</v>
      </c>
      <c r="F793" s="28">
        <v>0.59988810100000001</v>
      </c>
      <c r="G793" s="28">
        <v>1.170064115</v>
      </c>
      <c r="H793" s="28">
        <v>1.849201321</v>
      </c>
      <c r="I793" s="28">
        <v>1.0053651320000001</v>
      </c>
      <c r="J793" s="28">
        <v>0.70536207500000003</v>
      </c>
      <c r="K793" s="28">
        <v>0.49386048500000002</v>
      </c>
      <c r="L793" s="28">
        <v>2.0657626470000001</v>
      </c>
      <c r="M793" s="28">
        <v>1.308592886</v>
      </c>
      <c r="N793" s="28">
        <v>0.31245301399999997</v>
      </c>
      <c r="O793" s="28">
        <v>0.44787036800000002</v>
      </c>
      <c r="P793" s="28">
        <v>0.75050676999999999</v>
      </c>
      <c r="Q793" s="28">
        <v>0.47519198299999998</v>
      </c>
      <c r="R793" s="28">
        <v>0.17371521700000001</v>
      </c>
      <c r="S793" s="28">
        <v>0.55684543500000006</v>
      </c>
      <c r="T793" s="28">
        <v>0.59067797099999997</v>
      </c>
      <c r="V793" s="28">
        <v>7.4876363000000001E-2</v>
      </c>
      <c r="W793" s="28">
        <v>0.112508623</v>
      </c>
      <c r="X793" s="28">
        <v>0.170976718</v>
      </c>
      <c r="Y793" s="28">
        <v>0.10606325</v>
      </c>
      <c r="Z793" s="28">
        <v>7.8085752999999994E-2</v>
      </c>
      <c r="AA793" s="28">
        <v>5.8335021000000001E-2</v>
      </c>
      <c r="AB793" s="28">
        <v>0.188535441</v>
      </c>
      <c r="AC793" s="28">
        <v>0.126124757</v>
      </c>
      <c r="AD793" s="28">
        <v>4.2592285000000001E-2</v>
      </c>
      <c r="AE793" s="28">
        <v>5.6964633000000001E-2</v>
      </c>
      <c r="AF793" s="28">
        <v>7.9264327999999995E-2</v>
      </c>
      <c r="AG793" s="28">
        <v>6.1750171E-2</v>
      </c>
      <c r="AH793" s="28">
        <v>2.4552061999999999E-2</v>
      </c>
      <c r="AI793" s="28">
        <v>5.9922912000000002E-2</v>
      </c>
      <c r="AJ793" s="28">
        <v>6.6533699000000002E-2</v>
      </c>
    </row>
    <row r="794" spans="1:36" x14ac:dyDescent="0.15">
      <c r="A794" s="28" t="s">
        <v>172</v>
      </c>
      <c r="B794" s="128">
        <v>0.46681712962962968</v>
      </c>
      <c r="C794" s="128">
        <v>0.48226851851851849</v>
      </c>
      <c r="D794" s="28" t="s">
        <v>564</v>
      </c>
      <c r="F794" s="28">
        <v>0.93908695900000005</v>
      </c>
      <c r="G794" s="28">
        <v>1.757213275</v>
      </c>
      <c r="H794" s="28">
        <v>2.749793301</v>
      </c>
      <c r="I794" s="28">
        <v>1.578261017</v>
      </c>
      <c r="J794" s="28">
        <v>1.0803183709999999</v>
      </c>
      <c r="K794" s="28">
        <v>0.87435174199999999</v>
      </c>
      <c r="L794" s="28">
        <v>3.2180169479999998</v>
      </c>
      <c r="M794" s="28">
        <v>2.1590877380000002</v>
      </c>
      <c r="N794" s="28">
        <v>0.553891774</v>
      </c>
      <c r="O794" s="28">
        <v>0.43873380699999998</v>
      </c>
      <c r="P794" s="28">
        <v>1.3040480560000001</v>
      </c>
      <c r="Q794" s="28">
        <v>0.70030460800000005</v>
      </c>
      <c r="R794" s="28">
        <v>0.343908565</v>
      </c>
      <c r="S794" s="28">
        <v>1.4894152730000001</v>
      </c>
      <c r="T794" s="28">
        <v>1.048113378</v>
      </c>
      <c r="V794" s="28">
        <v>0.116581475</v>
      </c>
      <c r="W794" s="28">
        <v>0.17270190899999999</v>
      </c>
      <c r="X794" s="28">
        <v>0.258940263</v>
      </c>
      <c r="Y794" s="28">
        <v>0.16513903199999999</v>
      </c>
      <c r="Z794" s="28">
        <v>0.12020234</v>
      </c>
      <c r="AA794" s="28">
        <v>0.104093407</v>
      </c>
      <c r="AB794" s="28">
        <v>0.29770156199999998</v>
      </c>
      <c r="AC794" s="28">
        <v>0.21236349700000001</v>
      </c>
      <c r="AD794" s="28">
        <v>7.6001962000000006E-2</v>
      </c>
      <c r="AE794" s="28">
        <v>5.6964633000000001E-2</v>
      </c>
      <c r="AF794" s="28">
        <v>0.141439806</v>
      </c>
      <c r="AG794" s="28">
        <v>9.1214011999999997E-2</v>
      </c>
      <c r="AH794" s="28">
        <v>4.8747044000000003E-2</v>
      </c>
      <c r="AI794" s="28">
        <v>0.158702339</v>
      </c>
      <c r="AJ794" s="28">
        <v>0.118723183</v>
      </c>
    </row>
    <row r="795" spans="1:36" x14ac:dyDescent="0.15">
      <c r="A795" s="28" t="s">
        <v>172</v>
      </c>
      <c r="B795" s="128">
        <v>0.48568287037037039</v>
      </c>
      <c r="C795" s="128">
        <v>0.49329861111111112</v>
      </c>
      <c r="D795" s="28" t="s">
        <v>662</v>
      </c>
      <c r="F795" s="28">
        <v>0.86944655199999998</v>
      </c>
      <c r="G795" s="28">
        <v>0.92684285499999997</v>
      </c>
      <c r="H795" s="28">
        <v>1.2187738809999999</v>
      </c>
      <c r="I795" s="28">
        <v>1.400750341</v>
      </c>
      <c r="J795" s="28">
        <v>0.55109042100000005</v>
      </c>
      <c r="K795" s="28">
        <v>0.34659535299999999</v>
      </c>
      <c r="L795" s="28">
        <v>2.0925655289999998</v>
      </c>
      <c r="M795" s="28">
        <v>1.5609976860000001</v>
      </c>
      <c r="N795" s="28">
        <v>0.24368199900000001</v>
      </c>
      <c r="O795" s="28">
        <v>0.43464072399999998</v>
      </c>
      <c r="P795" s="28">
        <v>0.52886528099999996</v>
      </c>
      <c r="Q795" s="28">
        <v>0.37647757799999998</v>
      </c>
      <c r="R795" s="28">
        <v>0.2573684</v>
      </c>
      <c r="S795" s="28">
        <v>0.23231428300000001</v>
      </c>
      <c r="T795" s="28">
        <v>0.41449809100000001</v>
      </c>
      <c r="V795" s="28">
        <v>0.114362581</v>
      </c>
      <c r="W795" s="28">
        <v>9.1654323999999995E-2</v>
      </c>
      <c r="X795" s="28">
        <v>0.109245331</v>
      </c>
      <c r="Y795" s="28">
        <v>0.151426482</v>
      </c>
      <c r="Z795" s="28">
        <v>6.3611984999999996E-2</v>
      </c>
      <c r="AA795" s="28">
        <v>4.3167580999999997E-2</v>
      </c>
      <c r="AB795" s="28">
        <v>0.19231321800000001</v>
      </c>
      <c r="AC795" s="28">
        <v>0.15458891899999999</v>
      </c>
      <c r="AD795" s="28">
        <v>3.5805128999999998E-2</v>
      </c>
      <c r="AE795" s="28">
        <v>5.6964633000000001E-2</v>
      </c>
      <c r="AF795" s="28">
        <v>5.8655148999999997E-2</v>
      </c>
      <c r="AG795" s="28">
        <v>5.2083348000000002E-2</v>
      </c>
      <c r="AH795" s="28">
        <v>3.9377177999999999E-2</v>
      </c>
      <c r="AI795" s="28">
        <v>2.7180696000000001E-2</v>
      </c>
      <c r="AJ795" s="28">
        <v>4.9234555999999999E-2</v>
      </c>
    </row>
    <row r="796" spans="1:36" x14ac:dyDescent="0.15">
      <c r="A796" s="28" t="s">
        <v>172</v>
      </c>
      <c r="B796" s="128">
        <v>0.49659722222222219</v>
      </c>
      <c r="C796" s="128">
        <v>0.50420138888888888</v>
      </c>
      <c r="D796" s="28" t="s">
        <v>662</v>
      </c>
      <c r="F796" s="28">
        <v>0.76392815700000005</v>
      </c>
      <c r="G796" s="28">
        <v>0.780531427</v>
      </c>
      <c r="H796" s="28">
        <v>0.95565576399999996</v>
      </c>
      <c r="I796" s="28">
        <v>1.1864286230000001</v>
      </c>
      <c r="J796" s="28">
        <v>0.46978704399999999</v>
      </c>
      <c r="K796" s="28">
        <v>0.25065919399999997</v>
      </c>
      <c r="L796" s="28">
        <v>1.4469342789999999</v>
      </c>
      <c r="M796" s="28">
        <v>0.94855593400000005</v>
      </c>
      <c r="N796" s="28">
        <v>0.19132107500000001</v>
      </c>
      <c r="O796" s="28">
        <v>0.44588918</v>
      </c>
      <c r="P796" s="28">
        <v>0.374501168</v>
      </c>
      <c r="Q796" s="28">
        <v>0.329731783</v>
      </c>
      <c r="R796" s="28">
        <v>0.20270239400000001</v>
      </c>
      <c r="S796" s="28">
        <v>0</v>
      </c>
      <c r="T796" s="28">
        <v>0.29905723299999998</v>
      </c>
      <c r="V796" s="28">
        <v>9.9504212999999994E-2</v>
      </c>
      <c r="W796" s="28">
        <v>7.6485692999999993E-2</v>
      </c>
      <c r="X796" s="28">
        <v>8.3698941999999998E-2</v>
      </c>
      <c r="Y796" s="28">
        <v>0.126929711</v>
      </c>
      <c r="Z796" s="28">
        <v>5.3084313000000001E-2</v>
      </c>
      <c r="AA796" s="28">
        <v>3.0576448999999999E-2</v>
      </c>
      <c r="AB796" s="28">
        <v>0.13251141799999999</v>
      </c>
      <c r="AC796" s="28">
        <v>9.3156795000000001E-2</v>
      </c>
      <c r="AD796" s="28">
        <v>2.7744028E-2</v>
      </c>
      <c r="AE796" s="28">
        <v>5.6964633000000001E-2</v>
      </c>
      <c r="AF796" s="28">
        <v>4.1546598999999997E-2</v>
      </c>
      <c r="AG796" s="28">
        <v>4.5001458000000001E-2</v>
      </c>
      <c r="AH796" s="28">
        <v>3.0511872999999998E-2</v>
      </c>
      <c r="AI796" s="28">
        <v>0</v>
      </c>
      <c r="AJ796" s="28">
        <v>3.4873807E-2</v>
      </c>
    </row>
    <row r="797" spans="1:36" x14ac:dyDescent="0.15">
      <c r="A797" s="28" t="s">
        <v>172</v>
      </c>
      <c r="B797" s="128">
        <v>0.50645833333333334</v>
      </c>
      <c r="C797" s="128">
        <v>0.52052083333333332</v>
      </c>
      <c r="D797" s="28" t="s">
        <v>663</v>
      </c>
      <c r="F797" s="28">
        <v>0.54944439</v>
      </c>
      <c r="G797" s="28">
        <v>1.0410098139999999</v>
      </c>
      <c r="H797" s="28">
        <v>1.649858335</v>
      </c>
      <c r="I797" s="28">
        <v>0.92514281499999995</v>
      </c>
      <c r="J797" s="28">
        <v>0.65545332999999995</v>
      </c>
      <c r="K797" s="28">
        <v>0.352370709</v>
      </c>
      <c r="L797" s="28">
        <v>1.903800712</v>
      </c>
      <c r="M797" s="28">
        <v>1.279766593</v>
      </c>
      <c r="N797" s="28">
        <v>0.221030114</v>
      </c>
      <c r="O797" s="28">
        <v>0.43898023400000002</v>
      </c>
      <c r="P797" s="28">
        <v>0.4949616</v>
      </c>
      <c r="Q797" s="28">
        <v>0.40269350700000001</v>
      </c>
      <c r="R797" s="28">
        <v>0.17117064400000001</v>
      </c>
      <c r="S797" s="28">
        <v>0.244822345</v>
      </c>
      <c r="T797" s="28">
        <v>0.41365300700000002</v>
      </c>
      <c r="V797" s="28">
        <v>7.3348506999999993E-2</v>
      </c>
      <c r="W797" s="28">
        <v>0.107381873</v>
      </c>
      <c r="X797" s="28">
        <v>0.14312986899999999</v>
      </c>
      <c r="Y797" s="28">
        <v>0.101896284</v>
      </c>
      <c r="Z797" s="28">
        <v>7.5786462999999998E-2</v>
      </c>
      <c r="AA797" s="28">
        <v>4.4309119000000001E-2</v>
      </c>
      <c r="AB797" s="28">
        <v>0.17767742</v>
      </c>
      <c r="AC797" s="28">
        <v>0.13126489899999999</v>
      </c>
      <c r="AD797" s="28">
        <v>3.3125688E-2</v>
      </c>
      <c r="AE797" s="28">
        <v>5.6964633000000001E-2</v>
      </c>
      <c r="AF797" s="28">
        <v>5.8075015000000001E-2</v>
      </c>
      <c r="AG797" s="28">
        <v>5.6573538E-2</v>
      </c>
      <c r="AH797" s="28">
        <v>2.666292E-2</v>
      </c>
      <c r="AI797" s="28">
        <v>2.9644954000000001E-2</v>
      </c>
      <c r="AJ797" s="28">
        <v>5.0536531000000003E-2</v>
      </c>
    </row>
    <row r="798" spans="1:36" x14ac:dyDescent="0.15">
      <c r="A798" s="28" t="s">
        <v>172</v>
      </c>
      <c r="B798" s="128">
        <v>0.52434027777777781</v>
      </c>
      <c r="C798" s="128">
        <v>0.54143518518518519</v>
      </c>
      <c r="D798" s="28" t="s">
        <v>663</v>
      </c>
      <c r="F798" s="28">
        <v>0.45962640300000002</v>
      </c>
      <c r="G798" s="28">
        <v>0.91933333900000003</v>
      </c>
      <c r="H798" s="28">
        <v>1.5012492040000001</v>
      </c>
      <c r="I798" s="28">
        <v>0.76618523000000005</v>
      </c>
      <c r="J798" s="28">
        <v>0.563299836</v>
      </c>
      <c r="K798" s="28">
        <v>0.35741211499999997</v>
      </c>
      <c r="L798" s="28">
        <v>1.5886247040000001</v>
      </c>
      <c r="M798" s="28">
        <v>1.1082510619999999</v>
      </c>
      <c r="N798" s="28">
        <v>0.23286555</v>
      </c>
      <c r="O798" s="28">
        <v>0.43688022500000001</v>
      </c>
      <c r="P798" s="28">
        <v>0.52253102900000004</v>
      </c>
      <c r="Q798" s="28">
        <v>0.38448385000000002</v>
      </c>
      <c r="R798" s="28">
        <v>0.17004947300000001</v>
      </c>
      <c r="S798" s="28">
        <v>0.25892272900000002</v>
      </c>
      <c r="T798" s="28">
        <v>0.41865328899999998</v>
      </c>
      <c r="V798" s="28">
        <v>6.2045040000000003E-2</v>
      </c>
      <c r="W798" s="28">
        <v>9.5703483000000006E-2</v>
      </c>
      <c r="X798" s="28">
        <v>0.13581268299999999</v>
      </c>
      <c r="Y798" s="28">
        <v>8.5920049999999998E-2</v>
      </c>
      <c r="Z798" s="28">
        <v>6.6738933E-2</v>
      </c>
      <c r="AA798" s="28">
        <v>4.5896570999999997E-2</v>
      </c>
      <c r="AB798" s="28">
        <v>0.14857922500000001</v>
      </c>
      <c r="AC798" s="28">
        <v>0.113081347</v>
      </c>
      <c r="AD798" s="28">
        <v>3.5331533999999998E-2</v>
      </c>
      <c r="AE798" s="28">
        <v>5.7844857999999999E-2</v>
      </c>
      <c r="AF798" s="28">
        <v>6.236324E-2</v>
      </c>
      <c r="AG798" s="28">
        <v>5.4936833999999997E-2</v>
      </c>
      <c r="AH798" s="28">
        <v>2.6871493999999999E-2</v>
      </c>
      <c r="AI798" s="28">
        <v>3.2051883000000003E-2</v>
      </c>
      <c r="AJ798" s="28">
        <v>5.2347090999999998E-2</v>
      </c>
    </row>
    <row r="799" spans="1:36" x14ac:dyDescent="0.15">
      <c r="A799" s="28" t="s">
        <v>172</v>
      </c>
      <c r="B799" s="128">
        <v>0.54351851851851851</v>
      </c>
      <c r="C799" s="128">
        <v>0.55137731481481478</v>
      </c>
      <c r="D799" s="28" t="s">
        <v>565</v>
      </c>
      <c r="F799" s="28">
        <v>1.258495739</v>
      </c>
      <c r="G799" s="28">
        <v>2.2128051110000002</v>
      </c>
      <c r="H799" s="28">
        <v>4.3827070739999998</v>
      </c>
      <c r="I799" s="28">
        <v>1.790425677</v>
      </c>
      <c r="J799" s="28">
        <v>1.369164177</v>
      </c>
      <c r="K799" s="28">
        <v>0.58092264900000001</v>
      </c>
      <c r="L799" s="28">
        <v>3.3640909699999999</v>
      </c>
      <c r="M799" s="28">
        <v>2.43582074</v>
      </c>
      <c r="N799" s="28">
        <v>0.60922111800000001</v>
      </c>
      <c r="O799" s="28">
        <v>0.43132002000000003</v>
      </c>
      <c r="P799" s="28">
        <v>0.853314346</v>
      </c>
      <c r="Q799" s="28">
        <v>1.13859482</v>
      </c>
      <c r="R799" s="28">
        <v>0.51872921500000002</v>
      </c>
      <c r="S799" s="28">
        <v>0.76367628799999998</v>
      </c>
      <c r="T799" s="28">
        <v>0.68771537999999999</v>
      </c>
      <c r="V799" s="28">
        <v>0.17158422000000001</v>
      </c>
      <c r="W799" s="28">
        <v>0.23699804899999999</v>
      </c>
      <c r="X799" s="28">
        <v>0.39834103599999998</v>
      </c>
      <c r="Y799" s="28">
        <v>0.20208531900000001</v>
      </c>
      <c r="Z799" s="28">
        <v>0.16448668999999999</v>
      </c>
      <c r="AA799" s="28">
        <v>7.4893405999999996E-2</v>
      </c>
      <c r="AB799" s="28">
        <v>0.32169826600000001</v>
      </c>
      <c r="AC799" s="28">
        <v>0.25642505599999998</v>
      </c>
      <c r="AD799" s="28">
        <v>9.2597163999999996E-2</v>
      </c>
      <c r="AE799" s="28">
        <v>5.6964633000000001E-2</v>
      </c>
      <c r="AF799" s="28">
        <v>0.101763494</v>
      </c>
      <c r="AG799" s="28">
        <v>0.16383365799999999</v>
      </c>
      <c r="AH799" s="28">
        <v>8.2198187000000006E-2</v>
      </c>
      <c r="AI799" s="28">
        <v>9.5667788000000004E-2</v>
      </c>
      <c r="AJ799" s="28">
        <v>8.5419277000000002E-2</v>
      </c>
    </row>
    <row r="800" spans="1:36" x14ac:dyDescent="0.15">
      <c r="A800" s="28" t="s">
        <v>172</v>
      </c>
      <c r="B800" s="128">
        <v>0.55137731481481478</v>
      </c>
      <c r="C800" s="128">
        <v>0.55893518518518526</v>
      </c>
      <c r="D800" s="28" t="s">
        <v>565</v>
      </c>
      <c r="F800" s="28">
        <v>1.4209596040000001</v>
      </c>
      <c r="G800" s="28">
        <v>2.566811596</v>
      </c>
      <c r="H800" s="28">
        <v>4.6103683719999999</v>
      </c>
      <c r="I800" s="28">
        <v>2.1381215450000002</v>
      </c>
      <c r="J800" s="28">
        <v>1.612410414</v>
      </c>
      <c r="K800" s="28">
        <v>0.90358581999999998</v>
      </c>
      <c r="L800" s="28">
        <v>3.3997207230000002</v>
      </c>
      <c r="M800" s="28">
        <v>2.7276134500000002</v>
      </c>
      <c r="N800" s="28">
        <v>0.76592091399999995</v>
      </c>
      <c r="O800" s="28">
        <v>0.60546904700000004</v>
      </c>
      <c r="P800" s="28">
        <v>1.2993413650000001</v>
      </c>
      <c r="Q800" s="28">
        <v>1.221757032</v>
      </c>
      <c r="R800" s="28">
        <v>0.575159859</v>
      </c>
      <c r="S800" s="28">
        <v>1.258512445</v>
      </c>
      <c r="T800" s="28">
        <v>1.0721951240000001</v>
      </c>
      <c r="V800" s="28">
        <v>0.187581214</v>
      </c>
      <c r="W800" s="28">
        <v>0.26573192499999998</v>
      </c>
      <c r="X800" s="28">
        <v>0.40440883500000002</v>
      </c>
      <c r="Y800" s="28">
        <v>0.23219356699999999</v>
      </c>
      <c r="Z800" s="28">
        <v>0.18627004599999999</v>
      </c>
      <c r="AA800" s="28">
        <v>0.111533428</v>
      </c>
      <c r="AB800" s="28">
        <v>0.31248548799999998</v>
      </c>
      <c r="AC800" s="28">
        <v>0.27644063200000002</v>
      </c>
      <c r="AD800" s="28">
        <v>0.11245558</v>
      </c>
      <c r="AE800" s="28">
        <v>7.5673248999999998E-2</v>
      </c>
      <c r="AF800" s="28">
        <v>0.14843272699999999</v>
      </c>
      <c r="AG800" s="28">
        <v>0.17003307200000001</v>
      </c>
      <c r="AH800" s="28">
        <v>8.8086790999999998E-2</v>
      </c>
      <c r="AI800" s="28">
        <v>0.15308524200000001</v>
      </c>
      <c r="AJ800" s="28">
        <v>0.12720886000000001</v>
      </c>
    </row>
    <row r="801" spans="1:36" x14ac:dyDescent="0.15">
      <c r="A801" s="28" t="s">
        <v>172</v>
      </c>
      <c r="B801" s="128">
        <v>0.56258101851851849</v>
      </c>
      <c r="C801" s="128">
        <v>0.57042824074074072</v>
      </c>
      <c r="D801" s="28" t="s">
        <v>565</v>
      </c>
      <c r="F801" s="28">
        <v>0.856162019</v>
      </c>
      <c r="G801" s="28">
        <v>1.6511521069999999</v>
      </c>
      <c r="H801" s="28">
        <v>2.6468637199999998</v>
      </c>
      <c r="I801" s="28">
        <v>1.469916588</v>
      </c>
      <c r="J801" s="28">
        <v>1.0610049800000001</v>
      </c>
      <c r="K801" s="28">
        <v>0.82696658899999997</v>
      </c>
      <c r="L801" s="28">
        <v>2.127934105</v>
      </c>
      <c r="M801" s="28">
        <v>1.8194919409999999</v>
      </c>
      <c r="N801" s="28">
        <v>0.507542622</v>
      </c>
      <c r="O801" s="28">
        <v>0.51744010100000004</v>
      </c>
      <c r="P801" s="28">
        <v>1.151438943</v>
      </c>
      <c r="Q801" s="28">
        <v>0.65753648899999995</v>
      </c>
      <c r="R801" s="28">
        <v>0.30871004200000002</v>
      </c>
      <c r="S801" s="28">
        <v>1.2227731209999999</v>
      </c>
      <c r="T801" s="28">
        <v>0.977876623</v>
      </c>
      <c r="V801" s="28">
        <v>0.11441997</v>
      </c>
      <c r="W801" s="28">
        <v>0.17187506599999999</v>
      </c>
      <c r="X801" s="28">
        <v>0.21812155499999999</v>
      </c>
      <c r="Y801" s="28">
        <v>0.16207723399999999</v>
      </c>
      <c r="Z801" s="28">
        <v>0.122970236</v>
      </c>
      <c r="AA801" s="28">
        <v>0.103377341</v>
      </c>
      <c r="AB801" s="28">
        <v>0.19449356400000001</v>
      </c>
      <c r="AC801" s="28">
        <v>0.18755402500000001</v>
      </c>
      <c r="AD801" s="28">
        <v>7.5479139000000001E-2</v>
      </c>
      <c r="AE801" s="28">
        <v>6.7624562999999999E-2</v>
      </c>
      <c r="AF801" s="28">
        <v>0.13423400299999999</v>
      </c>
      <c r="AG801" s="28">
        <v>9.2191381000000003E-2</v>
      </c>
      <c r="AH801" s="28">
        <v>4.8114423000000003E-2</v>
      </c>
      <c r="AI801" s="28">
        <v>0.144804707</v>
      </c>
      <c r="AJ801" s="28">
        <v>0.117906478</v>
      </c>
    </row>
    <row r="802" spans="1:36" x14ac:dyDescent="0.15">
      <c r="A802" s="28" t="s">
        <v>172</v>
      </c>
      <c r="B802" s="128">
        <v>0.57042824074074072</v>
      </c>
      <c r="C802" s="128">
        <v>0.57798611111111109</v>
      </c>
      <c r="D802" s="28" t="s">
        <v>565</v>
      </c>
      <c r="F802" s="28">
        <v>1.3032586209999999</v>
      </c>
      <c r="G802" s="28">
        <v>2.8476629600000001</v>
      </c>
      <c r="H802" s="28">
        <v>5.390020195</v>
      </c>
      <c r="I802" s="28">
        <v>2.2554493739999999</v>
      </c>
      <c r="J802" s="28">
        <v>1.770794778</v>
      </c>
      <c r="K802" s="28">
        <v>1.33278819</v>
      </c>
      <c r="L802" s="28">
        <v>3.7304770820000002</v>
      </c>
      <c r="M802" s="28">
        <v>2.9613580590000002</v>
      </c>
      <c r="N802" s="28">
        <v>0.81162527399999995</v>
      </c>
      <c r="O802" s="28">
        <v>0.44027491800000002</v>
      </c>
      <c r="P802" s="28">
        <v>1.982464623</v>
      </c>
      <c r="Q802" s="28">
        <v>1.125726811</v>
      </c>
      <c r="R802" s="28">
        <v>0.34952745800000001</v>
      </c>
      <c r="S802" s="28">
        <v>2.4654256710000002</v>
      </c>
      <c r="T802" s="28">
        <v>1.589539759</v>
      </c>
      <c r="V802" s="28">
        <v>0.17552659100000001</v>
      </c>
      <c r="W802" s="28">
        <v>0.296535153</v>
      </c>
      <c r="X802" s="28">
        <v>0.46842783900000001</v>
      </c>
      <c r="Y802" s="28">
        <v>0.24863548199999999</v>
      </c>
      <c r="Z802" s="28">
        <v>0.20580796400000001</v>
      </c>
      <c r="AA802" s="28">
        <v>0.16549720700000001</v>
      </c>
      <c r="AB802" s="28">
        <v>0.35252362399999998</v>
      </c>
      <c r="AC802" s="28">
        <v>0.306237916</v>
      </c>
      <c r="AD802" s="28">
        <v>0.120834862</v>
      </c>
      <c r="AE802" s="28">
        <v>5.6964633000000001E-2</v>
      </c>
      <c r="AF802" s="28">
        <v>0.224873924</v>
      </c>
      <c r="AG802" s="28">
        <v>0.158947638</v>
      </c>
      <c r="AH802" s="28">
        <v>5.4459055999999999E-2</v>
      </c>
      <c r="AI802" s="28">
        <v>0.29125579299999999</v>
      </c>
      <c r="AJ802" s="28">
        <v>0.188756962</v>
      </c>
    </row>
    <row r="803" spans="1:36" x14ac:dyDescent="0.15">
      <c r="A803" s="28" t="s">
        <v>172</v>
      </c>
      <c r="B803" s="128">
        <v>0.58111111111111113</v>
      </c>
      <c r="C803" s="128">
        <v>0.59825231481481478</v>
      </c>
      <c r="D803" s="28" t="s">
        <v>565</v>
      </c>
      <c r="F803" s="28">
        <v>1.16218847</v>
      </c>
      <c r="G803" s="28">
        <v>2.811612883</v>
      </c>
      <c r="H803" s="28">
        <v>5.3224231130000001</v>
      </c>
      <c r="I803" s="28">
        <v>1.9692266519999999</v>
      </c>
      <c r="J803" s="28">
        <v>1.7656581410000001</v>
      </c>
      <c r="K803" s="28">
        <v>1.3789457899999999</v>
      </c>
      <c r="L803" s="28">
        <v>4.0699386620000002</v>
      </c>
      <c r="M803" s="28">
        <v>2.6257915719999998</v>
      </c>
      <c r="N803" s="28">
        <v>0.86547093900000005</v>
      </c>
      <c r="O803" s="28">
        <v>0.89172165299999995</v>
      </c>
      <c r="P803" s="28">
        <v>1.992641992</v>
      </c>
      <c r="Q803" s="28">
        <v>1.1499303190000001</v>
      </c>
      <c r="R803" s="28">
        <v>0.394994968</v>
      </c>
      <c r="S803" s="28">
        <v>1.9757758569999999</v>
      </c>
      <c r="T803" s="28">
        <v>1.624708745</v>
      </c>
      <c r="V803" s="28">
        <v>0.15986645599999999</v>
      </c>
      <c r="W803" s="28">
        <v>0.29806297799999998</v>
      </c>
      <c r="X803" s="28">
        <v>0.469425551</v>
      </c>
      <c r="Y803" s="28">
        <v>0.22197967399999999</v>
      </c>
      <c r="Z803" s="28">
        <v>0.21014044500000001</v>
      </c>
      <c r="AA803" s="28">
        <v>0.17664555000000001</v>
      </c>
      <c r="AB803" s="28">
        <v>0.39231767899999997</v>
      </c>
      <c r="AC803" s="28">
        <v>0.27483318200000001</v>
      </c>
      <c r="AD803" s="28">
        <v>0.132551321</v>
      </c>
      <c r="AE803" s="28">
        <v>0.11716631600000001</v>
      </c>
      <c r="AF803" s="28">
        <v>0.23448256000000001</v>
      </c>
      <c r="AG803" s="28">
        <v>0.16644721200000001</v>
      </c>
      <c r="AH803" s="28">
        <v>6.3539422999999998E-2</v>
      </c>
      <c r="AI803" s="28">
        <v>0.245565177</v>
      </c>
      <c r="AJ803" s="28">
        <v>0.200592296</v>
      </c>
    </row>
    <row r="804" spans="1:36" x14ac:dyDescent="0.15">
      <c r="A804" s="28" t="s">
        <v>172</v>
      </c>
      <c r="B804" s="128">
        <v>0.60189814814814813</v>
      </c>
      <c r="C804" s="128">
        <v>0.61646990740740748</v>
      </c>
      <c r="D804" s="28" t="s">
        <v>664</v>
      </c>
      <c r="F804" s="28">
        <v>0.63861760999999995</v>
      </c>
      <c r="G804" s="28">
        <v>1.3973497770000001</v>
      </c>
      <c r="H804" s="28">
        <v>2.6111015179999999</v>
      </c>
      <c r="I804" s="28">
        <v>1.084266672</v>
      </c>
      <c r="J804" s="28">
        <v>0.86207038000000002</v>
      </c>
      <c r="K804" s="28">
        <v>0.31894820800000001</v>
      </c>
      <c r="L804" s="28">
        <v>2.0702112879999999</v>
      </c>
      <c r="M804" s="28">
        <v>1.2693532199999999</v>
      </c>
      <c r="N804" s="28">
        <v>0.19757518600000001</v>
      </c>
      <c r="O804" s="28">
        <v>0.46266422899999998</v>
      </c>
      <c r="P804" s="28">
        <v>0.47362852799999999</v>
      </c>
      <c r="Q804" s="28">
        <v>0.56144113299999998</v>
      </c>
      <c r="R804" s="28">
        <v>0.17152177699999999</v>
      </c>
      <c r="S804" s="28">
        <v>0.13590624900000001</v>
      </c>
      <c r="T804" s="28">
        <v>0.37797288400000001</v>
      </c>
      <c r="V804" s="28">
        <v>8.5396565999999993E-2</v>
      </c>
      <c r="W804" s="28">
        <v>0.14638896800000001</v>
      </c>
      <c r="X804" s="28">
        <v>0.235020323</v>
      </c>
      <c r="Y804" s="28">
        <v>0.120965242</v>
      </c>
      <c r="Z804" s="28">
        <v>0.101600148</v>
      </c>
      <c r="AA804" s="28">
        <v>3.9892034E-2</v>
      </c>
      <c r="AB804" s="28">
        <v>0.19646608800000001</v>
      </c>
      <c r="AC804" s="28">
        <v>0.13143013100000001</v>
      </c>
      <c r="AD804" s="28">
        <v>2.9126464000000001E-2</v>
      </c>
      <c r="AE804" s="28">
        <v>6.0391337000000003E-2</v>
      </c>
      <c r="AF804" s="28">
        <v>5.4204409000000002E-2</v>
      </c>
      <c r="AG804" s="28">
        <v>7.9138719999999996E-2</v>
      </c>
      <c r="AH804" s="28">
        <v>2.6561255999999998E-2</v>
      </c>
      <c r="AI804" s="28">
        <v>1.6139133999999999E-2</v>
      </c>
      <c r="AJ804" s="28">
        <v>4.5498648000000003E-2</v>
      </c>
    </row>
    <row r="805" spans="1:36" x14ac:dyDescent="0.15">
      <c r="A805" s="28" t="s">
        <v>172</v>
      </c>
      <c r="B805" s="128">
        <v>0.62011574074074072</v>
      </c>
      <c r="C805" s="128">
        <v>0.62940972222222225</v>
      </c>
      <c r="D805" s="28" t="s">
        <v>397</v>
      </c>
      <c r="F805" s="28">
        <v>0.63517162699999996</v>
      </c>
      <c r="G805" s="28">
        <v>1.0334941989999999</v>
      </c>
      <c r="H805" s="28">
        <v>1.841089237</v>
      </c>
      <c r="I805" s="28">
        <v>0.87155215200000002</v>
      </c>
      <c r="J805" s="28">
        <v>0.75147697899999999</v>
      </c>
      <c r="K805" s="28">
        <v>0.38469661399999999</v>
      </c>
      <c r="L805" s="28">
        <v>1.5377655640000001</v>
      </c>
      <c r="M805" s="28">
        <v>0.97048714999999997</v>
      </c>
      <c r="N805" s="28">
        <v>0.27453018800000001</v>
      </c>
      <c r="O805" s="28">
        <v>0.421192809</v>
      </c>
      <c r="P805" s="28">
        <v>0.37582785200000002</v>
      </c>
      <c r="Q805" s="28">
        <v>0.54400289400000001</v>
      </c>
      <c r="R805" s="28">
        <v>0.28878172299999999</v>
      </c>
      <c r="S805" s="28">
        <v>0.33807462199999999</v>
      </c>
      <c r="T805" s="28">
        <v>0.342824085</v>
      </c>
      <c r="V805" s="28">
        <v>8.7274372000000003E-2</v>
      </c>
      <c r="W805" s="28">
        <v>0.112659961</v>
      </c>
      <c r="X805" s="28">
        <v>0.17100675500000001</v>
      </c>
      <c r="Y805" s="28">
        <v>0.10166407600000001</v>
      </c>
      <c r="Z805" s="28">
        <v>9.3232161999999993E-2</v>
      </c>
      <c r="AA805" s="28">
        <v>5.0457654999999997E-2</v>
      </c>
      <c r="AB805" s="28">
        <v>0.155663092</v>
      </c>
      <c r="AC805" s="28">
        <v>0.104134106</v>
      </c>
      <c r="AD805" s="28">
        <v>4.1426220999999999E-2</v>
      </c>
      <c r="AE805" s="28">
        <v>5.7730149000000001E-2</v>
      </c>
      <c r="AF805" s="28">
        <v>4.4574144000000003E-2</v>
      </c>
      <c r="AG805" s="28">
        <v>7.8538627999999999E-2</v>
      </c>
      <c r="AH805" s="28">
        <v>4.5559049999999997E-2</v>
      </c>
      <c r="AI805" s="28">
        <v>4.2030891000000001E-2</v>
      </c>
      <c r="AJ805" s="28">
        <v>4.2948706000000003E-2</v>
      </c>
    </row>
    <row r="806" spans="1:36" x14ac:dyDescent="0.15">
      <c r="A806" s="28" t="s">
        <v>172</v>
      </c>
      <c r="B806" s="128">
        <v>0.62940972222222225</v>
      </c>
      <c r="C806" s="128">
        <v>0.63674768518518521</v>
      </c>
      <c r="D806" s="28" t="s">
        <v>397</v>
      </c>
      <c r="F806" s="28">
        <v>0.96886433299999997</v>
      </c>
      <c r="G806" s="28">
        <v>1.6588507400000001</v>
      </c>
      <c r="H806" s="28">
        <v>3.1272428529999998</v>
      </c>
      <c r="I806" s="28">
        <v>1.2954750820000001</v>
      </c>
      <c r="J806" s="28">
        <v>1.1933999230000001</v>
      </c>
      <c r="K806" s="28">
        <v>0.65369985900000005</v>
      </c>
      <c r="L806" s="28">
        <v>2.1809370600000002</v>
      </c>
      <c r="M806" s="28">
        <v>1.507882774</v>
      </c>
      <c r="N806" s="28">
        <v>0.56092258100000003</v>
      </c>
      <c r="O806" s="28">
        <v>0.61312324900000004</v>
      </c>
      <c r="P806" s="28">
        <v>0.63711307900000003</v>
      </c>
      <c r="Q806" s="28">
        <v>0.95237505499999997</v>
      </c>
      <c r="R806" s="28">
        <v>0.54820817399999999</v>
      </c>
      <c r="S806" s="28">
        <v>0.703271172</v>
      </c>
      <c r="T806" s="28">
        <v>0.605005295</v>
      </c>
      <c r="V806" s="28">
        <v>0.13895065200000001</v>
      </c>
      <c r="W806" s="28">
        <v>0.18283253499999999</v>
      </c>
      <c r="X806" s="28">
        <v>0.29623869400000002</v>
      </c>
      <c r="Y806" s="28">
        <v>0.154872448</v>
      </c>
      <c r="Z806" s="28">
        <v>0.15225786999999999</v>
      </c>
      <c r="AA806" s="28">
        <v>8.7415988E-2</v>
      </c>
      <c r="AB806" s="28">
        <v>0.226197916</v>
      </c>
      <c r="AC806" s="28">
        <v>0.16414969099999999</v>
      </c>
      <c r="AD806" s="28">
        <v>8.7953008999999999E-2</v>
      </c>
      <c r="AE806" s="28">
        <v>8.3994957999999995E-2</v>
      </c>
      <c r="AF806" s="28">
        <v>7.5838556000000001E-2</v>
      </c>
      <c r="AG806" s="28">
        <v>0.142879807</v>
      </c>
      <c r="AH806" s="28">
        <v>8.9752556999999997E-2</v>
      </c>
      <c r="AI806" s="28">
        <v>9.1379996000000005E-2</v>
      </c>
      <c r="AJ806" s="28">
        <v>7.6737575000000002E-2</v>
      </c>
    </row>
    <row r="807" spans="1:36" x14ac:dyDescent="0.15">
      <c r="A807" s="28" t="s">
        <v>172</v>
      </c>
      <c r="B807" s="128">
        <v>0.64069444444444446</v>
      </c>
      <c r="C807" s="128">
        <v>0.64798611111111104</v>
      </c>
      <c r="D807" s="28" t="s">
        <v>397</v>
      </c>
      <c r="F807" s="28">
        <v>0.92469251500000005</v>
      </c>
      <c r="G807" s="28">
        <v>1.936665275</v>
      </c>
      <c r="H807" s="28">
        <v>3.8640221920000002</v>
      </c>
      <c r="I807" s="28">
        <v>1.3233476669999999</v>
      </c>
      <c r="J807" s="28">
        <v>1.3639673139999999</v>
      </c>
      <c r="K807" s="28">
        <v>0.44801310500000002</v>
      </c>
      <c r="L807" s="28">
        <v>2.772845013</v>
      </c>
      <c r="M807" s="28">
        <v>1.7992783809999999</v>
      </c>
      <c r="N807" s="28">
        <v>0.367219823</v>
      </c>
      <c r="O807" s="28">
        <v>0.40896987600000001</v>
      </c>
      <c r="P807" s="28">
        <v>0.332066056</v>
      </c>
      <c r="Q807" s="28">
        <v>0.95326858599999997</v>
      </c>
      <c r="R807" s="28">
        <v>0.38869188500000001</v>
      </c>
      <c r="S807" s="28">
        <v>0.49378990099999998</v>
      </c>
      <c r="T807" s="28">
        <v>0.36072834199999998</v>
      </c>
      <c r="V807" s="28">
        <v>0.138881848</v>
      </c>
      <c r="W807" s="28">
        <v>0.224164797</v>
      </c>
      <c r="X807" s="28">
        <v>0.39472733999999998</v>
      </c>
      <c r="Y807" s="28">
        <v>0.16445780099999999</v>
      </c>
      <c r="Z807" s="28">
        <v>0.18085217000000001</v>
      </c>
      <c r="AA807" s="28">
        <v>6.2063954999999997E-2</v>
      </c>
      <c r="AB807" s="28">
        <v>0.30593139400000002</v>
      </c>
      <c r="AC807" s="28">
        <v>0.20465925400000001</v>
      </c>
      <c r="AD807" s="28">
        <v>6.0480926999999997E-2</v>
      </c>
      <c r="AE807" s="28">
        <v>5.6964633000000001E-2</v>
      </c>
      <c r="AF807" s="28">
        <v>4.1546598999999997E-2</v>
      </c>
      <c r="AG807" s="28">
        <v>0.15041461</v>
      </c>
      <c r="AH807" s="28">
        <v>6.6514722999999998E-2</v>
      </c>
      <c r="AI807" s="28">
        <v>6.7972629000000007E-2</v>
      </c>
      <c r="AJ807" s="28">
        <v>4.7822449000000003E-2</v>
      </c>
    </row>
    <row r="808" spans="1:36" x14ac:dyDescent="0.15">
      <c r="A808" s="28" t="s">
        <v>172</v>
      </c>
      <c r="B808" s="128">
        <v>0.64798611111111104</v>
      </c>
      <c r="C808" s="128">
        <v>0.65538194444444442</v>
      </c>
      <c r="D808" s="28" t="s">
        <v>397</v>
      </c>
      <c r="F808" s="28">
        <v>1.4759023950000001</v>
      </c>
      <c r="G808" s="28">
        <v>3.1995047040000002</v>
      </c>
      <c r="H808" s="28">
        <v>6.7778869589999999</v>
      </c>
      <c r="I808" s="28">
        <v>2.1325522640000001</v>
      </c>
      <c r="J808" s="28">
        <v>2.0387597880000001</v>
      </c>
      <c r="K808" s="28">
        <v>0.39006513700000001</v>
      </c>
      <c r="L808" s="28">
        <v>4.5982624809999999</v>
      </c>
      <c r="M808" s="28">
        <v>2.9731217710000002</v>
      </c>
      <c r="N808" s="28">
        <v>0.48117095900000001</v>
      </c>
      <c r="O808" s="28">
        <v>0.41747190000000001</v>
      </c>
      <c r="P808" s="28">
        <v>0.34814402799999999</v>
      </c>
      <c r="Q808" s="28">
        <v>1.467508139</v>
      </c>
      <c r="R808" s="28">
        <v>0.50603972699999999</v>
      </c>
      <c r="S808" s="28">
        <v>0.35713031200000001</v>
      </c>
      <c r="T808" s="28">
        <v>0.38482492099999999</v>
      </c>
      <c r="V808" s="28">
        <v>0.220021308</v>
      </c>
      <c r="W808" s="28">
        <v>0.35096883499999998</v>
      </c>
      <c r="X808" s="28">
        <v>0.65344045299999998</v>
      </c>
      <c r="Y808" s="28">
        <v>0.25583034900000001</v>
      </c>
      <c r="Z808" s="28">
        <v>0.261057347</v>
      </c>
      <c r="AA808" s="28">
        <v>5.2342963999999999E-2</v>
      </c>
      <c r="AB808" s="28">
        <v>0.48373846700000001</v>
      </c>
      <c r="AC808" s="28">
        <v>0.32360704400000001</v>
      </c>
      <c r="AD808" s="28">
        <v>7.9088269000000003E-2</v>
      </c>
      <c r="AE808" s="28">
        <v>5.6964633000000001E-2</v>
      </c>
      <c r="AF808" s="28">
        <v>4.1546598999999997E-2</v>
      </c>
      <c r="AG808" s="28">
        <v>0.230521475</v>
      </c>
      <c r="AH808" s="28">
        <v>8.6978400999999997E-2</v>
      </c>
      <c r="AI808" s="28">
        <v>4.6987754999999999E-2</v>
      </c>
      <c r="AJ808" s="28">
        <v>4.9261186999999998E-2</v>
      </c>
    </row>
    <row r="809" spans="1:36" x14ac:dyDescent="0.15">
      <c r="A809" s="28" t="s">
        <v>172</v>
      </c>
      <c r="B809" s="128">
        <v>0.65896990740740746</v>
      </c>
      <c r="C809" s="128">
        <v>0.67309027777777775</v>
      </c>
      <c r="D809" s="28" t="s">
        <v>658</v>
      </c>
      <c r="F809" s="28">
        <v>0.43856654699999997</v>
      </c>
      <c r="G809" s="28">
        <v>1.2386239800000001</v>
      </c>
      <c r="H809" s="28">
        <v>2.0176770980000001</v>
      </c>
      <c r="I809" s="28">
        <v>0.74749064300000001</v>
      </c>
      <c r="J809" s="28">
        <v>0.72515002900000003</v>
      </c>
      <c r="K809" s="28">
        <v>0.269067106</v>
      </c>
      <c r="L809" s="28">
        <v>1.7721075500000001</v>
      </c>
      <c r="M809" s="28">
        <v>1.1109826</v>
      </c>
      <c r="N809" s="28">
        <v>0.17141903999999999</v>
      </c>
      <c r="O809" s="28">
        <v>0.39195022699999998</v>
      </c>
      <c r="P809" s="28">
        <v>0.38592519800000002</v>
      </c>
      <c r="Q809" s="28">
        <v>0.42870855899999999</v>
      </c>
      <c r="R809" s="28">
        <v>0.16016993700000001</v>
      </c>
      <c r="S809" s="28">
        <v>0.119336552</v>
      </c>
      <c r="T809" s="28">
        <v>0.29997251600000002</v>
      </c>
      <c r="V809" s="28">
        <v>6.7487154999999993E-2</v>
      </c>
      <c r="W809" s="28">
        <v>0.13464680000000001</v>
      </c>
      <c r="X809" s="28">
        <v>0.189936835</v>
      </c>
      <c r="Y809" s="28">
        <v>9.1851482999999998E-2</v>
      </c>
      <c r="Z809" s="28">
        <v>9.5176701000000002E-2</v>
      </c>
      <c r="AA809" s="28">
        <v>3.8216766999999999E-2</v>
      </c>
      <c r="AB809" s="28">
        <v>0.180707127</v>
      </c>
      <c r="AC809" s="28">
        <v>0.120887842</v>
      </c>
      <c r="AD809" s="28">
        <v>2.9799050000000001E-2</v>
      </c>
      <c r="AE809" s="28">
        <v>5.6964633000000001E-2</v>
      </c>
      <c r="AF809" s="28">
        <v>4.9005880000000002E-2</v>
      </c>
      <c r="AG809" s="28">
        <v>6.9924666999999996E-2</v>
      </c>
      <c r="AH809" s="28">
        <v>2.8935683E-2</v>
      </c>
      <c r="AI809" s="28">
        <v>1.6493286999999999E-2</v>
      </c>
      <c r="AJ809" s="28">
        <v>4.1135053999999997E-2</v>
      </c>
    </row>
    <row r="810" spans="1:36" x14ac:dyDescent="0.15">
      <c r="A810" s="28" t="s">
        <v>172</v>
      </c>
      <c r="B810" s="128">
        <v>0.67547453703703697</v>
      </c>
      <c r="C810" s="128">
        <v>0.68928240740740743</v>
      </c>
      <c r="D810" s="28" t="s">
        <v>658</v>
      </c>
      <c r="F810" s="28">
        <v>0.41328194099999999</v>
      </c>
      <c r="G810" s="28">
        <v>1.1991744660000001</v>
      </c>
      <c r="H810" s="28">
        <v>1.9381229280000001</v>
      </c>
      <c r="I810" s="28">
        <v>0.70807711799999995</v>
      </c>
      <c r="J810" s="28">
        <v>0.67213915800000001</v>
      </c>
      <c r="K810" s="28">
        <v>0.24845250499999999</v>
      </c>
      <c r="L810" s="28">
        <v>1.7368672949999999</v>
      </c>
      <c r="M810" s="28">
        <v>1.081715985</v>
      </c>
      <c r="N810" s="28">
        <v>0.17021535199999999</v>
      </c>
      <c r="O810" s="28">
        <v>0.37581160800000002</v>
      </c>
      <c r="P810" s="28">
        <v>0.38086074599999997</v>
      </c>
      <c r="Q810" s="28">
        <v>0.40143191700000003</v>
      </c>
      <c r="R810" s="28">
        <v>0.16227403400000001</v>
      </c>
      <c r="S810" s="28">
        <v>7.2191660000000005E-2</v>
      </c>
      <c r="T810" s="28">
        <v>0.29313325000000001</v>
      </c>
      <c r="V810" s="28">
        <v>6.5544910999999997E-2</v>
      </c>
      <c r="W810" s="28">
        <v>0.128956668</v>
      </c>
      <c r="X810" s="28">
        <v>0.174837349</v>
      </c>
      <c r="Y810" s="28">
        <v>8.7969868000000007E-2</v>
      </c>
      <c r="Z810" s="28">
        <v>8.9650592000000001E-2</v>
      </c>
      <c r="AA810" s="28">
        <v>3.606177E-2</v>
      </c>
      <c r="AB810" s="28">
        <v>0.17073998300000001</v>
      </c>
      <c r="AC810" s="28">
        <v>0.11577915900000001</v>
      </c>
      <c r="AD810" s="28">
        <v>3.0706351999999999E-2</v>
      </c>
      <c r="AE810" s="28">
        <v>5.8995332999999997E-2</v>
      </c>
      <c r="AF810" s="28">
        <v>4.8747345999999997E-2</v>
      </c>
      <c r="AG810" s="28">
        <v>6.7628905000000003E-2</v>
      </c>
      <c r="AH810" s="28">
        <v>3.0720168999999999E-2</v>
      </c>
      <c r="AI810" s="28">
        <v>9.4882509999999996E-3</v>
      </c>
      <c r="AJ810" s="28">
        <v>4.0918043000000001E-2</v>
      </c>
    </row>
    <row r="811" spans="1:36" x14ac:dyDescent="0.15">
      <c r="A811" s="28" t="s">
        <v>172</v>
      </c>
      <c r="B811" s="128">
        <v>0.6896874999999999</v>
      </c>
      <c r="C811" s="128">
        <v>0.69131944444444438</v>
      </c>
      <c r="D811" s="28" t="s">
        <v>665</v>
      </c>
      <c r="F811" s="28">
        <v>0.28875035799999998</v>
      </c>
      <c r="G811" s="28">
        <v>0.76504742800000003</v>
      </c>
      <c r="H811" s="28">
        <v>1.0389169060000001</v>
      </c>
      <c r="I811" s="28">
        <v>0.49443000100000001</v>
      </c>
      <c r="J811" s="28">
        <v>0.451833865</v>
      </c>
      <c r="K811" s="28">
        <v>0.23382925399999999</v>
      </c>
      <c r="L811" s="28">
        <v>1.219129811</v>
      </c>
      <c r="M811" s="28">
        <v>0.76029348399999996</v>
      </c>
      <c r="N811" s="28">
        <v>0.13768401199999999</v>
      </c>
      <c r="O811" s="28">
        <v>0.34780246199999998</v>
      </c>
      <c r="P811" s="28">
        <v>0.32052663799999997</v>
      </c>
      <c r="Q811" s="28">
        <v>0.27380464799999998</v>
      </c>
      <c r="R811" s="28">
        <v>0.14476946900000001</v>
      </c>
      <c r="S811" s="28">
        <v>6.8942848000000001E-2</v>
      </c>
      <c r="T811" s="28">
        <v>0.244897947</v>
      </c>
      <c r="V811" s="28">
        <v>4.7003540000000003E-2</v>
      </c>
      <c r="W811" s="28">
        <v>8.4421737999999996E-2</v>
      </c>
      <c r="X811" s="28">
        <v>0.10068753</v>
      </c>
      <c r="Y811" s="28">
        <v>6.3276061999999994E-2</v>
      </c>
      <c r="Z811" s="28">
        <v>6.1954809E-2</v>
      </c>
      <c r="AA811" s="28">
        <v>3.4765943000000001E-2</v>
      </c>
      <c r="AB811" s="28">
        <v>0.12448830499999999</v>
      </c>
      <c r="AC811" s="28">
        <v>8.3279075999999994E-2</v>
      </c>
      <c r="AD811" s="28">
        <v>2.5383738999999999E-2</v>
      </c>
      <c r="AE811" s="28">
        <v>5.6964633000000001E-2</v>
      </c>
      <c r="AF811" s="28">
        <v>4.1546598999999997E-2</v>
      </c>
      <c r="AG811" s="28">
        <v>4.7114718E-2</v>
      </c>
      <c r="AH811" s="28">
        <v>2.7916112999999999E-2</v>
      </c>
      <c r="AI811" s="28">
        <v>9.0439330000000005E-3</v>
      </c>
      <c r="AJ811" s="28">
        <v>3.4873807E-2</v>
      </c>
    </row>
    <row r="812" spans="1:36" x14ac:dyDescent="0.15">
      <c r="A812" s="28" t="s">
        <v>172</v>
      </c>
      <c r="B812" s="128">
        <v>0.69496527777777783</v>
      </c>
      <c r="C812" s="128">
        <v>0.71178240740740739</v>
      </c>
      <c r="D812" s="28" t="s">
        <v>203</v>
      </c>
      <c r="F812" s="28">
        <v>0.92207107799999999</v>
      </c>
      <c r="G812" s="28">
        <v>2.4176540110000002</v>
      </c>
      <c r="H812" s="28">
        <v>3.7635795700000001</v>
      </c>
      <c r="I812" s="28">
        <v>1.67762107</v>
      </c>
      <c r="J812" s="28">
        <v>1.4963965100000001</v>
      </c>
      <c r="K812" s="28">
        <v>1.352413514</v>
      </c>
      <c r="L812" s="28">
        <v>3.2846281890000002</v>
      </c>
      <c r="M812" s="28">
        <v>2.3064491729999999</v>
      </c>
      <c r="N812" s="28">
        <v>0.80299362399999996</v>
      </c>
      <c r="O812" s="28">
        <v>1.3237947830000001</v>
      </c>
      <c r="P812" s="28">
        <v>1.8402062640000001</v>
      </c>
      <c r="Q812" s="28">
        <v>0.94042859499999998</v>
      </c>
      <c r="R812" s="28">
        <v>0.58231617300000005</v>
      </c>
      <c r="S812" s="28">
        <v>1.3960264899999999</v>
      </c>
      <c r="T812" s="28">
        <v>1.628916013</v>
      </c>
      <c r="V812" s="28">
        <v>0.152416739</v>
      </c>
      <c r="W812" s="28">
        <v>0.26836542499999999</v>
      </c>
      <c r="X812" s="28">
        <v>0.36062740900000001</v>
      </c>
      <c r="Y812" s="28">
        <v>0.21590010500000001</v>
      </c>
      <c r="Z812" s="28">
        <v>0.210171468</v>
      </c>
      <c r="AA812" s="28">
        <v>0.20776528999999999</v>
      </c>
      <c r="AB812" s="28">
        <v>0.33267584900000002</v>
      </c>
      <c r="AC812" s="28">
        <v>0.25413435099999998</v>
      </c>
      <c r="AD812" s="28">
        <v>0.151696156</v>
      </c>
      <c r="AE812" s="28">
        <v>0.228765355</v>
      </c>
      <c r="AF812" s="28">
        <v>0.24302385600000001</v>
      </c>
      <c r="AG812" s="28">
        <v>0.16556794799999999</v>
      </c>
      <c r="AH812" s="28">
        <v>0.115269971</v>
      </c>
      <c r="AI812" s="28">
        <v>0.18343214799999999</v>
      </c>
      <c r="AJ812" s="28">
        <v>0.2369656</v>
      </c>
    </row>
    <row r="813" spans="1:36" x14ac:dyDescent="0.15">
      <c r="A813" s="28" t="s">
        <v>172</v>
      </c>
      <c r="B813" s="128">
        <v>0.71370370370370362</v>
      </c>
      <c r="C813" s="128">
        <v>0.72872685185185182</v>
      </c>
      <c r="D813" s="28" t="s">
        <v>203</v>
      </c>
      <c r="F813" s="28">
        <v>1.3190262230000001</v>
      </c>
      <c r="G813" s="28">
        <v>3.0535262470000002</v>
      </c>
      <c r="H813" s="28">
        <v>4.9098622909999996</v>
      </c>
      <c r="I813" s="28">
        <v>2.1312204459999999</v>
      </c>
      <c r="J813" s="28">
        <v>1.7461285230000001</v>
      </c>
      <c r="K813" s="28">
        <v>1.5805966680000001</v>
      </c>
      <c r="L813" s="28">
        <v>4.3834183949999996</v>
      </c>
      <c r="M813" s="28">
        <v>3.19216597</v>
      </c>
      <c r="N813" s="28">
        <v>1.0081512989999999</v>
      </c>
      <c r="O813" s="28">
        <v>1.50531788</v>
      </c>
      <c r="P813" s="28">
        <v>2.4718833949999999</v>
      </c>
      <c r="Q813" s="28">
        <v>1.1665130720000001</v>
      </c>
      <c r="R813" s="28">
        <v>0.80192589299999995</v>
      </c>
      <c r="S813" s="28">
        <v>1.692793405</v>
      </c>
      <c r="T813" s="28">
        <v>1.916509875</v>
      </c>
      <c r="V813" s="28">
        <v>0.22923005399999999</v>
      </c>
      <c r="W813" s="28">
        <v>0.36454230500000001</v>
      </c>
      <c r="X813" s="28">
        <v>0.50845584399999999</v>
      </c>
      <c r="Y813" s="28">
        <v>0.29023220300000002</v>
      </c>
      <c r="Z813" s="28">
        <v>0.25938362700000001</v>
      </c>
      <c r="AA813" s="28">
        <v>0.25486990399999998</v>
      </c>
      <c r="AB813" s="28">
        <v>0.48294257600000001</v>
      </c>
      <c r="AC813" s="28">
        <v>0.37973574700000001</v>
      </c>
      <c r="AD813" s="28">
        <v>0.19864211300000001</v>
      </c>
      <c r="AE813" s="28">
        <v>0.270632292</v>
      </c>
      <c r="AF813" s="28">
        <v>0.34337285200000001</v>
      </c>
      <c r="AG813" s="28">
        <v>0.21501111000000001</v>
      </c>
      <c r="AH813" s="28">
        <v>0.165913747</v>
      </c>
      <c r="AI813" s="28">
        <v>0.236605749</v>
      </c>
      <c r="AJ813" s="28">
        <v>0.29069051699999998</v>
      </c>
    </row>
    <row r="814" spans="1:36" x14ac:dyDescent="0.15">
      <c r="A814" s="28" t="s">
        <v>172</v>
      </c>
      <c r="B814" s="128">
        <v>0.73167824074074073</v>
      </c>
      <c r="C814" s="128">
        <v>0.7465046296296296</v>
      </c>
      <c r="D814" s="28" t="s">
        <v>203</v>
      </c>
      <c r="F814" s="28">
        <v>1.4011914400000001</v>
      </c>
      <c r="G814" s="28">
        <v>3.0654870789999999</v>
      </c>
      <c r="H814" s="28">
        <v>4.0198955119999997</v>
      </c>
      <c r="I814" s="28">
        <v>2.2667247179999999</v>
      </c>
      <c r="J814" s="28">
        <v>1.7550540459999999</v>
      </c>
      <c r="K814" s="28">
        <v>1.4923997689999999</v>
      </c>
      <c r="L814" s="28">
        <v>3.9908034990000001</v>
      </c>
      <c r="M814" s="28">
        <v>3.283573085</v>
      </c>
      <c r="N814" s="28">
        <v>0.949812561</v>
      </c>
      <c r="O814" s="28">
        <v>1.2473640749999999</v>
      </c>
      <c r="P814" s="28">
        <v>2.2732902620000002</v>
      </c>
      <c r="Q814" s="28">
        <v>1.1472310960000001</v>
      </c>
      <c r="R814" s="28">
        <v>0.93179789999999996</v>
      </c>
      <c r="S814" s="28">
        <v>1.815566582</v>
      </c>
      <c r="T814" s="28">
        <v>1.8050998490000001</v>
      </c>
      <c r="V814" s="28">
        <v>0.25742705100000002</v>
      </c>
      <c r="W814" s="28">
        <v>0.39176964399999997</v>
      </c>
      <c r="X814" s="28">
        <v>0.44337041300000002</v>
      </c>
      <c r="Y814" s="28">
        <v>0.33345212499999999</v>
      </c>
      <c r="Z814" s="28">
        <v>0.28191066300000001</v>
      </c>
      <c r="AA814" s="28">
        <v>0.26025296399999998</v>
      </c>
      <c r="AB814" s="28">
        <v>0.47208158099999997</v>
      </c>
      <c r="AC814" s="28">
        <v>0.41660656899999998</v>
      </c>
      <c r="AD814" s="28">
        <v>0.19755848200000001</v>
      </c>
      <c r="AE814" s="28">
        <v>0.23048656200000001</v>
      </c>
      <c r="AF814" s="28">
        <v>0.34140062700000001</v>
      </c>
      <c r="AG814" s="28">
        <v>0.223430776</v>
      </c>
      <c r="AH814" s="28">
        <v>0.20377014800000001</v>
      </c>
      <c r="AI814" s="28">
        <v>0.29474381300000002</v>
      </c>
      <c r="AJ814" s="28">
        <v>0.296548123</v>
      </c>
    </row>
    <row r="815" spans="1:36" x14ac:dyDescent="0.15">
      <c r="A815" s="28" t="s">
        <v>172</v>
      </c>
      <c r="B815" s="128">
        <v>0.74980324074074067</v>
      </c>
      <c r="C815" s="128">
        <v>0.76554398148148151</v>
      </c>
      <c r="D815" s="28" t="s">
        <v>203</v>
      </c>
      <c r="F815" s="28">
        <v>0.91915334100000001</v>
      </c>
      <c r="G815" s="28">
        <v>2.2163705459999998</v>
      </c>
      <c r="H815" s="28">
        <v>2.9696635859999998</v>
      </c>
      <c r="I815" s="28">
        <v>1.5881887290000001</v>
      </c>
      <c r="J815" s="28">
        <v>1.275822421</v>
      </c>
      <c r="K815" s="28">
        <v>0.870131824</v>
      </c>
      <c r="L815" s="28">
        <v>3.4849860719999999</v>
      </c>
      <c r="M815" s="28">
        <v>2.3529680630000001</v>
      </c>
      <c r="N815" s="28">
        <v>0.53285693199999995</v>
      </c>
      <c r="O815" s="28">
        <v>0.82527338299999997</v>
      </c>
      <c r="P815" s="28">
        <v>1.288494147</v>
      </c>
      <c r="Q815" s="28">
        <v>0.76654769599999995</v>
      </c>
      <c r="R815" s="28">
        <v>0.51973502199999999</v>
      </c>
      <c r="S815" s="28">
        <v>0.927470452</v>
      </c>
      <c r="T815" s="28">
        <v>1.0063403609999999</v>
      </c>
      <c r="V815" s="28">
        <v>0.18180408300000001</v>
      </c>
      <c r="W815" s="28">
        <v>0.30763668500000002</v>
      </c>
      <c r="X815" s="28">
        <v>0.35630314299999999</v>
      </c>
      <c r="Y815" s="28">
        <v>0.253803734</v>
      </c>
      <c r="Z815" s="28">
        <v>0.220035763</v>
      </c>
      <c r="AA815" s="28">
        <v>0.163729343</v>
      </c>
      <c r="AB815" s="28">
        <v>0.42771023200000002</v>
      </c>
      <c r="AC815" s="28">
        <v>0.322595417</v>
      </c>
      <c r="AD815" s="28">
        <v>0.11954408699999999</v>
      </c>
      <c r="AE815" s="28">
        <v>0.16231790099999999</v>
      </c>
      <c r="AF815" s="28">
        <v>0.213992503</v>
      </c>
      <c r="AG815" s="28">
        <v>0.16106973699999999</v>
      </c>
      <c r="AH815" s="28">
        <v>0.12244796500000001</v>
      </c>
      <c r="AI815" s="28">
        <v>0.165364805</v>
      </c>
      <c r="AJ815" s="28">
        <v>0.181356715</v>
      </c>
    </row>
    <row r="816" spans="1:36" x14ac:dyDescent="0.15">
      <c r="A816" s="28" t="s">
        <v>172</v>
      </c>
      <c r="B816" s="128">
        <v>0.76850694444444445</v>
      </c>
      <c r="C816" s="128">
        <v>0.78351851851851861</v>
      </c>
      <c r="D816" s="28" t="s">
        <v>203</v>
      </c>
      <c r="F816" s="28">
        <v>0.700322997</v>
      </c>
      <c r="G816" s="28">
        <v>1.7822362270000001</v>
      </c>
      <c r="H816" s="28">
        <v>3.4157901270000002</v>
      </c>
      <c r="I816" s="28">
        <v>1.2489070900000001</v>
      </c>
      <c r="J816" s="28">
        <v>1.0374174599999999</v>
      </c>
      <c r="K816" s="28">
        <v>0.61936553999999999</v>
      </c>
      <c r="L816" s="28">
        <v>2.8750676660000001</v>
      </c>
      <c r="M816" s="28">
        <v>1.8355462520000001</v>
      </c>
      <c r="N816" s="28">
        <v>0.37540165399999997</v>
      </c>
      <c r="O816" s="28">
        <v>0.93143036300000004</v>
      </c>
      <c r="P816" s="28">
        <v>0.937920015</v>
      </c>
      <c r="Q816" s="28">
        <v>0.62304356100000002</v>
      </c>
      <c r="R816" s="28">
        <v>0.19606890900000001</v>
      </c>
      <c r="S816" s="28">
        <v>0.211395056</v>
      </c>
      <c r="T816" s="28">
        <v>0.73941024700000002</v>
      </c>
      <c r="V816" s="28">
        <v>0.14879816500000001</v>
      </c>
      <c r="W816" s="28">
        <v>0.26790876699999999</v>
      </c>
      <c r="X816" s="28">
        <v>0.448491315</v>
      </c>
      <c r="Y816" s="28">
        <v>0.210774353</v>
      </c>
      <c r="Z816" s="28">
        <v>0.191961296</v>
      </c>
      <c r="AA816" s="28">
        <v>0.12512352299999999</v>
      </c>
      <c r="AB816" s="28">
        <v>0.36636690599999999</v>
      </c>
      <c r="AC816" s="28">
        <v>0.26961584599999999</v>
      </c>
      <c r="AD816" s="28">
        <v>9.1356729999999997E-2</v>
      </c>
      <c r="AE816" s="28">
        <v>0.198625739</v>
      </c>
      <c r="AF816" s="28">
        <v>0.16877347700000001</v>
      </c>
      <c r="AG816" s="28">
        <v>0.142445445</v>
      </c>
      <c r="AH816" s="28">
        <v>5.0083268E-2</v>
      </c>
      <c r="AI816" s="28">
        <v>3.9955224999999997E-2</v>
      </c>
      <c r="AJ816" s="28">
        <v>0.14270897099999999</v>
      </c>
    </row>
    <row r="817" spans="1:36" x14ac:dyDescent="0.15">
      <c r="A817" s="28" t="s">
        <v>172</v>
      </c>
      <c r="B817" s="128">
        <v>0.78629629629629638</v>
      </c>
      <c r="C817" s="128">
        <v>0.80252314814814818</v>
      </c>
      <c r="D817" s="28" t="s">
        <v>212</v>
      </c>
      <c r="F817" s="28">
        <v>0.56661101400000002</v>
      </c>
      <c r="G817" s="28">
        <v>1.07559231</v>
      </c>
      <c r="H817" s="28">
        <v>1.968589396</v>
      </c>
      <c r="I817" s="28">
        <v>0.95468420799999998</v>
      </c>
      <c r="J817" s="28">
        <v>0.61445285100000002</v>
      </c>
      <c r="K817" s="28">
        <v>0.361926839</v>
      </c>
      <c r="L817" s="28">
        <v>2.0654780509999999</v>
      </c>
      <c r="M817" s="28">
        <v>1.3776129100000001</v>
      </c>
      <c r="N817" s="28">
        <v>0.23049844</v>
      </c>
      <c r="O817" s="28">
        <v>0.37698957999999999</v>
      </c>
      <c r="P817" s="28">
        <v>0.52130342200000002</v>
      </c>
      <c r="Q817" s="28">
        <v>0.37699323000000001</v>
      </c>
      <c r="R817" s="28">
        <v>0.15925736600000001</v>
      </c>
      <c r="S817" s="28">
        <v>0.34248490399999998</v>
      </c>
      <c r="T817" s="28">
        <v>0.40274203400000003</v>
      </c>
      <c r="V817" s="28">
        <v>0.13123268900000001</v>
      </c>
      <c r="W817" s="28">
        <v>0.17216667099999999</v>
      </c>
      <c r="X817" s="28">
        <v>0.27028743</v>
      </c>
      <c r="Y817" s="28">
        <v>0.17620391599999999</v>
      </c>
      <c r="Z817" s="28">
        <v>0.12448645</v>
      </c>
      <c r="AA817" s="28">
        <v>8.0390898000000002E-2</v>
      </c>
      <c r="AB817" s="28">
        <v>0.27625566200000001</v>
      </c>
      <c r="AC817" s="28">
        <v>0.21613006600000001</v>
      </c>
      <c r="AD817" s="28">
        <v>6.1164333000000001E-2</v>
      </c>
      <c r="AE817" s="28">
        <v>8.7901283999999996E-2</v>
      </c>
      <c r="AF817" s="28">
        <v>0.100776303</v>
      </c>
      <c r="AG817" s="28">
        <v>9.375899E-2</v>
      </c>
      <c r="AH817" s="28">
        <v>4.4492502000000003E-2</v>
      </c>
      <c r="AI817" s="28">
        <v>7.1688481999999998E-2</v>
      </c>
      <c r="AJ817" s="28">
        <v>8.5471895000000006E-2</v>
      </c>
    </row>
    <row r="818" spans="1:36" x14ac:dyDescent="0.15">
      <c r="A818" s="28" t="s">
        <v>172</v>
      </c>
      <c r="B818" s="128">
        <v>0.80553240740740739</v>
      </c>
      <c r="C818" s="128">
        <v>0.82045138888888891</v>
      </c>
      <c r="D818" s="28" t="s">
        <v>212</v>
      </c>
      <c r="F818" s="28">
        <v>0.44631225600000002</v>
      </c>
      <c r="G818" s="28">
        <v>0.93254934499999997</v>
      </c>
      <c r="H818" s="28">
        <v>1.396438692</v>
      </c>
      <c r="I818" s="28">
        <v>0.72436822499999998</v>
      </c>
      <c r="J818" s="28">
        <v>0.52011391500000004</v>
      </c>
      <c r="K818" s="28">
        <v>0.28840043700000001</v>
      </c>
      <c r="L818" s="28">
        <v>1.460229591</v>
      </c>
      <c r="M818" s="28">
        <v>1.0877250140000001</v>
      </c>
      <c r="N818" s="28">
        <v>0.19618172</v>
      </c>
      <c r="O818" s="28">
        <v>0.21823594700000001</v>
      </c>
      <c r="P818" s="28">
        <v>0.429893421</v>
      </c>
      <c r="Q818" s="28">
        <v>0.31006372100000001</v>
      </c>
      <c r="R818" s="28">
        <v>0.18083157499999999</v>
      </c>
      <c r="S818" s="28">
        <v>0.38335658500000003</v>
      </c>
      <c r="T818" s="28">
        <v>0.34509284800000001</v>
      </c>
      <c r="V818" s="28">
        <v>0.111358182</v>
      </c>
      <c r="W818" s="28">
        <v>0.16200821900000001</v>
      </c>
      <c r="X818" s="28">
        <v>0.20037445700000001</v>
      </c>
      <c r="Y818" s="28">
        <v>0.14372099799999999</v>
      </c>
      <c r="Z818" s="28">
        <v>0.114831873</v>
      </c>
      <c r="AA818" s="28">
        <v>7.0467896000000002E-2</v>
      </c>
      <c r="AB818" s="28">
        <v>0.20752320099999999</v>
      </c>
      <c r="AC818" s="28">
        <v>0.18391359900000001</v>
      </c>
      <c r="AD818" s="28">
        <v>5.6870062999999998E-2</v>
      </c>
      <c r="AE818" s="28">
        <v>5.7129662999999997E-2</v>
      </c>
      <c r="AF818" s="28">
        <v>9.1701872000000004E-2</v>
      </c>
      <c r="AG818" s="28">
        <v>8.3694895000000005E-2</v>
      </c>
      <c r="AH818" s="28">
        <v>5.5173461E-2</v>
      </c>
      <c r="AI818" s="28">
        <v>8.5923138999999996E-2</v>
      </c>
      <c r="AJ818" s="28">
        <v>8.0371785000000001E-2</v>
      </c>
    </row>
    <row r="819" spans="1:36" x14ac:dyDescent="0.15">
      <c r="A819" s="28" t="s">
        <v>172</v>
      </c>
      <c r="B819" s="128">
        <v>0.82327546296296295</v>
      </c>
      <c r="C819" s="128">
        <v>0.83790509259259249</v>
      </c>
      <c r="D819" s="28" t="s">
        <v>212</v>
      </c>
      <c r="F819" s="28">
        <v>0.63157587400000004</v>
      </c>
      <c r="G819" s="28">
        <v>1.3206675450000001</v>
      </c>
      <c r="H819" s="28">
        <v>1.5477708189999999</v>
      </c>
      <c r="I819" s="28">
        <v>0.984090939</v>
      </c>
      <c r="J819" s="28">
        <v>0.76188112699999999</v>
      </c>
      <c r="K819" s="28">
        <v>0.46981568800000001</v>
      </c>
      <c r="L819" s="28">
        <v>1.8533006350000001</v>
      </c>
      <c r="M819" s="28">
        <v>1.5120754569999999</v>
      </c>
      <c r="N819" s="28">
        <v>0.317692904</v>
      </c>
      <c r="O819" s="28">
        <v>0.26003818299999998</v>
      </c>
      <c r="P819" s="28">
        <v>0.64552729399999997</v>
      </c>
      <c r="Q819" s="28">
        <v>0.42471757100000002</v>
      </c>
      <c r="R819" s="28">
        <v>0.26314513499999997</v>
      </c>
      <c r="S819" s="28">
        <v>0.77221031799999995</v>
      </c>
      <c r="T819" s="28">
        <v>0.50126675300000001</v>
      </c>
      <c r="V819" s="28">
        <v>0.16870379499999999</v>
      </c>
      <c r="W819" s="28">
        <v>0.242759327</v>
      </c>
      <c r="X819" s="28">
        <v>0.23078897300000001</v>
      </c>
      <c r="Y819" s="28">
        <v>0.20861088</v>
      </c>
      <c r="Z819" s="28">
        <v>0.17981546800000001</v>
      </c>
      <c r="AA819" s="28">
        <v>0.122972308</v>
      </c>
      <c r="AB819" s="28">
        <v>0.274078092</v>
      </c>
      <c r="AC819" s="28">
        <v>0.27228622899999999</v>
      </c>
      <c r="AD819" s="28">
        <v>9.8819009999999999E-2</v>
      </c>
      <c r="AE819" s="28">
        <v>7.4867497000000005E-2</v>
      </c>
      <c r="AF819" s="28">
        <v>0.14791066</v>
      </c>
      <c r="AG819" s="28">
        <v>0.122793887</v>
      </c>
      <c r="AH819" s="28">
        <v>8.6300542999999993E-2</v>
      </c>
      <c r="AI819" s="28">
        <v>0.17871218999999999</v>
      </c>
      <c r="AJ819" s="28">
        <v>0.12519692800000001</v>
      </c>
    </row>
    <row r="820" spans="1:36" x14ac:dyDescent="0.15">
      <c r="A820" s="28" t="s">
        <v>172</v>
      </c>
      <c r="B820" s="128">
        <v>0.83980324074074064</v>
      </c>
      <c r="C820" s="128">
        <v>0.85430555555555554</v>
      </c>
      <c r="D820" s="28" t="s">
        <v>212</v>
      </c>
      <c r="F820" s="28">
        <v>0.43025295000000002</v>
      </c>
      <c r="G820" s="28">
        <v>0.63888846099999996</v>
      </c>
      <c r="H820" s="28">
        <v>0.59236139600000004</v>
      </c>
      <c r="I820" s="28">
        <v>0.61752855100000004</v>
      </c>
      <c r="J820" s="28">
        <v>0.48440074399999999</v>
      </c>
      <c r="K820" s="28">
        <v>0.39425608299999998</v>
      </c>
      <c r="L820" s="28">
        <v>1.1504867169999999</v>
      </c>
      <c r="M820" s="28">
        <v>0.90050402500000004</v>
      </c>
      <c r="N820" s="28">
        <v>0.24928162600000001</v>
      </c>
      <c r="O820" s="28">
        <v>0.32549017299999999</v>
      </c>
      <c r="P820" s="28">
        <v>0.36885504400000002</v>
      </c>
      <c r="Q820" s="28">
        <v>0.25355859800000002</v>
      </c>
      <c r="R820" s="28">
        <v>0.19723315899999999</v>
      </c>
      <c r="S820" s="28">
        <v>0.48948992400000002</v>
      </c>
      <c r="T820" s="28">
        <v>0.32552909200000002</v>
      </c>
      <c r="V820" s="28">
        <v>0.123980906</v>
      </c>
      <c r="W820" s="28">
        <v>0.12734489900000001</v>
      </c>
      <c r="X820" s="28">
        <v>9.4609894E-2</v>
      </c>
      <c r="Y820" s="28">
        <v>0.14148292700000001</v>
      </c>
      <c r="Z820" s="28">
        <v>0.12436669</v>
      </c>
      <c r="AA820" s="28">
        <v>0.11337515400000001</v>
      </c>
      <c r="AB820" s="28">
        <v>0.184325659</v>
      </c>
      <c r="AC820" s="28">
        <v>0.17608729100000001</v>
      </c>
      <c r="AD820" s="28">
        <v>8.4225191000000005E-2</v>
      </c>
      <c r="AE820" s="28">
        <v>0.101261356</v>
      </c>
      <c r="AF820" s="28">
        <v>9.3132949000000007E-2</v>
      </c>
      <c r="AG820" s="28">
        <v>7.9223479999999999E-2</v>
      </c>
      <c r="AH820" s="28">
        <v>6.9985776E-2</v>
      </c>
      <c r="AI820" s="28">
        <v>0.127411624</v>
      </c>
      <c r="AJ820" s="28">
        <v>8.9293626000000001E-2</v>
      </c>
    </row>
    <row r="821" spans="1:36" x14ac:dyDescent="0.15">
      <c r="A821" s="28" t="s">
        <v>172</v>
      </c>
      <c r="B821" s="128">
        <v>0.85708333333333331</v>
      </c>
      <c r="C821" s="128">
        <v>0.87228009259259265</v>
      </c>
      <c r="D821" s="28" t="s">
        <v>203</v>
      </c>
      <c r="F821" s="28">
        <v>0.53367666700000005</v>
      </c>
      <c r="G821" s="28">
        <v>1.05922209</v>
      </c>
      <c r="H821" s="28">
        <v>1.761641945</v>
      </c>
      <c r="I821" s="28">
        <v>0.91785104299999998</v>
      </c>
      <c r="J821" s="28">
        <v>0.67030003900000001</v>
      </c>
      <c r="K821" s="28">
        <v>0.45567878899999997</v>
      </c>
      <c r="L821" s="28">
        <v>1.8431729859999999</v>
      </c>
      <c r="M821" s="28">
        <v>1.2463233739999999</v>
      </c>
      <c r="N821" s="28">
        <v>0.29245789500000002</v>
      </c>
      <c r="O821" s="28">
        <v>0.20764964399999999</v>
      </c>
      <c r="P821" s="28">
        <v>0.55804714099999997</v>
      </c>
      <c r="Q821" s="28">
        <v>0.42228541000000003</v>
      </c>
      <c r="R821" s="28">
        <v>0.215152222</v>
      </c>
      <c r="S821" s="28">
        <v>0.80043062899999995</v>
      </c>
      <c r="T821" s="28">
        <v>0.54292684800000002</v>
      </c>
      <c r="V821" s="28">
        <v>0.161445379</v>
      </c>
      <c r="W821" s="28">
        <v>0.22883667299999999</v>
      </c>
      <c r="X821" s="28">
        <v>0.303005354</v>
      </c>
      <c r="Y821" s="28">
        <v>0.224865868</v>
      </c>
      <c r="Z821" s="28">
        <v>0.18393446899999999</v>
      </c>
      <c r="AA821" s="28">
        <v>0.13969432500000001</v>
      </c>
      <c r="AB821" s="28">
        <v>0.31838980099999997</v>
      </c>
      <c r="AC821" s="28">
        <v>0.26240688499999998</v>
      </c>
      <c r="AD821" s="28">
        <v>0.1034733</v>
      </c>
      <c r="AE821" s="28">
        <v>6.8973414999999996E-2</v>
      </c>
      <c r="AF821" s="28">
        <v>0.15217370999999999</v>
      </c>
      <c r="AG821" s="28">
        <v>0.13863260499999999</v>
      </c>
      <c r="AH821" s="28">
        <v>8.0063091000000003E-2</v>
      </c>
      <c r="AI821" s="28">
        <v>0.22163987800000001</v>
      </c>
      <c r="AJ821" s="28">
        <v>0.159327622</v>
      </c>
    </row>
    <row r="822" spans="1:36" x14ac:dyDescent="0.15">
      <c r="A822" s="28" t="s">
        <v>172</v>
      </c>
      <c r="B822" s="128">
        <v>0.87523148148148155</v>
      </c>
      <c r="C822" s="128">
        <v>0.89165509259259268</v>
      </c>
      <c r="D822" s="28" t="s">
        <v>203</v>
      </c>
      <c r="F822" s="28">
        <v>0.65867645699999999</v>
      </c>
      <c r="G822" s="28">
        <v>1.4184708800000001</v>
      </c>
      <c r="H822" s="28">
        <v>2.1415425680000002</v>
      </c>
      <c r="I822" s="28">
        <v>1.111348035</v>
      </c>
      <c r="J822" s="28">
        <v>0.80404141299999998</v>
      </c>
      <c r="K822" s="28">
        <v>0.64935764399999996</v>
      </c>
      <c r="L822" s="28">
        <v>2.3494454870000001</v>
      </c>
      <c r="M822" s="28">
        <v>1.6246374859999999</v>
      </c>
      <c r="N822" s="28">
        <v>0.42061886100000001</v>
      </c>
      <c r="O822" s="28">
        <v>0.42054480500000002</v>
      </c>
      <c r="P822" s="28">
        <v>0.97463690199999997</v>
      </c>
      <c r="Q822" s="28">
        <v>0.51092848300000004</v>
      </c>
      <c r="R822" s="28">
        <v>0.29399983899999999</v>
      </c>
      <c r="S822" s="28">
        <v>0.955938815</v>
      </c>
      <c r="T822" s="28">
        <v>0.76525963299999999</v>
      </c>
      <c r="V822" s="28">
        <v>0.207375855</v>
      </c>
      <c r="W822" s="28">
        <v>0.32638676599999999</v>
      </c>
      <c r="X822" s="28">
        <v>0.39066630600000002</v>
      </c>
      <c r="Y822" s="28">
        <v>0.29102718500000002</v>
      </c>
      <c r="Z822" s="28">
        <v>0.23276549499999999</v>
      </c>
      <c r="AA822" s="28">
        <v>0.20920401399999999</v>
      </c>
      <c r="AB822" s="28">
        <v>0.44015238699999998</v>
      </c>
      <c r="AC822" s="28">
        <v>0.36630295200000001</v>
      </c>
      <c r="AD822" s="28">
        <v>0.153652068</v>
      </c>
      <c r="AE822" s="28">
        <v>0.144540168</v>
      </c>
      <c r="AF822" s="28">
        <v>0.27930190300000002</v>
      </c>
      <c r="AG822" s="28">
        <v>0.17370205799999999</v>
      </c>
      <c r="AH822" s="28">
        <v>0.113391122</v>
      </c>
      <c r="AI822" s="28">
        <v>0.28413114</v>
      </c>
      <c r="AJ822" s="28">
        <v>0.237308087</v>
      </c>
    </row>
    <row r="823" spans="1:36" x14ac:dyDescent="0.15">
      <c r="A823" s="28" t="s">
        <v>172</v>
      </c>
      <c r="B823" s="128">
        <v>0.89478009259259261</v>
      </c>
      <c r="C823" s="128">
        <v>0.91017361111111106</v>
      </c>
      <c r="D823" s="28" t="s">
        <v>211</v>
      </c>
      <c r="F823" s="28">
        <v>0.49245707700000002</v>
      </c>
      <c r="G823" s="28">
        <v>0.88972774399999999</v>
      </c>
      <c r="H823" s="28">
        <v>1.4841700600000001</v>
      </c>
      <c r="I823" s="28">
        <v>0.76280914899999996</v>
      </c>
      <c r="J823" s="28">
        <v>0.51593387400000001</v>
      </c>
      <c r="K823" s="28">
        <v>0.43527179399999999</v>
      </c>
      <c r="L823" s="28">
        <v>1.512418322</v>
      </c>
      <c r="M823" s="28">
        <v>1.0177996540000001</v>
      </c>
      <c r="N823" s="28">
        <v>0.30959128000000002</v>
      </c>
      <c r="O823" s="28">
        <v>0.396797187</v>
      </c>
      <c r="P823" s="28">
        <v>0.62544012800000004</v>
      </c>
      <c r="Q823" s="28">
        <v>0.377956183</v>
      </c>
      <c r="R823" s="28">
        <v>0.23929674200000001</v>
      </c>
      <c r="S823" s="28">
        <v>0.486220292</v>
      </c>
      <c r="T823" s="28">
        <v>0.508063606</v>
      </c>
      <c r="V823" s="28">
        <v>0.153410992</v>
      </c>
      <c r="W823" s="28">
        <v>0.20826777599999999</v>
      </c>
      <c r="X823" s="28">
        <v>0.26480911200000001</v>
      </c>
      <c r="Y823" s="28">
        <v>0.20083463300000001</v>
      </c>
      <c r="Z823" s="28">
        <v>0.14952890399999999</v>
      </c>
      <c r="AA823" s="28">
        <v>0.14106564999999999</v>
      </c>
      <c r="AB823" s="28">
        <v>0.289504345</v>
      </c>
      <c r="AC823" s="28">
        <v>0.234132062</v>
      </c>
      <c r="AD823" s="28">
        <v>0.11221271400000001</v>
      </c>
      <c r="AE823" s="28">
        <v>0.13649892599999999</v>
      </c>
      <c r="AF823" s="28">
        <v>0.183824928</v>
      </c>
      <c r="AG823" s="28">
        <v>0.127330889</v>
      </c>
      <c r="AH823" s="28">
        <v>9.1613324999999995E-2</v>
      </c>
      <c r="AI823" s="28">
        <v>0.146357193</v>
      </c>
      <c r="AJ823" s="28">
        <v>0.15968170800000001</v>
      </c>
    </row>
    <row r="824" spans="1:36" x14ac:dyDescent="0.15">
      <c r="A824" s="28" t="s">
        <v>172</v>
      </c>
      <c r="B824" s="128">
        <v>0.91300925925925924</v>
      </c>
      <c r="C824" s="128">
        <v>0.9302893518518518</v>
      </c>
      <c r="D824" s="28" t="s">
        <v>211</v>
      </c>
      <c r="F824" s="28">
        <v>0.46241863500000002</v>
      </c>
      <c r="G824" s="28">
        <v>1.047111277</v>
      </c>
      <c r="H824" s="28">
        <v>1.8534962749999999</v>
      </c>
      <c r="I824" s="28">
        <v>0.72404185499999996</v>
      </c>
      <c r="J824" s="28">
        <v>0.64096646199999996</v>
      </c>
      <c r="K824" s="28">
        <v>0.47681402499999997</v>
      </c>
      <c r="L824" s="28">
        <v>1.5315188989999999</v>
      </c>
      <c r="M824" s="28">
        <v>0.99497423600000001</v>
      </c>
      <c r="N824" s="28">
        <v>0.33043603399999999</v>
      </c>
      <c r="O824" s="28">
        <v>0.49735196799999998</v>
      </c>
      <c r="P824" s="28">
        <v>0.65866625700000003</v>
      </c>
      <c r="Q824" s="28">
        <v>0.43190908700000002</v>
      </c>
      <c r="R824" s="28">
        <v>0.266283194</v>
      </c>
      <c r="S824" s="28">
        <v>0.449733616</v>
      </c>
      <c r="T824" s="28">
        <v>0.56303338300000005</v>
      </c>
      <c r="V824" s="28">
        <v>0.14016882999999999</v>
      </c>
      <c r="W824" s="28">
        <v>0.24160235699999999</v>
      </c>
      <c r="X824" s="28">
        <v>0.32475391300000001</v>
      </c>
      <c r="Y824" s="28">
        <v>0.18573114199999999</v>
      </c>
      <c r="Z824" s="28">
        <v>0.182221313</v>
      </c>
      <c r="AA824" s="28">
        <v>0.151877084</v>
      </c>
      <c r="AB824" s="28">
        <v>0.284495842</v>
      </c>
      <c r="AC824" s="28">
        <v>0.22563728799999999</v>
      </c>
      <c r="AD824" s="28">
        <v>0.117107263</v>
      </c>
      <c r="AE824" s="28">
        <v>0.167844139</v>
      </c>
      <c r="AF824" s="28">
        <v>0.18998493999999999</v>
      </c>
      <c r="AG824" s="28">
        <v>0.14238029199999999</v>
      </c>
      <c r="AH824" s="28">
        <v>9.9260798999999997E-2</v>
      </c>
      <c r="AI824" s="28">
        <v>0.133375779</v>
      </c>
      <c r="AJ824" s="28">
        <v>0.173222603</v>
      </c>
    </row>
    <row r="825" spans="1:36" x14ac:dyDescent="0.15">
      <c r="A825" s="28" t="s">
        <v>172</v>
      </c>
      <c r="B825" s="128">
        <v>0.93322916666666667</v>
      </c>
      <c r="C825" s="128">
        <v>0.94856481481481481</v>
      </c>
      <c r="D825" s="28" t="s">
        <v>666</v>
      </c>
      <c r="F825" s="28">
        <v>0.568791198</v>
      </c>
      <c r="G825" s="28">
        <v>1.1407796079999999</v>
      </c>
      <c r="H825" s="28">
        <v>2.2319013600000002</v>
      </c>
      <c r="I825" s="28">
        <v>0.86554653400000003</v>
      </c>
      <c r="J825" s="28">
        <v>0.73346111400000003</v>
      </c>
      <c r="K825" s="28">
        <v>0.44443869800000002</v>
      </c>
      <c r="L825" s="28">
        <v>1.7393876029999999</v>
      </c>
      <c r="M825" s="28">
        <v>1.1143794300000001</v>
      </c>
      <c r="N825" s="28">
        <v>0.32518385300000002</v>
      </c>
      <c r="O825" s="28">
        <v>0.49983635199999998</v>
      </c>
      <c r="P825" s="28">
        <v>0.59223217900000003</v>
      </c>
      <c r="Q825" s="28">
        <v>0.50382422599999999</v>
      </c>
      <c r="R825" s="28">
        <v>0.27900103100000001</v>
      </c>
      <c r="S825" s="28">
        <v>0.37148599399999999</v>
      </c>
      <c r="T825" s="28">
        <v>0.52833813699999999</v>
      </c>
      <c r="V825" s="28">
        <v>0.160212365</v>
      </c>
      <c r="W825" s="28">
        <v>0.25250087599999999</v>
      </c>
      <c r="X825" s="28">
        <v>0.37797638300000003</v>
      </c>
      <c r="Y825" s="28">
        <v>0.20801029800000001</v>
      </c>
      <c r="Z825" s="28">
        <v>0.19622684100000001</v>
      </c>
      <c r="AA825" s="28">
        <v>0.132037667</v>
      </c>
      <c r="AB825" s="28">
        <v>0.31138629899999998</v>
      </c>
      <c r="AC825" s="28">
        <v>0.242209972</v>
      </c>
      <c r="AD825" s="28">
        <v>0.106492489</v>
      </c>
      <c r="AE825" s="28">
        <v>0.157244831</v>
      </c>
      <c r="AF825" s="28">
        <v>0.16030169899999999</v>
      </c>
      <c r="AG825" s="28">
        <v>0.154259638</v>
      </c>
      <c r="AH825" s="28">
        <v>9.5954110999999995E-2</v>
      </c>
      <c r="AI825" s="28">
        <v>0.102829686</v>
      </c>
      <c r="AJ825" s="28">
        <v>0.150594861</v>
      </c>
    </row>
    <row r="826" spans="1:36" x14ac:dyDescent="0.15">
      <c r="A826" s="28" t="s">
        <v>172</v>
      </c>
      <c r="B826" s="128">
        <v>0.95150462962962967</v>
      </c>
      <c r="C826" s="128">
        <v>0.96782407407407411</v>
      </c>
      <c r="D826" s="28" t="s">
        <v>667</v>
      </c>
      <c r="F826" s="28">
        <v>0.59990302100000004</v>
      </c>
      <c r="G826" s="28">
        <v>1.2273177120000001</v>
      </c>
      <c r="H826" s="28">
        <v>2.72139087</v>
      </c>
      <c r="I826" s="28">
        <v>0.88391692899999996</v>
      </c>
      <c r="J826" s="28">
        <v>0.77176646599999998</v>
      </c>
      <c r="K826" s="28">
        <v>0.45547715700000002</v>
      </c>
      <c r="L826" s="28">
        <v>2.0309964589999998</v>
      </c>
      <c r="M826" s="28">
        <v>1.170485512</v>
      </c>
      <c r="N826" s="28">
        <v>0.36042621699999999</v>
      </c>
      <c r="O826" s="28">
        <v>0.33229614299999999</v>
      </c>
      <c r="P826" s="28">
        <v>0.58983865700000004</v>
      </c>
      <c r="Q826" s="28">
        <v>0.56443959799999999</v>
      </c>
      <c r="R826" s="28">
        <v>0.31169812800000002</v>
      </c>
      <c r="S826" s="28">
        <v>0.62000180100000002</v>
      </c>
      <c r="T826" s="28">
        <v>0.54569391499999997</v>
      </c>
      <c r="V826" s="28">
        <v>0.15679447899999999</v>
      </c>
      <c r="W826" s="28">
        <v>0.24898840799999999</v>
      </c>
      <c r="X826" s="28">
        <v>0.44691333500000002</v>
      </c>
      <c r="Y826" s="28">
        <v>0.19395427500000001</v>
      </c>
      <c r="Z826" s="28">
        <v>0.19089492999999999</v>
      </c>
      <c r="AA826" s="28">
        <v>0.124904159</v>
      </c>
      <c r="AB826" s="28">
        <v>0.32765221300000003</v>
      </c>
      <c r="AC826" s="28">
        <v>0.23141304400000001</v>
      </c>
      <c r="AD826" s="28">
        <v>0.109812433</v>
      </c>
      <c r="AE826" s="28">
        <v>9.7081485999999995E-2</v>
      </c>
      <c r="AF826" s="28">
        <v>0.14471294800000001</v>
      </c>
      <c r="AG826" s="28">
        <v>0.16107549199999999</v>
      </c>
      <c r="AH826" s="28">
        <v>9.9560854000000004E-2</v>
      </c>
      <c r="AI826" s="28">
        <v>0.15714277600000001</v>
      </c>
      <c r="AJ826" s="28">
        <v>0.14245877700000001</v>
      </c>
    </row>
    <row r="827" spans="1:36" x14ac:dyDescent="0.15">
      <c r="A827" s="28" t="s">
        <v>172</v>
      </c>
      <c r="B827" s="128">
        <v>0.9706597222222223</v>
      </c>
      <c r="C827" s="128">
        <v>0.984375</v>
      </c>
      <c r="D827" s="28" t="s">
        <v>668</v>
      </c>
      <c r="F827" s="28">
        <v>0.45990408799999999</v>
      </c>
      <c r="G827" s="28">
        <v>0.77994560800000001</v>
      </c>
      <c r="H827" s="28">
        <v>1.4300030619999999</v>
      </c>
      <c r="I827" s="28">
        <v>0.66754433700000004</v>
      </c>
      <c r="J827" s="28">
        <v>0.49695097500000002</v>
      </c>
      <c r="K827" s="28">
        <v>0.26344752300000002</v>
      </c>
      <c r="L827" s="28">
        <v>1.609443234</v>
      </c>
      <c r="M827" s="28">
        <v>0.88575665000000003</v>
      </c>
      <c r="N827" s="28">
        <v>0.22126913000000001</v>
      </c>
      <c r="O827" s="28">
        <v>0.24415693399999999</v>
      </c>
      <c r="P827" s="28">
        <v>0.33169969900000001</v>
      </c>
      <c r="Q827" s="28">
        <v>0.330352702</v>
      </c>
      <c r="R827" s="28">
        <v>0.23260002399999999</v>
      </c>
      <c r="S827" s="28">
        <v>0.28928439</v>
      </c>
      <c r="T827" s="28">
        <v>0.31620632999999998</v>
      </c>
      <c r="V827" s="28">
        <v>0.1064007</v>
      </c>
      <c r="W827" s="28">
        <v>0.14034802599999999</v>
      </c>
      <c r="X827" s="28">
        <v>0.21558456000000001</v>
      </c>
      <c r="Y827" s="28">
        <v>0.128123921</v>
      </c>
      <c r="Z827" s="28">
        <v>0.10861704899999999</v>
      </c>
      <c r="AA827" s="28">
        <v>6.3855301000000003E-2</v>
      </c>
      <c r="AB827" s="28">
        <v>0.23039278099999999</v>
      </c>
      <c r="AC827" s="28">
        <v>0.15412610700000001</v>
      </c>
      <c r="AD827" s="28">
        <v>6.0099188999999997E-2</v>
      </c>
      <c r="AE827" s="28">
        <v>6.3123222000000007E-2</v>
      </c>
      <c r="AF827" s="28">
        <v>7.1830965999999996E-2</v>
      </c>
      <c r="AG827" s="28">
        <v>8.3990931000000005E-2</v>
      </c>
      <c r="AH827" s="28">
        <v>6.6094901999999997E-2</v>
      </c>
      <c r="AI827" s="28">
        <v>6.4703574E-2</v>
      </c>
      <c r="AJ827" s="28">
        <v>7.2829825000000001E-2</v>
      </c>
    </row>
    <row r="828" spans="1:36" x14ac:dyDescent="0.15">
      <c r="A828" s="28" t="s">
        <v>172</v>
      </c>
      <c r="B828" s="128">
        <v>0.9868055555555556</v>
      </c>
      <c r="C828" s="128">
        <v>1.0010069444444445</v>
      </c>
      <c r="D828" s="28" t="s">
        <v>669</v>
      </c>
      <c r="F828" s="28">
        <v>0.41459571000000001</v>
      </c>
      <c r="G828" s="28">
        <v>0.85150558399999998</v>
      </c>
      <c r="H828" s="28">
        <v>1.4734787170000001</v>
      </c>
      <c r="I828" s="28">
        <v>0.60942334300000001</v>
      </c>
      <c r="J828" s="28">
        <v>0.48449935100000002</v>
      </c>
      <c r="K828" s="28">
        <v>0.31774617799999999</v>
      </c>
      <c r="L828" s="28">
        <v>1.6000061759999999</v>
      </c>
      <c r="M828" s="28">
        <v>0.89038955399999997</v>
      </c>
      <c r="N828" s="28">
        <v>0.23823429700000001</v>
      </c>
      <c r="O828" s="28">
        <v>0.50518286499999998</v>
      </c>
      <c r="P828" s="28">
        <v>0.47941471000000002</v>
      </c>
      <c r="Q828" s="28">
        <v>0.30996690599999999</v>
      </c>
      <c r="R828" s="28">
        <v>0.249350773</v>
      </c>
      <c r="S828" s="28">
        <v>7.1540058000000004E-2</v>
      </c>
      <c r="T828" s="28">
        <v>0.377899759</v>
      </c>
      <c r="V828" s="28">
        <v>8.2042372000000002E-2</v>
      </c>
      <c r="W828" s="28">
        <v>0.130222321</v>
      </c>
      <c r="X828" s="28">
        <v>0.18842009100000001</v>
      </c>
      <c r="Y828" s="28">
        <v>9.9758240999999998E-2</v>
      </c>
      <c r="Z828" s="28">
        <v>9.1188035000000001E-2</v>
      </c>
      <c r="AA828" s="28">
        <v>6.6100611000000004E-2</v>
      </c>
      <c r="AB828" s="28">
        <v>0.18968601900000001</v>
      </c>
      <c r="AC828" s="28">
        <v>0.13129410699999999</v>
      </c>
      <c r="AD828" s="28">
        <v>5.5322252000000002E-2</v>
      </c>
      <c r="AE828" s="28">
        <v>0.111162602</v>
      </c>
      <c r="AF828" s="28">
        <v>8.8447761E-2</v>
      </c>
      <c r="AG828" s="28">
        <v>6.7472931E-2</v>
      </c>
      <c r="AH828" s="28">
        <v>6.0841398999999997E-2</v>
      </c>
      <c r="AI828" s="28">
        <v>1.3886496E-2</v>
      </c>
      <c r="AJ828" s="28">
        <v>7.4242182000000004E-2</v>
      </c>
    </row>
    <row r="829" spans="1:36" x14ac:dyDescent="0.15">
      <c r="A829" s="28" t="s">
        <v>172</v>
      </c>
      <c r="B829" s="128">
        <v>1.0028703703703703</v>
      </c>
      <c r="C829" s="128">
        <v>1.0403009259259259</v>
      </c>
      <c r="D829" s="28" t="s">
        <v>670</v>
      </c>
      <c r="F829" s="28">
        <v>0.41268177499999997</v>
      </c>
      <c r="G829" s="28">
        <v>0.910780166</v>
      </c>
      <c r="H829" s="28">
        <v>2.0735718250000001</v>
      </c>
      <c r="I829" s="28">
        <v>0.654784123</v>
      </c>
      <c r="J829" s="28">
        <v>0.53937663599999996</v>
      </c>
      <c r="K829" s="28">
        <v>0.54152992899999997</v>
      </c>
      <c r="L829" s="28">
        <v>1.6164464059999999</v>
      </c>
      <c r="M829" s="28">
        <v>0.92684768500000003</v>
      </c>
      <c r="N829" s="28">
        <v>0.377602096</v>
      </c>
      <c r="O829" s="28">
        <v>3.5461353000000001E-2</v>
      </c>
      <c r="P829" s="28">
        <v>0.77658981299999996</v>
      </c>
      <c r="Q829" s="28">
        <v>0.38681106399999998</v>
      </c>
      <c r="R829" s="28">
        <v>0.34390546100000002</v>
      </c>
      <c r="S829" s="28">
        <v>1.1849697809999999</v>
      </c>
      <c r="T829" s="28">
        <v>0.64405509299999997</v>
      </c>
      <c r="V829" s="28">
        <v>5.3516977E-2</v>
      </c>
      <c r="W829" s="28">
        <v>9.5983921E-2</v>
      </c>
      <c r="X829" s="28">
        <v>0.19120964100000001</v>
      </c>
      <c r="Y829" s="28">
        <v>7.2967405999999999E-2</v>
      </c>
      <c r="Z829" s="28">
        <v>6.9175564999999994E-2</v>
      </c>
      <c r="AA829" s="28">
        <v>7.5488199000000006E-2</v>
      </c>
      <c r="AB829" s="28">
        <v>0.133306857</v>
      </c>
      <c r="AC829" s="28">
        <v>9.3745533000000006E-2</v>
      </c>
      <c r="AD829" s="28">
        <v>5.6888986000000002E-2</v>
      </c>
      <c r="AE829" s="28">
        <v>5.1549680000000002E-3</v>
      </c>
      <c r="AF829" s="28">
        <v>9.8240031000000005E-2</v>
      </c>
      <c r="AG829" s="28">
        <v>5.5351806000000003E-2</v>
      </c>
      <c r="AH829" s="28">
        <v>5.4366824000000001E-2</v>
      </c>
      <c r="AI829" s="28">
        <v>0.15698454000000001</v>
      </c>
      <c r="AJ829" s="28">
        <v>8.4975710999999995E-2</v>
      </c>
    </row>
    <row r="830" spans="1:36" x14ac:dyDescent="0.15">
      <c r="A830" s="28" t="s">
        <v>172</v>
      </c>
      <c r="B830" s="128">
        <v>1.0407638888888888</v>
      </c>
      <c r="C830" s="128">
        <v>1.0615625</v>
      </c>
      <c r="D830" s="28" t="s">
        <v>671</v>
      </c>
      <c r="F830" s="28">
        <v>9.9114419999999995E-2</v>
      </c>
      <c r="G830" s="28">
        <v>0.15574816699999999</v>
      </c>
      <c r="H830" s="28">
        <v>0.37484166899999999</v>
      </c>
      <c r="I830" s="28">
        <v>0.14755650300000001</v>
      </c>
      <c r="J830" s="28">
        <v>0.13331562899999999</v>
      </c>
      <c r="K830" s="28">
        <v>5.8659350999999998E-2</v>
      </c>
      <c r="L830" s="28">
        <v>0.29606874500000002</v>
      </c>
      <c r="M830" s="28">
        <v>0.15786908799999999</v>
      </c>
      <c r="N830" s="28">
        <v>4.0666145000000001E-2</v>
      </c>
      <c r="O830" s="28">
        <v>0.10397390099999999</v>
      </c>
      <c r="P830" s="28">
        <v>6.8141236999999993E-2</v>
      </c>
      <c r="Q830" s="28">
        <v>9.5547745000000003E-2</v>
      </c>
      <c r="R830" s="28">
        <v>3.7559279000000001E-2</v>
      </c>
      <c r="S830" s="28">
        <v>8.1899090000000004E-3</v>
      </c>
      <c r="T830" s="28">
        <v>5.5359431000000001E-2</v>
      </c>
      <c r="V830" s="28">
        <v>7.9248789999999993E-3</v>
      </c>
      <c r="W830" s="28">
        <v>1.0416353999999999E-2</v>
      </c>
      <c r="X830" s="28">
        <v>2.2610814999999999E-2</v>
      </c>
      <c r="Y830" s="28">
        <v>1.0318595E-2</v>
      </c>
      <c r="Z830" s="28">
        <v>1.0835948999999999E-2</v>
      </c>
      <c r="AA830" s="28">
        <v>5.1322269999999996E-3</v>
      </c>
      <c r="AB830" s="28">
        <v>1.5111164E-2</v>
      </c>
      <c r="AC830" s="28">
        <v>1.0108931E-2</v>
      </c>
      <c r="AD830" s="28">
        <v>3.747205E-3</v>
      </c>
      <c r="AE830" s="28">
        <v>8.9299040000000007E-3</v>
      </c>
      <c r="AF830" s="28">
        <v>5.4111719999999997E-3</v>
      </c>
      <c r="AG830" s="28">
        <v>8.4547570000000002E-3</v>
      </c>
      <c r="AH830" s="28">
        <v>3.6081730000000001E-3</v>
      </c>
      <c r="AI830" s="28">
        <v>7.3179300000000001E-4</v>
      </c>
      <c r="AJ830" s="28">
        <v>4.5420840000000001E-3</v>
      </c>
    </row>
    <row r="831" spans="1:36" x14ac:dyDescent="0.15">
      <c r="A831" s="28" t="s">
        <v>172</v>
      </c>
      <c r="B831" s="128">
        <v>1.064675925925926</v>
      </c>
      <c r="C831" s="128">
        <v>1.0720254629629629</v>
      </c>
      <c r="D831" s="28" t="s">
        <v>672</v>
      </c>
      <c r="F831" s="28">
        <v>4.8485847999999998E-2</v>
      </c>
      <c r="G831" s="28">
        <v>7.9161620000000002E-2</v>
      </c>
      <c r="H831" s="28">
        <v>0</v>
      </c>
      <c r="I831" s="28">
        <v>8.0150691999999996E-2</v>
      </c>
      <c r="J831" s="28">
        <v>4.7564275000000003E-2</v>
      </c>
      <c r="K831" s="28">
        <v>5.5488594000000002E-2</v>
      </c>
      <c r="L831" s="28">
        <v>6.3443867000000001E-2</v>
      </c>
      <c r="M831" s="28">
        <v>0.10882484100000001</v>
      </c>
      <c r="N831" s="28">
        <v>3.7698704999999999E-2</v>
      </c>
      <c r="O831" s="28">
        <v>7.6755588999999999E-2</v>
      </c>
      <c r="P831" s="28">
        <v>8.0776505999999998E-2</v>
      </c>
      <c r="Q831" s="28">
        <v>3.4391718000000002E-2</v>
      </c>
      <c r="R831" s="28">
        <v>4.0038364999999999E-2</v>
      </c>
      <c r="S831" s="28">
        <v>3.2879928000000003E-2</v>
      </c>
      <c r="T831" s="28">
        <v>6.7855877999999994E-2</v>
      </c>
      <c r="V831" s="28">
        <v>2.8271609999999999E-3</v>
      </c>
      <c r="W831" s="28">
        <v>4.0229990000000002E-3</v>
      </c>
      <c r="X831" s="28">
        <v>0</v>
      </c>
      <c r="Y831" s="28">
        <v>4.0047060000000002E-3</v>
      </c>
      <c r="Z831" s="28">
        <v>2.7921320000000001E-3</v>
      </c>
      <c r="AA831" s="28">
        <v>3.4787989999999999E-3</v>
      </c>
      <c r="AB831" s="28">
        <v>2.479598E-3</v>
      </c>
      <c r="AC831" s="28">
        <v>5.2706860000000001E-3</v>
      </c>
      <c r="AD831" s="28">
        <v>2.5399839999999999E-3</v>
      </c>
      <c r="AE831" s="28">
        <v>4.6196079999999999E-3</v>
      </c>
      <c r="AF831" s="28">
        <v>4.7269149999999999E-3</v>
      </c>
      <c r="AG831" s="28">
        <v>2.2314430000000001E-3</v>
      </c>
      <c r="AH831" s="28">
        <v>2.7933820000000001E-3</v>
      </c>
      <c r="AI831" s="28">
        <v>2.1569240000000002E-3</v>
      </c>
      <c r="AJ831" s="28">
        <v>3.9677260000000004E-3</v>
      </c>
    </row>
    <row r="832" spans="1:36" x14ac:dyDescent="0.15">
      <c r="A832" s="28" t="s">
        <v>172</v>
      </c>
      <c r="B832" s="128">
        <v>1.0720254629629629</v>
      </c>
      <c r="C832" s="128">
        <v>1.079537037037037</v>
      </c>
      <c r="D832" s="28" t="s">
        <v>672</v>
      </c>
      <c r="F832" s="28">
        <v>8.2482913000000005E-2</v>
      </c>
      <c r="G832" s="28">
        <v>0.14808107600000001</v>
      </c>
      <c r="H832" s="28">
        <v>0</v>
      </c>
      <c r="I832" s="28">
        <v>0.100999766</v>
      </c>
      <c r="J832" s="28">
        <v>8.7054686000000006E-2</v>
      </c>
      <c r="K832" s="28">
        <v>0.10116273100000001</v>
      </c>
      <c r="L832" s="28">
        <v>0.21576746799999999</v>
      </c>
      <c r="M832" s="28">
        <v>0.13905801000000001</v>
      </c>
      <c r="N832" s="28">
        <v>9.3356988000000002E-2</v>
      </c>
      <c r="O832" s="28">
        <v>0</v>
      </c>
      <c r="P832" s="28">
        <v>0.14969611699999999</v>
      </c>
      <c r="Q832" s="28">
        <v>8.5661965000000007E-2</v>
      </c>
      <c r="R832" s="28">
        <v>9.9027472000000005E-2</v>
      </c>
      <c r="S832" s="28">
        <v>0.20462425400000001</v>
      </c>
      <c r="T832" s="28">
        <v>0.124563385</v>
      </c>
      <c r="V832" s="28">
        <v>4.3915719999999998E-3</v>
      </c>
      <c r="W832" s="28">
        <v>6.6796549999999996E-3</v>
      </c>
      <c r="X832" s="28">
        <v>0</v>
      </c>
      <c r="Y832" s="28">
        <v>4.5566340000000004E-3</v>
      </c>
      <c r="Z832" s="28">
        <v>4.6359629999999999E-3</v>
      </c>
      <c r="AA832" s="28">
        <v>5.7760839999999999E-3</v>
      </c>
      <c r="AB832" s="28">
        <v>7.4139089999999998E-3</v>
      </c>
      <c r="AC832" s="28">
        <v>5.9970900000000001E-3</v>
      </c>
      <c r="AD832" s="28">
        <v>5.7574619999999996E-3</v>
      </c>
      <c r="AE832" s="28">
        <v>0</v>
      </c>
      <c r="AF832" s="28">
        <v>7.8484139999999997E-3</v>
      </c>
      <c r="AG832" s="28">
        <v>5.0580829999999997E-3</v>
      </c>
      <c r="AH832" s="28">
        <v>6.3318480000000002E-3</v>
      </c>
      <c r="AI832" s="28">
        <v>1.2468933E-2</v>
      </c>
      <c r="AJ832" s="28">
        <v>6.5878819999999998E-3</v>
      </c>
    </row>
    <row r="833" spans="1:36" x14ac:dyDescent="0.15">
      <c r="A833" s="28" t="s">
        <v>172</v>
      </c>
      <c r="B833" s="128">
        <v>1.0826157407407406</v>
      </c>
      <c r="C833" s="128">
        <v>1.1188888888888888</v>
      </c>
      <c r="D833" s="28" t="s">
        <v>235</v>
      </c>
      <c r="F833" s="28">
        <v>0.32577853800000001</v>
      </c>
      <c r="G833" s="28">
        <v>0.54980816700000001</v>
      </c>
      <c r="H833" s="28">
        <v>0.31945426599999999</v>
      </c>
      <c r="I833" s="28">
        <v>0.54413876000000005</v>
      </c>
      <c r="J833" s="28">
        <v>0.46918865700000001</v>
      </c>
      <c r="K833" s="28">
        <v>0.380548734</v>
      </c>
      <c r="L833" s="28">
        <v>0.63312808899999995</v>
      </c>
      <c r="M833" s="28">
        <v>0.52049517300000003</v>
      </c>
      <c r="N833" s="28">
        <v>0.26110240600000001</v>
      </c>
      <c r="O833" s="28">
        <v>0.26623933</v>
      </c>
      <c r="P833" s="28">
        <v>0.56492472699999996</v>
      </c>
      <c r="Q833" s="28">
        <v>0.24248183000000001</v>
      </c>
      <c r="R833" s="28">
        <v>0.275354828</v>
      </c>
      <c r="S833" s="28">
        <v>0.49039345499999998</v>
      </c>
      <c r="T833" s="28">
        <v>0.46725556600000001</v>
      </c>
      <c r="V833" s="28">
        <v>1.3197794000000001E-2</v>
      </c>
      <c r="W833" s="28">
        <v>1.8415582E-2</v>
      </c>
      <c r="X833" s="28">
        <v>9.1140260000000008E-3</v>
      </c>
      <c r="Y833" s="28">
        <v>1.8411403999999999E-2</v>
      </c>
      <c r="Z833" s="28">
        <v>1.8731940999999998E-2</v>
      </c>
      <c r="AA833" s="28">
        <v>1.6610837E-2</v>
      </c>
      <c r="AB833" s="28">
        <v>1.5876588000000001E-2</v>
      </c>
      <c r="AC833" s="28">
        <v>1.6533776E-2</v>
      </c>
      <c r="AD833" s="28">
        <v>1.2390428E-2</v>
      </c>
      <c r="AE833" s="28">
        <v>1.0609726E-2</v>
      </c>
      <c r="AF833" s="28">
        <v>2.2570435999999999E-2</v>
      </c>
      <c r="AG833" s="28">
        <v>1.0885318999999999E-2</v>
      </c>
      <c r="AH833" s="28">
        <v>1.3626542E-2</v>
      </c>
      <c r="AI833" s="28">
        <v>2.3564429000000001E-2</v>
      </c>
      <c r="AJ833" s="28">
        <v>1.8945402E-2</v>
      </c>
    </row>
    <row r="834" spans="1:36" x14ac:dyDescent="0.15">
      <c r="A834" s="28" t="s">
        <v>172</v>
      </c>
      <c r="B834" s="128">
        <v>1.1214930555555556</v>
      </c>
      <c r="C834" s="128">
        <v>1.1345138888888888</v>
      </c>
      <c r="D834" s="28" t="s">
        <v>673</v>
      </c>
      <c r="F834" s="28">
        <v>5.7637125999999997E-2</v>
      </c>
      <c r="G834" s="28">
        <v>0</v>
      </c>
      <c r="H834" s="28">
        <v>0</v>
      </c>
      <c r="I834" s="28">
        <v>9.4918060999999998E-2</v>
      </c>
      <c r="J834" s="28">
        <v>8.2491054999999994E-2</v>
      </c>
      <c r="K834" s="28">
        <v>9.4935388999999995E-2</v>
      </c>
      <c r="L834" s="28">
        <v>0</v>
      </c>
      <c r="M834" s="28">
        <v>0</v>
      </c>
      <c r="N834" s="28">
        <v>6.5616571999999998E-2</v>
      </c>
      <c r="O834" s="28">
        <v>0</v>
      </c>
      <c r="P834" s="28">
        <v>0.140956</v>
      </c>
      <c r="Q834" s="28">
        <v>6.0274037000000003E-2</v>
      </c>
      <c r="R834" s="28">
        <v>6.9682846000000007E-2</v>
      </c>
      <c r="S834" s="28">
        <v>0.17140556100000001</v>
      </c>
      <c r="T834" s="28">
        <v>0.116595932</v>
      </c>
      <c r="V834" s="28">
        <v>1.7442829999999999E-3</v>
      </c>
      <c r="W834" s="28">
        <v>0</v>
      </c>
      <c r="X834" s="28">
        <v>0</v>
      </c>
      <c r="Y834" s="28">
        <v>2.4707969999999998E-3</v>
      </c>
      <c r="Z834" s="28">
        <v>2.5138119999999998E-3</v>
      </c>
      <c r="AA834" s="28">
        <v>3.1320330000000002E-3</v>
      </c>
      <c r="AB834" s="28">
        <v>0</v>
      </c>
      <c r="AC834" s="28">
        <v>0</v>
      </c>
      <c r="AD834" s="28">
        <v>2.2867989999999999E-3</v>
      </c>
      <c r="AE834" s="28">
        <v>0</v>
      </c>
      <c r="AF834" s="28">
        <v>4.2557369999999999E-3</v>
      </c>
      <c r="AG834" s="28">
        <v>2.009013E-3</v>
      </c>
      <c r="AH834" s="28">
        <v>2.514938E-3</v>
      </c>
      <c r="AI834" s="28">
        <v>6.7611750000000003E-3</v>
      </c>
      <c r="AJ834" s="28">
        <v>3.5722240000000001E-3</v>
      </c>
    </row>
    <row r="835" spans="1:36" x14ac:dyDescent="0.15">
      <c r="A835" s="28" t="s">
        <v>172</v>
      </c>
      <c r="B835" s="128">
        <v>1.1371296296296296</v>
      </c>
      <c r="C835" s="128">
        <v>1.1540625</v>
      </c>
      <c r="D835" s="28" t="s">
        <v>674</v>
      </c>
      <c r="F835" s="28">
        <v>3.3942844E-2</v>
      </c>
      <c r="G835" s="28">
        <v>8.0028400999999999E-2</v>
      </c>
      <c r="H835" s="28">
        <v>0</v>
      </c>
      <c r="I835" s="28">
        <v>5.6242900999999998E-2</v>
      </c>
      <c r="J835" s="28">
        <v>4.8032290999999998E-2</v>
      </c>
      <c r="K835" s="28">
        <v>0</v>
      </c>
      <c r="L835" s="28">
        <v>0.12618313</v>
      </c>
      <c r="M835" s="28">
        <v>7.6151082999999994E-2</v>
      </c>
      <c r="N835" s="28">
        <v>0</v>
      </c>
      <c r="O835" s="28">
        <v>0</v>
      </c>
      <c r="P835" s="28">
        <v>0</v>
      </c>
      <c r="Q835" s="28">
        <v>0</v>
      </c>
      <c r="R835" s="28">
        <v>0</v>
      </c>
      <c r="S835" s="28">
        <v>0</v>
      </c>
      <c r="T835" s="28">
        <v>0</v>
      </c>
      <c r="V835" s="28">
        <v>8.5526099999999996E-4</v>
      </c>
      <c r="W835" s="28">
        <v>1.775942E-3</v>
      </c>
      <c r="X835" s="28">
        <v>0</v>
      </c>
      <c r="Y835" s="28">
        <v>1.2114879999999999E-3</v>
      </c>
      <c r="Z835" s="28">
        <v>1.2325789999999999E-3</v>
      </c>
      <c r="AA835" s="28">
        <v>0</v>
      </c>
      <c r="AB835" s="28">
        <v>2.3834609999999999E-3</v>
      </c>
      <c r="AC835" s="28">
        <v>1.594467E-3</v>
      </c>
      <c r="AD835" s="28">
        <v>0</v>
      </c>
      <c r="AE835" s="28">
        <v>0</v>
      </c>
      <c r="AF835" s="28">
        <v>0</v>
      </c>
      <c r="AG835" s="28">
        <v>0</v>
      </c>
      <c r="AH835" s="28">
        <v>0</v>
      </c>
      <c r="AI835" s="28">
        <v>0</v>
      </c>
      <c r="AJ835" s="28">
        <v>0</v>
      </c>
    </row>
    <row r="836" spans="1:36" x14ac:dyDescent="0.15">
      <c r="A836" s="28" t="s">
        <v>172</v>
      </c>
      <c r="B836" s="128">
        <v>1.1567245370370369</v>
      </c>
      <c r="C836" s="128">
        <v>1.1717824074074075</v>
      </c>
      <c r="D836" s="28" t="s">
        <v>653</v>
      </c>
      <c r="F836" s="28">
        <v>0.251721641</v>
      </c>
      <c r="G836" s="28">
        <v>0.62578014800000004</v>
      </c>
      <c r="H836" s="28">
        <v>0</v>
      </c>
      <c r="I836" s="28">
        <v>0.43063278599999999</v>
      </c>
      <c r="J836" s="28">
        <v>0.35969187400000002</v>
      </c>
      <c r="K836" s="28">
        <v>0</v>
      </c>
      <c r="L836" s="28">
        <v>0.96898570299999998</v>
      </c>
      <c r="M836" s="28">
        <v>0.59565360300000003</v>
      </c>
      <c r="N836" s="28">
        <v>0</v>
      </c>
      <c r="O836" s="28">
        <v>0</v>
      </c>
      <c r="P836" s="28">
        <v>0</v>
      </c>
      <c r="Q836" s="28">
        <v>0</v>
      </c>
      <c r="R836" s="28">
        <v>0</v>
      </c>
      <c r="S836" s="28">
        <v>0</v>
      </c>
      <c r="T836" s="28">
        <v>0</v>
      </c>
      <c r="V836" s="28">
        <v>5.3453830000000004E-3</v>
      </c>
      <c r="W836" s="28">
        <v>1.1099639E-2</v>
      </c>
      <c r="X836" s="28">
        <v>0</v>
      </c>
      <c r="Y836" s="28">
        <v>7.5717969999999999E-3</v>
      </c>
      <c r="Z836" s="28">
        <v>7.7036200000000004E-3</v>
      </c>
      <c r="AA836" s="28">
        <v>0</v>
      </c>
      <c r="AB836" s="28">
        <v>1.4896632E-2</v>
      </c>
      <c r="AC836" s="28">
        <v>9.9654159999999995E-3</v>
      </c>
      <c r="AD836" s="28">
        <v>0</v>
      </c>
      <c r="AE836" s="28">
        <v>0</v>
      </c>
      <c r="AF836" s="28">
        <v>0</v>
      </c>
      <c r="AG836" s="28">
        <v>0</v>
      </c>
      <c r="AH836" s="28">
        <v>0</v>
      </c>
      <c r="AI836" s="28">
        <v>0</v>
      </c>
      <c r="AJ836" s="28">
        <v>0</v>
      </c>
    </row>
    <row r="837" spans="1:36" x14ac:dyDescent="0.15">
      <c r="A837" s="28" t="s">
        <v>172</v>
      </c>
      <c r="B837" s="128">
        <v>1.174386574074074</v>
      </c>
      <c r="C837" s="128">
        <v>1.1891782407407407</v>
      </c>
      <c r="D837" s="28" t="s">
        <v>653</v>
      </c>
      <c r="F837" s="28">
        <v>0.28481682000000003</v>
      </c>
      <c r="G837" s="28">
        <v>0.86201560600000005</v>
      </c>
      <c r="H837" s="28">
        <v>0</v>
      </c>
      <c r="I837" s="28">
        <v>0.53794315299999995</v>
      </c>
      <c r="J837" s="28">
        <v>0.426287586</v>
      </c>
      <c r="K837" s="28">
        <v>0</v>
      </c>
      <c r="L837" s="28">
        <v>1.25112263</v>
      </c>
      <c r="M837" s="28">
        <v>0.80665507800000003</v>
      </c>
      <c r="N837" s="28">
        <v>0</v>
      </c>
      <c r="O837" s="28">
        <v>0</v>
      </c>
      <c r="P837" s="28">
        <v>0</v>
      </c>
      <c r="Q837" s="28">
        <v>0</v>
      </c>
      <c r="R837" s="28">
        <v>0</v>
      </c>
      <c r="S837" s="28">
        <v>0</v>
      </c>
      <c r="T837" s="28">
        <v>0</v>
      </c>
      <c r="V837" s="28">
        <v>5.3453830000000004E-3</v>
      </c>
      <c r="W837" s="28">
        <v>1.1099639E-2</v>
      </c>
      <c r="X837" s="28">
        <v>0</v>
      </c>
      <c r="Y837" s="28">
        <v>7.5717969999999999E-3</v>
      </c>
      <c r="Z837" s="28">
        <v>7.7036200000000004E-3</v>
      </c>
      <c r="AA837" s="28">
        <v>0</v>
      </c>
      <c r="AB837" s="28">
        <v>1.4896632E-2</v>
      </c>
      <c r="AC837" s="28">
        <v>9.9654159999999995E-3</v>
      </c>
      <c r="AD837" s="28">
        <v>0</v>
      </c>
      <c r="AE837" s="28">
        <v>0</v>
      </c>
      <c r="AF837" s="28">
        <v>0</v>
      </c>
      <c r="AG837" s="28">
        <v>0</v>
      </c>
      <c r="AH837" s="28">
        <v>0</v>
      </c>
      <c r="AI837" s="28">
        <v>0</v>
      </c>
      <c r="AJ837" s="28">
        <v>0</v>
      </c>
    </row>
    <row r="838" spans="1:36" x14ac:dyDescent="0.15">
      <c r="A838" s="28" t="s">
        <v>172</v>
      </c>
      <c r="B838" s="128">
        <v>1.1914236111111112</v>
      </c>
      <c r="C838" s="128">
        <v>1.2083333333333333</v>
      </c>
      <c r="D838" s="28" t="s">
        <v>653</v>
      </c>
      <c r="F838" s="28">
        <v>0.164492361</v>
      </c>
      <c r="G838" s="28">
        <v>0.56528578900000004</v>
      </c>
      <c r="H838" s="28">
        <v>0</v>
      </c>
      <c r="I838" s="28">
        <v>0.29970615900000003</v>
      </c>
      <c r="J838" s="28">
        <v>0.23592772300000001</v>
      </c>
      <c r="K838" s="28">
        <v>0</v>
      </c>
      <c r="L838" s="28">
        <v>0.84843058400000004</v>
      </c>
      <c r="M838" s="28">
        <v>0.53024932300000005</v>
      </c>
      <c r="N838" s="28">
        <v>0</v>
      </c>
      <c r="O838" s="28">
        <v>0</v>
      </c>
      <c r="P838" s="28">
        <v>0</v>
      </c>
      <c r="Q838" s="28">
        <v>0</v>
      </c>
      <c r="R838" s="28">
        <v>0</v>
      </c>
      <c r="S838" s="28">
        <v>0</v>
      </c>
      <c r="T838" s="28">
        <v>0</v>
      </c>
      <c r="V838" s="28">
        <v>3.1181400000000001E-3</v>
      </c>
      <c r="W838" s="28">
        <v>6.4747889999999999E-3</v>
      </c>
      <c r="X838" s="28">
        <v>0</v>
      </c>
      <c r="Y838" s="28">
        <v>4.4168819999999996E-3</v>
      </c>
      <c r="Z838" s="28">
        <v>4.4937780000000004E-3</v>
      </c>
      <c r="AA838" s="28">
        <v>0</v>
      </c>
      <c r="AB838" s="28">
        <v>8.6897020000000005E-3</v>
      </c>
      <c r="AC838" s="28">
        <v>5.813159E-3</v>
      </c>
      <c r="AD838" s="28">
        <v>0</v>
      </c>
      <c r="AE838" s="28">
        <v>0</v>
      </c>
      <c r="AF838" s="28">
        <v>0</v>
      </c>
      <c r="AG838" s="28">
        <v>0</v>
      </c>
      <c r="AH838" s="28">
        <v>0</v>
      </c>
      <c r="AI838" s="28">
        <v>0</v>
      </c>
      <c r="AJ838" s="28">
        <v>0</v>
      </c>
    </row>
    <row r="839" spans="1:36" x14ac:dyDescent="0.15">
      <c r="A839" s="28" t="s">
        <v>172</v>
      </c>
      <c r="B839" s="128" t="s">
        <v>107</v>
      </c>
      <c r="V839" s="28">
        <v>5.5794973260000003</v>
      </c>
      <c r="W839" s="28">
        <v>8.2877374590000006</v>
      </c>
      <c r="X839" s="28">
        <v>11.703397218999999</v>
      </c>
      <c r="Y839" s="28">
        <v>7.2242639200000003</v>
      </c>
      <c r="Z839" s="28">
        <v>6.1460889569999999</v>
      </c>
      <c r="AA839" s="28">
        <v>4.2527428980000002</v>
      </c>
      <c r="AB839" s="28">
        <v>11.353438467</v>
      </c>
      <c r="AC839" s="28">
        <v>8.7372332709999991</v>
      </c>
      <c r="AD839" s="28">
        <v>3.4977466939999999</v>
      </c>
      <c r="AE839" s="28">
        <v>3.988558812</v>
      </c>
      <c r="AF839" s="28">
        <v>5.2761430840000001</v>
      </c>
      <c r="AG839" s="28">
        <v>4.9407658459999997</v>
      </c>
      <c r="AH839" s="28">
        <v>3.0345630049999999</v>
      </c>
      <c r="AI839" s="28">
        <v>4.558857605</v>
      </c>
      <c r="AJ839" s="28">
        <v>4.6894080569999996</v>
      </c>
    </row>
    <row r="840" spans="1:36" x14ac:dyDescent="0.15">
      <c r="A840" s="28" t="s">
        <v>173</v>
      </c>
      <c r="B840" s="128">
        <v>0.20912037037037037</v>
      </c>
      <c r="C840" s="128">
        <v>0.22517361111111112</v>
      </c>
      <c r="D840" s="28" t="s">
        <v>208</v>
      </c>
      <c r="F840" s="28">
        <v>0.36765630300000002</v>
      </c>
      <c r="G840" s="28">
        <v>0.48073397000000001</v>
      </c>
      <c r="H840" s="28">
        <v>0</v>
      </c>
      <c r="I840" s="28">
        <v>0.55654107100000005</v>
      </c>
      <c r="J840" s="28">
        <v>0.22629236899999999</v>
      </c>
      <c r="K840" s="28">
        <v>0.248196533</v>
      </c>
      <c r="L840" s="28">
        <v>0.79808512499999995</v>
      </c>
      <c r="M840" s="28">
        <v>0.59125914000000002</v>
      </c>
      <c r="N840" s="28">
        <v>0.21476819899999999</v>
      </c>
      <c r="O840" s="28">
        <v>0.19367573799999999</v>
      </c>
      <c r="P840" s="28">
        <v>0.42538815000000002</v>
      </c>
      <c r="Q840" s="28">
        <v>0.20401654699999999</v>
      </c>
      <c r="R840" s="28">
        <v>0.22132950700000001</v>
      </c>
      <c r="S840" s="28">
        <v>0.298100912</v>
      </c>
      <c r="T840" s="28">
        <v>0.30516046499999999</v>
      </c>
      <c r="V840" s="28">
        <v>1.3438871E-2</v>
      </c>
      <c r="W840" s="28">
        <v>1.1421005999999999E-2</v>
      </c>
      <c r="X840" s="28">
        <v>0</v>
      </c>
      <c r="Y840" s="28">
        <v>1.6924682999999999E-2</v>
      </c>
      <c r="Z840" s="28">
        <v>7.9266619999999993E-3</v>
      </c>
      <c r="AA840" s="28">
        <v>9.8760629999999992E-3</v>
      </c>
      <c r="AB840" s="28">
        <v>1.5327934E-2</v>
      </c>
      <c r="AC840" s="28">
        <v>1.3616647000000001E-2</v>
      </c>
      <c r="AD840" s="28">
        <v>9.1652169999999998E-3</v>
      </c>
      <c r="AE840" s="28">
        <v>6.8614369999999997E-3</v>
      </c>
      <c r="AF840" s="28">
        <v>1.3419375000000001E-2</v>
      </c>
      <c r="AG840" s="28">
        <v>8.0518849999999999E-3</v>
      </c>
      <c r="AH840" s="28">
        <v>1.0079572E-2</v>
      </c>
      <c r="AI840" s="28">
        <v>1.3369163E-2</v>
      </c>
      <c r="AJ840" s="28">
        <v>1.1264091E-2</v>
      </c>
    </row>
    <row r="841" spans="1:36" x14ac:dyDescent="0.15">
      <c r="A841" s="28" t="s">
        <v>173</v>
      </c>
      <c r="B841" s="128">
        <v>0.2287962962962963</v>
      </c>
      <c r="C841" s="128">
        <v>0.24484953703703705</v>
      </c>
      <c r="D841" s="28" t="s">
        <v>208</v>
      </c>
      <c r="F841" s="28">
        <v>0.74342399999999997</v>
      </c>
      <c r="G841" s="28">
        <v>6.2831405000000007E-2</v>
      </c>
      <c r="H841" s="28">
        <v>0</v>
      </c>
      <c r="I841" s="28">
        <v>1.2149651939999999</v>
      </c>
      <c r="J841" s="28">
        <v>0.18585300900000001</v>
      </c>
      <c r="K841" s="28">
        <v>0.199962893</v>
      </c>
      <c r="L841" s="28">
        <v>1.120138876</v>
      </c>
      <c r="M841" s="28">
        <v>0.88195296300000003</v>
      </c>
      <c r="N841" s="28">
        <v>0.148894416</v>
      </c>
      <c r="O841" s="28">
        <v>0.34241099400000002</v>
      </c>
      <c r="P841" s="28">
        <v>5.3399696000000003E-2</v>
      </c>
      <c r="Q841" s="28">
        <v>0.142834088</v>
      </c>
      <c r="R841" s="28">
        <v>0.153966404</v>
      </c>
      <c r="S841" s="28">
        <v>6.2412335999999999E-2</v>
      </c>
      <c r="T841" s="28">
        <v>0.241131816</v>
      </c>
      <c r="V841" s="28">
        <v>3.2213927000000003E-2</v>
      </c>
      <c r="W841" s="28">
        <v>1.7875899999999999E-3</v>
      </c>
      <c r="X841" s="28">
        <v>0</v>
      </c>
      <c r="Y841" s="28">
        <v>4.5098867000000001E-2</v>
      </c>
      <c r="Z841" s="28">
        <v>7.8132589999999995E-3</v>
      </c>
      <c r="AA841" s="28">
        <v>9.7347709999999997E-3</v>
      </c>
      <c r="AB841" s="28">
        <v>2.5678467999999999E-2</v>
      </c>
      <c r="AC841" s="28">
        <v>2.4428979E-2</v>
      </c>
      <c r="AD841" s="28">
        <v>7.6005530000000003E-3</v>
      </c>
      <c r="AE841" s="28">
        <v>1.5256281E-2</v>
      </c>
      <c r="AF841" s="28">
        <v>2.1003699999999998E-3</v>
      </c>
      <c r="AG841" s="28">
        <v>6.6772860000000002E-3</v>
      </c>
      <c r="AH841" s="28">
        <v>8.3588110000000007E-3</v>
      </c>
      <c r="AI841" s="28">
        <v>3.3369010000000002E-3</v>
      </c>
      <c r="AJ841" s="28">
        <v>1.1102941E-2</v>
      </c>
    </row>
    <row r="842" spans="1:36" x14ac:dyDescent="0.15">
      <c r="A842" s="28" t="s">
        <v>173</v>
      </c>
      <c r="B842" s="128">
        <v>0.24883101851851852</v>
      </c>
      <c r="C842" s="128">
        <v>0.26489583333333333</v>
      </c>
      <c r="D842" s="28" t="s">
        <v>675</v>
      </c>
      <c r="F842" s="28">
        <v>0.68645442899999998</v>
      </c>
      <c r="G842" s="28">
        <v>0.29394637699999998</v>
      </c>
      <c r="H842" s="28">
        <v>0.20570011499999999</v>
      </c>
      <c r="I842" s="28">
        <v>1.0345816590000001</v>
      </c>
      <c r="J842" s="28">
        <v>0.14042942</v>
      </c>
      <c r="K842" s="28">
        <v>0.12888701399999999</v>
      </c>
      <c r="L842" s="28">
        <v>1.3606664829999999</v>
      </c>
      <c r="M842" s="28">
        <v>0.77933034599999995</v>
      </c>
      <c r="N842" s="28">
        <v>0.103127701</v>
      </c>
      <c r="O842" s="28">
        <v>1.2782312000000001E-2</v>
      </c>
      <c r="P842" s="28">
        <v>0.205466343</v>
      </c>
      <c r="Q842" s="28">
        <v>0.11354924700000001</v>
      </c>
      <c r="R842" s="28">
        <v>0.105469673</v>
      </c>
      <c r="S842" s="28">
        <v>0.249990517</v>
      </c>
      <c r="T842" s="28">
        <v>0.15068754000000001</v>
      </c>
      <c r="V842" s="28">
        <v>3.8984406999999999E-2</v>
      </c>
      <c r="W842" s="28">
        <v>1.1371315E-2</v>
      </c>
      <c r="X842" s="28">
        <v>4.3505059999999996E-3</v>
      </c>
      <c r="Y842" s="28">
        <v>5.1756285999999999E-2</v>
      </c>
      <c r="Z842" s="28">
        <v>7.8921740000000001E-3</v>
      </c>
      <c r="AA842" s="28">
        <v>8.5968490000000002E-3</v>
      </c>
      <c r="AB842" s="28">
        <v>3.5607166000000003E-2</v>
      </c>
      <c r="AC842" s="28">
        <v>2.8847981000000002E-2</v>
      </c>
      <c r="AD842" s="28">
        <v>7.0909950000000001E-3</v>
      </c>
      <c r="AE842" s="28">
        <v>8.1093300000000001E-4</v>
      </c>
      <c r="AF842" s="28">
        <v>1.1681208E-2</v>
      </c>
      <c r="AG842" s="28">
        <v>7.0226029999999997E-3</v>
      </c>
      <c r="AH842" s="28">
        <v>7.798419E-3</v>
      </c>
      <c r="AI842" s="28">
        <v>1.7618526999999998E-2</v>
      </c>
      <c r="AJ842" s="28">
        <v>9.8050910000000002E-3</v>
      </c>
    </row>
    <row r="843" spans="1:36" x14ac:dyDescent="0.15">
      <c r="A843" s="28" t="s">
        <v>173</v>
      </c>
      <c r="B843" s="128">
        <v>0.26851851851851855</v>
      </c>
      <c r="C843" s="128">
        <v>0.28456018518518517</v>
      </c>
      <c r="D843" s="28" t="s">
        <v>675</v>
      </c>
      <c r="F843" s="28">
        <v>0.82858585699999998</v>
      </c>
      <c r="G843" s="28">
        <v>0.30274688199999999</v>
      </c>
      <c r="H843" s="28">
        <v>0</v>
      </c>
      <c r="I843" s="28">
        <v>1.0545186639999999</v>
      </c>
      <c r="J843" s="28">
        <v>0.206881853</v>
      </c>
      <c r="K843" s="28">
        <v>0.22402509000000001</v>
      </c>
      <c r="L843" s="28">
        <v>0.73529985099999995</v>
      </c>
      <c r="M843" s="28">
        <v>0.63257224000000001</v>
      </c>
      <c r="N843" s="28">
        <v>0.22692994599999999</v>
      </c>
      <c r="O843" s="28">
        <v>0.130479081</v>
      </c>
      <c r="P843" s="28">
        <v>0.26374064400000002</v>
      </c>
      <c r="Q843" s="28">
        <v>0.217052881</v>
      </c>
      <c r="R843" s="28">
        <v>0.23375895199999999</v>
      </c>
      <c r="S843" s="28">
        <v>0.33069537799999998</v>
      </c>
      <c r="T843" s="28">
        <v>0.262055865</v>
      </c>
      <c r="V843" s="28">
        <v>6.0384443000000003E-2</v>
      </c>
      <c r="W843" s="28">
        <v>1.6220714000000001E-2</v>
      </c>
      <c r="X843" s="28">
        <v>0</v>
      </c>
      <c r="Y843" s="28">
        <v>7.1185259000000001E-2</v>
      </c>
      <c r="Z843" s="28">
        <v>1.5420181E-2</v>
      </c>
      <c r="AA843" s="28">
        <v>1.9212459000000001E-2</v>
      </c>
      <c r="AB843" s="28">
        <v>2.7178863000000001E-2</v>
      </c>
      <c r="AC843" s="28">
        <v>3.2745064999999997E-2</v>
      </c>
      <c r="AD843" s="28">
        <v>1.9445160999999999E-2</v>
      </c>
      <c r="AE843" s="28">
        <v>1.1106814E-2</v>
      </c>
      <c r="AF843" s="28">
        <v>1.9058901999999999E-2</v>
      </c>
      <c r="AG843" s="28">
        <v>1.7083087E-2</v>
      </c>
      <c r="AH843" s="28">
        <v>2.1385080000000001E-2</v>
      </c>
      <c r="AI843" s="28">
        <v>2.8604612000000001E-2</v>
      </c>
      <c r="AJ843" s="28">
        <v>2.1912668E-2</v>
      </c>
    </row>
    <row r="844" spans="1:36" x14ac:dyDescent="0.15">
      <c r="A844" s="28" t="s">
        <v>173</v>
      </c>
      <c r="B844" s="128">
        <v>0.28796296296296298</v>
      </c>
      <c r="C844" s="128">
        <v>0.30401620370370369</v>
      </c>
      <c r="D844" s="28" t="s">
        <v>676</v>
      </c>
      <c r="F844" s="28">
        <v>0.95319588399999999</v>
      </c>
      <c r="G844" s="28">
        <v>0.32062178200000002</v>
      </c>
      <c r="H844" s="28">
        <v>5.0835300999999999E-2</v>
      </c>
      <c r="I844" s="28">
        <v>1.3253311219999999</v>
      </c>
      <c r="J844" s="28">
        <v>0.27547719500000001</v>
      </c>
      <c r="K844" s="28">
        <v>0.29874472800000001</v>
      </c>
      <c r="L844" s="28">
        <v>1.0995796330000001</v>
      </c>
      <c r="M844" s="28">
        <v>0.84339373900000003</v>
      </c>
      <c r="N844" s="28">
        <v>0.24411775899999999</v>
      </c>
      <c r="O844" s="28">
        <v>0.25355422799999999</v>
      </c>
      <c r="P844" s="28">
        <v>0.37714935300000002</v>
      </c>
      <c r="Q844" s="28">
        <v>0.235825955</v>
      </c>
      <c r="R844" s="28">
        <v>0.25163665299999999</v>
      </c>
      <c r="S844" s="28">
        <v>0.35770575300000002</v>
      </c>
      <c r="T844" s="28">
        <v>0.34798343300000001</v>
      </c>
      <c r="V844" s="28">
        <v>7.8328045999999998E-2</v>
      </c>
      <c r="W844" s="28">
        <v>2.0136656999999999E-2</v>
      </c>
      <c r="X844" s="28">
        <v>2.0715590000000002E-3</v>
      </c>
      <c r="Y844" s="28">
        <v>0.100358515</v>
      </c>
      <c r="Z844" s="28">
        <v>2.2516696999999999E-2</v>
      </c>
      <c r="AA844" s="28">
        <v>2.7258298E-2</v>
      </c>
      <c r="AB844" s="28">
        <v>5.1761926999999999E-2</v>
      </c>
      <c r="AC844" s="28">
        <v>5.1879840000000003E-2</v>
      </c>
      <c r="AD844" s="28">
        <v>2.2869179E-2</v>
      </c>
      <c r="AE844" s="28">
        <v>2.4399840999999999E-2</v>
      </c>
      <c r="AF844" s="28">
        <v>2.9991409E-2</v>
      </c>
      <c r="AG844" s="28">
        <v>2.0601713000000001E-2</v>
      </c>
      <c r="AH844" s="28">
        <v>2.5150690999999999E-2</v>
      </c>
      <c r="AI844" s="28">
        <v>3.0570442999999999E-2</v>
      </c>
      <c r="AJ844" s="28">
        <v>3.1089307E-2</v>
      </c>
    </row>
    <row r="845" spans="1:36" x14ac:dyDescent="0.15">
      <c r="A845" s="28" t="s">
        <v>173</v>
      </c>
      <c r="B845" s="128">
        <v>0.30401620370370369</v>
      </c>
      <c r="C845" s="128">
        <v>0.3049189814814815</v>
      </c>
      <c r="D845" s="28" t="s">
        <v>677</v>
      </c>
      <c r="F845" s="28">
        <v>0.98381199100000005</v>
      </c>
      <c r="G845" s="28">
        <v>0.23278563999999999</v>
      </c>
      <c r="H845" s="28">
        <v>0</v>
      </c>
      <c r="I845" s="28">
        <v>1.170741705</v>
      </c>
      <c r="J845" s="28">
        <v>0.22868222199999999</v>
      </c>
      <c r="K845" s="28">
        <v>0.25690321599999999</v>
      </c>
      <c r="L845" s="28">
        <v>1.5218359260000001</v>
      </c>
      <c r="M845" s="28">
        <v>1.0255237100000001</v>
      </c>
      <c r="N845" s="28">
        <v>0.34001956</v>
      </c>
      <c r="O845" s="28">
        <v>0.192455557</v>
      </c>
      <c r="P845" s="28">
        <v>0.293384335</v>
      </c>
      <c r="Q845" s="28">
        <v>0.31931599399999999</v>
      </c>
      <c r="R845" s="28">
        <v>0.355410481</v>
      </c>
      <c r="S845" s="28">
        <v>0.337322913</v>
      </c>
      <c r="T845" s="28">
        <v>0.29391379099999998</v>
      </c>
      <c r="V845" s="28">
        <v>7.9576731999999997E-2</v>
      </c>
      <c r="W845" s="28">
        <v>1.5323599E-2</v>
      </c>
      <c r="X845" s="28">
        <v>0</v>
      </c>
      <c r="Y845" s="28">
        <v>8.8737003999999994E-2</v>
      </c>
      <c r="Z845" s="28">
        <v>1.820681E-2</v>
      </c>
      <c r="AA845" s="28">
        <v>2.2684402999999999E-2</v>
      </c>
      <c r="AB845" s="28">
        <v>7.8814892999999997E-2</v>
      </c>
      <c r="AC845" s="28">
        <v>6.6482632999999999E-2</v>
      </c>
      <c r="AD845" s="28">
        <v>3.0897035E-2</v>
      </c>
      <c r="AE845" s="28">
        <v>1.7575125E-2</v>
      </c>
      <c r="AF845" s="28">
        <v>2.3776500999999998E-2</v>
      </c>
      <c r="AG845" s="28">
        <v>2.7143860999999998E-2</v>
      </c>
      <c r="AH845" s="28">
        <v>3.3979435000000002E-2</v>
      </c>
      <c r="AI845" s="28">
        <v>2.8604612000000001E-2</v>
      </c>
      <c r="AJ845" s="28">
        <v>2.5872574999999998E-2</v>
      </c>
    </row>
    <row r="846" spans="1:36" x14ac:dyDescent="0.15">
      <c r="A846" s="28" t="s">
        <v>173</v>
      </c>
      <c r="B846" s="128">
        <v>0.3087152777777778</v>
      </c>
      <c r="C846" s="128">
        <v>0.32475694444444442</v>
      </c>
      <c r="D846" s="28" t="s">
        <v>678</v>
      </c>
      <c r="F846" s="28">
        <v>1.5997599170000001</v>
      </c>
      <c r="G846" s="28">
        <v>0.949816196</v>
      </c>
      <c r="H846" s="28">
        <v>0</v>
      </c>
      <c r="I846" s="28">
        <v>2.0751800450000002</v>
      </c>
      <c r="J846" s="28">
        <v>0.78160851799999997</v>
      </c>
      <c r="K846" s="28">
        <v>0.82436672300000002</v>
      </c>
      <c r="L846" s="28">
        <v>1.8732871710000001</v>
      </c>
      <c r="M846" s="28">
        <v>2.0976714969999999</v>
      </c>
      <c r="N846" s="28">
        <v>0.63430543800000005</v>
      </c>
      <c r="O846" s="28">
        <v>0.79651957900000003</v>
      </c>
      <c r="P846" s="28">
        <v>1.065715282</v>
      </c>
      <c r="Q846" s="28">
        <v>0.60453268500000001</v>
      </c>
      <c r="R846" s="28">
        <v>0.66216646400000001</v>
      </c>
      <c r="S846" s="28">
        <v>0.85913931300000002</v>
      </c>
      <c r="T846" s="28">
        <v>0.93235994200000005</v>
      </c>
      <c r="V846" s="28">
        <v>0.13866684500000001</v>
      </c>
      <c r="W846" s="28">
        <v>6.6224515999999997E-2</v>
      </c>
      <c r="X846" s="28">
        <v>0</v>
      </c>
      <c r="Y846" s="28">
        <v>0.16338288400000001</v>
      </c>
      <c r="Z846" s="28">
        <v>6.5191754000000005E-2</v>
      </c>
      <c r="AA846" s="28">
        <v>7.7205428000000006E-2</v>
      </c>
      <c r="AB846" s="28">
        <v>0.100389385</v>
      </c>
      <c r="AC846" s="28">
        <v>0.146822059</v>
      </c>
      <c r="AD846" s="28">
        <v>6.1691940000000001E-2</v>
      </c>
      <c r="AE846" s="28">
        <v>7.7173450000000005E-2</v>
      </c>
      <c r="AF846" s="28">
        <v>9.2963129000000005E-2</v>
      </c>
      <c r="AG846" s="28">
        <v>5.4197998999999997E-2</v>
      </c>
      <c r="AH846" s="28">
        <v>6.7846551000000005E-2</v>
      </c>
      <c r="AI846" s="28">
        <v>7.7242482000000001E-2</v>
      </c>
      <c r="AJ846" s="28">
        <v>8.4640921999999993E-2</v>
      </c>
    </row>
    <row r="847" spans="1:36" x14ac:dyDescent="0.15">
      <c r="A847" s="28" t="s">
        <v>173</v>
      </c>
      <c r="B847" s="128">
        <v>0.32768518518518519</v>
      </c>
      <c r="C847" s="128">
        <v>0.34371527777777783</v>
      </c>
      <c r="D847" s="28" t="s">
        <v>678</v>
      </c>
      <c r="F847" s="28">
        <v>1.1328015899999999</v>
      </c>
      <c r="G847" s="28">
        <v>0.73278333699999998</v>
      </c>
      <c r="H847" s="28">
        <v>0.27337220499999998</v>
      </c>
      <c r="I847" s="28">
        <v>1.5302093480000001</v>
      </c>
      <c r="J847" s="28">
        <v>0.52951040500000002</v>
      </c>
      <c r="K847" s="28">
        <v>0.52551857300000004</v>
      </c>
      <c r="L847" s="28">
        <v>1.144995671</v>
      </c>
      <c r="M847" s="28">
        <v>1.2510521290000001</v>
      </c>
      <c r="N847" s="28">
        <v>0.42270222000000002</v>
      </c>
      <c r="O847" s="28">
        <v>0.371244458</v>
      </c>
      <c r="P847" s="28">
        <v>0.62186405600000005</v>
      </c>
      <c r="Q847" s="28">
        <v>0.41884707399999999</v>
      </c>
      <c r="R847" s="28">
        <v>0.42173476799999998</v>
      </c>
      <c r="S847" s="28">
        <v>0.70558489099999999</v>
      </c>
      <c r="T847" s="28">
        <v>0.61969522700000002</v>
      </c>
      <c r="V847" s="28">
        <v>0.102623677</v>
      </c>
      <c r="W847" s="28">
        <v>5.2692522999999998E-2</v>
      </c>
      <c r="X847" s="28">
        <v>1.4082628999999999E-2</v>
      </c>
      <c r="Y847" s="28">
        <v>0.121339959</v>
      </c>
      <c r="Z847" s="28">
        <v>4.4284801999999998E-2</v>
      </c>
      <c r="AA847" s="28">
        <v>4.9197853999999999E-2</v>
      </c>
      <c r="AB847" s="28">
        <v>6.7127530000000005E-2</v>
      </c>
      <c r="AC847" s="28">
        <v>8.9973549E-2</v>
      </c>
      <c r="AD847" s="28">
        <v>4.3026872000000001E-2</v>
      </c>
      <c r="AE847" s="28">
        <v>3.4872245000000003E-2</v>
      </c>
      <c r="AF847" s="28">
        <v>5.3789669999999998E-2</v>
      </c>
      <c r="AG847" s="28">
        <v>3.9240952000000003E-2</v>
      </c>
      <c r="AH847" s="28">
        <v>4.4778235E-2</v>
      </c>
      <c r="AI847" s="28">
        <v>6.5797185999999994E-2</v>
      </c>
      <c r="AJ847" s="28">
        <v>5.6112350999999998E-2</v>
      </c>
    </row>
    <row r="848" spans="1:36" x14ac:dyDescent="0.15">
      <c r="A848" s="28" t="s">
        <v>173</v>
      </c>
      <c r="B848" s="128">
        <v>0.34371527777777783</v>
      </c>
      <c r="C848" s="128">
        <v>0.34440972222222221</v>
      </c>
      <c r="D848" s="28" t="s">
        <v>679</v>
      </c>
      <c r="F848" s="28">
        <v>1.323941171</v>
      </c>
      <c r="G848" s="28">
        <v>0.91298456500000003</v>
      </c>
      <c r="H848" s="28">
        <v>0.49797450799999998</v>
      </c>
      <c r="I848" s="28">
        <v>1.6183946650000001</v>
      </c>
      <c r="J848" s="28">
        <v>0.57700387799999997</v>
      </c>
      <c r="K848" s="28">
        <v>0.57188534199999996</v>
      </c>
      <c r="L848" s="28">
        <v>1.4685512759999999</v>
      </c>
      <c r="M848" s="28">
        <v>1.444128007</v>
      </c>
      <c r="N848" s="28">
        <v>0.47525099500000001</v>
      </c>
      <c r="O848" s="28">
        <v>0.39090502700000002</v>
      </c>
      <c r="P848" s="28">
        <v>0.775993826</v>
      </c>
      <c r="Q848" s="28">
        <v>0.45297069499999998</v>
      </c>
      <c r="R848" s="28">
        <v>0.42411260000000001</v>
      </c>
      <c r="S848" s="28">
        <v>0.78470236100000001</v>
      </c>
      <c r="T848" s="28">
        <v>0.67604567199999999</v>
      </c>
      <c r="V848" s="28">
        <v>0.12171591499999999</v>
      </c>
      <c r="W848" s="28">
        <v>6.4652083999999999E-2</v>
      </c>
      <c r="X848" s="28">
        <v>2.7063720999999999E-2</v>
      </c>
      <c r="Y848" s="28">
        <v>0.12990853699999999</v>
      </c>
      <c r="Z848" s="28">
        <v>4.9033604000000001E-2</v>
      </c>
      <c r="AA848" s="28">
        <v>5.4489930999999998E-2</v>
      </c>
      <c r="AB848" s="28">
        <v>8.9443535000000005E-2</v>
      </c>
      <c r="AC848" s="28">
        <v>0.10168114</v>
      </c>
      <c r="AD848" s="28">
        <v>4.9230313999999997E-2</v>
      </c>
      <c r="AE848" s="28">
        <v>3.7499923999999997E-2</v>
      </c>
      <c r="AF848" s="28">
        <v>6.6993146000000003E-2</v>
      </c>
      <c r="AG848" s="28">
        <v>4.3250130999999997E-2</v>
      </c>
      <c r="AH848" s="28">
        <v>4.5792204000000003E-2</v>
      </c>
      <c r="AI848" s="28">
        <v>7.4176547999999995E-2</v>
      </c>
      <c r="AJ848" s="28">
        <v>6.2148202E-2</v>
      </c>
    </row>
    <row r="849" spans="1:36" x14ac:dyDescent="0.15">
      <c r="A849" s="28" t="s">
        <v>173</v>
      </c>
      <c r="B849" s="128">
        <v>0.34832175925925929</v>
      </c>
      <c r="C849" s="128">
        <v>0.36452546296296301</v>
      </c>
      <c r="D849" s="28" t="s">
        <v>209</v>
      </c>
      <c r="F849" s="28">
        <v>1.391230135</v>
      </c>
      <c r="G849" s="28">
        <v>1.1705743710000001</v>
      </c>
      <c r="H849" s="28">
        <v>1.5165582399999999</v>
      </c>
      <c r="I849" s="28">
        <v>1.66149583</v>
      </c>
      <c r="J849" s="28">
        <v>0.77547553499999999</v>
      </c>
      <c r="K849" s="28">
        <v>0.793614241</v>
      </c>
      <c r="L849" s="28">
        <v>1.947599589</v>
      </c>
      <c r="M849" s="28">
        <v>1.647291047</v>
      </c>
      <c r="N849" s="28">
        <v>0.64153416500000005</v>
      </c>
      <c r="O849" s="28">
        <v>1.2673152329999999</v>
      </c>
      <c r="P849" s="28">
        <v>1.026412426</v>
      </c>
      <c r="Q849" s="28">
        <v>0.61100938599999999</v>
      </c>
      <c r="R849" s="28">
        <v>0.59669262700000003</v>
      </c>
      <c r="S849" s="28">
        <v>0.23701080799999999</v>
      </c>
      <c r="T849" s="28">
        <v>0.95096879300000003</v>
      </c>
      <c r="V849" s="28">
        <v>0.129158047</v>
      </c>
      <c r="W849" s="28">
        <v>8.2232058999999996E-2</v>
      </c>
      <c r="X849" s="28">
        <v>8.6296201000000003E-2</v>
      </c>
      <c r="Y849" s="28">
        <v>0.13181543000000001</v>
      </c>
      <c r="Z849" s="28">
        <v>6.5425856000000004E-2</v>
      </c>
      <c r="AA849" s="28">
        <v>7.5729021999999993E-2</v>
      </c>
      <c r="AB849" s="28">
        <v>0.121201982</v>
      </c>
      <c r="AC849" s="28">
        <v>0.11592821</v>
      </c>
      <c r="AD849" s="28">
        <v>6.7426268999999997E-2</v>
      </c>
      <c r="AE849" s="28">
        <v>0.121712764</v>
      </c>
      <c r="AF849" s="28">
        <v>8.8757225999999995E-2</v>
      </c>
      <c r="AG849" s="28">
        <v>5.9235757999999999E-2</v>
      </c>
      <c r="AH849" s="28">
        <v>6.5803452999999998E-2</v>
      </c>
      <c r="AI849" s="28">
        <v>2.2446859E-2</v>
      </c>
      <c r="AJ849" s="28">
        <v>8.6372334999999995E-2</v>
      </c>
    </row>
    <row r="850" spans="1:36" x14ac:dyDescent="0.15">
      <c r="A850" s="28" t="s">
        <v>173</v>
      </c>
      <c r="B850" s="128">
        <v>0.36820601851851853</v>
      </c>
      <c r="C850" s="128">
        <v>0.38459490740740737</v>
      </c>
      <c r="D850" s="28" t="s">
        <v>209</v>
      </c>
      <c r="F850" s="28">
        <v>2.6482609859999999</v>
      </c>
      <c r="G850" s="28">
        <v>3.1389889520000001</v>
      </c>
      <c r="H850" s="28">
        <v>2.1158108310000001</v>
      </c>
      <c r="I850" s="28">
        <v>3.4626207139999998</v>
      </c>
      <c r="J850" s="28">
        <v>1.969672264</v>
      </c>
      <c r="K850" s="28">
        <v>1.9376843260000001</v>
      </c>
      <c r="L850" s="28">
        <v>4.2821629980000004</v>
      </c>
      <c r="M850" s="28">
        <v>3.3304009670000001</v>
      </c>
      <c r="N850" s="28">
        <v>1.560758954</v>
      </c>
      <c r="O850" s="28">
        <v>3.1998058519999999</v>
      </c>
      <c r="P850" s="28">
        <v>2.662348615</v>
      </c>
      <c r="Q850" s="28">
        <v>1.473405818</v>
      </c>
      <c r="R850" s="28">
        <v>1.4961920449999999</v>
      </c>
      <c r="S850" s="28">
        <v>0.38598692099999998</v>
      </c>
      <c r="T850" s="28">
        <v>2.3367896359999998</v>
      </c>
      <c r="V850" s="28">
        <v>0.26448959599999999</v>
      </c>
      <c r="W850" s="28">
        <v>0.232164659</v>
      </c>
      <c r="X850" s="28">
        <v>0.13479249600000001</v>
      </c>
      <c r="Y850" s="28">
        <v>0.28774348100000002</v>
      </c>
      <c r="Z850" s="28">
        <v>0.17172063700000001</v>
      </c>
      <c r="AA850" s="28">
        <v>0.186490924</v>
      </c>
      <c r="AB850" s="28">
        <v>0.289739782</v>
      </c>
      <c r="AC850" s="28">
        <v>0.245849658</v>
      </c>
      <c r="AD850" s="28">
        <v>0.172887706</v>
      </c>
      <c r="AE850" s="28">
        <v>0.31639342199999998</v>
      </c>
      <c r="AF850" s="28">
        <v>0.23547396800000001</v>
      </c>
      <c r="AG850" s="28">
        <v>0.151886415</v>
      </c>
      <c r="AH850" s="28">
        <v>0.173274015</v>
      </c>
      <c r="AI850" s="28">
        <v>3.5970634000000001E-2</v>
      </c>
      <c r="AJ850" s="28">
        <v>0.21270123399999999</v>
      </c>
    </row>
    <row r="851" spans="1:36" x14ac:dyDescent="0.15">
      <c r="A851" s="28" t="s">
        <v>173</v>
      </c>
      <c r="B851" s="128">
        <v>0.38896990740740739</v>
      </c>
      <c r="C851" s="128">
        <v>0.40506944444444443</v>
      </c>
      <c r="D851" s="28" t="s">
        <v>680</v>
      </c>
      <c r="F851" s="28">
        <v>2.1268847059999998</v>
      </c>
      <c r="G851" s="28">
        <v>2.2345800769999999</v>
      </c>
      <c r="H851" s="28">
        <v>1.0923404699999999</v>
      </c>
      <c r="I851" s="28">
        <v>2.7763373269999998</v>
      </c>
      <c r="J851" s="28">
        <v>1.4256969799999999</v>
      </c>
      <c r="K851" s="28">
        <v>1.265341845</v>
      </c>
      <c r="L851" s="28">
        <v>2.8632679059999999</v>
      </c>
      <c r="M851" s="28">
        <v>2.396700751</v>
      </c>
      <c r="N851" s="28">
        <v>1.198369231</v>
      </c>
      <c r="O851" s="28">
        <v>1.222189628</v>
      </c>
      <c r="P851" s="28">
        <v>1.748282677</v>
      </c>
      <c r="Q851" s="28">
        <v>1.1992043139999999</v>
      </c>
      <c r="R851" s="28">
        <v>1.1671280799999999</v>
      </c>
      <c r="S851" s="28">
        <v>1.321819114</v>
      </c>
      <c r="T851" s="28">
        <v>1.5357506940000001</v>
      </c>
      <c r="V851" s="28">
        <v>0.22199131599999999</v>
      </c>
      <c r="W851" s="28">
        <v>0.174357503</v>
      </c>
      <c r="X851" s="28">
        <v>7.2841644999999997E-2</v>
      </c>
      <c r="Y851" s="28">
        <v>0.23943657700000001</v>
      </c>
      <c r="Z851" s="28">
        <v>0.12887258800000001</v>
      </c>
      <c r="AA851" s="28">
        <v>0.122828199</v>
      </c>
      <c r="AB851" s="28">
        <v>0.21022454400000001</v>
      </c>
      <c r="AC851" s="28">
        <v>0.18833876199999999</v>
      </c>
      <c r="AD851" s="28">
        <v>0.13588721400000001</v>
      </c>
      <c r="AE851" s="28">
        <v>0.12529474600000001</v>
      </c>
      <c r="AF851" s="28">
        <v>0.156002637</v>
      </c>
      <c r="AG851" s="28">
        <v>0.12783504300000001</v>
      </c>
      <c r="AH851" s="28">
        <v>0.138629796</v>
      </c>
      <c r="AI851" s="28">
        <v>0.119970169</v>
      </c>
      <c r="AJ851" s="28">
        <v>0.14009105199999999</v>
      </c>
    </row>
    <row r="852" spans="1:36" x14ac:dyDescent="0.15">
      <c r="A852" s="28" t="s">
        <v>173</v>
      </c>
      <c r="B852" s="128">
        <v>0.40892361111111114</v>
      </c>
      <c r="C852" s="128">
        <v>0.42524305555555553</v>
      </c>
      <c r="D852" s="28" t="s">
        <v>680</v>
      </c>
      <c r="F852" s="28">
        <v>2.364633134</v>
      </c>
      <c r="G852" s="28">
        <v>2.2144818439999998</v>
      </c>
      <c r="H852" s="28">
        <v>2.2080754169999999</v>
      </c>
      <c r="I852" s="28">
        <v>2.7161750539999998</v>
      </c>
      <c r="J852" s="28">
        <v>2.2102684479999999</v>
      </c>
      <c r="K852" s="28">
        <v>2.494034933</v>
      </c>
      <c r="L852" s="28">
        <v>2.8626586220000001</v>
      </c>
      <c r="M852" s="28">
        <v>2.3441425420000002</v>
      </c>
      <c r="N852" s="28">
        <v>1.9967413490000001</v>
      </c>
      <c r="O852" s="28">
        <v>1.4499136269999999</v>
      </c>
      <c r="P852" s="28">
        <v>2.2345626890000001</v>
      </c>
      <c r="Q852" s="28">
        <v>1.866569454</v>
      </c>
      <c r="R852" s="28">
        <v>1.928181538</v>
      </c>
      <c r="S852" s="28">
        <v>3.941425642</v>
      </c>
      <c r="T852" s="28">
        <v>2.4657172420000002</v>
      </c>
      <c r="V852" s="28">
        <v>0.27092266700000001</v>
      </c>
      <c r="W852" s="28">
        <v>0.190513504</v>
      </c>
      <c r="X852" s="28">
        <v>0.16590596599999999</v>
      </c>
      <c r="Y852" s="28">
        <v>0.25683784100000001</v>
      </c>
      <c r="Z852" s="28">
        <v>0.21713109899999999</v>
      </c>
      <c r="AA852" s="28">
        <v>0.26296782200000002</v>
      </c>
      <c r="AB852" s="28">
        <v>0.237502347</v>
      </c>
      <c r="AC852" s="28">
        <v>0.203490528</v>
      </c>
      <c r="AD852" s="28">
        <v>0.24934983699999999</v>
      </c>
      <c r="AE852" s="28">
        <v>0.16545628200000001</v>
      </c>
      <c r="AF852" s="28">
        <v>0.21357284100000001</v>
      </c>
      <c r="AG852" s="28">
        <v>0.21906041600000001</v>
      </c>
      <c r="AH852" s="28">
        <v>0.25145269599999998</v>
      </c>
      <c r="AI852" s="28">
        <v>0.37595614399999999</v>
      </c>
      <c r="AJ852" s="28">
        <v>0.246811329</v>
      </c>
    </row>
    <row r="853" spans="1:36" x14ac:dyDescent="0.15">
      <c r="A853" s="28" t="s">
        <v>173</v>
      </c>
      <c r="B853" s="128">
        <v>0.42524305555555553</v>
      </c>
      <c r="C853" s="128">
        <v>0.42593750000000002</v>
      </c>
      <c r="D853" s="28" t="s">
        <v>677</v>
      </c>
      <c r="F853" s="28">
        <v>2.3356356620000001</v>
      </c>
      <c r="G853" s="28">
        <v>2.1608866390000001</v>
      </c>
      <c r="H853" s="28">
        <v>3.7985745419999999</v>
      </c>
      <c r="I853" s="28">
        <v>2.9674908339999999</v>
      </c>
      <c r="J853" s="28">
        <v>1.874188878</v>
      </c>
      <c r="K853" s="28">
        <v>2.1612904340000001</v>
      </c>
      <c r="L853" s="28">
        <v>3.45957034</v>
      </c>
      <c r="M853" s="28">
        <v>2.3827729610000001</v>
      </c>
      <c r="N853" s="28">
        <v>1.7848223409999999</v>
      </c>
      <c r="O853" s="28">
        <v>1.9224154490000001</v>
      </c>
      <c r="P853" s="28">
        <v>2.2802312950000001</v>
      </c>
      <c r="Q853" s="28">
        <v>1.673691461</v>
      </c>
      <c r="R853" s="28">
        <v>1.213030922</v>
      </c>
      <c r="S853" s="28">
        <v>2.5206263299999998</v>
      </c>
      <c r="T853" s="28">
        <v>2.5854666329999998</v>
      </c>
      <c r="V853" s="28">
        <v>0.28366585100000002</v>
      </c>
      <c r="W853" s="28">
        <v>0.19656180600000001</v>
      </c>
      <c r="X853" s="28">
        <v>0.30079928700000003</v>
      </c>
      <c r="Y853" s="28">
        <v>0.29608272000000002</v>
      </c>
      <c r="Z853" s="28">
        <v>0.19395720399999999</v>
      </c>
      <c r="AA853" s="28">
        <v>0.241657013</v>
      </c>
      <c r="AB853" s="28">
        <v>0.303265173</v>
      </c>
      <c r="AC853" s="28">
        <v>0.21855554599999999</v>
      </c>
      <c r="AD853" s="28">
        <v>0.23752986600000001</v>
      </c>
      <c r="AE853" s="28">
        <v>0.240545963</v>
      </c>
      <c r="AF853" s="28">
        <v>0.230954826</v>
      </c>
      <c r="AG853" s="28">
        <v>0.208676259</v>
      </c>
      <c r="AH853" s="28">
        <v>0.16842627199999999</v>
      </c>
      <c r="AI853" s="28">
        <v>0.242944406</v>
      </c>
      <c r="AJ853" s="28">
        <v>0.27562062500000001</v>
      </c>
    </row>
    <row r="854" spans="1:36" x14ac:dyDescent="0.15">
      <c r="A854" s="28" t="s">
        <v>173</v>
      </c>
      <c r="B854" s="128">
        <v>0.42979166666666663</v>
      </c>
      <c r="C854" s="128">
        <v>0.44450231481481484</v>
      </c>
      <c r="D854" s="28" t="s">
        <v>681</v>
      </c>
      <c r="F854" s="28">
        <v>2.641166991</v>
      </c>
      <c r="G854" s="28">
        <v>3.070608853</v>
      </c>
      <c r="H854" s="28">
        <v>4.1860197240000003</v>
      </c>
      <c r="I854" s="28">
        <v>3.715210323</v>
      </c>
      <c r="J854" s="28">
        <v>2.581311763</v>
      </c>
      <c r="K854" s="28">
        <v>2.7571858379999998</v>
      </c>
      <c r="L854" s="28">
        <v>4.6049630209999997</v>
      </c>
      <c r="M854" s="28">
        <v>3.5290657040000002</v>
      </c>
      <c r="N854" s="28">
        <v>2.0623832929999999</v>
      </c>
      <c r="O854" s="28">
        <v>2.9482056069999998</v>
      </c>
      <c r="P854" s="28">
        <v>3.093490574</v>
      </c>
      <c r="Q854" s="28">
        <v>1.99144302</v>
      </c>
      <c r="R854" s="28">
        <v>1.511547368</v>
      </c>
      <c r="S854" s="28">
        <v>2.4914105110000002</v>
      </c>
      <c r="T854" s="28">
        <v>3.2423805450000001</v>
      </c>
      <c r="V854" s="28">
        <v>0.322495543</v>
      </c>
      <c r="W854" s="28">
        <v>0.28475900799999998</v>
      </c>
      <c r="X854" s="28">
        <v>0.36254643399999997</v>
      </c>
      <c r="Y854" s="28">
        <v>0.37454660400000001</v>
      </c>
      <c r="Z854" s="28">
        <v>0.27176038499999999</v>
      </c>
      <c r="AA854" s="28">
        <v>0.30985302300000001</v>
      </c>
      <c r="AB854" s="28">
        <v>0.41080075599999999</v>
      </c>
      <c r="AC854" s="28">
        <v>0.32868898899999999</v>
      </c>
      <c r="AD854" s="28">
        <v>0.27446067400000002</v>
      </c>
      <c r="AE854" s="28">
        <v>0.35913600800000001</v>
      </c>
      <c r="AF854" s="28">
        <v>0.31413266699999998</v>
      </c>
      <c r="AG854" s="28">
        <v>0.25069566599999998</v>
      </c>
      <c r="AH854" s="28">
        <v>0.209041431</v>
      </c>
      <c r="AI854" s="28">
        <v>0.25274796799999999</v>
      </c>
      <c r="AJ854" s="28">
        <v>0.34543928699999998</v>
      </c>
    </row>
    <row r="855" spans="1:36" x14ac:dyDescent="0.15">
      <c r="A855" s="28" t="s">
        <v>173</v>
      </c>
      <c r="B855" s="128">
        <v>0.44824074074074072</v>
      </c>
      <c r="C855" s="128">
        <v>0.46361111111111114</v>
      </c>
      <c r="D855" s="28" t="s">
        <v>681</v>
      </c>
      <c r="F855" s="28">
        <v>3.4867324220000002</v>
      </c>
      <c r="G855" s="28">
        <v>4.0399954249999999</v>
      </c>
      <c r="H855" s="28">
        <v>5.8353384979999996</v>
      </c>
      <c r="I855" s="28">
        <v>4.8029165389999999</v>
      </c>
      <c r="J855" s="28">
        <v>3.2012102589999998</v>
      </c>
      <c r="K855" s="28">
        <v>3.0948717860000001</v>
      </c>
      <c r="L855" s="28">
        <v>6.4538216420000003</v>
      </c>
      <c r="M855" s="28">
        <v>4.573049095</v>
      </c>
      <c r="N855" s="28">
        <v>2.432651216</v>
      </c>
      <c r="O855" s="28">
        <v>3.755649317</v>
      </c>
      <c r="P855" s="28">
        <v>3.6033231049999999</v>
      </c>
      <c r="Q855" s="28">
        <v>2.4922899319999998</v>
      </c>
      <c r="R855" s="28">
        <v>1.8612441179999999</v>
      </c>
      <c r="S855" s="28">
        <v>2.1939065740000001</v>
      </c>
      <c r="T855" s="28">
        <v>3.5452803930000001</v>
      </c>
      <c r="V855" s="28">
        <v>0.43501235100000002</v>
      </c>
      <c r="W855" s="28">
        <v>0.38846313199999999</v>
      </c>
      <c r="X855" s="28">
        <v>0.54190597799999995</v>
      </c>
      <c r="Y855" s="28">
        <v>0.50661372900000001</v>
      </c>
      <c r="Z855" s="28">
        <v>0.35392136099999999</v>
      </c>
      <c r="AA855" s="28">
        <v>0.36483190300000001</v>
      </c>
      <c r="AB855" s="28">
        <v>0.58978243900000005</v>
      </c>
      <c r="AC855" s="28">
        <v>0.44077724499999998</v>
      </c>
      <c r="AD855" s="28">
        <v>0.33112466800000001</v>
      </c>
      <c r="AE855" s="28">
        <v>0.47583015699999998</v>
      </c>
      <c r="AF855" s="28">
        <v>0.37993100899999999</v>
      </c>
      <c r="AG855" s="28">
        <v>0.32353784000000002</v>
      </c>
      <c r="AH855" s="28">
        <v>0.26255228600000002</v>
      </c>
      <c r="AI855" s="28">
        <v>0.23621629099999999</v>
      </c>
      <c r="AJ855" s="28">
        <v>0.39868126599999998</v>
      </c>
    </row>
    <row r="856" spans="1:36" x14ac:dyDescent="0.15">
      <c r="A856" s="28" t="s">
        <v>173</v>
      </c>
      <c r="B856" s="128">
        <v>0.46361111111111114</v>
      </c>
      <c r="C856" s="128">
        <v>0.46488425925925925</v>
      </c>
      <c r="D856" s="28" t="s">
        <v>679</v>
      </c>
      <c r="F856" s="28">
        <v>2.9040106309999998</v>
      </c>
      <c r="G856" s="28">
        <v>3.6888612709999999</v>
      </c>
      <c r="H856" s="28">
        <v>5.2398027000000003</v>
      </c>
      <c r="I856" s="28">
        <v>3.9861712960000002</v>
      </c>
      <c r="J856" s="28">
        <v>2.456771877</v>
      </c>
      <c r="K856" s="28">
        <v>2.1670643030000001</v>
      </c>
      <c r="L856" s="28">
        <v>5.8366544039999999</v>
      </c>
      <c r="M856" s="28">
        <v>4.0279110249999999</v>
      </c>
      <c r="N856" s="28">
        <v>1.9404840329999999</v>
      </c>
      <c r="O856" s="28">
        <v>3.1102740299999998</v>
      </c>
      <c r="P856" s="28">
        <v>3.123738533</v>
      </c>
      <c r="Q856" s="28">
        <v>2.0629453510000002</v>
      </c>
      <c r="R856" s="28">
        <v>1.336443322</v>
      </c>
      <c r="S856" s="28">
        <v>0.82886563499999999</v>
      </c>
      <c r="T856" s="28">
        <v>2.4881051969999999</v>
      </c>
      <c r="V856" s="28">
        <v>0.36039407499999998</v>
      </c>
      <c r="W856" s="28">
        <v>0.35715318699999998</v>
      </c>
      <c r="X856" s="28">
        <v>0.47164183999999998</v>
      </c>
      <c r="Y856" s="28">
        <v>0.41896292200000002</v>
      </c>
      <c r="Z856" s="28">
        <v>0.272843379</v>
      </c>
      <c r="AA856" s="28">
        <v>0.25837124</v>
      </c>
      <c r="AB856" s="28">
        <v>0.53110083699999999</v>
      </c>
      <c r="AC856" s="28">
        <v>0.39039019899999999</v>
      </c>
      <c r="AD856" s="28">
        <v>0.26513437000000001</v>
      </c>
      <c r="AE856" s="28">
        <v>0.40523489899999998</v>
      </c>
      <c r="AF856" s="28">
        <v>0.335746555</v>
      </c>
      <c r="AG856" s="28">
        <v>0.26799704800000002</v>
      </c>
      <c r="AH856" s="28">
        <v>0.18997855699999999</v>
      </c>
      <c r="AI856" s="28">
        <v>8.8197757000000002E-2</v>
      </c>
      <c r="AJ856" s="28">
        <v>0.28182235999999999</v>
      </c>
    </row>
    <row r="857" spans="1:36" x14ac:dyDescent="0.15">
      <c r="A857" s="28" t="s">
        <v>173</v>
      </c>
      <c r="B857" s="128">
        <v>0.46500000000000002</v>
      </c>
      <c r="C857" s="128">
        <v>0.5074305555555555</v>
      </c>
      <c r="D857" s="28" t="s">
        <v>682</v>
      </c>
      <c r="F857" s="28">
        <v>2.5814423930000001</v>
      </c>
      <c r="G857" s="28">
        <v>2.5150724489999998</v>
      </c>
      <c r="H857" s="28">
        <v>3.6266876290000001</v>
      </c>
      <c r="I857" s="28">
        <v>3.4152432840000002</v>
      </c>
      <c r="J857" s="28">
        <v>1.743120563</v>
      </c>
      <c r="K857" s="28">
        <v>1.646743246</v>
      </c>
      <c r="L857" s="28">
        <v>4.0789964339999996</v>
      </c>
      <c r="M857" s="28">
        <v>3.0257051289999999</v>
      </c>
      <c r="N857" s="28">
        <v>1.6235950109999999</v>
      </c>
      <c r="O857" s="28">
        <v>2.6036061180000001</v>
      </c>
      <c r="P857" s="28">
        <v>2.3364129390000001</v>
      </c>
      <c r="Q857" s="28">
        <v>1.62674491</v>
      </c>
      <c r="R857" s="28">
        <v>1.2845303299999999</v>
      </c>
      <c r="S857" s="28">
        <v>0.36343457099999998</v>
      </c>
      <c r="T857" s="28">
        <v>1.8926320130000001</v>
      </c>
      <c r="V857" s="28">
        <v>0.33120740599999998</v>
      </c>
      <c r="W857" s="28">
        <v>0.248313007</v>
      </c>
      <c r="X857" s="28">
        <v>0.33126440099999999</v>
      </c>
      <c r="Y857" s="28">
        <v>0.36379982199999999</v>
      </c>
      <c r="Z857" s="28">
        <v>0.197317295</v>
      </c>
      <c r="AA857" s="28">
        <v>0.200487681</v>
      </c>
      <c r="AB857" s="28">
        <v>0.37720018</v>
      </c>
      <c r="AC857" s="28">
        <v>0.29904211800000002</v>
      </c>
      <c r="AD857" s="28">
        <v>0.23148833599999999</v>
      </c>
      <c r="AE857" s="28">
        <v>0.33830249000000001</v>
      </c>
      <c r="AF857" s="28">
        <v>0.25767594199999999</v>
      </c>
      <c r="AG857" s="28">
        <v>0.219082216</v>
      </c>
      <c r="AH857" s="28">
        <v>0.189858358</v>
      </c>
      <c r="AI857" s="28">
        <v>4.0799257999999998E-2</v>
      </c>
      <c r="AJ857" s="28">
        <v>0.21972930800000001</v>
      </c>
    </row>
    <row r="858" spans="1:36" x14ac:dyDescent="0.15">
      <c r="A858" s="28" t="s">
        <v>173</v>
      </c>
      <c r="B858" s="128">
        <v>0.5074305555555555</v>
      </c>
      <c r="C858" s="128">
        <v>0.50881944444444438</v>
      </c>
      <c r="D858" s="28" t="s">
        <v>679</v>
      </c>
      <c r="F858" s="28">
        <v>2.2241385739999999</v>
      </c>
      <c r="G858" s="28">
        <v>1.7206315619999999</v>
      </c>
      <c r="H858" s="28">
        <v>2.5801382749999999</v>
      </c>
      <c r="I858" s="28">
        <v>2.8307165699999999</v>
      </c>
      <c r="J858" s="28">
        <v>1.2921452019999999</v>
      </c>
      <c r="K858" s="28">
        <v>1.198488282</v>
      </c>
      <c r="L858" s="28">
        <v>3.149910304</v>
      </c>
      <c r="M858" s="28">
        <v>2.4692410580000002</v>
      </c>
      <c r="N858" s="28">
        <v>1.3811139569999999</v>
      </c>
      <c r="O858" s="28">
        <v>1.8598729249999999</v>
      </c>
      <c r="P858" s="28">
        <v>1.600669814</v>
      </c>
      <c r="Q858" s="28">
        <v>1.358498545</v>
      </c>
      <c r="R858" s="28">
        <v>1.0933535889999999</v>
      </c>
      <c r="S858" s="28">
        <v>0.35607455700000001</v>
      </c>
      <c r="T858" s="28">
        <v>1.3540834079999999</v>
      </c>
      <c r="V858" s="28">
        <v>0.29572257800000001</v>
      </c>
      <c r="W858" s="28">
        <v>0.17583722500000001</v>
      </c>
      <c r="X858" s="28">
        <v>0.222532431</v>
      </c>
      <c r="Y858" s="28">
        <v>0.30972451600000001</v>
      </c>
      <c r="Z858" s="28">
        <v>0.14903830400000001</v>
      </c>
      <c r="AA858" s="28">
        <v>0.15043678099999999</v>
      </c>
      <c r="AB858" s="28">
        <v>0.292934415</v>
      </c>
      <c r="AC858" s="28">
        <v>0.25169171499999998</v>
      </c>
      <c r="AD858" s="28">
        <v>0.20616459500000001</v>
      </c>
      <c r="AE858" s="28">
        <v>0.24364505</v>
      </c>
      <c r="AF858" s="28">
        <v>0.18564097600000001</v>
      </c>
      <c r="AG858" s="28">
        <v>0.19035524300000001</v>
      </c>
      <c r="AH858" s="28">
        <v>0.16963784500000001</v>
      </c>
      <c r="AI858" s="28">
        <v>4.2434733000000002E-2</v>
      </c>
      <c r="AJ858" s="28">
        <v>0.164215525</v>
      </c>
    </row>
    <row r="859" spans="1:36" x14ac:dyDescent="0.15">
      <c r="A859" s="28" t="s">
        <v>173</v>
      </c>
      <c r="B859" s="128">
        <v>0.51321759259259259</v>
      </c>
      <c r="C859" s="128">
        <v>0.52839120370370374</v>
      </c>
      <c r="D859" s="28" t="s">
        <v>683</v>
      </c>
      <c r="F859" s="28">
        <v>2.4127348639999999</v>
      </c>
      <c r="G859" s="28">
        <v>1.8493903009999999</v>
      </c>
      <c r="H859" s="28">
        <v>3.061147681</v>
      </c>
      <c r="I859" s="28">
        <v>2.8741179350000001</v>
      </c>
      <c r="J859" s="28">
        <v>1.24769307</v>
      </c>
      <c r="K859" s="28">
        <v>1.1251993469999999</v>
      </c>
      <c r="L859" s="28">
        <v>3.6414434920000001</v>
      </c>
      <c r="M859" s="28">
        <v>2.876508786</v>
      </c>
      <c r="N859" s="28">
        <v>1.474388601</v>
      </c>
      <c r="O859" s="28">
        <v>1.6012785919999999</v>
      </c>
      <c r="P859" s="28">
        <v>1.522507609</v>
      </c>
      <c r="Q859" s="28">
        <v>1.461687167</v>
      </c>
      <c r="R859" s="28">
        <v>1.1182916110000001</v>
      </c>
      <c r="S859" s="28">
        <v>0.54539784499999999</v>
      </c>
      <c r="T859" s="28">
        <v>1.285780744</v>
      </c>
      <c r="V859" s="28">
        <v>0.324571636</v>
      </c>
      <c r="W859" s="28">
        <v>0.19270738400000001</v>
      </c>
      <c r="X859" s="28">
        <v>0.27139702300000002</v>
      </c>
      <c r="Y859" s="28">
        <v>0.32165481200000001</v>
      </c>
      <c r="Z859" s="28">
        <v>0.146410716</v>
      </c>
      <c r="AA859" s="28">
        <v>0.14377768299999999</v>
      </c>
      <c r="AB859" s="28">
        <v>0.34130565499999999</v>
      </c>
      <c r="AC859" s="28">
        <v>0.296674991</v>
      </c>
      <c r="AD859" s="28">
        <v>0.222883739</v>
      </c>
      <c r="AE859" s="28">
        <v>0.209320435</v>
      </c>
      <c r="AF859" s="28">
        <v>0.18188816899999999</v>
      </c>
      <c r="AG859" s="28">
        <v>0.20721492799999999</v>
      </c>
      <c r="AH859" s="28">
        <v>0.17566791100000001</v>
      </c>
      <c r="AI859" s="28">
        <v>6.7832153000000006E-2</v>
      </c>
      <c r="AJ859" s="28">
        <v>0.16030269999999999</v>
      </c>
    </row>
    <row r="860" spans="1:36" x14ac:dyDescent="0.15">
      <c r="A860" s="28" t="s">
        <v>173</v>
      </c>
      <c r="B860" s="128">
        <v>0.53289351851851852</v>
      </c>
      <c r="C860" s="128">
        <v>0.54809027777777775</v>
      </c>
      <c r="D860" s="28" t="s">
        <v>683</v>
      </c>
      <c r="F860" s="28">
        <v>2.4562589940000001</v>
      </c>
      <c r="G860" s="28">
        <v>2.407127005</v>
      </c>
      <c r="H860" s="28">
        <v>4.1742101170000003</v>
      </c>
      <c r="I860" s="28">
        <v>2.9453620059999999</v>
      </c>
      <c r="J860" s="28">
        <v>1.5680842930000001</v>
      </c>
      <c r="K860" s="28">
        <v>1.264339039</v>
      </c>
      <c r="L860" s="28">
        <v>4.1281287449999997</v>
      </c>
      <c r="M860" s="28">
        <v>3.1769019649999999</v>
      </c>
      <c r="N860" s="28">
        <v>1.5504338150000001</v>
      </c>
      <c r="O860" s="28">
        <v>1.190558486</v>
      </c>
      <c r="P860" s="28">
        <v>1.7792337039999999</v>
      </c>
      <c r="Q860" s="28">
        <v>1.642973464</v>
      </c>
      <c r="R860" s="28">
        <v>1.152614872</v>
      </c>
      <c r="S860" s="28">
        <v>1.3564208170000001</v>
      </c>
      <c r="T860" s="28">
        <v>1.4886001200000001</v>
      </c>
      <c r="V860" s="28">
        <v>0.33161688099999997</v>
      </c>
      <c r="W860" s="28">
        <v>0.25282375000000001</v>
      </c>
      <c r="X860" s="28">
        <v>0.38276021599999999</v>
      </c>
      <c r="Y860" s="28">
        <v>0.32962143700000002</v>
      </c>
      <c r="Z860" s="28">
        <v>0.186297447</v>
      </c>
      <c r="AA860" s="28">
        <v>0.16147913799999999</v>
      </c>
      <c r="AB860" s="28">
        <v>0.39142208699999997</v>
      </c>
      <c r="AC860" s="28">
        <v>0.32665952199999998</v>
      </c>
      <c r="AD860" s="28">
        <v>0.23410028999999999</v>
      </c>
      <c r="AE860" s="28">
        <v>0.15727069199999999</v>
      </c>
      <c r="AF860" s="28">
        <v>0.210477794</v>
      </c>
      <c r="AG860" s="28">
        <v>0.234774488</v>
      </c>
      <c r="AH860" s="28">
        <v>0.181427423</v>
      </c>
      <c r="AI860" s="28">
        <v>0.166355538</v>
      </c>
      <c r="AJ860" s="28">
        <v>0.184174175</v>
      </c>
    </row>
    <row r="861" spans="1:36" x14ac:dyDescent="0.15">
      <c r="A861" s="28" t="s">
        <v>173</v>
      </c>
      <c r="B861" s="128">
        <v>0.55259259259259264</v>
      </c>
      <c r="C861" s="128">
        <v>0.56781249999999994</v>
      </c>
      <c r="D861" s="28" t="s">
        <v>683</v>
      </c>
      <c r="F861" s="28">
        <v>2.7450864400000001</v>
      </c>
      <c r="G861" s="28">
        <v>2.497083527</v>
      </c>
      <c r="H861" s="28">
        <v>4.8341632240000001</v>
      </c>
      <c r="I861" s="28">
        <v>3.4518840150000001</v>
      </c>
      <c r="J861" s="28">
        <v>1.907927084</v>
      </c>
      <c r="K861" s="28">
        <v>1.632964385</v>
      </c>
      <c r="L861" s="28">
        <v>4.578365002</v>
      </c>
      <c r="M861" s="28">
        <v>3.271691315</v>
      </c>
      <c r="N861" s="28">
        <v>1.6915413029999999</v>
      </c>
      <c r="O861" s="28">
        <v>1.3145705750000001</v>
      </c>
      <c r="P861" s="28">
        <v>1.8554673269999999</v>
      </c>
      <c r="Q861" s="28">
        <v>1.8034953819999999</v>
      </c>
      <c r="R861" s="28">
        <v>1.340014171</v>
      </c>
      <c r="S861" s="28">
        <v>2.0234434110000001</v>
      </c>
      <c r="T861" s="28">
        <v>1.9239594849999999</v>
      </c>
      <c r="V861" s="28">
        <v>0.36625432600000002</v>
      </c>
      <c r="W861" s="28">
        <v>0.26151987700000001</v>
      </c>
      <c r="X861" s="28">
        <v>0.41094588900000001</v>
      </c>
      <c r="Y861" s="28">
        <v>0.38031728100000001</v>
      </c>
      <c r="Z861" s="28">
        <v>0.22201618200000001</v>
      </c>
      <c r="AA861" s="28">
        <v>0.20428015899999999</v>
      </c>
      <c r="AB861" s="28">
        <v>0.42170639300000001</v>
      </c>
      <c r="AC861" s="28">
        <v>0.33689899699999998</v>
      </c>
      <c r="AD861" s="28">
        <v>0.25142189599999998</v>
      </c>
      <c r="AE861" s="28">
        <v>0.168764468</v>
      </c>
      <c r="AF861" s="28">
        <v>0.21695479100000001</v>
      </c>
      <c r="AG861" s="28">
        <v>0.25313045000000001</v>
      </c>
      <c r="AH861" s="28">
        <v>0.20836996899999999</v>
      </c>
      <c r="AI861" s="28">
        <v>0.245432809</v>
      </c>
      <c r="AJ861" s="28">
        <v>0.23236193799999999</v>
      </c>
    </row>
    <row r="862" spans="1:36" x14ac:dyDescent="0.15">
      <c r="A862" s="28" t="s">
        <v>173</v>
      </c>
      <c r="B862" s="128">
        <v>0.5718981481481481</v>
      </c>
      <c r="C862" s="128">
        <v>0.57329861111111113</v>
      </c>
      <c r="D862" s="28" t="s">
        <v>679</v>
      </c>
      <c r="F862" s="28">
        <v>2.3093269369999998</v>
      </c>
      <c r="G862" s="28">
        <v>2.9245410949999999</v>
      </c>
      <c r="H862" s="28">
        <v>5.3472920070000001</v>
      </c>
      <c r="I862" s="28">
        <v>3.049078373</v>
      </c>
      <c r="J862" s="28">
        <v>1.8531321300000001</v>
      </c>
      <c r="K862" s="28">
        <v>1.5723207880000001</v>
      </c>
      <c r="L862" s="28">
        <v>5.169797269</v>
      </c>
      <c r="M862" s="28">
        <v>3.5743100839999999</v>
      </c>
      <c r="N862" s="28">
        <v>1.4851971960000001</v>
      </c>
      <c r="O862" s="28">
        <v>2.0172450049999999</v>
      </c>
      <c r="P862" s="28">
        <v>2.338067165</v>
      </c>
      <c r="Q862" s="28">
        <v>1.612259793</v>
      </c>
      <c r="R862" s="28">
        <v>1.0658140599999999</v>
      </c>
      <c r="S862" s="28">
        <v>1.01811162</v>
      </c>
      <c r="T862" s="28">
        <v>1.8713817070000001</v>
      </c>
      <c r="V862" s="28">
        <v>0.30994526999999999</v>
      </c>
      <c r="W862" s="28">
        <v>0.30101411500000003</v>
      </c>
      <c r="X862" s="28">
        <v>0.437467204</v>
      </c>
      <c r="Y862" s="28">
        <v>0.33365533800000002</v>
      </c>
      <c r="Z862" s="28">
        <v>0.21362139699999999</v>
      </c>
      <c r="AA862" s="28">
        <v>0.195021851</v>
      </c>
      <c r="AB862" s="28">
        <v>0.474000276</v>
      </c>
      <c r="AC862" s="28">
        <v>0.36650560700000001</v>
      </c>
      <c r="AD862" s="28">
        <v>0.22129815</v>
      </c>
      <c r="AE862" s="28">
        <v>0.258564715</v>
      </c>
      <c r="AF862" s="28">
        <v>0.26499135299999999</v>
      </c>
      <c r="AG862" s="28">
        <v>0.22666594400000001</v>
      </c>
      <c r="AH862" s="28">
        <v>0.16643482600000001</v>
      </c>
      <c r="AI862" s="28">
        <v>0.121393627</v>
      </c>
      <c r="AJ862" s="28">
        <v>0.222431138</v>
      </c>
    </row>
    <row r="863" spans="1:36" x14ac:dyDescent="0.15">
      <c r="A863" s="28" t="s">
        <v>173</v>
      </c>
      <c r="B863" s="128">
        <v>0.57329861111111113</v>
      </c>
      <c r="C863" s="128">
        <v>0.58834490740740741</v>
      </c>
      <c r="D863" s="28" t="s">
        <v>216</v>
      </c>
      <c r="F863" s="28">
        <v>2.694005271</v>
      </c>
      <c r="G863" s="28">
        <v>3.4474474060000002</v>
      </c>
      <c r="H863" s="28">
        <v>4.8069356580000004</v>
      </c>
      <c r="I863" s="28">
        <v>3.7910371669999998</v>
      </c>
      <c r="J863" s="28">
        <v>2.216929092</v>
      </c>
      <c r="K863" s="28">
        <v>1.856972431</v>
      </c>
      <c r="L863" s="28">
        <v>5.6611238300000002</v>
      </c>
      <c r="M863" s="28">
        <v>4.1533499579999997</v>
      </c>
      <c r="N863" s="28">
        <v>1.553545459</v>
      </c>
      <c r="O863" s="28">
        <v>2.6959448039999998</v>
      </c>
      <c r="P863" s="28">
        <v>2.6862117240000001</v>
      </c>
      <c r="Q863" s="28">
        <v>1.7582116219999999</v>
      </c>
      <c r="R863" s="28">
        <v>1.2710490249999999</v>
      </c>
      <c r="S863" s="28">
        <v>0.80411636600000003</v>
      </c>
      <c r="T863" s="28">
        <v>2.1591176669999999</v>
      </c>
      <c r="V863" s="28">
        <v>0.37382976699999998</v>
      </c>
      <c r="W863" s="28">
        <v>0.368527043</v>
      </c>
      <c r="X863" s="28">
        <v>0.43464555300000002</v>
      </c>
      <c r="Y863" s="28">
        <v>0.428915834</v>
      </c>
      <c r="Z863" s="28">
        <v>0.26511323599999997</v>
      </c>
      <c r="AA863" s="28">
        <v>0.23675017300000001</v>
      </c>
      <c r="AB863" s="28">
        <v>0.55584301300000005</v>
      </c>
      <c r="AC863" s="28">
        <v>0.43989624199999999</v>
      </c>
      <c r="AD863" s="28">
        <v>0.23878364199999999</v>
      </c>
      <c r="AE863" s="28">
        <v>0.35637017999999998</v>
      </c>
      <c r="AF863" s="28">
        <v>0.31384407600000003</v>
      </c>
      <c r="AG863" s="28">
        <v>0.25641292199999999</v>
      </c>
      <c r="AH863" s="28">
        <v>0.204922198</v>
      </c>
      <c r="AI863" s="28">
        <v>9.8144385000000001E-2</v>
      </c>
      <c r="AJ863" s="28">
        <v>0.26343763399999998</v>
      </c>
    </row>
    <row r="864" spans="1:36" x14ac:dyDescent="0.15">
      <c r="A864" s="28" t="s">
        <v>173</v>
      </c>
      <c r="B864" s="128">
        <v>0.58834490740740741</v>
      </c>
      <c r="C864" s="128">
        <v>0.5897337962962963</v>
      </c>
      <c r="D864" s="28" t="s">
        <v>679</v>
      </c>
      <c r="F864" s="28">
        <v>2.5844995100000001</v>
      </c>
      <c r="G864" s="28">
        <v>3.5456185279999999</v>
      </c>
      <c r="H864" s="28">
        <v>5.1069887429999996</v>
      </c>
      <c r="I864" s="28">
        <v>3.8823932380000001</v>
      </c>
      <c r="J864" s="28">
        <v>2.2191048879999999</v>
      </c>
      <c r="K864" s="28">
        <v>1.750133688</v>
      </c>
      <c r="L864" s="28">
        <v>5.8110618000000001</v>
      </c>
      <c r="M864" s="28">
        <v>4.4521473619999998</v>
      </c>
      <c r="N864" s="28">
        <v>1.3493774460000001</v>
      </c>
      <c r="O864" s="28">
        <v>2.739206706</v>
      </c>
      <c r="P864" s="28">
        <v>2.5910615579999998</v>
      </c>
      <c r="Q864" s="28">
        <v>1.6189873930000001</v>
      </c>
      <c r="R864" s="28">
        <v>1.0861076949999999</v>
      </c>
      <c r="S864" s="28">
        <v>0.54209211899999998</v>
      </c>
      <c r="T864" s="28">
        <v>2.065519299</v>
      </c>
      <c r="V864" s="28">
        <v>0.35282727899999999</v>
      </c>
      <c r="W864" s="28">
        <v>0.36827500000000002</v>
      </c>
      <c r="X864" s="28">
        <v>0.43700110599999997</v>
      </c>
      <c r="Y864" s="28">
        <v>0.43242735500000001</v>
      </c>
      <c r="Z864" s="28">
        <v>0.26030330200000001</v>
      </c>
      <c r="AA864" s="28">
        <v>0.22269799500000001</v>
      </c>
      <c r="AB864" s="28">
        <v>0.54727050200000005</v>
      </c>
      <c r="AC864" s="28">
        <v>0.45785430500000002</v>
      </c>
      <c r="AD864" s="28">
        <v>0.206308247</v>
      </c>
      <c r="AE864" s="28">
        <v>0.357040364</v>
      </c>
      <c r="AF864" s="28">
        <v>0.30259708200000002</v>
      </c>
      <c r="AG864" s="28">
        <v>0.233052017</v>
      </c>
      <c r="AH864" s="28">
        <v>0.17457288500000001</v>
      </c>
      <c r="AI864" s="28">
        <v>6.7033149E-2</v>
      </c>
      <c r="AJ864" s="28">
        <v>0.25399701800000002</v>
      </c>
    </row>
    <row r="865" spans="1:36" x14ac:dyDescent="0.15">
      <c r="A865" s="28" t="s">
        <v>173</v>
      </c>
      <c r="B865" s="128">
        <v>0.59357638888888886</v>
      </c>
      <c r="C865" s="128">
        <v>0.61249999999999993</v>
      </c>
      <c r="D865" s="28" t="s">
        <v>684</v>
      </c>
      <c r="F865" s="28">
        <v>1.70489329</v>
      </c>
      <c r="G865" s="28">
        <v>2.3000730840000001</v>
      </c>
      <c r="H865" s="28">
        <v>3.624436014</v>
      </c>
      <c r="I865" s="28">
        <v>2.4022767410000001</v>
      </c>
      <c r="J865" s="28">
        <v>1.53636682</v>
      </c>
      <c r="K865" s="28">
        <v>1.067035781</v>
      </c>
      <c r="L865" s="28">
        <v>3.0187518689999999</v>
      </c>
      <c r="M865" s="28">
        <v>2.5179497569999998</v>
      </c>
      <c r="N865" s="28">
        <v>0.95697912799999996</v>
      </c>
      <c r="O865" s="28">
        <v>1.8706390829999999</v>
      </c>
      <c r="P865" s="28">
        <v>1.4415075340000001</v>
      </c>
      <c r="Q865" s="28">
        <v>1.202021746</v>
      </c>
      <c r="R865" s="28">
        <v>0.72426347599999996</v>
      </c>
      <c r="S865" s="28">
        <v>5.7290875999999998E-2</v>
      </c>
      <c r="T865" s="28">
        <v>1.256048461</v>
      </c>
      <c r="V865" s="28">
        <v>0.22905962099999999</v>
      </c>
      <c r="W865" s="28">
        <v>0.242797345</v>
      </c>
      <c r="X865" s="28">
        <v>0.32585994400000001</v>
      </c>
      <c r="Y865" s="28">
        <v>0.26899553399999998</v>
      </c>
      <c r="Z865" s="28">
        <v>0.181059101</v>
      </c>
      <c r="AA865" s="28">
        <v>0.134509091</v>
      </c>
      <c r="AB865" s="28">
        <v>0.28772783800000001</v>
      </c>
      <c r="AC865" s="28">
        <v>0.26202999399999999</v>
      </c>
      <c r="AD865" s="28">
        <v>0.14235904099999999</v>
      </c>
      <c r="AE865" s="28">
        <v>0.24463093699999999</v>
      </c>
      <c r="AF865" s="28">
        <v>0.167425876</v>
      </c>
      <c r="AG865" s="28">
        <v>0.17010773800000001</v>
      </c>
      <c r="AH865" s="28">
        <v>0.11306739</v>
      </c>
      <c r="AI865" s="28">
        <v>6.9089879999999996E-3</v>
      </c>
      <c r="AJ865" s="28">
        <v>0.15341363099999999</v>
      </c>
    </row>
    <row r="866" spans="1:36" x14ac:dyDescent="0.15">
      <c r="A866" s="28" t="s">
        <v>173</v>
      </c>
      <c r="B866" s="128">
        <v>0.6169675925925926</v>
      </c>
      <c r="C866" s="128">
        <v>0.63206018518518514</v>
      </c>
      <c r="D866" s="28" t="s">
        <v>205</v>
      </c>
      <c r="F866" s="28">
        <v>2.5515608379999999</v>
      </c>
      <c r="G866" s="28">
        <v>3.3360687210000002</v>
      </c>
      <c r="H866" s="28">
        <v>5.0880623079999996</v>
      </c>
      <c r="I866" s="28">
        <v>3.4459320569999998</v>
      </c>
      <c r="J866" s="28">
        <v>2.2346076770000001</v>
      </c>
      <c r="K866" s="28">
        <v>1.8811257299999999</v>
      </c>
      <c r="L866" s="28">
        <v>4.0747798350000002</v>
      </c>
      <c r="M866" s="28">
        <v>3.3601260769999999</v>
      </c>
      <c r="N866" s="28">
        <v>1.6306235280000001</v>
      </c>
      <c r="O866" s="28">
        <v>3.202940608</v>
      </c>
      <c r="P866" s="28">
        <v>2.7103426650000002</v>
      </c>
      <c r="Q866" s="28">
        <v>1.843001549</v>
      </c>
      <c r="R866" s="28">
        <v>1.272045487</v>
      </c>
      <c r="S866" s="28">
        <v>0.195719112</v>
      </c>
      <c r="T866" s="28">
        <v>2.2495338239999998</v>
      </c>
      <c r="V866" s="28">
        <v>0.34940663700000002</v>
      </c>
      <c r="W866" s="28">
        <v>0.360857333</v>
      </c>
      <c r="X866" s="28">
        <v>0.47140634799999998</v>
      </c>
      <c r="Y866" s="28">
        <v>0.39934747799999998</v>
      </c>
      <c r="Z866" s="28">
        <v>0.27587020099999998</v>
      </c>
      <c r="AA866" s="28">
        <v>0.244961439</v>
      </c>
      <c r="AB866" s="28">
        <v>0.408834955</v>
      </c>
      <c r="AC866" s="28">
        <v>0.357695441</v>
      </c>
      <c r="AD866" s="28">
        <v>0.244997568</v>
      </c>
      <c r="AE866" s="28">
        <v>0.435498157</v>
      </c>
      <c r="AF866" s="28">
        <v>0.31820343699999998</v>
      </c>
      <c r="AG866" s="28">
        <v>0.265201837</v>
      </c>
      <c r="AH866" s="28">
        <v>0.19986918000000001</v>
      </c>
      <c r="AI866" s="28">
        <v>2.4183222000000001E-2</v>
      </c>
      <c r="AJ866" s="28">
        <v>0.27938946999999997</v>
      </c>
    </row>
    <row r="867" spans="1:36" x14ac:dyDescent="0.15">
      <c r="A867" s="28" t="s">
        <v>173</v>
      </c>
      <c r="B867" s="128">
        <v>0.63663194444444449</v>
      </c>
      <c r="C867" s="128">
        <v>0.65171296296296299</v>
      </c>
      <c r="D867" s="28" t="s">
        <v>205</v>
      </c>
      <c r="F867" s="28">
        <v>2.6969604760000001</v>
      </c>
      <c r="G867" s="28">
        <v>3.5988480370000002</v>
      </c>
      <c r="H867" s="28">
        <v>5.469068182</v>
      </c>
      <c r="I867" s="28">
        <v>3.6266268080000001</v>
      </c>
      <c r="J867" s="28">
        <v>2.401859108</v>
      </c>
      <c r="K867" s="28">
        <v>1.7181342340000001</v>
      </c>
      <c r="L867" s="28">
        <v>4.5842703990000002</v>
      </c>
      <c r="M867" s="28">
        <v>3.8948570259999999</v>
      </c>
      <c r="N867" s="28">
        <v>1.6196405730000001</v>
      </c>
      <c r="O867" s="28">
        <v>2.5647633239999998</v>
      </c>
      <c r="P867" s="28">
        <v>2.4731303260000002</v>
      </c>
      <c r="Q867" s="28">
        <v>2.0421466100000001</v>
      </c>
      <c r="R867" s="28">
        <v>1.532390127</v>
      </c>
      <c r="S867" s="28">
        <v>0.71055419500000006</v>
      </c>
      <c r="T867" s="28">
        <v>2.0541171920000001</v>
      </c>
      <c r="V867" s="28">
        <v>0.402755741</v>
      </c>
      <c r="W867" s="28">
        <v>0.41103354399999997</v>
      </c>
      <c r="X867" s="28">
        <v>0.54884950700000001</v>
      </c>
      <c r="Y867" s="28">
        <v>0.446021954</v>
      </c>
      <c r="Z867" s="28">
        <v>0.31589672600000002</v>
      </c>
      <c r="AA867" s="28">
        <v>0.23669717500000001</v>
      </c>
      <c r="AB867" s="28">
        <v>0.49724596199999999</v>
      </c>
      <c r="AC867" s="28">
        <v>0.43790829999999997</v>
      </c>
      <c r="AD867" s="28">
        <v>0.26570692299999998</v>
      </c>
      <c r="AE867" s="28">
        <v>0.357702829</v>
      </c>
      <c r="AF867" s="28">
        <v>0.30627677199999997</v>
      </c>
      <c r="AG867" s="28">
        <v>0.320685373</v>
      </c>
      <c r="AH867" s="28">
        <v>0.26156674600000002</v>
      </c>
      <c r="AI867" s="28">
        <v>9.6485814000000003E-2</v>
      </c>
      <c r="AJ867" s="28">
        <v>0.26996370800000002</v>
      </c>
    </row>
    <row r="868" spans="1:36" x14ac:dyDescent="0.15">
      <c r="A868" s="28" t="s">
        <v>173</v>
      </c>
      <c r="B868" s="128">
        <v>0.65605324074074078</v>
      </c>
      <c r="C868" s="128">
        <v>0.65745370370370371</v>
      </c>
      <c r="D868" s="28" t="s">
        <v>679</v>
      </c>
      <c r="F868" s="28">
        <v>2.1817758349999998</v>
      </c>
      <c r="G868" s="28">
        <v>2.4935490370000002</v>
      </c>
      <c r="H868" s="28">
        <v>4.932970064</v>
      </c>
      <c r="I868" s="28">
        <v>3.0979708619999999</v>
      </c>
      <c r="J868" s="28">
        <v>1.6202333659999999</v>
      </c>
      <c r="K868" s="28">
        <v>1.4535577669999999</v>
      </c>
      <c r="L868" s="28">
        <v>3.7831827740000001</v>
      </c>
      <c r="M868" s="28">
        <v>3.3920292390000002</v>
      </c>
      <c r="N868" s="28">
        <v>1.2526539240000001</v>
      </c>
      <c r="O868" s="28">
        <v>2.0538801719999999</v>
      </c>
      <c r="P868" s="28">
        <v>2.0749073419999999</v>
      </c>
      <c r="Q868" s="28">
        <v>1.4063524599999999</v>
      </c>
      <c r="R868" s="28">
        <v>1.049875597</v>
      </c>
      <c r="S868" s="28">
        <v>0.75888521600000003</v>
      </c>
      <c r="T868" s="28">
        <v>1.725781792</v>
      </c>
      <c r="V868" s="28">
        <v>0.33174371400000002</v>
      </c>
      <c r="W868" s="28">
        <v>0.27789591499999999</v>
      </c>
      <c r="X868" s="28">
        <v>0.48891593700000002</v>
      </c>
      <c r="Y868" s="28">
        <v>0.38003772499999999</v>
      </c>
      <c r="Z868" s="28">
        <v>0.212285321</v>
      </c>
      <c r="AA868" s="28">
        <v>0.20198079399999999</v>
      </c>
      <c r="AB868" s="28">
        <v>0.403317074</v>
      </c>
      <c r="AC868" s="28">
        <v>0.37663041000000003</v>
      </c>
      <c r="AD868" s="28">
        <v>0.21202908100000001</v>
      </c>
      <c r="AE868" s="28">
        <v>0.285222117</v>
      </c>
      <c r="AF868" s="28">
        <v>0.25910492499999999</v>
      </c>
      <c r="AG868" s="28">
        <v>0.226370723</v>
      </c>
      <c r="AH868" s="28">
        <v>0.18532523200000001</v>
      </c>
      <c r="AI868" s="28">
        <v>0.105527621</v>
      </c>
      <c r="AJ868" s="28">
        <v>0.23036812400000001</v>
      </c>
    </row>
    <row r="869" spans="1:36" x14ac:dyDescent="0.15">
      <c r="A869" s="28" t="s">
        <v>173</v>
      </c>
      <c r="B869" s="128">
        <v>0.65745370370370371</v>
      </c>
      <c r="C869" s="128">
        <v>0.67253472222222221</v>
      </c>
      <c r="D869" s="28" t="s">
        <v>205</v>
      </c>
      <c r="F869" s="28">
        <v>2.3734338959999999</v>
      </c>
      <c r="G869" s="28">
        <v>3.0113479010000002</v>
      </c>
      <c r="H869" s="28">
        <v>6.5750809300000004</v>
      </c>
      <c r="I869" s="28">
        <v>3.6336528010000002</v>
      </c>
      <c r="J869" s="28">
        <v>2.0546154410000002</v>
      </c>
      <c r="K869" s="28">
        <v>1.9282129539999999</v>
      </c>
      <c r="L869" s="28">
        <v>4.8646405929999998</v>
      </c>
      <c r="M869" s="28">
        <v>3.8852845509999998</v>
      </c>
      <c r="N869" s="28">
        <v>1.417786073</v>
      </c>
      <c r="O869" s="28">
        <v>2.1516092019999999</v>
      </c>
      <c r="P869" s="28">
        <v>2.5364580490000002</v>
      </c>
      <c r="Q869" s="28">
        <v>1.572587234</v>
      </c>
      <c r="R869" s="28">
        <v>1.13629191</v>
      </c>
      <c r="S869" s="28">
        <v>1.658441635</v>
      </c>
      <c r="T869" s="28">
        <v>2.2781676420000001</v>
      </c>
      <c r="V869" s="28">
        <v>0.36432919400000002</v>
      </c>
      <c r="W869" s="28">
        <v>0.328047376</v>
      </c>
      <c r="X869" s="28">
        <v>0.62080960100000004</v>
      </c>
      <c r="Y869" s="28">
        <v>0.44599998200000002</v>
      </c>
      <c r="Z869" s="28">
        <v>0.26922380299999998</v>
      </c>
      <c r="AA869" s="28">
        <v>0.27292213199999998</v>
      </c>
      <c r="AB869" s="28">
        <v>0.497986231</v>
      </c>
      <c r="AC869" s="28">
        <v>0.42338410199999998</v>
      </c>
      <c r="AD869" s="28">
        <v>0.245495931</v>
      </c>
      <c r="AE869" s="28">
        <v>0.31036066699999998</v>
      </c>
      <c r="AF869" s="28">
        <v>0.321319089</v>
      </c>
      <c r="AG869" s="28">
        <v>0.25577223500000001</v>
      </c>
      <c r="AH869" s="28">
        <v>0.20449146300000001</v>
      </c>
      <c r="AI869" s="28">
        <v>0.22954144800000001</v>
      </c>
      <c r="AJ869" s="28">
        <v>0.31127989099999998</v>
      </c>
    </row>
    <row r="870" spans="1:36" x14ac:dyDescent="0.15">
      <c r="A870" s="28" t="s">
        <v>173</v>
      </c>
      <c r="B870" s="128">
        <v>0.67700231481481488</v>
      </c>
      <c r="C870" s="128">
        <v>0.6922800925925926</v>
      </c>
      <c r="D870" s="28" t="s">
        <v>205</v>
      </c>
      <c r="F870" s="28">
        <v>2.361163833</v>
      </c>
      <c r="G870" s="28">
        <v>3.076032584</v>
      </c>
      <c r="H870" s="28">
        <v>6.7981208970000004</v>
      </c>
      <c r="I870" s="28">
        <v>3.4825584049999998</v>
      </c>
      <c r="J870" s="28">
        <v>2.0595316690000001</v>
      </c>
      <c r="K870" s="28">
        <v>1.9171189660000001</v>
      </c>
      <c r="L870" s="28">
        <v>4.5458920760000003</v>
      </c>
      <c r="M870" s="28">
        <v>3.4536686890000001</v>
      </c>
      <c r="N870" s="28">
        <v>1.4516372</v>
      </c>
      <c r="O870" s="28">
        <v>2.2944673020000002</v>
      </c>
      <c r="P870" s="28">
        <v>2.6753271509999998</v>
      </c>
      <c r="Q870" s="28">
        <v>1.5728399260000001</v>
      </c>
      <c r="R870" s="28">
        <v>1.1629089130000001</v>
      </c>
      <c r="S870" s="28">
        <v>1.3884999490000001</v>
      </c>
      <c r="T870" s="28">
        <v>2.266809501</v>
      </c>
      <c r="V870" s="28">
        <v>0.37640441499999999</v>
      </c>
      <c r="W870" s="28">
        <v>0.33209050699999998</v>
      </c>
      <c r="X870" s="28">
        <v>0.62075964400000005</v>
      </c>
      <c r="Y870" s="28">
        <v>0.43474131199999999</v>
      </c>
      <c r="Z870" s="28">
        <v>0.27583970899999999</v>
      </c>
      <c r="AA870" s="28">
        <v>0.27914713899999999</v>
      </c>
      <c r="AB870" s="28">
        <v>0.44953491299999998</v>
      </c>
      <c r="AC870" s="28">
        <v>0.37084379299999998</v>
      </c>
      <c r="AD870" s="28">
        <v>0.26302313599999999</v>
      </c>
      <c r="AE870" s="28">
        <v>0.36317377699999998</v>
      </c>
      <c r="AF870" s="28">
        <v>0.34281825500000002</v>
      </c>
      <c r="AG870" s="28">
        <v>0.26608227099999998</v>
      </c>
      <c r="AH870" s="28">
        <v>0.220984878</v>
      </c>
      <c r="AI870" s="28">
        <v>0.181784009</v>
      </c>
      <c r="AJ870" s="28">
        <v>0.31724788100000001</v>
      </c>
    </row>
    <row r="871" spans="1:36" x14ac:dyDescent="0.15">
      <c r="A871" s="28" t="s">
        <v>173</v>
      </c>
      <c r="B871" s="128">
        <v>0.69680555555555557</v>
      </c>
      <c r="C871" s="128">
        <v>0.71189814814814811</v>
      </c>
      <c r="D871" s="28" t="s">
        <v>205</v>
      </c>
      <c r="F871" s="28">
        <v>2.2916322220000001</v>
      </c>
      <c r="G871" s="28">
        <v>2.788518979</v>
      </c>
      <c r="H871" s="28">
        <v>5.4573791610000004</v>
      </c>
      <c r="I871" s="28">
        <v>3.2235603159999999</v>
      </c>
      <c r="J871" s="28">
        <v>2.1419471269999999</v>
      </c>
      <c r="K871" s="28">
        <v>1.8633312129999999</v>
      </c>
      <c r="L871" s="28">
        <v>3.8785263830000001</v>
      </c>
      <c r="M871" s="28">
        <v>3.086990106</v>
      </c>
      <c r="N871" s="28">
        <v>1.3973207649999999</v>
      </c>
      <c r="O871" s="28">
        <v>2.3020072429999998</v>
      </c>
      <c r="P871" s="28">
        <v>2.158282357</v>
      </c>
      <c r="Q871" s="28">
        <v>1.5821447420000001</v>
      </c>
      <c r="R871" s="28">
        <v>1.3234042939999999</v>
      </c>
      <c r="S871" s="28">
        <v>1.1935190019999999</v>
      </c>
      <c r="T871" s="28">
        <v>1.917454526</v>
      </c>
      <c r="V871" s="28">
        <v>0.37909735900000002</v>
      </c>
      <c r="W871" s="28">
        <v>0.30950867700000001</v>
      </c>
      <c r="X871" s="28">
        <v>0.523536852</v>
      </c>
      <c r="Y871" s="28">
        <v>0.41470316499999998</v>
      </c>
      <c r="Z871" s="28">
        <v>0.30084113099999998</v>
      </c>
      <c r="AA871" s="28">
        <v>0.28626922100000002</v>
      </c>
      <c r="AB871" s="28">
        <v>0.39266122999999997</v>
      </c>
      <c r="AC871" s="28">
        <v>0.34014582700000001</v>
      </c>
      <c r="AD871" s="28">
        <v>0.26421900199999998</v>
      </c>
      <c r="AE871" s="28">
        <v>0.39813605600000002</v>
      </c>
      <c r="AF871" s="28">
        <v>0.28495071900000002</v>
      </c>
      <c r="AG871" s="28">
        <v>0.27880606200000002</v>
      </c>
      <c r="AH871" s="28">
        <v>0.26219227000000001</v>
      </c>
      <c r="AI871" s="28">
        <v>0.156647169</v>
      </c>
      <c r="AJ871" s="28">
        <v>0.27887036500000001</v>
      </c>
    </row>
    <row r="872" spans="1:36" x14ac:dyDescent="0.15">
      <c r="A872" s="28" t="s">
        <v>173</v>
      </c>
      <c r="B872" s="128">
        <v>0.71613425925925922</v>
      </c>
      <c r="C872" s="128">
        <v>0.71682870370370377</v>
      </c>
      <c r="D872" s="28" t="s">
        <v>679</v>
      </c>
      <c r="F872" s="28">
        <v>1.539814829</v>
      </c>
      <c r="G872" s="28">
        <v>1.9855799629999999</v>
      </c>
      <c r="H872" s="28">
        <v>3.2542141670000002</v>
      </c>
      <c r="I872" s="28">
        <v>2.1935439790000002</v>
      </c>
      <c r="J872" s="28">
        <v>1.3451389330000001</v>
      </c>
      <c r="K872" s="28">
        <v>0.927695465</v>
      </c>
      <c r="L872" s="28">
        <v>2.8083297909999998</v>
      </c>
      <c r="M872" s="28">
        <v>2.2462206020000002</v>
      </c>
      <c r="N872" s="28">
        <v>0.67769372699999997</v>
      </c>
      <c r="O872" s="28">
        <v>1.3100474580000001</v>
      </c>
      <c r="P872" s="28">
        <v>1.073729081</v>
      </c>
      <c r="Q872" s="28">
        <v>0.80438289799999996</v>
      </c>
      <c r="R872" s="28">
        <v>0.63104389100000002</v>
      </c>
      <c r="S872" s="28">
        <v>0.347577201</v>
      </c>
      <c r="T872" s="28">
        <v>0.90801993700000005</v>
      </c>
      <c r="V872" s="28">
        <v>0.26559959599999999</v>
      </c>
      <c r="W872" s="28">
        <v>0.228483355</v>
      </c>
      <c r="X872" s="28">
        <v>0.32174298499999998</v>
      </c>
      <c r="Y872" s="28">
        <v>0.29034537500000002</v>
      </c>
      <c r="Z872" s="28">
        <v>0.195572315</v>
      </c>
      <c r="AA872" s="28">
        <v>0.14769992300000001</v>
      </c>
      <c r="AB872" s="28">
        <v>0.29477851900000002</v>
      </c>
      <c r="AC872" s="28">
        <v>0.25749577499999998</v>
      </c>
      <c r="AD872" s="28">
        <v>0.13364447400000001</v>
      </c>
      <c r="AE872" s="28">
        <v>0.234212107</v>
      </c>
      <c r="AF872" s="28">
        <v>0.146025719</v>
      </c>
      <c r="AG872" s="28">
        <v>0.14790603099999999</v>
      </c>
      <c r="AH872" s="28">
        <v>0.13072182800000001</v>
      </c>
      <c r="AI872" s="28">
        <v>4.7456746000000001E-2</v>
      </c>
      <c r="AJ872" s="28">
        <v>0.135450549</v>
      </c>
    </row>
    <row r="873" spans="1:36" x14ac:dyDescent="0.15">
      <c r="A873" s="28" t="s">
        <v>173</v>
      </c>
      <c r="B873" s="128">
        <v>0.71682870370370377</v>
      </c>
      <c r="C873" s="128">
        <v>0.73204861111111119</v>
      </c>
      <c r="D873" s="28" t="s">
        <v>213</v>
      </c>
      <c r="F873" s="28">
        <v>2.215394694</v>
      </c>
      <c r="G873" s="28">
        <v>2.886344534</v>
      </c>
      <c r="H873" s="28">
        <v>5.1795523760000002</v>
      </c>
      <c r="I873" s="28">
        <v>3.3781811039999998</v>
      </c>
      <c r="J873" s="28">
        <v>2.0467234009999999</v>
      </c>
      <c r="K873" s="28">
        <v>1.387778078</v>
      </c>
      <c r="L873" s="28">
        <v>3.997844401</v>
      </c>
      <c r="M873" s="28">
        <v>3.166188022</v>
      </c>
      <c r="N873" s="28">
        <v>1.0742956450000001</v>
      </c>
      <c r="O873" s="28">
        <v>1.2668392180000001</v>
      </c>
      <c r="P873" s="28">
        <v>1.474590654</v>
      </c>
      <c r="Q873" s="28">
        <v>1.3915391079999999</v>
      </c>
      <c r="R873" s="28">
        <v>1.029375889</v>
      </c>
      <c r="S873" s="28">
        <v>1.5653401570000001</v>
      </c>
      <c r="T873" s="28">
        <v>1.465104441</v>
      </c>
      <c r="V873" s="28">
        <v>0.38598557100000003</v>
      </c>
      <c r="W873" s="28">
        <v>0.34752291400000002</v>
      </c>
      <c r="X873" s="28">
        <v>0.53736141000000004</v>
      </c>
      <c r="Y873" s="28">
        <v>0.46373007799999999</v>
      </c>
      <c r="Z873" s="28">
        <v>0.30591163300000002</v>
      </c>
      <c r="AA873" s="28">
        <v>0.22463176300000001</v>
      </c>
      <c r="AB873" s="28">
        <v>0.44463477000000001</v>
      </c>
      <c r="AC873" s="28">
        <v>0.379869181</v>
      </c>
      <c r="AD873" s="28">
        <v>0.211680597</v>
      </c>
      <c r="AE873" s="28">
        <v>0.22724556700000001</v>
      </c>
      <c r="AF873" s="28">
        <v>0.20618746399999999</v>
      </c>
      <c r="AG873" s="28">
        <v>0.25667684899999998</v>
      </c>
      <c r="AH873" s="28">
        <v>0.21314176400000001</v>
      </c>
      <c r="AI873" s="28">
        <v>0.221603102</v>
      </c>
      <c r="AJ873" s="28">
        <v>0.223194752</v>
      </c>
    </row>
    <row r="874" spans="1:36" x14ac:dyDescent="0.15">
      <c r="A874" s="28" t="s">
        <v>173</v>
      </c>
      <c r="B874" s="128">
        <v>0.73644675925925929</v>
      </c>
      <c r="C874" s="128">
        <v>0.75141203703703707</v>
      </c>
      <c r="D874" s="28" t="s">
        <v>213</v>
      </c>
      <c r="F874" s="28">
        <v>2.3479047300000002</v>
      </c>
      <c r="G874" s="28">
        <v>2.70570084</v>
      </c>
      <c r="H874" s="28">
        <v>4.5945826409999997</v>
      </c>
      <c r="I874" s="28">
        <v>3.429121023</v>
      </c>
      <c r="J874" s="28">
        <v>2.0405936809999998</v>
      </c>
      <c r="K874" s="28">
        <v>1.542619797</v>
      </c>
      <c r="L874" s="28">
        <v>3.8621020009999998</v>
      </c>
      <c r="M874" s="28">
        <v>3.2453869339999999</v>
      </c>
      <c r="N874" s="28">
        <v>1.1597125610000001</v>
      </c>
      <c r="O874" s="28">
        <v>1.6267068069999999</v>
      </c>
      <c r="P874" s="28">
        <v>1.538654355</v>
      </c>
      <c r="Q874" s="28">
        <v>1.389767695</v>
      </c>
      <c r="R874" s="28">
        <v>0.98458641099999999</v>
      </c>
      <c r="S874" s="28">
        <v>1.433254067</v>
      </c>
      <c r="T874" s="28">
        <v>1.658016436</v>
      </c>
      <c r="V874" s="28">
        <v>0.43922233500000002</v>
      </c>
      <c r="W874" s="28">
        <v>0.35333771899999999</v>
      </c>
      <c r="X874" s="28">
        <v>0.52334321800000005</v>
      </c>
      <c r="Y874" s="28">
        <v>0.51536432399999998</v>
      </c>
      <c r="Z874" s="28">
        <v>0.33405730700000003</v>
      </c>
      <c r="AA874" s="28">
        <v>0.27462952899999998</v>
      </c>
      <c r="AB874" s="28">
        <v>0.464482901</v>
      </c>
      <c r="AC874" s="28">
        <v>0.42044427499999998</v>
      </c>
      <c r="AD874" s="28">
        <v>0.245821453</v>
      </c>
      <c r="AE874" s="28">
        <v>0.30501573599999998</v>
      </c>
      <c r="AF874" s="28">
        <v>0.23698123700000001</v>
      </c>
      <c r="AG874" s="28">
        <v>0.27580174099999999</v>
      </c>
      <c r="AH874" s="28">
        <v>0.218930715</v>
      </c>
      <c r="AI874" s="28">
        <v>0.23942050300000001</v>
      </c>
      <c r="AJ874" s="28">
        <v>0.27926422699999998</v>
      </c>
    </row>
    <row r="875" spans="1:36" x14ac:dyDescent="0.15">
      <c r="A875" s="28" t="s">
        <v>173</v>
      </c>
      <c r="B875" s="128">
        <v>0.75546296296296289</v>
      </c>
      <c r="C875" s="128">
        <v>0.75685185185185189</v>
      </c>
      <c r="D875" s="28" t="s">
        <v>679</v>
      </c>
      <c r="F875" s="28">
        <v>2.2581656809999999</v>
      </c>
      <c r="G875" s="28">
        <v>2.901488611</v>
      </c>
      <c r="H875" s="28">
        <v>4.2455571839999999</v>
      </c>
      <c r="I875" s="28">
        <v>3.3601764350000001</v>
      </c>
      <c r="J875" s="28">
        <v>2.0186632169999998</v>
      </c>
      <c r="K875" s="28">
        <v>1.6175278340000001</v>
      </c>
      <c r="L875" s="28">
        <v>4.119773414</v>
      </c>
      <c r="M875" s="28">
        <v>3.590120915</v>
      </c>
      <c r="N875" s="28">
        <v>1.114841193</v>
      </c>
      <c r="O875" s="28">
        <v>2.061341702</v>
      </c>
      <c r="P875" s="28">
        <v>1.873987879</v>
      </c>
      <c r="Q875" s="28">
        <v>1.327910911</v>
      </c>
      <c r="R875" s="28">
        <v>0.96926177899999999</v>
      </c>
      <c r="S875" s="28">
        <v>1.059239695</v>
      </c>
      <c r="T875" s="28">
        <v>1.7045230360000001</v>
      </c>
      <c r="V875" s="28">
        <v>0.448432838</v>
      </c>
      <c r="W875" s="28">
        <v>0.40364628299999999</v>
      </c>
      <c r="X875" s="28">
        <v>0.50535482099999995</v>
      </c>
      <c r="Y875" s="28">
        <v>0.54117320300000005</v>
      </c>
      <c r="Z875" s="28">
        <v>0.34984252100000002</v>
      </c>
      <c r="AA875" s="28">
        <v>0.30547196700000001</v>
      </c>
      <c r="AB875" s="28">
        <v>0.51264619600000005</v>
      </c>
      <c r="AC875" s="28">
        <v>0.49270243699999999</v>
      </c>
      <c r="AD875" s="28">
        <v>0.250506495</v>
      </c>
      <c r="AE875" s="28">
        <v>0.40404925899999999</v>
      </c>
      <c r="AF875" s="28">
        <v>0.31226115500000001</v>
      </c>
      <c r="AG875" s="28">
        <v>0.27933372200000001</v>
      </c>
      <c r="AH875" s="28">
        <v>0.22890179699999999</v>
      </c>
      <c r="AI875" s="28">
        <v>0.19124874</v>
      </c>
      <c r="AJ875" s="28">
        <v>0.30848077200000001</v>
      </c>
    </row>
    <row r="876" spans="1:36" x14ac:dyDescent="0.15">
      <c r="A876" s="28" t="s">
        <v>173</v>
      </c>
      <c r="B876" s="128">
        <v>0.75685185185185189</v>
      </c>
      <c r="C876" s="128">
        <v>0.77180555555555552</v>
      </c>
      <c r="D876" s="28" t="s">
        <v>213</v>
      </c>
      <c r="F876" s="28">
        <v>2.0923740770000001</v>
      </c>
      <c r="G876" s="28">
        <v>2.5918873699999998</v>
      </c>
      <c r="H876" s="28">
        <v>4.0052011910000003</v>
      </c>
      <c r="I876" s="28">
        <v>3.2751368950000002</v>
      </c>
      <c r="J876" s="28">
        <v>1.7145985450000001</v>
      </c>
      <c r="K876" s="28">
        <v>1.3030963250000001</v>
      </c>
      <c r="L876" s="28">
        <v>3.8496191930000001</v>
      </c>
      <c r="M876" s="28">
        <v>3.0836085240000002</v>
      </c>
      <c r="N876" s="28">
        <v>0.88566637500000001</v>
      </c>
      <c r="O876" s="28">
        <v>1.6371461970000001</v>
      </c>
      <c r="P876" s="28">
        <v>1.637448741</v>
      </c>
      <c r="Q876" s="28">
        <v>1.120698298</v>
      </c>
      <c r="R876" s="28">
        <v>0.72148092900000005</v>
      </c>
      <c r="S876" s="28">
        <v>0.86862584499999995</v>
      </c>
      <c r="T876" s="28">
        <v>1.4083619519999999</v>
      </c>
      <c r="V876" s="28">
        <v>0.42340167699999998</v>
      </c>
      <c r="W876" s="28">
        <v>0.368989495</v>
      </c>
      <c r="X876" s="28">
        <v>0.494391741</v>
      </c>
      <c r="Y876" s="28">
        <v>0.53147326500000003</v>
      </c>
      <c r="Z876" s="28">
        <v>0.30121952200000002</v>
      </c>
      <c r="AA876" s="28">
        <v>0.24931941499999999</v>
      </c>
      <c r="AB876" s="28">
        <v>0.47479090800000001</v>
      </c>
      <c r="AC876" s="28">
        <v>0.431288324</v>
      </c>
      <c r="AD876" s="28">
        <v>0.20395440500000001</v>
      </c>
      <c r="AE876" s="28">
        <v>0.32990598900000001</v>
      </c>
      <c r="AF876" s="28">
        <v>0.27755740899999998</v>
      </c>
      <c r="AG876" s="28">
        <v>0.24237276699999999</v>
      </c>
      <c r="AH876" s="28">
        <v>0.174770121</v>
      </c>
      <c r="AI876" s="28">
        <v>0.15594234600000001</v>
      </c>
      <c r="AJ876" s="28">
        <v>0.25850555600000003</v>
      </c>
    </row>
    <row r="877" spans="1:36" x14ac:dyDescent="0.15">
      <c r="A877" s="28" t="s">
        <v>173</v>
      </c>
      <c r="B877" s="128">
        <v>0.77634259259259253</v>
      </c>
      <c r="C877" s="128">
        <v>0.79134259259259254</v>
      </c>
      <c r="D877" s="28" t="s">
        <v>213</v>
      </c>
      <c r="F877" s="28">
        <v>1.576333561</v>
      </c>
      <c r="G877" s="28">
        <v>1.8688986089999999</v>
      </c>
      <c r="H877" s="28">
        <v>3.2306945630000001</v>
      </c>
      <c r="I877" s="28">
        <v>2.3843397560000001</v>
      </c>
      <c r="J877" s="28">
        <v>1.329067343</v>
      </c>
      <c r="K877" s="28">
        <v>0.86047548100000004</v>
      </c>
      <c r="L877" s="28">
        <v>2.9840468489999998</v>
      </c>
      <c r="M877" s="28">
        <v>2.2292611130000002</v>
      </c>
      <c r="N877" s="28">
        <v>0.60178316899999995</v>
      </c>
      <c r="O877" s="28">
        <v>1.2404110669999999</v>
      </c>
      <c r="P877" s="28">
        <v>0.93341596199999999</v>
      </c>
      <c r="Q877" s="28">
        <v>0.82813099000000001</v>
      </c>
      <c r="R877" s="28">
        <v>0.41792900700000002</v>
      </c>
      <c r="S877" s="28">
        <v>0.36892784200000001</v>
      </c>
      <c r="T877" s="28">
        <v>0.808605299</v>
      </c>
      <c r="V877" s="28">
        <v>0.34556635200000002</v>
      </c>
      <c r="W877" s="28">
        <v>0.28936837599999998</v>
      </c>
      <c r="X877" s="28">
        <v>0.43865631799999999</v>
      </c>
      <c r="Y877" s="28">
        <v>0.416435889</v>
      </c>
      <c r="Z877" s="28">
        <v>0.25402744999999999</v>
      </c>
      <c r="AA877" s="28">
        <v>0.17954311000000001</v>
      </c>
      <c r="AB877" s="28">
        <v>0.39289507899999998</v>
      </c>
      <c r="AC877" s="28">
        <v>0.33794609199999998</v>
      </c>
      <c r="AD877" s="28">
        <v>0.15093292899999999</v>
      </c>
      <c r="AE877" s="28">
        <v>0.27196982200000003</v>
      </c>
      <c r="AF877" s="28">
        <v>0.17304697999999999</v>
      </c>
      <c r="AG877" s="28">
        <v>0.195015044</v>
      </c>
      <c r="AH877" s="28">
        <v>0.10988070799999999</v>
      </c>
      <c r="AI877" s="28">
        <v>7.2446668000000006E-2</v>
      </c>
      <c r="AJ877" s="28">
        <v>0.161518203</v>
      </c>
    </row>
    <row r="878" spans="1:36" x14ac:dyDescent="0.15">
      <c r="A878" s="28" t="s">
        <v>173</v>
      </c>
      <c r="B878" s="128">
        <v>0.79502314814814812</v>
      </c>
      <c r="C878" s="128">
        <v>0.80996527777777771</v>
      </c>
      <c r="D878" s="28" t="s">
        <v>213</v>
      </c>
      <c r="F878" s="28">
        <v>1.5454744730000001</v>
      </c>
      <c r="G878" s="28">
        <v>1.646679963</v>
      </c>
      <c r="H878" s="28">
        <v>2.6670245079999999</v>
      </c>
      <c r="I878" s="28">
        <v>2.4506787999999999</v>
      </c>
      <c r="J878" s="28">
        <v>1.026524859</v>
      </c>
      <c r="K878" s="28">
        <v>0.77610809199999997</v>
      </c>
      <c r="L878" s="28">
        <v>2.4734130809999999</v>
      </c>
      <c r="M878" s="28">
        <v>2.0240154029999999</v>
      </c>
      <c r="N878" s="28">
        <v>0.51880333899999997</v>
      </c>
      <c r="O878" s="28">
        <v>0.84558390999999999</v>
      </c>
      <c r="P878" s="28">
        <v>1.0271562329999999</v>
      </c>
      <c r="Q878" s="28">
        <v>0.64781873999999995</v>
      </c>
      <c r="R878" s="28">
        <v>0.38075141299999998</v>
      </c>
      <c r="S878" s="28">
        <v>0.68498247400000001</v>
      </c>
      <c r="T878" s="28">
        <v>0.92219935799999997</v>
      </c>
      <c r="V878" s="28">
        <v>0.37321423599999998</v>
      </c>
      <c r="W878" s="28">
        <v>0.27569901499999999</v>
      </c>
      <c r="X878" s="28">
        <v>0.375880039</v>
      </c>
      <c r="Y878" s="28">
        <v>0.47210763</v>
      </c>
      <c r="Z878" s="28">
        <v>0.21799934700000001</v>
      </c>
      <c r="AA878" s="28">
        <v>0.181722046</v>
      </c>
      <c r="AB878" s="28">
        <v>0.34292624500000002</v>
      </c>
      <c r="AC878" s="28">
        <v>0.33199669700000001</v>
      </c>
      <c r="AD878" s="28">
        <v>0.14417669399999999</v>
      </c>
      <c r="AE878" s="28">
        <v>0.209291425</v>
      </c>
      <c r="AF878" s="28">
        <v>0.209763701</v>
      </c>
      <c r="AG878" s="28">
        <v>0.16825541299999999</v>
      </c>
      <c r="AH878" s="28">
        <v>0.111402509</v>
      </c>
      <c r="AI878" s="28">
        <v>0.149776926</v>
      </c>
      <c r="AJ878" s="28">
        <v>0.20600710799999999</v>
      </c>
    </row>
    <row r="879" spans="1:36" x14ac:dyDescent="0.15">
      <c r="A879" s="28" t="s">
        <v>173</v>
      </c>
      <c r="B879" s="128">
        <v>0.81005787037037036</v>
      </c>
      <c r="C879" s="128">
        <v>0.88130787037037039</v>
      </c>
      <c r="D879" s="28" t="s">
        <v>253</v>
      </c>
      <c r="F879" s="28">
        <v>1.5117220709999999</v>
      </c>
      <c r="G879" s="28">
        <v>2.0777894539999999</v>
      </c>
      <c r="H879" s="28">
        <v>3.3558828730000001</v>
      </c>
      <c r="I879" s="28">
        <v>2.337928158</v>
      </c>
      <c r="J879" s="28">
        <v>1.430072343</v>
      </c>
      <c r="K879" s="28">
        <v>1.3210916669999999</v>
      </c>
      <c r="L879" s="28">
        <v>3.335152291</v>
      </c>
      <c r="M879" s="28">
        <v>2.1490659779999999</v>
      </c>
      <c r="N879" s="28">
        <v>0.87980588100000001</v>
      </c>
      <c r="O879" s="28">
        <v>1.412691409</v>
      </c>
      <c r="P879" s="28">
        <v>1.579042338</v>
      </c>
      <c r="Q879" s="28">
        <v>0.95550796800000004</v>
      </c>
      <c r="R879" s="28">
        <v>0.62322549699999996</v>
      </c>
      <c r="S879" s="28">
        <v>1.1937661660000001</v>
      </c>
      <c r="T879" s="28">
        <v>1.5329688669999999</v>
      </c>
      <c r="V879" s="28">
        <v>0.42790244</v>
      </c>
      <c r="W879" s="28">
        <v>0.41324768299999998</v>
      </c>
      <c r="X879" s="28">
        <v>0.53840115600000005</v>
      </c>
      <c r="Y879" s="28">
        <v>0.53138772999999995</v>
      </c>
      <c r="Z879" s="28">
        <v>0.362948828</v>
      </c>
      <c r="AA879" s="28">
        <v>0.373333794</v>
      </c>
      <c r="AB879" s="28">
        <v>0.53377423999999996</v>
      </c>
      <c r="AC879" s="28">
        <v>0.41752499100000001</v>
      </c>
      <c r="AD879" s="28">
        <v>0.29059043299999998</v>
      </c>
      <c r="AE879" s="28">
        <v>0.43256309599999998</v>
      </c>
      <c r="AF879" s="28">
        <v>0.39293831200000001</v>
      </c>
      <c r="AG879" s="28">
        <v>0.293047263</v>
      </c>
      <c r="AH879" s="28">
        <v>0.21661253899999999</v>
      </c>
      <c r="AI879" s="28">
        <v>0.30470376999999998</v>
      </c>
      <c r="AJ879" s="28">
        <v>0.41397553799999998</v>
      </c>
    </row>
    <row r="880" spans="1:36" x14ac:dyDescent="0.15">
      <c r="A880" s="28" t="s">
        <v>173</v>
      </c>
      <c r="B880" s="128">
        <v>0.88141203703703708</v>
      </c>
      <c r="C880" s="128">
        <v>0.8962500000000001</v>
      </c>
      <c r="D880" s="28" t="s">
        <v>685</v>
      </c>
      <c r="F880" s="28">
        <v>1.4153912799999999</v>
      </c>
      <c r="G880" s="28">
        <v>1.2540554749999999</v>
      </c>
      <c r="H880" s="28">
        <v>1.4311265740000001</v>
      </c>
      <c r="I880" s="28">
        <v>2.0794644839999998</v>
      </c>
      <c r="J880" s="28">
        <v>0.85653683000000003</v>
      </c>
      <c r="K880" s="28">
        <v>0.78864951999999999</v>
      </c>
      <c r="L880" s="28">
        <v>2.0482680090000001</v>
      </c>
      <c r="M880" s="28">
        <v>1.5881105200000001</v>
      </c>
      <c r="N880" s="28">
        <v>0.53807640099999998</v>
      </c>
      <c r="O880" s="28">
        <v>0.88241666699999999</v>
      </c>
      <c r="P880" s="28">
        <v>0.93934374200000004</v>
      </c>
      <c r="Q880" s="28">
        <v>0.55957678899999996</v>
      </c>
      <c r="R880" s="28">
        <v>0.45825065199999998</v>
      </c>
      <c r="S880" s="28">
        <v>0.66328633999999997</v>
      </c>
      <c r="T880" s="28">
        <v>0.91915835000000001</v>
      </c>
      <c r="V880" s="28">
        <v>0.45288328799999999</v>
      </c>
      <c r="W880" s="28">
        <v>0.29228346300000002</v>
      </c>
      <c r="X880" s="28">
        <v>0.25904113899999998</v>
      </c>
      <c r="Y880" s="28">
        <v>0.55214041700000005</v>
      </c>
      <c r="Z880" s="28">
        <v>0.251016183</v>
      </c>
      <c r="AA880" s="28">
        <v>0.257914688</v>
      </c>
      <c r="AB880" s="28">
        <v>0.38732610099999998</v>
      </c>
      <c r="AC880" s="28">
        <v>0.36351362500000001</v>
      </c>
      <c r="AD880" s="28">
        <v>0.20022395600000001</v>
      </c>
      <c r="AE880" s="28">
        <v>0.30757533500000001</v>
      </c>
      <c r="AF880" s="28">
        <v>0.27459782500000002</v>
      </c>
      <c r="AG880" s="28">
        <v>0.19347424199999999</v>
      </c>
      <c r="AH880" s="28">
        <v>0.18037576799999999</v>
      </c>
      <c r="AI880" s="28">
        <v>0.20037203100000001</v>
      </c>
      <c r="AJ880" s="28">
        <v>0.28985609499999998</v>
      </c>
    </row>
    <row r="881" spans="1:36" x14ac:dyDescent="0.15">
      <c r="A881" s="28" t="s">
        <v>173</v>
      </c>
      <c r="B881" s="128">
        <v>0.90082175925925922</v>
      </c>
      <c r="C881" s="128">
        <v>0.91157407407407398</v>
      </c>
      <c r="D881" s="28" t="s">
        <v>686</v>
      </c>
      <c r="F881" s="28">
        <v>0.71930857800000003</v>
      </c>
      <c r="G881" s="28">
        <v>0.64657514000000005</v>
      </c>
      <c r="H881" s="28">
        <v>0.278532424</v>
      </c>
      <c r="I881" s="28">
        <v>0.96704429000000003</v>
      </c>
      <c r="J881" s="28">
        <v>0.422666655</v>
      </c>
      <c r="K881" s="28">
        <v>0.37716011900000002</v>
      </c>
      <c r="L881" s="28">
        <v>1.1425866579999999</v>
      </c>
      <c r="M881" s="28">
        <v>0.85854941399999996</v>
      </c>
      <c r="N881" s="28">
        <v>0.31703522499999998</v>
      </c>
      <c r="O881" s="28">
        <v>0.53763989000000001</v>
      </c>
      <c r="P881" s="28">
        <v>0.50115640299999997</v>
      </c>
      <c r="Q881" s="28">
        <v>0.32708653599999998</v>
      </c>
      <c r="R881" s="28">
        <v>0.32326222999999998</v>
      </c>
      <c r="S881" s="28">
        <v>0.162733722</v>
      </c>
      <c r="T881" s="28">
        <v>0.43048155900000001</v>
      </c>
      <c r="V881" s="28">
        <v>0.223615173</v>
      </c>
      <c r="W881" s="28">
        <v>0.15211712999999999</v>
      </c>
      <c r="X881" s="28">
        <v>4.9690075E-2</v>
      </c>
      <c r="Y881" s="28">
        <v>0.25503356799999999</v>
      </c>
      <c r="Z881" s="28">
        <v>0.122750963</v>
      </c>
      <c r="AA881" s="28">
        <v>0.12253723499999999</v>
      </c>
      <c r="AB881" s="28">
        <v>0.22035202600000001</v>
      </c>
      <c r="AC881" s="28">
        <v>0.198459886</v>
      </c>
      <c r="AD881" s="28">
        <v>0.114705734</v>
      </c>
      <c r="AE881" s="28">
        <v>0.186126289</v>
      </c>
      <c r="AF881" s="28">
        <v>0.147752313</v>
      </c>
      <c r="AG881" s="28">
        <v>0.11000622</v>
      </c>
      <c r="AH881" s="28">
        <v>0.123482072</v>
      </c>
      <c r="AI881" s="28">
        <v>4.8855491000000001E-2</v>
      </c>
      <c r="AJ881" s="28">
        <v>0.13568614900000001</v>
      </c>
    </row>
    <row r="882" spans="1:36" x14ac:dyDescent="0.15">
      <c r="A882" s="28" t="s">
        <v>173</v>
      </c>
      <c r="B882" s="128">
        <v>0.91819444444444442</v>
      </c>
      <c r="C882" s="128">
        <v>0.93670138888888888</v>
      </c>
      <c r="D882" s="28" t="s">
        <v>687</v>
      </c>
      <c r="F882" s="28">
        <v>0.74757346899999999</v>
      </c>
      <c r="G882" s="28">
        <v>0.81506276300000002</v>
      </c>
      <c r="H882" s="28">
        <v>0.28737895200000002</v>
      </c>
      <c r="I882" s="28">
        <v>1.1235551399999999</v>
      </c>
      <c r="J882" s="28">
        <v>0.50881612499999995</v>
      </c>
      <c r="K882" s="28">
        <v>0.50055614500000001</v>
      </c>
      <c r="L882" s="28">
        <v>1.411931461</v>
      </c>
      <c r="M882" s="28">
        <v>1.3899387519999999</v>
      </c>
      <c r="N882" s="28">
        <v>0.36024911799999998</v>
      </c>
      <c r="O882" s="28">
        <v>0.81168608600000003</v>
      </c>
      <c r="P882" s="28">
        <v>0.70134660800000004</v>
      </c>
      <c r="Q882" s="28">
        <v>0.37072318799999998</v>
      </c>
      <c r="R882" s="28">
        <v>0.36919433499999998</v>
      </c>
      <c r="S882" s="28">
        <v>9.3088238000000004E-2</v>
      </c>
      <c r="T882" s="28">
        <v>0.58104130600000004</v>
      </c>
      <c r="V882" s="28">
        <v>0.22138978100000001</v>
      </c>
      <c r="W882" s="28">
        <v>0.184519401</v>
      </c>
      <c r="X882" s="28">
        <v>4.8898535E-2</v>
      </c>
      <c r="Y882" s="28">
        <v>0.28195614899999999</v>
      </c>
      <c r="Z882" s="28">
        <v>0.14165878300000001</v>
      </c>
      <c r="AA882" s="28">
        <v>0.15586314600000001</v>
      </c>
      <c r="AB882" s="28">
        <v>0.25736613200000003</v>
      </c>
      <c r="AC882" s="28">
        <v>0.30990786799999998</v>
      </c>
      <c r="AD882" s="28">
        <v>0.124626866</v>
      </c>
      <c r="AE882" s="28">
        <v>0.26699583999999998</v>
      </c>
      <c r="AF882" s="28">
        <v>0.197803386</v>
      </c>
      <c r="AG882" s="28">
        <v>0.119333157</v>
      </c>
      <c r="AH882" s="28">
        <v>0.13429871700000001</v>
      </c>
      <c r="AI882" s="28">
        <v>2.7091754999999999E-2</v>
      </c>
      <c r="AJ882" s="28">
        <v>0.174429523</v>
      </c>
    </row>
    <row r="883" spans="1:36" x14ac:dyDescent="0.15">
      <c r="A883" s="28" t="s">
        <v>173</v>
      </c>
      <c r="B883" s="128">
        <v>0.93670138888888888</v>
      </c>
      <c r="C883" s="128">
        <v>0.95494212962962965</v>
      </c>
      <c r="D883" s="28" t="s">
        <v>687</v>
      </c>
      <c r="F883" s="28">
        <v>0.79055030000000004</v>
      </c>
      <c r="G883" s="28">
        <v>0.88727658799999998</v>
      </c>
      <c r="H883" s="28">
        <v>0.68560030699999996</v>
      </c>
      <c r="I883" s="28">
        <v>1.184397661</v>
      </c>
      <c r="J883" s="28">
        <v>0.54286622699999998</v>
      </c>
      <c r="K883" s="28">
        <v>0.44835567500000001</v>
      </c>
      <c r="L883" s="28">
        <v>1.4849760830000001</v>
      </c>
      <c r="M883" s="28">
        <v>1.4060512629999999</v>
      </c>
      <c r="N883" s="28">
        <v>0.337671634</v>
      </c>
      <c r="O883" s="28">
        <v>0.75846917300000005</v>
      </c>
      <c r="P883" s="28">
        <v>0.64916726300000005</v>
      </c>
      <c r="Q883" s="28">
        <v>0.38772796199999998</v>
      </c>
      <c r="R883" s="28">
        <v>0.32638280800000002</v>
      </c>
      <c r="S883" s="28">
        <v>3.9095228000000003E-2</v>
      </c>
      <c r="T883" s="28">
        <v>0.533903778</v>
      </c>
      <c r="V883" s="28">
        <v>0.21920382999999999</v>
      </c>
      <c r="W883" s="28">
        <v>0.193875139</v>
      </c>
      <c r="X883" s="28">
        <v>0.116945586</v>
      </c>
      <c r="Y883" s="28">
        <v>0.27995564099999998</v>
      </c>
      <c r="Z883" s="28">
        <v>0.14312318900000001</v>
      </c>
      <c r="AA883" s="28">
        <v>0.131107799</v>
      </c>
      <c r="AB883" s="28">
        <v>0.26130626800000001</v>
      </c>
      <c r="AC883" s="28">
        <v>0.300959753</v>
      </c>
      <c r="AD883" s="28">
        <v>0.108768657</v>
      </c>
      <c r="AE883" s="28">
        <v>0.23507536300000001</v>
      </c>
      <c r="AF883" s="28">
        <v>0.17272109899999999</v>
      </c>
      <c r="AG883" s="28">
        <v>0.116932536</v>
      </c>
      <c r="AH883" s="28">
        <v>0.110300167</v>
      </c>
      <c r="AI883" s="28">
        <v>1.0638768999999999E-2</v>
      </c>
      <c r="AJ883" s="28">
        <v>0.14953430500000001</v>
      </c>
    </row>
    <row r="884" spans="1:36" x14ac:dyDescent="0.15">
      <c r="A884" s="28" t="s">
        <v>173</v>
      </c>
      <c r="B884" s="128">
        <v>0.96019675925925929</v>
      </c>
      <c r="C884" s="128">
        <v>0.99706018518518524</v>
      </c>
      <c r="D884" s="28" t="s">
        <v>688</v>
      </c>
      <c r="F884" s="28">
        <v>0.41293911900000002</v>
      </c>
      <c r="G884" s="28">
        <v>0.38888137900000003</v>
      </c>
      <c r="H884" s="28">
        <v>0.78601235199999997</v>
      </c>
      <c r="I884" s="28">
        <v>0.54416050299999996</v>
      </c>
      <c r="J884" s="28">
        <v>0.27714495900000002</v>
      </c>
      <c r="K884" s="28">
        <v>0.16699382800000001</v>
      </c>
      <c r="L884" s="28">
        <v>0.95526458199999997</v>
      </c>
      <c r="M884" s="28">
        <v>0.57334171099999998</v>
      </c>
      <c r="N884" s="28">
        <v>0.188829838</v>
      </c>
      <c r="O884" s="28">
        <v>0.23516262600000001</v>
      </c>
      <c r="P884" s="28">
        <v>0.18384418899999999</v>
      </c>
      <c r="Q884" s="28">
        <v>0.26030390399999997</v>
      </c>
      <c r="R884" s="28">
        <v>0.164806907</v>
      </c>
      <c r="S884" s="28">
        <v>7.6069494000000001E-2</v>
      </c>
      <c r="T884" s="28">
        <v>0.18167654899999999</v>
      </c>
      <c r="V884" s="28">
        <v>9.4097719999999996E-2</v>
      </c>
      <c r="W884" s="28">
        <v>6.8442381999999996E-2</v>
      </c>
      <c r="X884" s="28">
        <v>0.114508627</v>
      </c>
      <c r="Y884" s="28">
        <v>0.102753122</v>
      </c>
      <c r="Z884" s="28">
        <v>5.9635374999999997E-2</v>
      </c>
      <c r="AA884" s="28">
        <v>3.9845831999999998E-2</v>
      </c>
      <c r="AB884" s="28">
        <v>0.132386595</v>
      </c>
      <c r="AC884" s="28">
        <v>9.7628525999999993E-2</v>
      </c>
      <c r="AD884" s="28">
        <v>5.0458423000000002E-2</v>
      </c>
      <c r="AE884" s="28">
        <v>5.9744472999999999E-2</v>
      </c>
      <c r="AF884" s="28">
        <v>3.9005070000000003E-2</v>
      </c>
      <c r="AG884" s="28">
        <v>6.5104866999999997E-2</v>
      </c>
      <c r="AH884" s="28">
        <v>4.6172693000000001E-2</v>
      </c>
      <c r="AI884" s="28">
        <v>1.6788930000000001E-2</v>
      </c>
      <c r="AJ884" s="28">
        <v>4.1120944E-2</v>
      </c>
    </row>
    <row r="885" spans="1:36" x14ac:dyDescent="0.15">
      <c r="A885" s="28" t="s">
        <v>173</v>
      </c>
      <c r="B885" s="128">
        <v>0.99706018518518524</v>
      </c>
      <c r="C885" s="128">
        <v>1.034849537037037</v>
      </c>
      <c r="D885" s="28" t="s">
        <v>688</v>
      </c>
      <c r="F885" s="28">
        <v>0.40408524400000001</v>
      </c>
      <c r="G885" s="28">
        <v>0.24272248900000001</v>
      </c>
      <c r="H885" s="28">
        <v>0.4523296</v>
      </c>
      <c r="I885" s="28">
        <v>0.452652369</v>
      </c>
      <c r="J885" s="28">
        <v>0.26107033200000002</v>
      </c>
      <c r="K885" s="28">
        <v>0.195975648</v>
      </c>
      <c r="L885" s="28">
        <v>0.59546505699999996</v>
      </c>
      <c r="M885" s="28">
        <v>0.32684631200000003</v>
      </c>
      <c r="N885" s="28">
        <v>0.26447168300000001</v>
      </c>
      <c r="O885" s="28">
        <v>0.13220536599999999</v>
      </c>
      <c r="P885" s="28">
        <v>9.4012212999999997E-2</v>
      </c>
      <c r="Q885" s="28">
        <v>0.28279312200000001</v>
      </c>
      <c r="R885" s="28">
        <v>0.24808417499999999</v>
      </c>
      <c r="S885" s="28">
        <v>0.277949644</v>
      </c>
      <c r="T885" s="28">
        <v>0.20947608700000001</v>
      </c>
      <c r="V885" s="28">
        <v>5.7255182000000002E-2</v>
      </c>
      <c r="W885" s="28">
        <v>2.7690045999999999E-2</v>
      </c>
      <c r="X885" s="28">
        <v>4.4653709E-2</v>
      </c>
      <c r="Y885" s="28">
        <v>5.4774125E-2</v>
      </c>
      <c r="Z885" s="28">
        <v>3.6330174999999999E-2</v>
      </c>
      <c r="AA885" s="28">
        <v>2.9735962000000001E-2</v>
      </c>
      <c r="AB885" s="28">
        <v>5.2994729999999997E-2</v>
      </c>
      <c r="AC885" s="28">
        <v>3.5847021E-2</v>
      </c>
      <c r="AD885" s="28">
        <v>4.3627803999999999E-2</v>
      </c>
      <c r="AE885" s="28">
        <v>2.1019956999999999E-2</v>
      </c>
      <c r="AF885" s="28">
        <v>1.2900648000000001E-2</v>
      </c>
      <c r="AG885" s="28">
        <v>4.4179132000000003E-2</v>
      </c>
      <c r="AH885" s="28">
        <v>4.2975276999999999E-2</v>
      </c>
      <c r="AI885" s="28">
        <v>3.9835348999999999E-2</v>
      </c>
      <c r="AJ885" s="28">
        <v>3.0086099000000002E-2</v>
      </c>
    </row>
    <row r="886" spans="1:36" x14ac:dyDescent="0.15">
      <c r="A886" s="28" t="s">
        <v>173</v>
      </c>
      <c r="B886" s="128">
        <v>1.034849537037037</v>
      </c>
      <c r="C886" s="128">
        <v>1.0703703703703704</v>
      </c>
      <c r="D886" s="28" t="s">
        <v>689</v>
      </c>
      <c r="F886" s="28">
        <v>0.857160492</v>
      </c>
      <c r="G886" s="28">
        <v>1.223493068</v>
      </c>
      <c r="H886" s="28">
        <v>1.4578384099999999</v>
      </c>
      <c r="I886" s="28">
        <v>1.283380897</v>
      </c>
      <c r="J886" s="28">
        <v>1.1268929510000001</v>
      </c>
      <c r="K886" s="28">
        <v>0.69984829999999998</v>
      </c>
      <c r="L886" s="28">
        <v>2.035456248</v>
      </c>
      <c r="M886" s="28">
        <v>1.162653546</v>
      </c>
      <c r="N886" s="28">
        <v>0.54224694799999995</v>
      </c>
      <c r="O886" s="28">
        <v>0.79035116800000005</v>
      </c>
      <c r="P886" s="28">
        <v>0.487889978</v>
      </c>
      <c r="Q886" s="28">
        <v>0.64681977599999996</v>
      </c>
      <c r="R886" s="28">
        <v>0.55900383300000001</v>
      </c>
      <c r="S886" s="28">
        <v>0.59739134199999999</v>
      </c>
      <c r="T886" s="28">
        <v>0.82160037299999999</v>
      </c>
      <c r="V886" s="28">
        <v>6.7739572999999997E-2</v>
      </c>
      <c r="W886" s="28">
        <v>8.102558E-2</v>
      </c>
      <c r="X886" s="28">
        <v>8.7276426000000004E-2</v>
      </c>
      <c r="Y886" s="28">
        <v>8.8012752999999999E-2</v>
      </c>
      <c r="Z886" s="28">
        <v>8.9957510000000004E-2</v>
      </c>
      <c r="AA886" s="28">
        <v>6.0094125999999998E-2</v>
      </c>
      <c r="AB886" s="28">
        <v>0.10381492</v>
      </c>
      <c r="AC886" s="28">
        <v>7.3610162000000007E-2</v>
      </c>
      <c r="AD886" s="28">
        <v>4.9449223E-2</v>
      </c>
      <c r="AE886" s="28">
        <v>6.7133767999999996E-2</v>
      </c>
      <c r="AF886" s="28">
        <v>3.8165452000000002E-2</v>
      </c>
      <c r="AG886" s="28">
        <v>5.6616652000000003E-2</v>
      </c>
      <c r="AH886" s="28">
        <v>5.3140211999999999E-2</v>
      </c>
      <c r="AI886" s="28">
        <v>5.1937168999999998E-2</v>
      </c>
      <c r="AJ886" s="28">
        <v>6.6130091000000002E-2</v>
      </c>
    </row>
    <row r="887" spans="1:36" x14ac:dyDescent="0.15">
      <c r="A887" s="28" t="s">
        <v>173</v>
      </c>
      <c r="B887" s="128">
        <v>1.0703703703703704</v>
      </c>
      <c r="C887" s="128">
        <v>1.1073726851851851</v>
      </c>
      <c r="D887" s="28" t="s">
        <v>689</v>
      </c>
      <c r="F887" s="28">
        <v>1.09968523</v>
      </c>
      <c r="G887" s="28">
        <v>1.708529285</v>
      </c>
      <c r="H887" s="28">
        <v>1.309700986</v>
      </c>
      <c r="I887" s="28">
        <v>1.6105183270000001</v>
      </c>
      <c r="J887" s="28">
        <v>1.420609005</v>
      </c>
      <c r="K887" s="28">
        <v>0.90159482199999996</v>
      </c>
      <c r="L887" s="28">
        <v>2.74753727</v>
      </c>
      <c r="M887" s="28">
        <v>1.613090626</v>
      </c>
      <c r="N887" s="28">
        <v>0.74346890700000001</v>
      </c>
      <c r="O887" s="28">
        <v>1.3446073270000001</v>
      </c>
      <c r="P887" s="28">
        <v>0.75651743699999996</v>
      </c>
      <c r="Q887" s="28">
        <v>0.71160550700000003</v>
      </c>
      <c r="R887" s="28">
        <v>0.56916601600000005</v>
      </c>
      <c r="S887" s="28">
        <v>0.46218554000000001</v>
      </c>
      <c r="T887" s="28">
        <v>1.0612512650000001</v>
      </c>
      <c r="V887" s="28">
        <v>5.1039761000000003E-2</v>
      </c>
      <c r="W887" s="28">
        <v>6.6082017000000007E-2</v>
      </c>
      <c r="X887" s="28">
        <v>4.4836174999999999E-2</v>
      </c>
      <c r="Y887" s="28">
        <v>6.2872973999999998E-2</v>
      </c>
      <c r="Z887" s="28">
        <v>6.5409089000000004E-2</v>
      </c>
      <c r="AA887" s="28">
        <v>4.5058850999999997E-2</v>
      </c>
      <c r="AB887" s="28">
        <v>8.0280331999999996E-2</v>
      </c>
      <c r="AC887" s="28">
        <v>5.9329389000000003E-2</v>
      </c>
      <c r="AD887" s="28">
        <v>4.0311128000000002E-2</v>
      </c>
      <c r="AE887" s="28">
        <v>6.2341239999999999E-2</v>
      </c>
      <c r="AF887" s="28">
        <v>3.4789915999999997E-2</v>
      </c>
      <c r="AG887" s="28">
        <v>3.6656768999999999E-2</v>
      </c>
      <c r="AH887" s="28">
        <v>3.2055422E-2</v>
      </c>
      <c r="AI887" s="28">
        <v>2.5033445000000001E-2</v>
      </c>
      <c r="AJ887" s="28">
        <v>4.934318E-2</v>
      </c>
    </row>
    <row r="888" spans="1:36" x14ac:dyDescent="0.15">
      <c r="A888" s="28" t="s">
        <v>173</v>
      </c>
      <c r="B888" s="128">
        <v>1.1073726851851851</v>
      </c>
      <c r="C888" s="128">
        <v>1.1250578703703704</v>
      </c>
      <c r="D888" s="28" t="s">
        <v>687</v>
      </c>
      <c r="F888" s="28">
        <v>0.78315151299999997</v>
      </c>
      <c r="G888" s="28">
        <v>1.3671555879999999</v>
      </c>
      <c r="H888" s="28">
        <v>2.6469858460000002</v>
      </c>
      <c r="I888" s="28">
        <v>1.226553376</v>
      </c>
      <c r="J888" s="28">
        <v>1.052763597</v>
      </c>
      <c r="K888" s="28">
        <v>1.1110496599999999</v>
      </c>
      <c r="L888" s="28">
        <v>1.926412743</v>
      </c>
      <c r="M888" s="28">
        <v>1.290605255</v>
      </c>
      <c r="N888" s="28">
        <v>0.82286336199999999</v>
      </c>
      <c r="O888" s="28">
        <v>1.903334437</v>
      </c>
      <c r="P888" s="28">
        <v>1.675343011</v>
      </c>
      <c r="Q888" s="28">
        <v>0.76284444699999998</v>
      </c>
      <c r="R888" s="28">
        <v>0.41129048600000001</v>
      </c>
      <c r="S888" s="28">
        <v>0.38390031600000002</v>
      </c>
      <c r="T888" s="28">
        <v>1.3804708059999999</v>
      </c>
      <c r="V888" s="28">
        <v>2.6807001E-2</v>
      </c>
      <c r="W888" s="28">
        <v>3.9615721E-2</v>
      </c>
      <c r="X888" s="28">
        <v>6.1398115000000003E-2</v>
      </c>
      <c r="Y888" s="28">
        <v>3.5240397999999999E-2</v>
      </c>
      <c r="Z888" s="28">
        <v>3.5853920999999997E-2</v>
      </c>
      <c r="AA888" s="28">
        <v>4.1477671000000001E-2</v>
      </c>
      <c r="AB888" s="28">
        <v>4.1569156000000003E-2</v>
      </c>
      <c r="AC888" s="28">
        <v>3.5567566000000002E-2</v>
      </c>
      <c r="AD888" s="28">
        <v>3.2812770999999998E-2</v>
      </c>
      <c r="AE888" s="28">
        <v>6.3351368000000005E-2</v>
      </c>
      <c r="AF888" s="28">
        <v>5.6358936999999998E-2</v>
      </c>
      <c r="AG888" s="28">
        <v>2.8826885999999999E-2</v>
      </c>
      <c r="AH888" s="28">
        <v>1.7144187000000002E-2</v>
      </c>
      <c r="AI888" s="28">
        <v>1.6132237000000001E-2</v>
      </c>
      <c r="AJ888" s="28">
        <v>4.7307137999999999E-2</v>
      </c>
    </row>
    <row r="889" spans="1:36" x14ac:dyDescent="0.15">
      <c r="A889" s="28" t="s">
        <v>173</v>
      </c>
      <c r="B889" s="128">
        <v>1.1250578703703704</v>
      </c>
      <c r="C889" s="128">
        <v>1.1433680555555557</v>
      </c>
      <c r="D889" s="28" t="s">
        <v>687</v>
      </c>
      <c r="F889" s="28">
        <v>0.74085426799999998</v>
      </c>
      <c r="G889" s="28">
        <v>1.2643671080000001</v>
      </c>
      <c r="H889" s="28">
        <v>2.9879657690000001</v>
      </c>
      <c r="I889" s="28">
        <v>1.224840433</v>
      </c>
      <c r="J889" s="28">
        <v>1.0604040720000001</v>
      </c>
      <c r="K889" s="28">
        <v>1.2124902209999999</v>
      </c>
      <c r="L889" s="28">
        <v>1.8463051150000001</v>
      </c>
      <c r="M889" s="28">
        <v>1.198253794</v>
      </c>
      <c r="N889" s="28">
        <v>0.83883939900000004</v>
      </c>
      <c r="O889" s="28">
        <v>2.5320308520000001</v>
      </c>
      <c r="P889" s="28">
        <v>1.796186367</v>
      </c>
      <c r="Q889" s="28">
        <v>0.77439667899999998</v>
      </c>
      <c r="R889" s="28">
        <v>0.32610484099999998</v>
      </c>
      <c r="S889" s="28">
        <v>0.18869645700000001</v>
      </c>
      <c r="T889" s="28">
        <v>1.489290164</v>
      </c>
      <c r="V889" s="28">
        <v>2.0756745E-2</v>
      </c>
      <c r="W889" s="28">
        <v>3.1057359E-2</v>
      </c>
      <c r="X889" s="28">
        <v>6.1398115000000003E-2</v>
      </c>
      <c r="Y889" s="28">
        <v>2.9402174E-2</v>
      </c>
      <c r="Z889" s="28">
        <v>2.9914054999999998E-2</v>
      </c>
      <c r="AA889" s="28">
        <v>3.7270805999999997E-2</v>
      </c>
      <c r="AB889" s="28">
        <v>3.6612304999999998E-2</v>
      </c>
      <c r="AC889" s="28">
        <v>2.7883746000000001E-2</v>
      </c>
      <c r="AD889" s="28">
        <v>2.721262E-2</v>
      </c>
      <c r="AE889" s="28">
        <v>6.3351368000000005E-2</v>
      </c>
      <c r="AF889" s="28">
        <v>5.0642741999999998E-2</v>
      </c>
      <c r="AG889" s="28">
        <v>2.3907004999999999E-2</v>
      </c>
      <c r="AH889" s="28">
        <v>1.0985345000000001E-2</v>
      </c>
      <c r="AI889" s="28">
        <v>7.0508029999999996E-3</v>
      </c>
      <c r="AJ889" s="28">
        <v>4.2509020000000002E-2</v>
      </c>
    </row>
    <row r="890" spans="1:36" x14ac:dyDescent="0.15">
      <c r="A890" s="28" t="s">
        <v>173</v>
      </c>
      <c r="B890" s="128">
        <v>1.1463078703703704</v>
      </c>
      <c r="C890" s="128">
        <v>1.160960648148148</v>
      </c>
      <c r="D890" s="28" t="s">
        <v>690</v>
      </c>
      <c r="F890" s="28">
        <v>1.1822071E-2</v>
      </c>
      <c r="G890" s="28">
        <v>0</v>
      </c>
      <c r="H890" s="28">
        <v>0</v>
      </c>
      <c r="I890" s="28">
        <v>1.9535561999999999E-2</v>
      </c>
      <c r="J890" s="28">
        <v>1.6501854999999999E-2</v>
      </c>
      <c r="K890" s="28">
        <v>1.9252265000000001E-2</v>
      </c>
      <c r="L890" s="28">
        <v>0</v>
      </c>
      <c r="M890" s="28">
        <v>0</v>
      </c>
      <c r="N890" s="28">
        <v>1.3540429E-2</v>
      </c>
      <c r="O890" s="28">
        <v>4.5840723E-2</v>
      </c>
      <c r="P890" s="28">
        <v>2.9500238000000002E-2</v>
      </c>
      <c r="Q890" s="28">
        <v>1.2299216E-2</v>
      </c>
      <c r="R890" s="28">
        <v>1.4139613000000001E-2</v>
      </c>
      <c r="S890" s="28">
        <v>0</v>
      </c>
      <c r="T890" s="28">
        <v>2.4149733E-2</v>
      </c>
      <c r="V890" s="28">
        <v>2.7619500000000002E-4</v>
      </c>
      <c r="W890" s="28">
        <v>0</v>
      </c>
      <c r="X890" s="28">
        <v>0</v>
      </c>
      <c r="Y890" s="28">
        <v>3.91233E-4</v>
      </c>
      <c r="Z890" s="28">
        <v>3.9804400000000001E-4</v>
      </c>
      <c r="AA890" s="28">
        <v>4.9593499999999997E-4</v>
      </c>
      <c r="AB890" s="28">
        <v>0</v>
      </c>
      <c r="AC890" s="28">
        <v>0</v>
      </c>
      <c r="AD890" s="28">
        <v>3.6209799999999999E-4</v>
      </c>
      <c r="AE890" s="28">
        <v>9.2393900000000003E-4</v>
      </c>
      <c r="AF890" s="28">
        <v>6.7386599999999996E-4</v>
      </c>
      <c r="AG890" s="28">
        <v>3.1811300000000002E-4</v>
      </c>
      <c r="AH890" s="28">
        <v>3.9822300000000001E-4</v>
      </c>
      <c r="AI890" s="28">
        <v>0</v>
      </c>
      <c r="AJ890" s="28">
        <v>5.65636E-4</v>
      </c>
    </row>
    <row r="891" spans="1:36" x14ac:dyDescent="0.15">
      <c r="A891" s="28" t="s">
        <v>173</v>
      </c>
      <c r="B891" s="128">
        <v>1.1635416666666667</v>
      </c>
      <c r="C891" s="128">
        <v>1.171539351851852</v>
      </c>
      <c r="D891" s="28" t="s">
        <v>690</v>
      </c>
      <c r="F891" s="28">
        <v>0</v>
      </c>
      <c r="G891" s="28">
        <v>0</v>
      </c>
      <c r="H891" s="28">
        <v>0</v>
      </c>
      <c r="I891" s="28">
        <v>0</v>
      </c>
      <c r="J891" s="28">
        <v>0</v>
      </c>
      <c r="K891" s="28">
        <v>0</v>
      </c>
      <c r="L891" s="28">
        <v>0</v>
      </c>
      <c r="M891" s="28">
        <v>0</v>
      </c>
      <c r="N891" s="28">
        <v>0</v>
      </c>
      <c r="O891" s="28">
        <v>0</v>
      </c>
      <c r="P891" s="28">
        <v>0</v>
      </c>
      <c r="Q891" s="28">
        <v>0</v>
      </c>
      <c r="R891" s="28">
        <v>0</v>
      </c>
      <c r="S891" s="28">
        <v>0</v>
      </c>
      <c r="T891" s="28">
        <v>0</v>
      </c>
      <c r="V891" s="28">
        <v>0</v>
      </c>
      <c r="W891" s="28">
        <v>0</v>
      </c>
      <c r="X891" s="28">
        <v>0</v>
      </c>
      <c r="Y891" s="28">
        <v>0</v>
      </c>
      <c r="Z891" s="28">
        <v>0</v>
      </c>
      <c r="AA891" s="28">
        <v>0</v>
      </c>
      <c r="AB891" s="28">
        <v>0</v>
      </c>
      <c r="AC891" s="28">
        <v>0</v>
      </c>
      <c r="AD891" s="28">
        <v>0</v>
      </c>
      <c r="AE891" s="28">
        <v>0</v>
      </c>
      <c r="AF891" s="28">
        <v>0</v>
      </c>
      <c r="AG891" s="28">
        <v>0</v>
      </c>
      <c r="AH891" s="28">
        <v>0</v>
      </c>
      <c r="AI891" s="28">
        <v>0</v>
      </c>
      <c r="AJ891" s="28">
        <v>0</v>
      </c>
    </row>
    <row r="892" spans="1:36" x14ac:dyDescent="0.15">
      <c r="A892" s="28" t="s">
        <v>173</v>
      </c>
      <c r="B892" s="128" t="s">
        <v>107</v>
      </c>
      <c r="V892" s="28">
        <v>12.617223351</v>
      </c>
      <c r="W892" s="28">
        <v>10.41428597</v>
      </c>
      <c r="X892" s="28">
        <v>13.336228023</v>
      </c>
      <c r="Y892" s="28">
        <v>14.495244798</v>
      </c>
      <c r="Z892" s="28">
        <v>8.6826784779999997</v>
      </c>
      <c r="AA892" s="28">
        <v>8.1301571989999992</v>
      </c>
      <c r="AB892" s="28">
        <v>14.558875614</v>
      </c>
      <c r="AC892" s="28">
        <v>12.604333628999999</v>
      </c>
      <c r="AD892" s="28">
        <v>7.8589641590000001</v>
      </c>
      <c r="AE892" s="28">
        <v>10.667055097</v>
      </c>
      <c r="AF892" s="28">
        <v>9.1826878680000004</v>
      </c>
      <c r="AG892" s="28">
        <v>8.0896727659999996</v>
      </c>
      <c r="AH892" s="28">
        <v>6.7984060990000001</v>
      </c>
      <c r="AI892" s="28">
        <v>5.1906093679999996</v>
      </c>
      <c r="AJ892" s="28">
        <v>8.8556349710000006</v>
      </c>
    </row>
    <row r="893" spans="1:36" x14ac:dyDescent="0.15">
      <c r="A893" s="28" t="s">
        <v>410</v>
      </c>
      <c r="B893" s="128">
        <v>0.20890046296296297</v>
      </c>
      <c r="C893" s="128">
        <v>0.21332175925925925</v>
      </c>
      <c r="D893" s="28" t="s">
        <v>691</v>
      </c>
      <c r="F893" s="28">
        <v>0.69872220900000004</v>
      </c>
      <c r="G893" s="28">
        <v>1.56778957</v>
      </c>
      <c r="H893" s="28">
        <v>4.2624749209999999</v>
      </c>
      <c r="I893" s="28">
        <v>0.85359869300000002</v>
      </c>
      <c r="J893" s="28">
        <v>0.76148194700000005</v>
      </c>
      <c r="K893" s="28">
        <v>0.84285632399999999</v>
      </c>
      <c r="L893" s="28">
        <v>2.7578318159999999</v>
      </c>
      <c r="M893" s="28">
        <v>1.4685670500000001</v>
      </c>
      <c r="N893" s="28">
        <v>0.788434513</v>
      </c>
      <c r="O893" s="28">
        <v>1.815581095</v>
      </c>
      <c r="P893" s="28">
        <v>1.410236397</v>
      </c>
      <c r="Q893" s="28">
        <v>0.74743205000000001</v>
      </c>
      <c r="R893" s="28">
        <v>0.810338106</v>
      </c>
      <c r="S893" s="28">
        <v>0</v>
      </c>
      <c r="T893" s="28">
        <v>1.027067969</v>
      </c>
      <c r="V893" s="28">
        <v>2.4099301E-2</v>
      </c>
      <c r="W893" s="28">
        <v>3.5945215000000003E-2</v>
      </c>
      <c r="X893" s="28">
        <v>8.0899956999999995E-2</v>
      </c>
      <c r="Y893" s="28">
        <v>2.4520607E-2</v>
      </c>
      <c r="Z893" s="28">
        <v>2.4947502E-2</v>
      </c>
      <c r="AA893" s="28">
        <v>3.1082829999999999E-2</v>
      </c>
      <c r="AB893" s="28">
        <v>4.8241447E-2</v>
      </c>
      <c r="AC893" s="28">
        <v>3.2272133000000001E-2</v>
      </c>
      <c r="AD893" s="28">
        <v>3.1594796000000001E-2</v>
      </c>
      <c r="AE893" s="28">
        <v>5.7908032999999998E-2</v>
      </c>
      <c r="AF893" s="28">
        <v>4.2234659000000001E-2</v>
      </c>
      <c r="AG893" s="28">
        <v>2.7756863E-2</v>
      </c>
      <c r="AH893" s="28">
        <v>3.4746806999999998E-2</v>
      </c>
      <c r="AI893" s="28">
        <v>0</v>
      </c>
      <c r="AJ893" s="28">
        <v>3.5451357000000003E-2</v>
      </c>
    </row>
    <row r="894" spans="1:36" x14ac:dyDescent="0.15">
      <c r="A894" s="28" t="s">
        <v>410</v>
      </c>
      <c r="B894" s="128">
        <v>0.21384259259259261</v>
      </c>
      <c r="C894" s="128">
        <v>0.21954861111111112</v>
      </c>
      <c r="D894" s="28" t="s">
        <v>691</v>
      </c>
      <c r="F894" s="28">
        <v>0.764276383</v>
      </c>
      <c r="G894" s="28">
        <v>1.844199897</v>
      </c>
      <c r="H894" s="28">
        <v>4.1420141790000002</v>
      </c>
      <c r="I894" s="28">
        <v>0.97314658399999998</v>
      </c>
      <c r="J894" s="28">
        <v>0.85483772899999999</v>
      </c>
      <c r="K894" s="28">
        <v>0.93461986799999996</v>
      </c>
      <c r="L894" s="28">
        <v>3.0358892480000002</v>
      </c>
      <c r="M894" s="28">
        <v>1.696752407</v>
      </c>
      <c r="N894" s="28">
        <v>0.85571679099999998</v>
      </c>
      <c r="O894" s="28">
        <v>1.6630043029999999</v>
      </c>
      <c r="P894" s="28">
        <v>1.6126119080000001</v>
      </c>
      <c r="Q894" s="28">
        <v>0.81380490500000002</v>
      </c>
      <c r="R894" s="28">
        <v>0.88359798599999995</v>
      </c>
      <c r="S894" s="28">
        <v>0.28374793599999998</v>
      </c>
      <c r="T894" s="28">
        <v>1.1547888369999999</v>
      </c>
      <c r="V894" s="28">
        <v>2.7404636E-2</v>
      </c>
      <c r="W894" s="28">
        <v>4.2808712999999998E-2</v>
      </c>
      <c r="X894" s="28">
        <v>8.0899956999999995E-2</v>
      </c>
      <c r="Y894" s="28">
        <v>2.9202652999999999E-2</v>
      </c>
      <c r="Z894" s="28">
        <v>2.9711061E-2</v>
      </c>
      <c r="AA894" s="28">
        <v>3.7017888999999998E-2</v>
      </c>
      <c r="AB894" s="28">
        <v>5.7452828999999997E-2</v>
      </c>
      <c r="AC894" s="28">
        <v>3.8434281000000001E-2</v>
      </c>
      <c r="AD894" s="28">
        <v>3.5928174E-2</v>
      </c>
      <c r="AE894" s="28">
        <v>5.7908032999999998E-2</v>
      </c>
      <c r="AF894" s="28">
        <v>5.0299084000000001E-2</v>
      </c>
      <c r="AG894" s="28">
        <v>3.1563849999999997E-2</v>
      </c>
      <c r="AH894" s="28">
        <v>3.9512499E-2</v>
      </c>
      <c r="AI894" s="28">
        <v>1.2812113999999999E-2</v>
      </c>
      <c r="AJ894" s="28">
        <v>4.2220556999999999E-2</v>
      </c>
    </row>
    <row r="895" spans="1:36" x14ac:dyDescent="0.15">
      <c r="A895" s="28" t="s">
        <v>410</v>
      </c>
      <c r="B895" s="128">
        <v>0.21979166666666669</v>
      </c>
      <c r="C895" s="128">
        <v>0.22693287037037035</v>
      </c>
      <c r="D895" s="28" t="s">
        <v>691</v>
      </c>
      <c r="F895" s="28">
        <v>1.6705654249999999</v>
      </c>
      <c r="G895" s="28">
        <v>3.5551834489999998</v>
      </c>
      <c r="H895" s="28">
        <v>4.1950124019999997</v>
      </c>
      <c r="I895" s="28">
        <v>1.9060794569999999</v>
      </c>
      <c r="J895" s="28">
        <v>1.6613687509999999</v>
      </c>
      <c r="K895" s="28">
        <v>1.8138233580000001</v>
      </c>
      <c r="L895" s="28">
        <v>5.632344335</v>
      </c>
      <c r="M895" s="28">
        <v>3.2855237530000001</v>
      </c>
      <c r="N895" s="28">
        <v>1.5634175880000001</v>
      </c>
      <c r="O895" s="28">
        <v>2.981467892</v>
      </c>
      <c r="P895" s="28">
        <v>3.1326631009999999</v>
      </c>
      <c r="Q895" s="28">
        <v>1.487117239</v>
      </c>
      <c r="R895" s="28">
        <v>1.6166533430000001</v>
      </c>
      <c r="S895" s="28">
        <v>0.65923279800000001</v>
      </c>
      <c r="T895" s="28">
        <v>2.2351482379999998</v>
      </c>
      <c r="V895" s="28">
        <v>6.6094800999999995E-2</v>
      </c>
      <c r="W895" s="28">
        <v>9.0138119000000003E-2</v>
      </c>
      <c r="X895" s="28">
        <v>8.611133E-2</v>
      </c>
      <c r="Y895" s="28">
        <v>6.2172856999999998E-2</v>
      </c>
      <c r="Z895" s="28">
        <v>6.2559674999999995E-2</v>
      </c>
      <c r="AA895" s="28">
        <v>7.7944948E-2</v>
      </c>
      <c r="AB895" s="28">
        <v>0.120972802</v>
      </c>
      <c r="AC895" s="28">
        <v>8.0927306000000004E-2</v>
      </c>
      <c r="AD895" s="28">
        <v>7.2293568000000002E-2</v>
      </c>
      <c r="AE895" s="28">
        <v>0.11867608</v>
      </c>
      <c r="AF895" s="28">
        <v>0.10590986099999999</v>
      </c>
      <c r="AG895" s="28">
        <v>6.3511809000000002E-2</v>
      </c>
      <c r="AH895" s="28">
        <v>7.9505835999999996E-2</v>
      </c>
      <c r="AI895" s="28">
        <v>3.0749075000000001E-2</v>
      </c>
      <c r="AJ895" s="28">
        <v>8.8899697E-2</v>
      </c>
    </row>
    <row r="896" spans="1:36" x14ac:dyDescent="0.15">
      <c r="A896" s="28" t="s">
        <v>410</v>
      </c>
      <c r="B896" s="128">
        <v>0.22751157407407407</v>
      </c>
      <c r="C896" s="128">
        <v>0.24020833333333333</v>
      </c>
      <c r="D896" s="28" t="s">
        <v>692</v>
      </c>
      <c r="F896" s="28">
        <v>1.30230654</v>
      </c>
      <c r="G896" s="28">
        <v>2.5713029270000001</v>
      </c>
      <c r="H896" s="28">
        <v>3.6994509139999998</v>
      </c>
      <c r="I896" s="28">
        <v>1.6663225800000001</v>
      </c>
      <c r="J896" s="28">
        <v>1.3935846919999999</v>
      </c>
      <c r="K896" s="28">
        <v>1.510365392</v>
      </c>
      <c r="L896" s="28">
        <v>2.3018161830000001</v>
      </c>
      <c r="M896" s="28">
        <v>2.3624690770000001</v>
      </c>
      <c r="N896" s="28">
        <v>1.264103626</v>
      </c>
      <c r="O896" s="28">
        <v>2.989606319</v>
      </c>
      <c r="P896" s="28">
        <v>2.2412682049999999</v>
      </c>
      <c r="Q896" s="28">
        <v>1.2083940120000001</v>
      </c>
      <c r="R896" s="28">
        <v>1.308687715</v>
      </c>
      <c r="S896" s="28">
        <v>7.1936038999999993E-2</v>
      </c>
      <c r="T896" s="28">
        <v>1.7869886479999999</v>
      </c>
      <c r="V896" s="28">
        <v>5.4711849E-2</v>
      </c>
      <c r="W896" s="28">
        <v>6.9620823999999998E-2</v>
      </c>
      <c r="X896" s="28">
        <v>8.0899956999999995E-2</v>
      </c>
      <c r="Y896" s="28">
        <v>5.9598777999999998E-2</v>
      </c>
      <c r="Z896" s="28">
        <v>5.6349494E-2</v>
      </c>
      <c r="AA896" s="28">
        <v>7.0207500000000006E-2</v>
      </c>
      <c r="AB896" s="28">
        <v>5.1673313999999998E-2</v>
      </c>
      <c r="AC896" s="28">
        <v>6.2506582000000005E-2</v>
      </c>
      <c r="AD896" s="28">
        <v>6.2279082999999999E-2</v>
      </c>
      <c r="AE896" s="28">
        <v>0.12763978500000001</v>
      </c>
      <c r="AF896" s="28">
        <v>8.2997236000000002E-2</v>
      </c>
      <c r="AG896" s="28">
        <v>5.4713818999999997E-2</v>
      </c>
      <c r="AH896" s="28">
        <v>6.8492268999999995E-2</v>
      </c>
      <c r="AI896" s="28">
        <v>3.6597090000000001E-3</v>
      </c>
      <c r="AJ896" s="28">
        <v>7.8478593999999999E-2</v>
      </c>
    </row>
    <row r="897" spans="1:36" x14ac:dyDescent="0.15">
      <c r="A897" s="28" t="s">
        <v>410</v>
      </c>
      <c r="B897" s="128">
        <v>0.24020833333333333</v>
      </c>
      <c r="C897" s="128">
        <v>0.25346064814814812</v>
      </c>
      <c r="D897" s="28" t="s">
        <v>693</v>
      </c>
      <c r="F897" s="28">
        <v>1.8219607959999999</v>
      </c>
      <c r="G897" s="28">
        <v>3.6284035120000002</v>
      </c>
      <c r="H897" s="28">
        <v>3.5858079269999998</v>
      </c>
      <c r="I897" s="28">
        <v>2.3913730420000001</v>
      </c>
      <c r="J897" s="28">
        <v>1.8954195899999999</v>
      </c>
      <c r="K897" s="28">
        <v>2.003383801</v>
      </c>
      <c r="L897" s="28">
        <v>4.5141483669999998</v>
      </c>
      <c r="M897" s="28">
        <v>3.5690782599999999</v>
      </c>
      <c r="N897" s="28">
        <v>1.6811544810000001</v>
      </c>
      <c r="O897" s="28">
        <v>2.5241822850000002</v>
      </c>
      <c r="P897" s="28">
        <v>2.946356153</v>
      </c>
      <c r="Q897" s="28">
        <v>1.6310047299999999</v>
      </c>
      <c r="R897" s="28">
        <v>1.729200788</v>
      </c>
      <c r="S897" s="28">
        <v>1.4779821950000001</v>
      </c>
      <c r="T897" s="28">
        <v>2.4025954870000001</v>
      </c>
      <c r="V897" s="28">
        <v>9.0039461000000001E-2</v>
      </c>
      <c r="W897" s="28">
        <v>0.118060054</v>
      </c>
      <c r="X897" s="28">
        <v>8.0899956999999995E-2</v>
      </c>
      <c r="Y897" s="28">
        <v>0.101868535</v>
      </c>
      <c r="Z897" s="28">
        <v>9.1497347000000007E-2</v>
      </c>
      <c r="AA897" s="28">
        <v>0.113999249</v>
      </c>
      <c r="AB897" s="28">
        <v>0.108582789</v>
      </c>
      <c r="AC897" s="28">
        <v>0.112708248</v>
      </c>
      <c r="AD897" s="28">
        <v>9.9128445999999995E-2</v>
      </c>
      <c r="AE897" s="28">
        <v>0.13438582099999999</v>
      </c>
      <c r="AF897" s="28">
        <v>0.138717382</v>
      </c>
      <c r="AG897" s="28">
        <v>8.7086958000000006E-2</v>
      </c>
      <c r="AH897" s="28">
        <v>0.109017858</v>
      </c>
      <c r="AI897" s="28">
        <v>9.0376973999999999E-2</v>
      </c>
      <c r="AJ897" s="28">
        <v>0.13002123900000001</v>
      </c>
    </row>
    <row r="898" spans="1:36" x14ac:dyDescent="0.15">
      <c r="A898" s="28" t="s">
        <v>410</v>
      </c>
      <c r="B898" s="128">
        <v>0.25399305555555557</v>
      </c>
      <c r="C898" s="128">
        <v>0.26814814814814814</v>
      </c>
      <c r="D898" s="28" t="s">
        <v>694</v>
      </c>
      <c r="F898" s="28">
        <v>2.394876306</v>
      </c>
      <c r="G898" s="28">
        <v>2.0151929150000001</v>
      </c>
      <c r="H898" s="28">
        <v>3.665190408</v>
      </c>
      <c r="I898" s="28">
        <v>2.3638232060000002</v>
      </c>
      <c r="J898" s="28">
        <v>1.8492050179999999</v>
      </c>
      <c r="K898" s="28">
        <v>1.9408179780000001</v>
      </c>
      <c r="L898" s="28">
        <v>2.5774346750000001</v>
      </c>
      <c r="M898" s="28">
        <v>2.0182517390000001</v>
      </c>
      <c r="N898" s="28">
        <v>2.2466264969999998</v>
      </c>
      <c r="O898" s="28">
        <v>1.975744956</v>
      </c>
      <c r="P898" s="28">
        <v>1.854636736</v>
      </c>
      <c r="Q898" s="28">
        <v>2.195901111</v>
      </c>
      <c r="R898" s="28">
        <v>2.3018135900000001</v>
      </c>
      <c r="S898" s="28">
        <v>1.904410052</v>
      </c>
      <c r="T898" s="28">
        <v>2.2476818660000002</v>
      </c>
      <c r="V898" s="28">
        <v>0.14328695699999999</v>
      </c>
      <c r="W898" s="28">
        <v>8.5645930999999995E-2</v>
      </c>
      <c r="X898" s="28">
        <v>8.0899956999999995E-2</v>
      </c>
      <c r="Y898" s="28">
        <v>0.127629941</v>
      </c>
      <c r="Z898" s="28">
        <v>0.111577035</v>
      </c>
      <c r="AA898" s="28">
        <v>0.13901712499999999</v>
      </c>
      <c r="AB898" s="28">
        <v>7.2218796000000002E-2</v>
      </c>
      <c r="AC898" s="28">
        <v>8.1569999000000004E-2</v>
      </c>
      <c r="AD898" s="28">
        <v>0.16307746300000001</v>
      </c>
      <c r="AE898" s="28">
        <v>0.13456325799999999</v>
      </c>
      <c r="AF898" s="28">
        <v>0.114713836</v>
      </c>
      <c r="AG898" s="28">
        <v>0.143267857</v>
      </c>
      <c r="AH898" s="28">
        <v>0.17934665999999999</v>
      </c>
      <c r="AI898" s="28">
        <v>0.1441779</v>
      </c>
      <c r="AJ898" s="28">
        <v>0.15855524500000001</v>
      </c>
    </row>
    <row r="899" spans="1:36" x14ac:dyDescent="0.15">
      <c r="A899" s="28" t="s">
        <v>410</v>
      </c>
      <c r="B899" s="128">
        <v>0.26814814814814814</v>
      </c>
      <c r="C899" s="128">
        <v>0.2810185185185185</v>
      </c>
      <c r="D899" s="28" t="s">
        <v>695</v>
      </c>
      <c r="F899" s="28">
        <v>2.485754391</v>
      </c>
      <c r="G899" s="28">
        <v>1.6445889220000001</v>
      </c>
      <c r="H899" s="28">
        <v>3.0423745320000002</v>
      </c>
      <c r="I899" s="28">
        <v>2.3506311329999998</v>
      </c>
      <c r="J899" s="28">
        <v>1.6446977089999999</v>
      </c>
      <c r="K899" s="28">
        <v>1.766445329</v>
      </c>
      <c r="L899" s="28">
        <v>2.1571446339999998</v>
      </c>
      <c r="M899" s="28">
        <v>1.7948957839999999</v>
      </c>
      <c r="N899" s="28">
        <v>2.307360182</v>
      </c>
      <c r="O899" s="28">
        <v>1.7327841260000001</v>
      </c>
      <c r="P899" s="28">
        <v>1.7875642089999999</v>
      </c>
      <c r="Q899" s="28">
        <v>2.2176810470000001</v>
      </c>
      <c r="R899" s="28">
        <v>2.3350719839999998</v>
      </c>
      <c r="S899" s="28">
        <v>1.8041687710000001</v>
      </c>
      <c r="T899" s="28">
        <v>2.0021195660000002</v>
      </c>
      <c r="V899" s="28">
        <v>0.17569370300000001</v>
      </c>
      <c r="W899" s="28">
        <v>8.4786471000000002E-2</v>
      </c>
      <c r="X899" s="28">
        <v>9.3463674999999996E-2</v>
      </c>
      <c r="Y899" s="28">
        <v>0.15386150400000001</v>
      </c>
      <c r="Z899" s="28">
        <v>0.119244498</v>
      </c>
      <c r="AA899" s="28">
        <v>0.14832420099999999</v>
      </c>
      <c r="AB899" s="28">
        <v>7.5576196999999998E-2</v>
      </c>
      <c r="AC899" s="28">
        <v>8.9141373999999995E-2</v>
      </c>
      <c r="AD899" s="28">
        <v>0.193076939</v>
      </c>
      <c r="AE899" s="28">
        <v>0.14324551899999999</v>
      </c>
      <c r="AF899" s="28">
        <v>0.12633776999999999</v>
      </c>
      <c r="AG899" s="28">
        <v>0.16962318900000001</v>
      </c>
      <c r="AH899" s="28">
        <v>0.20846292399999999</v>
      </c>
      <c r="AI899" s="28">
        <v>0.15420895800000001</v>
      </c>
      <c r="AJ899" s="28">
        <v>0.164242419</v>
      </c>
    </row>
    <row r="900" spans="1:36" x14ac:dyDescent="0.15">
      <c r="A900" s="28" t="s">
        <v>410</v>
      </c>
      <c r="B900" s="128">
        <v>0.28192129629629631</v>
      </c>
      <c r="C900" s="128">
        <v>0.2888425925925926</v>
      </c>
      <c r="D900" s="28" t="s">
        <v>696</v>
      </c>
      <c r="F900" s="28">
        <v>3.0837494310000002</v>
      </c>
      <c r="G900" s="28">
        <v>3.971928224</v>
      </c>
      <c r="H900" s="28">
        <v>6.6725084079999997</v>
      </c>
      <c r="I900" s="28">
        <v>3.4285318550000001</v>
      </c>
      <c r="J900" s="28">
        <v>3.0157664870000001</v>
      </c>
      <c r="K900" s="28">
        <v>2.9840638450000001</v>
      </c>
      <c r="L900" s="28">
        <v>4.7297299349999999</v>
      </c>
      <c r="M900" s="28">
        <v>3.6421363179999999</v>
      </c>
      <c r="N900" s="28">
        <v>2.8679745140000001</v>
      </c>
      <c r="O900" s="28">
        <v>3.2587015639999999</v>
      </c>
      <c r="P900" s="28">
        <v>3.7385942210000001</v>
      </c>
      <c r="Q900" s="28">
        <v>2.9417531260000001</v>
      </c>
      <c r="R900" s="28">
        <v>2.631374503</v>
      </c>
      <c r="S900" s="28">
        <v>2.6451800830000001</v>
      </c>
      <c r="T900" s="28">
        <v>3.1025675100000001</v>
      </c>
      <c r="V900" s="28">
        <v>0.24567365699999999</v>
      </c>
      <c r="W900" s="28">
        <v>0.23374784000000001</v>
      </c>
      <c r="X900" s="28">
        <v>0.26638748400000001</v>
      </c>
      <c r="Y900" s="28">
        <v>0.252070925</v>
      </c>
      <c r="Z900" s="28">
        <v>0.24226039899999999</v>
      </c>
      <c r="AA900" s="28">
        <v>0.26955172700000002</v>
      </c>
      <c r="AB900" s="28">
        <v>0.20112411499999999</v>
      </c>
      <c r="AC900" s="28">
        <v>0.20986218800000001</v>
      </c>
      <c r="AD900" s="28">
        <v>0.26236131600000001</v>
      </c>
      <c r="AE900" s="28">
        <v>0.30291295000000001</v>
      </c>
      <c r="AF900" s="28">
        <v>0.28446049000000001</v>
      </c>
      <c r="AG900" s="28">
        <v>0.25120196</v>
      </c>
      <c r="AH900" s="28">
        <v>0.25723627300000002</v>
      </c>
      <c r="AI900" s="28">
        <v>0.23089549600000001</v>
      </c>
      <c r="AJ900" s="28">
        <v>0.27114478199999997</v>
      </c>
    </row>
    <row r="901" spans="1:36" x14ac:dyDescent="0.15">
      <c r="A901" s="28" t="s">
        <v>410</v>
      </c>
      <c r="B901" s="128">
        <v>0.28937499999999999</v>
      </c>
      <c r="C901" s="128">
        <v>0.30405092592592592</v>
      </c>
      <c r="D901" s="28" t="s">
        <v>697</v>
      </c>
      <c r="F901" s="28">
        <v>3.438794272</v>
      </c>
      <c r="G901" s="28">
        <v>4.7962952259999998</v>
      </c>
      <c r="H901" s="28">
        <v>4.1097492640000004</v>
      </c>
      <c r="I901" s="28">
        <v>3.7257288860000002</v>
      </c>
      <c r="J901" s="28">
        <v>3.253371499</v>
      </c>
      <c r="K901" s="28">
        <v>3.4345461230000001</v>
      </c>
      <c r="L901" s="28">
        <v>4.6933815709999998</v>
      </c>
      <c r="M901" s="28">
        <v>4.4007996980000001</v>
      </c>
      <c r="N901" s="28">
        <v>3.247819523</v>
      </c>
      <c r="O901" s="28">
        <v>4.4564510510000002</v>
      </c>
      <c r="P901" s="28">
        <v>4.5222654090000001</v>
      </c>
      <c r="Q901" s="28">
        <v>3.1929444490000001</v>
      </c>
      <c r="R901" s="28">
        <v>3.2809579530000001</v>
      </c>
      <c r="S901" s="28">
        <v>2.0969355090000001</v>
      </c>
      <c r="T901" s="28">
        <v>3.662382971</v>
      </c>
      <c r="V901" s="28">
        <v>0.28309846700000002</v>
      </c>
      <c r="W901" s="28">
        <v>0.303269766</v>
      </c>
      <c r="X901" s="28">
        <v>0.167999855</v>
      </c>
      <c r="Y901" s="28">
        <v>0.28270144200000002</v>
      </c>
      <c r="Z901" s="28">
        <v>0.26636748399999999</v>
      </c>
      <c r="AA901" s="28">
        <v>0.31384964300000001</v>
      </c>
      <c r="AB901" s="28">
        <v>0.22308074999999999</v>
      </c>
      <c r="AC901" s="28">
        <v>0.27227997700000001</v>
      </c>
      <c r="AD901" s="28">
        <v>0.304780143</v>
      </c>
      <c r="AE901" s="28">
        <v>0.43009713399999999</v>
      </c>
      <c r="AF901" s="28">
        <v>0.36103869399999999</v>
      </c>
      <c r="AG901" s="28">
        <v>0.27931967499999999</v>
      </c>
      <c r="AH901" s="28">
        <v>0.32839149000000001</v>
      </c>
      <c r="AI901" s="28">
        <v>0.17915165</v>
      </c>
      <c r="AJ901" s="28">
        <v>0.32796661700000002</v>
      </c>
    </row>
    <row r="902" spans="1:36" x14ac:dyDescent="0.15">
      <c r="A902" s="28" t="s">
        <v>410</v>
      </c>
      <c r="B902" s="128">
        <v>0.30457175925925922</v>
      </c>
      <c r="C902" s="128">
        <v>0.31895833333333334</v>
      </c>
      <c r="D902" s="28" t="s">
        <v>697</v>
      </c>
      <c r="F902" s="28">
        <v>4.7601586329999996</v>
      </c>
      <c r="G902" s="28">
        <v>5.1706695829999996</v>
      </c>
      <c r="H902" s="28">
        <v>5.9480507080000002</v>
      </c>
      <c r="I902" s="28">
        <v>4.6493466699999999</v>
      </c>
      <c r="J902" s="28">
        <v>3.7375133109999998</v>
      </c>
      <c r="K902" s="28">
        <v>3.9757611939999999</v>
      </c>
      <c r="L902" s="28">
        <v>5.1188098660000003</v>
      </c>
      <c r="M902" s="28">
        <v>4.9246001460000004</v>
      </c>
      <c r="N902" s="28">
        <v>4.2420458129999998</v>
      </c>
      <c r="O902" s="28">
        <v>4.4613960669999999</v>
      </c>
      <c r="P902" s="28">
        <v>4.7641124100000001</v>
      </c>
      <c r="Q902" s="28">
        <v>4.1346621570000002</v>
      </c>
      <c r="R902" s="28">
        <v>4.2413019539999999</v>
      </c>
      <c r="S902" s="28">
        <v>3.373403207</v>
      </c>
      <c r="T902" s="28">
        <v>4.320057576</v>
      </c>
      <c r="V902" s="28">
        <v>0.40630360999999998</v>
      </c>
      <c r="W902" s="28">
        <v>0.35524018000000002</v>
      </c>
      <c r="X902" s="28">
        <v>0.264214491</v>
      </c>
      <c r="Y902" s="28">
        <v>0.36476744500000002</v>
      </c>
      <c r="Z902" s="28">
        <v>0.31164107600000002</v>
      </c>
      <c r="AA902" s="28">
        <v>0.37286478899999997</v>
      </c>
      <c r="AB902" s="28">
        <v>0.27205427199999999</v>
      </c>
      <c r="AC902" s="28">
        <v>0.33822245899999998</v>
      </c>
      <c r="AD902" s="28">
        <v>0.40929877199999998</v>
      </c>
      <c r="AE902" s="28">
        <v>0.43156751599999998</v>
      </c>
      <c r="AF902" s="28">
        <v>0.41216210800000003</v>
      </c>
      <c r="AG902" s="28">
        <v>0.36841075699999998</v>
      </c>
      <c r="AH902" s="28">
        <v>0.4309675</v>
      </c>
      <c r="AI902" s="28">
        <v>0.30484491600000002</v>
      </c>
      <c r="AJ902" s="28">
        <v>0.39581789299999998</v>
      </c>
    </row>
    <row r="903" spans="1:36" x14ac:dyDescent="0.15">
      <c r="A903" s="28" t="s">
        <v>410</v>
      </c>
      <c r="B903" s="128">
        <v>0.3192592592592593</v>
      </c>
      <c r="C903" s="128">
        <v>0.33819444444444446</v>
      </c>
      <c r="D903" s="28" t="s">
        <v>697</v>
      </c>
      <c r="F903" s="28">
        <v>5.7862910379999999</v>
      </c>
      <c r="G903" s="28">
        <v>5.8495307409999997</v>
      </c>
      <c r="H903" s="28">
        <v>6.2838939979999999</v>
      </c>
      <c r="I903" s="28">
        <v>6.385384116</v>
      </c>
      <c r="J903" s="28">
        <v>4.7900606410000002</v>
      </c>
      <c r="K903" s="28">
        <v>4.996904003</v>
      </c>
      <c r="L903" s="28">
        <v>5.438706099</v>
      </c>
      <c r="M903" s="28">
        <v>6.0631498749999997</v>
      </c>
      <c r="N903" s="28">
        <v>4.7464583759999996</v>
      </c>
      <c r="O903" s="28">
        <v>5.6087821069999997</v>
      </c>
      <c r="P903" s="28">
        <v>5.5387443200000002</v>
      </c>
      <c r="Q903" s="28">
        <v>4.6813753040000003</v>
      </c>
      <c r="R903" s="28">
        <v>4.5572275019999999</v>
      </c>
      <c r="S903" s="28">
        <v>4.271386916</v>
      </c>
      <c r="T903" s="28">
        <v>5.369403953</v>
      </c>
      <c r="V903" s="28">
        <v>0.51568438000000005</v>
      </c>
      <c r="W903" s="28">
        <v>0.42031490900000001</v>
      </c>
      <c r="X903" s="28">
        <v>0.31154411399999998</v>
      </c>
      <c r="Y903" s="28">
        <v>0.50653421399999998</v>
      </c>
      <c r="Z903" s="28">
        <v>0.399341854</v>
      </c>
      <c r="AA903" s="28">
        <v>0.46472550099999999</v>
      </c>
      <c r="AB903" s="28">
        <v>0.30942102900000001</v>
      </c>
      <c r="AC903" s="28">
        <v>0.43731044299999999</v>
      </c>
      <c r="AD903" s="28">
        <v>0.471454488</v>
      </c>
      <c r="AE903" s="28">
        <v>0.52719369999999999</v>
      </c>
      <c r="AF903" s="28">
        <v>0.48113395199999998</v>
      </c>
      <c r="AG903" s="28">
        <v>0.42905521400000002</v>
      </c>
      <c r="AH903" s="28">
        <v>0.473144338</v>
      </c>
      <c r="AI903" s="28">
        <v>0.39234250900000001</v>
      </c>
      <c r="AJ903" s="28">
        <v>0.48291391700000003</v>
      </c>
    </row>
    <row r="904" spans="1:36" x14ac:dyDescent="0.15">
      <c r="A904" s="28" t="s">
        <v>410</v>
      </c>
      <c r="B904" s="128">
        <v>0.33909722222222222</v>
      </c>
      <c r="C904" s="128">
        <v>0.35326388888888888</v>
      </c>
      <c r="D904" s="28" t="s">
        <v>697</v>
      </c>
      <c r="F904" s="28">
        <v>6.4543823360000001</v>
      </c>
      <c r="G904" s="28">
        <v>8.1426964850000001</v>
      </c>
      <c r="H904" s="28">
        <v>12.238752748</v>
      </c>
      <c r="I904" s="28">
        <v>7.9358619580000003</v>
      </c>
      <c r="J904" s="28">
        <v>6.2100605839999998</v>
      </c>
      <c r="K904" s="28">
        <v>6.4162360859999996</v>
      </c>
      <c r="L904" s="28">
        <v>8.0115476660000002</v>
      </c>
      <c r="M904" s="28">
        <v>8.3112995359999999</v>
      </c>
      <c r="N904" s="28">
        <v>5.4262609959999999</v>
      </c>
      <c r="O904" s="28">
        <v>7.1739214909999998</v>
      </c>
      <c r="P904" s="28">
        <v>7.6056878340000003</v>
      </c>
      <c r="Q904" s="28">
        <v>5.448864532</v>
      </c>
      <c r="R904" s="28">
        <v>4.7205876169999996</v>
      </c>
      <c r="S904" s="28">
        <v>5.5417749519999999</v>
      </c>
      <c r="T904" s="28">
        <v>7.0468512219999999</v>
      </c>
      <c r="V904" s="28">
        <v>0.58970530899999996</v>
      </c>
      <c r="W904" s="28">
        <v>0.56879026099999996</v>
      </c>
      <c r="X904" s="28">
        <v>0.63309508599999997</v>
      </c>
      <c r="Y904" s="28">
        <v>0.62507052900000004</v>
      </c>
      <c r="Z904" s="28">
        <v>0.51995342600000005</v>
      </c>
      <c r="AA904" s="28">
        <v>0.60756169100000001</v>
      </c>
      <c r="AB904" s="28">
        <v>0.47617352699999999</v>
      </c>
      <c r="AC904" s="28">
        <v>0.58050171399999995</v>
      </c>
      <c r="AD904" s="28">
        <v>0.56228167699999998</v>
      </c>
      <c r="AE904" s="28">
        <v>0.67805713000000001</v>
      </c>
      <c r="AF904" s="28">
        <v>0.65227101700000001</v>
      </c>
      <c r="AG904" s="28">
        <v>0.51828984899999997</v>
      </c>
      <c r="AH904" s="28">
        <v>0.51207173500000003</v>
      </c>
      <c r="AI904" s="28">
        <v>0.525877398</v>
      </c>
      <c r="AJ904" s="28">
        <v>0.63977620899999998</v>
      </c>
    </row>
    <row r="905" spans="1:36" x14ac:dyDescent="0.15">
      <c r="A905" s="28" t="s">
        <v>410</v>
      </c>
      <c r="B905" s="128">
        <v>0.35394675925925928</v>
      </c>
      <c r="C905" s="128">
        <v>0.36356481481481479</v>
      </c>
      <c r="D905" s="28" t="s">
        <v>697</v>
      </c>
      <c r="F905" s="28">
        <v>6.3466819750000001</v>
      </c>
      <c r="G905" s="28">
        <v>8.5755475689999994</v>
      </c>
      <c r="H905" s="28">
        <v>9.8272445319999999</v>
      </c>
      <c r="I905" s="28">
        <v>8.1587285210000005</v>
      </c>
      <c r="J905" s="28">
        <v>6.63630195</v>
      </c>
      <c r="K905" s="28">
        <v>7.0734732070000002</v>
      </c>
      <c r="L905" s="28">
        <v>7.8663342979999999</v>
      </c>
      <c r="M905" s="28">
        <v>8.3780502259999992</v>
      </c>
      <c r="N905" s="28">
        <v>5.5651762749999998</v>
      </c>
      <c r="O905" s="28">
        <v>7.9974617339999998</v>
      </c>
      <c r="P905" s="28">
        <v>8.1585273600000008</v>
      </c>
      <c r="Q905" s="28">
        <v>5.441782838</v>
      </c>
      <c r="R905" s="28">
        <v>5.2192692689999998</v>
      </c>
      <c r="S905" s="28">
        <v>5.9659893479999999</v>
      </c>
      <c r="T905" s="28">
        <v>7.5263963599999997</v>
      </c>
      <c r="V905" s="28">
        <v>0.59388460399999998</v>
      </c>
      <c r="W905" s="28">
        <v>0.60565569200000002</v>
      </c>
      <c r="X905" s="28">
        <v>0.580539476</v>
      </c>
      <c r="Y905" s="28">
        <v>0.65217117000000002</v>
      </c>
      <c r="Z905" s="28">
        <v>0.56298015000000001</v>
      </c>
      <c r="AA905" s="28">
        <v>0.67730820400000002</v>
      </c>
      <c r="AB905" s="28">
        <v>0.49989880599999997</v>
      </c>
      <c r="AC905" s="28">
        <v>0.592636316</v>
      </c>
      <c r="AD905" s="28">
        <v>0.588210554</v>
      </c>
      <c r="AE905" s="28">
        <v>0.77776882700000005</v>
      </c>
      <c r="AF905" s="28">
        <v>0.70775782799999998</v>
      </c>
      <c r="AG905" s="28">
        <v>0.53162850100000003</v>
      </c>
      <c r="AH905" s="28">
        <v>0.57841756799999999</v>
      </c>
      <c r="AI905" s="28">
        <v>0.56090272699999999</v>
      </c>
      <c r="AJ905" s="28">
        <v>0.68546449300000001</v>
      </c>
    </row>
    <row r="906" spans="1:36" x14ac:dyDescent="0.15">
      <c r="A906" s="28" t="s">
        <v>410</v>
      </c>
      <c r="B906" s="128">
        <v>0.36406250000000001</v>
      </c>
      <c r="C906" s="128">
        <v>0.38793981481481482</v>
      </c>
      <c r="D906" s="28" t="s">
        <v>697</v>
      </c>
      <c r="F906" s="28">
        <v>5.8150422800000001</v>
      </c>
      <c r="G906" s="28">
        <v>6.1926381179999996</v>
      </c>
      <c r="H906" s="28">
        <v>5.7314008630000002</v>
      </c>
      <c r="I906" s="28">
        <v>7.2936043030000004</v>
      </c>
      <c r="J906" s="28">
        <v>5.5102950640000001</v>
      </c>
      <c r="K906" s="28">
        <v>5.8836287780000003</v>
      </c>
      <c r="L906" s="28">
        <v>4.9084596920000001</v>
      </c>
      <c r="M906" s="28">
        <v>6.4437185389999998</v>
      </c>
      <c r="N906" s="28">
        <v>4.6894432960000003</v>
      </c>
      <c r="O906" s="28">
        <v>5.5152502630000004</v>
      </c>
      <c r="P906" s="28">
        <v>5.7909243449999996</v>
      </c>
      <c r="Q906" s="28">
        <v>4.5856724629999999</v>
      </c>
      <c r="R906" s="28">
        <v>4.6186973250000003</v>
      </c>
      <c r="S906" s="28">
        <v>6.3362653099999999</v>
      </c>
      <c r="T906" s="28">
        <v>5.9882410459999997</v>
      </c>
      <c r="V906" s="28">
        <v>0.57794832900000004</v>
      </c>
      <c r="W906" s="28">
        <v>0.45679186599999999</v>
      </c>
      <c r="X906" s="28">
        <v>0.362113197</v>
      </c>
      <c r="Y906" s="28">
        <v>0.60464456499999997</v>
      </c>
      <c r="Z906" s="28">
        <v>0.48000063700000001</v>
      </c>
      <c r="AA906" s="28">
        <v>0.56658871399999999</v>
      </c>
      <c r="AB906" s="28">
        <v>0.33079932699999998</v>
      </c>
      <c r="AC906" s="28">
        <v>0.474163899</v>
      </c>
      <c r="AD906" s="28">
        <v>0.51724871400000005</v>
      </c>
      <c r="AE906" s="28">
        <v>0.54551239500000004</v>
      </c>
      <c r="AF906" s="28">
        <v>0.51259175499999998</v>
      </c>
      <c r="AG906" s="28">
        <v>0.47052650600000001</v>
      </c>
      <c r="AH906" s="28">
        <v>0.53270446199999999</v>
      </c>
      <c r="AI906" s="28">
        <v>0.59101021200000003</v>
      </c>
      <c r="AJ906" s="28">
        <v>0.54504900199999995</v>
      </c>
    </row>
    <row r="907" spans="1:36" x14ac:dyDescent="0.15">
      <c r="A907" s="28" t="s">
        <v>410</v>
      </c>
      <c r="B907" s="128">
        <v>0.38866898148148149</v>
      </c>
      <c r="C907" s="128">
        <v>0.39851851851851849</v>
      </c>
      <c r="D907" s="28" t="s">
        <v>697</v>
      </c>
      <c r="F907" s="28">
        <v>6.4375076990000002</v>
      </c>
      <c r="G907" s="28">
        <v>5.9195764369999999</v>
      </c>
      <c r="H907" s="28">
        <v>3.0855458709999999</v>
      </c>
      <c r="I907" s="28">
        <v>7.8148250800000003</v>
      </c>
      <c r="J907" s="28">
        <v>5.399473693</v>
      </c>
      <c r="K907" s="28">
        <v>5.5296676759999999</v>
      </c>
      <c r="L907" s="28">
        <v>5.2233610810000002</v>
      </c>
      <c r="M907" s="28">
        <v>6.721283938</v>
      </c>
      <c r="N907" s="28">
        <v>4.9140974350000004</v>
      </c>
      <c r="O907" s="28">
        <v>5.846189345</v>
      </c>
      <c r="P907" s="28">
        <v>5.5920558270000003</v>
      </c>
      <c r="Q907" s="28">
        <v>4.7294055679999998</v>
      </c>
      <c r="R907" s="28">
        <v>5.0892339069999997</v>
      </c>
      <c r="S907" s="28">
        <v>5.1223101160000004</v>
      </c>
      <c r="T907" s="28">
        <v>5.6605776859999999</v>
      </c>
      <c r="V907" s="28">
        <v>0.668182414</v>
      </c>
      <c r="W907" s="28">
        <v>0.45574337399999998</v>
      </c>
      <c r="X907" s="28">
        <v>0.20670599100000001</v>
      </c>
      <c r="Y907" s="28">
        <v>0.67294373799999996</v>
      </c>
      <c r="Z907" s="28">
        <v>0.487728826</v>
      </c>
      <c r="AA907" s="28">
        <v>0.53715467400000005</v>
      </c>
      <c r="AB907" s="28">
        <v>0.37730614400000001</v>
      </c>
      <c r="AC907" s="28">
        <v>0.52097312900000003</v>
      </c>
      <c r="AD907" s="28">
        <v>0.55512956899999999</v>
      </c>
      <c r="AE907" s="28">
        <v>0.59538943899999996</v>
      </c>
      <c r="AF907" s="28">
        <v>0.49782946</v>
      </c>
      <c r="AG907" s="28">
        <v>0.50256598299999999</v>
      </c>
      <c r="AH907" s="28">
        <v>0.60134477500000005</v>
      </c>
      <c r="AI907" s="28">
        <v>0.46967703700000002</v>
      </c>
      <c r="AJ907" s="28">
        <v>0.518075124</v>
      </c>
    </row>
    <row r="908" spans="1:36" x14ac:dyDescent="0.15">
      <c r="A908" s="28" t="s">
        <v>410</v>
      </c>
      <c r="B908" s="128">
        <v>0.39903935185185185</v>
      </c>
      <c r="C908" s="128">
        <v>0.41340277777777779</v>
      </c>
      <c r="D908" s="28" t="s">
        <v>697</v>
      </c>
      <c r="F908" s="28">
        <v>7.9154575319999996</v>
      </c>
      <c r="G908" s="28">
        <v>7.3044297770000002</v>
      </c>
      <c r="H908" s="28">
        <v>4.6231560600000003</v>
      </c>
      <c r="I908" s="28">
        <v>9.5874572610000008</v>
      </c>
      <c r="J908" s="28">
        <v>6.9938008209999998</v>
      </c>
      <c r="K908" s="28">
        <v>7.278303577</v>
      </c>
      <c r="L908" s="28">
        <v>6.4121999350000003</v>
      </c>
      <c r="M908" s="28">
        <v>8.1955653910000006</v>
      </c>
      <c r="N908" s="28">
        <v>5.9635766639999996</v>
      </c>
      <c r="O908" s="28">
        <v>7.909835578</v>
      </c>
      <c r="P908" s="28">
        <v>7.2163823860000003</v>
      </c>
      <c r="Q908" s="28">
        <v>5.7220447910000001</v>
      </c>
      <c r="R908" s="28">
        <v>6.0996328100000001</v>
      </c>
      <c r="S908" s="28">
        <v>6.4214561049999999</v>
      </c>
      <c r="T908" s="28">
        <v>7.2127172540000002</v>
      </c>
      <c r="V908" s="28">
        <v>0.85223410099999997</v>
      </c>
      <c r="W908" s="28">
        <v>0.60064918700000003</v>
      </c>
      <c r="X908" s="28">
        <v>0.31827211900000002</v>
      </c>
      <c r="Y908" s="28">
        <v>0.85839387499999997</v>
      </c>
      <c r="Z908" s="28">
        <v>0.65039586000000005</v>
      </c>
      <c r="AA908" s="28">
        <v>0.72728818200000001</v>
      </c>
      <c r="AB908" s="28">
        <v>0.50449534399999996</v>
      </c>
      <c r="AC908" s="28">
        <v>0.678985595</v>
      </c>
      <c r="AD908" s="28">
        <v>0.69701083200000002</v>
      </c>
      <c r="AE908" s="28">
        <v>0.84771901699999996</v>
      </c>
      <c r="AF908" s="28">
        <v>0.668244693</v>
      </c>
      <c r="AG908" s="28">
        <v>0.62721241800000005</v>
      </c>
      <c r="AH908" s="28">
        <v>0.74521230199999999</v>
      </c>
      <c r="AI908" s="28">
        <v>0.58774287400000003</v>
      </c>
      <c r="AJ908" s="28">
        <v>0.68109178400000003</v>
      </c>
    </row>
    <row r="909" spans="1:36" x14ac:dyDescent="0.15">
      <c r="A909" s="28" t="s">
        <v>410</v>
      </c>
      <c r="B909" s="128">
        <v>0.41368055555555555</v>
      </c>
      <c r="C909" s="128">
        <v>0.42831018518518515</v>
      </c>
      <c r="D909" s="28" t="s">
        <v>697</v>
      </c>
      <c r="F909" s="28">
        <v>7.2680969729999996</v>
      </c>
      <c r="G909" s="28">
        <v>7.3896021599999999</v>
      </c>
      <c r="H909" s="28">
        <v>4.4550317880000003</v>
      </c>
      <c r="I909" s="28">
        <v>8.7942135940000004</v>
      </c>
      <c r="J909" s="28">
        <v>6.4247899430000004</v>
      </c>
      <c r="K909" s="28">
        <v>6.5911118039999996</v>
      </c>
      <c r="L909" s="28">
        <v>6.123231713</v>
      </c>
      <c r="M909" s="28">
        <v>7.9001594089999996</v>
      </c>
      <c r="N909" s="28">
        <v>5.3322525340000002</v>
      </c>
      <c r="O909" s="28">
        <v>6.5464723810000001</v>
      </c>
      <c r="P909" s="28">
        <v>7.0878556110000002</v>
      </c>
      <c r="Q909" s="28">
        <v>5.105676753</v>
      </c>
      <c r="R909" s="28">
        <v>5.4268992530000002</v>
      </c>
      <c r="S909" s="28">
        <v>6.6540344469999999</v>
      </c>
      <c r="T909" s="28">
        <v>6.5127078420000002</v>
      </c>
      <c r="V909" s="28">
        <v>0.85494512199999995</v>
      </c>
      <c r="W909" s="28">
        <v>0.65022473700000005</v>
      </c>
      <c r="X909" s="28">
        <v>0.34615849599999998</v>
      </c>
      <c r="Y909" s="28">
        <v>0.84869573700000001</v>
      </c>
      <c r="Z909" s="28">
        <v>0.64541838500000004</v>
      </c>
      <c r="AA909" s="28">
        <v>0.71079380700000006</v>
      </c>
      <c r="AB909" s="28">
        <v>0.51742286199999998</v>
      </c>
      <c r="AC909" s="28">
        <v>0.69990549300000005</v>
      </c>
      <c r="AD909" s="28">
        <v>0.68484347199999995</v>
      </c>
      <c r="AE909" s="28">
        <v>0.769410971</v>
      </c>
      <c r="AF909" s="28">
        <v>0.68947077499999998</v>
      </c>
      <c r="AG909" s="28">
        <v>0.61652307100000003</v>
      </c>
      <c r="AH909" s="28">
        <v>0.72837976599999998</v>
      </c>
      <c r="AI909" s="28">
        <v>0.64287307800000004</v>
      </c>
      <c r="AJ909" s="28">
        <v>0.66653732099999996</v>
      </c>
    </row>
    <row r="910" spans="1:36" x14ac:dyDescent="0.15">
      <c r="A910" s="28" t="s">
        <v>410</v>
      </c>
      <c r="B910" s="128">
        <v>0.42890046296296297</v>
      </c>
      <c r="C910" s="128">
        <v>0.44333333333333336</v>
      </c>
      <c r="D910" s="28" t="s">
        <v>697</v>
      </c>
      <c r="F910" s="28">
        <v>6.5618772099999996</v>
      </c>
      <c r="G910" s="28">
        <v>6.5038372879999997</v>
      </c>
      <c r="H910" s="28">
        <v>4.2107562889999999</v>
      </c>
      <c r="I910" s="28">
        <v>7.5562404020000002</v>
      </c>
      <c r="J910" s="28">
        <v>5.6774148599999998</v>
      </c>
      <c r="K910" s="28">
        <v>5.680211892</v>
      </c>
      <c r="L910" s="28">
        <v>4.537695695</v>
      </c>
      <c r="M910" s="28">
        <v>6.6412650559999999</v>
      </c>
      <c r="N910" s="28">
        <v>4.853834365</v>
      </c>
      <c r="O910" s="28">
        <v>6.0131566779999996</v>
      </c>
      <c r="P910" s="28">
        <v>6.2798192119999996</v>
      </c>
      <c r="Q910" s="28">
        <v>4.6707484380000004</v>
      </c>
      <c r="R910" s="28">
        <v>4.9711772869999997</v>
      </c>
      <c r="S910" s="28">
        <v>5.2148914309999999</v>
      </c>
      <c r="T910" s="28">
        <v>5.7052367430000004</v>
      </c>
      <c r="V910" s="28">
        <v>0.80197507199999996</v>
      </c>
      <c r="W910" s="28">
        <v>0.60405021999999997</v>
      </c>
      <c r="X910" s="28">
        <v>0.36428620099999998</v>
      </c>
      <c r="Y910" s="28">
        <v>0.76156133500000001</v>
      </c>
      <c r="Z910" s="28">
        <v>0.59765000499999998</v>
      </c>
      <c r="AA910" s="28">
        <v>0.63851092499999995</v>
      </c>
      <c r="AB910" s="28">
        <v>0.40592442200000001</v>
      </c>
      <c r="AC910" s="28">
        <v>0.61921395999999995</v>
      </c>
      <c r="AD910" s="28">
        <v>0.64686692000000001</v>
      </c>
      <c r="AE910" s="28">
        <v>0.73405651800000005</v>
      </c>
      <c r="AF910" s="28">
        <v>0.63831466999999997</v>
      </c>
      <c r="AG910" s="28">
        <v>0.588473676</v>
      </c>
      <c r="AH910" s="28">
        <v>0.68862245899999996</v>
      </c>
      <c r="AI910" s="28">
        <v>0.52780057899999999</v>
      </c>
      <c r="AJ910" s="28">
        <v>0.60794071199999999</v>
      </c>
    </row>
    <row r="911" spans="1:36" x14ac:dyDescent="0.15">
      <c r="A911" s="28" t="s">
        <v>410</v>
      </c>
      <c r="B911" s="128">
        <v>0.44385416666666666</v>
      </c>
      <c r="C911" s="128">
        <v>0.45822916666666669</v>
      </c>
      <c r="D911" s="28" t="s">
        <v>697</v>
      </c>
      <c r="F911" s="28">
        <v>6.7654373489999999</v>
      </c>
      <c r="G911" s="28">
        <v>7.0411014549999997</v>
      </c>
      <c r="H911" s="28">
        <v>6.0977779270000001</v>
      </c>
      <c r="I911" s="28">
        <v>8.0723194649999996</v>
      </c>
      <c r="J911" s="28">
        <v>6.0179635109999996</v>
      </c>
      <c r="K911" s="28">
        <v>5.7745954209999999</v>
      </c>
      <c r="L911" s="28">
        <v>5.9276393670000003</v>
      </c>
      <c r="M911" s="28">
        <v>7.0123101539999997</v>
      </c>
      <c r="N911" s="28">
        <v>4.7448764030000001</v>
      </c>
      <c r="O911" s="28">
        <v>6.6061589180000002</v>
      </c>
      <c r="P911" s="28">
        <v>6.4758109629999998</v>
      </c>
      <c r="Q911" s="28">
        <v>4.7119096970000003</v>
      </c>
      <c r="R911" s="28">
        <v>4.6457477459999996</v>
      </c>
      <c r="S911" s="28">
        <v>4.6611723510000003</v>
      </c>
      <c r="T911" s="28">
        <v>5.8187634419999998</v>
      </c>
      <c r="V911" s="28">
        <v>0.83645743900000002</v>
      </c>
      <c r="W911" s="28">
        <v>0.67399739299999994</v>
      </c>
      <c r="X911" s="28">
        <v>0.56932365500000004</v>
      </c>
      <c r="Y911" s="28">
        <v>0.84586053999999999</v>
      </c>
      <c r="Z911" s="28">
        <v>0.65557018</v>
      </c>
      <c r="AA911" s="28">
        <v>0.66763906900000003</v>
      </c>
      <c r="AB911" s="28">
        <v>0.54415854100000005</v>
      </c>
      <c r="AC911" s="28">
        <v>0.67276699100000004</v>
      </c>
      <c r="AD911" s="28">
        <v>0.63647316399999998</v>
      </c>
      <c r="AE911" s="28">
        <v>0.81457497599999995</v>
      </c>
      <c r="AF911" s="28">
        <v>0.67507687100000002</v>
      </c>
      <c r="AG911" s="28">
        <v>0.60371234200000001</v>
      </c>
      <c r="AH911" s="28">
        <v>0.64469663899999996</v>
      </c>
      <c r="AI911" s="28">
        <v>0.49738187099999998</v>
      </c>
      <c r="AJ911" s="28">
        <v>0.644364936</v>
      </c>
    </row>
    <row r="912" spans="1:36" x14ac:dyDescent="0.15">
      <c r="A912" s="28" t="s">
        <v>410</v>
      </c>
      <c r="B912" s="128">
        <v>0.45880787037037035</v>
      </c>
      <c r="C912" s="128">
        <v>0.47940972222222222</v>
      </c>
      <c r="D912" s="28" t="s">
        <v>698</v>
      </c>
      <c r="F912" s="28">
        <v>3.6425070449999999</v>
      </c>
      <c r="G912" s="28">
        <v>5.2365808310000004</v>
      </c>
      <c r="H912" s="28">
        <v>5.5091691589999998</v>
      </c>
      <c r="I912" s="28">
        <v>4.6498027759999996</v>
      </c>
      <c r="J912" s="28">
        <v>3.4789193030000001</v>
      </c>
      <c r="K912" s="28">
        <v>3.0939544049999999</v>
      </c>
      <c r="L912" s="28">
        <v>5.62667026</v>
      </c>
      <c r="M912" s="28">
        <v>5.0348607080000001</v>
      </c>
      <c r="N912" s="28">
        <v>2.3838708469999998</v>
      </c>
      <c r="O912" s="28">
        <v>4.377567859</v>
      </c>
      <c r="P912" s="28">
        <v>4.219288616</v>
      </c>
      <c r="Q912" s="28">
        <v>2.4577014620000002</v>
      </c>
      <c r="R912" s="28">
        <v>2.1208351209999998</v>
      </c>
      <c r="S912" s="28">
        <v>1.254603264</v>
      </c>
      <c r="T912" s="28">
        <v>3.4463875279999998</v>
      </c>
      <c r="V912" s="28">
        <v>0.45189435300000003</v>
      </c>
      <c r="W912" s="28">
        <v>0.509860812</v>
      </c>
      <c r="X912" s="28">
        <v>0.51191519799999996</v>
      </c>
      <c r="Y912" s="28">
        <v>0.48607821499999998</v>
      </c>
      <c r="Z912" s="28">
        <v>0.38637442</v>
      </c>
      <c r="AA912" s="28">
        <v>0.36787661999999999</v>
      </c>
      <c r="AB912" s="28">
        <v>0.51664355299999998</v>
      </c>
      <c r="AC912" s="28">
        <v>0.49114912100000002</v>
      </c>
      <c r="AD912" s="28">
        <v>0.32618892300000002</v>
      </c>
      <c r="AE912" s="28">
        <v>0.57113267599999995</v>
      </c>
      <c r="AF912" s="28">
        <v>0.45386744600000001</v>
      </c>
      <c r="AG912" s="28">
        <v>0.31963797799999999</v>
      </c>
      <c r="AH912" s="28">
        <v>0.30070217300000002</v>
      </c>
      <c r="AI912" s="28">
        <v>0.13236028399999999</v>
      </c>
      <c r="AJ912" s="28">
        <v>0.388996273</v>
      </c>
    </row>
    <row r="913" spans="1:36" x14ac:dyDescent="0.15">
      <c r="A913" s="28" t="s">
        <v>410</v>
      </c>
      <c r="B913" s="128">
        <v>0.48025462962962967</v>
      </c>
      <c r="C913" s="128">
        <v>0.48893518518518514</v>
      </c>
      <c r="D913" s="28" t="s">
        <v>699</v>
      </c>
      <c r="F913" s="28">
        <v>2.4628353839999999</v>
      </c>
      <c r="G913" s="28">
        <v>3.6381980729999999</v>
      </c>
      <c r="H913" s="28">
        <v>3.9234083059999998</v>
      </c>
      <c r="I913" s="28">
        <v>3.2650746559999999</v>
      </c>
      <c r="J913" s="28">
        <v>2.571949971</v>
      </c>
      <c r="K913" s="28">
        <v>2.3308096420000002</v>
      </c>
      <c r="L913" s="28">
        <v>4.6001289600000002</v>
      </c>
      <c r="M913" s="28">
        <v>3.7473627899999999</v>
      </c>
      <c r="N913" s="28">
        <v>1.735117566</v>
      </c>
      <c r="O913" s="28">
        <v>2.8786284449999999</v>
      </c>
      <c r="P913" s="28">
        <v>2.9721392350000002</v>
      </c>
      <c r="Q913" s="28">
        <v>1.715178039</v>
      </c>
      <c r="R913" s="28">
        <v>1.395375601</v>
      </c>
      <c r="S913" s="28">
        <v>1.6158890589999999</v>
      </c>
      <c r="T913" s="28">
        <v>2.4286296589999998</v>
      </c>
      <c r="V913" s="28">
        <v>0.31590325899999999</v>
      </c>
      <c r="W913" s="28">
        <v>0.355475653</v>
      </c>
      <c r="X913" s="28">
        <v>0.356816299</v>
      </c>
      <c r="Y913" s="28">
        <v>0.34600985499999998</v>
      </c>
      <c r="Z913" s="28">
        <v>0.29195700899999999</v>
      </c>
      <c r="AA913" s="28">
        <v>0.28453075999999999</v>
      </c>
      <c r="AB913" s="28">
        <v>0.419675095</v>
      </c>
      <c r="AC913" s="28">
        <v>0.36601961500000002</v>
      </c>
      <c r="AD913" s="28">
        <v>0.24803344599999999</v>
      </c>
      <c r="AE913" s="28">
        <v>0.37065542600000001</v>
      </c>
      <c r="AF913" s="28">
        <v>0.32510846900000001</v>
      </c>
      <c r="AG913" s="28">
        <v>0.23127460899999999</v>
      </c>
      <c r="AH913" s="28">
        <v>0.206611977</v>
      </c>
      <c r="AI913" s="28">
        <v>0.184736608</v>
      </c>
      <c r="AJ913" s="28">
        <v>0.28172774499999997</v>
      </c>
    </row>
    <row r="914" spans="1:36" x14ac:dyDescent="0.15">
      <c r="A914" s="28" t="s">
        <v>410</v>
      </c>
      <c r="B914" s="128">
        <v>0.48972222222222223</v>
      </c>
      <c r="C914" s="128">
        <v>0.50689814814814815</v>
      </c>
      <c r="D914" s="28" t="s">
        <v>699</v>
      </c>
      <c r="F914" s="28">
        <v>2.2437596270000002</v>
      </c>
      <c r="G914" s="28">
        <v>3.4651379499999999</v>
      </c>
      <c r="H914" s="28">
        <v>2.6638154159999998</v>
      </c>
      <c r="I914" s="28">
        <v>3.1159824509999998</v>
      </c>
      <c r="J914" s="28">
        <v>2.3978633729999999</v>
      </c>
      <c r="K914" s="28">
        <v>2.1625058450000001</v>
      </c>
      <c r="L914" s="28">
        <v>3.5847899779999999</v>
      </c>
      <c r="M914" s="28">
        <v>3.63994076</v>
      </c>
      <c r="N914" s="28">
        <v>1.470834516</v>
      </c>
      <c r="O914" s="28">
        <v>2.9652881290000002</v>
      </c>
      <c r="P914" s="28">
        <v>2.8583255799999998</v>
      </c>
      <c r="Q914" s="28">
        <v>1.4490830349999999</v>
      </c>
      <c r="R914" s="28">
        <v>1.3507560869999999</v>
      </c>
      <c r="S914" s="28">
        <v>1.125145753</v>
      </c>
      <c r="T914" s="28">
        <v>2.3657118150000001</v>
      </c>
      <c r="V914" s="28">
        <v>0.29584671400000001</v>
      </c>
      <c r="W914" s="28">
        <v>0.344915313</v>
      </c>
      <c r="X914" s="28">
        <v>0.23763827700000001</v>
      </c>
      <c r="Y914" s="28">
        <v>0.33771864000000001</v>
      </c>
      <c r="Z914" s="28">
        <v>0.27499172199999999</v>
      </c>
      <c r="AA914" s="28">
        <v>0.26783389699999999</v>
      </c>
      <c r="AB914" s="28">
        <v>0.33344686499999998</v>
      </c>
      <c r="AC914" s="28">
        <v>0.36304448900000003</v>
      </c>
      <c r="AD914" s="28">
        <v>0.21615235799999999</v>
      </c>
      <c r="AE914" s="28">
        <v>0.385719429</v>
      </c>
      <c r="AF914" s="28">
        <v>0.32081522099999998</v>
      </c>
      <c r="AG914" s="28">
        <v>0.20041779400000001</v>
      </c>
      <c r="AH914" s="28">
        <v>0.206261053</v>
      </c>
      <c r="AI914" s="28">
        <v>0.131237875</v>
      </c>
      <c r="AJ914" s="28">
        <v>0.28041225400000003</v>
      </c>
    </row>
    <row r="915" spans="1:36" x14ac:dyDescent="0.15">
      <c r="A915" s="28" t="s">
        <v>410</v>
      </c>
      <c r="B915" s="128">
        <v>0.50780092592592596</v>
      </c>
      <c r="C915" s="128">
        <v>0.52457175925925925</v>
      </c>
      <c r="D915" s="28" t="s">
        <v>699</v>
      </c>
      <c r="F915" s="28">
        <v>2.4405852399999999</v>
      </c>
      <c r="G915" s="28">
        <v>3.2387209619999999</v>
      </c>
      <c r="H915" s="28">
        <v>2.0993614479999998</v>
      </c>
      <c r="I915" s="28">
        <v>3.3972865080000001</v>
      </c>
      <c r="J915" s="28">
        <v>2.2913796180000001</v>
      </c>
      <c r="K915" s="28">
        <v>2.0705551240000002</v>
      </c>
      <c r="L915" s="28">
        <v>3.3217905499999998</v>
      </c>
      <c r="M915" s="28">
        <v>3.5081351139999999</v>
      </c>
      <c r="N915" s="28">
        <v>1.479939023</v>
      </c>
      <c r="O915" s="28">
        <v>3.0140617710000002</v>
      </c>
      <c r="P915" s="28">
        <v>2.663841036</v>
      </c>
      <c r="Q915" s="28">
        <v>1.47327747</v>
      </c>
      <c r="R915" s="28">
        <v>1.504427704</v>
      </c>
      <c r="S915" s="28">
        <v>0.91088016699999996</v>
      </c>
      <c r="T915" s="28">
        <v>2.2108897129999998</v>
      </c>
      <c r="V915" s="28">
        <v>0.32755933999999998</v>
      </c>
      <c r="W915" s="28">
        <v>0.33674892699999998</v>
      </c>
      <c r="X915" s="28">
        <v>0.183975309</v>
      </c>
      <c r="Y915" s="28">
        <v>0.37718159099999998</v>
      </c>
      <c r="Z915" s="28">
        <v>0.26702968700000002</v>
      </c>
      <c r="AA915" s="28">
        <v>0.26247311099999998</v>
      </c>
      <c r="AB915" s="28">
        <v>0.31169803499999998</v>
      </c>
      <c r="AC915" s="28">
        <v>0.36181153399999999</v>
      </c>
      <c r="AD915" s="28">
        <v>0.223135844</v>
      </c>
      <c r="AE915" s="28">
        <v>0.39248939999999999</v>
      </c>
      <c r="AF915" s="28">
        <v>0.31533412300000002</v>
      </c>
      <c r="AG915" s="28">
        <v>0.20825613100000001</v>
      </c>
      <c r="AH915" s="28">
        <v>0.235703202</v>
      </c>
      <c r="AI915" s="28">
        <v>0.11182097100000001</v>
      </c>
      <c r="AJ915" s="28">
        <v>0.27280136399999999</v>
      </c>
    </row>
    <row r="916" spans="1:36" x14ac:dyDescent="0.15">
      <c r="A916" s="28" t="s">
        <v>410</v>
      </c>
      <c r="B916" s="128">
        <v>0.52479166666666666</v>
      </c>
      <c r="C916" s="128">
        <v>0.54158564814814814</v>
      </c>
      <c r="D916" s="28" t="s">
        <v>699</v>
      </c>
      <c r="F916" s="28">
        <v>2.7485884949999999</v>
      </c>
      <c r="G916" s="28">
        <v>2.9032196109999999</v>
      </c>
      <c r="H916" s="28">
        <v>1.872297611</v>
      </c>
      <c r="I916" s="28">
        <v>3.8049607270000001</v>
      </c>
      <c r="J916" s="28">
        <v>2.1171544670000002</v>
      </c>
      <c r="K916" s="28">
        <v>2.0789983090000002</v>
      </c>
      <c r="L916" s="28">
        <v>2.941217966</v>
      </c>
      <c r="M916" s="28">
        <v>3.4586352919999999</v>
      </c>
      <c r="N916" s="28">
        <v>1.546026186</v>
      </c>
      <c r="O916" s="28">
        <v>3.0201398290000001</v>
      </c>
      <c r="P916" s="28">
        <v>2.7846932139999998</v>
      </c>
      <c r="Q916" s="28">
        <v>1.506325497</v>
      </c>
      <c r="R916" s="28">
        <v>1.5391558359999999</v>
      </c>
      <c r="S916" s="28">
        <v>0.91271140799999995</v>
      </c>
      <c r="T916" s="28">
        <v>2.2309696109999999</v>
      </c>
      <c r="V916" s="28">
        <v>0.37089989699999998</v>
      </c>
      <c r="W916" s="28">
        <v>0.30201947899999998</v>
      </c>
      <c r="X916" s="28">
        <v>0.16938425900000001</v>
      </c>
      <c r="Y916" s="28">
        <v>0.42642987700000001</v>
      </c>
      <c r="Z916" s="28">
        <v>0.250731227</v>
      </c>
      <c r="AA916" s="28">
        <v>0.26678687400000001</v>
      </c>
      <c r="AB916" s="28">
        <v>0.27497577099999998</v>
      </c>
      <c r="AC916" s="28">
        <v>0.352597312</v>
      </c>
      <c r="AD916" s="28">
        <v>0.234478087</v>
      </c>
      <c r="AE916" s="28">
        <v>0.39958409700000003</v>
      </c>
      <c r="AF916" s="28">
        <v>0.33209005699999999</v>
      </c>
      <c r="AG916" s="28">
        <v>0.21518084700000001</v>
      </c>
      <c r="AH916" s="28">
        <v>0.24315811100000001</v>
      </c>
      <c r="AI916" s="28">
        <v>0.112912416</v>
      </c>
      <c r="AJ916" s="28">
        <v>0.27875313099999999</v>
      </c>
    </row>
    <row r="917" spans="1:36" x14ac:dyDescent="0.15">
      <c r="A917" s="28" t="s">
        <v>410</v>
      </c>
      <c r="B917" s="128">
        <v>0.54211805555555559</v>
      </c>
      <c r="C917" s="128">
        <v>0.56384259259259262</v>
      </c>
      <c r="D917" s="28" t="s">
        <v>698</v>
      </c>
      <c r="F917" s="28">
        <v>1.8442032319999999</v>
      </c>
      <c r="G917" s="28">
        <v>2.0916803530000001</v>
      </c>
      <c r="H917" s="28">
        <v>0.81801719399999995</v>
      </c>
      <c r="I917" s="28">
        <v>2.5814152300000002</v>
      </c>
      <c r="J917" s="28">
        <v>1.6147812619999999</v>
      </c>
      <c r="K917" s="28">
        <v>1.5476549100000001</v>
      </c>
      <c r="L917" s="28">
        <v>2.266348845</v>
      </c>
      <c r="M917" s="28">
        <v>2.4783689899999999</v>
      </c>
      <c r="N917" s="28">
        <v>0.99047106100000004</v>
      </c>
      <c r="O917" s="28">
        <v>2.5650001769999999</v>
      </c>
      <c r="P917" s="28">
        <v>1.906124164</v>
      </c>
      <c r="Q917" s="28">
        <v>0.97462322300000004</v>
      </c>
      <c r="R917" s="28">
        <v>0.96321959899999998</v>
      </c>
      <c r="S917" s="28">
        <v>0.30703665699999999</v>
      </c>
      <c r="T917" s="28">
        <v>1.5566031680000001</v>
      </c>
      <c r="V917" s="28">
        <v>0.24796965300000001</v>
      </c>
      <c r="W917" s="28">
        <v>0.22037345899999999</v>
      </c>
      <c r="X917" s="28">
        <v>7.2066701999999996E-2</v>
      </c>
      <c r="Y917" s="28">
        <v>0.28644582600000001</v>
      </c>
      <c r="Z917" s="28">
        <v>0.190174026</v>
      </c>
      <c r="AA917" s="28">
        <v>0.19551244300000001</v>
      </c>
      <c r="AB917" s="28">
        <v>0.21208125999999999</v>
      </c>
      <c r="AC917" s="28">
        <v>0.25633004399999998</v>
      </c>
      <c r="AD917" s="28">
        <v>0.148365254</v>
      </c>
      <c r="AE917" s="28">
        <v>0.33168602600000002</v>
      </c>
      <c r="AF917" s="28">
        <v>0.22361953800000001</v>
      </c>
      <c r="AG917" s="28">
        <v>0.13811974199999999</v>
      </c>
      <c r="AH917" s="28">
        <v>0.15066860600000001</v>
      </c>
      <c r="AI917" s="28">
        <v>3.7725738000000002E-2</v>
      </c>
      <c r="AJ917" s="28">
        <v>0.18945584500000001</v>
      </c>
    </row>
    <row r="918" spans="1:36" x14ac:dyDescent="0.15">
      <c r="A918" s="28" t="s">
        <v>410</v>
      </c>
      <c r="B918" s="128">
        <v>0.56442129629629634</v>
      </c>
      <c r="C918" s="128">
        <v>0.58252314814814821</v>
      </c>
      <c r="D918" s="28" t="s">
        <v>539</v>
      </c>
      <c r="F918" s="28">
        <v>1.9864178269999999</v>
      </c>
      <c r="G918" s="28">
        <v>2.644269236</v>
      </c>
      <c r="H918" s="28">
        <v>2.3500446930000001</v>
      </c>
      <c r="I918" s="28">
        <v>3.0586035800000002</v>
      </c>
      <c r="J918" s="28">
        <v>1.820749658</v>
      </c>
      <c r="K918" s="28">
        <v>1.5596081989999999</v>
      </c>
      <c r="L918" s="28">
        <v>2.6438683460000001</v>
      </c>
      <c r="M918" s="28">
        <v>2.5686266799999999</v>
      </c>
      <c r="N918" s="28">
        <v>0.95476054499999996</v>
      </c>
      <c r="O918" s="28">
        <v>2.2296819079999999</v>
      </c>
      <c r="P918" s="28">
        <v>2.0024881560000001</v>
      </c>
      <c r="Q918" s="28">
        <v>1.0683703339999999</v>
      </c>
      <c r="R918" s="28">
        <v>0.86966742900000005</v>
      </c>
      <c r="S918" s="28">
        <v>0.70993358299999998</v>
      </c>
      <c r="T918" s="28">
        <v>1.6822019720000001</v>
      </c>
      <c r="V918" s="28">
        <v>0.26979013899999998</v>
      </c>
      <c r="W918" s="28">
        <v>0.27797681099999999</v>
      </c>
      <c r="X918" s="28">
        <v>0.204052818</v>
      </c>
      <c r="Y918" s="28">
        <v>0.34023890600000001</v>
      </c>
      <c r="Z918" s="28">
        <v>0.213545875</v>
      </c>
      <c r="AA918" s="28">
        <v>0.195720648</v>
      </c>
      <c r="AB918" s="28">
        <v>0.25160438299999999</v>
      </c>
      <c r="AC918" s="28">
        <v>0.26784128600000001</v>
      </c>
      <c r="AD918" s="28">
        <v>0.14366475200000001</v>
      </c>
      <c r="AE918" s="28">
        <v>0.29144947300000001</v>
      </c>
      <c r="AF918" s="28">
        <v>0.23103548199999999</v>
      </c>
      <c r="AG918" s="28">
        <v>0.15228058999999999</v>
      </c>
      <c r="AH918" s="28">
        <v>0.13708406000000001</v>
      </c>
      <c r="AI918" s="28">
        <v>8.4797991000000003E-2</v>
      </c>
      <c r="AJ918" s="28">
        <v>0.20230057900000001</v>
      </c>
    </row>
    <row r="919" spans="1:36" x14ac:dyDescent="0.15">
      <c r="A919" s="28" t="s">
        <v>410</v>
      </c>
      <c r="B919" s="128">
        <v>0.58304398148148151</v>
      </c>
      <c r="C919" s="128">
        <v>0.60586805555555556</v>
      </c>
      <c r="D919" s="28" t="s">
        <v>539</v>
      </c>
      <c r="F919" s="28">
        <v>2.8165625350000001</v>
      </c>
      <c r="G919" s="28">
        <v>3.7329942890000001</v>
      </c>
      <c r="H919" s="28">
        <v>4.8675764069999996</v>
      </c>
      <c r="I919" s="28">
        <v>4.2589131340000002</v>
      </c>
      <c r="J919" s="28">
        <v>2.5406197389999998</v>
      </c>
      <c r="K919" s="28">
        <v>2.2639083929999999</v>
      </c>
      <c r="L919" s="28">
        <v>4.5953960440000001</v>
      </c>
      <c r="M919" s="28">
        <v>3.7735631239999998</v>
      </c>
      <c r="N919" s="28">
        <v>1.5157620810000001</v>
      </c>
      <c r="O919" s="28">
        <v>3.3685647959999998</v>
      </c>
      <c r="P919" s="28">
        <v>3.1610487379999999</v>
      </c>
      <c r="Q919" s="28">
        <v>1.746049408</v>
      </c>
      <c r="R919" s="28">
        <v>1.4235579199999999</v>
      </c>
      <c r="S919" s="28">
        <v>0.90591834999999998</v>
      </c>
      <c r="T919" s="28">
        <v>2.6651991759999998</v>
      </c>
      <c r="V919" s="28">
        <v>0.383127932</v>
      </c>
      <c r="W919" s="28">
        <v>0.39444353199999999</v>
      </c>
      <c r="X919" s="28">
        <v>0.43101339799999999</v>
      </c>
      <c r="Y919" s="28">
        <v>0.47834977200000001</v>
      </c>
      <c r="Z919" s="28">
        <v>0.30032314799999998</v>
      </c>
      <c r="AA919" s="28">
        <v>0.28826708600000001</v>
      </c>
      <c r="AB919" s="28">
        <v>0.43951183700000002</v>
      </c>
      <c r="AC919" s="28">
        <v>0.39326562599999998</v>
      </c>
      <c r="AD919" s="28">
        <v>0.22945980699999999</v>
      </c>
      <c r="AE919" s="28">
        <v>0.44065011799999998</v>
      </c>
      <c r="AF919" s="28">
        <v>0.37116865799999998</v>
      </c>
      <c r="AG919" s="28">
        <v>0.24999426399999999</v>
      </c>
      <c r="AH919" s="28">
        <v>0.22613132899999999</v>
      </c>
      <c r="AI919" s="28">
        <v>0.11169821000000001</v>
      </c>
      <c r="AJ919" s="28">
        <v>0.32878149699999998</v>
      </c>
    </row>
    <row r="920" spans="1:36" x14ac:dyDescent="0.15">
      <c r="A920" s="28" t="s">
        <v>410</v>
      </c>
      <c r="B920" s="128">
        <v>0.60653935185185182</v>
      </c>
      <c r="C920" s="128">
        <v>0.62481481481481482</v>
      </c>
      <c r="D920" s="28" t="s">
        <v>539</v>
      </c>
      <c r="F920" s="28">
        <v>3.4542497079999999</v>
      </c>
      <c r="G920" s="28">
        <v>4.136923436</v>
      </c>
      <c r="H920" s="28">
        <v>3.4811482310000001</v>
      </c>
      <c r="I920" s="28">
        <v>5.3030484419999997</v>
      </c>
      <c r="J920" s="28">
        <v>2.8441135690000001</v>
      </c>
      <c r="K920" s="28">
        <v>2.888737227</v>
      </c>
      <c r="L920" s="28">
        <v>4.7696187529999996</v>
      </c>
      <c r="M920" s="28">
        <v>4.424340334</v>
      </c>
      <c r="N920" s="28">
        <v>2.0088982830000002</v>
      </c>
      <c r="O920" s="28">
        <v>4.2706898119999996</v>
      </c>
      <c r="P920" s="28">
        <v>4.2723663390000004</v>
      </c>
      <c r="Q920" s="28">
        <v>2.1074851040000002</v>
      </c>
      <c r="R920" s="28">
        <v>2.006003974</v>
      </c>
      <c r="S920" s="28">
        <v>1.118002953</v>
      </c>
      <c r="T920" s="28">
        <v>3.4449323230000002</v>
      </c>
      <c r="V920" s="28">
        <v>0.46327638500000001</v>
      </c>
      <c r="W920" s="28">
        <v>0.43717928499999997</v>
      </c>
      <c r="X920" s="28">
        <v>0.317053898</v>
      </c>
      <c r="Y920" s="28">
        <v>0.59842196599999997</v>
      </c>
      <c r="Z920" s="28">
        <v>0.341009693</v>
      </c>
      <c r="AA920" s="28">
        <v>0.36608148800000001</v>
      </c>
      <c r="AB920" s="28">
        <v>0.45969629699999998</v>
      </c>
      <c r="AC920" s="28">
        <v>0.46134127200000002</v>
      </c>
      <c r="AD920" s="28">
        <v>0.29615671100000002</v>
      </c>
      <c r="AE920" s="28">
        <v>0.56631566200000005</v>
      </c>
      <c r="AF920" s="28">
        <v>0.49175991200000002</v>
      </c>
      <c r="AG920" s="28">
        <v>0.29789342699999999</v>
      </c>
      <c r="AH920" s="28">
        <v>0.31022859400000002</v>
      </c>
      <c r="AI920" s="28">
        <v>0.134066659</v>
      </c>
      <c r="AJ920" s="28">
        <v>0.41753230000000002</v>
      </c>
    </row>
    <row r="921" spans="1:36" x14ac:dyDescent="0.15">
      <c r="A921" s="28" t="s">
        <v>410</v>
      </c>
      <c r="B921" s="128">
        <v>0.625</v>
      </c>
      <c r="C921" s="128">
        <v>0.64596064814814813</v>
      </c>
      <c r="D921" s="28" t="s">
        <v>698</v>
      </c>
      <c r="F921" s="28">
        <v>2.4512702819999999</v>
      </c>
      <c r="G921" s="28">
        <v>2.6420124500000002</v>
      </c>
      <c r="H921" s="28">
        <v>0.73570434200000001</v>
      </c>
      <c r="I921" s="28">
        <v>3.520759778</v>
      </c>
      <c r="J921" s="28">
        <v>1.7927705030000001</v>
      </c>
      <c r="K921" s="28">
        <v>1.983356348</v>
      </c>
      <c r="L921" s="28">
        <v>2.2419045190000002</v>
      </c>
      <c r="M921" s="28">
        <v>2.556871643</v>
      </c>
      <c r="N921" s="28">
        <v>1.4195256110000001</v>
      </c>
      <c r="O921" s="28">
        <v>3.372422883</v>
      </c>
      <c r="P921" s="28">
        <v>2.7238910039999999</v>
      </c>
      <c r="Q921" s="28">
        <v>1.3833276809999999</v>
      </c>
      <c r="R921" s="28">
        <v>1.4929627459999999</v>
      </c>
      <c r="S921" s="28">
        <v>0.29749767799999999</v>
      </c>
      <c r="T921" s="28">
        <v>2.364429377</v>
      </c>
      <c r="V921" s="28">
        <v>0.355326849</v>
      </c>
      <c r="W921" s="28">
        <v>0.29730651499999999</v>
      </c>
      <c r="X921" s="28">
        <v>7.1769332000000005E-2</v>
      </c>
      <c r="Y921" s="28">
        <v>0.426956958</v>
      </c>
      <c r="Z921" s="28">
        <v>0.232031075</v>
      </c>
      <c r="AA921" s="28">
        <v>0.26952515399999999</v>
      </c>
      <c r="AB921" s="28">
        <v>0.23794620399999999</v>
      </c>
      <c r="AC921" s="28">
        <v>0.28321906200000002</v>
      </c>
      <c r="AD921" s="28">
        <v>0.225532696</v>
      </c>
      <c r="AE921" s="28">
        <v>0.46810733199999999</v>
      </c>
      <c r="AF921" s="28">
        <v>0.33225616499999999</v>
      </c>
      <c r="AG921" s="28">
        <v>0.210291122</v>
      </c>
      <c r="AH921" s="28">
        <v>0.247050039</v>
      </c>
      <c r="AI921" s="28">
        <v>3.9424520999999997E-2</v>
      </c>
      <c r="AJ921" s="28">
        <v>0.30624749800000001</v>
      </c>
    </row>
    <row r="922" spans="1:36" x14ac:dyDescent="0.15">
      <c r="A922" s="28" t="s">
        <v>410</v>
      </c>
      <c r="B922" s="128">
        <v>0.64653935185185185</v>
      </c>
      <c r="C922" s="128">
        <v>0.66001157407407407</v>
      </c>
      <c r="D922" s="28" t="s">
        <v>700</v>
      </c>
      <c r="F922" s="28">
        <v>1.744483531</v>
      </c>
      <c r="G922" s="28">
        <v>1.8417883930000001</v>
      </c>
      <c r="H922" s="28">
        <v>0.259196396</v>
      </c>
      <c r="I922" s="28">
        <v>2.5794609409999998</v>
      </c>
      <c r="J922" s="28">
        <v>1.1518414939999999</v>
      </c>
      <c r="K922" s="28">
        <v>1.363567486</v>
      </c>
      <c r="L922" s="28">
        <v>1.8827405020000001</v>
      </c>
      <c r="M922" s="28">
        <v>1.6655809779999999</v>
      </c>
      <c r="N922" s="28">
        <v>0.97268103900000003</v>
      </c>
      <c r="O922" s="28">
        <v>2.420517646</v>
      </c>
      <c r="P922" s="28">
        <v>1.9938007069999999</v>
      </c>
      <c r="Q922" s="28">
        <v>0.895907813</v>
      </c>
      <c r="R922" s="28">
        <v>0.97959307399999995</v>
      </c>
      <c r="S922" s="28">
        <v>0.11120077</v>
      </c>
      <c r="T922" s="28">
        <v>1.626879255</v>
      </c>
      <c r="V922" s="28">
        <v>0.26173697400000001</v>
      </c>
      <c r="W922" s="28">
        <v>0.203336351</v>
      </c>
      <c r="X922" s="28">
        <v>2.5231503999999998E-2</v>
      </c>
      <c r="Y922" s="28">
        <v>0.31193599100000002</v>
      </c>
      <c r="Z922" s="28">
        <v>0.14872231599999999</v>
      </c>
      <c r="AA922" s="28">
        <v>0.18529752899999999</v>
      </c>
      <c r="AB922" s="28">
        <v>0.19904502299999999</v>
      </c>
      <c r="AC922" s="28">
        <v>0.182558313</v>
      </c>
      <c r="AD922" s="28">
        <v>0.161417478</v>
      </c>
      <c r="AE922" s="28">
        <v>0.33232842499999998</v>
      </c>
      <c r="AF922" s="28">
        <v>0.241770137</v>
      </c>
      <c r="AG922" s="28">
        <v>0.141809517</v>
      </c>
      <c r="AH922" s="28">
        <v>0.16973682700000001</v>
      </c>
      <c r="AI922" s="28">
        <v>1.4930267000000001E-2</v>
      </c>
      <c r="AJ922" s="28">
        <v>0.211340115</v>
      </c>
    </row>
    <row r="923" spans="1:36" x14ac:dyDescent="0.15">
      <c r="A923" s="28" t="s">
        <v>410</v>
      </c>
      <c r="B923" s="128">
        <v>0.66081018518518519</v>
      </c>
      <c r="C923" s="128">
        <v>0.66999999999999993</v>
      </c>
      <c r="D923" s="28" t="s">
        <v>700</v>
      </c>
      <c r="F923" s="28">
        <v>2.2969496540000001</v>
      </c>
      <c r="G923" s="28">
        <v>3.1077170490000001</v>
      </c>
      <c r="H923" s="28">
        <v>1.1398990950000001</v>
      </c>
      <c r="I923" s="28">
        <v>3.3826265719999999</v>
      </c>
      <c r="J923" s="28">
        <v>2.068506169</v>
      </c>
      <c r="K923" s="28">
        <v>2.2763950579999999</v>
      </c>
      <c r="L923" s="28">
        <v>3.3954562400000001</v>
      </c>
      <c r="M923" s="28">
        <v>2.879396082</v>
      </c>
      <c r="N923" s="28">
        <v>1.5139508100000001</v>
      </c>
      <c r="O923" s="28">
        <v>3.7880150189999999</v>
      </c>
      <c r="P923" s="28">
        <v>3.1831784280000002</v>
      </c>
      <c r="Q923" s="28">
        <v>1.478038693</v>
      </c>
      <c r="R923" s="28">
        <v>1.4873558650000001</v>
      </c>
      <c r="S923" s="28">
        <v>0.448404525</v>
      </c>
      <c r="T923" s="28">
        <v>2.6820077279999999</v>
      </c>
      <c r="V923" s="28">
        <v>0.35161037299999998</v>
      </c>
      <c r="W923" s="28">
        <v>0.33854188400000002</v>
      </c>
      <c r="X923" s="28">
        <v>0.107410958</v>
      </c>
      <c r="Y923" s="28">
        <v>0.41617412399999998</v>
      </c>
      <c r="Z923" s="28">
        <v>0.27103809600000001</v>
      </c>
      <c r="AA923" s="28">
        <v>0.32224430999999998</v>
      </c>
      <c r="AB923" s="28">
        <v>0.34765939299999998</v>
      </c>
      <c r="AC923" s="28">
        <v>0.31415191999999997</v>
      </c>
      <c r="AD923" s="28">
        <v>0.261266791</v>
      </c>
      <c r="AE923" s="28">
        <v>0.54682164700000002</v>
      </c>
      <c r="AF923" s="28">
        <v>0.40391072900000002</v>
      </c>
      <c r="AG923" s="28">
        <v>0.239440072</v>
      </c>
      <c r="AH923" s="28">
        <v>0.26660003799999998</v>
      </c>
      <c r="AI923" s="28">
        <v>6.2022635E-2</v>
      </c>
      <c r="AJ923" s="28">
        <v>0.36753404000000001</v>
      </c>
    </row>
    <row r="924" spans="1:36" x14ac:dyDescent="0.15">
      <c r="A924" s="28" t="s">
        <v>410</v>
      </c>
      <c r="B924" s="128">
        <v>0.67077546296296298</v>
      </c>
      <c r="C924" s="128">
        <v>0.67974537037037042</v>
      </c>
      <c r="D924" s="28" t="s">
        <v>700</v>
      </c>
      <c r="F924" s="28">
        <v>2.476331584</v>
      </c>
      <c r="G924" s="28">
        <v>3.9397502640000002</v>
      </c>
      <c r="H924" s="28">
        <v>1.9570296250000001</v>
      </c>
      <c r="I924" s="28">
        <v>3.846285027</v>
      </c>
      <c r="J924" s="28">
        <v>2.537996599</v>
      </c>
      <c r="K924" s="28">
        <v>2.792564966</v>
      </c>
      <c r="L924" s="28">
        <v>4.0152916550000004</v>
      </c>
      <c r="M924" s="28">
        <v>3.6770545979999998</v>
      </c>
      <c r="N924" s="28">
        <v>1.8094753800000001</v>
      </c>
      <c r="O924" s="28">
        <v>4.3955967170000001</v>
      </c>
      <c r="P924" s="28">
        <v>3.9843010520000002</v>
      </c>
      <c r="Q924" s="28">
        <v>1.7584288669999999</v>
      </c>
      <c r="R924" s="28">
        <v>1.6709195100000001</v>
      </c>
      <c r="S924" s="28">
        <v>0.64899949099999998</v>
      </c>
      <c r="T924" s="28">
        <v>3.3185414359999998</v>
      </c>
      <c r="V924" s="28">
        <v>0.39002809100000002</v>
      </c>
      <c r="W924" s="28">
        <v>0.42447559200000001</v>
      </c>
      <c r="X924" s="28">
        <v>0.18007533000000001</v>
      </c>
      <c r="Y924" s="28">
        <v>0.47539809500000002</v>
      </c>
      <c r="Z924" s="28">
        <v>0.33781393199999998</v>
      </c>
      <c r="AA924" s="28">
        <v>0.40544229700000001</v>
      </c>
      <c r="AB924" s="28">
        <v>0.39877348400000001</v>
      </c>
      <c r="AC924" s="28">
        <v>0.395017022</v>
      </c>
      <c r="AD924" s="28">
        <v>0.32449496</v>
      </c>
      <c r="AE924" s="28">
        <v>0.68023913199999997</v>
      </c>
      <c r="AF924" s="28">
        <v>0.51071895300000003</v>
      </c>
      <c r="AG924" s="28">
        <v>0.294987689</v>
      </c>
      <c r="AH924" s="28">
        <v>0.31371818899999998</v>
      </c>
      <c r="AI924" s="28">
        <v>8.7030412000000001E-2</v>
      </c>
      <c r="AJ924" s="28">
        <v>0.462425062</v>
      </c>
    </row>
    <row r="925" spans="1:36" x14ac:dyDescent="0.15">
      <c r="A925" s="28" t="s">
        <v>410</v>
      </c>
      <c r="B925" s="128">
        <v>0.68071759259259268</v>
      </c>
      <c r="C925" s="128">
        <v>0.68972222222222224</v>
      </c>
      <c r="D925" s="28" t="s">
        <v>700</v>
      </c>
      <c r="F925" s="28">
        <v>2.1811603169999998</v>
      </c>
      <c r="G925" s="28">
        <v>3.3729650979999999</v>
      </c>
      <c r="H925" s="28">
        <v>1.691469071</v>
      </c>
      <c r="I925" s="28">
        <v>3.2533395010000001</v>
      </c>
      <c r="J925" s="28">
        <v>2.168168369</v>
      </c>
      <c r="K925" s="28">
        <v>2.3798095940000001</v>
      </c>
      <c r="L925" s="28">
        <v>3.1336095770000001</v>
      </c>
      <c r="M925" s="28">
        <v>3.1321934210000002</v>
      </c>
      <c r="N925" s="28">
        <v>1.641246379</v>
      </c>
      <c r="O925" s="28">
        <v>3.704925453</v>
      </c>
      <c r="P925" s="28">
        <v>3.332980396</v>
      </c>
      <c r="Q925" s="28">
        <v>1.6029923559999999</v>
      </c>
      <c r="R925" s="28">
        <v>1.5366100460000001</v>
      </c>
      <c r="S925" s="28">
        <v>0.52554607200000003</v>
      </c>
      <c r="T925" s="28">
        <v>2.8047059179999998</v>
      </c>
      <c r="V925" s="28">
        <v>0.34595246400000002</v>
      </c>
      <c r="W925" s="28">
        <v>0.36278963600000003</v>
      </c>
      <c r="X925" s="28">
        <v>0.15323668300000001</v>
      </c>
      <c r="Y925" s="28">
        <v>0.40519064399999999</v>
      </c>
      <c r="Z925" s="28">
        <v>0.28952171500000001</v>
      </c>
      <c r="AA925" s="28">
        <v>0.34527359699999999</v>
      </c>
      <c r="AB925" s="28">
        <v>0.30751216799999997</v>
      </c>
      <c r="AC925" s="28">
        <v>0.335037115</v>
      </c>
      <c r="AD925" s="28">
        <v>0.29592465000000001</v>
      </c>
      <c r="AE925" s="28">
        <v>0.58404725899999999</v>
      </c>
      <c r="AF925" s="28">
        <v>0.42685996999999998</v>
      </c>
      <c r="AG925" s="28">
        <v>0.26988791600000001</v>
      </c>
      <c r="AH925" s="28">
        <v>0.29057766699999998</v>
      </c>
      <c r="AI925" s="28">
        <v>6.8602390999999999E-2</v>
      </c>
      <c r="AJ925" s="28">
        <v>0.39203465599999998</v>
      </c>
    </row>
    <row r="926" spans="1:36" x14ac:dyDescent="0.15">
      <c r="A926" s="28" t="s">
        <v>410</v>
      </c>
      <c r="B926" s="128">
        <v>0.69072916666666673</v>
      </c>
      <c r="C926" s="128">
        <v>0.70422453703703702</v>
      </c>
      <c r="D926" s="28" t="s">
        <v>700</v>
      </c>
      <c r="F926" s="28">
        <v>2.3003040650000002</v>
      </c>
      <c r="G926" s="28">
        <v>3.1059671340000001</v>
      </c>
      <c r="H926" s="28">
        <v>1.6618689550000001</v>
      </c>
      <c r="I926" s="28">
        <v>3.2458048900000001</v>
      </c>
      <c r="J926" s="28">
        <v>2.004990812</v>
      </c>
      <c r="K926" s="28">
        <v>2.2157087639999999</v>
      </c>
      <c r="L926" s="28">
        <v>2.0956207490000001</v>
      </c>
      <c r="M926" s="28">
        <v>2.8448699230000001</v>
      </c>
      <c r="N926" s="28">
        <v>1.6498957350000001</v>
      </c>
      <c r="O926" s="28">
        <v>3.3054024439999998</v>
      </c>
      <c r="P926" s="28">
        <v>3.096062732</v>
      </c>
      <c r="Q926" s="28">
        <v>1.5965810220000001</v>
      </c>
      <c r="R926" s="28">
        <v>1.533690142</v>
      </c>
      <c r="S926" s="28">
        <v>0.587116419</v>
      </c>
      <c r="T926" s="28">
        <v>2.597654677</v>
      </c>
      <c r="V926" s="28">
        <v>0.37260584299999999</v>
      </c>
      <c r="W926" s="28">
        <v>0.339386511</v>
      </c>
      <c r="X926" s="28">
        <v>0.15753743000000001</v>
      </c>
      <c r="Y926" s="28">
        <v>0.41295522499999998</v>
      </c>
      <c r="Z926" s="28">
        <v>0.27639251199999998</v>
      </c>
      <c r="AA926" s="28">
        <v>0.33298134200000001</v>
      </c>
      <c r="AB926" s="28">
        <v>0.21094448800000001</v>
      </c>
      <c r="AC926" s="28">
        <v>0.30886249100000002</v>
      </c>
      <c r="AD926" s="28">
        <v>0.30432408500000002</v>
      </c>
      <c r="AE926" s="28">
        <v>0.55445596600000002</v>
      </c>
      <c r="AF926" s="28">
        <v>0.40172486400000001</v>
      </c>
      <c r="AG926" s="28">
        <v>0.27465906899999998</v>
      </c>
      <c r="AH926" s="28">
        <v>0.29625287300000003</v>
      </c>
      <c r="AI926" s="28">
        <v>7.6354832999999997E-2</v>
      </c>
      <c r="AJ926" s="28">
        <v>0.37174466499999997</v>
      </c>
    </row>
    <row r="927" spans="1:36" x14ac:dyDescent="0.15">
      <c r="A927" s="28" t="s">
        <v>410</v>
      </c>
      <c r="B927" s="128">
        <v>0.7047337962962964</v>
      </c>
      <c r="C927" s="128">
        <v>0.71377314814814818</v>
      </c>
      <c r="D927" s="28" t="s">
        <v>700</v>
      </c>
      <c r="F927" s="28">
        <v>2.2206454440000001</v>
      </c>
      <c r="G927" s="28">
        <v>2.9964003240000001</v>
      </c>
      <c r="H927" s="28">
        <v>2.3936145409999998</v>
      </c>
      <c r="I927" s="28">
        <v>3.2995902269999999</v>
      </c>
      <c r="J927" s="28">
        <v>2.0297041679999999</v>
      </c>
      <c r="K927" s="28">
        <v>2.3088381650000001</v>
      </c>
      <c r="L927" s="28">
        <v>2.2830457050000001</v>
      </c>
      <c r="M927" s="28">
        <v>2.7418865870000002</v>
      </c>
      <c r="N927" s="28">
        <v>1.490925024</v>
      </c>
      <c r="O927" s="28">
        <v>3.2883856690000002</v>
      </c>
      <c r="P927" s="28">
        <v>3.1163008830000001</v>
      </c>
      <c r="Q927" s="28">
        <v>1.4055009549999999</v>
      </c>
      <c r="R927" s="28">
        <v>1.2629731630000001</v>
      </c>
      <c r="S927" s="28">
        <v>0.79537563</v>
      </c>
      <c r="T927" s="28">
        <v>2.611563163</v>
      </c>
      <c r="V927" s="28">
        <v>0.379158728</v>
      </c>
      <c r="W927" s="28">
        <v>0.341332737</v>
      </c>
      <c r="X927" s="28">
        <v>0.236253465</v>
      </c>
      <c r="Y927" s="28">
        <v>0.43271322299999998</v>
      </c>
      <c r="Z927" s="28">
        <v>0.29181521399999999</v>
      </c>
      <c r="AA927" s="28">
        <v>0.36358119999999999</v>
      </c>
      <c r="AB927" s="28">
        <v>0.235157545</v>
      </c>
      <c r="AC927" s="28">
        <v>0.30959714700000002</v>
      </c>
      <c r="AD927" s="28">
        <v>0.29157409899999998</v>
      </c>
      <c r="AE927" s="28">
        <v>0.585674853</v>
      </c>
      <c r="AF927" s="28">
        <v>0.42137371099999998</v>
      </c>
      <c r="AG927" s="28">
        <v>0.25615554499999998</v>
      </c>
      <c r="AH927" s="28">
        <v>0.25882147100000003</v>
      </c>
      <c r="AI927" s="28">
        <v>0.106237411</v>
      </c>
      <c r="AJ927" s="28">
        <v>0.38742954400000001</v>
      </c>
    </row>
    <row r="928" spans="1:36" x14ac:dyDescent="0.15">
      <c r="A928" s="28" t="s">
        <v>410</v>
      </c>
      <c r="B928" s="128">
        <v>0.71482638888888894</v>
      </c>
      <c r="C928" s="128">
        <v>0.72835648148148147</v>
      </c>
      <c r="D928" s="28" t="s">
        <v>700</v>
      </c>
      <c r="F928" s="28">
        <v>1.9154334589999999</v>
      </c>
      <c r="G928" s="28">
        <v>2.6799954399999999</v>
      </c>
      <c r="H928" s="28">
        <v>2.0854191210000002</v>
      </c>
      <c r="I928" s="28">
        <v>2.676691269</v>
      </c>
      <c r="J928" s="28">
        <v>1.8527138889999999</v>
      </c>
      <c r="K928" s="28">
        <v>2.115244836</v>
      </c>
      <c r="L928" s="28">
        <v>1.559727613</v>
      </c>
      <c r="M928" s="28">
        <v>2.4149251280000001</v>
      </c>
      <c r="N928" s="28">
        <v>1.372579974</v>
      </c>
      <c r="O928" s="28">
        <v>3.0864110839999999</v>
      </c>
      <c r="P928" s="28">
        <v>2.7496624280000002</v>
      </c>
      <c r="Q928" s="28">
        <v>1.288761335</v>
      </c>
      <c r="R928" s="28">
        <v>1.1611860140000001</v>
      </c>
      <c r="S928" s="28">
        <v>0.67047828799999998</v>
      </c>
      <c r="T928" s="28">
        <v>2.3361649799999999</v>
      </c>
      <c r="V928" s="28">
        <v>0.33314527100000002</v>
      </c>
      <c r="W928" s="28">
        <v>0.32050092400000002</v>
      </c>
      <c r="X928" s="28">
        <v>0.216388259</v>
      </c>
      <c r="Y928" s="28">
        <v>0.36505321600000001</v>
      </c>
      <c r="Z928" s="28">
        <v>0.27557583099999999</v>
      </c>
      <c r="AA928" s="28">
        <v>0.341357152</v>
      </c>
      <c r="AB928" s="28">
        <v>0.17220503300000001</v>
      </c>
      <c r="AC928" s="28">
        <v>0.28775035999999998</v>
      </c>
      <c r="AD928" s="28">
        <v>0.27055950499999998</v>
      </c>
      <c r="AE928" s="28">
        <v>0.55492363</v>
      </c>
      <c r="AF928" s="28">
        <v>0.382339869</v>
      </c>
      <c r="AG928" s="28">
        <v>0.237693669</v>
      </c>
      <c r="AH928" s="28">
        <v>0.24037192600000001</v>
      </c>
      <c r="AI928" s="28">
        <v>9.3893951000000003E-2</v>
      </c>
      <c r="AJ928" s="28">
        <v>0.35466491999999999</v>
      </c>
    </row>
    <row r="929" spans="1:36" x14ac:dyDescent="0.15">
      <c r="A929" s="28" t="s">
        <v>410</v>
      </c>
      <c r="B929" s="128">
        <v>0.72888888888888881</v>
      </c>
      <c r="C929" s="128">
        <v>0.75039351851851854</v>
      </c>
      <c r="D929" s="28" t="s">
        <v>698</v>
      </c>
      <c r="F929" s="28">
        <v>1.5552075430000001</v>
      </c>
      <c r="G929" s="28">
        <v>1.831886135</v>
      </c>
      <c r="H929" s="28">
        <v>1.070284311</v>
      </c>
      <c r="I929" s="28">
        <v>2.2595271010000002</v>
      </c>
      <c r="J929" s="28">
        <v>1.2372679170000001</v>
      </c>
      <c r="K929" s="28">
        <v>1.3682469340000001</v>
      </c>
      <c r="L929" s="28">
        <v>1.05042525</v>
      </c>
      <c r="M929" s="28">
        <v>1.7334547060000001</v>
      </c>
      <c r="N929" s="28">
        <v>0.88439710500000002</v>
      </c>
      <c r="O929" s="28">
        <v>2.1036779879999998</v>
      </c>
      <c r="P929" s="28">
        <v>1.7638398799999999</v>
      </c>
      <c r="Q929" s="28">
        <v>0.83013785600000001</v>
      </c>
      <c r="R929" s="28">
        <v>0.79461271200000005</v>
      </c>
      <c r="S929" s="28">
        <v>0.39242869200000002</v>
      </c>
      <c r="T929" s="28">
        <v>1.5300699230000001</v>
      </c>
      <c r="V929" s="28">
        <v>0.285765557</v>
      </c>
      <c r="W929" s="28">
        <v>0.234328218</v>
      </c>
      <c r="X929" s="28">
        <v>0.118114577</v>
      </c>
      <c r="Y929" s="28">
        <v>0.33264919999999998</v>
      </c>
      <c r="Z929" s="28">
        <v>0.198441176</v>
      </c>
      <c r="AA929" s="28">
        <v>0.238423524</v>
      </c>
      <c r="AB929" s="28">
        <v>0.124062163</v>
      </c>
      <c r="AC929" s="28">
        <v>0.22035389899999999</v>
      </c>
      <c r="AD929" s="28">
        <v>0.18388816499999999</v>
      </c>
      <c r="AE929" s="28">
        <v>0.38943751900000001</v>
      </c>
      <c r="AF929" s="28">
        <v>0.26558049500000003</v>
      </c>
      <c r="AG929" s="28">
        <v>0.16155060800000001</v>
      </c>
      <c r="AH929" s="28">
        <v>0.17352508899999999</v>
      </c>
      <c r="AI929" s="28">
        <v>6.3440975999999996E-2</v>
      </c>
      <c r="AJ929" s="28">
        <v>0.25154612799999998</v>
      </c>
    </row>
    <row r="930" spans="1:36" x14ac:dyDescent="0.15">
      <c r="A930" s="28" t="s">
        <v>410</v>
      </c>
      <c r="B930" s="128">
        <v>0.75090277777777781</v>
      </c>
      <c r="C930" s="128">
        <v>0.76003472222222224</v>
      </c>
      <c r="D930" s="28" t="s">
        <v>691</v>
      </c>
      <c r="F930" s="28">
        <v>1.928020512</v>
      </c>
      <c r="G930" s="28">
        <v>2.013209496</v>
      </c>
      <c r="H930" s="28">
        <v>0.63900606500000001</v>
      </c>
      <c r="I930" s="28">
        <v>2.921803304</v>
      </c>
      <c r="J930" s="28">
        <v>1.437560527</v>
      </c>
      <c r="K930" s="28">
        <v>1.5274672250000001</v>
      </c>
      <c r="L930" s="28">
        <v>1.2391985029999999</v>
      </c>
      <c r="M930" s="28">
        <v>1.9603303299999999</v>
      </c>
      <c r="N930" s="28">
        <v>0.99957684199999997</v>
      </c>
      <c r="O930" s="28">
        <v>2.563914027</v>
      </c>
      <c r="P930" s="28">
        <v>2.0012993799999999</v>
      </c>
      <c r="Q930" s="28">
        <v>0.93906842700000004</v>
      </c>
      <c r="R930" s="28">
        <v>0.94750525100000005</v>
      </c>
      <c r="S930" s="28">
        <v>0.21174507000000001</v>
      </c>
      <c r="T930" s="28">
        <v>1.807582561</v>
      </c>
      <c r="V930" s="28">
        <v>0.38126321899999999</v>
      </c>
      <c r="W930" s="28">
        <v>0.27920309100000001</v>
      </c>
      <c r="X930" s="28">
        <v>7.6021826000000001E-2</v>
      </c>
      <c r="Y930" s="28">
        <v>0.46844501</v>
      </c>
      <c r="Z930" s="28">
        <v>0.24880791399999999</v>
      </c>
      <c r="AA930" s="28">
        <v>0.28887919000000001</v>
      </c>
      <c r="AB930" s="28">
        <v>0.152732804</v>
      </c>
      <c r="AC930" s="28">
        <v>0.26901582800000001</v>
      </c>
      <c r="AD930" s="28">
        <v>0.22422246900000001</v>
      </c>
      <c r="AE930" s="28">
        <v>0.50531448300000004</v>
      </c>
      <c r="AF930" s="28">
        <v>0.33401714399999999</v>
      </c>
      <c r="AG930" s="28">
        <v>0.196985359</v>
      </c>
      <c r="AH930" s="28">
        <v>0.223138006</v>
      </c>
      <c r="AI930" s="28">
        <v>3.8091841000000001E-2</v>
      </c>
      <c r="AJ930" s="28">
        <v>0.32720069499999999</v>
      </c>
    </row>
    <row r="931" spans="1:36" x14ac:dyDescent="0.15">
      <c r="A931" s="28" t="s">
        <v>410</v>
      </c>
      <c r="B931" s="128">
        <v>0.76061342592592596</v>
      </c>
      <c r="C931" s="128">
        <v>0.76954861111111106</v>
      </c>
      <c r="D931" s="28" t="s">
        <v>691</v>
      </c>
      <c r="F931" s="28">
        <v>2.0302930589999999</v>
      </c>
      <c r="G931" s="28">
        <v>2.1770123840000002</v>
      </c>
      <c r="H931" s="28">
        <v>0.588301411</v>
      </c>
      <c r="I931" s="28">
        <v>2.9972357779999999</v>
      </c>
      <c r="J931" s="28">
        <v>1.5087626139999999</v>
      </c>
      <c r="K931" s="28">
        <v>1.651323074</v>
      </c>
      <c r="L931" s="28">
        <v>1.5525020249999999</v>
      </c>
      <c r="M931" s="28">
        <v>2.1216036319999998</v>
      </c>
      <c r="N931" s="28">
        <v>1.128211112</v>
      </c>
      <c r="O931" s="28">
        <v>2.7226704900000001</v>
      </c>
      <c r="P931" s="28">
        <v>2.2467269609999998</v>
      </c>
      <c r="Q931" s="28">
        <v>1.054684483</v>
      </c>
      <c r="R931" s="28">
        <v>1.0862737469999999</v>
      </c>
      <c r="S931" s="28">
        <v>0.25594324400000001</v>
      </c>
      <c r="T931" s="28">
        <v>1.9469483599999999</v>
      </c>
      <c r="V931" s="28">
        <v>0.40987668300000002</v>
      </c>
      <c r="W931" s="28">
        <v>0.308949217</v>
      </c>
      <c r="X931" s="28">
        <v>7.2511044999999996E-2</v>
      </c>
      <c r="Y931" s="28">
        <v>0.48413477799999999</v>
      </c>
      <c r="Z931" s="28">
        <v>0.26335297000000002</v>
      </c>
      <c r="AA931" s="28">
        <v>0.31349913299999999</v>
      </c>
      <c r="AB931" s="28">
        <v>0.19035997099999999</v>
      </c>
      <c r="AC931" s="28">
        <v>0.29572232999999998</v>
      </c>
      <c r="AD931" s="28">
        <v>0.25907940499999998</v>
      </c>
      <c r="AE931" s="28">
        <v>0.54473959900000002</v>
      </c>
      <c r="AF931" s="28">
        <v>0.37779714599999997</v>
      </c>
      <c r="AG931" s="28">
        <v>0.22760809800000001</v>
      </c>
      <c r="AH931" s="28">
        <v>0.26255551700000002</v>
      </c>
      <c r="AI931" s="28">
        <v>4.5556774000000001E-2</v>
      </c>
      <c r="AJ931" s="28">
        <v>0.355008887</v>
      </c>
    </row>
    <row r="932" spans="1:36" x14ac:dyDescent="0.15">
      <c r="A932" s="28" t="s">
        <v>410</v>
      </c>
      <c r="B932" s="128">
        <v>0.76979166666666676</v>
      </c>
      <c r="C932" s="128">
        <v>0.78233796296296287</v>
      </c>
      <c r="D932" s="28" t="s">
        <v>701</v>
      </c>
      <c r="F932" s="28">
        <v>2.5316670289999998</v>
      </c>
      <c r="G932" s="28">
        <v>2.3332220719999999</v>
      </c>
      <c r="H932" s="28">
        <v>0.90102395800000001</v>
      </c>
      <c r="I932" s="28">
        <v>3.2669969239999999</v>
      </c>
      <c r="J932" s="28">
        <v>1.702003905</v>
      </c>
      <c r="K932" s="28">
        <v>1.9427411320000001</v>
      </c>
      <c r="L932" s="28">
        <v>1.949610493</v>
      </c>
      <c r="M932" s="28">
        <v>2.2708166589999998</v>
      </c>
      <c r="N932" s="28">
        <v>1.5434690170000001</v>
      </c>
      <c r="O932" s="28">
        <v>2.8839701889999998</v>
      </c>
      <c r="P932" s="28">
        <v>2.489142443</v>
      </c>
      <c r="Q932" s="28">
        <v>1.4430956239999999</v>
      </c>
      <c r="R932" s="28">
        <v>1.513979894</v>
      </c>
      <c r="S932" s="28">
        <v>0.71338503099999995</v>
      </c>
      <c r="T932" s="28">
        <v>2.1852322059999998</v>
      </c>
      <c r="V932" s="28">
        <v>0.53818227399999996</v>
      </c>
      <c r="W932" s="28">
        <v>0.35151297100000001</v>
      </c>
      <c r="X932" s="28">
        <v>0.118766703</v>
      </c>
      <c r="Y932" s="28">
        <v>0.55131862899999995</v>
      </c>
      <c r="Z932" s="28">
        <v>0.31524998700000001</v>
      </c>
      <c r="AA932" s="28">
        <v>0.39277927600000001</v>
      </c>
      <c r="AB932" s="28">
        <v>0.24894662400000001</v>
      </c>
      <c r="AC932" s="28">
        <v>0.33393668300000001</v>
      </c>
      <c r="AD932" s="28">
        <v>0.375810743</v>
      </c>
      <c r="AE932" s="28">
        <v>0.61523852999999995</v>
      </c>
      <c r="AF932" s="28">
        <v>0.44845826799999999</v>
      </c>
      <c r="AG932" s="28">
        <v>0.33015966099999999</v>
      </c>
      <c r="AH932" s="28">
        <v>0.38688454700000002</v>
      </c>
      <c r="AI932" s="28">
        <v>0.13501186000000001</v>
      </c>
      <c r="AJ932" s="28">
        <v>0.42174162199999998</v>
      </c>
    </row>
    <row r="933" spans="1:36" x14ac:dyDescent="0.15">
      <c r="A933" s="28" t="s">
        <v>410</v>
      </c>
      <c r="B933" s="128">
        <v>0.78251157407407401</v>
      </c>
      <c r="C933" s="128">
        <v>0.79379629629629633</v>
      </c>
      <c r="D933" s="28" t="s">
        <v>702</v>
      </c>
      <c r="F933" s="28">
        <v>2.0652791380000002</v>
      </c>
      <c r="G933" s="28">
        <v>1.7005091349999999</v>
      </c>
      <c r="H933" s="28">
        <v>0.97085881399999996</v>
      </c>
      <c r="I933" s="28">
        <v>2.2323220460000002</v>
      </c>
      <c r="J933" s="28">
        <v>1.3401813250000001</v>
      </c>
      <c r="K933" s="28">
        <v>1.52786983</v>
      </c>
      <c r="L933" s="28">
        <v>1.3213098910000001</v>
      </c>
      <c r="M933" s="28">
        <v>1.7182394139999999</v>
      </c>
      <c r="N933" s="28">
        <v>1.3165084250000001</v>
      </c>
      <c r="O933" s="28">
        <v>2.4067087059999999</v>
      </c>
      <c r="P933" s="28">
        <v>1.849696048</v>
      </c>
      <c r="Q933" s="28">
        <v>1.232714482</v>
      </c>
      <c r="R933" s="28">
        <v>1.2449779219999999</v>
      </c>
      <c r="S933" s="28">
        <v>0.40237893499999999</v>
      </c>
      <c r="T933" s="28">
        <v>1.6088347199999999</v>
      </c>
      <c r="V933" s="28">
        <v>0.45835229199999999</v>
      </c>
      <c r="W933" s="28">
        <v>0.26390271399999998</v>
      </c>
      <c r="X933" s="28">
        <v>0.131904723</v>
      </c>
      <c r="Y933" s="28">
        <v>0.39534952000000001</v>
      </c>
      <c r="Z933" s="28">
        <v>0.259569461</v>
      </c>
      <c r="AA933" s="28">
        <v>0.323405263</v>
      </c>
      <c r="AB933" s="28">
        <v>0.17392612700000001</v>
      </c>
      <c r="AC933" s="28">
        <v>0.26145359200000001</v>
      </c>
      <c r="AD933" s="28">
        <v>0.33424393099999999</v>
      </c>
      <c r="AE933" s="28">
        <v>0.53293632499999999</v>
      </c>
      <c r="AF933" s="28">
        <v>0.34473420399999999</v>
      </c>
      <c r="AG933" s="28">
        <v>0.29364211899999998</v>
      </c>
      <c r="AH933" s="28">
        <v>0.33168450500000002</v>
      </c>
      <c r="AI933" s="28">
        <v>8.0617967999999998E-2</v>
      </c>
      <c r="AJ933" s="28">
        <v>0.32632188299999998</v>
      </c>
    </row>
    <row r="934" spans="1:36" x14ac:dyDescent="0.15">
      <c r="A934" s="28" t="s">
        <v>410</v>
      </c>
      <c r="B934" s="128">
        <v>0.79379629629629633</v>
      </c>
      <c r="C934" s="128">
        <v>0.79556712962962972</v>
      </c>
      <c r="D934" s="28" t="s">
        <v>691</v>
      </c>
      <c r="F934" s="28">
        <v>1.9435789800000001</v>
      </c>
      <c r="G934" s="28">
        <v>1.5984549779999999</v>
      </c>
      <c r="H934" s="28">
        <v>0.75318823800000001</v>
      </c>
      <c r="I934" s="28">
        <v>1.938045054</v>
      </c>
      <c r="J934" s="28">
        <v>1.2439302969999999</v>
      </c>
      <c r="K934" s="28">
        <v>1.414389294</v>
      </c>
      <c r="L934" s="28">
        <v>1.2603786610000001</v>
      </c>
      <c r="M934" s="28">
        <v>1.6476733690000001</v>
      </c>
      <c r="N934" s="28">
        <v>1.2552052090000001</v>
      </c>
      <c r="O934" s="28">
        <v>2.2039640299999999</v>
      </c>
      <c r="P934" s="28">
        <v>1.7322670010000001</v>
      </c>
      <c r="Q934" s="28">
        <v>1.175018187</v>
      </c>
      <c r="R934" s="28">
        <v>1.2288029069999999</v>
      </c>
      <c r="S934" s="28">
        <v>0.39549042499999998</v>
      </c>
      <c r="T934" s="28">
        <v>1.4812791860000001</v>
      </c>
      <c r="V934" s="28">
        <v>0.457004152</v>
      </c>
      <c r="W934" s="28">
        <v>0.25722347400000001</v>
      </c>
      <c r="X934" s="28">
        <v>0.10259444199999999</v>
      </c>
      <c r="Y934" s="28">
        <v>0.36390452600000001</v>
      </c>
      <c r="Z934" s="28">
        <v>0.256862651</v>
      </c>
      <c r="AA934" s="28">
        <v>0.32003276800000002</v>
      </c>
      <c r="AB934" s="28">
        <v>0.16847192899999999</v>
      </c>
      <c r="AC934" s="28">
        <v>0.25911456599999999</v>
      </c>
      <c r="AD934" s="28">
        <v>0.33786933400000002</v>
      </c>
      <c r="AE934" s="28">
        <v>0.52344029599999997</v>
      </c>
      <c r="AF934" s="28">
        <v>0.33688627700000001</v>
      </c>
      <c r="AG934" s="28">
        <v>0.29682713100000002</v>
      </c>
      <c r="AH934" s="28">
        <v>0.34950367599999999</v>
      </c>
      <c r="AI934" s="28">
        <v>8.4340919E-2</v>
      </c>
      <c r="AJ934" s="28">
        <v>0.31973441000000002</v>
      </c>
    </row>
    <row r="935" spans="1:36" x14ac:dyDescent="0.15">
      <c r="A935" s="28" t="s">
        <v>410</v>
      </c>
      <c r="B935" s="128">
        <v>0.79574074074074075</v>
      </c>
      <c r="C935" s="128">
        <v>0.80336805555555557</v>
      </c>
      <c r="D935" s="28" t="s">
        <v>703</v>
      </c>
      <c r="F935" s="28">
        <v>1.9689579960000001</v>
      </c>
      <c r="G935" s="28">
        <v>1.832136931</v>
      </c>
      <c r="H935" s="28">
        <v>0.73260662399999998</v>
      </c>
      <c r="I935" s="28">
        <v>2.0839914209999999</v>
      </c>
      <c r="J935" s="28">
        <v>1.3471835720000001</v>
      </c>
      <c r="K935" s="28">
        <v>1.5268780930000001</v>
      </c>
      <c r="L935" s="28">
        <v>1.2278205209999999</v>
      </c>
      <c r="M935" s="28">
        <v>1.8505988040000001</v>
      </c>
      <c r="N935" s="28">
        <v>1.3114159379999999</v>
      </c>
      <c r="O935" s="28">
        <v>2.39913205</v>
      </c>
      <c r="P935" s="28">
        <v>1.9476655169999999</v>
      </c>
      <c r="Q935" s="28">
        <v>1.2306326110000001</v>
      </c>
      <c r="R935" s="28">
        <v>1.2922310530000001</v>
      </c>
      <c r="S935" s="28">
        <v>0.38926391399999999</v>
      </c>
      <c r="T935" s="28">
        <v>1.654774484</v>
      </c>
      <c r="V935" s="28">
        <v>0.47372457499999998</v>
      </c>
      <c r="W935" s="28">
        <v>0.30319280900000001</v>
      </c>
      <c r="X935" s="28">
        <v>0.10259444199999999</v>
      </c>
      <c r="Y935" s="28">
        <v>0.39844675400000001</v>
      </c>
      <c r="Z935" s="28">
        <v>0.28342221000000001</v>
      </c>
      <c r="AA935" s="28">
        <v>0.35312410700000002</v>
      </c>
      <c r="AB935" s="28">
        <v>0.16847192899999999</v>
      </c>
      <c r="AC935" s="28">
        <v>0.30038649899999997</v>
      </c>
      <c r="AD935" s="28">
        <v>0.362099067</v>
      </c>
      <c r="AE935" s="28">
        <v>0.58509022799999999</v>
      </c>
      <c r="AF935" s="28">
        <v>0.39089900700000002</v>
      </c>
      <c r="AG935" s="28">
        <v>0.318113592</v>
      </c>
      <c r="AH935" s="28">
        <v>0.376150655</v>
      </c>
      <c r="AI935" s="28">
        <v>8.4340919E-2</v>
      </c>
      <c r="AJ935" s="28">
        <v>0.365072165</v>
      </c>
    </row>
    <row r="936" spans="1:36" x14ac:dyDescent="0.15">
      <c r="A936" s="28" t="s">
        <v>410</v>
      </c>
      <c r="B936" s="128">
        <v>0.80445601851851845</v>
      </c>
      <c r="C936" s="128">
        <v>0.81230324074074067</v>
      </c>
      <c r="D936" s="28" t="s">
        <v>703</v>
      </c>
      <c r="F936" s="28">
        <v>1.614148409</v>
      </c>
      <c r="G936" s="28">
        <v>1.479279241</v>
      </c>
      <c r="H936" s="28">
        <v>0.49858639799999999</v>
      </c>
      <c r="I936" s="28">
        <v>1.773621508</v>
      </c>
      <c r="J936" s="28">
        <v>1.110391602</v>
      </c>
      <c r="K936" s="28">
        <v>1.2503022690000001</v>
      </c>
      <c r="L936" s="28">
        <v>0.90980776699999999</v>
      </c>
      <c r="M936" s="28">
        <v>1.4636232709999999</v>
      </c>
      <c r="N936" s="28">
        <v>1.1269358549999999</v>
      </c>
      <c r="O936" s="28">
        <v>1.9806805890000001</v>
      </c>
      <c r="P936" s="28">
        <v>1.589691065</v>
      </c>
      <c r="Q936" s="28">
        <v>1.062072538</v>
      </c>
      <c r="R936" s="28">
        <v>1.125795879</v>
      </c>
      <c r="S936" s="28">
        <v>0.27899131999999999</v>
      </c>
      <c r="T936" s="28">
        <v>1.3869470719999999</v>
      </c>
      <c r="V936" s="28">
        <v>0.39519500200000002</v>
      </c>
      <c r="W936" s="28">
        <v>0.25373097500000003</v>
      </c>
      <c r="X936" s="28">
        <v>7.1743240999999999E-2</v>
      </c>
      <c r="Y936" s="28">
        <v>0.34746759100000002</v>
      </c>
      <c r="Z936" s="28">
        <v>0.24104152500000001</v>
      </c>
      <c r="AA936" s="28">
        <v>0.30032076000000002</v>
      </c>
      <c r="AB936" s="28">
        <v>0.12907896299999999</v>
      </c>
      <c r="AC936" s="28">
        <v>0.24547149200000001</v>
      </c>
      <c r="AD936" s="28">
        <v>0.31931241900000001</v>
      </c>
      <c r="AE936" s="28">
        <v>0.50591908299999999</v>
      </c>
      <c r="AF936" s="28">
        <v>0.33438848100000002</v>
      </c>
      <c r="AG936" s="28">
        <v>0.28052439200000001</v>
      </c>
      <c r="AH936" s="28">
        <v>0.33516722799999998</v>
      </c>
      <c r="AI936" s="28">
        <v>6.2090396999999999E-2</v>
      </c>
      <c r="AJ936" s="28">
        <v>0.31763778399999998</v>
      </c>
    </row>
    <row r="937" spans="1:36" x14ac:dyDescent="0.15">
      <c r="A937" s="28" t="s">
        <v>410</v>
      </c>
      <c r="B937" s="128">
        <v>0.8128009259259259</v>
      </c>
      <c r="C937" s="128">
        <v>0.82855324074074066</v>
      </c>
      <c r="D937" s="28" t="s">
        <v>704</v>
      </c>
      <c r="F937" s="28">
        <v>1.607834089</v>
      </c>
      <c r="G937" s="28">
        <v>1.6841747739999999</v>
      </c>
      <c r="H937" s="28">
        <v>0.58073432000000003</v>
      </c>
      <c r="I937" s="28">
        <v>1.9760589479999999</v>
      </c>
      <c r="J937" s="28">
        <v>1.225549566</v>
      </c>
      <c r="K937" s="28">
        <v>1.339711103</v>
      </c>
      <c r="L937" s="28">
        <v>1.1095518440000001</v>
      </c>
      <c r="M937" s="28">
        <v>1.6248010420000001</v>
      </c>
      <c r="N937" s="28">
        <v>1.129579976</v>
      </c>
      <c r="O937" s="28">
        <v>1.9921120109999999</v>
      </c>
      <c r="P937" s="28">
        <v>1.739536446</v>
      </c>
      <c r="Q937" s="28">
        <v>1.0892825070000001</v>
      </c>
      <c r="R937" s="28">
        <v>1.1275972059999999</v>
      </c>
      <c r="S937" s="28">
        <v>0.42757336299999998</v>
      </c>
      <c r="T937" s="28">
        <v>1.497176737</v>
      </c>
      <c r="V937" s="28">
        <v>0.41037126000000002</v>
      </c>
      <c r="W937" s="28">
        <v>0.29799394600000001</v>
      </c>
      <c r="X937" s="28">
        <v>8.3667198999999998E-2</v>
      </c>
      <c r="Y937" s="28">
        <v>0.39996861500000003</v>
      </c>
      <c r="Z937" s="28">
        <v>0.27635302</v>
      </c>
      <c r="AA937" s="28">
        <v>0.33411167600000002</v>
      </c>
      <c r="AB937" s="28">
        <v>0.15751890499999999</v>
      </c>
      <c r="AC937" s="28">
        <v>0.27958361100000001</v>
      </c>
      <c r="AD937" s="28">
        <v>0.33539349099999999</v>
      </c>
      <c r="AE937" s="28">
        <v>0.53961825900000004</v>
      </c>
      <c r="AF937" s="28">
        <v>0.37928968200000002</v>
      </c>
      <c r="AG937" s="28">
        <v>0.30119775900000001</v>
      </c>
      <c r="AH937" s="28">
        <v>0.353136962</v>
      </c>
      <c r="AI937" s="28">
        <v>9.5987614999999998E-2</v>
      </c>
      <c r="AJ937" s="28">
        <v>0.35609777300000001</v>
      </c>
    </row>
    <row r="938" spans="1:36" x14ac:dyDescent="0.15">
      <c r="A938" s="28" t="s">
        <v>410</v>
      </c>
      <c r="B938" s="128">
        <v>0.8291898148148148</v>
      </c>
      <c r="C938" s="128">
        <v>0.83708333333333329</v>
      </c>
      <c r="D938" s="28" t="s">
        <v>705</v>
      </c>
      <c r="F938" s="28">
        <v>1.975110567</v>
      </c>
      <c r="G938" s="28">
        <v>2.4205050560000001</v>
      </c>
      <c r="H938" s="28">
        <v>1.808195784</v>
      </c>
      <c r="I938" s="28">
        <v>2.6769097159999999</v>
      </c>
      <c r="J938" s="28">
        <v>1.585941169</v>
      </c>
      <c r="K938" s="28">
        <v>1.71609938</v>
      </c>
      <c r="L938" s="28">
        <v>2.2964311190000002</v>
      </c>
      <c r="M938" s="28">
        <v>2.2991350810000002</v>
      </c>
      <c r="N938" s="28">
        <v>1.370077172</v>
      </c>
      <c r="O938" s="28">
        <v>2.390973748</v>
      </c>
      <c r="P938" s="28">
        <v>2.3676403580000001</v>
      </c>
      <c r="Q938" s="28">
        <v>1.3332507650000001</v>
      </c>
      <c r="R938" s="28">
        <v>1.343118099</v>
      </c>
      <c r="S938" s="28">
        <v>0.73842868800000006</v>
      </c>
      <c r="T938" s="28">
        <v>2.0044456049999999</v>
      </c>
      <c r="V938" s="28">
        <v>0.53667550100000005</v>
      </c>
      <c r="W938" s="28">
        <v>0.44997309099999999</v>
      </c>
      <c r="X938" s="28">
        <v>0.27274222399999998</v>
      </c>
      <c r="Y938" s="28">
        <v>0.57567776900000001</v>
      </c>
      <c r="Z938" s="28">
        <v>0.38029677200000001</v>
      </c>
      <c r="AA938" s="28">
        <v>0.457058091</v>
      </c>
      <c r="AB938" s="28">
        <v>0.34510059199999998</v>
      </c>
      <c r="AC938" s="28">
        <v>0.41916959599999998</v>
      </c>
      <c r="AD938" s="28">
        <v>0.43425751200000001</v>
      </c>
      <c r="AE938" s="28">
        <v>0.70187749600000005</v>
      </c>
      <c r="AF938" s="28">
        <v>0.55107341099999996</v>
      </c>
      <c r="AG938" s="28">
        <v>0.39226037499999999</v>
      </c>
      <c r="AH938" s="28">
        <v>0.44868627500000002</v>
      </c>
      <c r="AI938" s="28">
        <v>0.17338157800000001</v>
      </c>
      <c r="AJ938" s="28">
        <v>0.50932404099999995</v>
      </c>
    </row>
    <row r="939" spans="1:36" x14ac:dyDescent="0.15">
      <c r="A939" s="28" t="s">
        <v>410</v>
      </c>
      <c r="B939" s="128">
        <v>0.83734953703703707</v>
      </c>
      <c r="C939" s="128">
        <v>0.84157407407407403</v>
      </c>
      <c r="D939" s="28" t="s">
        <v>705</v>
      </c>
      <c r="F939" s="28">
        <v>1.9806228079999999</v>
      </c>
      <c r="G939" s="28">
        <v>2.5040346009999999</v>
      </c>
      <c r="H939" s="28">
        <v>2.8724609079999999</v>
      </c>
      <c r="I939" s="28">
        <v>2.596875126</v>
      </c>
      <c r="J939" s="28">
        <v>1.6135587920000001</v>
      </c>
      <c r="K939" s="28">
        <v>1.71189134</v>
      </c>
      <c r="L939" s="28">
        <v>2.9365787170000002</v>
      </c>
      <c r="M939" s="28">
        <v>2.3765950309999999</v>
      </c>
      <c r="N939" s="28">
        <v>1.381978014</v>
      </c>
      <c r="O939" s="28">
        <v>2.3861163599999999</v>
      </c>
      <c r="P939" s="28">
        <v>2.39023618</v>
      </c>
      <c r="Q939" s="28">
        <v>1.362954609</v>
      </c>
      <c r="R939" s="28">
        <v>1.2256320839999999</v>
      </c>
      <c r="S939" s="28">
        <v>0.77339687199999996</v>
      </c>
      <c r="T939" s="28">
        <v>2.026812906</v>
      </c>
      <c r="V939" s="28">
        <v>0.55491413199999995</v>
      </c>
      <c r="W939" s="28">
        <v>0.48503960200000001</v>
      </c>
      <c r="X939" s="28">
        <v>0.44988297500000002</v>
      </c>
      <c r="Y939" s="28">
        <v>0.57769047900000003</v>
      </c>
      <c r="Z939" s="28">
        <v>0.40026657199999999</v>
      </c>
      <c r="AA939" s="28">
        <v>0.47445890899999998</v>
      </c>
      <c r="AB939" s="28">
        <v>0.459694673</v>
      </c>
      <c r="AC939" s="28">
        <v>0.45065281600000001</v>
      </c>
      <c r="AD939" s="28">
        <v>0.45336305199999999</v>
      </c>
      <c r="AE939" s="28">
        <v>0.71697690999999997</v>
      </c>
      <c r="AF939" s="28">
        <v>0.58211175999999998</v>
      </c>
      <c r="AG939" s="28">
        <v>0.41384316500000001</v>
      </c>
      <c r="AH939" s="28">
        <v>0.42244416600000001</v>
      </c>
      <c r="AI939" s="28">
        <v>0.193449073</v>
      </c>
      <c r="AJ939" s="28">
        <v>0.53755578299999995</v>
      </c>
    </row>
    <row r="940" spans="1:36" x14ac:dyDescent="0.15">
      <c r="A940" s="28" t="s">
        <v>410</v>
      </c>
      <c r="B940" s="128">
        <v>0.84157407407407403</v>
      </c>
      <c r="C940" s="128">
        <v>0.84554398148148147</v>
      </c>
      <c r="D940" s="28" t="s">
        <v>706</v>
      </c>
      <c r="F940" s="28">
        <v>1.9935595500000001</v>
      </c>
      <c r="G940" s="28">
        <v>2.5100130780000001</v>
      </c>
      <c r="H940" s="28">
        <v>2.7244382250000001</v>
      </c>
      <c r="I940" s="28">
        <v>2.692076058</v>
      </c>
      <c r="J940" s="28">
        <v>1.6248971590000001</v>
      </c>
      <c r="K940" s="28">
        <v>1.7441295699999999</v>
      </c>
      <c r="L940" s="28">
        <v>2.857954135</v>
      </c>
      <c r="M940" s="28">
        <v>2.3744612919999999</v>
      </c>
      <c r="N940" s="28">
        <v>1.360061521</v>
      </c>
      <c r="O940" s="28">
        <v>2.4191876570000002</v>
      </c>
      <c r="P940" s="28">
        <v>2.4112805470000001</v>
      </c>
      <c r="Q940" s="28">
        <v>1.328311853</v>
      </c>
      <c r="R940" s="28">
        <v>1.2283086919999999</v>
      </c>
      <c r="S940" s="28">
        <v>0.80406076699999995</v>
      </c>
      <c r="T940" s="28">
        <v>2.0717140860000001</v>
      </c>
      <c r="V940" s="28">
        <v>0.57326933800000002</v>
      </c>
      <c r="W940" s="28">
        <v>0.49506731599999998</v>
      </c>
      <c r="X940" s="28">
        <v>0.42920094800000003</v>
      </c>
      <c r="Y940" s="28">
        <v>0.61064290399999999</v>
      </c>
      <c r="Z940" s="28">
        <v>0.413507974</v>
      </c>
      <c r="AA940" s="28">
        <v>0.49843691000000001</v>
      </c>
      <c r="AB940" s="28">
        <v>0.45466129300000002</v>
      </c>
      <c r="AC940" s="28">
        <v>0.45965584300000001</v>
      </c>
      <c r="AD940" s="28">
        <v>0.45963205899999998</v>
      </c>
      <c r="AE940" s="28">
        <v>0.74967366899999999</v>
      </c>
      <c r="AF940" s="28">
        <v>0.60405791099999995</v>
      </c>
      <c r="AG940" s="28">
        <v>0.414552584</v>
      </c>
      <c r="AH940" s="28">
        <v>0.43665368900000001</v>
      </c>
      <c r="AI940" s="28">
        <v>0.207324496</v>
      </c>
      <c r="AJ940" s="28">
        <v>0.56387900999999996</v>
      </c>
    </row>
    <row r="941" spans="1:36" x14ac:dyDescent="0.15">
      <c r="A941" s="28" t="s">
        <v>410</v>
      </c>
      <c r="B941" s="128">
        <v>0.84582175925925929</v>
      </c>
      <c r="C941" s="128">
        <v>0.85420138888888886</v>
      </c>
      <c r="D941" s="28" t="s">
        <v>706</v>
      </c>
      <c r="F941" s="28">
        <v>2.059276042</v>
      </c>
      <c r="G941" s="28">
        <v>2.7204349470000002</v>
      </c>
      <c r="H941" s="28">
        <v>3.3308473520000001</v>
      </c>
      <c r="I941" s="28">
        <v>2.7797997090000002</v>
      </c>
      <c r="J941" s="28">
        <v>1.615142852</v>
      </c>
      <c r="K941" s="28">
        <v>1.7022612260000001</v>
      </c>
      <c r="L941" s="28">
        <v>2.8943168560000001</v>
      </c>
      <c r="M941" s="28">
        <v>2.56614282</v>
      </c>
      <c r="N941" s="28">
        <v>1.335555702</v>
      </c>
      <c r="O941" s="28">
        <v>2.4487022359999999</v>
      </c>
      <c r="P941" s="28">
        <v>2.5899263619999999</v>
      </c>
      <c r="Q941" s="28">
        <v>1.325066745</v>
      </c>
      <c r="R941" s="28">
        <v>1.1570303930000001</v>
      </c>
      <c r="S941" s="28">
        <v>0.67159757899999994</v>
      </c>
      <c r="T941" s="28">
        <v>2.0320200100000001</v>
      </c>
      <c r="V941" s="28">
        <v>0.59833102800000004</v>
      </c>
      <c r="W941" s="28">
        <v>0.54901403500000001</v>
      </c>
      <c r="X941" s="28">
        <v>0.53888417399999999</v>
      </c>
      <c r="Y941" s="28">
        <v>0.64475258899999999</v>
      </c>
      <c r="Z941" s="28">
        <v>0.42001763399999997</v>
      </c>
      <c r="AA941" s="28">
        <v>0.49529610699999999</v>
      </c>
      <c r="AB941" s="28">
        <v>0.46806231799999998</v>
      </c>
      <c r="AC941" s="28">
        <v>0.50808998599999999</v>
      </c>
      <c r="AD941" s="28">
        <v>0.45449389299999998</v>
      </c>
      <c r="AE941" s="28">
        <v>0.769833659</v>
      </c>
      <c r="AF941" s="28">
        <v>0.66187333199999998</v>
      </c>
      <c r="AG941" s="28">
        <v>0.417255661</v>
      </c>
      <c r="AH941" s="28">
        <v>0.41313957800000001</v>
      </c>
      <c r="AI941" s="28">
        <v>0.17718465799999999</v>
      </c>
      <c r="AJ941" s="28">
        <v>0.56386633200000003</v>
      </c>
    </row>
    <row r="942" spans="1:36" x14ac:dyDescent="0.15">
      <c r="A942" s="28" t="s">
        <v>410</v>
      </c>
      <c r="B942" s="128">
        <v>0.85484953703703714</v>
      </c>
      <c r="C942" s="128">
        <v>0.86290509259259263</v>
      </c>
      <c r="D942" s="28" t="s">
        <v>336</v>
      </c>
      <c r="F942" s="28">
        <v>2.532898195</v>
      </c>
      <c r="G942" s="28">
        <v>3.5369114100000001</v>
      </c>
      <c r="H942" s="28">
        <v>4.1722803089999996</v>
      </c>
      <c r="I942" s="28">
        <v>3.2141374749999998</v>
      </c>
      <c r="J942" s="28">
        <v>2.1166229419999998</v>
      </c>
      <c r="K942" s="28">
        <v>2.0630362369999999</v>
      </c>
      <c r="L942" s="28">
        <v>3.7551213799999998</v>
      </c>
      <c r="M942" s="28">
        <v>3.3260267510000001</v>
      </c>
      <c r="N942" s="28">
        <v>1.7024884739999999</v>
      </c>
      <c r="O942" s="28">
        <v>2.8591623300000002</v>
      </c>
      <c r="P942" s="28">
        <v>3.055732699</v>
      </c>
      <c r="Q942" s="28">
        <v>1.789173202</v>
      </c>
      <c r="R942" s="28">
        <v>1.5453659340000001</v>
      </c>
      <c r="S942" s="28">
        <v>0.95868516000000004</v>
      </c>
      <c r="T942" s="28">
        <v>2.379892763</v>
      </c>
      <c r="V942" s="28">
        <v>0.75085927600000002</v>
      </c>
      <c r="W942" s="28">
        <v>0.74607260399999997</v>
      </c>
      <c r="X942" s="28">
        <v>0.69055256799999998</v>
      </c>
      <c r="Y942" s="28">
        <v>0.77088010299999998</v>
      </c>
      <c r="Z942" s="28">
        <v>0.56811739800000005</v>
      </c>
      <c r="AA942" s="28">
        <v>0.61989641200000001</v>
      </c>
      <c r="AB942" s="28">
        <v>0.628667486</v>
      </c>
      <c r="AC942" s="28">
        <v>0.68501201700000003</v>
      </c>
      <c r="AD942" s="28">
        <v>0.59057034200000003</v>
      </c>
      <c r="AE942" s="28">
        <v>0.93006615100000001</v>
      </c>
      <c r="AF942" s="28">
        <v>0.81657401600000001</v>
      </c>
      <c r="AG942" s="28">
        <v>0.57523853800000002</v>
      </c>
      <c r="AH942" s="28">
        <v>0.56411526300000003</v>
      </c>
      <c r="AI942" s="28">
        <v>0.260497327</v>
      </c>
      <c r="AJ942" s="28">
        <v>0.68542420599999998</v>
      </c>
    </row>
    <row r="943" spans="1:36" x14ac:dyDescent="0.15">
      <c r="A943" s="28" t="s">
        <v>410</v>
      </c>
      <c r="B943" s="128">
        <v>0.86348379629629635</v>
      </c>
      <c r="C943" s="128">
        <v>0.88123842592592594</v>
      </c>
      <c r="D943" s="28" t="s">
        <v>691</v>
      </c>
      <c r="F943" s="28">
        <v>1.9115611219999999</v>
      </c>
      <c r="G943" s="28">
        <v>2.5518432569999998</v>
      </c>
      <c r="H943" s="28">
        <v>2.6237001690000001</v>
      </c>
      <c r="I943" s="28">
        <v>2.4016109729999999</v>
      </c>
      <c r="J943" s="28">
        <v>1.477833602</v>
      </c>
      <c r="K943" s="28">
        <v>1.5771209369999999</v>
      </c>
      <c r="L943" s="28">
        <v>2.5187287779999998</v>
      </c>
      <c r="M943" s="28">
        <v>2.4386954159999998</v>
      </c>
      <c r="N943" s="28">
        <v>1.340261132</v>
      </c>
      <c r="O943" s="28">
        <v>2.331164303</v>
      </c>
      <c r="P943" s="28">
        <v>2.4141807059999998</v>
      </c>
      <c r="Q943" s="28">
        <v>1.3063184999999999</v>
      </c>
      <c r="R943" s="28">
        <v>1.211582487</v>
      </c>
      <c r="S943" s="28">
        <v>0.54446829500000005</v>
      </c>
      <c r="T943" s="28">
        <v>1.8768568450000001</v>
      </c>
      <c r="V943" s="28">
        <v>0.58873864600000003</v>
      </c>
      <c r="W943" s="28">
        <v>0.56857978499999995</v>
      </c>
      <c r="X943" s="28">
        <v>0.47299501700000002</v>
      </c>
      <c r="Y943" s="28">
        <v>0.60682298300000004</v>
      </c>
      <c r="Z943" s="28">
        <v>0.416597781</v>
      </c>
      <c r="AA943" s="28">
        <v>0.49483488199999998</v>
      </c>
      <c r="AB943" s="28">
        <v>0.45362799799999998</v>
      </c>
      <c r="AC943" s="28">
        <v>0.53010386300000001</v>
      </c>
      <c r="AD943" s="28">
        <v>0.48060113599999998</v>
      </c>
      <c r="AE943" s="28">
        <v>0.78757159399999999</v>
      </c>
      <c r="AF943" s="28">
        <v>0.67204566200000004</v>
      </c>
      <c r="AG943" s="28">
        <v>0.43577613100000001</v>
      </c>
      <c r="AH943" s="28">
        <v>0.45696125399999998</v>
      </c>
      <c r="AI943" s="28">
        <v>0.15563574899999999</v>
      </c>
      <c r="AJ943" s="28">
        <v>0.56410852499999997</v>
      </c>
    </row>
    <row r="944" spans="1:36" x14ac:dyDescent="0.15">
      <c r="A944" s="28" t="s">
        <v>410</v>
      </c>
      <c r="B944" s="128">
        <v>0.88217592592592586</v>
      </c>
      <c r="C944" s="128">
        <v>0.89553240740740747</v>
      </c>
      <c r="D944" s="28" t="s">
        <v>249</v>
      </c>
      <c r="F944" s="28">
        <v>2.3977958190000002</v>
      </c>
      <c r="G944" s="28">
        <v>2.822119255</v>
      </c>
      <c r="H944" s="28">
        <v>2.1898124079999999</v>
      </c>
      <c r="I944" s="28">
        <v>2.8765504179999999</v>
      </c>
      <c r="J944" s="28">
        <v>1.899758351</v>
      </c>
      <c r="K944" s="28">
        <v>2.0751472639999999</v>
      </c>
      <c r="L944" s="28">
        <v>2.0164201820000001</v>
      </c>
      <c r="M944" s="28">
        <v>2.8008527430000001</v>
      </c>
      <c r="N944" s="28">
        <v>1.811818103</v>
      </c>
      <c r="O944" s="28">
        <v>2.5706384180000001</v>
      </c>
      <c r="P944" s="28">
        <v>2.9999335469999999</v>
      </c>
      <c r="Q944" s="28">
        <v>1.7409662640000001</v>
      </c>
      <c r="R944" s="28">
        <v>1.7576974249999999</v>
      </c>
      <c r="S944" s="28">
        <v>1.412474118</v>
      </c>
      <c r="T944" s="28">
        <v>2.443503191</v>
      </c>
      <c r="V944" s="28">
        <v>0.76757310899999998</v>
      </c>
      <c r="W944" s="28">
        <v>0.65756658000000001</v>
      </c>
      <c r="X944" s="28">
        <v>0.39586706199999999</v>
      </c>
      <c r="Y944" s="28">
        <v>0.76375400000000004</v>
      </c>
      <c r="Z944" s="28">
        <v>0.55684466700000002</v>
      </c>
      <c r="AA944" s="28">
        <v>0.67892382600000001</v>
      </c>
      <c r="AB944" s="28">
        <v>0.38103130699999999</v>
      </c>
      <c r="AC944" s="28">
        <v>0.64086784900000004</v>
      </c>
      <c r="AD944" s="28">
        <v>0.67469563399999999</v>
      </c>
      <c r="AE944" s="28">
        <v>0.89652122700000003</v>
      </c>
      <c r="AF944" s="28">
        <v>0.87682364700000004</v>
      </c>
      <c r="AG944" s="28">
        <v>0.60227320100000004</v>
      </c>
      <c r="AH944" s="28">
        <v>0.69239282800000002</v>
      </c>
      <c r="AI944" s="28">
        <v>0.42678992399999999</v>
      </c>
      <c r="AJ944" s="28">
        <v>0.77075532400000002</v>
      </c>
    </row>
    <row r="945" spans="1:36" x14ac:dyDescent="0.15">
      <c r="A945" s="28" t="s">
        <v>410</v>
      </c>
      <c r="B945" s="128">
        <v>0.89653935185185185</v>
      </c>
      <c r="C945" s="128">
        <v>0.9097453703703704</v>
      </c>
      <c r="D945" s="28" t="s">
        <v>249</v>
      </c>
      <c r="F945" s="28">
        <v>2.8455188570000001</v>
      </c>
      <c r="G945" s="28">
        <v>3.449467909</v>
      </c>
      <c r="H945" s="28">
        <v>3.9563085340000002</v>
      </c>
      <c r="I945" s="28">
        <v>3.5280936189999998</v>
      </c>
      <c r="J945" s="28">
        <v>2.3178704469999998</v>
      </c>
      <c r="K945" s="28">
        <v>2.319100385</v>
      </c>
      <c r="L945" s="28">
        <v>3.880784104</v>
      </c>
      <c r="M945" s="28">
        <v>3.3910057990000002</v>
      </c>
      <c r="N945" s="28">
        <v>1.9971197119999999</v>
      </c>
      <c r="O945" s="28">
        <v>2.894174837</v>
      </c>
      <c r="P945" s="28">
        <v>3.3336195970000002</v>
      </c>
      <c r="Q945" s="28">
        <v>2.0473854419999999</v>
      </c>
      <c r="R945" s="28">
        <v>1.8589940620000001</v>
      </c>
      <c r="S945" s="28">
        <v>1.559289353</v>
      </c>
      <c r="T945" s="28">
        <v>2.7240059159999999</v>
      </c>
      <c r="V945" s="28">
        <v>0.88198382500000005</v>
      </c>
      <c r="W945" s="28">
        <v>0.80560998800000005</v>
      </c>
      <c r="X945" s="28">
        <v>0.70348712499999999</v>
      </c>
      <c r="Y945" s="28">
        <v>0.92603092200000003</v>
      </c>
      <c r="Z945" s="28">
        <v>0.66978425600000002</v>
      </c>
      <c r="AA945" s="28">
        <v>0.74950463499999997</v>
      </c>
      <c r="AB945" s="28">
        <v>0.74224117199999995</v>
      </c>
      <c r="AC945" s="28">
        <v>0.77804824900000003</v>
      </c>
      <c r="AD945" s="28">
        <v>0.72026548999999995</v>
      </c>
      <c r="AE945" s="28">
        <v>0.99188056300000005</v>
      </c>
      <c r="AF945" s="28">
        <v>0.97692814100000003</v>
      </c>
      <c r="AG945" s="28">
        <v>0.68629254299999998</v>
      </c>
      <c r="AH945" s="28">
        <v>0.70799864800000001</v>
      </c>
      <c r="AI945" s="28">
        <v>0.46865942100000002</v>
      </c>
      <c r="AJ945" s="28">
        <v>0.85391037599999997</v>
      </c>
    </row>
    <row r="946" spans="1:36" x14ac:dyDescent="0.15">
      <c r="A946" s="28" t="s">
        <v>410</v>
      </c>
      <c r="B946" s="128">
        <v>0.91032407407407412</v>
      </c>
      <c r="C946" s="128">
        <v>0.93666666666666665</v>
      </c>
      <c r="D946" s="28" t="s">
        <v>249</v>
      </c>
      <c r="F946" s="28">
        <v>2.636147346</v>
      </c>
      <c r="G946" s="28">
        <v>3.0632061460000002</v>
      </c>
      <c r="H946" s="28">
        <v>2.7891092180000001</v>
      </c>
      <c r="I946" s="28">
        <v>3.2069783260000002</v>
      </c>
      <c r="J946" s="28">
        <v>2.2721289630000001</v>
      </c>
      <c r="K946" s="28">
        <v>2.3738595980000001</v>
      </c>
      <c r="L946" s="28">
        <v>3.5919189989999998</v>
      </c>
      <c r="M946" s="28">
        <v>3.2492092320000001</v>
      </c>
      <c r="N946" s="28">
        <v>2.026384916</v>
      </c>
      <c r="O946" s="28">
        <v>2.6759764779999999</v>
      </c>
      <c r="P946" s="28">
        <v>3.2606376789999998</v>
      </c>
      <c r="Q946" s="28">
        <v>1.9990219010000001</v>
      </c>
      <c r="R946" s="28">
        <v>1.9235744159999999</v>
      </c>
      <c r="S946" s="28">
        <v>1.975766081</v>
      </c>
      <c r="T946" s="28">
        <v>2.6390737550000001</v>
      </c>
      <c r="V946" s="28">
        <v>0.79357534600000001</v>
      </c>
      <c r="W946" s="28">
        <v>0.703889404</v>
      </c>
      <c r="X946" s="28">
        <v>0.48424344699999999</v>
      </c>
      <c r="Y946" s="28">
        <v>0.817839447</v>
      </c>
      <c r="Z946" s="28">
        <v>0.64208829300000003</v>
      </c>
      <c r="AA946" s="28">
        <v>0.75085225300000003</v>
      </c>
      <c r="AB946" s="28">
        <v>0.66598750399999995</v>
      </c>
      <c r="AC946" s="28">
        <v>0.73443684300000001</v>
      </c>
      <c r="AD946" s="28">
        <v>0.71269636599999997</v>
      </c>
      <c r="AE946" s="28">
        <v>0.89651292999999999</v>
      </c>
      <c r="AF946" s="28">
        <v>0.93451381700000002</v>
      </c>
      <c r="AG946" s="28">
        <v>0.65403828100000005</v>
      </c>
      <c r="AH946" s="28">
        <v>0.71174652699999996</v>
      </c>
      <c r="AI946" s="28">
        <v>0.58207268499999998</v>
      </c>
      <c r="AJ946" s="28">
        <v>0.80605837400000002</v>
      </c>
    </row>
    <row r="947" spans="1:36" x14ac:dyDescent="0.15">
      <c r="A947" s="28" t="s">
        <v>410</v>
      </c>
      <c r="B947" s="128">
        <v>0.93769675925925933</v>
      </c>
      <c r="C947" s="128">
        <v>0.95064814814814813</v>
      </c>
      <c r="D947" s="28" t="s">
        <v>249</v>
      </c>
      <c r="F947" s="28">
        <v>2.1188886949999999</v>
      </c>
      <c r="G947" s="28">
        <v>1.967548123</v>
      </c>
      <c r="H947" s="28">
        <v>0.91800043600000003</v>
      </c>
      <c r="I947" s="28">
        <v>2.3479585529999998</v>
      </c>
      <c r="J947" s="28">
        <v>1.6169882470000001</v>
      </c>
      <c r="K947" s="28">
        <v>1.7556691929999999</v>
      </c>
      <c r="L947" s="28">
        <v>1.8949048879999999</v>
      </c>
      <c r="M947" s="28">
        <v>2.0366612210000001</v>
      </c>
      <c r="N947" s="28">
        <v>1.7159457549999999</v>
      </c>
      <c r="O947" s="28">
        <v>1.8607845679999999</v>
      </c>
      <c r="P947" s="28">
        <v>2.198118263</v>
      </c>
      <c r="Q947" s="28">
        <v>1.625142037</v>
      </c>
      <c r="R947" s="28">
        <v>1.714968088</v>
      </c>
      <c r="S947" s="28">
        <v>1.6172452100000001</v>
      </c>
      <c r="T947" s="28">
        <v>2.0068354149999998</v>
      </c>
      <c r="V947" s="28">
        <v>0.59061810999999997</v>
      </c>
      <c r="W947" s="28">
        <v>0.43269236799999999</v>
      </c>
      <c r="X947" s="28">
        <v>0.156362099</v>
      </c>
      <c r="Y947" s="28">
        <v>0.55877955199999996</v>
      </c>
      <c r="Z947" s="28">
        <v>0.428813958</v>
      </c>
      <c r="AA947" s="28">
        <v>0.51651370699999999</v>
      </c>
      <c r="AB947" s="28">
        <v>0.33616189200000002</v>
      </c>
      <c r="AC947" s="28">
        <v>0.43893738700000001</v>
      </c>
      <c r="AD947" s="28">
        <v>0.55553664800000002</v>
      </c>
      <c r="AE947" s="28">
        <v>0.579689856</v>
      </c>
      <c r="AF947" s="28">
        <v>0.58908671599999995</v>
      </c>
      <c r="AG947" s="28">
        <v>0.49250337100000002</v>
      </c>
      <c r="AH947" s="28">
        <v>0.58278081199999998</v>
      </c>
      <c r="AI947" s="28">
        <v>0.44331040199999999</v>
      </c>
      <c r="AJ947" s="28">
        <v>0.565713311</v>
      </c>
    </row>
    <row r="948" spans="1:36" x14ac:dyDescent="0.15">
      <c r="A948" s="28" t="s">
        <v>410</v>
      </c>
      <c r="B948" s="128">
        <v>0.95150462962962967</v>
      </c>
      <c r="C948" s="128">
        <v>0.96428240740740734</v>
      </c>
      <c r="D948" s="28" t="s">
        <v>249</v>
      </c>
      <c r="F948" s="28">
        <v>2.0305258450000001</v>
      </c>
      <c r="G948" s="28">
        <v>1.9171335759999999</v>
      </c>
      <c r="H948" s="28">
        <v>0.91188914200000004</v>
      </c>
      <c r="I948" s="28">
        <v>2.2870235270000001</v>
      </c>
      <c r="J948" s="28">
        <v>1.5427746739999999</v>
      </c>
      <c r="K948" s="28">
        <v>1.6903887689999999</v>
      </c>
      <c r="L948" s="28">
        <v>1.8805299</v>
      </c>
      <c r="M948" s="28">
        <v>2.0652370740000001</v>
      </c>
      <c r="N948" s="28">
        <v>1.582637106</v>
      </c>
      <c r="O948" s="28">
        <v>1.6420802969999999</v>
      </c>
      <c r="P948" s="28">
        <v>2.2088024540000002</v>
      </c>
      <c r="Q948" s="28">
        <v>1.4832989999999999</v>
      </c>
      <c r="R948" s="28">
        <v>1.5335648879999999</v>
      </c>
      <c r="S948" s="28">
        <v>1.7546531860000001</v>
      </c>
      <c r="T948" s="28">
        <v>1.959032171</v>
      </c>
      <c r="V948" s="28">
        <v>0.53509717499999998</v>
      </c>
      <c r="W948" s="28">
        <v>0.394664073</v>
      </c>
      <c r="X948" s="28">
        <v>0.15251810900000001</v>
      </c>
      <c r="Y948" s="28">
        <v>0.50862586099999996</v>
      </c>
      <c r="Z948" s="28">
        <v>0.38620361399999997</v>
      </c>
      <c r="AA948" s="28">
        <v>0.46885870400000002</v>
      </c>
      <c r="AB948" s="28">
        <v>0.309115798</v>
      </c>
      <c r="AC948" s="28">
        <v>0.414623046</v>
      </c>
      <c r="AD948" s="28">
        <v>0.485591155</v>
      </c>
      <c r="AE948" s="28">
        <v>0.48440073500000003</v>
      </c>
      <c r="AF948" s="28">
        <v>0.54991871299999995</v>
      </c>
      <c r="AG948" s="28">
        <v>0.42660465199999997</v>
      </c>
      <c r="AH948" s="28">
        <v>0.49306460200000002</v>
      </c>
      <c r="AI948" s="28">
        <v>0.45084988100000001</v>
      </c>
      <c r="AJ948" s="28">
        <v>0.51777056099999996</v>
      </c>
    </row>
    <row r="949" spans="1:36" x14ac:dyDescent="0.15">
      <c r="A949" s="28" t="s">
        <v>410</v>
      </c>
      <c r="B949" s="128">
        <v>0.96454861111111112</v>
      </c>
      <c r="C949" s="128">
        <v>1.0051620370370371</v>
      </c>
      <c r="D949" s="28" t="s">
        <v>249</v>
      </c>
      <c r="F949" s="28">
        <v>2.0586657279999998</v>
      </c>
      <c r="G949" s="28">
        <v>2.3927000280000001</v>
      </c>
      <c r="H949" s="28">
        <v>2.7890418129999999</v>
      </c>
      <c r="I949" s="28">
        <v>2.2696904</v>
      </c>
      <c r="J949" s="28">
        <v>1.6091582339999999</v>
      </c>
      <c r="K949" s="28">
        <v>1.6088172919999999</v>
      </c>
      <c r="L949" s="28">
        <v>2.948589541</v>
      </c>
      <c r="M949" s="28">
        <v>2.50469556</v>
      </c>
      <c r="N949" s="28">
        <v>1.4777826620000001</v>
      </c>
      <c r="O949" s="28">
        <v>1.2673322819999999</v>
      </c>
      <c r="P949" s="28">
        <v>2.1340945339999999</v>
      </c>
      <c r="Q949" s="28">
        <v>1.47581802</v>
      </c>
      <c r="R949" s="28">
        <v>1.283667391</v>
      </c>
      <c r="S949" s="28">
        <v>2.0635702139999998</v>
      </c>
      <c r="T949" s="28">
        <v>1.741118892</v>
      </c>
      <c r="V949" s="28">
        <v>0.44607532100000002</v>
      </c>
      <c r="W949" s="28">
        <v>0.40085895999999999</v>
      </c>
      <c r="X949" s="28">
        <v>0.38857265699999999</v>
      </c>
      <c r="Y949" s="28">
        <v>0.40721892100000001</v>
      </c>
      <c r="Z949" s="28">
        <v>0.32988384700000001</v>
      </c>
      <c r="AA949" s="28">
        <v>0.36522340199999997</v>
      </c>
      <c r="AB949" s="28">
        <v>0.38741358199999998</v>
      </c>
      <c r="AC949" s="28">
        <v>0.40566294000000003</v>
      </c>
      <c r="AD949" s="28">
        <v>0.37568226399999999</v>
      </c>
      <c r="AE949" s="28">
        <v>0.30612109700000001</v>
      </c>
      <c r="AF949" s="28">
        <v>0.43102803200000001</v>
      </c>
      <c r="AG949" s="28">
        <v>0.35135486199999999</v>
      </c>
      <c r="AH949" s="28">
        <v>0.34231053900000002</v>
      </c>
      <c r="AI949" s="28">
        <v>0.43370627299999998</v>
      </c>
      <c r="AJ949" s="28">
        <v>0.37455168</v>
      </c>
    </row>
    <row r="950" spans="1:36" x14ac:dyDescent="0.15">
      <c r="A950" s="28" t="s">
        <v>410</v>
      </c>
      <c r="B950" s="128">
        <v>1.0057407407407408</v>
      </c>
      <c r="C950" s="128">
        <v>1.0224652777777778</v>
      </c>
      <c r="D950" s="28" t="s">
        <v>691</v>
      </c>
      <c r="F950" s="28">
        <v>1.4265605779999999</v>
      </c>
      <c r="G950" s="28">
        <v>1.345901545</v>
      </c>
      <c r="H950" s="28">
        <v>1.6526273460000001</v>
      </c>
      <c r="I950" s="28">
        <v>1.472710739</v>
      </c>
      <c r="J950" s="28">
        <v>1.1034013490000001</v>
      </c>
      <c r="K950" s="28">
        <v>1.047864879</v>
      </c>
      <c r="L950" s="28">
        <v>1.2396719570000001</v>
      </c>
      <c r="M950" s="28">
        <v>1.4464375700000001</v>
      </c>
      <c r="N950" s="28">
        <v>1.088077199</v>
      </c>
      <c r="O950" s="28">
        <v>0.900081401</v>
      </c>
      <c r="P950" s="28">
        <v>1.004554285</v>
      </c>
      <c r="Q950" s="28">
        <v>1.106154101</v>
      </c>
      <c r="R950" s="28">
        <v>0.95823796299999997</v>
      </c>
      <c r="S950" s="28">
        <v>1.2382784689999999</v>
      </c>
      <c r="T950" s="28">
        <v>1.235092063</v>
      </c>
      <c r="V950" s="28">
        <v>0.20369188299999999</v>
      </c>
      <c r="W950" s="28">
        <v>0.15637442800000001</v>
      </c>
      <c r="X950" s="28">
        <v>0.16560170299999999</v>
      </c>
      <c r="Y950" s="28">
        <v>0.18179794199999999</v>
      </c>
      <c r="Z950" s="28">
        <v>0.15588318100000001</v>
      </c>
      <c r="AA950" s="28">
        <v>0.16066781099999999</v>
      </c>
      <c r="AB950" s="28">
        <v>0.11282787399999999</v>
      </c>
      <c r="AC950" s="28">
        <v>0.16139216100000001</v>
      </c>
      <c r="AD950" s="28">
        <v>0.18011573</v>
      </c>
      <c r="AE950" s="28">
        <v>0.144761055</v>
      </c>
      <c r="AF950" s="28">
        <v>0.13940649599999999</v>
      </c>
      <c r="AG950" s="28">
        <v>0.17393952100000001</v>
      </c>
      <c r="AH950" s="28">
        <v>0.166652049</v>
      </c>
      <c r="AI950" s="28">
        <v>0.17909924599999999</v>
      </c>
      <c r="AJ950" s="28">
        <v>0.17991352099999999</v>
      </c>
    </row>
    <row r="951" spans="1:36" x14ac:dyDescent="0.15">
      <c r="A951" s="28" t="s">
        <v>410</v>
      </c>
      <c r="B951" s="128">
        <v>1.0229861111111112</v>
      </c>
      <c r="C951" s="128">
        <v>1.0489236111111111</v>
      </c>
      <c r="D951" s="28" t="s">
        <v>692</v>
      </c>
      <c r="F951" s="28">
        <v>1.530976983</v>
      </c>
      <c r="G951" s="28">
        <v>0.99906267500000001</v>
      </c>
      <c r="H951" s="28">
        <v>1.054343531</v>
      </c>
      <c r="I951" s="28">
        <v>1.5296962169999999</v>
      </c>
      <c r="J951" s="28">
        <v>1.219425304</v>
      </c>
      <c r="K951" s="28">
        <v>1.105961397</v>
      </c>
      <c r="L951" s="28">
        <v>0.915804383</v>
      </c>
      <c r="M951" s="28">
        <v>1.266489339</v>
      </c>
      <c r="N951" s="28">
        <v>1.1171349909999999</v>
      </c>
      <c r="O951" s="28">
        <v>0.99518930999999999</v>
      </c>
      <c r="P951" s="28">
        <v>0.64134708200000001</v>
      </c>
      <c r="Q951" s="28">
        <v>1.182963904</v>
      </c>
      <c r="R951" s="28">
        <v>1.174082254</v>
      </c>
      <c r="S951" s="28">
        <v>1.2412058500000001</v>
      </c>
      <c r="T951" s="28">
        <v>1.262599815</v>
      </c>
      <c r="V951" s="28">
        <v>0.159319614</v>
      </c>
      <c r="W951" s="28">
        <v>8.5657635999999995E-2</v>
      </c>
      <c r="X951" s="28">
        <v>8.1457346E-2</v>
      </c>
      <c r="Y951" s="28">
        <v>0.137270105</v>
      </c>
      <c r="Z951" s="28">
        <v>0.12682877200000001</v>
      </c>
      <c r="AA951" s="28">
        <v>0.124616987</v>
      </c>
      <c r="AB951" s="28">
        <v>6.1198915E-2</v>
      </c>
      <c r="AC951" s="28">
        <v>0.103825586</v>
      </c>
      <c r="AD951" s="28">
        <v>0.13490950900000001</v>
      </c>
      <c r="AE951" s="28">
        <v>0.114846138</v>
      </c>
      <c r="AF951" s="28">
        <v>6.5922495999999997E-2</v>
      </c>
      <c r="AG951" s="28">
        <v>0.13631574499999999</v>
      </c>
      <c r="AH951" s="28">
        <v>0.14836856900000001</v>
      </c>
      <c r="AI951" s="28">
        <v>0.13593864</v>
      </c>
      <c r="AJ951" s="28">
        <v>0.134156209</v>
      </c>
    </row>
    <row r="952" spans="1:36" x14ac:dyDescent="0.15">
      <c r="A952" s="28" t="s">
        <v>410</v>
      </c>
      <c r="B952" s="128">
        <v>1.0489236111111111</v>
      </c>
      <c r="C952" s="128">
        <v>1.0630787037037037</v>
      </c>
      <c r="D952" s="28" t="s">
        <v>694</v>
      </c>
      <c r="F952" s="28">
        <v>1.7529565060000001</v>
      </c>
      <c r="G952" s="28">
        <v>1.0717162250000001</v>
      </c>
      <c r="H952" s="28">
        <v>0.4811008</v>
      </c>
      <c r="I952" s="28">
        <v>1.826010173</v>
      </c>
      <c r="J952" s="28">
        <v>1.26758258</v>
      </c>
      <c r="K952" s="28">
        <v>1.3417564360000001</v>
      </c>
      <c r="L952" s="28">
        <v>0.33780045800000003</v>
      </c>
      <c r="M952" s="28">
        <v>1.5434318140000001</v>
      </c>
      <c r="N952" s="28">
        <v>1.4181771430000001</v>
      </c>
      <c r="O952" s="28">
        <v>0.89338517299999998</v>
      </c>
      <c r="P952" s="28">
        <v>0.87114354199999999</v>
      </c>
      <c r="Q952" s="28">
        <v>1.3771873240000001</v>
      </c>
      <c r="R952" s="28">
        <v>1.50062385</v>
      </c>
      <c r="S952" s="28">
        <v>1.8257181739999999</v>
      </c>
      <c r="T952" s="28">
        <v>1.6370590860000001</v>
      </c>
      <c r="V952" s="28">
        <v>0.127918107</v>
      </c>
      <c r="W952" s="28">
        <v>6.5709315000000004E-2</v>
      </c>
      <c r="X952" s="28">
        <v>2.6634265000000001E-2</v>
      </c>
      <c r="Y952" s="28">
        <v>0.117001494</v>
      </c>
      <c r="Z952" s="28">
        <v>9.4401175000000004E-2</v>
      </c>
      <c r="AA952" s="28">
        <v>0.107383978</v>
      </c>
      <c r="AB952" s="28">
        <v>1.5882276000000001E-2</v>
      </c>
      <c r="AC952" s="28">
        <v>9.0865593999999994E-2</v>
      </c>
      <c r="AD952" s="28">
        <v>0.118889805</v>
      </c>
      <c r="AE952" s="28">
        <v>6.9145315999999998E-2</v>
      </c>
      <c r="AF952" s="28">
        <v>6.3301982000000007E-2</v>
      </c>
      <c r="AG952" s="28">
        <v>0.111011845</v>
      </c>
      <c r="AH952" s="28">
        <v>0.13075068100000001</v>
      </c>
      <c r="AI952" s="28">
        <v>0.151691781</v>
      </c>
      <c r="AJ952" s="28">
        <v>0.12247622599999999</v>
      </c>
    </row>
    <row r="953" spans="1:36" x14ac:dyDescent="0.15">
      <c r="A953" s="28" t="s">
        <v>410</v>
      </c>
      <c r="B953" s="128">
        <v>1.0636111111111111</v>
      </c>
      <c r="C953" s="128">
        <v>1.0764814814814814</v>
      </c>
      <c r="D953" s="28" t="s">
        <v>695</v>
      </c>
      <c r="F953" s="28">
        <v>1.9610099350000001</v>
      </c>
      <c r="G953" s="28">
        <v>1.7865591359999999</v>
      </c>
      <c r="H953" s="28">
        <v>1.370356277</v>
      </c>
      <c r="I953" s="28">
        <v>2.1533804000000001</v>
      </c>
      <c r="J953" s="28">
        <v>1.433136679</v>
      </c>
      <c r="K953" s="28">
        <v>1.2850469440000001</v>
      </c>
      <c r="L953" s="28">
        <v>0.97239785899999998</v>
      </c>
      <c r="M953" s="28">
        <v>2.3580130279999998</v>
      </c>
      <c r="N953" s="28">
        <v>1.5895365260000001</v>
      </c>
      <c r="O953" s="28">
        <v>0.97808677899999996</v>
      </c>
      <c r="P953" s="28">
        <v>1.255561404</v>
      </c>
      <c r="Q953" s="28">
        <v>1.69072241</v>
      </c>
      <c r="R953" s="28">
        <v>1.6868147069999999</v>
      </c>
      <c r="S953" s="28">
        <v>1.6092460209999999</v>
      </c>
      <c r="T953" s="28">
        <v>1.5760320919999999</v>
      </c>
      <c r="V953" s="28">
        <v>0.11218571500000001</v>
      </c>
      <c r="W953" s="28">
        <v>8.8090033999999998E-2</v>
      </c>
      <c r="X953" s="28">
        <v>6.1625657E-2</v>
      </c>
      <c r="Y953" s="28">
        <v>0.105030626</v>
      </c>
      <c r="Z953" s="28">
        <v>8.2221898000000002E-2</v>
      </c>
      <c r="AA953" s="28">
        <v>7.8765302999999995E-2</v>
      </c>
      <c r="AB953" s="28">
        <v>3.6747990000000001E-2</v>
      </c>
      <c r="AC953" s="28">
        <v>0.110959327</v>
      </c>
      <c r="AD953" s="28">
        <v>0.105058579</v>
      </c>
      <c r="AE953" s="28">
        <v>5.7369943999999999E-2</v>
      </c>
      <c r="AF953" s="28">
        <v>7.1331106000000005E-2</v>
      </c>
      <c r="AG953" s="28">
        <v>0.10748437399999999</v>
      </c>
      <c r="AH953" s="28">
        <v>0.115539603</v>
      </c>
      <c r="AI953" s="28">
        <v>0.10355647699999999</v>
      </c>
      <c r="AJ953" s="28">
        <v>8.9835347999999995E-2</v>
      </c>
    </row>
    <row r="954" spans="1:36" x14ac:dyDescent="0.15">
      <c r="A954" s="28" t="s">
        <v>410</v>
      </c>
      <c r="B954" s="128">
        <v>1.0764814814814814</v>
      </c>
      <c r="C954" s="128">
        <v>1.0965509259259261</v>
      </c>
      <c r="D954" s="28" t="s">
        <v>707</v>
      </c>
      <c r="F954" s="28">
        <v>1.844166293</v>
      </c>
      <c r="G954" s="28">
        <v>2.4217821370000001</v>
      </c>
      <c r="H954" s="28">
        <v>2.9481672080000001</v>
      </c>
      <c r="I954" s="28">
        <v>2.0628203530000002</v>
      </c>
      <c r="J954" s="28">
        <v>1.438999235</v>
      </c>
      <c r="K954" s="28">
        <v>0.876303897</v>
      </c>
      <c r="L954" s="28">
        <v>2.071920247</v>
      </c>
      <c r="M954" s="28">
        <v>2.8389327369999999</v>
      </c>
      <c r="N954" s="28">
        <v>1.2832550309999999</v>
      </c>
      <c r="O954" s="28">
        <v>1.1980500409999999</v>
      </c>
      <c r="P954" s="28">
        <v>1.232221252</v>
      </c>
      <c r="Q954" s="28">
        <v>1.672744996</v>
      </c>
      <c r="R954" s="28">
        <v>1.36128096</v>
      </c>
      <c r="S954" s="28">
        <v>0.55509736300000001</v>
      </c>
      <c r="T954" s="28">
        <v>1.0785273319999999</v>
      </c>
      <c r="V954" s="28">
        <v>8.7163282999999994E-2</v>
      </c>
      <c r="W954" s="28">
        <v>9.5484689999999997E-2</v>
      </c>
      <c r="X954" s="28">
        <v>0.10350986600000001</v>
      </c>
      <c r="Y954" s="28">
        <v>8.2354635999999995E-2</v>
      </c>
      <c r="Z954" s="28">
        <v>6.8106369999999999E-2</v>
      </c>
      <c r="AA954" s="28">
        <v>4.5085884E-2</v>
      </c>
      <c r="AB954" s="28">
        <v>6.1723960000000001E-2</v>
      </c>
      <c r="AC954" s="28">
        <v>0.106013837</v>
      </c>
      <c r="AD954" s="28">
        <v>7.0970180999999993E-2</v>
      </c>
      <c r="AE954" s="28">
        <v>5.7369943999999999E-2</v>
      </c>
      <c r="AF954" s="28">
        <v>5.8153544000000001E-2</v>
      </c>
      <c r="AG954" s="28">
        <v>8.7859174999999998E-2</v>
      </c>
      <c r="AH954" s="28">
        <v>7.8050421999999994E-2</v>
      </c>
      <c r="AI954" s="28">
        <v>3.0852129999999998E-2</v>
      </c>
      <c r="AJ954" s="28">
        <v>5.1422466E-2</v>
      </c>
    </row>
    <row r="955" spans="1:36" x14ac:dyDescent="0.15">
      <c r="A955" s="28" t="s">
        <v>410</v>
      </c>
      <c r="B955" s="128">
        <v>1.0965509259259261</v>
      </c>
      <c r="C955" s="128">
        <v>1.1029513888888889</v>
      </c>
      <c r="D955" s="28" t="s">
        <v>708</v>
      </c>
      <c r="F955" s="28">
        <v>1.9410727379999999</v>
      </c>
      <c r="G955" s="28">
        <v>2.6577669089999998</v>
      </c>
      <c r="H955" s="28">
        <v>3.0447373930000001</v>
      </c>
      <c r="I955" s="28">
        <v>2.196643028</v>
      </c>
      <c r="J955" s="28">
        <v>1.7013682269999999</v>
      </c>
      <c r="K955" s="28">
        <v>1.1574556629999999</v>
      </c>
      <c r="L955" s="28">
        <v>2.079222911</v>
      </c>
      <c r="M955" s="28">
        <v>2.8404533320000001</v>
      </c>
      <c r="N955" s="28">
        <v>1.4982520260000001</v>
      </c>
      <c r="O955" s="28">
        <v>1.6136976489999999</v>
      </c>
      <c r="P955" s="28">
        <v>1.495666229</v>
      </c>
      <c r="Q955" s="28">
        <v>1.8695600859999999</v>
      </c>
      <c r="R955" s="28">
        <v>1.577369588</v>
      </c>
      <c r="S955" s="28">
        <v>0.72079732900000004</v>
      </c>
      <c r="T955" s="28">
        <v>1.4014831670000001</v>
      </c>
      <c r="V955" s="28">
        <v>7.9875498000000003E-2</v>
      </c>
      <c r="W955" s="28">
        <v>8.8162035999999999E-2</v>
      </c>
      <c r="X955" s="28">
        <v>8.7029163000000007E-2</v>
      </c>
      <c r="Y955" s="28">
        <v>7.4220486000000002E-2</v>
      </c>
      <c r="Z955" s="28">
        <v>6.7106742999999996E-2</v>
      </c>
      <c r="AA955" s="28">
        <v>5.0172522999999997E-2</v>
      </c>
      <c r="AB955" s="28">
        <v>5.1896352999999999E-2</v>
      </c>
      <c r="AC955" s="28">
        <v>9.0027030999999993E-2</v>
      </c>
      <c r="AD955" s="28">
        <v>7.2658035999999995E-2</v>
      </c>
      <c r="AE955" s="28">
        <v>6.3729538000000002E-2</v>
      </c>
      <c r="AF955" s="28">
        <v>6.0407589999999997E-2</v>
      </c>
      <c r="AG955" s="28">
        <v>8.5280333E-2</v>
      </c>
      <c r="AH955" s="28">
        <v>7.9906665000000002E-2</v>
      </c>
      <c r="AI955" s="28">
        <v>3.4463771999999997E-2</v>
      </c>
      <c r="AJ955" s="28">
        <v>5.7224005000000001E-2</v>
      </c>
    </row>
    <row r="956" spans="1:36" x14ac:dyDescent="0.15">
      <c r="A956" s="28" t="s">
        <v>410</v>
      </c>
      <c r="B956" s="128">
        <v>1.1029513888888889</v>
      </c>
      <c r="C956" s="128">
        <v>1.1209374999999999</v>
      </c>
      <c r="D956" s="28" t="s">
        <v>709</v>
      </c>
      <c r="F956" s="28">
        <v>2.3616587610000002</v>
      </c>
      <c r="G956" s="28">
        <v>3.1052703070000001</v>
      </c>
      <c r="H956" s="28">
        <v>3.8393375710000002</v>
      </c>
      <c r="I956" s="28">
        <v>2.6936005949999999</v>
      </c>
      <c r="J956" s="28">
        <v>2.0826674110000001</v>
      </c>
      <c r="K956" s="28">
        <v>1.449675434</v>
      </c>
      <c r="L956" s="28">
        <v>2.609509547</v>
      </c>
      <c r="M956" s="28">
        <v>3.3181214969999999</v>
      </c>
      <c r="N956" s="28">
        <v>1.8473019470000001</v>
      </c>
      <c r="O956" s="28">
        <v>1.791655453</v>
      </c>
      <c r="P956" s="28">
        <v>1.7368741999999999</v>
      </c>
      <c r="Q956" s="28">
        <v>2.2928450269999998</v>
      </c>
      <c r="R956" s="28">
        <v>1.941494437</v>
      </c>
      <c r="S956" s="28">
        <v>1.133578185</v>
      </c>
      <c r="T956" s="28">
        <v>1.789578342</v>
      </c>
      <c r="V956" s="28">
        <v>8.4186682999999998E-2</v>
      </c>
      <c r="W956" s="28">
        <v>9.2527005999999995E-2</v>
      </c>
      <c r="X956" s="28">
        <v>9.2100148000000007E-2</v>
      </c>
      <c r="Y956" s="28">
        <v>8.0327330000000002E-2</v>
      </c>
      <c r="Z956" s="28">
        <v>7.3319905000000005E-2</v>
      </c>
      <c r="AA956" s="28">
        <v>5.5965345999999999E-2</v>
      </c>
      <c r="AB956" s="28">
        <v>5.7754502999999999E-2</v>
      </c>
      <c r="AC956" s="28">
        <v>9.3945964000000007E-2</v>
      </c>
      <c r="AD956" s="28">
        <v>7.6887564000000005E-2</v>
      </c>
      <c r="AE956" s="28">
        <v>6.1896343E-2</v>
      </c>
      <c r="AF956" s="28">
        <v>6.0634905000000003E-2</v>
      </c>
      <c r="AG956" s="28">
        <v>9.0245828E-2</v>
      </c>
      <c r="AH956" s="28">
        <v>8.4558145000000001E-2</v>
      </c>
      <c r="AI956" s="28">
        <v>4.9092996E-2</v>
      </c>
      <c r="AJ956" s="28">
        <v>6.3830977999999997E-2</v>
      </c>
    </row>
    <row r="957" spans="1:36" x14ac:dyDescent="0.15">
      <c r="A957" s="28" t="s">
        <v>410</v>
      </c>
      <c r="B957" s="128">
        <v>1.1209374999999999</v>
      </c>
      <c r="C957" s="128">
        <v>1.1388194444444444</v>
      </c>
      <c r="D957" s="28" t="s">
        <v>710</v>
      </c>
      <c r="F957" s="28">
        <v>2.0066131270000001</v>
      </c>
      <c r="G957" s="28">
        <v>1.3585500150000001</v>
      </c>
      <c r="H957" s="28">
        <v>1.342970022</v>
      </c>
      <c r="I957" s="28">
        <v>1.782425199</v>
      </c>
      <c r="J957" s="28">
        <v>1.258160078</v>
      </c>
      <c r="K957" s="28">
        <v>1.0938411290000001</v>
      </c>
      <c r="L957" s="28">
        <v>0.854250116</v>
      </c>
      <c r="M957" s="28">
        <v>1.727703996</v>
      </c>
      <c r="N957" s="28">
        <v>1.8115983659999999</v>
      </c>
      <c r="O957" s="28">
        <v>0.93863728300000004</v>
      </c>
      <c r="P957" s="28">
        <v>1.1955914000000001</v>
      </c>
      <c r="Q957" s="28">
        <v>1.890462125</v>
      </c>
      <c r="R957" s="28">
        <v>1.9210322449999999</v>
      </c>
      <c r="S957" s="28">
        <v>1.2191363470000001</v>
      </c>
      <c r="T957" s="28">
        <v>1.3487238770000001</v>
      </c>
      <c r="V957" s="28">
        <v>5.9288662999999998E-2</v>
      </c>
      <c r="W957" s="28">
        <v>3.5139510999999998E-2</v>
      </c>
      <c r="X957" s="28">
        <v>2.9346701999999999E-2</v>
      </c>
      <c r="Y957" s="28">
        <v>4.5058991999999999E-2</v>
      </c>
      <c r="Z957" s="28">
        <v>3.7437558000000003E-2</v>
      </c>
      <c r="AA957" s="28">
        <v>3.5369169999999998E-2</v>
      </c>
      <c r="AB957" s="28">
        <v>1.7499728999999999E-2</v>
      </c>
      <c r="AC957" s="28">
        <v>4.2422642000000003E-2</v>
      </c>
      <c r="AD957" s="28">
        <v>6.1849630000000003E-2</v>
      </c>
      <c r="AE957" s="28">
        <v>2.5257465E-2</v>
      </c>
      <c r="AF957" s="28">
        <v>3.5265662000000003E-2</v>
      </c>
      <c r="AG957" s="28">
        <v>6.1569024999999999E-2</v>
      </c>
      <c r="AH957" s="28">
        <v>6.8019971999999998E-2</v>
      </c>
      <c r="AI957" s="28">
        <v>4.7085779000000001E-2</v>
      </c>
      <c r="AJ957" s="28">
        <v>4.0340119000000001E-2</v>
      </c>
    </row>
    <row r="958" spans="1:36" x14ac:dyDescent="0.15">
      <c r="A958" s="28" t="s">
        <v>410</v>
      </c>
      <c r="B958" s="128">
        <v>1.1388194444444444</v>
      </c>
      <c r="C958" s="128">
        <v>1.1511226851851852</v>
      </c>
      <c r="D958" s="28" t="s">
        <v>711</v>
      </c>
      <c r="F958" s="28">
        <v>2.1329410640000002</v>
      </c>
      <c r="G958" s="28">
        <v>1.2068626090000001</v>
      </c>
      <c r="H958" s="28">
        <v>1.6281799079999999</v>
      </c>
      <c r="I958" s="28">
        <v>1.7266899069999999</v>
      </c>
      <c r="J958" s="28">
        <v>1.370083741</v>
      </c>
      <c r="K958" s="28">
        <v>1.1681078519999999</v>
      </c>
      <c r="L958" s="28">
        <v>0.92599541699999999</v>
      </c>
      <c r="M958" s="28">
        <v>1.320334248</v>
      </c>
      <c r="N958" s="28">
        <v>2.046422824</v>
      </c>
      <c r="O958" s="28">
        <v>0.118512821</v>
      </c>
      <c r="P958" s="28">
        <v>0.719175181</v>
      </c>
      <c r="Q958" s="28">
        <v>2.1420567699999999</v>
      </c>
      <c r="R958" s="28">
        <v>2.1444638170000001</v>
      </c>
      <c r="S958" s="28">
        <v>1.9663220299999999</v>
      </c>
      <c r="T958" s="28">
        <v>1.442728405</v>
      </c>
      <c r="V958" s="28">
        <v>5.3918649999999999E-2</v>
      </c>
      <c r="W958" s="28">
        <v>2.6921540000000001E-2</v>
      </c>
      <c r="X958" s="28">
        <v>2.9346701999999999E-2</v>
      </c>
      <c r="Y958" s="28">
        <v>3.7452304999999998E-2</v>
      </c>
      <c r="Z958" s="28">
        <v>3.5302370999999999E-2</v>
      </c>
      <c r="AA958" s="28">
        <v>3.2708877999999997E-2</v>
      </c>
      <c r="AB958" s="28">
        <v>1.7499728999999999E-2</v>
      </c>
      <c r="AC958" s="28">
        <v>2.7795174999999998E-2</v>
      </c>
      <c r="AD958" s="28">
        <v>5.9907264000000002E-2</v>
      </c>
      <c r="AE958" s="28">
        <v>2.670721E-3</v>
      </c>
      <c r="AF958" s="28">
        <v>1.82592E-2</v>
      </c>
      <c r="AG958" s="28">
        <v>5.9862605999999999E-2</v>
      </c>
      <c r="AH958" s="28">
        <v>6.5883830000000004E-2</v>
      </c>
      <c r="AI958" s="28">
        <v>6.7514613000000001E-2</v>
      </c>
      <c r="AJ958" s="28">
        <v>3.7305936999999997E-2</v>
      </c>
    </row>
    <row r="959" spans="1:36" x14ac:dyDescent="0.15">
      <c r="A959" s="28" t="s">
        <v>410</v>
      </c>
      <c r="B959" s="128">
        <v>1.1511226851851852</v>
      </c>
      <c r="C959" s="128">
        <v>1.1635648148148148</v>
      </c>
      <c r="D959" s="28" t="s">
        <v>712</v>
      </c>
      <c r="F959" s="28">
        <v>2.2490776050000001</v>
      </c>
      <c r="G959" s="28">
        <v>1.375887624</v>
      </c>
      <c r="H959" s="28">
        <v>1.761868542</v>
      </c>
      <c r="I959" s="28">
        <v>1.712367999</v>
      </c>
      <c r="J959" s="28">
        <v>1.4418452180000001</v>
      </c>
      <c r="K959" s="28">
        <v>1.2315617109999999</v>
      </c>
      <c r="L959" s="28">
        <v>0.99710681700000003</v>
      </c>
      <c r="M959" s="28">
        <v>1.3117512360000001</v>
      </c>
      <c r="N959" s="28">
        <v>2.2591383299999999</v>
      </c>
      <c r="O959" s="28">
        <v>0</v>
      </c>
      <c r="P959" s="28">
        <v>0.77273410899999995</v>
      </c>
      <c r="Q959" s="28">
        <v>2.3413521400000001</v>
      </c>
      <c r="R959" s="28">
        <v>2.3530460500000001</v>
      </c>
      <c r="S959" s="28">
        <v>2.10099729</v>
      </c>
      <c r="T959" s="28">
        <v>1.550207737</v>
      </c>
      <c r="V959" s="28">
        <v>5.095011E-2</v>
      </c>
      <c r="W959" s="28">
        <v>2.7627662000000001E-2</v>
      </c>
      <c r="X959" s="28">
        <v>2.9346701999999999E-2</v>
      </c>
      <c r="Y959" s="28">
        <v>3.3247332999999997E-2</v>
      </c>
      <c r="Z959" s="28">
        <v>3.3826158000000002E-2</v>
      </c>
      <c r="AA959" s="28">
        <v>3.086962E-2</v>
      </c>
      <c r="AB959" s="28">
        <v>1.7499728999999999E-2</v>
      </c>
      <c r="AC959" s="28">
        <v>2.4804514E-2</v>
      </c>
      <c r="AD959" s="28">
        <v>5.8564363000000001E-2</v>
      </c>
      <c r="AE959" s="28">
        <v>0</v>
      </c>
      <c r="AF959" s="28">
        <v>1.7141008999999999E-2</v>
      </c>
      <c r="AG959" s="28">
        <v>5.8682830999999998E-2</v>
      </c>
      <c r="AH959" s="28">
        <v>6.4406955000000002E-2</v>
      </c>
      <c r="AI959" s="28">
        <v>6.6638786000000005E-2</v>
      </c>
      <c r="AJ959" s="28">
        <v>3.5208180999999998E-2</v>
      </c>
    </row>
    <row r="960" spans="1:36" x14ac:dyDescent="0.15">
      <c r="A960" s="28" t="s">
        <v>410</v>
      </c>
      <c r="B960" s="128">
        <v>1.1635648148148148</v>
      </c>
      <c r="C960" s="128">
        <v>1.1743749999999999</v>
      </c>
      <c r="D960" s="28" t="s">
        <v>713</v>
      </c>
      <c r="F960" s="28">
        <v>2.342054869</v>
      </c>
      <c r="G960" s="28">
        <v>1.7306691940000001</v>
      </c>
      <c r="H960" s="28">
        <v>2.3960829320000001</v>
      </c>
      <c r="I960" s="28">
        <v>1.777574695</v>
      </c>
      <c r="J960" s="28">
        <v>1.4709307199999999</v>
      </c>
      <c r="K960" s="28">
        <v>1.1659426509999999</v>
      </c>
      <c r="L960" s="28">
        <v>1.2815537969999999</v>
      </c>
      <c r="M960" s="28">
        <v>1.6410069030000001</v>
      </c>
      <c r="N960" s="28">
        <v>2.300302012</v>
      </c>
      <c r="O960" s="28">
        <v>0</v>
      </c>
      <c r="P960" s="28">
        <v>0.91630904599999996</v>
      </c>
      <c r="Q960" s="28">
        <v>2.445277463</v>
      </c>
      <c r="R960" s="28">
        <v>2.3624073889999999</v>
      </c>
      <c r="S960" s="28">
        <v>2.0102351340000002</v>
      </c>
      <c r="T960" s="28">
        <v>1.50208162</v>
      </c>
      <c r="V960" s="28">
        <v>4.7430923999999999E-2</v>
      </c>
      <c r="W960" s="28">
        <v>2.6763896999999998E-2</v>
      </c>
      <c r="X960" s="28">
        <v>2.9346701999999999E-2</v>
      </c>
      <c r="Y960" s="28">
        <v>2.8262365000000001E-2</v>
      </c>
      <c r="Z960" s="28">
        <v>2.8754403000000001E-2</v>
      </c>
      <c r="AA960" s="28">
        <v>2.4550570000000001E-2</v>
      </c>
      <c r="AB960" s="28">
        <v>1.7499728999999999E-2</v>
      </c>
      <c r="AC960" s="28">
        <v>2.4029012999999998E-2</v>
      </c>
      <c r="AD960" s="28">
        <v>5.3950619999999998E-2</v>
      </c>
      <c r="AE960" s="28">
        <v>0</v>
      </c>
      <c r="AF960" s="28">
        <v>1.6126109E-2</v>
      </c>
      <c r="AG960" s="28">
        <v>5.4629536999999999E-2</v>
      </c>
      <c r="AH960" s="28">
        <v>5.9332929E-2</v>
      </c>
      <c r="AI960" s="28">
        <v>5.2997743999999999E-2</v>
      </c>
      <c r="AJ960" s="28">
        <v>2.8001023E-2</v>
      </c>
    </row>
    <row r="961" spans="1:36" x14ac:dyDescent="0.15">
      <c r="A961" s="28" t="s">
        <v>410</v>
      </c>
      <c r="B961" s="128">
        <v>1.1743749999999999</v>
      </c>
      <c r="C961" s="128">
        <v>1.1875347222222221</v>
      </c>
      <c r="D961" s="28" t="s">
        <v>714</v>
      </c>
      <c r="F961" s="28">
        <v>2.0962878759999999</v>
      </c>
      <c r="G961" s="28">
        <v>1.051550024</v>
      </c>
      <c r="H961" s="28">
        <v>2.5649758810000001</v>
      </c>
      <c r="I961" s="28">
        <v>1.1974208660000001</v>
      </c>
      <c r="J961" s="28">
        <v>0.96111321400000005</v>
      </c>
      <c r="K961" s="28">
        <v>0.52114787500000004</v>
      </c>
      <c r="L961" s="28">
        <v>1.4603415390000001</v>
      </c>
      <c r="M961" s="28">
        <v>0.98413711599999998</v>
      </c>
      <c r="N961" s="28">
        <v>1.94938886</v>
      </c>
      <c r="O961" s="28">
        <v>0</v>
      </c>
      <c r="P961" s="28">
        <v>5.0692108E-2</v>
      </c>
      <c r="Q961" s="28">
        <v>2.1578258909999999</v>
      </c>
      <c r="R961" s="28">
        <v>2.007640351</v>
      </c>
      <c r="S961" s="28">
        <v>0.89986910099999995</v>
      </c>
      <c r="T961" s="28">
        <v>0.67678528500000001</v>
      </c>
      <c r="V961" s="28">
        <v>3.9557961000000003E-2</v>
      </c>
      <c r="W961" s="28">
        <v>1.3708191999999999E-2</v>
      </c>
      <c r="X961" s="28">
        <v>2.9346701999999999E-2</v>
      </c>
      <c r="Y961" s="28">
        <v>1.6879911000000001E-2</v>
      </c>
      <c r="Z961" s="28">
        <v>1.7408102000000002E-2</v>
      </c>
      <c r="AA961" s="28">
        <v>1.0413878999999999E-2</v>
      </c>
      <c r="AB961" s="28">
        <v>1.7499728999999999E-2</v>
      </c>
      <c r="AC961" s="28">
        <v>1.2307413E-2</v>
      </c>
      <c r="AD961" s="28">
        <v>4.3628964999999999E-2</v>
      </c>
      <c r="AE961" s="28">
        <v>0</v>
      </c>
      <c r="AF961" s="28">
        <v>7.8600700000000003E-4</v>
      </c>
      <c r="AG961" s="28">
        <v>4.5561690000000002E-2</v>
      </c>
      <c r="AH961" s="28">
        <v>4.7981547999999999E-2</v>
      </c>
      <c r="AI961" s="28">
        <v>2.2480621999999999E-2</v>
      </c>
      <c r="AJ961" s="28">
        <v>1.1544520000000001E-2</v>
      </c>
    </row>
    <row r="962" spans="1:36" x14ac:dyDescent="0.15">
      <c r="A962" s="28" t="s">
        <v>410</v>
      </c>
      <c r="B962" s="128">
        <v>1.1880555555555554</v>
      </c>
      <c r="C962" s="128">
        <v>1.1942592592592594</v>
      </c>
      <c r="D962" s="28" t="s">
        <v>691</v>
      </c>
      <c r="F962" s="28">
        <v>2.2182197870000002</v>
      </c>
      <c r="G962" s="28">
        <v>1.106163861</v>
      </c>
      <c r="H962" s="28">
        <v>2.5548188010000001</v>
      </c>
      <c r="I962" s="28">
        <v>1.29264823</v>
      </c>
      <c r="J962" s="28">
        <v>1.0322697439999999</v>
      </c>
      <c r="K962" s="28">
        <v>0.60780821600000001</v>
      </c>
      <c r="L962" s="28">
        <v>1.6046166150000001</v>
      </c>
      <c r="M962" s="28">
        <v>1.028960857</v>
      </c>
      <c r="N962" s="28">
        <v>2.0569741920000002</v>
      </c>
      <c r="O962" s="28">
        <v>0</v>
      </c>
      <c r="P962" s="28">
        <v>0</v>
      </c>
      <c r="Q962" s="28">
        <v>2.2622438850000002</v>
      </c>
      <c r="R962" s="28">
        <v>2.1170556760000001</v>
      </c>
      <c r="S962" s="28">
        <v>0.98386523599999998</v>
      </c>
      <c r="T962" s="28">
        <v>0.79502104600000001</v>
      </c>
      <c r="V962" s="28">
        <v>4.0759331000000003E-2</v>
      </c>
      <c r="W962" s="28">
        <v>1.3039234E-2</v>
      </c>
      <c r="X962" s="28">
        <v>2.9346701999999999E-2</v>
      </c>
      <c r="Y962" s="28">
        <v>1.8811975000000002E-2</v>
      </c>
      <c r="Z962" s="28">
        <v>1.9139485000000001E-2</v>
      </c>
      <c r="AA962" s="28">
        <v>1.257106E-2</v>
      </c>
      <c r="AB962" s="28">
        <v>1.7499728999999999E-2</v>
      </c>
      <c r="AC962" s="28">
        <v>1.1706813E-2</v>
      </c>
      <c r="AD962" s="28">
        <v>4.5203992999999998E-2</v>
      </c>
      <c r="AE962" s="28">
        <v>0</v>
      </c>
      <c r="AF962" s="28">
        <v>0</v>
      </c>
      <c r="AG962" s="28">
        <v>4.6945393000000002E-2</v>
      </c>
      <c r="AH962" s="28">
        <v>4.9713706000000003E-2</v>
      </c>
      <c r="AI962" s="28">
        <v>2.7137366E-2</v>
      </c>
      <c r="AJ962" s="28">
        <v>1.4337856E-2</v>
      </c>
    </row>
    <row r="963" spans="1:36" x14ac:dyDescent="0.15">
      <c r="A963" s="28" t="s">
        <v>410</v>
      </c>
      <c r="B963" s="128">
        <v>1.1945717592592593</v>
      </c>
      <c r="C963" s="128">
        <v>1.2079745370370369</v>
      </c>
      <c r="D963" s="28" t="s">
        <v>691</v>
      </c>
      <c r="F963" s="28">
        <v>0.48060704700000001</v>
      </c>
      <c r="G963" s="28">
        <v>1.1450149439999999</v>
      </c>
      <c r="H963" s="28">
        <v>2.7049280040000001</v>
      </c>
      <c r="I963" s="28">
        <v>0.60201541800000002</v>
      </c>
      <c r="J963" s="28">
        <v>0.47304283499999999</v>
      </c>
      <c r="K963" s="28">
        <v>0</v>
      </c>
      <c r="L963" s="28">
        <v>1.7202651179999999</v>
      </c>
      <c r="M963" s="28">
        <v>1.0720663180000001</v>
      </c>
      <c r="N963" s="28">
        <v>0.163625294</v>
      </c>
      <c r="O963" s="28">
        <v>0</v>
      </c>
      <c r="P963" s="28">
        <v>0</v>
      </c>
      <c r="Q963" s="28">
        <v>0.483775925</v>
      </c>
      <c r="R963" s="28">
        <v>0.168103583</v>
      </c>
      <c r="S963" s="28">
        <v>0</v>
      </c>
      <c r="T963" s="28">
        <v>0</v>
      </c>
      <c r="V963" s="28">
        <v>9.1719650000000007E-3</v>
      </c>
      <c r="W963" s="28">
        <v>1.3039234E-2</v>
      </c>
      <c r="X963" s="28">
        <v>2.9346701999999999E-2</v>
      </c>
      <c r="Y963" s="28">
        <v>8.8949240000000002E-3</v>
      </c>
      <c r="Z963" s="28">
        <v>9.0497809999999998E-3</v>
      </c>
      <c r="AA963" s="28">
        <v>0</v>
      </c>
      <c r="AB963" s="28">
        <v>1.7499728999999999E-2</v>
      </c>
      <c r="AC963" s="28">
        <v>1.1706813E-2</v>
      </c>
      <c r="AD963" s="28">
        <v>3.7921529999999999E-3</v>
      </c>
      <c r="AE963" s="28">
        <v>0</v>
      </c>
      <c r="AF963" s="28">
        <v>0</v>
      </c>
      <c r="AG963" s="28">
        <v>1.0563998999999999E-2</v>
      </c>
      <c r="AH963" s="28">
        <v>4.1704719999999997E-3</v>
      </c>
      <c r="AI963" s="28">
        <v>0</v>
      </c>
      <c r="AJ963" s="28">
        <v>0</v>
      </c>
    </row>
    <row r="964" spans="1:36" x14ac:dyDescent="0.15">
      <c r="A964" s="28" t="s">
        <v>410</v>
      </c>
      <c r="B964" s="128" t="s">
        <v>107</v>
      </c>
      <c r="V964" s="28">
        <v>26.306119515999999</v>
      </c>
      <c r="W964" s="28">
        <v>22.329453666999999</v>
      </c>
      <c r="X964" s="28">
        <v>15.443145636000001</v>
      </c>
      <c r="Y964" s="28">
        <v>27.234532917999999</v>
      </c>
      <c r="Z964" s="28">
        <v>19.758551847</v>
      </c>
      <c r="AA964" s="28">
        <v>22.435790577999999</v>
      </c>
      <c r="AB964" s="28">
        <v>18.191018640999999</v>
      </c>
      <c r="AC964" s="28">
        <v>22.166076491999998</v>
      </c>
      <c r="AD964" s="28">
        <v>21.409758364000002</v>
      </c>
      <c r="AE964" s="28">
        <v>30.434774134000001</v>
      </c>
      <c r="AF964" s="28">
        <v>25.492137248999999</v>
      </c>
      <c r="AG964" s="28">
        <v>19.700978137</v>
      </c>
      <c r="AH964" s="28">
        <v>21.567328069999999</v>
      </c>
      <c r="AI964" s="28">
        <v>13.167228853999999</v>
      </c>
      <c r="AJ964" s="28">
        <v>23.877068487999999</v>
      </c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 enableFormatConditionsCalculation="0"/>
  <dimension ref="A1"/>
  <sheetViews>
    <sheetView workbookViewId="0">
      <selection sqref="A1:IV1"/>
    </sheetView>
  </sheetViews>
  <sheetFormatPr baseColWidth="10" defaultColWidth="8.83203125" defaultRowHeight="13" x14ac:dyDescent="0.15"/>
  <sheetData/>
  <phoneticPr fontId="3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 enableFormatConditionsCalculation="0">
    <pageSetUpPr fitToPage="1"/>
  </sheetPr>
  <dimension ref="A1:W3"/>
  <sheetViews>
    <sheetView showGridLines="0" zoomScale="75" workbookViewId="0">
      <selection sqref="A1:W1"/>
    </sheetView>
  </sheetViews>
  <sheetFormatPr baseColWidth="10" defaultColWidth="8.83203125" defaultRowHeight="13" x14ac:dyDescent="0.15"/>
  <sheetData>
    <row r="1" spans="1:23" ht="23" x14ac:dyDescent="0.25">
      <c r="A1" s="253" t="s">
        <v>89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</row>
    <row r="2" spans="1:23" ht="23.25" customHeight="1" x14ac:dyDescent="0.15"/>
    <row r="3" spans="1:23" ht="20" x14ac:dyDescent="0.2">
      <c r="A3" s="254" t="str">
        <f>Содержание!A2</f>
        <v>Понедельник, 1 июня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</row>
  </sheetData>
  <mergeCells count="2">
    <mergeCell ref="A1:W1"/>
    <mergeCell ref="A3:W3"/>
  </mergeCells>
  <phoneticPr fontId="0" type="noConversion"/>
  <printOptions horizontalCentered="1"/>
  <pageMargins left="0.78740157480314965" right="0.54" top="0.35" bottom="0.51" header="0.16" footer="0.21"/>
  <pageSetup paperSize="9" scale="64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 enableFormatConditionsCalculation="0">
    <pageSetUpPr fitToPage="1"/>
  </sheetPr>
  <dimension ref="A1:W3"/>
  <sheetViews>
    <sheetView showGridLines="0" zoomScale="75" workbookViewId="0">
      <selection sqref="A1:W1"/>
    </sheetView>
  </sheetViews>
  <sheetFormatPr baseColWidth="10" defaultColWidth="8.83203125" defaultRowHeight="13" x14ac:dyDescent="0.15"/>
  <sheetData>
    <row r="1" spans="1:23" ht="23" x14ac:dyDescent="0.25">
      <c r="A1" s="253" t="s">
        <v>89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</row>
    <row r="2" spans="1:23" ht="23.25" customHeight="1" x14ac:dyDescent="0.15"/>
    <row r="3" spans="1:23" ht="20" x14ac:dyDescent="0.2">
      <c r="A3" s="254" t="str">
        <f>Содержание!A2</f>
        <v>Понедельник, 1 июня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</row>
  </sheetData>
  <mergeCells count="2">
    <mergeCell ref="A1:W1"/>
    <mergeCell ref="A3:W3"/>
  </mergeCells>
  <printOptions horizontalCentered="1"/>
  <pageMargins left="0.78740157480314965" right="0.54" top="0.35" bottom="0.51" header="0.16" footer="0.21"/>
  <pageSetup paperSize="9" scale="64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 enableFormatConditionsCalculation="0">
    <pageSetUpPr fitToPage="1"/>
  </sheetPr>
  <dimension ref="A1:W3"/>
  <sheetViews>
    <sheetView showGridLines="0" zoomScale="75" workbookViewId="0">
      <selection activeCell="AB27" sqref="AB27"/>
    </sheetView>
  </sheetViews>
  <sheetFormatPr baseColWidth="10" defaultColWidth="8.83203125" defaultRowHeight="13" x14ac:dyDescent="0.15"/>
  <sheetData>
    <row r="1" spans="1:23" ht="23" x14ac:dyDescent="0.25">
      <c r="A1" s="253" t="s">
        <v>89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</row>
    <row r="2" spans="1:23" ht="23.25" customHeight="1" x14ac:dyDescent="0.15"/>
    <row r="3" spans="1:23" ht="20" x14ac:dyDescent="0.2">
      <c r="A3" s="254" t="str">
        <f>Содержание!A2</f>
        <v>Понедельник, 1 июня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</row>
  </sheetData>
  <mergeCells count="2">
    <mergeCell ref="A1:W1"/>
    <mergeCell ref="A3:W3"/>
  </mergeCells>
  <printOptions horizontalCentered="1"/>
  <pageMargins left="0.78740157480314965" right="0.54" top="0.35" bottom="0.51" header="0.16" footer="0.21"/>
  <pageSetup paperSize="9" scale="64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" enableFormatConditionsCalculation="0">
    <pageSetUpPr fitToPage="1"/>
  </sheetPr>
  <dimension ref="A1:W3"/>
  <sheetViews>
    <sheetView showGridLines="0" zoomScale="75" workbookViewId="0">
      <selection activeCell="AB28" sqref="AB28"/>
    </sheetView>
  </sheetViews>
  <sheetFormatPr baseColWidth="10" defaultColWidth="8.83203125" defaultRowHeight="13" x14ac:dyDescent="0.15"/>
  <sheetData>
    <row r="1" spans="1:23" ht="23" x14ac:dyDescent="0.25">
      <c r="A1" s="253" t="s">
        <v>89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</row>
    <row r="2" spans="1:23" ht="23.25" customHeight="1" x14ac:dyDescent="0.15"/>
    <row r="3" spans="1:23" ht="20" x14ac:dyDescent="0.2">
      <c r="A3" s="254" t="str">
        <f>Содержание!A2</f>
        <v>Понедельник, 1 июня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</row>
  </sheetData>
  <mergeCells count="2">
    <mergeCell ref="A1:W1"/>
    <mergeCell ref="A3:W3"/>
  </mergeCells>
  <printOptions horizontalCentered="1"/>
  <pageMargins left="0.78740157480314965" right="0.54" top="0.35" bottom="0.51" header="0.16" footer="0.21"/>
  <pageSetup paperSize="9" scale="64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5" enableFormatConditionsCalculation="0">
    <pageSetUpPr fitToPage="1"/>
  </sheetPr>
  <dimension ref="A1:W3"/>
  <sheetViews>
    <sheetView showGridLines="0" zoomScale="75" workbookViewId="0">
      <selection activeCell="P32" sqref="P32"/>
    </sheetView>
  </sheetViews>
  <sheetFormatPr baseColWidth="10" defaultColWidth="8.83203125" defaultRowHeight="13" x14ac:dyDescent="0.15"/>
  <sheetData>
    <row r="1" spans="1:23" ht="23" x14ac:dyDescent="0.25">
      <c r="A1" s="253" t="s">
        <v>89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</row>
    <row r="2" spans="1:23" ht="23.25" customHeight="1" x14ac:dyDescent="0.15"/>
    <row r="3" spans="1:23" ht="20" x14ac:dyDescent="0.2">
      <c r="A3" s="254" t="str">
        <f>Содержание!A2</f>
        <v>Понедельник, 1 июня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</row>
  </sheetData>
  <mergeCells count="2">
    <mergeCell ref="A1:W1"/>
    <mergeCell ref="A3:W3"/>
  </mergeCells>
  <printOptions horizontalCentered="1"/>
  <pageMargins left="0.78740157480314965" right="0.54" top="0.35" bottom="0.51" header="0.16" footer="0.21"/>
  <pageSetup paperSize="9"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47</vt:i4>
      </vt:variant>
    </vt:vector>
  </HeadingPairs>
  <TitlesOfParts>
    <vt:vector size="47" baseType="lpstr">
      <vt:lpstr>Содержание</vt:lpstr>
      <vt:lpstr>Доли_год</vt:lpstr>
      <vt:lpstr>help_3</vt:lpstr>
      <vt:lpstr>Итоги дня 14-44 и 6-54_top6</vt:lpstr>
      <vt:lpstr>Итоги дня 18-30 и ж18-30_top6</vt:lpstr>
      <vt:lpstr>Итоги дня 18+_top6</vt:lpstr>
      <vt:lpstr>Итоги дня 14-44 и 6-54_l</vt:lpstr>
      <vt:lpstr>Итоги дня 18-30 и ж18-30_l</vt:lpstr>
      <vt:lpstr>Итоги дня 18+_l</vt:lpstr>
      <vt:lpstr>рейтинги каналов</vt:lpstr>
      <vt:lpstr>Программы ТНТ</vt:lpstr>
      <vt:lpstr>Программы СТС</vt:lpstr>
      <vt:lpstr>Программы РЕН-ТВ</vt:lpstr>
      <vt:lpstr>Программы Первого канала</vt:lpstr>
      <vt:lpstr>Программы РТР</vt:lpstr>
      <vt:lpstr>Программы НТВ</vt:lpstr>
      <vt:lpstr>Программы ПЯТНИЦА</vt:lpstr>
      <vt:lpstr>Программы Ю</vt:lpstr>
      <vt:lpstr>Программы ТВ-3</vt:lpstr>
      <vt:lpstr>Программы ПЕРЕЦ</vt:lpstr>
      <vt:lpstr>Программы Домашний</vt:lpstr>
      <vt:lpstr>Программы Культура</vt:lpstr>
      <vt:lpstr>Программы 5 Канал</vt:lpstr>
      <vt:lpstr>Программы ТВ Центр</vt:lpstr>
      <vt:lpstr>Программы РОССИЯ 2</vt:lpstr>
      <vt:lpstr>Программы 2X2</vt:lpstr>
      <vt:lpstr>Программы DISNEY</vt:lpstr>
      <vt:lpstr>Программы КАРУСЕЛЬ</vt:lpstr>
      <vt:lpstr>Программы Россия24</vt:lpstr>
      <vt:lpstr>ТОП-25 аудитория 6-54</vt:lpstr>
      <vt:lpstr>ТОП-25 аудитория 14-44</vt:lpstr>
      <vt:lpstr>Доля 6-54</vt:lpstr>
      <vt:lpstr>Доля 14-44</vt:lpstr>
      <vt:lpstr>0600_1300</vt:lpstr>
      <vt:lpstr>1300_1900</vt:lpstr>
      <vt:lpstr>1900_2600</vt:lpstr>
      <vt:lpstr>Прогноз_8 каналов All 6-54</vt:lpstr>
      <vt:lpstr>Прогноз_8 каналов All 14-44</vt:lpstr>
      <vt:lpstr>Прогноз_8 каналов All 18-30</vt:lpstr>
      <vt:lpstr>Лучшие в слоте 6-54</vt:lpstr>
      <vt:lpstr>Лучшие в слоте 14-44</vt:lpstr>
      <vt:lpstr>Лучшие в слоте 18-30</vt:lpstr>
      <vt:lpstr>&gt;&gt;&gt;</vt:lpstr>
      <vt:lpstr>Help 2</vt:lpstr>
      <vt:lpstr>help1_3</vt:lpstr>
      <vt:lpstr>prog_targ</vt:lpstr>
      <vt:lpstr>clear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рейтинги</dc:subject>
  <dc:creator>sbabichev@tnt-tv.ru</dc:creator>
  <cp:keywords>рейтинги</cp:keywords>
  <cp:lastModifiedBy>пользователь Microsoft Office</cp:lastModifiedBy>
  <cp:lastPrinted>2012-01-10T05:50:30Z</cp:lastPrinted>
  <dcterms:created xsi:type="dcterms:W3CDTF">2002-05-30T10:12:35Z</dcterms:created>
  <dcterms:modified xsi:type="dcterms:W3CDTF">2016-06-25T08:57:07Z</dcterms:modified>
</cp:coreProperties>
</file>