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user\Desktop\Moje Excele\Templates\"/>
    </mc:Choice>
  </mc:AlternateContent>
  <xr:revisionPtr revIDLastSave="0" documentId="13_ncr:1_{685A62B4-4867-4298-8141-9D77FF4A83E8}" xr6:coauthVersionLast="45" xr6:coauthVersionMax="45" xr10:uidLastSave="{00000000-0000-0000-0000-000000000000}"/>
  <bookViews>
    <workbookView xWindow="-120" yWindow="-120" windowWidth="38640" windowHeight="21240" firstSheet="1" activeTab="7" xr2:uid="{00000000-000D-0000-FFFF-FFFF00000000}"/>
  </bookViews>
  <sheets>
    <sheet name="Data" sheetId="2" r:id="rId1"/>
    <sheet name="Sales Trend" sheetId="11" r:id="rId2"/>
    <sheet name="Sales by Region" sheetId="12" r:id="rId3"/>
    <sheet name="Sales by Employee" sheetId="13" r:id="rId4"/>
    <sheet name="Item Share" sheetId="14" r:id="rId5"/>
    <sheet name="Customer Revenue" sheetId="15" r:id="rId6"/>
    <sheet name="Best Sales months" sheetId="18" r:id="rId7"/>
    <sheet name="Dashboard" sheetId="16" r:id="rId8"/>
  </sheets>
  <definedNames>
    <definedName name="_xlchart.v5.0" hidden="1">'Sales by Region'!$A$14</definedName>
    <definedName name="_xlchart.v5.1" hidden="1">'Sales by Region'!$A$15</definedName>
    <definedName name="_xlchart.v5.10" hidden="1">'Sales by Region'!$B$14:$F$14</definedName>
    <definedName name="_xlchart.v5.11" hidden="1">'Sales by Region'!$B$15:$F$15</definedName>
    <definedName name="_xlchart.v5.2" hidden="1">'Sales by Region'!$B$14:$F$14</definedName>
    <definedName name="_xlchart.v5.3" hidden="1">'Sales by Region'!$B$15:$F$15</definedName>
    <definedName name="_xlchart.v5.4" hidden="1">'Sales by Region'!$A$14</definedName>
    <definedName name="_xlchart.v5.5" hidden="1">'Sales by Region'!$A$15</definedName>
    <definedName name="_xlchart.v5.6" hidden="1">'Sales by Region'!$B$14:$F$14</definedName>
    <definedName name="_xlchart.v5.7" hidden="1">'Sales by Region'!$B$15:$F$15</definedName>
    <definedName name="_xlchart.v5.8" hidden="1">'Sales by Region'!$A$14</definedName>
    <definedName name="_xlchart.v5.9" hidden="1">'Sales by Region'!$A$15</definedName>
    <definedName name="Slicer_Item">#N/A</definedName>
    <definedName name="Slicer_Region">#N/A</definedName>
    <definedName name="Slicer_Sales_Person">#N/A</definedName>
    <definedName name="Slicer_Years">#N/A</definedName>
  </definedNames>
  <calcPr calcId="191029"/>
  <pivotCaches>
    <pivotCache cacheId="56"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5" i="12" l="1"/>
  <c r="D15" i="12"/>
  <c r="C15" i="12"/>
  <c r="B15" i="12"/>
</calcChain>
</file>

<file path=xl/sharedStrings.xml><?xml version="1.0" encoding="utf-8"?>
<sst xmlns="http://schemas.openxmlformats.org/spreadsheetml/2006/main" count="10126" uniqueCount="2066">
  <si>
    <t>Order ID</t>
  </si>
  <si>
    <t>Date</t>
  </si>
  <si>
    <t>Customer ID</t>
  </si>
  <si>
    <t>Customer Name</t>
  </si>
  <si>
    <t>Sales Person</t>
  </si>
  <si>
    <t>Region</t>
  </si>
  <si>
    <t>Price</t>
  </si>
  <si>
    <t>Revenue</t>
  </si>
  <si>
    <t>Company A</t>
  </si>
  <si>
    <t>Company K</t>
  </si>
  <si>
    <t>Company I</t>
  </si>
  <si>
    <t>Company R</t>
  </si>
  <si>
    <t>Company P</t>
  </si>
  <si>
    <t>Company Q</t>
  </si>
  <si>
    <t>Company M</t>
  </si>
  <si>
    <t>Company N</t>
  </si>
  <si>
    <t>Company T</t>
  </si>
  <si>
    <t>Company C</t>
  </si>
  <si>
    <t>Company H</t>
  </si>
  <si>
    <t>Company F</t>
  </si>
  <si>
    <t>Company J</t>
  </si>
  <si>
    <t>Company B</t>
  </si>
  <si>
    <t>Company S</t>
  </si>
  <si>
    <t>Company E</t>
  </si>
  <si>
    <t>Company L</t>
  </si>
  <si>
    <t>Item</t>
  </si>
  <si>
    <t>Item 1</t>
  </si>
  <si>
    <t>Item 2</t>
  </si>
  <si>
    <t>Item 3</t>
  </si>
  <si>
    <t>Item 4</t>
  </si>
  <si>
    <t>Item 5</t>
  </si>
  <si>
    <t>Texas</t>
  </si>
  <si>
    <t>California</t>
  </si>
  <si>
    <t>Arizona</t>
  </si>
  <si>
    <t>New Mexico</t>
  </si>
  <si>
    <t>Anna Weber</t>
  </si>
  <si>
    <t>Oscar Knox</t>
  </si>
  <si>
    <t>Andrew James</t>
  </si>
  <si>
    <t>Laura Larsen</t>
  </si>
  <si>
    <t>Ben Wallace</t>
  </si>
  <si>
    <t>Row Labels</t>
  </si>
  <si>
    <t>Grand Total</t>
  </si>
  <si>
    <t>Quantity</t>
  </si>
  <si>
    <t>0001</t>
  </si>
  <si>
    <t>Michael Fox</t>
  </si>
  <si>
    <t>0002</t>
  </si>
  <si>
    <t>0003</t>
  </si>
  <si>
    <t>Kim Fishman</t>
  </si>
  <si>
    <t>0004</t>
  </si>
  <si>
    <t>0005</t>
  </si>
  <si>
    <t>0006</t>
  </si>
  <si>
    <t>0007</t>
  </si>
  <si>
    <t>0008</t>
  </si>
  <si>
    <t>0009</t>
  </si>
  <si>
    <t>0010</t>
  </si>
  <si>
    <t>0011</t>
  </si>
  <si>
    <t>0012</t>
  </si>
  <si>
    <t>0013</t>
  </si>
  <si>
    <t>0014</t>
  </si>
  <si>
    <t>Company D</t>
  </si>
  <si>
    <t>0015</t>
  </si>
  <si>
    <t>0016</t>
  </si>
  <si>
    <t>0017</t>
  </si>
  <si>
    <t>0018</t>
  </si>
  <si>
    <t>0019</t>
  </si>
  <si>
    <t>0020</t>
  </si>
  <si>
    <t>0021</t>
  </si>
  <si>
    <t>0022</t>
  </si>
  <si>
    <t>Anne Lee</t>
  </si>
  <si>
    <t>0023</t>
  </si>
  <si>
    <t>0024</t>
  </si>
  <si>
    <t>0025</t>
  </si>
  <si>
    <t>0026</t>
  </si>
  <si>
    <t>0027</t>
  </si>
  <si>
    <t>0028</t>
  </si>
  <si>
    <t>0029</t>
  </si>
  <si>
    <t>0030</t>
  </si>
  <si>
    <t>0031</t>
  </si>
  <si>
    <t>0032</t>
  </si>
  <si>
    <t>0033</t>
  </si>
  <si>
    <t>0034</t>
  </si>
  <si>
    <t>0035</t>
  </si>
  <si>
    <t>0036</t>
  </si>
  <si>
    <t>0037</t>
  </si>
  <si>
    <t>0038</t>
  </si>
  <si>
    <t>0039</t>
  </si>
  <si>
    <t>0040</t>
  </si>
  <si>
    <t>0041</t>
  </si>
  <si>
    <t>0042</t>
  </si>
  <si>
    <t>0043</t>
  </si>
  <si>
    <t>0044</t>
  </si>
  <si>
    <t>Company G</t>
  </si>
  <si>
    <t>0045</t>
  </si>
  <si>
    <t>0046</t>
  </si>
  <si>
    <t>0047</t>
  </si>
  <si>
    <t>0048</t>
  </si>
  <si>
    <t>0049</t>
  </si>
  <si>
    <t>0050</t>
  </si>
  <si>
    <t>0051</t>
  </si>
  <si>
    <t>0052</t>
  </si>
  <si>
    <t>0053</t>
  </si>
  <si>
    <t>0054</t>
  </si>
  <si>
    <t>0055</t>
  </si>
  <si>
    <t>0056</t>
  </si>
  <si>
    <t>0057</t>
  </si>
  <si>
    <t>0058</t>
  </si>
  <si>
    <t>0059</t>
  </si>
  <si>
    <t>0060</t>
  </si>
  <si>
    <t>0061</t>
  </si>
  <si>
    <t>0062</t>
  </si>
  <si>
    <t>0063</t>
  </si>
  <si>
    <t>0064</t>
  </si>
  <si>
    <t>0065</t>
  </si>
  <si>
    <t>0066</t>
  </si>
  <si>
    <t>0067</t>
  </si>
  <si>
    <t>0068</t>
  </si>
  <si>
    <t>0069</t>
  </si>
  <si>
    <t>0070</t>
  </si>
  <si>
    <t>0071</t>
  </si>
  <si>
    <t>0072</t>
  </si>
  <si>
    <t>Company O</t>
  </si>
  <si>
    <t>0073</t>
  </si>
  <si>
    <t>0074</t>
  </si>
  <si>
    <t>0075</t>
  </si>
  <si>
    <t>0076</t>
  </si>
  <si>
    <t>0077</t>
  </si>
  <si>
    <t>0078</t>
  </si>
  <si>
    <t>0079</t>
  </si>
  <si>
    <t>0080</t>
  </si>
  <si>
    <t>0081</t>
  </si>
  <si>
    <t>0082</t>
  </si>
  <si>
    <t>0083</t>
  </si>
  <si>
    <t>0084</t>
  </si>
  <si>
    <t>0085</t>
  </si>
  <si>
    <t>0086</t>
  </si>
  <si>
    <t>0087</t>
  </si>
  <si>
    <t>0088</t>
  </si>
  <si>
    <t>0089</t>
  </si>
  <si>
    <t>0090</t>
  </si>
  <si>
    <t>0091</t>
  </si>
  <si>
    <t>0092</t>
  </si>
  <si>
    <t>0093</t>
  </si>
  <si>
    <t>0094</t>
  </si>
  <si>
    <t>0095</t>
  </si>
  <si>
    <t>0096</t>
  </si>
  <si>
    <t>0097</t>
  </si>
  <si>
    <t>0098</t>
  </si>
  <si>
    <t>0099</t>
  </si>
  <si>
    <t>0100</t>
  </si>
  <si>
    <t>0101</t>
  </si>
  <si>
    <t>0102</t>
  </si>
  <si>
    <t>0103</t>
  </si>
  <si>
    <t>0104</t>
  </si>
  <si>
    <t>0105</t>
  </si>
  <si>
    <t>0106</t>
  </si>
  <si>
    <t>0107</t>
  </si>
  <si>
    <t>0108</t>
  </si>
  <si>
    <t>0109</t>
  </si>
  <si>
    <t>0110</t>
  </si>
  <si>
    <t>0111</t>
  </si>
  <si>
    <t>0112</t>
  </si>
  <si>
    <t>0113</t>
  </si>
  <si>
    <t>0114</t>
  </si>
  <si>
    <t>0115</t>
  </si>
  <si>
    <t>0116</t>
  </si>
  <si>
    <t>0117</t>
  </si>
  <si>
    <t>0118</t>
  </si>
  <si>
    <t>0119</t>
  </si>
  <si>
    <t>0120</t>
  </si>
  <si>
    <t>0121</t>
  </si>
  <si>
    <t>0122</t>
  </si>
  <si>
    <t>0123</t>
  </si>
  <si>
    <t>0124</t>
  </si>
  <si>
    <t>0125</t>
  </si>
  <si>
    <t>0126</t>
  </si>
  <si>
    <t>0127</t>
  </si>
  <si>
    <t>0128</t>
  </si>
  <si>
    <t>0129</t>
  </si>
  <si>
    <t>0130</t>
  </si>
  <si>
    <t>0131</t>
  </si>
  <si>
    <t>0132</t>
  </si>
  <si>
    <t>0133</t>
  </si>
  <si>
    <t>0134</t>
  </si>
  <si>
    <t>0135</t>
  </si>
  <si>
    <t>0136</t>
  </si>
  <si>
    <t>0137</t>
  </si>
  <si>
    <t>0138</t>
  </si>
  <si>
    <t>0139</t>
  </si>
  <si>
    <t>0140</t>
  </si>
  <si>
    <t>0141</t>
  </si>
  <si>
    <t>0142</t>
  </si>
  <si>
    <t>0143</t>
  </si>
  <si>
    <t>0144</t>
  </si>
  <si>
    <t>0145</t>
  </si>
  <si>
    <t>0146</t>
  </si>
  <si>
    <t>0147</t>
  </si>
  <si>
    <t>0148</t>
  </si>
  <si>
    <t>0149</t>
  </si>
  <si>
    <t>0150</t>
  </si>
  <si>
    <t>0151</t>
  </si>
  <si>
    <t>0152</t>
  </si>
  <si>
    <t>0153</t>
  </si>
  <si>
    <t>0154</t>
  </si>
  <si>
    <t>0155</t>
  </si>
  <si>
    <t>0156</t>
  </si>
  <si>
    <t>0157</t>
  </si>
  <si>
    <t>0158</t>
  </si>
  <si>
    <t>0159</t>
  </si>
  <si>
    <t>0160</t>
  </si>
  <si>
    <t>0161</t>
  </si>
  <si>
    <t>0162</t>
  </si>
  <si>
    <t>0163</t>
  </si>
  <si>
    <t>0164</t>
  </si>
  <si>
    <t>0165</t>
  </si>
  <si>
    <t>0166</t>
  </si>
  <si>
    <t>0167</t>
  </si>
  <si>
    <t>0168</t>
  </si>
  <si>
    <t>0169</t>
  </si>
  <si>
    <t>0170</t>
  </si>
  <si>
    <t>0171</t>
  </si>
  <si>
    <t>0172</t>
  </si>
  <si>
    <t>0173</t>
  </si>
  <si>
    <t>0174</t>
  </si>
  <si>
    <t>0175</t>
  </si>
  <si>
    <t>0176</t>
  </si>
  <si>
    <t>0177</t>
  </si>
  <si>
    <t>0178</t>
  </si>
  <si>
    <t>0179</t>
  </si>
  <si>
    <t>0180</t>
  </si>
  <si>
    <t>0181</t>
  </si>
  <si>
    <t>0182</t>
  </si>
  <si>
    <t>0183</t>
  </si>
  <si>
    <t>0184</t>
  </si>
  <si>
    <t>0185</t>
  </si>
  <si>
    <t>0186</t>
  </si>
  <si>
    <t>0187</t>
  </si>
  <si>
    <t>0188</t>
  </si>
  <si>
    <t>0189</t>
  </si>
  <si>
    <t>0190</t>
  </si>
  <si>
    <t>0191</t>
  </si>
  <si>
    <t>0192</t>
  </si>
  <si>
    <t>0193</t>
  </si>
  <si>
    <t>0194</t>
  </si>
  <si>
    <t>0195</t>
  </si>
  <si>
    <t>0196</t>
  </si>
  <si>
    <t>0197</t>
  </si>
  <si>
    <t>0198</t>
  </si>
  <si>
    <t>0199</t>
  </si>
  <si>
    <t>0200</t>
  </si>
  <si>
    <t>0201</t>
  </si>
  <si>
    <t>0202</t>
  </si>
  <si>
    <t>0203</t>
  </si>
  <si>
    <t>0204</t>
  </si>
  <si>
    <t>0205</t>
  </si>
  <si>
    <t>0206</t>
  </si>
  <si>
    <t>0207</t>
  </si>
  <si>
    <t>0208</t>
  </si>
  <si>
    <t>0209</t>
  </si>
  <si>
    <t>0210</t>
  </si>
  <si>
    <t>0211</t>
  </si>
  <si>
    <t>0212</t>
  </si>
  <si>
    <t>0213</t>
  </si>
  <si>
    <t>0214</t>
  </si>
  <si>
    <t>0215</t>
  </si>
  <si>
    <t>0216</t>
  </si>
  <si>
    <t>0217</t>
  </si>
  <si>
    <t>0218</t>
  </si>
  <si>
    <t>0219</t>
  </si>
  <si>
    <t>0220</t>
  </si>
  <si>
    <t>0221</t>
  </si>
  <si>
    <t>0222</t>
  </si>
  <si>
    <t>0223</t>
  </si>
  <si>
    <t>0224</t>
  </si>
  <si>
    <t>0225</t>
  </si>
  <si>
    <t>0226</t>
  </si>
  <si>
    <t>0227</t>
  </si>
  <si>
    <t>0228</t>
  </si>
  <si>
    <t>0229</t>
  </si>
  <si>
    <t>0230</t>
  </si>
  <si>
    <t>0231</t>
  </si>
  <si>
    <t>0232</t>
  </si>
  <si>
    <t>0233</t>
  </si>
  <si>
    <t>0234</t>
  </si>
  <si>
    <t>0235</t>
  </si>
  <si>
    <t>0236</t>
  </si>
  <si>
    <t>0237</t>
  </si>
  <si>
    <t>0238</t>
  </si>
  <si>
    <t>0239</t>
  </si>
  <si>
    <t>0240</t>
  </si>
  <si>
    <t>0241</t>
  </si>
  <si>
    <t>0242</t>
  </si>
  <si>
    <t>0243</t>
  </si>
  <si>
    <t>0244</t>
  </si>
  <si>
    <t>0245</t>
  </si>
  <si>
    <t>0246</t>
  </si>
  <si>
    <t>0247</t>
  </si>
  <si>
    <t>0248</t>
  </si>
  <si>
    <t>0249</t>
  </si>
  <si>
    <t>0250</t>
  </si>
  <si>
    <t>0251</t>
  </si>
  <si>
    <t>0252</t>
  </si>
  <si>
    <t>0253</t>
  </si>
  <si>
    <t>0254</t>
  </si>
  <si>
    <t>0255</t>
  </si>
  <si>
    <t>0256</t>
  </si>
  <si>
    <t>0257</t>
  </si>
  <si>
    <t>0258</t>
  </si>
  <si>
    <t>0259</t>
  </si>
  <si>
    <t>0260</t>
  </si>
  <si>
    <t>0261</t>
  </si>
  <si>
    <t>0262</t>
  </si>
  <si>
    <t>0263</t>
  </si>
  <si>
    <t>0264</t>
  </si>
  <si>
    <t>0265</t>
  </si>
  <si>
    <t>0266</t>
  </si>
  <si>
    <t>0267</t>
  </si>
  <si>
    <t>0268</t>
  </si>
  <si>
    <t>0269</t>
  </si>
  <si>
    <t>0270</t>
  </si>
  <si>
    <t>0271</t>
  </si>
  <si>
    <t>0272</t>
  </si>
  <si>
    <t>0273</t>
  </si>
  <si>
    <t>0274</t>
  </si>
  <si>
    <t>0275</t>
  </si>
  <si>
    <t>0276</t>
  </si>
  <si>
    <t>0277</t>
  </si>
  <si>
    <t>0278</t>
  </si>
  <si>
    <t>0279</t>
  </si>
  <si>
    <t>0280</t>
  </si>
  <si>
    <t>0281</t>
  </si>
  <si>
    <t>0282</t>
  </si>
  <si>
    <t>0283</t>
  </si>
  <si>
    <t>0284</t>
  </si>
  <si>
    <t>0285</t>
  </si>
  <si>
    <t>0286</t>
  </si>
  <si>
    <t>0287</t>
  </si>
  <si>
    <t>0288</t>
  </si>
  <si>
    <t>0289</t>
  </si>
  <si>
    <t>0290</t>
  </si>
  <si>
    <t>0291</t>
  </si>
  <si>
    <t>0292</t>
  </si>
  <si>
    <t>0293</t>
  </si>
  <si>
    <t>0294</t>
  </si>
  <si>
    <t>0295</t>
  </si>
  <si>
    <t>0296</t>
  </si>
  <si>
    <t>0297</t>
  </si>
  <si>
    <t>0298</t>
  </si>
  <si>
    <t>0299</t>
  </si>
  <si>
    <t>0300</t>
  </si>
  <si>
    <t>0301</t>
  </si>
  <si>
    <t>0302</t>
  </si>
  <si>
    <t>0303</t>
  </si>
  <si>
    <t>0304</t>
  </si>
  <si>
    <t>0305</t>
  </si>
  <si>
    <t>0306</t>
  </si>
  <si>
    <t>0307</t>
  </si>
  <si>
    <t>0308</t>
  </si>
  <si>
    <t>0309</t>
  </si>
  <si>
    <t>0310</t>
  </si>
  <si>
    <t>0311</t>
  </si>
  <si>
    <t>0312</t>
  </si>
  <si>
    <t>0313</t>
  </si>
  <si>
    <t>0314</t>
  </si>
  <si>
    <t>0315</t>
  </si>
  <si>
    <t>0316</t>
  </si>
  <si>
    <t>0317</t>
  </si>
  <si>
    <t>0318</t>
  </si>
  <si>
    <t>0319</t>
  </si>
  <si>
    <t>0320</t>
  </si>
  <si>
    <t>0321</t>
  </si>
  <si>
    <t>0322</t>
  </si>
  <si>
    <t>0323</t>
  </si>
  <si>
    <t>0324</t>
  </si>
  <si>
    <t>0325</t>
  </si>
  <si>
    <t>0326</t>
  </si>
  <si>
    <t>0327</t>
  </si>
  <si>
    <t>0328</t>
  </si>
  <si>
    <t>0329</t>
  </si>
  <si>
    <t>0330</t>
  </si>
  <si>
    <t>0331</t>
  </si>
  <si>
    <t>0332</t>
  </si>
  <si>
    <t>0333</t>
  </si>
  <si>
    <t>0334</t>
  </si>
  <si>
    <t>0335</t>
  </si>
  <si>
    <t>0336</t>
  </si>
  <si>
    <t>0337</t>
  </si>
  <si>
    <t>0338</t>
  </si>
  <si>
    <t>0339</t>
  </si>
  <si>
    <t>0340</t>
  </si>
  <si>
    <t>0341</t>
  </si>
  <si>
    <t>0342</t>
  </si>
  <si>
    <t>0343</t>
  </si>
  <si>
    <t>0344</t>
  </si>
  <si>
    <t>0345</t>
  </si>
  <si>
    <t>0346</t>
  </si>
  <si>
    <t>0347</t>
  </si>
  <si>
    <t>0348</t>
  </si>
  <si>
    <t>0349</t>
  </si>
  <si>
    <t>0350</t>
  </si>
  <si>
    <t>0351</t>
  </si>
  <si>
    <t>0352</t>
  </si>
  <si>
    <t>0353</t>
  </si>
  <si>
    <t>0354</t>
  </si>
  <si>
    <t>0355</t>
  </si>
  <si>
    <t>0356</t>
  </si>
  <si>
    <t>0357</t>
  </si>
  <si>
    <t>0358</t>
  </si>
  <si>
    <t>0359</t>
  </si>
  <si>
    <t>0360</t>
  </si>
  <si>
    <t>0361</t>
  </si>
  <si>
    <t>0362</t>
  </si>
  <si>
    <t>0363</t>
  </si>
  <si>
    <t>0364</t>
  </si>
  <si>
    <t>0365</t>
  </si>
  <si>
    <t>0366</t>
  </si>
  <si>
    <t>0367</t>
  </si>
  <si>
    <t>0368</t>
  </si>
  <si>
    <t>0369</t>
  </si>
  <si>
    <t>0370</t>
  </si>
  <si>
    <t>0371</t>
  </si>
  <si>
    <t>0372</t>
  </si>
  <si>
    <t>0373</t>
  </si>
  <si>
    <t>0374</t>
  </si>
  <si>
    <t>0375</t>
  </si>
  <si>
    <t>0376</t>
  </si>
  <si>
    <t>0377</t>
  </si>
  <si>
    <t>0378</t>
  </si>
  <si>
    <t>0379</t>
  </si>
  <si>
    <t>0380</t>
  </si>
  <si>
    <t>0381</t>
  </si>
  <si>
    <t>0382</t>
  </si>
  <si>
    <t>0383</t>
  </si>
  <si>
    <t>0384</t>
  </si>
  <si>
    <t>0385</t>
  </si>
  <si>
    <t>0386</t>
  </si>
  <si>
    <t>0387</t>
  </si>
  <si>
    <t>0388</t>
  </si>
  <si>
    <t>0389</t>
  </si>
  <si>
    <t>0390</t>
  </si>
  <si>
    <t>0391</t>
  </si>
  <si>
    <t>0392</t>
  </si>
  <si>
    <t>0393</t>
  </si>
  <si>
    <t>0394</t>
  </si>
  <si>
    <t>0395</t>
  </si>
  <si>
    <t>0396</t>
  </si>
  <si>
    <t>0397</t>
  </si>
  <si>
    <t>0398</t>
  </si>
  <si>
    <t>0399</t>
  </si>
  <si>
    <t>0400</t>
  </si>
  <si>
    <t>0401</t>
  </si>
  <si>
    <t>0402</t>
  </si>
  <si>
    <t>0403</t>
  </si>
  <si>
    <t>0404</t>
  </si>
  <si>
    <t>0405</t>
  </si>
  <si>
    <t>0406</t>
  </si>
  <si>
    <t>0407</t>
  </si>
  <si>
    <t>0408</t>
  </si>
  <si>
    <t>0409</t>
  </si>
  <si>
    <t>0410</t>
  </si>
  <si>
    <t>0411</t>
  </si>
  <si>
    <t>0412</t>
  </si>
  <si>
    <t>0413</t>
  </si>
  <si>
    <t>0414</t>
  </si>
  <si>
    <t>0415</t>
  </si>
  <si>
    <t>0416</t>
  </si>
  <si>
    <t>0417</t>
  </si>
  <si>
    <t>0418</t>
  </si>
  <si>
    <t>0419</t>
  </si>
  <si>
    <t>0420</t>
  </si>
  <si>
    <t>0421</t>
  </si>
  <si>
    <t>0422</t>
  </si>
  <si>
    <t>0423</t>
  </si>
  <si>
    <t>0424</t>
  </si>
  <si>
    <t>0425</t>
  </si>
  <si>
    <t>0426</t>
  </si>
  <si>
    <t>0427</t>
  </si>
  <si>
    <t>0428</t>
  </si>
  <si>
    <t>0429</t>
  </si>
  <si>
    <t>0430</t>
  </si>
  <si>
    <t>0431</t>
  </si>
  <si>
    <t>0432</t>
  </si>
  <si>
    <t>0433</t>
  </si>
  <si>
    <t>0434</t>
  </si>
  <si>
    <t>0435</t>
  </si>
  <si>
    <t>0436</t>
  </si>
  <si>
    <t>0437</t>
  </si>
  <si>
    <t>0438</t>
  </si>
  <si>
    <t>0439</t>
  </si>
  <si>
    <t>0440</t>
  </si>
  <si>
    <t>0441</t>
  </si>
  <si>
    <t>0442</t>
  </si>
  <si>
    <t>0443</t>
  </si>
  <si>
    <t>0444</t>
  </si>
  <si>
    <t>0445</t>
  </si>
  <si>
    <t>0446</t>
  </si>
  <si>
    <t>0447</t>
  </si>
  <si>
    <t>0448</t>
  </si>
  <si>
    <t>0449</t>
  </si>
  <si>
    <t>0450</t>
  </si>
  <si>
    <t>0451</t>
  </si>
  <si>
    <t>0452</t>
  </si>
  <si>
    <t>0453</t>
  </si>
  <si>
    <t>0454</t>
  </si>
  <si>
    <t>0455</t>
  </si>
  <si>
    <t>0456</t>
  </si>
  <si>
    <t>0457</t>
  </si>
  <si>
    <t>0458</t>
  </si>
  <si>
    <t>0459</t>
  </si>
  <si>
    <t>0460</t>
  </si>
  <si>
    <t>0461</t>
  </si>
  <si>
    <t>0462</t>
  </si>
  <si>
    <t>0463</t>
  </si>
  <si>
    <t>0464</t>
  </si>
  <si>
    <t>0465</t>
  </si>
  <si>
    <t>0466</t>
  </si>
  <si>
    <t>0467</t>
  </si>
  <si>
    <t>0468</t>
  </si>
  <si>
    <t>0469</t>
  </si>
  <si>
    <t>0470</t>
  </si>
  <si>
    <t>0471</t>
  </si>
  <si>
    <t>0472</t>
  </si>
  <si>
    <t>0473</t>
  </si>
  <si>
    <t>0474</t>
  </si>
  <si>
    <t>0475</t>
  </si>
  <si>
    <t>0476</t>
  </si>
  <si>
    <t>0477</t>
  </si>
  <si>
    <t>0478</t>
  </si>
  <si>
    <t>0479</t>
  </si>
  <si>
    <t>0480</t>
  </si>
  <si>
    <t>0481</t>
  </si>
  <si>
    <t>0482</t>
  </si>
  <si>
    <t>0483</t>
  </si>
  <si>
    <t>0484</t>
  </si>
  <si>
    <t>0485</t>
  </si>
  <si>
    <t>0486</t>
  </si>
  <si>
    <t>0487</t>
  </si>
  <si>
    <t>0488</t>
  </si>
  <si>
    <t>0489</t>
  </si>
  <si>
    <t>0490</t>
  </si>
  <si>
    <t>0491</t>
  </si>
  <si>
    <t>0492</t>
  </si>
  <si>
    <t>0493</t>
  </si>
  <si>
    <t>0494</t>
  </si>
  <si>
    <t>0495</t>
  </si>
  <si>
    <t>0496</t>
  </si>
  <si>
    <t>0497</t>
  </si>
  <si>
    <t>0498</t>
  </si>
  <si>
    <t>0499</t>
  </si>
  <si>
    <t>0500</t>
  </si>
  <si>
    <t>0501</t>
  </si>
  <si>
    <t>0502</t>
  </si>
  <si>
    <t>0503</t>
  </si>
  <si>
    <t>0504</t>
  </si>
  <si>
    <t>0505</t>
  </si>
  <si>
    <t>0506</t>
  </si>
  <si>
    <t>0507</t>
  </si>
  <si>
    <t>0508</t>
  </si>
  <si>
    <t>0509</t>
  </si>
  <si>
    <t>0510</t>
  </si>
  <si>
    <t>0511</t>
  </si>
  <si>
    <t>0512</t>
  </si>
  <si>
    <t>0513</t>
  </si>
  <si>
    <t>0514</t>
  </si>
  <si>
    <t>0515</t>
  </si>
  <si>
    <t>0516</t>
  </si>
  <si>
    <t>0517</t>
  </si>
  <si>
    <t>0518</t>
  </si>
  <si>
    <t>0519</t>
  </si>
  <si>
    <t>0520</t>
  </si>
  <si>
    <t>0521</t>
  </si>
  <si>
    <t>0522</t>
  </si>
  <si>
    <t>0523</t>
  </si>
  <si>
    <t>0524</t>
  </si>
  <si>
    <t>0525</t>
  </si>
  <si>
    <t>0526</t>
  </si>
  <si>
    <t>0527</t>
  </si>
  <si>
    <t>0528</t>
  </si>
  <si>
    <t>0529</t>
  </si>
  <si>
    <t>0530</t>
  </si>
  <si>
    <t>0531</t>
  </si>
  <si>
    <t>0532</t>
  </si>
  <si>
    <t>0533</t>
  </si>
  <si>
    <t>0534</t>
  </si>
  <si>
    <t>0535</t>
  </si>
  <si>
    <t>0536</t>
  </si>
  <si>
    <t>0537</t>
  </si>
  <si>
    <t>0538</t>
  </si>
  <si>
    <t>0539</t>
  </si>
  <si>
    <t>0540</t>
  </si>
  <si>
    <t>0541</t>
  </si>
  <si>
    <t>0542</t>
  </si>
  <si>
    <t>0543</t>
  </si>
  <si>
    <t>0544</t>
  </si>
  <si>
    <t>0545</t>
  </si>
  <si>
    <t>0546</t>
  </si>
  <si>
    <t>0547</t>
  </si>
  <si>
    <t>0548</t>
  </si>
  <si>
    <t>0549</t>
  </si>
  <si>
    <t>0550</t>
  </si>
  <si>
    <t>0551</t>
  </si>
  <si>
    <t>0552</t>
  </si>
  <si>
    <t>0553</t>
  </si>
  <si>
    <t>0554</t>
  </si>
  <si>
    <t>0555</t>
  </si>
  <si>
    <t>0556</t>
  </si>
  <si>
    <t>0557</t>
  </si>
  <si>
    <t>0558</t>
  </si>
  <si>
    <t>0559</t>
  </si>
  <si>
    <t>0560</t>
  </si>
  <si>
    <t>0561</t>
  </si>
  <si>
    <t>0562</t>
  </si>
  <si>
    <t>0563</t>
  </si>
  <si>
    <t>0564</t>
  </si>
  <si>
    <t>0565</t>
  </si>
  <si>
    <t>0566</t>
  </si>
  <si>
    <t>0567</t>
  </si>
  <si>
    <t>0568</t>
  </si>
  <si>
    <t>0569</t>
  </si>
  <si>
    <t>0570</t>
  </si>
  <si>
    <t>0571</t>
  </si>
  <si>
    <t>0572</t>
  </si>
  <si>
    <t>0573</t>
  </si>
  <si>
    <t>0574</t>
  </si>
  <si>
    <t>0575</t>
  </si>
  <si>
    <t>0576</t>
  </si>
  <si>
    <t>0577</t>
  </si>
  <si>
    <t>0578</t>
  </si>
  <si>
    <t>0579</t>
  </si>
  <si>
    <t>0580</t>
  </si>
  <si>
    <t>0581</t>
  </si>
  <si>
    <t>0582</t>
  </si>
  <si>
    <t>0583</t>
  </si>
  <si>
    <t>0584</t>
  </si>
  <si>
    <t>0585</t>
  </si>
  <si>
    <t>0586</t>
  </si>
  <si>
    <t>0587</t>
  </si>
  <si>
    <t>0588</t>
  </si>
  <si>
    <t>0589</t>
  </si>
  <si>
    <t>0590</t>
  </si>
  <si>
    <t>0591</t>
  </si>
  <si>
    <t>0592</t>
  </si>
  <si>
    <t>0593</t>
  </si>
  <si>
    <t>0594</t>
  </si>
  <si>
    <t>0595</t>
  </si>
  <si>
    <t>0596</t>
  </si>
  <si>
    <t>0597</t>
  </si>
  <si>
    <t>0598</t>
  </si>
  <si>
    <t>0599</t>
  </si>
  <si>
    <t>0600</t>
  </si>
  <si>
    <t>0601</t>
  </si>
  <si>
    <t>0602</t>
  </si>
  <si>
    <t>0603</t>
  </si>
  <si>
    <t>0604</t>
  </si>
  <si>
    <t>0605</t>
  </si>
  <si>
    <t>0606</t>
  </si>
  <si>
    <t>0607</t>
  </si>
  <si>
    <t>0608</t>
  </si>
  <si>
    <t>0609</t>
  </si>
  <si>
    <t>0610</t>
  </si>
  <si>
    <t>0611</t>
  </si>
  <si>
    <t>0612</t>
  </si>
  <si>
    <t>0613</t>
  </si>
  <si>
    <t>0614</t>
  </si>
  <si>
    <t>0615</t>
  </si>
  <si>
    <t>0616</t>
  </si>
  <si>
    <t>0617</t>
  </si>
  <si>
    <t>0618</t>
  </si>
  <si>
    <t>0619</t>
  </si>
  <si>
    <t>0620</t>
  </si>
  <si>
    <t>0621</t>
  </si>
  <si>
    <t>0622</t>
  </si>
  <si>
    <t>0623</t>
  </si>
  <si>
    <t>0624</t>
  </si>
  <si>
    <t>0625</t>
  </si>
  <si>
    <t>0626</t>
  </si>
  <si>
    <t>0627</t>
  </si>
  <si>
    <t>0628</t>
  </si>
  <si>
    <t>0629</t>
  </si>
  <si>
    <t>0630</t>
  </si>
  <si>
    <t>0631</t>
  </si>
  <si>
    <t>0632</t>
  </si>
  <si>
    <t>0633</t>
  </si>
  <si>
    <t>0634</t>
  </si>
  <si>
    <t>0635</t>
  </si>
  <si>
    <t>0636</t>
  </si>
  <si>
    <t>0637</t>
  </si>
  <si>
    <t>0638</t>
  </si>
  <si>
    <t>0639</t>
  </si>
  <si>
    <t>0640</t>
  </si>
  <si>
    <t>0641</t>
  </si>
  <si>
    <t>0642</t>
  </si>
  <si>
    <t>0643</t>
  </si>
  <si>
    <t>0644</t>
  </si>
  <si>
    <t>0645</t>
  </si>
  <si>
    <t>0646</t>
  </si>
  <si>
    <t>0647</t>
  </si>
  <si>
    <t>0648</t>
  </si>
  <si>
    <t>0649</t>
  </si>
  <si>
    <t>0650</t>
  </si>
  <si>
    <t>0651</t>
  </si>
  <si>
    <t>0652</t>
  </si>
  <si>
    <t>0653</t>
  </si>
  <si>
    <t>0654</t>
  </si>
  <si>
    <t>0655</t>
  </si>
  <si>
    <t>0656</t>
  </si>
  <si>
    <t>0657</t>
  </si>
  <si>
    <t>0658</t>
  </si>
  <si>
    <t>0659</t>
  </si>
  <si>
    <t>0660</t>
  </si>
  <si>
    <t>0661</t>
  </si>
  <si>
    <t>0662</t>
  </si>
  <si>
    <t>0663</t>
  </si>
  <si>
    <t>0664</t>
  </si>
  <si>
    <t>0665</t>
  </si>
  <si>
    <t>0666</t>
  </si>
  <si>
    <t>0667</t>
  </si>
  <si>
    <t>0668</t>
  </si>
  <si>
    <t>0669</t>
  </si>
  <si>
    <t>0670</t>
  </si>
  <si>
    <t>0671</t>
  </si>
  <si>
    <t>0672</t>
  </si>
  <si>
    <t>0673</t>
  </si>
  <si>
    <t>0674</t>
  </si>
  <si>
    <t>0675</t>
  </si>
  <si>
    <t>0676</t>
  </si>
  <si>
    <t>0677</t>
  </si>
  <si>
    <t>0678</t>
  </si>
  <si>
    <t>0679</t>
  </si>
  <si>
    <t>0680</t>
  </si>
  <si>
    <t>0681</t>
  </si>
  <si>
    <t>0682</t>
  </si>
  <si>
    <t>0683</t>
  </si>
  <si>
    <t>0684</t>
  </si>
  <si>
    <t>0685</t>
  </si>
  <si>
    <t>0686</t>
  </si>
  <si>
    <t>0687</t>
  </si>
  <si>
    <t>0688</t>
  </si>
  <si>
    <t>0689</t>
  </si>
  <si>
    <t>0690</t>
  </si>
  <si>
    <t>0691</t>
  </si>
  <si>
    <t>0692</t>
  </si>
  <si>
    <t>0693</t>
  </si>
  <si>
    <t>0694</t>
  </si>
  <si>
    <t>0695</t>
  </si>
  <si>
    <t>0696</t>
  </si>
  <si>
    <t>0697</t>
  </si>
  <si>
    <t>0698</t>
  </si>
  <si>
    <t>0699</t>
  </si>
  <si>
    <t>0700</t>
  </si>
  <si>
    <t>0701</t>
  </si>
  <si>
    <t>0702</t>
  </si>
  <si>
    <t>0703</t>
  </si>
  <si>
    <t>0704</t>
  </si>
  <si>
    <t>0705</t>
  </si>
  <si>
    <t>0706</t>
  </si>
  <si>
    <t>0707</t>
  </si>
  <si>
    <t>0708</t>
  </si>
  <si>
    <t>0709</t>
  </si>
  <si>
    <t>0710</t>
  </si>
  <si>
    <t>0711</t>
  </si>
  <si>
    <t>0712</t>
  </si>
  <si>
    <t>0713</t>
  </si>
  <si>
    <t>0714</t>
  </si>
  <si>
    <t>0715</t>
  </si>
  <si>
    <t>0716</t>
  </si>
  <si>
    <t>0717</t>
  </si>
  <si>
    <t>0718</t>
  </si>
  <si>
    <t>0719</t>
  </si>
  <si>
    <t>0720</t>
  </si>
  <si>
    <t>0721</t>
  </si>
  <si>
    <t>0722</t>
  </si>
  <si>
    <t>0723</t>
  </si>
  <si>
    <t>0724</t>
  </si>
  <si>
    <t>0725</t>
  </si>
  <si>
    <t>0726</t>
  </si>
  <si>
    <t>0727</t>
  </si>
  <si>
    <t>0728</t>
  </si>
  <si>
    <t>0729</t>
  </si>
  <si>
    <t>0730</t>
  </si>
  <si>
    <t>0731</t>
  </si>
  <si>
    <t>0732</t>
  </si>
  <si>
    <t>0733</t>
  </si>
  <si>
    <t>0734</t>
  </si>
  <si>
    <t>0735</t>
  </si>
  <si>
    <t>0736</t>
  </si>
  <si>
    <t>0737</t>
  </si>
  <si>
    <t>0738</t>
  </si>
  <si>
    <t>0739</t>
  </si>
  <si>
    <t>0740</t>
  </si>
  <si>
    <t>0741</t>
  </si>
  <si>
    <t>0742</t>
  </si>
  <si>
    <t>0743</t>
  </si>
  <si>
    <t>0744</t>
  </si>
  <si>
    <t>0745</t>
  </si>
  <si>
    <t>0746</t>
  </si>
  <si>
    <t>0747</t>
  </si>
  <si>
    <t>0748</t>
  </si>
  <si>
    <t>0749</t>
  </si>
  <si>
    <t>0750</t>
  </si>
  <si>
    <t>0751</t>
  </si>
  <si>
    <t>0752</t>
  </si>
  <si>
    <t>0753</t>
  </si>
  <si>
    <t>0754</t>
  </si>
  <si>
    <t>0755</t>
  </si>
  <si>
    <t>0756</t>
  </si>
  <si>
    <t>0757</t>
  </si>
  <si>
    <t>0758</t>
  </si>
  <si>
    <t>0759</t>
  </si>
  <si>
    <t>0760</t>
  </si>
  <si>
    <t>0761</t>
  </si>
  <si>
    <t>0762</t>
  </si>
  <si>
    <t>0763</t>
  </si>
  <si>
    <t>0764</t>
  </si>
  <si>
    <t>0765</t>
  </si>
  <si>
    <t>0766</t>
  </si>
  <si>
    <t>0767</t>
  </si>
  <si>
    <t>0768</t>
  </si>
  <si>
    <t>0769</t>
  </si>
  <si>
    <t>0770</t>
  </si>
  <si>
    <t>0771</t>
  </si>
  <si>
    <t>0772</t>
  </si>
  <si>
    <t>0773</t>
  </si>
  <si>
    <t>0774</t>
  </si>
  <si>
    <t>0775</t>
  </si>
  <si>
    <t>0776</t>
  </si>
  <si>
    <t>0777</t>
  </si>
  <si>
    <t>0778</t>
  </si>
  <si>
    <t>0779</t>
  </si>
  <si>
    <t>0780</t>
  </si>
  <si>
    <t>0781</t>
  </si>
  <si>
    <t>0782</t>
  </si>
  <si>
    <t>0783</t>
  </si>
  <si>
    <t>0784</t>
  </si>
  <si>
    <t>0785</t>
  </si>
  <si>
    <t>0786</t>
  </si>
  <si>
    <t>0787</t>
  </si>
  <si>
    <t>0788</t>
  </si>
  <si>
    <t>0789</t>
  </si>
  <si>
    <t>0790</t>
  </si>
  <si>
    <t>0791</t>
  </si>
  <si>
    <t>0792</t>
  </si>
  <si>
    <t>0793</t>
  </si>
  <si>
    <t>0794</t>
  </si>
  <si>
    <t>0795</t>
  </si>
  <si>
    <t>0796</t>
  </si>
  <si>
    <t>0797</t>
  </si>
  <si>
    <t>0798</t>
  </si>
  <si>
    <t>0799</t>
  </si>
  <si>
    <t>0800</t>
  </si>
  <si>
    <t>0801</t>
  </si>
  <si>
    <t>0802</t>
  </si>
  <si>
    <t>0803</t>
  </si>
  <si>
    <t>0804</t>
  </si>
  <si>
    <t>0805</t>
  </si>
  <si>
    <t>0806</t>
  </si>
  <si>
    <t>0807</t>
  </si>
  <si>
    <t>0808</t>
  </si>
  <si>
    <t>0809</t>
  </si>
  <si>
    <t>0810</t>
  </si>
  <si>
    <t>0811</t>
  </si>
  <si>
    <t>0812</t>
  </si>
  <si>
    <t>0813</t>
  </si>
  <si>
    <t>0814</t>
  </si>
  <si>
    <t>0815</t>
  </si>
  <si>
    <t>0816</t>
  </si>
  <si>
    <t>0817</t>
  </si>
  <si>
    <t>0818</t>
  </si>
  <si>
    <t>0819</t>
  </si>
  <si>
    <t>0820</t>
  </si>
  <si>
    <t>0821</t>
  </si>
  <si>
    <t>0822</t>
  </si>
  <si>
    <t>0823</t>
  </si>
  <si>
    <t>0824</t>
  </si>
  <si>
    <t>0825</t>
  </si>
  <si>
    <t>0826</t>
  </si>
  <si>
    <t>0827</t>
  </si>
  <si>
    <t>0828</t>
  </si>
  <si>
    <t>0829</t>
  </si>
  <si>
    <t>0830</t>
  </si>
  <si>
    <t>0831</t>
  </si>
  <si>
    <t>0832</t>
  </si>
  <si>
    <t>0833</t>
  </si>
  <si>
    <t>0834</t>
  </si>
  <si>
    <t>0835</t>
  </si>
  <si>
    <t>0836</t>
  </si>
  <si>
    <t>0837</t>
  </si>
  <si>
    <t>0838</t>
  </si>
  <si>
    <t>0839</t>
  </si>
  <si>
    <t>0840</t>
  </si>
  <si>
    <t>0841</t>
  </si>
  <si>
    <t>0842</t>
  </si>
  <si>
    <t>0843</t>
  </si>
  <si>
    <t>0844</t>
  </si>
  <si>
    <t>0845</t>
  </si>
  <si>
    <t>0846</t>
  </si>
  <si>
    <t>0847</t>
  </si>
  <si>
    <t>0848</t>
  </si>
  <si>
    <t>0849</t>
  </si>
  <si>
    <t>0850</t>
  </si>
  <si>
    <t>0851</t>
  </si>
  <si>
    <t>0852</t>
  </si>
  <si>
    <t>0853</t>
  </si>
  <si>
    <t>0854</t>
  </si>
  <si>
    <t>0855</t>
  </si>
  <si>
    <t>0856</t>
  </si>
  <si>
    <t>0857</t>
  </si>
  <si>
    <t>0858</t>
  </si>
  <si>
    <t>0859</t>
  </si>
  <si>
    <t>0860</t>
  </si>
  <si>
    <t>0861</t>
  </si>
  <si>
    <t>0862</t>
  </si>
  <si>
    <t>0863</t>
  </si>
  <si>
    <t>0864</t>
  </si>
  <si>
    <t>0865</t>
  </si>
  <si>
    <t>0866</t>
  </si>
  <si>
    <t>0867</t>
  </si>
  <si>
    <t>0868</t>
  </si>
  <si>
    <t>0869</t>
  </si>
  <si>
    <t>0870</t>
  </si>
  <si>
    <t>0871</t>
  </si>
  <si>
    <t>0872</t>
  </si>
  <si>
    <t>0873</t>
  </si>
  <si>
    <t>0874</t>
  </si>
  <si>
    <t>0875</t>
  </si>
  <si>
    <t>0876</t>
  </si>
  <si>
    <t>0877</t>
  </si>
  <si>
    <t>0878</t>
  </si>
  <si>
    <t>0879</t>
  </si>
  <si>
    <t>0880</t>
  </si>
  <si>
    <t>0881</t>
  </si>
  <si>
    <t>0882</t>
  </si>
  <si>
    <t>0883</t>
  </si>
  <si>
    <t>0884</t>
  </si>
  <si>
    <t>0885</t>
  </si>
  <si>
    <t>0886</t>
  </si>
  <si>
    <t>0887</t>
  </si>
  <si>
    <t>0888</t>
  </si>
  <si>
    <t>0889</t>
  </si>
  <si>
    <t>0890</t>
  </si>
  <si>
    <t>0891</t>
  </si>
  <si>
    <t>0892</t>
  </si>
  <si>
    <t>0893</t>
  </si>
  <si>
    <t>0894</t>
  </si>
  <si>
    <t>0895</t>
  </si>
  <si>
    <t>0896</t>
  </si>
  <si>
    <t>0897</t>
  </si>
  <si>
    <t>0898</t>
  </si>
  <si>
    <t>0899</t>
  </si>
  <si>
    <t>0900</t>
  </si>
  <si>
    <t>0901</t>
  </si>
  <si>
    <t>0902</t>
  </si>
  <si>
    <t>0903</t>
  </si>
  <si>
    <t>0904</t>
  </si>
  <si>
    <t>0905</t>
  </si>
  <si>
    <t>0906</t>
  </si>
  <si>
    <t>0907</t>
  </si>
  <si>
    <t>0908</t>
  </si>
  <si>
    <t>0909</t>
  </si>
  <si>
    <t>0910</t>
  </si>
  <si>
    <t>0911</t>
  </si>
  <si>
    <t>0912</t>
  </si>
  <si>
    <t>0913</t>
  </si>
  <si>
    <t>0914</t>
  </si>
  <si>
    <t>0915</t>
  </si>
  <si>
    <t>0916</t>
  </si>
  <si>
    <t>0917</t>
  </si>
  <si>
    <t>0918</t>
  </si>
  <si>
    <t>0919</t>
  </si>
  <si>
    <t>0920</t>
  </si>
  <si>
    <t>0921</t>
  </si>
  <si>
    <t>0922</t>
  </si>
  <si>
    <t>0923</t>
  </si>
  <si>
    <t>0924</t>
  </si>
  <si>
    <t>0925</t>
  </si>
  <si>
    <t>0926</t>
  </si>
  <si>
    <t>0927</t>
  </si>
  <si>
    <t>0928</t>
  </si>
  <si>
    <t>0929</t>
  </si>
  <si>
    <t>0930</t>
  </si>
  <si>
    <t>0931</t>
  </si>
  <si>
    <t>0932</t>
  </si>
  <si>
    <t>0933</t>
  </si>
  <si>
    <t>0934</t>
  </si>
  <si>
    <t>0935</t>
  </si>
  <si>
    <t>0936</t>
  </si>
  <si>
    <t>0937</t>
  </si>
  <si>
    <t>0938</t>
  </si>
  <si>
    <t>0939</t>
  </si>
  <si>
    <t>0940</t>
  </si>
  <si>
    <t>0941</t>
  </si>
  <si>
    <t>0942</t>
  </si>
  <si>
    <t>0943</t>
  </si>
  <si>
    <t>0944</t>
  </si>
  <si>
    <t>0945</t>
  </si>
  <si>
    <t>0946</t>
  </si>
  <si>
    <t>0947</t>
  </si>
  <si>
    <t>0948</t>
  </si>
  <si>
    <t>0949</t>
  </si>
  <si>
    <t>0950</t>
  </si>
  <si>
    <t>0951</t>
  </si>
  <si>
    <t>0952</t>
  </si>
  <si>
    <t>0953</t>
  </si>
  <si>
    <t>0954</t>
  </si>
  <si>
    <t>0955</t>
  </si>
  <si>
    <t>0956</t>
  </si>
  <si>
    <t>0957</t>
  </si>
  <si>
    <t>0958</t>
  </si>
  <si>
    <t>0959</t>
  </si>
  <si>
    <t>0960</t>
  </si>
  <si>
    <t>0961</t>
  </si>
  <si>
    <t>0962</t>
  </si>
  <si>
    <t>0963</t>
  </si>
  <si>
    <t>0964</t>
  </si>
  <si>
    <t>0965</t>
  </si>
  <si>
    <t>0966</t>
  </si>
  <si>
    <t>0967</t>
  </si>
  <si>
    <t>0968</t>
  </si>
  <si>
    <t>0969</t>
  </si>
  <si>
    <t>0970</t>
  </si>
  <si>
    <t>0971</t>
  </si>
  <si>
    <t>0972</t>
  </si>
  <si>
    <t>0973</t>
  </si>
  <si>
    <t>0974</t>
  </si>
  <si>
    <t>0975</t>
  </si>
  <si>
    <t>0976</t>
  </si>
  <si>
    <t>0977</t>
  </si>
  <si>
    <t>0978</t>
  </si>
  <si>
    <t>0979</t>
  </si>
  <si>
    <t>0980</t>
  </si>
  <si>
    <t>0981</t>
  </si>
  <si>
    <t>0982</t>
  </si>
  <si>
    <t>0983</t>
  </si>
  <si>
    <t>0984</t>
  </si>
  <si>
    <t>0985</t>
  </si>
  <si>
    <t>0986</t>
  </si>
  <si>
    <t>0987</t>
  </si>
  <si>
    <t>0988</t>
  </si>
  <si>
    <t>0989</t>
  </si>
  <si>
    <t>0990</t>
  </si>
  <si>
    <t>0991</t>
  </si>
  <si>
    <t>0992</t>
  </si>
  <si>
    <t>0993</t>
  </si>
  <si>
    <t>0994</t>
  </si>
  <si>
    <t>0995</t>
  </si>
  <si>
    <t>0996</t>
  </si>
  <si>
    <t>0997</t>
  </si>
  <si>
    <t>0998</t>
  </si>
  <si>
    <t>0999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</si>
  <si>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</si>
  <si>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</si>
  <si>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</si>
  <si>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</si>
  <si>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</si>
  <si>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</si>
  <si>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</si>
  <si>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</si>
  <si>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</si>
  <si>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</si>
  <si>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</si>
  <si>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</si>
  <si>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</si>
  <si>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</si>
  <si>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</si>
  <si>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</si>
  <si>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</si>
  <si>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</si>
  <si>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</si>
  <si>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</si>
  <si>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</si>
  <si>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</si>
  <si>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</si>
  <si>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</si>
  <si>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</si>
  <si>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</si>
  <si>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</si>
  <si>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</si>
  <si>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</si>
  <si>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</si>
  <si>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</si>
  <si>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</si>
  <si>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</si>
  <si>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</si>
  <si>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</si>
  <si>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</si>
  <si>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</si>
  <si>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</si>
  <si>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</si>
  <si>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</si>
  <si>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</si>
  <si>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</si>
  <si>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</si>
  <si>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</si>
  <si>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</si>
  <si>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</si>
  <si>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</si>
  <si>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</si>
  <si>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</si>
  <si>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</si>
  <si>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</si>
  <si>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</si>
  <si>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</si>
  <si>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</si>
  <si>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</si>
  <si>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</si>
  <si>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</si>
  <si>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</si>
  <si>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</si>
  <si>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</si>
  <si>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</si>
  <si>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</si>
  <si>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</si>
  <si>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</si>
  <si>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</si>
  <si>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</si>
  <si>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</si>
  <si>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</si>
  <si>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</si>
  <si>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</si>
  <si>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</si>
  <si>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</si>
  <si>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</si>
  <si>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</si>
  <si>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</si>
  <si>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</si>
  <si>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</si>
  <si>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</si>
  <si>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</si>
  <si>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</si>
  <si>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</si>
  <si>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</si>
  <si>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</si>
  <si>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</si>
  <si>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</si>
  <si>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</si>
  <si>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</si>
  <si>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</si>
  <si>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</si>
  <si>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</si>
  <si>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</si>
  <si>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</si>
  <si>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</si>
  <si>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</si>
  <si>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</si>
  <si>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</si>
  <si>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</si>
  <si>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</si>
  <si>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</si>
  <si>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</si>
  <si>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</si>
  <si>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</si>
  <si>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</si>
  <si>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</si>
  <si>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</si>
  <si>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</si>
  <si>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</si>
  <si>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</si>
  <si>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</si>
  <si>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</si>
  <si>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</si>
  <si>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</si>
  <si>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</si>
  <si>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</si>
  <si>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</si>
  <si>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</si>
  <si>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</si>
  <si>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</si>
  <si>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</si>
  <si>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</si>
  <si>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</si>
  <si>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</si>
  <si>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</si>
  <si>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</si>
  <si>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</si>
  <si>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</si>
  <si>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</si>
  <si>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</si>
  <si>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</si>
  <si>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</si>
  <si>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</si>
  <si>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</si>
  <si>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</si>
  <si>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</si>
  <si>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</si>
  <si>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</si>
  <si>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</si>
  <si>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</si>
  <si>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</si>
  <si>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</si>
  <si>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</si>
  <si>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</si>
  <si>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</si>
  <si>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</si>
  <si>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</si>
  <si>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</si>
  <si>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</si>
  <si>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</si>
  <si>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</si>
  <si>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</si>
  <si>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</si>
  <si>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</si>
  <si>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</si>
  <si>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</si>
  <si>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</si>
  <si>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</si>
  <si>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</si>
  <si>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</si>
  <si>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</si>
  <si>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</si>
  <si>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</si>
  <si>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</si>
  <si>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</si>
  <si>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</si>
  <si>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</si>
  <si>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</si>
  <si>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</si>
  <si>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</si>
  <si>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</si>
  <si>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</si>
  <si>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</si>
  <si>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</si>
  <si>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</si>
  <si>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</si>
  <si>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</si>
  <si>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</si>
  <si>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</si>
  <si>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</si>
  <si>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</si>
  <si>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</si>
  <si>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</si>
  <si>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</si>
  <si>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</si>
  <si>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</si>
  <si>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</si>
  <si>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</si>
  <si>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</si>
  <si>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</si>
  <si>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</si>
  <si>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</si>
  <si>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</si>
  <si>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</si>
  <si>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</si>
  <si>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</si>
  <si>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</si>
  <si>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</si>
  <si>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</si>
  <si>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</si>
  <si>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</si>
  <si>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</si>
  <si>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</si>
  <si>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</si>
  <si>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</si>
  <si>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</si>
  <si>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</si>
  <si>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</si>
  <si>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</si>
  <si>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</si>
  <si>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</si>
  <si>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</si>
  <si>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</si>
  <si>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</si>
  <si>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</si>
  <si>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</si>
  <si>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</si>
  <si>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</si>
  <si>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</si>
  <si>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</si>
  <si>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</si>
  <si>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</si>
  <si>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</si>
  <si>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</si>
  <si>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</si>
  <si>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</si>
  <si>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</si>
  <si>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</si>
  <si>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</si>
  <si>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</si>
  <si>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</si>
  <si>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</si>
  <si>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</si>
  <si>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</si>
  <si>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</si>
  <si>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</si>
  <si>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</si>
  <si>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</si>
  <si>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</si>
  <si>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</si>
  <si>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</si>
  <si>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</si>
  <si>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</si>
  <si>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</si>
  <si>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</si>
  <si>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</si>
  <si>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</si>
  <si>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</si>
  <si>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</si>
  <si>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</si>
  <si>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</si>
  <si>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</si>
  <si>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</si>
  <si>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</si>
  <si>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</si>
  <si>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</si>
  <si>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</si>
  <si>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</si>
  <si>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</si>
  <si>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</si>
  <si>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</si>
  <si>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</si>
  <si>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</si>
  <si>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</si>
  <si>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</si>
  <si>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</si>
  <si>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</si>
  <si>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</si>
  <si>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</si>
  <si>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</si>
  <si>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</si>
  <si>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</si>
  <si>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</si>
  <si>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</si>
  <si>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</si>
  <si>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</si>
  <si>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</si>
  <si>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</si>
  <si>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</si>
  <si>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</si>
  <si>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</si>
  <si>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</si>
  <si>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</si>
  <si>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</si>
  <si>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</si>
  <si>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</si>
  <si>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</si>
  <si>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</si>
  <si>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</si>
  <si>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</si>
  <si>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</si>
  <si>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</si>
  <si>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</si>
  <si>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</si>
  <si>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</si>
  <si>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</si>
  <si>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</si>
  <si>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</si>
  <si>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</si>
  <si>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</si>
  <si>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</si>
  <si>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</si>
  <si>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</si>
  <si>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</si>
  <si>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</si>
  <si>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</si>
  <si>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</si>
  <si>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</si>
  <si>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</si>
  <si>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</si>
  <si>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</si>
  <si>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</si>
  <si>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</si>
  <si>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</si>
  <si>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</si>
  <si>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</si>
  <si>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</si>
  <si>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</si>
  <si>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</si>
  <si>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</si>
  <si>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</si>
  <si>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</si>
  <si>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</si>
  <si>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</si>
  <si>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</si>
  <si>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</si>
  <si>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</si>
  <si>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</si>
  <si>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</si>
  <si>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</si>
  <si>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</si>
  <si>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</si>
  <si>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</si>
  <si>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</si>
  <si>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</si>
  <si>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</si>
  <si>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</si>
  <si>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</si>
  <si>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</si>
  <si>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</si>
  <si>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</si>
  <si>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</si>
  <si>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</si>
  <si>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</si>
  <si>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</si>
  <si>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</si>
  <si>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</si>
  <si>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</si>
  <si>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</si>
  <si>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</si>
  <si>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</si>
  <si>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</si>
  <si>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</si>
  <si>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</si>
  <si>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</si>
  <si>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</si>
  <si>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</si>
  <si>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</si>
  <si>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</si>
  <si>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</si>
  <si>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</si>
  <si>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</si>
  <si>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</si>
  <si>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</si>
  <si>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</si>
  <si>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</si>
  <si>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</si>
  <si>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</si>
  <si>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</si>
  <si>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</si>
  <si>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</si>
  <si>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</si>
  <si>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</si>
  <si>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</si>
  <si>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</si>
  <si>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</si>
  <si>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</si>
  <si>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</si>
  <si>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</si>
  <si>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</si>
  <si>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</si>
  <si>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</si>
  <si>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</si>
  <si>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</si>
  <si>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</si>
  <si>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</si>
  <si>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</si>
  <si>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</si>
  <si>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</si>
  <si>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</si>
  <si>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</si>
  <si>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</si>
  <si>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</si>
  <si>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</si>
  <si>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</si>
  <si>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</si>
  <si>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</si>
  <si>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</si>
  <si>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</si>
  <si>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</si>
  <si>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</si>
  <si>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</si>
  <si>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</si>
  <si>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</si>
  <si>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</si>
  <si>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</si>
  <si>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</si>
  <si>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</si>
  <si>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</si>
  <si>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</si>
  <si>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</si>
  <si>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</si>
  <si>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</si>
  <si>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</si>
  <si>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</si>
  <si>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</si>
  <si>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</si>
  <si>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</si>
  <si>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</si>
  <si>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</si>
  <si>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</si>
  <si>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</si>
  <si>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</si>
  <si>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</si>
  <si>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</si>
  <si>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</si>
  <si>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</si>
  <si>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</si>
  <si>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</si>
  <si>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</si>
  <si>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</si>
  <si>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</si>
  <si>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</si>
  <si>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</si>
  <si>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</si>
  <si>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</si>
  <si>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</si>
  <si>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</si>
  <si>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</si>
  <si>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</si>
  <si>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</si>
  <si>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</si>
  <si>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</si>
  <si>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</si>
  <si>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</si>
  <si>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</si>
  <si>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</si>
  <si>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</si>
  <si>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</si>
  <si>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</si>
  <si>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</si>
  <si>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</si>
  <si>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</si>
  <si>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</si>
  <si>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</si>
  <si>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</si>
  <si>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</si>
  <si>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</si>
  <si>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</si>
  <si>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</si>
  <si>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</si>
  <si>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</si>
  <si>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</si>
  <si>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</si>
  <si>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</si>
  <si>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</si>
  <si>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</si>
  <si>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</si>
  <si>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</si>
  <si>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</si>
  <si>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</si>
  <si>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</si>
  <si>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</si>
  <si>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</si>
  <si>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</si>
  <si>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</si>
  <si>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</si>
  <si>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</si>
  <si>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</si>
  <si>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</si>
  <si>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</si>
  <si>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</si>
  <si>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</si>
  <si>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</si>
  <si>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</si>
  <si>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</si>
  <si>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</si>
  <si>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</si>
  <si>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</si>
  <si>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</si>
  <si>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</si>
  <si>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</si>
  <si>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</si>
  <si>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</si>
  <si>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</si>
  <si>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</si>
  <si>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</si>
  <si>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</si>
  <si>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</si>
  <si>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</si>
  <si>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</si>
  <si>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</si>
  <si>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</si>
  <si>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</si>
  <si>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</si>
  <si>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</si>
  <si>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</si>
  <si>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</si>
  <si>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</si>
  <si>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</si>
  <si>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</si>
  <si>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</si>
  <si>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</si>
  <si>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</si>
  <si>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</si>
  <si>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</si>
  <si>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</si>
  <si>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</si>
  <si>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</si>
  <si>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</si>
  <si>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</si>
  <si>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</si>
  <si>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</si>
  <si>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</si>
  <si>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</si>
  <si>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</si>
  <si>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</si>
  <si>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</si>
  <si>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</si>
  <si>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</si>
  <si>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</si>
  <si>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</si>
  <si>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</si>
  <si>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</si>
  <si>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</si>
  <si>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</si>
  <si>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</si>
  <si>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</si>
  <si>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</si>
  <si>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</si>
  <si>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</si>
  <si>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</si>
  <si>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</si>
  <si>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</si>
  <si>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</si>
  <si>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</si>
  <si>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</si>
  <si>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</si>
  <si>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</si>
  <si>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</si>
  <si>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</si>
  <si>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</si>
  <si>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</si>
  <si>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</si>
  <si>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</si>
  <si>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</si>
  <si>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</si>
  <si>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</si>
  <si>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</si>
  <si>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</si>
  <si>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</si>
  <si>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</si>
  <si>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</si>
  <si>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</si>
  <si>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</si>
  <si>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</si>
  <si>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</si>
  <si>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</si>
  <si>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</si>
  <si>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</si>
  <si>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</si>
  <si>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</si>
  <si>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</si>
  <si>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</si>
  <si>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</si>
  <si>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</si>
  <si>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</si>
  <si>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</si>
  <si>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</si>
  <si>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</si>
  <si>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</si>
  <si>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</si>
  <si>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</si>
  <si>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</si>
  <si>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</si>
  <si>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</si>
  <si>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</si>
  <si>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</si>
  <si>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</si>
  <si>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</si>
  <si>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</si>
  <si>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</si>
  <si>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</si>
  <si>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</si>
  <si>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</si>
  <si>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</si>
  <si>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</si>
  <si>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</si>
  <si>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</si>
  <si>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</si>
  <si>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</si>
  <si>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</si>
  <si>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</si>
  <si>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</si>
  <si>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</si>
  <si>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</si>
  <si>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</si>
  <si>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</si>
  <si>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</si>
  <si>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</si>
  <si>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</si>
  <si>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</si>
  <si>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</si>
  <si>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</si>
  <si>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</si>
  <si>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</si>
  <si>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</si>
  <si>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</si>
  <si>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</si>
  <si>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</si>
  <si>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</si>
  <si>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</si>
  <si>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</si>
  <si>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</si>
  <si>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</si>
  <si>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</si>
  <si>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</si>
  <si>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</si>
  <si>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</si>
  <si>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</si>
  <si>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</si>
  <si>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</si>
  <si>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</si>
  <si>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</si>
  <si>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</si>
  <si>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</si>
  <si>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</si>
  <si>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</si>
  <si>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</si>
  <si>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</si>
  <si>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</si>
  <si>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</si>
  <si>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</si>
  <si>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</si>
  <si>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</si>
  <si>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</si>
  <si>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</si>
  <si>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</si>
  <si>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</si>
  <si>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</si>
  <si>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</si>
  <si>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</si>
  <si>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</si>
  <si>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</si>
  <si>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</si>
  <si>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</si>
  <si>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</si>
  <si>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</si>
  <si>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</si>
  <si>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</si>
  <si>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</si>
  <si>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</si>
  <si>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</si>
  <si>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</si>
  <si>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</si>
  <si>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</si>
  <si>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</si>
  <si>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</si>
  <si>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</si>
  <si>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</si>
  <si>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</si>
  <si>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</si>
  <si>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</si>
  <si>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</si>
  <si>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</si>
  <si>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</si>
  <si>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</si>
  <si>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</si>
  <si>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</si>
  <si>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</si>
  <si>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</si>
  <si>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</si>
  <si>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</si>
  <si>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</si>
  <si>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</si>
  <si>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</si>
  <si>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</si>
  <si>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</si>
  <si>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</si>
  <si>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</si>
  <si>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</si>
  <si>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</si>
  <si>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</si>
  <si>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</si>
  <si>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</si>
  <si>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</si>
  <si>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</si>
  <si>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</si>
  <si>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</si>
  <si>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</si>
  <si>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</si>
  <si>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</si>
  <si>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</si>
  <si>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</si>
  <si>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</si>
  <si>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</si>
  <si>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</si>
  <si>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</si>
  <si>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</si>
  <si>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</si>
  <si>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</si>
  <si>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</si>
  <si>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</si>
  <si>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</si>
  <si>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</si>
  <si>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</si>
  <si>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</si>
  <si>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</si>
  <si>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</si>
  <si>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</si>
  <si>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</si>
  <si>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</si>
  <si>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</si>
  <si>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</si>
  <si>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</si>
  <si>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</si>
  <si>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</si>
  <si>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</si>
  <si>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</si>
  <si>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</si>
  <si>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</si>
  <si>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</si>
  <si>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</si>
  <si>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</si>
  <si>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</si>
  <si>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</si>
  <si>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</si>
  <si>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</si>
  <si>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</si>
  <si>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</si>
  <si>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</si>
  <si>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</si>
  <si>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</si>
  <si>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</si>
  <si>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</si>
  <si>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</si>
  <si>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</si>
  <si>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</si>
  <si>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</si>
  <si>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</si>
  <si>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</si>
  <si>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</si>
  <si>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</si>
  <si>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</si>
  <si>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</si>
  <si>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</si>
  <si>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</si>
  <si>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</si>
  <si>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</si>
  <si>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</si>
  <si>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</si>
  <si>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</si>
  <si>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</si>
  <si>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</si>
  <si>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</si>
  <si>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</si>
  <si>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</si>
  <si>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</si>
  <si>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</si>
  <si>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</si>
  <si>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</si>
  <si>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</si>
  <si>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</si>
  <si>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</si>
  <si>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</si>
  <si>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</si>
  <si>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</si>
  <si>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</si>
  <si>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</si>
  <si>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</si>
  <si>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</si>
  <si>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</si>
  <si>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</si>
  <si>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</si>
  <si>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</si>
  <si>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</si>
  <si>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</si>
  <si>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</si>
  <si>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</si>
  <si>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</si>
  <si>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</si>
  <si>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</si>
  <si>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</si>
  <si>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</si>
  <si>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</si>
  <si>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</si>
  <si>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</si>
  <si>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</si>
  <si>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</si>
  <si>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</si>
  <si>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</si>
  <si>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</si>
  <si>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</si>
  <si>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</si>
  <si>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</si>
  <si>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</si>
  <si>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</si>
  <si>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</si>
  <si>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</si>
  <si>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</si>
  <si>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</si>
  <si>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</si>
  <si>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</si>
  <si>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</si>
  <si>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</si>
  <si>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</si>
  <si>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</si>
  <si>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</si>
  <si>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</si>
  <si>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</si>
  <si>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</si>
  <si>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</si>
  <si>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</si>
  <si>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</si>
  <si>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</si>
  <si>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</si>
  <si>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</si>
  <si>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</si>
  <si>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</si>
  <si>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</si>
  <si>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</si>
  <si>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</si>
  <si>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</si>
  <si>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</si>
  <si>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</si>
  <si>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</si>
  <si>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</si>
  <si>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</si>
  <si>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</si>
  <si>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</si>
  <si>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</si>
  <si>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</si>
  <si>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</si>
  <si>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</si>
  <si>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</si>
  <si>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</si>
  <si>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</si>
  <si>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</si>
  <si>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</si>
  <si>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</si>
  <si>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</si>
  <si>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</si>
  <si>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</si>
  <si>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</si>
  <si>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</si>
  <si>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</si>
  <si>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</si>
  <si>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</si>
  <si>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</si>
  <si>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</si>
  <si>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</si>
  <si>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</si>
  <si>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</si>
  <si>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</si>
  <si>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</si>
  <si>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</si>
  <si>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</si>
  <si>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</si>
  <si>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</si>
  <si>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</si>
  <si>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</si>
  <si>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</si>
  <si>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</si>
  <si>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</si>
  <si>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</si>
  <si>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</si>
  <si>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</si>
  <si>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</si>
  <si>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</si>
  <si>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</si>
  <si>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</si>
  <si>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</si>
  <si>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</si>
  <si>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</si>
  <si>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</si>
  <si>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</si>
  <si>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</si>
  <si>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</si>
  <si>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</si>
  <si>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</si>
  <si>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</si>
  <si>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</si>
  <si>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</si>
  <si>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</si>
  <si>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</si>
  <si>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</si>
  <si>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</si>
  <si>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</si>
  <si>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</si>
  <si>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</si>
  <si>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</si>
  <si>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</si>
  <si>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</si>
  <si>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</si>
  <si>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</si>
  <si>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</si>
  <si>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</si>
  <si>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</si>
  <si>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</si>
  <si>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</si>
  <si>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</si>
  <si>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</si>
  <si>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</si>
  <si>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</si>
  <si>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</si>
  <si>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</si>
  <si>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</si>
  <si>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</si>
  <si>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</si>
  <si>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</si>
  <si>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</si>
  <si>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</si>
  <si>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</si>
  <si>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</si>
  <si>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</si>
  <si>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</si>
  <si>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</si>
  <si>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</si>
  <si>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</si>
  <si>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</si>
  <si>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</si>
  <si>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</si>
  <si>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</si>
  <si>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</si>
  <si>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</si>
  <si>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</si>
  <si>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</si>
  <si>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</si>
  <si>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</si>
  <si>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</si>
  <si>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</si>
  <si>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</si>
  <si>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</si>
  <si>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</si>
  <si>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</si>
  <si>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</si>
  <si>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</si>
  <si>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</si>
  <si>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</si>
  <si>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</si>
  <si>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</si>
  <si>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</si>
  <si>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</si>
  <si>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</si>
  <si>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</si>
  <si>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</si>
  <si>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</si>
  <si>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</si>
  <si>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</si>
  <si>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</si>
  <si>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</si>
  <si>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</si>
  <si>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</si>
  <si>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</si>
  <si>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</si>
  <si>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</si>
  <si>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</si>
  <si>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</si>
  <si>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</si>
  <si>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</si>
  <si>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</si>
  <si>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</si>
  <si>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</si>
  <si>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</si>
  <si>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</si>
  <si>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</si>
  <si>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</si>
  <si>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</si>
  <si>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</si>
  <si>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</si>
  <si>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</si>
  <si>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</si>
  <si>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</si>
  <si>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</si>
  <si>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</si>
  <si>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</si>
  <si>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</si>
  <si>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</si>
  <si>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</si>
  <si>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</si>
  <si>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</si>
  <si>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</si>
  <si>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</si>
  <si>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</si>
  <si>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</si>
  <si>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</si>
  <si>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</si>
  <si>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</si>
  <si>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</si>
  <si>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</si>
  <si>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</si>
  <si>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</si>
  <si>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</si>
  <si>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2018</t>
  </si>
  <si>
    <t>sty</t>
  </si>
  <si>
    <t>lut</t>
  </si>
  <si>
    <t>mar</t>
  </si>
  <si>
    <t>kwi</t>
  </si>
  <si>
    <t>maj</t>
  </si>
  <si>
    <t>cze</t>
  </si>
  <si>
    <t>lip</t>
  </si>
  <si>
    <t>sie</t>
  </si>
  <si>
    <t>wrz</t>
  </si>
  <si>
    <t>paź</t>
  </si>
  <si>
    <t>lis</t>
  </si>
  <si>
    <t>gru</t>
  </si>
  <si>
    <t>2019</t>
  </si>
  <si>
    <t>Sum of Revenue</t>
  </si>
  <si>
    <t>Column Labels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</si>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</sst>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charset val="238"/>
      <scheme val="minor"/>
    </font>
    <font>
      <b/>
      <sz val="11"/>
      <color theme="1"/>
      <name val="Calibri"/>
      <family val="2"/>
      <scheme val="minor"/>
    </font>
    <font>
      <b/>
      <sz val="12"/>
      <color theme="0"/>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tint="4.9989318521683403E-2"/>
        <bgColor indexed="64"/>
      </patternFill>
    </fill>
  </fills>
  <borders count="3">
    <border>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6">
    <xf numFmtId="0" fontId="0" fillId="0" borderId="0" xfId="0"/>
    <xf numFmtId="0" fontId="0" fillId="0" borderId="0" xfId="0" pivotButton="1"/>
    <xf numFmtId="0" fontId="0" fillId="0" borderId="0" xfId="0" applyAlignment="1">
      <alignment horizontal="left"/>
    </xf>
    <xf numFmtId="49" fontId="0" fillId="0" borderId="0" xfId="0" applyNumberFormat="1"/>
    <xf numFmtId="14" fontId="0" fillId="0" borderId="0" xfId="0" applyNumberFormat="1"/>
    <xf numFmtId="49" fontId="3" fillId="3" borderId="0" xfId="0" applyNumberFormat="1" applyFont="1" applyFill="1"/>
    <xf numFmtId="0" fontId="3" fillId="3" borderId="0" xfId="0" applyFont="1" applyFill="1"/>
    <xf numFmtId="14" fontId="0" fillId="0" borderId="0" xfId="0" applyNumberFormat="1" applyAlignment="1">
      <alignment horizontal="left" indent="1"/>
    </xf>
    <xf numFmtId="0" fontId="0" fillId="0" borderId="0" xfId="0" applyNumberFormat="1"/>
    <xf numFmtId="0" fontId="2" fillId="2" borderId="1" xfId="0" applyFont="1" applyFill="1" applyBorder="1"/>
    <xf numFmtId="0" fontId="2" fillId="2" borderId="2" xfId="0" applyFont="1" applyFill="1" applyBorder="1"/>
    <xf numFmtId="0" fontId="2" fillId="2" borderId="2" xfId="0" applyNumberFormat="1" applyFont="1" applyFill="1" applyBorder="1"/>
    <xf numFmtId="0" fontId="2" fillId="0" borderId="1" xfId="0" applyFont="1" applyBorder="1" applyAlignment="1">
      <alignment horizontal="left"/>
    </xf>
    <xf numFmtId="0" fontId="2" fillId="0" borderId="1" xfId="0" applyNumberFormat="1" applyFont="1" applyBorder="1"/>
    <xf numFmtId="0" fontId="1" fillId="0" borderId="0" xfId="0" applyNumberFormat="1" applyFont="1"/>
    <xf numFmtId="0" fontId="2" fillId="2" borderId="2" xfId="0" applyFont="1" applyFill="1" applyBorder="1" applyAlignment="1">
      <alignment horizontal="left"/>
    </xf>
  </cellXfs>
  <cellStyles count="1">
    <cellStyle name="Normal" xfId="0" builtinId="0"/>
  </cellStyles>
  <dxfs count="3">
    <dxf>
      <font>
        <b/>
        <i val="0"/>
        <sz val="11"/>
        <color theme="0"/>
        <name val="Bahnschrift Light"/>
        <family val="2"/>
        <charset val="238"/>
        <scheme val="none"/>
      </font>
    </dxf>
    <dxf>
      <fill>
        <patternFill>
          <bgColor theme="1"/>
        </patternFill>
      </fill>
    </dxf>
    <dxf>
      <font>
        <color theme="1"/>
      </font>
    </dxf>
  </dxfs>
  <tableStyles count="2" defaultTableStyle="TableStyleMedium2" defaultPivotStyle="PivotStyleLight16">
    <tableStyle name="Slicer Style 1" pivot="0" table="0" count="1" xr9:uid="{06945AF6-907A-40EB-BD07-E7CD32CC97E4}">
      <tableStyleElement type="wholeTable" dxfId="2"/>
    </tableStyle>
    <tableStyle name="Slicer Style 2" pivot="0" table="0" count="4" xr9:uid="{9617EE24-7FAD-48DC-8C34-8CF9A128EE3A}">
      <tableStyleElement type="wholeTable" dxfId="1"/>
      <tableStyleElement type="headerRow" dxfId="0"/>
    </tableStyle>
  </tableStyles>
  <colors>
    <mruColors>
      <color rgb="FF3B40FB"/>
      <color rgb="FFBAAAF4"/>
      <color rgb="FF0505FF"/>
    </mruColors>
  </colors>
  <extLst>
    <ext xmlns:x14="http://schemas.microsoft.com/office/spreadsheetml/2009/9/main" uri="{46F421CA-312F-682f-3DD2-61675219B42D}">
      <x14:dxfs count="6">
        <dxf>
          <font>
            <color theme="1"/>
          </font>
          <fill>
            <patternFill>
              <bgColor theme="0"/>
            </patternFill>
          </fill>
          <border>
            <left style="dashed">
              <color auto="1"/>
            </left>
            <right style="dashed">
              <color auto="1"/>
            </right>
            <top style="dashed">
              <color auto="1"/>
            </top>
            <bottom style="dashed">
              <color auto="1"/>
            </bottom>
          </border>
        </dxf>
        <dxf>
          <font>
            <sz val="10"/>
            <color theme="0"/>
          </font>
          <fill>
            <patternFill>
              <bgColor theme="4" tint="-0.499984740745262"/>
            </patternFill>
          </fill>
        </dxf>
        <dxf>
          <font>
            <sz val="10"/>
            <color theme="0"/>
          </font>
          <fill>
            <patternFill>
              <bgColor theme="4" tint="-0.499984740745262"/>
            </patternFill>
          </fill>
        </dxf>
        <dxf>
          <font>
            <sz val="10"/>
            <color theme="0"/>
          </font>
          <fill>
            <patternFill>
              <bgColor theme="4" tint="-0.499984740745262"/>
            </patternFill>
          </fill>
        </dxf>
        <dxf>
          <font>
            <sz val="10"/>
            <color theme="0"/>
          </font>
          <fill>
            <patternFill>
              <bgColor theme="4" tint="-0.499984740745262"/>
            </patternFill>
          </fill>
        </dxf>
        <dxf>
          <font>
            <sz val="10"/>
            <color theme="0"/>
          </font>
          <fill>
            <patternFill>
              <bgColor theme="4" tint="-0.49998474074526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0"/>
            <x14:slicerStyleElement type="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Dashboard.xlsm]Sales Trend!PivotTable7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'Sales Trend'!$A$4:$A$28</c:f>
              <c:multiLvlStrCache>
                <c:ptCount val="22"/>
                <c:lvl>
                  <c:pt idx="0">
                    <c:v>sty</c:v>
                  </c:pt>
                  <c:pt idx="1">
                    <c:v>lut</c:v>
                  </c:pt>
                  <c:pt idx="2">
                    <c:v>mar</c:v>
                  </c:pt>
                  <c:pt idx="3">
                    <c:v>kwi</c:v>
                  </c:pt>
                  <c:pt idx="4">
                    <c:v>maj</c:v>
                  </c:pt>
                  <c:pt idx="5">
                    <c:v>cze</c:v>
                  </c:pt>
                  <c:pt idx="6">
                    <c:v>lip</c:v>
                  </c:pt>
                  <c:pt idx="7">
                    <c:v>sie</c:v>
                  </c:pt>
                  <c:pt idx="8">
                    <c:v>wrz</c:v>
                  </c:pt>
                  <c:pt idx="9">
                    <c:v>paź</c:v>
                  </c:pt>
                  <c:pt idx="10">
                    <c:v>lis</c:v>
                  </c:pt>
                  <c:pt idx="11">
                    <c:v>gru</c:v>
                  </c:pt>
                  <c:pt idx="12">
                    <c:v>sty</c:v>
                  </c:pt>
                  <c:pt idx="13">
                    <c:v>lut</c:v>
                  </c:pt>
                  <c:pt idx="14">
                    <c:v>mar</c:v>
                  </c:pt>
                  <c:pt idx="15">
                    <c:v>kwi</c:v>
                  </c:pt>
                  <c:pt idx="16">
                    <c:v>maj</c:v>
                  </c:pt>
                  <c:pt idx="17">
                    <c:v>cze</c:v>
                  </c:pt>
                  <c:pt idx="18">
                    <c:v>lip</c:v>
                  </c:pt>
                  <c:pt idx="19">
                    <c:v>sie</c:v>
                  </c:pt>
                  <c:pt idx="20">
                    <c:v>wrz</c:v>
                  </c:pt>
                  <c:pt idx="21">
                    <c:v>paź</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0"/>
          <c:extLst>
            <c:ext xmlns:c16="http://schemas.microsoft.com/office/drawing/2014/chart" uri="{C3380CC4-5D6E-409C-BE32-E72D297353CC}">
              <c16:uniqueId val="{00000000-57C3-419A-8B16-94FDD96BD817}"/>
            </c:ext>
          </c:extLst>
        </c:ser>
        <c:dLbls>
          <c:showLegendKey val="0"/>
          <c:showVal val="0"/>
          <c:showCatName val="0"/>
          <c:showSerName val="0"/>
          <c:showPercent val="0"/>
          <c:showBubbleSize val="0"/>
        </c:dLbls>
        <c:marker val="1"/>
        <c:smooth val="0"/>
        <c:axId val="554972176"/>
        <c:axId val="554972504"/>
      </c:lineChart>
      <c:catAx>
        <c:axId val="55497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972504"/>
        <c:crosses val="autoZero"/>
        <c:auto val="1"/>
        <c:lblAlgn val="ctr"/>
        <c:lblOffset val="100"/>
        <c:noMultiLvlLbl val="0"/>
      </c:catAx>
      <c:valAx>
        <c:axId val="554972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497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Dashboard.xlsm]Sales by Employee!PivotTable9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3B40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pivotFmt>
      <c:pivotFmt>
        <c:idx val="9"/>
        <c:spPr>
          <a:solidFill>
            <a:srgbClr val="0070C0"/>
          </a:solidFill>
          <a:ln>
            <a:noFill/>
          </a:ln>
          <a:effectLst/>
        </c:spPr>
      </c:pivotFmt>
      <c:pivotFmt>
        <c:idx val="10"/>
        <c:spPr>
          <a:solidFill>
            <a:srgbClr val="3B40FB"/>
          </a:solidFill>
          <a:ln>
            <a:noFill/>
          </a:ln>
          <a:effectLst/>
        </c:spPr>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dPt>
            <c:idx val="1"/>
            <c:invertIfNegative val="0"/>
            <c:bubble3D val="0"/>
            <c:spPr>
              <a:solidFill>
                <a:schemeClr val="accent1">
                  <a:lumMod val="50000"/>
                </a:schemeClr>
              </a:solidFill>
              <a:ln>
                <a:noFill/>
              </a:ln>
              <a:effectLst/>
            </c:spPr>
          </c:dPt>
          <c:cat>
            <c:strRef>
              <c:f>'Sales by Employee'!$A$5:$A$7</c:f>
              <c:strCache>
                <c:ptCount val="2"/>
                <c:pt idx="0">
                  <c:v>2019</c:v>
                </c:pt>
                <c:pt idx="1">
                  <c:v>2018</c:v>
                </c:pt>
              </c:strCache>
            </c:strRef>
          </c:cat>
          <c:val>
            <c:numRef>
              <c:f>'Sales by Employee'!$B$5:$B$7</c:f>
              <c:numCache>
                <c:formatCode>General</c:formatCode>
                <c:ptCount val="2"/>
                <c:pt idx="0">
                  <c:v>105244</c:v>
                </c:pt>
                <c:pt idx="1">
                  <c:v>138437</c:v>
                </c:pt>
              </c:numCache>
            </c:numRef>
          </c:val>
          <c:extLst>
            <c:ext xmlns:c16="http://schemas.microsoft.com/office/drawing/2014/chart" uri="{C3380CC4-5D6E-409C-BE32-E72D297353CC}">
              <c16:uniqueId val="{00000000-7D73-4882-984B-58AD0D10B6D4}"/>
            </c:ext>
          </c:extLst>
        </c:ser>
        <c:ser>
          <c:idx val="1"/>
          <c:order val="1"/>
          <c:tx>
            <c:strRef>
              <c:f>'Sales by Employee'!$C$3:$C$4</c:f>
              <c:strCache>
                <c:ptCount val="1"/>
                <c:pt idx="0">
                  <c:v>Anna Weber</c:v>
                </c:pt>
              </c:strCache>
            </c:strRef>
          </c:tx>
          <c:spPr>
            <a:solidFill>
              <a:schemeClr val="accent1">
                <a:lumMod val="75000"/>
              </a:schemeClr>
            </a:solidFill>
            <a:ln>
              <a:noFill/>
            </a:ln>
            <a:effectLst/>
          </c:spPr>
          <c:invertIfNegative val="0"/>
          <c:cat>
            <c:strRef>
              <c:f>'Sales by Employee'!$A$5:$A$7</c:f>
              <c:strCache>
                <c:ptCount val="2"/>
                <c:pt idx="0">
                  <c:v>2019</c:v>
                </c:pt>
                <c:pt idx="1">
                  <c:v>2018</c:v>
                </c:pt>
              </c:strCache>
            </c:strRef>
          </c:cat>
          <c:val>
            <c:numRef>
              <c:f>'Sales by Employee'!$C$5:$C$7</c:f>
              <c:numCache>
                <c:formatCode>General</c:formatCode>
                <c:ptCount val="2"/>
                <c:pt idx="0">
                  <c:v>134764</c:v>
                </c:pt>
                <c:pt idx="1">
                  <c:v>141614</c:v>
                </c:pt>
              </c:numCache>
            </c:numRef>
          </c:val>
          <c:extLst>
            <c:ext xmlns:c16="http://schemas.microsoft.com/office/drawing/2014/chart" uri="{C3380CC4-5D6E-409C-BE32-E72D297353CC}">
              <c16:uniqueId val="{0000002B-7D73-4882-984B-58AD0D10B6D4}"/>
            </c:ext>
          </c:extLst>
        </c:ser>
        <c:ser>
          <c:idx val="2"/>
          <c:order val="2"/>
          <c:tx>
            <c:strRef>
              <c:f>'Sales by Employee'!$D$3:$D$4</c:f>
              <c:strCache>
                <c:ptCount val="1"/>
                <c:pt idx="0">
                  <c:v>Anne Lee</c:v>
                </c:pt>
              </c:strCache>
            </c:strRef>
          </c:tx>
          <c:spPr>
            <a:solidFill>
              <a:schemeClr val="accent1">
                <a:lumMod val="60000"/>
                <a:lumOff val="40000"/>
              </a:schemeClr>
            </a:solidFill>
            <a:ln>
              <a:noFill/>
            </a:ln>
            <a:effectLst/>
          </c:spPr>
          <c:invertIfNegative val="0"/>
          <c:cat>
            <c:strRef>
              <c:f>'Sales by Employee'!$A$5:$A$7</c:f>
              <c:strCache>
                <c:ptCount val="2"/>
                <c:pt idx="0">
                  <c:v>2019</c:v>
                </c:pt>
                <c:pt idx="1">
                  <c:v>2018</c:v>
                </c:pt>
              </c:strCache>
            </c:strRef>
          </c:cat>
          <c:val>
            <c:numRef>
              <c:f>'Sales by Employee'!$D$5:$D$7</c:f>
              <c:numCache>
                <c:formatCode>General</c:formatCode>
                <c:ptCount val="2"/>
                <c:pt idx="0">
                  <c:v>114049</c:v>
                </c:pt>
                <c:pt idx="1">
                  <c:v>127145</c:v>
                </c:pt>
              </c:numCache>
            </c:numRef>
          </c:val>
          <c:extLst>
            <c:ext xmlns:c16="http://schemas.microsoft.com/office/drawing/2014/chart" uri="{C3380CC4-5D6E-409C-BE32-E72D297353CC}">
              <c16:uniqueId val="{0000002C-7D73-4882-984B-58AD0D10B6D4}"/>
            </c:ext>
          </c:extLst>
        </c:ser>
        <c:ser>
          <c:idx val="3"/>
          <c:order val="3"/>
          <c:tx>
            <c:strRef>
              <c:f>'Sales by Employee'!$E$3:$E$4</c:f>
              <c:strCache>
                <c:ptCount val="1"/>
                <c:pt idx="0">
                  <c:v>Ben Wallace</c:v>
                </c:pt>
              </c:strCache>
            </c:strRef>
          </c:tx>
          <c:spPr>
            <a:solidFill>
              <a:schemeClr val="accent1">
                <a:lumMod val="40000"/>
                <a:lumOff val="60000"/>
              </a:schemeClr>
            </a:solidFill>
            <a:ln>
              <a:noFill/>
            </a:ln>
            <a:effectLst/>
          </c:spPr>
          <c:invertIfNegative val="0"/>
          <c:cat>
            <c:strRef>
              <c:f>'Sales by Employee'!$A$5:$A$7</c:f>
              <c:strCache>
                <c:ptCount val="2"/>
                <c:pt idx="0">
                  <c:v>2019</c:v>
                </c:pt>
                <c:pt idx="1">
                  <c:v>2018</c:v>
                </c:pt>
              </c:strCache>
            </c:strRef>
          </c:cat>
          <c:val>
            <c:numRef>
              <c:f>'Sales by Employee'!$E$5:$E$7</c:f>
              <c:numCache>
                <c:formatCode>General</c:formatCode>
                <c:ptCount val="2"/>
                <c:pt idx="0">
                  <c:v>120302</c:v>
                </c:pt>
                <c:pt idx="1">
                  <c:v>135455</c:v>
                </c:pt>
              </c:numCache>
            </c:numRef>
          </c:val>
          <c:extLst>
            <c:ext xmlns:c16="http://schemas.microsoft.com/office/drawing/2014/chart" uri="{C3380CC4-5D6E-409C-BE32-E72D297353CC}">
              <c16:uniqueId val="{0000002D-7D73-4882-984B-58AD0D10B6D4}"/>
            </c:ext>
          </c:extLst>
        </c:ser>
        <c:ser>
          <c:idx val="4"/>
          <c:order val="4"/>
          <c:tx>
            <c:strRef>
              <c:f>'Sales by Employee'!$F$3:$F$4</c:f>
              <c:strCache>
                <c:ptCount val="1"/>
                <c:pt idx="0">
                  <c:v>Kim Fishman</c:v>
                </c:pt>
              </c:strCache>
            </c:strRef>
          </c:tx>
          <c:spPr>
            <a:solidFill>
              <a:schemeClr val="accent1">
                <a:lumMod val="20000"/>
                <a:lumOff val="80000"/>
              </a:schemeClr>
            </a:solidFill>
            <a:ln>
              <a:noFill/>
            </a:ln>
            <a:effectLst/>
          </c:spPr>
          <c:invertIfNegative val="0"/>
          <c:cat>
            <c:strRef>
              <c:f>'Sales by Employee'!$A$5:$A$7</c:f>
              <c:strCache>
                <c:ptCount val="2"/>
                <c:pt idx="0">
                  <c:v>2019</c:v>
                </c:pt>
                <c:pt idx="1">
                  <c:v>2018</c:v>
                </c:pt>
              </c:strCache>
            </c:strRef>
          </c:cat>
          <c:val>
            <c:numRef>
              <c:f>'Sales by Employee'!$F$5:$F$7</c:f>
              <c:numCache>
                <c:formatCode>General</c:formatCode>
                <c:ptCount val="2"/>
                <c:pt idx="0">
                  <c:v>105444</c:v>
                </c:pt>
                <c:pt idx="1">
                  <c:v>126344</c:v>
                </c:pt>
              </c:numCache>
            </c:numRef>
          </c:val>
          <c:extLst>
            <c:ext xmlns:c16="http://schemas.microsoft.com/office/drawing/2014/chart" uri="{C3380CC4-5D6E-409C-BE32-E72D297353CC}">
              <c16:uniqueId val="{0000002E-7D73-4882-984B-58AD0D10B6D4}"/>
            </c:ext>
          </c:extLst>
        </c:ser>
        <c:ser>
          <c:idx val="5"/>
          <c:order val="5"/>
          <c:tx>
            <c:strRef>
              <c:f>'Sales by Employee'!$G$3:$G$4</c:f>
              <c:strCache>
                <c:ptCount val="1"/>
                <c:pt idx="0">
                  <c:v>Laura Larsen</c:v>
                </c:pt>
              </c:strCache>
            </c:strRef>
          </c:tx>
          <c:spPr>
            <a:solidFill>
              <a:srgbClr val="00B0F0"/>
            </a:solidFill>
            <a:ln>
              <a:noFill/>
            </a:ln>
            <a:effectLst/>
          </c:spPr>
          <c:invertIfNegative val="0"/>
          <c:cat>
            <c:strRef>
              <c:f>'Sales by Employee'!$A$5:$A$7</c:f>
              <c:strCache>
                <c:ptCount val="2"/>
                <c:pt idx="0">
                  <c:v>2019</c:v>
                </c:pt>
                <c:pt idx="1">
                  <c:v>2018</c:v>
                </c:pt>
              </c:strCache>
            </c:strRef>
          </c:cat>
          <c:val>
            <c:numRef>
              <c:f>'Sales by Employee'!$G$5:$G$7</c:f>
              <c:numCache>
                <c:formatCode>General</c:formatCode>
                <c:ptCount val="2"/>
                <c:pt idx="0">
                  <c:v>99493</c:v>
                </c:pt>
                <c:pt idx="1">
                  <c:v>176838</c:v>
                </c:pt>
              </c:numCache>
            </c:numRef>
          </c:val>
          <c:extLst>
            <c:ext xmlns:c16="http://schemas.microsoft.com/office/drawing/2014/chart" uri="{C3380CC4-5D6E-409C-BE32-E72D297353CC}">
              <c16:uniqueId val="{0000002F-7D73-4882-984B-58AD0D10B6D4}"/>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dPt>
            <c:idx val="1"/>
            <c:invertIfNegative val="0"/>
            <c:bubble3D val="0"/>
            <c:spPr>
              <a:solidFill>
                <a:srgbClr val="0070C0"/>
              </a:solidFill>
              <a:ln>
                <a:noFill/>
              </a:ln>
              <a:effectLst/>
            </c:spPr>
          </c:dPt>
          <c:cat>
            <c:strRef>
              <c:f>'Sales by Employee'!$A$5:$A$7</c:f>
              <c:strCache>
                <c:ptCount val="2"/>
                <c:pt idx="0">
                  <c:v>2019</c:v>
                </c:pt>
                <c:pt idx="1">
                  <c:v>2018</c:v>
                </c:pt>
              </c:strCache>
            </c:strRef>
          </c:cat>
          <c:val>
            <c:numRef>
              <c:f>'Sales by Employee'!$H$5:$H$7</c:f>
              <c:numCache>
                <c:formatCode>General</c:formatCode>
                <c:ptCount val="2"/>
                <c:pt idx="0">
                  <c:v>96679</c:v>
                </c:pt>
                <c:pt idx="1">
                  <c:v>155111</c:v>
                </c:pt>
              </c:numCache>
            </c:numRef>
          </c:val>
          <c:extLst>
            <c:ext xmlns:c16="http://schemas.microsoft.com/office/drawing/2014/chart" uri="{C3380CC4-5D6E-409C-BE32-E72D297353CC}">
              <c16:uniqueId val="{00000030-7D73-4882-984B-58AD0D10B6D4}"/>
            </c:ext>
          </c:extLst>
        </c:ser>
        <c:ser>
          <c:idx val="7"/>
          <c:order val="7"/>
          <c:tx>
            <c:strRef>
              <c:f>'Sales by Employee'!$I$3:$I$4</c:f>
              <c:strCache>
                <c:ptCount val="1"/>
                <c:pt idx="0">
                  <c:v>Oscar Knox</c:v>
                </c:pt>
              </c:strCache>
            </c:strRef>
          </c:tx>
          <c:spPr>
            <a:solidFill>
              <a:srgbClr val="3B40FB"/>
            </a:solidFill>
            <a:ln>
              <a:noFill/>
            </a:ln>
            <a:effectLst/>
          </c:spPr>
          <c:invertIfNegative val="0"/>
          <c:cat>
            <c:strRef>
              <c:f>'Sales by Employee'!$A$5:$A$7</c:f>
              <c:strCache>
                <c:ptCount val="2"/>
                <c:pt idx="0">
                  <c:v>2019</c:v>
                </c:pt>
                <c:pt idx="1">
                  <c:v>2018</c:v>
                </c:pt>
              </c:strCache>
            </c:strRef>
          </c:cat>
          <c:val>
            <c:numRef>
              <c:f>'Sales by Employee'!$I$5:$I$7</c:f>
              <c:numCache>
                <c:formatCode>General</c:formatCode>
                <c:ptCount val="2"/>
                <c:pt idx="0">
                  <c:v>94465</c:v>
                </c:pt>
                <c:pt idx="1">
                  <c:v>157207</c:v>
                </c:pt>
              </c:numCache>
            </c:numRef>
          </c:val>
          <c:extLst>
            <c:ext xmlns:c16="http://schemas.microsoft.com/office/drawing/2014/chart" uri="{C3380CC4-5D6E-409C-BE32-E72D297353CC}">
              <c16:uniqueId val="{00000031-7D73-4882-984B-58AD0D10B6D4}"/>
            </c:ext>
          </c:extLst>
        </c:ser>
        <c:dLbls>
          <c:showLegendKey val="0"/>
          <c:showVal val="0"/>
          <c:showCatName val="0"/>
          <c:showSerName val="0"/>
          <c:showPercent val="0"/>
          <c:showBubbleSize val="0"/>
        </c:dLbls>
        <c:gapWidth val="219"/>
        <c:overlap val="-27"/>
        <c:axId val="740556920"/>
        <c:axId val="740557248"/>
      </c:barChart>
      <c:catAx>
        <c:axId val="740556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557248"/>
        <c:crosses val="autoZero"/>
        <c:auto val="1"/>
        <c:lblAlgn val="ctr"/>
        <c:lblOffset val="100"/>
        <c:noMultiLvlLbl val="0"/>
      </c:catAx>
      <c:valAx>
        <c:axId val="740557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0556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Dashboard.xlsm]Item Share!PivotTable10</c:name>
    <c:fmtId val="0"/>
  </c:pivotSource>
  <c:chart>
    <c:autoTitleDeleted val="1"/>
    <c:pivotFmts>
      <c:pivotFmt>
        <c:idx val="0"/>
        <c:spPr>
          <a:solidFill>
            <a:schemeClr val="accent1">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2"/>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3"/>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4"/>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5"/>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'Item Share'!$B$3</c:f>
              <c:strCache>
                <c:ptCount val="1"/>
                <c:pt idx="0">
                  <c:v>Total</c:v>
                </c:pt>
              </c:strCache>
            </c:strRef>
          </c:tx>
          <c:spPr>
            <a:solidFill>
              <a:schemeClr val="accent1">
                <a:lumMod val="75000"/>
              </a:schemeClr>
            </a:solidFill>
            <a:effectLst>
              <a:glow>
                <a:schemeClr val="bg1">
                  <a:alpha val="40000"/>
                </a:schemeClr>
              </a:glow>
            </a:effectLst>
          </c:spPr>
          <c:dPt>
            <c:idx val="0"/>
            <c:bubble3D val="0"/>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231A-4F12-9800-7E716C2CE67B}"/>
              </c:ext>
            </c:extLst>
          </c:dPt>
          <c:dPt>
            <c:idx val="1"/>
            <c:bubble3D val="0"/>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31A-4F12-9800-7E716C2CE67B}"/>
              </c:ext>
            </c:extLst>
          </c:dPt>
          <c:dPt>
            <c:idx val="2"/>
            <c:bubble3D val="0"/>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231A-4F12-9800-7E716C2CE67B}"/>
              </c:ext>
            </c:extLst>
          </c:dPt>
          <c:dPt>
            <c:idx val="3"/>
            <c:bubble3D val="0"/>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231A-4F12-9800-7E716C2CE67B}"/>
              </c:ext>
            </c:extLst>
          </c:dPt>
          <c:dPt>
            <c:idx val="4"/>
            <c:bubble3D val="0"/>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31A-4F12-9800-7E716C2CE67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0-231A-4F12-9800-7E716C2CE67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Dashboard.xlsm]Customer Revenue!PivotTable11</c:name>
    <c:fmtId val="0"/>
  </c:pivotSource>
  <c:chart>
    <c:autoTitleDeleted val="1"/>
    <c:pivotFmts>
      <c:pivotFmt>
        <c:idx val="0"/>
        <c:spPr>
          <a:solidFill>
            <a:schemeClr val="accent5">
              <a:lumMod val="60000"/>
              <a:lumOff val="40000"/>
            </a:schemeClr>
          </a:soli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Revenue'!$B$3</c:f>
              <c:strCache>
                <c:ptCount val="1"/>
                <c:pt idx="0">
                  <c:v>Total</c:v>
                </c:pt>
              </c:strCache>
            </c:strRef>
          </c:tx>
          <c:spPr>
            <a:solidFill>
              <a:schemeClr val="accent5">
                <a:lumMod val="60000"/>
                <a:lumOff val="40000"/>
              </a:schemeClr>
            </a:solidFill>
            <a:ln w="9525" cap="flat" cmpd="sng" algn="ctr">
              <a:solidFill>
                <a:schemeClr val="accent1">
                  <a:shade val="95000"/>
                </a:schemeClr>
              </a:solidFill>
              <a:round/>
            </a:ln>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07B9-4C1B-9A8C-F6857242057E}"/>
            </c:ext>
          </c:extLst>
        </c:ser>
        <c:dLbls>
          <c:showLegendKey val="0"/>
          <c:showVal val="0"/>
          <c:showCatName val="0"/>
          <c:showSerName val="0"/>
          <c:showPercent val="0"/>
          <c:showBubbleSize val="0"/>
        </c:dLbls>
        <c:gapWidth val="100"/>
        <c:axId val="745753376"/>
        <c:axId val="745754032"/>
      </c:barChart>
      <c:catAx>
        <c:axId val="745753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45754032"/>
        <c:crosses val="autoZero"/>
        <c:auto val="1"/>
        <c:lblAlgn val="ctr"/>
        <c:lblOffset val="100"/>
        <c:noMultiLvlLbl val="0"/>
      </c:catAx>
      <c:valAx>
        <c:axId val="745754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457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Dashboard.xlsm]Best Sales months!PivotTable22</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'Best Sales months'!$B$3</c:f>
              <c:strCache>
                <c:ptCount val="1"/>
                <c:pt idx="0">
                  <c:v>Total</c:v>
                </c:pt>
              </c:strCache>
            </c:strRef>
          </c:tx>
          <c:spPr>
            <a:solidFill>
              <a:schemeClr val="accent1"/>
            </a:solidFill>
            <a:ln>
              <a:noFill/>
            </a:ln>
            <a:effectLst/>
            <a:sp3d/>
          </c:spPr>
          <c:invertIfNegative val="0"/>
          <c:cat>
            <c:strRef>
              <c:f>'Best Sales months'!$A$4:$A$6</c:f>
              <c:strCache>
                <c:ptCount val="2"/>
                <c:pt idx="0">
                  <c:v>2019</c:v>
                </c:pt>
                <c:pt idx="1">
                  <c:v>2018</c:v>
                </c:pt>
              </c:strCache>
            </c:strRef>
          </c:cat>
          <c:val>
            <c:numRef>
              <c:f>'Best Sales months'!$B$4:$B$6</c:f>
              <c:numCache>
                <c:formatCode>General</c:formatCode>
                <c:ptCount val="2"/>
                <c:pt idx="0">
                  <c:v>870440</c:v>
                </c:pt>
                <c:pt idx="1">
                  <c:v>1158151</c:v>
                </c:pt>
              </c:numCache>
            </c:numRef>
          </c:val>
          <c:extLst>
            <c:ext xmlns:c16="http://schemas.microsoft.com/office/drawing/2014/chart" uri="{C3380CC4-5D6E-409C-BE32-E72D297353CC}">
              <c16:uniqueId val="{00000000-EB1B-43A4-8A0A-4A9811EB2AC1}"/>
            </c:ext>
          </c:extLst>
        </c:ser>
        <c:dLbls>
          <c:showLegendKey val="0"/>
          <c:showVal val="0"/>
          <c:showCatName val="0"/>
          <c:showSerName val="0"/>
          <c:showPercent val="0"/>
          <c:showBubbleSize val="0"/>
        </c:dLbls>
        <c:gapWidth val="150"/>
        <c:shape val="box"/>
        <c:axId val="782628016"/>
        <c:axId val="782626048"/>
        <c:axId val="0"/>
      </c:bar3DChart>
      <c:catAx>
        <c:axId val="782628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26048"/>
        <c:crosses val="autoZero"/>
        <c:auto val="1"/>
        <c:lblAlgn val="ctr"/>
        <c:lblOffset val="100"/>
        <c:noMultiLvlLbl val="0"/>
      </c:catAx>
      <c:valAx>
        <c:axId val="78262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28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Dashboard.xlsm]Sales Trend!PivotTable7</c:name>
    <c:fmtId val="8"/>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bg1"/>
              </a:solidFill>
              <a:round/>
            </a:ln>
            <a:effectLst/>
          </c:spPr>
          <c:marker>
            <c:symbol val="circle"/>
            <c:size val="5"/>
            <c:spPr>
              <a:solidFill>
                <a:schemeClr val="accent1"/>
              </a:solidFill>
              <a:ln w="9525">
                <a:solidFill>
                  <a:schemeClr val="accent1"/>
                </a:solidFill>
              </a:ln>
              <a:effectLst/>
            </c:spPr>
          </c:marker>
          <c:cat>
            <c:multiLvlStrRef>
              <c:f>'Sales Trend'!$A$4:$A$28</c:f>
              <c:multiLvlStrCache>
                <c:ptCount val="22"/>
                <c:lvl>
                  <c:pt idx="0">
                    <c:v>sty</c:v>
                  </c:pt>
                  <c:pt idx="1">
                    <c:v>lut</c:v>
                  </c:pt>
                  <c:pt idx="2">
                    <c:v>mar</c:v>
                  </c:pt>
                  <c:pt idx="3">
                    <c:v>kwi</c:v>
                  </c:pt>
                  <c:pt idx="4">
                    <c:v>maj</c:v>
                  </c:pt>
                  <c:pt idx="5">
                    <c:v>cze</c:v>
                  </c:pt>
                  <c:pt idx="6">
                    <c:v>lip</c:v>
                  </c:pt>
                  <c:pt idx="7">
                    <c:v>sie</c:v>
                  </c:pt>
                  <c:pt idx="8">
                    <c:v>wrz</c:v>
                  </c:pt>
                  <c:pt idx="9">
                    <c:v>paź</c:v>
                  </c:pt>
                  <c:pt idx="10">
                    <c:v>lis</c:v>
                  </c:pt>
                  <c:pt idx="11">
                    <c:v>gru</c:v>
                  </c:pt>
                  <c:pt idx="12">
                    <c:v>sty</c:v>
                  </c:pt>
                  <c:pt idx="13">
                    <c:v>lut</c:v>
                  </c:pt>
                  <c:pt idx="14">
                    <c:v>mar</c:v>
                  </c:pt>
                  <c:pt idx="15">
                    <c:v>kwi</c:v>
                  </c:pt>
                  <c:pt idx="16">
                    <c:v>maj</c:v>
                  </c:pt>
                  <c:pt idx="17">
                    <c:v>cze</c:v>
                  </c:pt>
                  <c:pt idx="18">
                    <c:v>lip</c:v>
                  </c:pt>
                  <c:pt idx="19">
                    <c:v>sie</c:v>
                  </c:pt>
                  <c:pt idx="20">
                    <c:v>wrz</c:v>
                  </c:pt>
                  <c:pt idx="21">
                    <c:v>paź</c:v>
                  </c:pt>
                </c:lvl>
                <c:lvl>
                  <c:pt idx="0">
                    <c:v>2018</c:v>
                  </c:pt>
                  <c:pt idx="12">
                    <c:v>2019</c:v>
                  </c:pt>
                </c:lvl>
              </c:multiLvlStrCache>
            </c:multiLvlStrRef>
          </c:cat>
          <c:val>
            <c:numRef>
              <c:f>'Sales Trend'!$B$4:$B$28</c:f>
              <c:numCache>
                <c:formatCode>General</c:formatCode>
                <c:ptCount val="22"/>
                <c:pt idx="0">
                  <c:v>92759</c:v>
                </c:pt>
                <c:pt idx="1">
                  <c:v>93096</c:v>
                </c:pt>
                <c:pt idx="2">
                  <c:v>103309</c:v>
                </c:pt>
                <c:pt idx="3">
                  <c:v>93392</c:v>
                </c:pt>
                <c:pt idx="4">
                  <c:v>118523</c:v>
                </c:pt>
                <c:pt idx="5">
                  <c:v>105113</c:v>
                </c:pt>
                <c:pt idx="6">
                  <c:v>86694</c:v>
                </c:pt>
                <c:pt idx="7">
                  <c:v>96143</c:v>
                </c:pt>
                <c:pt idx="8">
                  <c:v>89459</c:v>
                </c:pt>
                <c:pt idx="9">
                  <c:v>88891</c:v>
                </c:pt>
                <c:pt idx="10">
                  <c:v>99699</c:v>
                </c:pt>
                <c:pt idx="11">
                  <c:v>91073</c:v>
                </c:pt>
                <c:pt idx="12">
                  <c:v>84293</c:v>
                </c:pt>
                <c:pt idx="13">
                  <c:v>106033</c:v>
                </c:pt>
                <c:pt idx="14">
                  <c:v>127074</c:v>
                </c:pt>
                <c:pt idx="15">
                  <c:v>92400</c:v>
                </c:pt>
                <c:pt idx="16">
                  <c:v>91637</c:v>
                </c:pt>
                <c:pt idx="17">
                  <c:v>88012</c:v>
                </c:pt>
                <c:pt idx="18">
                  <c:v>71980</c:v>
                </c:pt>
                <c:pt idx="19">
                  <c:v>88838</c:v>
                </c:pt>
                <c:pt idx="20">
                  <c:v>82758</c:v>
                </c:pt>
                <c:pt idx="21">
                  <c:v>37415</c:v>
                </c:pt>
              </c:numCache>
            </c:numRef>
          </c:val>
          <c:smooth val="1"/>
          <c:extLst>
            <c:ext xmlns:c16="http://schemas.microsoft.com/office/drawing/2014/chart" uri="{C3380CC4-5D6E-409C-BE32-E72D297353CC}">
              <c16:uniqueId val="{00000000-0366-4EE0-8AF4-7FC0BBB6938A}"/>
            </c:ext>
          </c:extLst>
        </c:ser>
        <c:dLbls>
          <c:showLegendKey val="0"/>
          <c:showVal val="0"/>
          <c:showCatName val="0"/>
          <c:showSerName val="0"/>
          <c:showPercent val="0"/>
          <c:showBubbleSize val="0"/>
        </c:dLbls>
        <c:marker val="1"/>
        <c:smooth val="0"/>
        <c:axId val="554972176"/>
        <c:axId val="554972504"/>
      </c:lineChart>
      <c:catAx>
        <c:axId val="55497217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554972504"/>
        <c:crosses val="autoZero"/>
        <c:auto val="1"/>
        <c:lblAlgn val="ctr"/>
        <c:lblOffset val="100"/>
        <c:noMultiLvlLbl val="0"/>
      </c:catAx>
      <c:valAx>
        <c:axId val="5549725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554972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Dashboard.xlsm]Sales by Employee!PivotTable9</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3B40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lumMod val="50000"/>
            </a:schemeClr>
          </a:solidFill>
          <a:ln>
            <a:noFill/>
          </a:ln>
          <a:effectLst/>
        </c:spPr>
      </c:pivotFmt>
      <c:pivotFmt>
        <c:idx val="9"/>
        <c:spPr>
          <a:solidFill>
            <a:srgbClr val="0070C0"/>
          </a:solidFill>
          <a:ln>
            <a:noFill/>
          </a:ln>
          <a:effectLst/>
        </c:spPr>
      </c:pivotFmt>
      <c:pivotFmt>
        <c:idx val="10"/>
        <c:spPr>
          <a:solidFill>
            <a:srgbClr val="3B40FB"/>
          </a:solidFill>
          <a:ln>
            <a:noFill/>
          </a:ln>
          <a:effectLst/>
        </c:spP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lumMod val="50000"/>
            </a:schemeClr>
          </a:solidFill>
          <a:ln>
            <a:noFill/>
          </a:ln>
          <a:effectLst/>
        </c:spPr>
      </c:pivotFmt>
      <c:pivotFmt>
        <c:idx val="1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0070C0"/>
          </a:solidFill>
          <a:ln>
            <a:noFill/>
          </a:ln>
          <a:effectLst/>
        </c:spPr>
      </c:pivotFmt>
      <c:pivotFmt>
        <c:idx val="20"/>
        <c:spPr>
          <a:solidFill>
            <a:srgbClr val="3B40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lumMod val="50000"/>
            </a:schemeClr>
          </a:solidFill>
          <a:ln>
            <a:noFill/>
          </a:ln>
          <a:effectLst/>
        </c:spPr>
      </c:pivotFmt>
      <c:pivotFmt>
        <c:idx val="2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0070C0"/>
          </a:solidFill>
          <a:ln>
            <a:noFill/>
          </a:ln>
          <a:effectLst/>
        </c:spPr>
      </c:pivotFmt>
      <c:pivotFmt>
        <c:idx val="30"/>
        <c:spPr>
          <a:solidFill>
            <a:srgbClr val="3B40F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Andrew James</c:v>
                </c:pt>
              </c:strCache>
            </c:strRef>
          </c:tx>
          <c:spPr>
            <a:solidFill>
              <a:schemeClr val="accent1"/>
            </a:solidFill>
            <a:ln>
              <a:noFill/>
            </a:ln>
            <a:effectLst/>
          </c:spPr>
          <c:invertIfNegative val="0"/>
          <c:dPt>
            <c:idx val="1"/>
            <c:invertIfNegative val="0"/>
            <c:bubble3D val="0"/>
            <c:spPr>
              <a:solidFill>
                <a:schemeClr val="accent1">
                  <a:lumMod val="50000"/>
                </a:schemeClr>
              </a:solidFill>
              <a:ln>
                <a:noFill/>
              </a:ln>
              <a:effectLst/>
            </c:spPr>
            <c:extLst>
              <c:ext xmlns:c16="http://schemas.microsoft.com/office/drawing/2014/chart" uri="{C3380CC4-5D6E-409C-BE32-E72D297353CC}">
                <c16:uniqueId val="{00000001-A57B-4E7C-AFA8-3465C4E279A6}"/>
              </c:ext>
            </c:extLst>
          </c:dPt>
          <c:cat>
            <c:strRef>
              <c:f>'Sales by Employee'!$A$5:$A$7</c:f>
              <c:strCache>
                <c:ptCount val="2"/>
                <c:pt idx="0">
                  <c:v>2019</c:v>
                </c:pt>
                <c:pt idx="1">
                  <c:v>2018</c:v>
                </c:pt>
              </c:strCache>
            </c:strRef>
          </c:cat>
          <c:val>
            <c:numRef>
              <c:f>'Sales by Employee'!$B$5:$B$7</c:f>
              <c:numCache>
                <c:formatCode>General</c:formatCode>
                <c:ptCount val="2"/>
                <c:pt idx="0">
                  <c:v>105244</c:v>
                </c:pt>
                <c:pt idx="1">
                  <c:v>138437</c:v>
                </c:pt>
              </c:numCache>
            </c:numRef>
          </c:val>
          <c:extLst>
            <c:ext xmlns:c16="http://schemas.microsoft.com/office/drawing/2014/chart" uri="{C3380CC4-5D6E-409C-BE32-E72D297353CC}">
              <c16:uniqueId val="{00000002-A57B-4E7C-AFA8-3465C4E279A6}"/>
            </c:ext>
          </c:extLst>
        </c:ser>
        <c:ser>
          <c:idx val="1"/>
          <c:order val="1"/>
          <c:tx>
            <c:strRef>
              <c:f>'Sales by Employee'!$C$3:$C$4</c:f>
              <c:strCache>
                <c:ptCount val="1"/>
                <c:pt idx="0">
                  <c:v>Anna Weber</c:v>
                </c:pt>
              </c:strCache>
            </c:strRef>
          </c:tx>
          <c:spPr>
            <a:solidFill>
              <a:schemeClr val="accent1">
                <a:lumMod val="75000"/>
              </a:schemeClr>
            </a:solidFill>
            <a:ln>
              <a:noFill/>
            </a:ln>
            <a:effectLst/>
          </c:spPr>
          <c:invertIfNegative val="0"/>
          <c:cat>
            <c:strRef>
              <c:f>'Sales by Employee'!$A$5:$A$7</c:f>
              <c:strCache>
                <c:ptCount val="2"/>
                <c:pt idx="0">
                  <c:v>2019</c:v>
                </c:pt>
                <c:pt idx="1">
                  <c:v>2018</c:v>
                </c:pt>
              </c:strCache>
            </c:strRef>
          </c:cat>
          <c:val>
            <c:numRef>
              <c:f>'Sales by Employee'!$C$5:$C$7</c:f>
              <c:numCache>
                <c:formatCode>General</c:formatCode>
                <c:ptCount val="2"/>
                <c:pt idx="0">
                  <c:v>134764</c:v>
                </c:pt>
                <c:pt idx="1">
                  <c:v>141614</c:v>
                </c:pt>
              </c:numCache>
            </c:numRef>
          </c:val>
          <c:extLst>
            <c:ext xmlns:c16="http://schemas.microsoft.com/office/drawing/2014/chart" uri="{C3380CC4-5D6E-409C-BE32-E72D297353CC}">
              <c16:uniqueId val="{0000002C-A57B-4E7C-AFA8-3465C4E279A6}"/>
            </c:ext>
          </c:extLst>
        </c:ser>
        <c:ser>
          <c:idx val="2"/>
          <c:order val="2"/>
          <c:tx>
            <c:strRef>
              <c:f>'Sales by Employee'!$D$3:$D$4</c:f>
              <c:strCache>
                <c:ptCount val="1"/>
                <c:pt idx="0">
                  <c:v>Anne Lee</c:v>
                </c:pt>
              </c:strCache>
            </c:strRef>
          </c:tx>
          <c:spPr>
            <a:solidFill>
              <a:schemeClr val="accent1">
                <a:lumMod val="60000"/>
                <a:lumOff val="40000"/>
              </a:schemeClr>
            </a:solidFill>
            <a:ln>
              <a:noFill/>
            </a:ln>
            <a:effectLst/>
          </c:spPr>
          <c:invertIfNegative val="0"/>
          <c:cat>
            <c:strRef>
              <c:f>'Sales by Employee'!$A$5:$A$7</c:f>
              <c:strCache>
                <c:ptCount val="2"/>
                <c:pt idx="0">
                  <c:v>2019</c:v>
                </c:pt>
                <c:pt idx="1">
                  <c:v>2018</c:v>
                </c:pt>
              </c:strCache>
            </c:strRef>
          </c:cat>
          <c:val>
            <c:numRef>
              <c:f>'Sales by Employee'!$D$5:$D$7</c:f>
              <c:numCache>
                <c:formatCode>General</c:formatCode>
                <c:ptCount val="2"/>
                <c:pt idx="0">
                  <c:v>114049</c:v>
                </c:pt>
                <c:pt idx="1">
                  <c:v>127145</c:v>
                </c:pt>
              </c:numCache>
            </c:numRef>
          </c:val>
          <c:extLst>
            <c:ext xmlns:c16="http://schemas.microsoft.com/office/drawing/2014/chart" uri="{C3380CC4-5D6E-409C-BE32-E72D297353CC}">
              <c16:uniqueId val="{0000002D-A57B-4E7C-AFA8-3465C4E279A6}"/>
            </c:ext>
          </c:extLst>
        </c:ser>
        <c:ser>
          <c:idx val="3"/>
          <c:order val="3"/>
          <c:tx>
            <c:strRef>
              <c:f>'Sales by Employee'!$E$3:$E$4</c:f>
              <c:strCache>
                <c:ptCount val="1"/>
                <c:pt idx="0">
                  <c:v>Ben Wallace</c:v>
                </c:pt>
              </c:strCache>
            </c:strRef>
          </c:tx>
          <c:spPr>
            <a:solidFill>
              <a:schemeClr val="accent1">
                <a:lumMod val="40000"/>
                <a:lumOff val="60000"/>
              </a:schemeClr>
            </a:solidFill>
            <a:ln>
              <a:noFill/>
            </a:ln>
            <a:effectLst/>
          </c:spPr>
          <c:invertIfNegative val="0"/>
          <c:cat>
            <c:strRef>
              <c:f>'Sales by Employee'!$A$5:$A$7</c:f>
              <c:strCache>
                <c:ptCount val="2"/>
                <c:pt idx="0">
                  <c:v>2019</c:v>
                </c:pt>
                <c:pt idx="1">
                  <c:v>2018</c:v>
                </c:pt>
              </c:strCache>
            </c:strRef>
          </c:cat>
          <c:val>
            <c:numRef>
              <c:f>'Sales by Employee'!$E$5:$E$7</c:f>
              <c:numCache>
                <c:formatCode>General</c:formatCode>
                <c:ptCount val="2"/>
                <c:pt idx="0">
                  <c:v>120302</c:v>
                </c:pt>
                <c:pt idx="1">
                  <c:v>135455</c:v>
                </c:pt>
              </c:numCache>
            </c:numRef>
          </c:val>
          <c:extLst>
            <c:ext xmlns:c16="http://schemas.microsoft.com/office/drawing/2014/chart" uri="{C3380CC4-5D6E-409C-BE32-E72D297353CC}">
              <c16:uniqueId val="{0000002E-A57B-4E7C-AFA8-3465C4E279A6}"/>
            </c:ext>
          </c:extLst>
        </c:ser>
        <c:ser>
          <c:idx val="4"/>
          <c:order val="4"/>
          <c:tx>
            <c:strRef>
              <c:f>'Sales by Employee'!$F$3:$F$4</c:f>
              <c:strCache>
                <c:ptCount val="1"/>
                <c:pt idx="0">
                  <c:v>Kim Fishman</c:v>
                </c:pt>
              </c:strCache>
            </c:strRef>
          </c:tx>
          <c:spPr>
            <a:solidFill>
              <a:schemeClr val="accent1">
                <a:lumMod val="20000"/>
                <a:lumOff val="80000"/>
              </a:schemeClr>
            </a:solidFill>
            <a:ln>
              <a:noFill/>
            </a:ln>
            <a:effectLst/>
          </c:spPr>
          <c:invertIfNegative val="0"/>
          <c:cat>
            <c:strRef>
              <c:f>'Sales by Employee'!$A$5:$A$7</c:f>
              <c:strCache>
                <c:ptCount val="2"/>
                <c:pt idx="0">
                  <c:v>2019</c:v>
                </c:pt>
                <c:pt idx="1">
                  <c:v>2018</c:v>
                </c:pt>
              </c:strCache>
            </c:strRef>
          </c:cat>
          <c:val>
            <c:numRef>
              <c:f>'Sales by Employee'!$F$5:$F$7</c:f>
              <c:numCache>
                <c:formatCode>General</c:formatCode>
                <c:ptCount val="2"/>
                <c:pt idx="0">
                  <c:v>105444</c:v>
                </c:pt>
                <c:pt idx="1">
                  <c:v>126344</c:v>
                </c:pt>
              </c:numCache>
            </c:numRef>
          </c:val>
          <c:extLst>
            <c:ext xmlns:c16="http://schemas.microsoft.com/office/drawing/2014/chart" uri="{C3380CC4-5D6E-409C-BE32-E72D297353CC}">
              <c16:uniqueId val="{0000002F-A57B-4E7C-AFA8-3465C4E279A6}"/>
            </c:ext>
          </c:extLst>
        </c:ser>
        <c:ser>
          <c:idx val="5"/>
          <c:order val="5"/>
          <c:tx>
            <c:strRef>
              <c:f>'Sales by Employee'!$G$3:$G$4</c:f>
              <c:strCache>
                <c:ptCount val="1"/>
                <c:pt idx="0">
                  <c:v>Laura Larsen</c:v>
                </c:pt>
              </c:strCache>
            </c:strRef>
          </c:tx>
          <c:spPr>
            <a:solidFill>
              <a:srgbClr val="00B0F0"/>
            </a:solidFill>
            <a:ln>
              <a:noFill/>
            </a:ln>
            <a:effectLst/>
          </c:spPr>
          <c:invertIfNegative val="0"/>
          <c:cat>
            <c:strRef>
              <c:f>'Sales by Employee'!$A$5:$A$7</c:f>
              <c:strCache>
                <c:ptCount val="2"/>
                <c:pt idx="0">
                  <c:v>2019</c:v>
                </c:pt>
                <c:pt idx="1">
                  <c:v>2018</c:v>
                </c:pt>
              </c:strCache>
            </c:strRef>
          </c:cat>
          <c:val>
            <c:numRef>
              <c:f>'Sales by Employee'!$G$5:$G$7</c:f>
              <c:numCache>
                <c:formatCode>General</c:formatCode>
                <c:ptCount val="2"/>
                <c:pt idx="0">
                  <c:v>99493</c:v>
                </c:pt>
                <c:pt idx="1">
                  <c:v>176838</c:v>
                </c:pt>
              </c:numCache>
            </c:numRef>
          </c:val>
          <c:extLst>
            <c:ext xmlns:c16="http://schemas.microsoft.com/office/drawing/2014/chart" uri="{C3380CC4-5D6E-409C-BE32-E72D297353CC}">
              <c16:uniqueId val="{00000030-A57B-4E7C-AFA8-3465C4E279A6}"/>
            </c:ext>
          </c:extLst>
        </c:ser>
        <c:ser>
          <c:idx val="6"/>
          <c:order val="6"/>
          <c:tx>
            <c:strRef>
              <c:f>'Sales by Employee'!$H$3:$H$4</c:f>
              <c:strCache>
                <c:ptCount val="1"/>
                <c:pt idx="0">
                  <c:v>Michael Fox</c:v>
                </c:pt>
              </c:strCache>
            </c:strRef>
          </c:tx>
          <c:spPr>
            <a:solidFill>
              <a:schemeClr val="accent1">
                <a:lumMod val="60000"/>
              </a:schemeClr>
            </a:solidFill>
            <a:ln>
              <a:noFill/>
            </a:ln>
            <a:effectLst/>
          </c:spPr>
          <c:invertIfNegative val="0"/>
          <c:dPt>
            <c:idx val="1"/>
            <c:invertIfNegative val="0"/>
            <c:bubble3D val="0"/>
            <c:spPr>
              <a:solidFill>
                <a:srgbClr val="0070C0"/>
              </a:solidFill>
              <a:ln>
                <a:noFill/>
              </a:ln>
              <a:effectLst/>
            </c:spPr>
          </c:dPt>
          <c:cat>
            <c:strRef>
              <c:f>'Sales by Employee'!$A$5:$A$7</c:f>
              <c:strCache>
                <c:ptCount val="2"/>
                <c:pt idx="0">
                  <c:v>2019</c:v>
                </c:pt>
                <c:pt idx="1">
                  <c:v>2018</c:v>
                </c:pt>
              </c:strCache>
            </c:strRef>
          </c:cat>
          <c:val>
            <c:numRef>
              <c:f>'Sales by Employee'!$H$5:$H$7</c:f>
              <c:numCache>
                <c:formatCode>General</c:formatCode>
                <c:ptCount val="2"/>
                <c:pt idx="0">
                  <c:v>96679</c:v>
                </c:pt>
                <c:pt idx="1">
                  <c:v>155111</c:v>
                </c:pt>
              </c:numCache>
            </c:numRef>
          </c:val>
          <c:extLst>
            <c:ext xmlns:c16="http://schemas.microsoft.com/office/drawing/2014/chart" uri="{C3380CC4-5D6E-409C-BE32-E72D297353CC}">
              <c16:uniqueId val="{00000031-A57B-4E7C-AFA8-3465C4E279A6}"/>
            </c:ext>
          </c:extLst>
        </c:ser>
        <c:ser>
          <c:idx val="7"/>
          <c:order val="7"/>
          <c:tx>
            <c:strRef>
              <c:f>'Sales by Employee'!$I$3:$I$4</c:f>
              <c:strCache>
                <c:ptCount val="1"/>
                <c:pt idx="0">
                  <c:v>Oscar Knox</c:v>
                </c:pt>
              </c:strCache>
            </c:strRef>
          </c:tx>
          <c:spPr>
            <a:solidFill>
              <a:srgbClr val="3B40FB"/>
            </a:solidFill>
            <a:ln>
              <a:noFill/>
            </a:ln>
            <a:effectLst/>
          </c:spPr>
          <c:invertIfNegative val="0"/>
          <c:cat>
            <c:strRef>
              <c:f>'Sales by Employee'!$A$5:$A$7</c:f>
              <c:strCache>
                <c:ptCount val="2"/>
                <c:pt idx="0">
                  <c:v>2019</c:v>
                </c:pt>
                <c:pt idx="1">
                  <c:v>2018</c:v>
                </c:pt>
              </c:strCache>
            </c:strRef>
          </c:cat>
          <c:val>
            <c:numRef>
              <c:f>'Sales by Employee'!$I$5:$I$7</c:f>
              <c:numCache>
                <c:formatCode>General</c:formatCode>
                <c:ptCount val="2"/>
                <c:pt idx="0">
                  <c:v>94465</c:v>
                </c:pt>
                <c:pt idx="1">
                  <c:v>157207</c:v>
                </c:pt>
              </c:numCache>
            </c:numRef>
          </c:val>
          <c:extLst>
            <c:ext xmlns:c16="http://schemas.microsoft.com/office/drawing/2014/chart" uri="{C3380CC4-5D6E-409C-BE32-E72D297353CC}">
              <c16:uniqueId val="{00000032-A57B-4E7C-AFA8-3465C4E279A6}"/>
            </c:ext>
          </c:extLst>
        </c:ser>
        <c:dLbls>
          <c:showLegendKey val="0"/>
          <c:showVal val="0"/>
          <c:showCatName val="0"/>
          <c:showSerName val="0"/>
          <c:showPercent val="0"/>
          <c:showBubbleSize val="0"/>
        </c:dLbls>
        <c:gapWidth val="219"/>
        <c:overlap val="-27"/>
        <c:axId val="740556920"/>
        <c:axId val="740557248"/>
      </c:barChart>
      <c:catAx>
        <c:axId val="740556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40557248"/>
        <c:crosses val="autoZero"/>
        <c:auto val="1"/>
        <c:lblAlgn val="ctr"/>
        <c:lblOffset val="100"/>
        <c:noMultiLvlLbl val="0"/>
      </c:catAx>
      <c:valAx>
        <c:axId val="74055724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40556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Dashboard.xlsm]Item Share!PivotTable10</c:name>
    <c:fmtId val="3"/>
  </c:pivotSource>
  <c:chart>
    <c:autoTitleDeleted val="1"/>
    <c:pivotFmts>
      <c:pivotFmt>
        <c:idx val="0"/>
        <c:spPr>
          <a:solidFill>
            <a:schemeClr val="accent1">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2"/>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3"/>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4"/>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5"/>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6"/>
        <c:spPr>
          <a:solidFill>
            <a:schemeClr val="accent1">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8"/>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9"/>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0"/>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1"/>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2"/>
        <c:spPr>
          <a:solidFill>
            <a:schemeClr val="accent1">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4"/>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5"/>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6"/>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
        <c:idx val="17"/>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'Item Share'!$B$3</c:f>
              <c:strCache>
                <c:ptCount val="1"/>
                <c:pt idx="0">
                  <c:v>Total</c:v>
                </c:pt>
              </c:strCache>
            </c:strRef>
          </c:tx>
          <c:spPr>
            <a:solidFill>
              <a:schemeClr val="accent1">
                <a:lumMod val="75000"/>
              </a:schemeClr>
            </a:solidFill>
            <a:effectLst>
              <a:glow>
                <a:schemeClr val="bg1">
                  <a:alpha val="40000"/>
                </a:schemeClr>
              </a:glow>
            </a:effectLst>
          </c:spPr>
          <c:dPt>
            <c:idx val="0"/>
            <c:bubble3D val="0"/>
            <c:spPr>
              <a:solidFill>
                <a:schemeClr val="accent6">
                  <a:lumMod val="75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6FE-4310-8A22-3EBFC50936B6}"/>
              </c:ext>
            </c:extLst>
          </c:dPt>
          <c:dPt>
            <c:idx val="1"/>
            <c:bubble3D val="0"/>
            <c:spPr>
              <a:solidFill>
                <a:schemeClr val="accent6">
                  <a:lumMod val="60000"/>
                  <a:lumOff val="4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6FE-4310-8A22-3EBFC50936B6}"/>
              </c:ext>
            </c:extLst>
          </c:dPt>
          <c:dPt>
            <c:idx val="2"/>
            <c:bubble3D val="0"/>
            <c:spPr>
              <a:solidFill>
                <a:schemeClr val="accent6">
                  <a:lumMod val="40000"/>
                  <a:lumOff val="6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6FE-4310-8A22-3EBFC50936B6}"/>
              </c:ext>
            </c:extLst>
          </c:dPt>
          <c:dPt>
            <c:idx val="3"/>
            <c:bubble3D val="0"/>
            <c:spPr>
              <a:solidFill>
                <a:schemeClr val="accent6">
                  <a:lumMod val="20000"/>
                  <a:lumOff val="8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6FE-4310-8A22-3EBFC50936B6}"/>
              </c:ext>
            </c:extLst>
          </c:dPt>
          <c:dPt>
            <c:idx val="4"/>
            <c:bubble3D val="0"/>
            <c:spPr>
              <a:solidFill>
                <a:schemeClr val="accent6">
                  <a:lumMod val="50000"/>
                </a:schemeClr>
              </a:solidFill>
              <a:ln>
                <a:noFill/>
              </a:ln>
              <a:effectLst>
                <a:glow>
                  <a:schemeClr val="bg1">
                    <a:alpha val="40000"/>
                  </a:schemeClr>
                </a:glow>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6FE-4310-8A22-3EBFC50936B6}"/>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85000"/>
                        <a:lumOff val="1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'Item Share'!$A$4:$A$9</c:f>
              <c:strCache>
                <c:ptCount val="5"/>
                <c:pt idx="0">
                  <c:v>Item 1</c:v>
                </c:pt>
                <c:pt idx="1">
                  <c:v>Item 2</c:v>
                </c:pt>
                <c:pt idx="2">
                  <c:v>Item 3</c:v>
                </c:pt>
                <c:pt idx="3">
                  <c:v>Item 4</c:v>
                </c:pt>
                <c:pt idx="4">
                  <c:v>Item 5</c:v>
                </c:pt>
              </c:strCache>
            </c:strRef>
          </c:cat>
          <c:val>
            <c:numRef>
              <c:f>'Item Share'!$B$4:$B$9</c:f>
              <c:numCache>
                <c:formatCode>General</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A-86FE-4310-8A22-3EBFC50936B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Dashboard.xlsm]Customer Revenue!PivotTable11</c:name>
    <c:fmtId val="2"/>
  </c:pivotSource>
  <c:chart>
    <c:autoTitleDeleted val="1"/>
    <c:pivotFmts>
      <c:pivotFmt>
        <c:idx val="0"/>
        <c:spPr>
          <a:solidFill>
            <a:schemeClr val="accent5">
              <a:lumMod val="60000"/>
              <a:lumOff val="40000"/>
            </a:schemeClr>
          </a:soli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lumMod val="60000"/>
              <a:lumOff val="40000"/>
            </a:schemeClr>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w="9525" cap="flat" cmpd="sng" algn="ctr">
            <a:solidFill>
              <a:schemeClr val="accent1">
                <a:shade val="95000"/>
              </a:schemeClr>
            </a:solidFill>
            <a:round/>
          </a:ln>
          <a:effectLst>
            <a:glow>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1"/>
          </a:solidFill>
          <a:ln w="9525" cap="flat" cmpd="sng" algn="ctr">
            <a:solidFill>
              <a:schemeClr val="accent1">
                <a:shade val="95000"/>
              </a:schemeClr>
            </a:solidFill>
            <a:round/>
          </a:ln>
          <a:effectLst>
            <a:glow>
              <a:schemeClr val="accent1">
                <a:alpha val="40000"/>
              </a:schemeClr>
            </a:glow>
          </a:effectLst>
        </c:spPr>
      </c:pivotFmt>
    </c:pivotFmts>
    <c:plotArea>
      <c:layout/>
      <c:barChart>
        <c:barDir val="bar"/>
        <c:grouping val="clustered"/>
        <c:varyColors val="0"/>
        <c:ser>
          <c:idx val="0"/>
          <c:order val="0"/>
          <c:tx>
            <c:strRef>
              <c:f>'Customer Revenue'!$B$3</c:f>
              <c:strCache>
                <c:ptCount val="1"/>
                <c:pt idx="0">
                  <c:v>Total</c:v>
                </c:pt>
              </c:strCache>
            </c:strRef>
          </c:tx>
          <c:spPr>
            <a:solidFill>
              <a:schemeClr val="bg1"/>
            </a:solidFill>
            <a:ln w="9525" cap="flat" cmpd="sng" algn="ctr">
              <a:solidFill>
                <a:schemeClr val="accent1">
                  <a:shade val="95000"/>
                </a:schemeClr>
              </a:solidFill>
              <a:round/>
            </a:ln>
            <a:effectLst>
              <a:glow>
                <a:schemeClr val="accent1">
                  <a:alpha val="40000"/>
                </a:schemeClr>
              </a:glow>
            </a:effectLst>
          </c:spPr>
          <c:invertIfNegative val="0"/>
          <c:cat>
            <c:strRef>
              <c:f>'Customer Revenue'!$A$4:$A$24</c:f>
              <c:strCache>
                <c:ptCount val="20"/>
                <c:pt idx="0">
                  <c:v>Company T</c:v>
                </c:pt>
                <c:pt idx="1">
                  <c:v>Company O</c:v>
                </c:pt>
                <c:pt idx="2">
                  <c:v>Company L</c:v>
                </c:pt>
                <c:pt idx="3">
                  <c:v>Company R</c:v>
                </c:pt>
                <c:pt idx="4">
                  <c:v>Company K</c:v>
                </c:pt>
                <c:pt idx="5">
                  <c:v>Company F</c:v>
                </c:pt>
                <c:pt idx="6">
                  <c:v>Company G</c:v>
                </c:pt>
                <c:pt idx="7">
                  <c:v>Company P</c:v>
                </c:pt>
                <c:pt idx="8">
                  <c:v>Company C</c:v>
                </c:pt>
                <c:pt idx="9">
                  <c:v>Company A</c:v>
                </c:pt>
                <c:pt idx="10">
                  <c:v>Company H</c:v>
                </c:pt>
                <c:pt idx="11">
                  <c:v>Company Q</c:v>
                </c:pt>
                <c:pt idx="12">
                  <c:v>Company B</c:v>
                </c:pt>
                <c:pt idx="13">
                  <c:v>Company E</c:v>
                </c:pt>
                <c:pt idx="14">
                  <c:v>Company J</c:v>
                </c:pt>
                <c:pt idx="15">
                  <c:v>Company I</c:v>
                </c:pt>
                <c:pt idx="16">
                  <c:v>Company N</c:v>
                </c:pt>
                <c:pt idx="17">
                  <c:v>Company M</c:v>
                </c:pt>
                <c:pt idx="18">
                  <c:v>Company S</c:v>
                </c:pt>
                <c:pt idx="19">
                  <c:v>Company D</c:v>
                </c:pt>
              </c:strCache>
            </c:strRef>
          </c:cat>
          <c:val>
            <c:numRef>
              <c:f>'Customer Revenue'!$B$4:$B$24</c:f>
              <c:numCache>
                <c:formatCode>General</c:formatCode>
                <c:ptCount val="20"/>
                <c:pt idx="0">
                  <c:v>83691</c:v>
                </c:pt>
                <c:pt idx="1">
                  <c:v>83818</c:v>
                </c:pt>
                <c:pt idx="2">
                  <c:v>86272</c:v>
                </c:pt>
                <c:pt idx="3">
                  <c:v>89214</c:v>
                </c:pt>
                <c:pt idx="4">
                  <c:v>92806</c:v>
                </c:pt>
                <c:pt idx="5">
                  <c:v>93104</c:v>
                </c:pt>
                <c:pt idx="6">
                  <c:v>93876</c:v>
                </c:pt>
                <c:pt idx="7">
                  <c:v>94430</c:v>
                </c:pt>
                <c:pt idx="8">
                  <c:v>98397</c:v>
                </c:pt>
                <c:pt idx="9">
                  <c:v>98580</c:v>
                </c:pt>
                <c:pt idx="10">
                  <c:v>100909</c:v>
                </c:pt>
                <c:pt idx="11">
                  <c:v>105933</c:v>
                </c:pt>
                <c:pt idx="12">
                  <c:v>106107</c:v>
                </c:pt>
                <c:pt idx="13">
                  <c:v>106230</c:v>
                </c:pt>
                <c:pt idx="14">
                  <c:v>108239</c:v>
                </c:pt>
                <c:pt idx="15">
                  <c:v>111991</c:v>
                </c:pt>
                <c:pt idx="16">
                  <c:v>114447</c:v>
                </c:pt>
                <c:pt idx="17">
                  <c:v>115641</c:v>
                </c:pt>
                <c:pt idx="18">
                  <c:v>122085</c:v>
                </c:pt>
                <c:pt idx="19">
                  <c:v>122821</c:v>
                </c:pt>
              </c:numCache>
            </c:numRef>
          </c:val>
          <c:extLst>
            <c:ext xmlns:c16="http://schemas.microsoft.com/office/drawing/2014/chart" uri="{C3380CC4-5D6E-409C-BE32-E72D297353CC}">
              <c16:uniqueId val="{00000000-92A2-4D5B-B2C1-F94C256091EA}"/>
            </c:ext>
          </c:extLst>
        </c:ser>
        <c:dLbls>
          <c:showLegendKey val="0"/>
          <c:showVal val="0"/>
          <c:showCatName val="0"/>
          <c:showSerName val="0"/>
          <c:showPercent val="0"/>
          <c:showBubbleSize val="0"/>
        </c:dLbls>
        <c:gapWidth val="100"/>
        <c:axId val="745753376"/>
        <c:axId val="745754032"/>
      </c:barChart>
      <c:catAx>
        <c:axId val="745753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45754032"/>
        <c:crosses val="autoZero"/>
        <c:auto val="1"/>
        <c:lblAlgn val="ctr"/>
        <c:lblOffset val="100"/>
        <c:noMultiLvlLbl val="0"/>
      </c:catAx>
      <c:valAx>
        <c:axId val="74575403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7457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[Cool Dashboard.xlsm]Best Sales months!PivotTable22</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'Best Sales months'!$B$3</c:f>
              <c:strCache>
                <c:ptCount val="1"/>
                <c:pt idx="0">
                  <c:v>Total</c:v>
                </c:pt>
              </c:strCache>
            </c:strRef>
          </c:tx>
          <c:spPr>
            <a:solidFill>
              <a:schemeClr val="accent1"/>
            </a:solidFill>
            <a:ln>
              <a:noFill/>
            </a:ln>
            <a:effectLst/>
            <a:sp3d/>
          </c:spPr>
          <c:invertIfNegative val="0"/>
          <c:cat>
            <c:strRef>
              <c:f>'Best Sales months'!$A$4:$A$6</c:f>
              <c:strCache>
                <c:ptCount val="2"/>
                <c:pt idx="0">
                  <c:v>2019</c:v>
                </c:pt>
                <c:pt idx="1">
                  <c:v>2018</c:v>
                </c:pt>
              </c:strCache>
            </c:strRef>
          </c:cat>
          <c:val>
            <c:numRef>
              <c:f>'Best Sales months'!$B$4:$B$6</c:f>
              <c:numCache>
                <c:formatCode>General</c:formatCode>
                <c:ptCount val="2"/>
                <c:pt idx="0">
                  <c:v>870440</c:v>
                </c:pt>
                <c:pt idx="1">
                  <c:v>1158151</c:v>
                </c:pt>
              </c:numCache>
            </c:numRef>
          </c:val>
          <c:extLst>
            <c:ext xmlns:c16="http://schemas.microsoft.com/office/drawing/2014/chart" uri="{C3380CC4-5D6E-409C-BE32-E72D297353CC}">
              <c16:uniqueId val="{00000000-A955-4231-80D5-52AEAA012360}"/>
            </c:ext>
          </c:extLst>
        </c:ser>
        <c:dLbls>
          <c:showLegendKey val="0"/>
          <c:showVal val="0"/>
          <c:showCatName val="0"/>
          <c:showSerName val="0"/>
          <c:showPercent val="0"/>
          <c:showBubbleSize val="0"/>
        </c:dLbls>
        <c:gapWidth val="150"/>
        <c:shape val="box"/>
        <c:axId val="782628016"/>
        <c:axId val="782626048"/>
        <c:axId val="0"/>
      </c:bar3DChart>
      <c:catAx>
        <c:axId val="782628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782626048"/>
        <c:crosses val="autoZero"/>
        <c:auto val="1"/>
        <c:lblAlgn val="ctr"/>
        <c:lblOffset val="100"/>
        <c:noMultiLvlLbl val="0"/>
      </c:catAx>
      <c:valAx>
        <c:axId val="782626048"/>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782628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umDim>
    </cx:data>
  </cx:chartData>
  <cx:chart>
    <cx:title pos="t" align="ctr" overlay="0"/>
    <cx:plotArea>
      <cx:plotAreaRegion>
        <cx:series layoutId="regionMap" uniqueId="{52677547-537C-4056-8118-26AB5CF25A52}">
          <cx:tx>
            <cx:txData>
              <cx:f>_xlchart.v5.1</cx:f>
              <cx:v>Sum of Revenue</cx:v>
            </cx:txData>
          </cx:tx>
          <cx:dataId val="0"/>
          <cx:layoutPr>
            <cx:geography cultureLanguage="en-US" cultureRegion="PL" attribution="Powered by Bing">
              <cx:geoCache provider="{E9337A44-BEBE-4D9F-B70C-5C5E7DAFC167}">
                <cx:binary>1HtZc+Q2su5fcfTzZRsgAIKYGJ+IIVmbqkpbtXp7QcjqNghu4L79+ptEtVWS7LHnRkzEjfMCITO/
RLEKBHLVP5/Gfzxl3x/rn8Y8K5p/PI2/vIvbtvzHzz83T/H3/LF5n+un2jTmt/b9k8l/Nr/9pp++
//ytfhx0oX52EaY/P8WPdft9fPc//4TV1HdzME+PrTbFXfe9nu6/N13WNn8h+1PRT4/fcl1Eumlr
/dTiX959+D4+Nu9++l60up0+TOX3X969grz76ee3C/3hQ3/K4Lna7hvoEvyeeoQL10dIIELcdz9l
plA/pI4Q7wkwOfUpJshngv7+0dePOaj/7dPYZ3n89q3+3jTwXezfZ7VXDw7cz+9+ejJd0S6/loIf
7pd3D4Vuv3/76dQ+tt/hW+vGhGdAaJanfzjZr/vz69/7f/75hgE/wBvOiy15+2v9negPO/KvWs+m
ePz9h/kv7Al97wriEsEEYYjBr/56UzDG7z2PelhQymDfuP/7Z5835T94oD/flmfFNxvzr6//Kzbm
r9+dlyfmFfL/9cSI9wwRxjD1CWbUFfz17sCRQdgnyBUYjg2iHuze+bPPu/Pmlf73j/Xne/RG/dU3
+d9xXsLHTP9m6kL/N48Mf+8y6nGCEMWwPQK/3hSMxXsPc5cLxFxOKHlzZP6zZ/rzHXmp++bghP/6
X3FwXj012Jjr78NPx++jfjK/v7r/lUuNuph43KPM9eDvG0uDkfceI58I5CMfI0bhWL08Nv/ZM/35
Dr3UffVd4ase///s0L+3R8/WOnpsH1fWzL8wSX8ttV8fPI83qq+8hVc3xu+/8e7bL+9cCsb92XlY
lni1AW8unvPePOt9f2zaX945nvdecDh+XFDhYp+zdz8N3xcJnL33VFAuPM5c4YrlVixM3ca/vOP4
PYHtJh5xfeyCRmO6hY/992AFGRYCuxwLOLzPntWtySZliucf4wf9U9Hlt0YXbbM4NvBtyjNueUrq
+bA6Eh4Gd8YTxHfhCiifHu/BfQM4/j8ZTuoCDyn7XhFzZAUiD2OVuVEZz2KDe899GGjlRvlci42V
It/BZ6lbF+QszbL0h/TPdO1SFvxnulg8amXiSPVltbeDn2VVGVxoMU7Vni/DG16i5vJ3oNMcvKId
t4rO9eEyZKV4SWqaO3uTbkUlyCdVZvmBeEKFzkJWU4FWwxDzjetV9JPL229p0Q43apwDHMcrw+tk
nc7D9JWVVVi0WHzq1bhmImlbGSA+0yiTs9xPUyX3duaVQu4Lqbw6uNCpxOSq75MgnZBaUS6noK1J
oiJ/mPF+zDCv1mBk8d7SsdfdOEaiX8tUJ9spocUhmWNzyJYhliMPM1TS8I3AknbwdG0OaZk6TWCn
5VaoIT1YWTaOzkrFY7JSaurXI5n966Sp+7UqpX8dL7N5HMegFsxEJd6YhjQfBaqc2zYz6SZ1YhOM
ZW+u+2WQTgoDr6aAlcUQtO2gujKguZdHZaXEhrTtNVbtfK1Kh56w0c3K7aVa12PNTrEqh6Mqm4cq
z2WEYsT6+zRNmqsxDrnHmvsOZe09fI9+W2itzzwrWM5KIHSidpb0Zlfd/5WSXShj/ZbUxuyGkZgq
YLqb9oOfvhwsr3T5+EJgeT0tH37suU+up6TfUjxkNzXR8UlKh20acFHDmnrxaWwmHPRDM0aJO7Sb
Km3JHmO3uyr50G99XOlrNibeqvBnc++OPgmZk8af0owXwTCKfl8WFYqMO2ZhMjTJRzvLnmfN4Ogz
7zLjxHW3SRZ7K5zVOsS8YBsRyy4OLT0UPduoXKhtj6cu6ue4CpxmiE98TIvtXPfVVo3Ivy+bvg56
J0++xeOwaqs4/9rKCUcxdfSRta48KJLSSLaTXJuOsiAvpcIB+CEsgJferMvMNdfxFJtrxGtzPS1D
xQcWjKIu11ZQ+1OM4dyAxIlbFvhV+cS78VjJ7Kub5EMclqJyrhayKPo+Dg2fnSvSma9wPOELPZN1
Qeu7Zt5hMuf7mbWkCmhK8T4pslRFbWraFRnm+sw8y5MG/+qVebzlOdMrEzte2PVO4m+Y8+S0+XhM
uSTX+ShCP+HZ/LHPhixAlVZ+EfiqzQLMyilQLJ1uxczG81DQCDT0S44a/cBU9byRFKBjNoYjdadN
xpW+M9K4gTvV+ZMe1HZMuvETa+prXlSbdLlH7AC3ntyz5R6xZG4vkwsNG3gj50IHvMbJoe1xfoxr
yiMwN/NnJdHBa1zvW6znE52Z/pT7YlghJpODmev8qIX4Ae2L+ZDQ3Hx6YQr/xLpgTN5YF4GESwXz
qPA8MFhosT4vrAvHue5iL/a/p57OdlqkSRa4QpdXTumZqzZ1gbbTt/Rb6Av6D9O3us00p6HTjnRF
yYweukrdV2wab3KtkwczhDJv8lCaSa6yZZvtgL2Zwh2Wp4cia8/83DUxCazUXzRGp5Yri7uoPWtc
+MydFQmsxt9/RlXUx6oYitPk12nQ9Ga4025dH6QXJxHz2vJRpf2VGon6mAtH76gv87Wq/fKx37da
pY9Nbpo1pFv8rZelzUfHyXd5kgbD3J5GNRe3jtey+zzujmri3eeJsXg7QxS9wrztPhd9lQd53cQ3
OWvUtlYch7jGeSDqKf7ay2YKc4TGQ1/40ylPq1u+8Bt/jFcon+Wu0qz4NHcotPxOJHw9tYm7kXka
f8XtzTCN/LOcCmfbdzVdWbbq6a5NSv2ghN/uWzqnkRyU/krcJPqbt88H5/mVbyM4J3DjQVxDwMOB
V/H12zcnxG885OlvCU5JqkMwXQlK568UzV44TC74DKUk993sgyk301eUCS90VNsc5mYi97FyPk1w
YNd4MEk0ZTI91ASlh7ysf8wsz/Hz27SY1fYN32LHzhubwOIu4sSrbmtSwy/+J8tZHmqSTRl3d5xR
sxq7bjigNmeHtPaTVW5m9bn1khu+HG4m2W3lUfTJQt2Y/oD2s/sCanjGvxmH3CZljj95cjIrXOI4
quNW0ThwqDOXxa3fDTs4kushoYkKlhnKaKoC1cU/Zq+lb3HOqNdjakDjNc74Db5y646GfiHQwZnm
l4Mo8S4hXr17w79gU1migyU9Zg7tmMutTqepCy6Qi67lMVPcuEM2bq2qFVr+W7VcoHsndYdoNOla
ztn0AYxnEmIf15+9qdWBbv3hV1W2xzlVsQqStA20djod5LoMWibqe6zzOnRY8YCTMblxY+Q+PFOz
UORB6+rB7fPkBi/UIrOUC5bqgvyP9OblE55XuXyegk+w1LPs8nmL7EI9PxkrMr5LS90FCdbx0S8V
DUfmmijnVB0tz84uQ2oFKqOhh8cfuD8Dx6OU278+yRyi3JcHGWInQqgP8YmHqViCntcHeYy148Y1
cb7pBJ3aufbvfJ4kxyaVfWhPNLgET11B/DtwffSxeub7wG+e+f2sh9BU7rS4EE8j1+IF3vKJ4k+Z
fNS1uBdtNncBHG58kM9v7Xm28NDcVKtEezQQcYMAuLzUVmwH+7bZmQWCdaSBRyisaJnnxX0si7Ca
YxQ5BpziKkvLoOhFsa8Wpzg3BG1iRHRkSVT42V2LkzNlFgSRqgz0mJu9Zl/nNgt9ObF9VrXNzeAO
ZdjqNH+qWBwm0hu/5uAmry4Ij32T7KrpfW/HCUmDFnvgZF3okvyNN8C8P+7iEuy6LoM0oE/e7mLZ
TYbDHeR/c1SGmRMwXLkrGxgavMk61/lgiTTdDqx0PpTaMyc9PfY538smUUfPq8ErfCZLieCBk0Ge
pULz+k6oKUJgb9hcuQdCM7VtSuQe2DIjC8/OLO8iNaV0NhecnQ16uMfFrA8DFxCDUHdct1Xd3KSz
+jFYgenECEHh7zwLmcHIhlZQsmxkQb3o4YVpl7FoCxTpJIK/PineH08KpFchPnQFJMFdiOlfnxTF
eu2gMSbfWNGqsNEaH7rnwWs0vKmWblsK3mGpVqTVzdWFVRWwMZnuyWrWjF47OqXXaZMFCYmbI506
eu0ug+XrhGYrMWEavhFY6SgyiGxdvWo74bQ7M2ueXSPTJ5F288/VqPGOGdbcNGPX3JBltvAN9abt
GZsmNL2hXbrvae8+zK4Rt5zrfT2U5IGkk3+7yCrkv5A1C0Xp8MGYbFoZ16l2zVAmeztLhunHLHue
XaSXmRp4sk/dpt789d5AWu8PB8DnPpQooDwBVSVB0evNiXkss2RC9be0LeaGrngp1nU8OcfMr25L
Z+x3ljqzOJZzUBfdFCniizA70wvaypNUT1cDr3dT4TtHkses30zCvFjGCixWey6NWjO0gSzrJEzM
7HxhbnFvyhqrABIkU8vhryK3o1tUXwdZqjBrC3RC8TyuCuPIY1WiZOfqotr5XkyOKRjNFR6S+kTy
IgmnJlZflxXjlKNlRSpVeu+TuN5QpyRBO1T5E0VoU43D9Fn3uVzNDh+ucObJW4vIam+4zpIkCVr7
ui6v50g7dOD2nR2qqQwYUdm6e5ZcgMbtsoiovgiLgTR3YjRBVo3xiVYiPrlD50Za+M3a8p4R7Vil
ER7lfbXEj2yOi7UrpY6ahbQ8nfF8XQnw/biNONUzXUCkdmeBlueIJIlmnDR3VnBZK7eBa+HSADdO
e0WreFW1fnHdqRHi4WXG3dxcl6xge1yp1Ru+RVjhommhFyW2aNaL5vOyFmH5Fubq8bysZb1Rf71s
I8zf2Gz/Dy87JLSpz5jvMQ+u/KWG+jL0az2Nkikt5FM6FRHG3DNBN1cQoSMI0z3s53tLVkzigNXJ
HJkZYsLAit8AEz/mPDzDLWhc1rDIC9wuaUm7pF+ym8wl+Von7XStKSndoJVZd13uLWceyHSdWjYv
E7lWAxqDDIy6G1zkkLXtAs6zdDNjPV2fxT9WwZBFCuo6ZyujVmXtdy1kTLr6gBNT5ZGd2qFxMrnP
1coSaKD14QX4ApsWSYx8sXeylS5LWM6yzlPZaTBAnMi1bDJzbIpiWpfgswcccm9Hy7MDg8zCGNip
P/BDiaZ658Vt/IN3Acai/bGC5YmSiau/vu445K5fOW2QDUCUIsowh3Q18d7E/t0g/RpV8/jrWEOG
EwXF6BSBR0d2BPt0Z1guy5C39DfSx2I/J6g/Qbqq2aY8H0JL2qEvP3jFXN1bwtVVF1HO5dqSMS7Y
USXszlKdLPpTr+VvaVZ1e7d3ymvIKdFzfD9NzsoMg7O3sfs5Rs98Ea/jPkvDC47Y6F10clUJFjnZ
lTU+uQAPIS0zFFl7Y16TYhJ51PJyDel+diSZOdmkph3KNL9VfV1eW0pOfFxlhHurcxY0qb0L3uCJ
hD0Y5iuajCSys9wb/Q/VVB+GJT61fDql9Eq00v/Q+uVbPhkQmIFE1+GAkZJ/Z8Hom3wOR0wgChE1
pHTA6BD/jQVTYk6YKFvn17RJVy2ko0jg1H4VYdONkTX7F/fA78V47X+1DF2UALVuwpSTKkrn+Qfe
8qzmrOfxun8C47Csujge57Ver3/+UJ3w3zic63TMm7t8GXp+HyNa3Z7dwMUXhKzKhaP8PL0tkwPt
3HCEo3aXthk7CadXUUMN3Sgp2KmYvWTvVW4VWOmIR3ZaFKiEq92yIIkOCsMcZE1TbKy76oi0i+Aa
NFtLqhxeUTfDZouW+kgsf5faYspFaospVooW8BtdnKLiweRDvpvL8Tc5ufltjOLiPDiq/zaXKd5Z
lhV2ftbvErf+LcdNcZshd45G4RL4JrkpunVCVNQvwUDSN2k4uRO7qSbU7XnDyhVrpPracCesZUw+
z7OMlKrMRo5dHIG/EJ/6isQnnI4roVrnxrJGPRqITco4GlgCbks3uCvRdsU6dnQfMmzETUWFf8OX
WcmUCiBBlu0ugjEV9Fg5c2hhF75dpGuL/oUA0r9zQJAD/qOWdN73dQUJqxQc9KQ0t8jxnlo4V5+n
3hRrjtm08cpy+iw7c+N1/nCfxvHf2DbMlqoYuIxQXbNVM46xx6FDCHnCp4RCfvO1cfMrt2mnxjO/
NtPgR4WU9a7Nu+tknNIpGIt4PCpTj0c7M2nR7Ly6uYZ4rmFXFryQ+SCTKRDkPkMZPwqj820pRHzV
OkN+5MnsrXiRjyewLCKotc4feT7u065swMHK/ID3qfuNT1MSFIhdu5ATPEISv4AMlz9BXQk8kmpG
vh942VTcFjwNBJ83XS7dIO7dVH93ockoKqY4D+fF9FwGL9bNwV+GC68vygDhUQUcGjxWAty79t70
3q6Q9TZ3R/KJJLGJppKyHcsc8qn1/IN0RXnfZdNwn7RyD+cl/VjyG87n9ACPkh7szA7+XE9NkPTt
3jQZ3lpeLXqoELkKbc5hMxSePmRlIzeXQNvG5hfSBtY27n7GWpZFeE65kqxvd02ppv1lmPty2udZ
vs3z1t0SosoquEjPNI+hYOXJeceSgd7M3hB1RV4dyUJZVgtX1B6149FS8EL+4PcG6fWUoCG88CwE
ajhfcTc1mwFyvPWvCUHFamhHb0cKD8KvclJfclKQEHKX095MefEJ18mZb6Q0uylOkhVk5uIvxDSQ
i4KmqBuaF94dpu2Dt/AZJEjWqRjlpnB4AUWkKZ6HQFYjnvb9OHinghj90Jq1TTzRBlvC5o9o7MeL
xBLZAlP9C5jS6yoR8eqvvQWCoKT95kiBj8Bdj/sumBnPW47ci1LBSIaiFMVMfs1jOC+cIv9gB8ef
k3U1ZW1w4dG4nfrAhUT4GVNkGTrAyWPPWhb7hrR4hqYiyHL4SrxqT7EzT1dJLyAxugwTQyGlYLYu
LE83KJgqt9hWrqFnWEy8dO2hxg8tjwwpjlglqjUS/hiWY5Pv8FiJD5XnoJVHSqjoLmQ503qbtn4M
YQeQyVRAPdCUbWDJzmf4pkf0aKk0ns0Hxc6KlpN7/VYmCb9VQj8lKC/2uQdJ546OMrAlsGkJQN7w
0MJLX+MuPIdB5fpca3uj1xF/2rPBTYPZUV+6NE8/Nn3vrLAbg2s1KXn0ZtRHGUvRFzSrHcKd9+01
NOXghdEFyqq+j/Q4Dhu/jjlUXvr42l+GCkE6F6E4jHUWX3usylFgpZYe/PEagj26c2o3Q4HliZ7F
17WTtiGJp2L1Qq9yXL7JfOgDqOI4uyFz+3WGvqePiQc2neaQHLNkXQ50w9O4WFmycTO9Iv4gN2dw
JuPQzfp6b0nlVJ85i7sbT9X4Y5w2oU/Y9052UExkhJ0mVulj6eHP1puzLKjN7SG+1TfcCH5QKb2n
k4E6pw3IcD6joMSQS7pEapewzErdChJKb+I1RyKzG7H2r8Qs4fZpuym5qjTdxSPKg8T1oeQ+NXuy
DCovGygYwmw2qYHbTkQXlp1ZmEVY0g6o5c1eStxsoOqug0R1/saVnKyM0fqzZ8wU6Hmaj+mg5Ecx
3cS815+RZHI/y6IILemKnEbcQ/nOkqYt9n2B5X1SJ19k4z2meOKR8uR4JWKTP7Rxtq+zfvpq+Xrh
uxT9KZ9DTv1KO2QObDl09ES6sqStidpqqBVcyqYXXje323JGO6dB5ChRbNZg/BAUvYG8DOKZlIjl
Aauo3lipgtzHdEbXlZscZ72TZUWOiUiqlRppsSIz8Y8jhOGBGobqCyQO5lDHntz3kJl8KDsJh11X
X2jq0E3iZu26mVH5pXLpUYNlP/k0Fmf1eYG9Uc87J7J8CBnoiunkoCvfedH+QEyZBEnOyZVtfwBP
AN80M4Z9gKaJqeBtyGaIlvxOpTe8e9Cj5H4AUTl4klBsjEbt1Ks+gQKW5TEPQwWDP4jOvIIV7HM6
gJscxKUj7uh0P0Nyz4RYFE6UukSvGeniExKVXITV0vsge+/mry2Et8QWL3wuyBhDNoEiaIYS3MN/
MBBxCyHJmJbuiTamObVuBM0M+bcEGmxCn6nqjkGf9hY66dKt52blfZtOLlSuOv5NjRFXY/HUO5Hu
VU0iNcTpXvZkk1IGZ3Ng0A9SD4Zl194c5xu/4JC2dcqSBvFU6c0wQfvBKtXtK9rpyHVcqcBfYg25
DEnKkihry3zNUA8ppWVQqXzJs+AqzyIE6fGrqvAHKP/CwMDTO5JlGJO2XptYDcFFmtXdZ1TzfMt6
yKkELPfqdTv5/RlidS3YLkALH/1NVpkuuZo3P/3SWs2QgA5f+O3fuLt1NxpnaLh3agc9baesUHsi
8bzKqVN9qdNpFSdz/jTMWgaVT+tbi/Ag/gszjK7+HaoupHOVx/6LdQaESViQsQv54Fwx1sRfMl27
UULS4chN5+2rkriryaP44wyVNvh5vW8LVEupzlAkvdtSZRPUCSGxjOvpposTckWpC+0nzBn435SZ
xZuYGCIAxKHB1mNwwcPoLY7NC8cFGocqX0Iq4kRtiOKVLA4KQz9yKMvfKTr1d6OfPcRZCpnPpnDW
RVN6a0suKB2T4m4qVbV1Y/Hoyr5beSwvDrzC+giekIxgT9rPblcfbb0X1+S+SJD5xJyyWyXlANDJ
0H3Db2PH1LeQJ1gPJGYnYzx2qlp4mD5J5d7yGlelm7akXWSlVqGGzBJzWnZKkgyyxLWmEWEE2h2S
LNnN0EB08mQx73Io6wUEXJ06bCTkcuL2pFIENajXWIpvG8/d+QPa6qX9B3oJzbWd4aXTx+0gz7QI
LX/uVR7Vg4pD2rjogKn+Xg8i/9AuQzzdlTVLTpaTa68P+nqE90WUxQe3w/XawbNZWanVHobsrG3E
lN7IRPXOiZYuWrm0TUMiM6gyLEMPtg6KDrhdW0Hlovhv3gj6OvPF0NKq62NGfGi9JtCD8Cb1CTeL
O7XwBCem/CYgNRqvBxzjUKsEun2qj1g07qPbVTiiTj8eFJMj9EAJFPZOHQdekh571VX7UpTQ34hE
Cp2Pif/7tLbcdgHo1kDuXVRJZEFWyQos+W9558UUSuWmaXyw8hPxsy1f+g/R0nloZ3RMoZGq0BPk
EDpUoS31k91F/AfMmUHr7m9yTrYocrl7lh/TFQIaGDxfuB7c/W8qWmlcI5zlSN5z6Kf7Ail4Ad1X
WXfrakdclSbHqz4TxReD2IqoKX+yiLqOm8AMdNgphst5ZWjpB03Wl9tmCOhyz9bLtftiMMN47Lsl
tzqAOw0y7CNoY8TQIVdBI01YpxgfqYvyOyxScJGWRlArQLnzQ5ArrQMJFdavDu2KMClL92ikyO48
k+7+2hgu/07x4kZefhVCIUzi2PVdDCm5N7/KmCVUFW3m3SNTpUfiQeGCDjhdCWu7mgpKjsqDHMBY
3mnIvEQ2E2EHvSQmLtkJ7FRD6PutF1mB5BNbidFro6ZOnD1meRNWMZk+G8Z4OJS5Au8SsiuJ2vCu
5J8uqMaTQ8RR1YWDFPVdKRMZKO2orSW7hTf4hQSTSv7As7hymACy4LoFZ3lT49d7RZ0vNn0acDXT
E1zD7CRdlYQt86qdlehqrneyHnRopS/QgjZNIEoqDnHnLq/A9BVep3KduM28LdhQfl74yIwe3BEV
HIa8K3zvKzgjeZQzP+gbMZ7cJZVX9iIYF8om9hbZMJXTKWuvnKrXq1gVKIO0q9wNdVJed/C/Zvfx
DJkPP+efs6Jr7y3LgOmKMjJpqGQBwgpwJnYSYfjPkOdG9NvzEXnZ2w1l9bcviSDUF/BvN1ww+09R
ry3TJBCYu4lU93GMdQDpuU/Q36t/LQYP6gGjhyBRWOtDTtEQGezHv5Yc2oRRKb+UiVusU4f3O3A8
9YfXmqLu0W08TAeROzoaW+x89KASGJjS746W9PW8istuPvUxr0+TKtba1epTaRxzrGcNLTQLiXne
bn3ucSgIA5nXhEaVz8atJVmhfixpyVlNKx232Qr+/ShdpY1E91q6zUrPXrsaTYXv+2VIdA+eUV3f
WASUb+ZdRmuoo8YG5SHL+ykoaoZ3FgwNWeZGEra2+lajVGOz6oa8O3+E5U3FsMY4clP+BQru3Z3n
CnWT9m4fjIqjL6Rz59BDKD8488w/YFXtZFziLyUp2zXcqXJjYUlSQre0cD8NrZ9fyb4kkeV7tH28
LEvU3AdW3S5bdkbt0qw8NB2dj/B/mNNqqvr4A/ybILST0IY91rzZQfUVcoKjw8MU4rVv4D4VQT5X
8iGFJrBIOmN2UzRq2Hamd3d2JQYh5IuVBpSre1GOB1sc6eUYurIiB2+pnlxKI6xup1UDrn54aXa0
ChY3ghb0/5LzGr7edFXR3PhqBn+OdvnXNOuvJmzk9zZp92ycxZckc70w4VN8a6CtdcvbGm9H3Ztb
7BICT+DnX33oTWhk8QC14vQGmov53ZSPYQ7daRDYmP5DObjqOq6V+WDyuYnGpuw3lvSqrNs1PXRt
WhIbSm6bBq2Tjpg7yKLgyEDS9d6tTHaDKr7B0Kl4b1mjlm0kXTmvycJzafV/Kfuu5khx7+1PRBVZ
cEvnaLud54YaT0AogAARP/3/QT2/6Vnvvrv13qg4CtjjboTOecIgkVLX6WkvirOrip2YAmCvtr6j
ngh37cx/pyazmPv0QKZF1tkHWeOwFI2x824VzkNeB3WWlM3OS+vqJ7LQrx4D8TASTbooJ8e/rxyv
2fiisfZKTOIYO3m/BkGrvPzTfQTfDVKBKhzl3aoCkf5Q5OqivK64z12O9A47931hlV1CG1HgkUKf
aYLeuc4NJ+xSUV4tdTSMb1FZLqexHJ8Zp84pqkInyWxrfMPp1l92fYkX6XyADYRa6lEM+/6K6fVd
z08NEM9FA/7lQwyu78aLVH7gshyP3AXqBpSKPIYuqPBhSaOPyaIrlN/8n1kbHzrt9l/MckoVMsuM
5hvmq2n97zuhE3xKYFBWdCKoa0KkDzigA736605IpFVUXdGpLyr1u4VE6f5gd3lRJ17uoL1eh2kQ
HDqi7IVLQ38RmKHrBDN0bepAbVifiwS82WrTyUJcOUxqDiOUNVYG2knLUG1KqxErA/yE2HGuo6yT
5UOMKo+hvhsqvLlqm/a5Jm2+u/XfWPT9/wbN/HE+St+mxXb/zKbmUrpFMhU8f+ZsWJFOTm8uXnU7
mksL7Ih6fIv7aUhi0IPOPO6v06yJdCc5WO4inUluKEzb6zTA2+JGYDMDpoj+iQx3m/ypEv8pvN0Z
JU6ckOYfdLupO3RH7bHoLh702aQ4Mu8fHIv3r34dVCufCX2MLR4frWykK8ti8q3x6nPegBvWGm5R
kenskiI3SRylqzs/AGzSu/YeBd/xzWsCuW3GGlSzOTTTsIP3R+V0RVKmI8634NDd38ogOEU+d2qw
99c6iBeqYetJnIPNFNPouWZCw/K57Ut7f+u/zTX3vNZbrKC83o+VY75oJlovcCTjF5CYHOxZQbxS
ccAupnFl/mWS/ojDP7rS3onuU/5mArOGktTdeTpuoLPAhH+6z1Bw+z+q88EsOPvjvAnSXui5UInG
0Kcgrfkb4MUH3siUluqLpq7cg9JBT8KPsxPO5HLBgVstgyYomqXp/KdhM6BV8N40vjoYrF7Hd22Y
dRcT8Lpultj06caE1tA6JzsdLleeAOf2j6ok2bGro2A7OkG+SIch6JcsbrOlV6ly2ddjuK1Y+5rj
eL8qcwrtxzTFdwHOxQTUE+81Kny2N33hDEuy0XKOdlptTDSNfjvLtCCL6TuFPb8sGz8p0th/iOi0
Mr+UdIFw2jykK0M4SMuWPoADvQjLrH80M2pfgPtXiHJnwoqE0b6fAWUTOp7wk4rn/Ub4U3FU/rDU
KLSfQzWO56nSoKg41O5XWWvpBY3aIlyaocayv8Qq8rdjnOHVkmV0W45Ft8yGwblQ0nTLCSDyJeNj
txzmKzb3lWnkniyD+BDuxCiv5mBhC3ofUBe58NyYPMH0Ay+8N9GU2ytQoONDFHJyP1ndu9k6mjKb
1p2y5MZBwn5oNQt3tEgftBiak1E7abfgOxrXKXiuqAaaxpLpA+ekOZnoNsOopcyq3/cwM/JsGBMP
TzyyhL9oh1ynoSedfv/UbULSufQESNwEty3T7I9mLG2/3zZLc1X5pw6ZRXie65wqYvyIIzTdA3KE
joIF/cl2SugsIjGAV0BxyLUD9tJSv0ukrsqvldT3sfDTn6H+6IoxBIHeUasS4rPvjXa+FCHy0YyH
2aIAV26vXORhruWR0+gycmJEk1MeNOWucPhDxAtvWtK5zwwU0WNIAR90tjVjtwOynKJzs82NAjAU
Yl3G3Qnfgocoo/633xciY9ce9r+LeUg75M6iHT+EtohOFm3aKelrUBjawKqBYqEzdiD+W1Y6Veui
J/lDzoJgr+whT2irkdQ0fpAtLZvHa1NXxu6DYud4J6xoU0H/dLztfwR/jTWgArm4bn1dc9E0slbE
gUKvz7l4wvw3J/XbjzYPZdI54AkGftzsia28VVWDfkhkk5gZZevkKEjV/CRRxj2Hqa8WvCLuzopK
vHSjODgogJ6Hem5MeGvqyt70nqC7W1cb8n7jjfCteHHqpt2AK7UCf4meXRBZ7weUcu4ji4VA4yay
6YhvpUkZsW5Nq9BemGF/npgPlAG0ysCBrdgmykWceJ0Xb5iop70ji+IouHbWqFDhy+P7/qIJUvJa
keDbMAXFD8W9hMRQgCVIabZWVQ8f3AIN321R6huR6SdRV9aPpUWT2HXDB9FE1WPJ2nxlt5yvzaCX
a3KXWvHaDJquzCmsRIP4sDOhZYv+EGQBsOGeawWIXzwL5onTVKliqQJIOddVY8tVLsGkowK8PFQ4
Qb8zl6bTNHwevl7ZblAmqoh+TTedJsR2G24iH7U5nlKXJINf53uas7ehHOK7tJLxXTdfVajYLGyu
RuRrCHteDtu0zqwEwBdSlzTHtjIfRV0XpMuBvKrOTQ/ZoJpFAXZAhVP/9DIVto0vrssupsms5zat
0nsL5JaLDorh4Iz1l9u4V/vRqleDuzR9rt18jcqB4aBA+nHYiDEHyS5TXzVK6ss4dMtj3tvk7Dhj
v8A3BcWkv89Qme2se+W/eUD2LhkoZB7wqWcTsSD7I5rHcNIAW3meWTrW6hbNY2MY8h8SPLiDKFt2
30JudX3eKgFy0QAy2RXpMZrVoukOqQ+tV6rkeZyT7iBqFnU9dU+p1XQX20FaIkrrxS+C4Vh5ArjG
PAsVYrJhFVUrMyoYbZa0URCmKrDPza3dUoh7R6PmPqNGpun6rtzUKfv1G7DMkxudcZY0PPKOw+Re
WkkmgU8mF6suBEvY6aPmYhpQbc+DKoOVTps7lMyheagbkCtprkESmg9/104xBuWmc8HCTTOGV1ho
Adab8xSTxcST1d8xurtlLqb7NtVkOGZUSGeYp9rEijdIrAN/m5e2uwLNEKWfMBQ/GuiS5tyTyCgH
E0nr50DEUHs77XQclIOSp5UAc8Ah0VpedSAi38fh1D3bGan3XRb90e8PHjuVU/khM+ld8PJZ2MKL
nwxIX0bpIs57dTERS8mb06XpFdJ3wZ9ZdG1V7s1gl+l4CQ6n2Jgw90K9YTlxl+Zu4ViPe+JaJAmi
tFl3TsnAholBM07r4Gj7YHDVxAmTPtX0A8/eQ+fw7Nn38AJTrvTWdl5Wp3Fm0gGI3TS1lX8nwpMJ
tuD2MZ0ya9PScdxCwNJdxBS1iZnCOIB6CAi+iN7CJ9JR6J5c2f1XSfcfDpPEJgSFKR/fJs/5lI15
kARmTqzElzznSdhV7b3jWc2Fa5fvVcNRcQVl9GL6UJJysOmLdmNCMzB55POqwXK2Yxlr6zEAUFBM
i2iIJU/89nYB6EY+eHbmrkBkAJuceLo5mCaVQbUuA/vrZFnNocjIoBKXuM3BnhszxYR+obHOXN4W
/7HG3GcY6/f/yF4/lcBx+CZ4D8E4AhJaGOf87e/V1HZDe+n1725XyLXMHJZ483nCmRtzpajAaz23
9aXOCduZvnw+VPRVgAFQyJoNsTyWmM6W59FJuh458o4gBSozJKOhc/fpqnOFe+0bfl/9/8/rXYCV
QTZtTNk0gJY0oT44GSYtNmHmM34wJVYTcn9gf4Rm9Db5tlaXXZR8mnwLs6bGDxJWurAHhxxR3yjv
opFv5SwMMA2oXt5Cxp63AXeHPoopLu4A6CxQ5K8+AGpaCeSt+mFknbtVHEkkjXyOvMDzEjZ04Xee
Jg0+7e8hb61EioHtlYMtOVSNSqJBFG/ZiC3fooOzMWExkCerJMVD4U4oydre2Ys9+ZaLstlSq4VK
3YRsmpKwT8dTz7rxxSt+MDkVb6g8FQdUe+dvNm4NkXq+LCO72ZvR0bcWMS1qaA2BNZnfwNzMlnm2
Nr/BNfTjpzLqYM0WF9Wl6YKzzGiwCgKW71pospb1QAKw4VR6n7NZXsmr/AMPx3seld6jZzNvF+YO
XTcBq79E5MPShH58Wpi2zuu/f//dz8g/RLxh6JIA6I9ruzCY+rRfTB52TSsO5Us44Njx4juRv24o
C8d1JpZt16YHK/TSA+2qB5pl/sZEph+kTFInt5i5PUhbUBBt+96XuzFkyPGoX8oFAaaYkHRCfa4L
hktVheq+DNtFVovxYrqKcujWnVXopQnNgO/Gj2HdQms2LyLwdTg2dHo2kWmG1FHwBUFVpYNadMVc
WF6QqSGbsk2n1cCgssMhky5QOBTHAKTn1yEH+zmS4zNEWNmuYoQtaNcFelbSTAvXJ9HSPMTXR948
ysABN74PoKS1XbADMrlh8dTc+eBLXhvFfTfxRSD+GKDzFLOCzCvM5EKFH46Xhosr9GgARQMj3lDF
P+BHcOWjCNgR+YbCNrTCM1BpDfZZ2+H9pzqACW99+ZhMU+MfTU+J19HpVjLQblaBoJmCbBEVdA/z
AOslY+kXH3v/nYlafSf8MnqWbiofbELvwFi0XtyWDgfg9PmiDlrrBf4W+SYES6fpIWy8wLuhuGCv
Zg8NPhA6I9cWQ1PRvgQ8xKqD6ZMq3pRajpuUqe5gpVZ7sMqxO8TCjVRyi83VbU40zzYh0r4zBT/J
7Zxhe03iKIoXe5qqZ0PXNgRtc+XTtkqGMoZIeVRI9jKwkG7zghIV08ZiE44Hjn/n5EGwCGucoLw5
NI2ts+Cu8NXDLAbdj3WQk0R3PD3VHaD6v05jlR6Tq7GKPaX+gTc1BUiCphhqfo7GexOgGgjGEkhJ
LyVgjV0x9dJPzAjJZ96i74DxM6+K8WU6RJqdsOOwy9CQRJS9uDeRCrkE9S2fdyN2MY0UYEdOGsz/
W5+vKM7yKlpI3tFTUY/fm7TznnmoIhOpnHnPzJr+iEDXvEaNdN1nztM/xjr4aSxRepXLTIXTPqDM
3psr3Q/T9cr0wcLHS+xeQNvdimpPgkjtvdJJwdQkbSGS67Xjw+JGMlEkBHTpXVSNIwrurTi6UQor
F2tMz4CJppUFluyllArwa0H1cxFUJEkBAL4PXf6DIZ/8FhQOvs6Dhng8Z4nf5UgpmrpOCM9kBmeA
9igrK/oIafMzDXX0VsRlnPjKkc8lDEaWaQQfi3/fUP9m+hR5UG4gecSmis0Uw59kHDxMadFXDXmm
OrUT8+rtVVstRM/E3pSvB0tVC2XbYm9evWZU5s2vUSDyv0Zva82oGwy71i3Vwz+tN7czC6gLcWpQ
1+54KKoB0iBNAVn9VXketlBrIxnu3ORaxIpY3B99N28WyJf7Z1Wn9SKLw/7ZR9LeQidpWe6d7+fq
dQIAuR9IOZN5EaJSaK+izBuxSSIMMwIVdqWr06Qd8GiCclGNldi0gY5XmabhFrYR1Sbo3PC5nYKL
SQRHPdEkglb2kfVBsG0yu9pkmpFnq/MuOVw2tllAQT8bqr3dlMV7YEHVDZMtUAO8wj3Q2AWsXobd
i2zCF1Pl/j1VNsWvqaRLnevUKB5ey15ZS5jtkJMfwdFq6QjYbrCyPeiY4kzXjll0csHePXm6jz5c
OV1CPJQftlf9IHQI3z0l2ySW6fQKwxO46YRh9zwQ6Pdl7LaPghXjsmpRpLAt3a2iivp3RWF1a2hK
6Tmtlb0ZWl8fw94nW9ca4n0cEbn3rHLYkb63D1FVldsxhI9MnJeA+wZFzooF1iqMxunehaIU7NG+
BVmpFEuWR/qpqV3k8m7Rv2Dj8pJWDs5bTiwBwn1vfSHT9IZ/Sf0NB4ATmSryI+jl2m9Lus8A2mwr
oLJJ5xfiDjBV9VCo6mNgnvPuZL69bDKn2vMGHjqO6BPTLwdNNjU0NGuDs9Is2FIR0ae+vRvwcO+m
eGRbBZctmGw0+QJ8SP7Nr9qEVrz9MVZRlrRhq57zVGRrN7C8g66K7BRlgVwJu8peeR++9PHU/rA4
W7dt4K/DkrnbETnNovR4e5Fl6q291u4OBEJIbIiZWrc1VY+NZNguqSc/gmpaO6rWB17mYkG4ig7g
jJNrY8IQKTnOIAFdmgGHOH2dmEtbMlyaSdfLeF7u6ak48PyP25jJUa77BbFLsXOtGEBpb9fn1M7d
fRsW7jqDOuoJwqoCLxy/+OHR936i07cCL+bFUBf2g1tNxdZifrT1rcy9t2iER68i1UeTgQ42rymi
6Gfr2uWzkj5ft/jqHQIPpl6WU5Cl49AB5egaXKyOyT12w8fcnD7mxptPKaa/BmMACrNfXbd+EFof
TdSnLoiZIm+u9/h/9pmbmJ8wdOJNemCYh3kUgJ3iZU9tVzVnLaN712L0yXSFgd434CHf2XNXFNdy
GUC+ujGDLABe7zOAASaM3RH1uHDjE5s1i2boVnBmOXti0nehtvSjpvnBQKWu04ltBZbYqpurWpmM
WdK5cXNXeV776LbZH9PaEYouGb96nIxbhTKdjHsIQN0qqo9DAPmfaUwo+YjPLwiKJcpH3n3qlNk9
y/dwdUK90nRZffDFs2P9q28K8aCDQV6BNYkFOGWow7+/T1Bn+Cs6FMFrIIKaDNAqHk4H5Le/wqsV
iKdTyQr3GfgnwJg19lq176doE6Lu9lDNL/Ipjjdw/PkVzWO3aB4zM/X8Wh/+MvPv68zMZr7n75/w
e13OrXrT18WUpF0KOCVte8Ar8dFuuuA0ROF4Nj2mGaGz2VhMwMXurwNNKJAFmEJxFEl7GdfFnvIA
IvgZcsMDXp6DOt2ayDR+kwcbbBT1wglozyHijNpFF0fjhhbOYoLkBfYxbXxHxjzd5x57yAsW35ku
c2XlgGvabAI/+fcA8Pt6XchsPLO4Wflycu8N33KUlVqG3KqgWAA3kzrMPuD8wJNRuh816rxPuRP9
mLRLn2un69djkTp7J+XB2fc9CmVi1uxU2ccrVKNg/KGDC1FSPXJVbLgMy9ew6NkxaFEbNOEAqRt2
rUCv66FQr+Pk5gvL2Yelas+WKOQSNSkX0u0SNB6nBysiq1eT00B121jWDkcJveok/JM24zR9Ddyy
T0be6RUq09Fzq9yLoezJDhDKUMJNAKqScCs8IOn/MAPVzXKpU8fdwAPCWU9KA9RwpTwhB1YrqWz5
gnfZd3gMpD9c973VbXMvYErlb1NSZ0idVIDqjQjue1E6e4ZKyQp6/eDNVtaaDoH85lji1wz89vZ+
9itZgZ/UnBrlNwsqOY7gM/kNJfV2IWrkyq6CPgKy3dyK+sNVXZXSNjvm43Ac7Az08AYoirYaWAk1
LEj42Ls/M8c/o8zMP2pYSiUd1MSvkaqKBQ6l/GnscmeZ4h9zL/JYrwtIVE8BleN20FBBjHlHD+kQ
lNsyKqMTyo1izWq4yeETg5+fB0B5zGTYrHEGn05eNUJW75beznA5+IB3gBpi1MzT+jRAun7lePhp
My09OmDazPEYquGPaTavgsRQRKyxwN108Gsa53AH4/FPvNr5q48/Ifz36vcMTnkrEUb0qFlVn4XD
00UGb5cPB6aVmR1+y227XEyaxxDVxO5+dnjHL+tWr7yUZxny8JsU4kdh9fUTqSr1X0ff4BNbG1tV
7Hi+66CcZgc+nFL+ulXpgTtEtCC6QOgRX2r/JfJabLxwWtwHXQxlsuDVu8zB1got3d51feU9DK4D
V0b084mvurFfUkj4F54a+M4kIibMm+DP0IyGpT5UuXqIp0gc05nQQ+tBXcRMDBpQ7Xj35PSQG0ln
HO1UQKqfTai+eqOIXi24Ay1k78gdwJ+fWjf2wbIbgDetGr9QUlwamM0+1nM/heh3mfne+KU7Viwt
73obpXeT0Zd8ssFCK7OFyfdNXQAA13DKXRXsQkF8vQlKu0iqwGMbIjqcLOE5BqwyKupfxXTSO0sI
zrsjYUWGA5I99EcTp1nZH7MhaIFKDOzzgJkSqhBLzEQd18NKRsOz9sN7I0IzsjUYpInj3GVBnPxA
FRFwJ4z6JXx77FNEdLUi9pwM2TYIdHE+fNc5TI/cLPhJourC0sh6gxddsOCsdu4n+Jxh/3dQi/u9
PE8hNzLL8Ze7Lg8DEJDqvLtM3pjdtX7ab0k+FHcN5MtJmYXFW13neg1yotxYdVO8URK+t6nf34No
mj/GcFwy3WNcRFv47sEddl5UjMj+fLdOjz619Wtebn0vlW9xqcIDUOJ6YcLBGh9h3XBnKMRFnZ4J
C6qnrNfi0DtetzT9WZHdQY9VPXl6XBbx5CS2UGtfaxzBcZI/Qnf8Z3Prs4nuV35Ze4mZchswIUSG
/Qp2F2RZ9M24HFwpHuKqiFc4bth4UebdJmeyOmbVWO44joV7CebCwcMDuvVY28JeUjprO+siKF8n
uRolGy5CxOlCRUXzzHWZJoPjQK5CG55INnqQNMwYsCp/1KpZjzxNaTIFGyh24jzxxjRpeZZnIOAC
hEmJ/tZm+aPXTQX72YFMsTOI2dAAF0hb/mDPaFoZ5fsU+9uDGQOicx3zZj+132MGk/v7upjXFHS2
wr0aMMR+HkKPGNOtoQ3DVsnbl4rC12O219IZsdZ+LxRUkvhGto+xne1wjM9+wuRmR9Myf0ctBLw2
a+BnEQtvb8MVdS2ZSx6jGih2DlfPHyxc4Okn32unspPJLaxLBOHCRuMwsB8yOO1mFc6blSvG97LK
Dnks9KmxubchqOQlKHxmP6FWlIXv/bSUfi8BLr+SlitwZdvpziNq3E6eq0ArbH1wdgU9wGQzXwva
OAevhojE1pVYgfTFX71evMBCrv0Blsu65T79OnJYPqoQHEx4S2CnqQq6zerOeyCUU6TFbvBB+i84
MkN2JAqvP+VG4R4Oqj/M+GQ/S93NABhBv658kClhjVdOiT0G4X3X6/daxcNbF43jmhQ+ao0zEUs7
/tJurfhpFH11hH9CvrC1n7+1JQNdDV+PrQnjqT61YK9e6lTrh77kj+48Ky49sZV6hJ/pHKJ4h8qn
Rb+B0d2egSfgT6FgenAjSU35SIA056jl/yZbjW23tOBWfGe6SEHybS3oBliBdxB8gFY/I/HGVw12
BltYy8Zp2yceDmFi113/RWfqgeHbkSXKWnHOS+h+mDqMXpd96MmBJ1yW+8/2dL4eDCz+DRv1S6p9
71VpZ9q2sqArE8Zx1y4sC0/adRT/rL7IwvO/n9PDv737QvyvJYCTIP52Yvtv5mBOP8FdK6yspz4u
HHCbQLMdq6m7s3vJ901fp2s47ZRPaYljie9K8l2BF5hpPMS3uSMscXYjP+NYgOm5Kp5URUWiSi+8
TZeQL1xvLeCNtL/OnW8dzEYETapdUF5nP7BiaqHGFuKgUfH9UWtnP7Ql/6Kbzl/kmhX3Pq/dLZRM
/jYrHXafQSK4CK0y+yJh5pXhUG4WdT3hqIKCpwF6aeLOO4EKZP5EMpa4MzpP4ZX8xHuAv/MOYsZ+
RyOfPo/N68By+S+pGChznxMlmBV4sL+zQaezIWr5JKRD+Sb1QSckTx6g3SVvR65eRZAmoJjxDYhi
zQGqk0kl5rJuAUfqubmOFP4YL0xnLxogkdMYLTIZgEkaTifDczF0GHP1iRPzKez7YITxoA79Lfxm
YCvbdmCzA097hOAEh86oaw8QhpCj5mG3auDK+AyXyyyZs6AfUh3h4xd8N4sgAcAiwtq17SHnN4sa
nuGxpJH3TITCUV/cua6i39u+X0Vug6ekyspFOIIMAxeRr0SH01vs6GYBG4TgYo8cjko8D0+a+dYW
Pif2jtucngLQBdb+BK1fTP0XmqKgJkCyOaJEFx/AD2VrS079UwFbIbwr+/FHCmWs9vEFAR8PfI+O
Pfc8DlZ5XP9ahEJ4fl2EtLX6vciw1EkNl+dauPl1EZt/0pw2XX9S6lr9E4SGKulAANp0fixXBYid
+cuks6+wE3GOvcfZflIsxmEXVcYmxVm2GYZs6881yMqzyySoxvhag4QzcTLnm89KBMveBn/Tspzw
TXU/m1mwols9rGvUU7ZRwMjcXXmsvM98/iaJTOGsDZunpnFf4YCfnk2XaUwYS7FG4Z0dP/X7jesu
WtnXq2K88NYbD3T2zgcCAh+q+erWmD6eQT3FiyN2qKhD3mY/FnwmHIs0ODqzPoaE4NO6UREe3S50
n83o2NrBsY4fs3podq7k3iuf4jVAuvDRHgh9qGn/KGb/kNJv4q0jebi0JtdbWS2sZEtVF9se9fel
eWqdaCy28Ri119CMylDtUmfcBEr/NLqkARrvNco4IbqQqVnMOVXgf17S8rs3EuvYxCM5mQMuddY5
savT9czrRqGeUJ13uyWK0zjOcBiD9zaD8XZDwa6G2gtZZraE1oIeFaPyMZjYn/0Tsr6hCOTjPD9o
Zfzuu0cBZd1Janj58JaufPMb5VLtcPSPlr3X2dtwCvABSDolUuvopDktny2drUyeORat2knUhxc9
d9vHcaBqoyKPrQ1QmHLpJZJD2cTxJ3st2L2ynfEF7LOnKwkGXC9vOXmWvcbZmOxl2lqnqNNIL5mu
3gLN77O51tkxtQ9lEbz3fGAgisf5XZXm6S62mmaTZ7EPkZJwkwhcle/aXfu8+VlAJv9elBcUg0v4
z/zvwrI+9/w5VIC9wJI/5xSVJu82fGEM5ADuy4wREZRb569T0QAycnMnW5vRDg47VTl+RCQpRuTq
KT7OBVTo+ixywo9tUOaw7W7IeyvrVSO0802WrZ3EDp8eBA5JIAKG0VrkffwsdfdkZtQyR8Kai2et
RLWB6izfOaKtLu1cfDMzIPzdqKAbTwp72tIoiusBsuLehg+DTaWzjBw6Iq8PGTpJ6C1ES9izHPKz
54rq3rx8SkRYoO7N13geu0Xay/6Ifq9LU3wR//3tH9vk7+//mW4D5McBUPd3G10vsBors4fxaYr3
teX07S6X4CTFsd8tu5KFByOMMFdZmyIB8mGPsWRNaoFL1qXrtoBjLHwN4PeF2sSh8ocI6Ln9xAmP
VyG2qs3oa7aGXhhV4VmCaEjGbLZH1SWsbSt4neTwwz2E2FlfiB+/FBF370xkZ0PiFeyJ56jaOGGR
7rFv18usIME7nJ2+ExDlHlTcWGc+dUMiYU5yHmOrQg1ieKC6a+Ab034P8J+cvNeorIG70I2vzGvz
RV6Lez5m/blkcLvKo6g81zFJt8zpm12N7FQih1yNbdU9Dq49HUXefnEmt3scq8JdMN1l6zAGqqDw
rvseh7OgF2wj7jBrW6X6Y6xhIS59qfD3yLxl78T1VwdPe+FCHumPfrqBk1SxgUiqfaChOglQed+F
9JYGV7I1LG3HvqT3hFUPvUXZbhjy8JAW0KKYBq9PMBTLCk7ds8XEbMnR/exdvG+B0ORV/EbLFP9H
g2fXh4iM+g6QGF6lbT6uvOD/aDuv5baRbQ0/EaqQwy3BTFGiZNmyfYNyRM4ZT38+NDWChntmzuw6
dW5Q6O7VDVomAfRafxjKbRV7+kPF3QlaZmlv7R5EwQrhOwR/29h6sj35QQMG900BMAOFL89WnlUU
bHjGbS7bL4GRdd9tO8xXZV/Vm2hqo50JI9flDtC/OKYZrio96H74yG5VftkHq1Z77jLd+W100iOb
4n1DdX49WjAWxlh1m0ZpVj2kf7QXGueUD/WwN23p6GEmt1FGhACTuoPznOgvU9YO2w5c3Db3Wnbg
WfOgFuD3akCH39u4v9gUW39RciJnYzmu7wX2FqXZ5pgAixFCMQT8oSiTjVMHbSG5G/wgehSHspSV
kxQD4Zu7Ykmq3DC1jU1h5MoZ3iT8A9ihg11cSjMrnkHlPiuVkzxAkZY/5pLyKfcV616Nivo8GtUF
IgCQ/jSK2ML9iuQ2u5ND/8lBEuzgW2morypIe3cSCWhnMwVm+qU3yRoXrVxtRVMazQe7YHtoql1/
35rNsPKlLPuiS1G4ruQ2OKlOewamaYN/RoBaMGgChzP4uT/jIvB36di/9ovBmCQm6Zo5RLQRqv4q
WXm27rzxI5WR7KFMoo+8ndT34xDxS5p65dj3dfdJtrlTAw1PdyRJfvLc7R9Tu9POw2DtjUQPQhct
ZhJ6OhD0eVAevf6xGyzrWEzxd2qMRPQosR2cEEnrazvETGU1IrgD9TTrNgWZ5U+8xrQboPc81uYm
BlmOKztKe8iw9tmGTjG6fVNLKIeaWna6nlp6yzaJNy7b7efe2OcBZauSG/T3RR84x6weL+UYGQ92
2uzYfW50R/uZ9wpveFHzvdeN7jI1aeGquV1tq/DLVAH0jdjpjG1U/+71D71t9R/rOHDuSm9CdqpM
oFXELSSSiFs66u/eXu7DdFXwc76kUltcsvnM0pVLyk3/JLrEYJfX6a7vNd8VTcBN6b2kVN9jSsJ5
bRnPVSx3h742K1c0rdCfyLzF3yIpM5+xpemf0jZ3k7lVwGBdhT76EIM8SHfTfABN9nqWxFq36wLz
29K1hC2xDmJUlDa4+ttMy6xPoHh/l15hH4eyjg42ZG3UhIZ0H+qKf+7DsIZVqcX3lBLHrVZo5cNk
V9bGSZEQ7Hv/4vBk3udpnp6wsmmOAT//fRvm9p2GycZWHeXpYSibfOMB/nhqpxjXIr2Xn4vksaoM
UAf2lD5iiRTtO72qDpHvNA9j2IbkvZLqi+plZ7nklx4nYAuUrP4aVa3mgtRLLxpl1z1AKnnfFW3s
lrkK3Y4s6kGB+46KuDQ/MvrStS1N+WaysVDlyvxlF+kHhXcItyYreOk1aYOIYfFbh1QWcC/84nd8
QiRi8ouRhe2+Gpt7m5/SLlbtfjcYYGVkyya3YAbqi2zU31UzjX5n5hmUJjxcfswXk9rzFyvQCrfs
lPoJWcl2WyZNfmcP1cmJqAl6vlRfYBi1blZTCSjzwQ3yKvklw1ddORnvJKatZ1vohflpmjTjrIIj
WQdOr3zW+/FMDsSmUOko3LK3tWyW38LAmDa9LZdH0pTWU1b3v+BWcKOkas+OuDYf07qNThoaFBsb
HvR96szbF8P4HimFDy2jGfdK0LQ70+cVCbXbxxaU7g8HmNxKydLxaUxRU0iSSt5WWde+kJ6gQEJE
OL8422WePqp9nYMDqPey5ScHa3LMgzJF+R3/l/FulBvzwdFLZx32s9LxEDn7UQ3Hu6wAjj+EjvcM
h72+WNVwjBE16rV+pZWUe/2hSc4h2u07KsjNRoC7fP6Wa7MPy4OAfrV4YoEUsRv0kIF+1a29arHD
eJblLnuSvZyUaWOcjKpLXE3v+kPbKv5mspXsC0SMX1RdhkvpQO3IteBnON9zjdhZFZ1UuKFKHhYe
vXnowm7cDV2cPflq75CvbOsfplPhA9EqvyRKFqUcWh9LWZ82ihJ/sccK0nCmOZd0PqDN1q/UiC+q
Z0qqtCIRpKynyio2gVc5FxE4q2Ds7Eh3VktfIQ3wWwxuLPMqIiwxBvNiX9e+LpaYys4H1dD108so
+cHGzovsLPkkAOEH8v7cadCJI+erFWvOOdTYXwf1h0nTQledVLxOHATSKu9oObZyLiCouBPWTEBP
8FNzklo9ZF0yPhTzIdxnY5pt2RyH+4Kdwlo3W/UFp4xvWjUMv6nPTSCVeVFht11JSbqqGyff9OS+
uV0m/nSUEm7UumQ8DtxH9vIooY4E2fijGfnW3oulDH3/jN+rknwGM5OsJxv5Bk0uxrsJur+baoa1
jUxtQHc0zre2PFp3edm23YqS3AcjRyNJ9C0HBYWT15DaVsmrWcC/eBtBzL6uX+y6r1eZpYefOvzA
1l1qaJfYCdiigoUAz72LtAmKALRq8D14CPRq2a9QMDj3lcYWkAzVh5Q606pU9QHdB/qUVDNX3dRA
KpbsS6SF1i9qURjouY3n20++xltyqMrfZEkajyBPp6MuwTRZedjuhOOcmiilnhfB+LNUh8mXXg4A
rAMHmoHLNgnw4AgqvUM7WzPdeLCrjQmG3ghCCpJ+Gt7JxZAdwinj91DI0rq0UADQAsd7Gq3+yTf9
M9xo9HamSCLBErc7T6nyR/JpUJKlMoPH1qA4ZvLWBKW2+mjmY3QeyGuQCmmqj3GR2/dOrD/z/TGf
pxE2D0pif4iLWbPQ6EIFK9nFrcuOArDQFhMDUVl7903xQzTMIJA3Ocz+tWVV0yVGgnelKc0AM0Gb
Ltc+hCJ3amKDvZhDxAC7BeQ1JeRD6Sn6KHZlI+MFeNbeHhyrvGvb5PUs0Yp4g+MAYl5hXzfUYYm5
nnIn4nuVyN0WtzUk9Q3cCiQZaneqON5ZHPgaOIcWppWGLOXZqEweAGn02JRSzM+f2yJvsNajMg3o
avKXORgV+gSir7HzoxqjL5JHtoqQLcyuNjGpwg8IicsZcpzleE/VSbvI42igOxL4jwGfejdaY7KX
2FqWqj/BRhvnFMIDCNZ1Z8g6j2mQm06hwsWJ9C8dpL5z0P0ctZxCazsWW8cmcVuEsYVoQs272Hym
xCivXjtFWxwa654q77jt2hD1DFOmRFHAhOyl5IsXB/FXfOhmMU2p+cT9XnGbyPM/gEUJN3pUeQ+m
zJciRL+gDSnAtxXg/dbg0TI3xaF3VFC1hkN2AF4bQ+pgmcesX0t9ol60+inUa4iNsolqp8cfGDU9
THdkp0oOnqn28DcUKXSLiXyAHhvJOpwk7VEcSoRM1rxttVvFl1/7qqaFYTSo5WFIKv0a1yvKPQU9
8y7ODWdbRDNO3FL0YxOSaXGwP3pWArN+6ut+JeOf8qxb3caJZelxflH32lp50UCs3pEg8K5No0hT
Nxr7aJuqBWInWYd5YoFz3A713oRabP7D9qIc07m+P/JbC9kx68OjgQgjCk3JtDMczz7FlfQpiPL4
qYchqbdV/eyPY4V4hQ3pqVHuC1+qnh2tN9wOeyPusDQx8PR2Skdqxmu8eyMHVAV1y7vPIvOnMk3R
i59G1SGUAypCjh+/mLBlNnpfh3sxCiMC24dAL0CvMIpDIQYpsfRBRtbsiecHMBa6B6uDtxjk5spk
o3mypAnAYGdoe0OrkzUClCaMqbhG6xf0GDxw82NKKgHrQ1tek9dndJSVXZHzeJdiyyDFEmD9AEx0
I+aqTufvCgXBsuvcFtAZT3vyfHMwb3j1Np9AxovRuCP3p49TeW0C0+KBNQ7yVgRnfUJ9c9BRwp+v
K/txtqlaEmPXucPgrS0K2jsRrCEwsa4C27uOJmbdIo2Ylvvr3LCn8NZREhL/hHgKJJcKa7zDx3Vv
WE730OGatk3Dqbiz4xPok/BZqt1OkftnSbG657QaPsGics65ng37soO8KWlD/9A2SF2HnQN3SArN
a1+jfCsnJOmvXR1iBfc6xWZPLrBIidgxAzQPjnZv9w9ijawKE+QysxA5QiRPrKznFS9EK0eOkpPv
Q/yG9fYjIzn1rSgCdQXKw3hIPSPah4N9bJopvbRG/LGVY/8FPrJ6xBIRsyRn8F+quGm25NrHrRgF
PFC71AidoxjN9epDWufdxQ9t7VP7rS5TH226XF4XvVEhNmlW6xre6q6OKHJih4iCLppsnbGJDOuP
02Q+1ZW0VN13Ae9O9VQptvFI+sA3njxImJ9M/nkfHB0Y7+D4nzS+bY9ekh9FSzJ6/SHyxyfRiqYM
Ybms/yFaFf9o6NthSbm1DD5NFbKz9kCNTqwaNZO29UCmrCNT0h5GT3496NLBknr/Yenmhb84Jp7/
UQQt/YneKptgpFJ8M5D7kbwqPdgCS7AIIR/BXgcJ7P7tcl7HhtGoFOUjfPht2DfjF3syvfXUAGoe
lUw+yyrpLrDTaxuZUPjvVeAK3TxxWGT0Es2w+XlnPMMtVEDEqPJ2luSpsxk6CCU3AyJYjPat5L8b
heyDc6fZ12QlyL1eV0UWbpXUE8C9FlIxCZZxyo4oTb8eIl4Vjsl8EGfLwBK3DNzE/YuQZXnEnUC2
ifWXeaK5xCxX+hchN0stc//2U/7t1ZZPsITcLF/7MzDvZvjmSssyy4e5WWYJ+e/+Hn+7zD9fSUwT
n1LpxnLbBuHT8k8Q/Uvzby/xtyHLwM0f4r9favln3Cy1/MH+q6vdfIL/au4//13+dql//qTIO1S8
HWq5i0AIr3bh/DMUh39ovxuiFMWsLLFfZ13brR7n11Wu7euEd9P+8gqiUyz1ftbff6LlqkuMTN15
2iwj71f6v16fzQxb716PeDtfrnhd9Xqd5brve/+v171e8f2/RFy9gQNhlH23Xa66fKqbvqV5+0H/
dooYePfRlyXESDL/l9/0iYF/0fcvQv77pcDUt+sRc9iVHo31fTsE1qYCEe+KZtDNkgF6VoPcYRSM
luHKiOquJbvO1V1S4wdfVw5vlPOwCBxGH0wc4JU7SOrVUc2x+12LYb/b6HrinMH8wqATXd3kJKfS
4S2wUAt1p46atUaXl58VWW/KDEAvSU6frj7gwhJcuIHD2cMNQpwiWBdLrjgVB9V6nbh0XWfPLuKe
p0W4qdTJNy+spYOOtYybpWm8oyZFPkpO8ydQmXu9zJp7xJayJ4nsy53hNBcxJqJKfrlbx6yGNbTw
7EmEqTEu1AHJlqMIUT2ZV6SMV1NWFQFJkYPh0iPAgvNFxMC/vLpqdxfLUD2SqH9xZWdEeUn1vvuZ
RgZuVkedQGKNK/NNSRUOe+AOifM6vAwsYqumLhGSD4TMYqvvtFfnBUWc87aKUcbBNtch7yLfCgAR
MdL8eiraZAnxtxCny+EaFNv2GfTluHs3B+TpH+HvetHlT2x30NB5lWrs3/RYN+87JbTuxVmC7WHX
Ze35pp8XonDN+ynfoZsJQxPcdbGPWsMfa4gIcSjY3qICZXa7pU+cBYnV7aFB/rrpF4sUtX2qisk8
ikHRZSX9NpXH/lCCtwczSZ0QD2CDP5HlZmblXPvFoOgXZ8sBeB0i2vPUSQjgiVObYopXRa9zxbRa
D711qFUNdtnpsAUC0LlhNKnOCn29+rIqFZIk+OFKfGuBUJO2M4dt5OTNpffl5lIphXW0OvtZdC39
yG89G2ljs9cgVBxS4MhbU/c7d5xnir7rNcRKS6e4jm354/U6YkAups9pXtU7QdMVZ+hAPb7ydW+o
u4jwOcXqOnY9F5xdwd7FUQS0Q7N2SmS3qeEe5UbTEvyTyrQ+SqVkcu5JcvWn80ZB3NkV4V5TdcOp
UVRz5ddduq4jDU+YmRIdS61jk93gdDloRY3sNtn825Bb5rUYfyf/fF1Nk7xeTBfEbOQLViEWcXhu
k7PWNYjSdWKbp2AGRdhTLn9Nc9SBZhPGJSIwFQW/mT511cMN6CdOAZ9vRac1Bfkd/FeDBMg6f8MG
oWl0ykyfytGcAeSX8oSyfoDnAbJ44oDxU4oleYNq99xXCCuiOa6hGnaNA2rRb1A9qZGOK+rHWaFg
GzZVtA6wlApckIIZcJA0Wl/1hGd1YNGnzH0tpG7casnRbkVbiAffrDPI0UPdev6hM+v+rpON7s7p
qRCvRDvC7epkq/d5mw/Z+jpA8gk8wGC13wN8USncqx3WPX6xXlZos+h1rZu+YF7PU+9vuk05lHaS
OiBqzKNBPC7ePVd68bSBTTS55BCUd08YEfkPT6TrQ6b3Qtn1AT25MPywVpGomKZJ+NLDC9tls0+5
OCRvZ6PwI1/aYhgRz+uMm37RZAfd7UD+f6771p5WJD5hTTmQmFM9lM7LIfPq16buN6sWmAjKwkSI
/utchLoj15+qWfD/j7lk1b11V5SKezVK0SEcQoPqEQPUtTAEBKyUG8mqv2hjm/rHJrP6uyzK2JiG
dXmIpqQ8xFpiy0+9Qe5AHuzMFTHVHBgLqsLogIxuqbqRh7wXXXag5i4voz3yIAiXpi7S41jdINy6
5zGnPEBmVR/EWRr7a3UK2/PSr+L6fZeqBtpFhDoyoNqVMhTGzuJjQ/GjczmQ1uNfAup7jVz5XBmY
h0PdQary7Wqir54vic0CJRmutnyAoMrqu67Wr1d7158lJegYLNX7ST1MSVjuyFPLH5w2RahSwhZB
xQkyaNP+u91kvVtB6r94b7GhZk03sb31ueIySYkVj69QAmhrxNESpyadlPl7Db2m/jpcmiEZSZAO
r305xKp8KDFnnWdcJ4t1+mBO6pUB2uvzSIWOGeLX84rmEOxFyO2UeW2otSGGYcwQo7lRrhPVsgbz
Acx6trFrPGr4rzN/mgE8ESUuvwVmhK6HUScPZRXXx0EN9K0Bz+VZxAq5lj/Hyt1kUKYB+iCplbSy
FB5JgjNQYxwJGSamOcOIZQ1dNTEq2AZi1LIBOohRMTdvqUPKSHE7leuxjqtTJ19VsxUx+Xoy8CX4
qaUpRsvZxFiMpjmGpJUOoKlWdhEQj5U+uxQgVAKDZz5bBpa+YB4FwaHszAi2gogTh76xXgfgbvyc
qPBNfU8RdZkgLnGzkrjEiNoJZkIsLIKXayfzhwJ9VZ9LYE2apRcbcwSOF5pD9AUeFE6i8hefPwDF
whCXmr5VvpSGAsgKdfQx7+HnSXFCJdxXvliZbFH8lL2zn0zykxLyhZ2ni1WzJqsOA/nef7eqN6ho
Y0gS1rC8PB6M3jZ2itfBzAaftUI/rLsT0uFBMR38kmx/Y0fTc17m7jALo8Gfm/0ocBz2VeTHIS3y
7mziZSlGnVgt+aewpBgVS8LK6+/EaKjL75bMxoxCMWvYTf6TkkJChcHJQdBb7ZOMV9WhtQNzi0+y
+UmawnvxHF4iEoCfhyK0jG1QG8ha66hTYUEwGeVOvCdPUaiddAsHgvk1WRzEuzKkSt7AJ1nWTkb0
OvraJ0bCuno3Mg48flZiNr8jea9hoRMrYYD9aIKKjl4fG7mX+vu3JkVR/ywOU2YdIEcXZ1PCCp2F
8n2t2OGTODgAPIoYLJ5ooW2hnku9OWmdjtFkilr3Lm37jpssEyZ+/09WmjTubN28y5Giw4yykY9F
01pnETKqXn9v2tNumaCaU7znDgqrXkzw5NxA+R9fHhEjDuEUPxR5HlwX0ZB3fAhGCp/iU1jA8Pd4
ExmrZQKo6WQNtqnf6vPyk2QX7oCh3gcJa54IK9q8rfsPo1+pbtgbwV70DSBu70BF/XRmvVfRVeY6
UkGpjDcNXT3o9G1cYZ4gIgo2fU+a8VmMiXA9gkfqpFB2GtnTj2PqfUE7pD85vt+fRm8AhS5OxYHb
uyRhifgWcBtVvo2IGNH08sYvV6KN1Fm4UQ0E5cXEJSbNo9Fzl9li2KjG189xXUK0i9R6lvvK392E
mLXME9V3PgZGhRlt6+hHu5NCsIOTzKk4LG0xLiLFsIVU1mukaJtL5HVIhFKQGF3FR2dEBIk1xNly
SWztJM39y6uJSPaoAaqDIBNltR4eLAQG19GAfYBodk5AX6cND509WaseDYrtzQB67z8D6i2H2/58
OAZFqpyqrEpMnDhZZLA/qGPR3/sq2vSmlVpbh53lI35o1cqrpv4gmuIQt/aTrHfRnWiVqNE/tsaw
zjAqfcjnlqP7/iPEzGVKiQrHuW2NvTfWU+g6eEecfCf9pkD/Dl00XiZ+Iipif2L6fOFBD/ptHabg
lMrKBd7TP1aWHHyACACu0vsgDlpkNiCIDO+YzH12DVB1miR8Qecm1fr2IfPVY6k7rxPUDgiDMUr8
yOmCipZurKlDNnaOB3ub3XW59XuJhxoIvMusH0VA2ZUjyvjBuBfNqSlawGhm6IqmZCfaU1Z8SuPk
9WqoImFBk5jWQUuaGNRNrpG0sWfLa7REI/5lkb9GYj0/i74wNwARL239oEGUw+aNAG+eJKJEUxy0
0IzA0eT++mZgaWL7qW8DwwQj+ElTbCxWcS/BZdOm2DRggWYAfFw3fT1tqcLjemaHwaMc2qtoLNL/
GBVzddxcRWyi2f4HMR9y/+18EREgTnuNWK7wdn0xuKwBKBgtX0DoDi5xWyNAwyuucF9fmZB3zrbU
bGBm+AgJGP2Pqon8YzRjrFciujVDyx0DbbiIQ4Nq6rnwamTtm/GSmZA80shLd+IzITGNm59R3V1b
NmW0WjKGVSz+HG+j4tOlfzGakBJ7N7ed5/bzny6TY2NPrdqH4ZRAvYmL6ghcEG0pALBPQ+Am4Vzw
n3tyOXJ4gcx+i6FrUOW1m6S0w80yx+/zZDViy3BdRwwgZvz/uM5y7eF//zxtN8muZqBQViaGdpfX
6q6LVOPQeBrvW0nXaXdjyTK8eiW4aphadBygAGfzgOjqxeg1RoSXkHI2SuPAJZmniEixtmhKA8aD
69JH8KmJy3EjOsXw9YoifICEhNOdWa1CO4xf79LFCM5nVejauMdOcYPLdqi7JDX0Y1imBtBt7vmN
zyMPd0Lajri/i3FyOaO9Kcqm2b++13hDeCDLJ93zA/Ef7DaxcV9pNLSO/+iT5wF8tmHmVOq1P0N5
R7+epvn0uVON4iDmi1ligsLXZ803BVmUeb4Y6LvUvsN5QtpG6QCfoy/uwEqUd5Ni4KjyF00xIEJG
VK3NaoJa+7/HipWS0P9mmSiiVeaHQtIkV5zpgFauZ9ncVyQSJuNvo/8cZ1s4PeY1yUw72dxoY4mm
CoxXykIAs/N7nOgShworkvPSlwAtSDwN2bbUPyuWD/mM+rKup2CcB2xRUin6oM3dXtrGx5G9tCua
Rgn1Ho0kCQDzlL+oCkl4skAIjs7BvNFf15h4p7lEVvDBh6z0wiHm56bzHoPDhZkWibzLC+up9szq
8K4JOeTQ+Qia7KTauY76iJU9RqZu3CERPlwmZFKMUWtPiKCNF0/nUIcSKthlqK6truDmNURmfDfZ
rxPELHGwteQ6VbTE/MGIo40FlGZd2GVCrrMdd7kSao8FRKtNW5An0w1DexR9nqQ3bpGb9TVEDIws
sEKZLTsW6virxVXsSGpYe0TU9ChHgXxW2sYO3fxlhCv22MxDY9tIZ8Uc9o1mOaHLLXQ8xpL6+xqp
Q9YCna7nrrjm8mESH63vCFhMAYb9JPqTxmncEouP3XWp5cOIYfEBIyu5fpBlufwFqzLrkEWqj2AC
Gzvhf2eHUrcH6g9vS2JLv1o6lXECdyv2iyIczDeRiNZfY5YlloGlb1kGo9hoNfE7lfDA+EQK7QXp
Zem5yUdjl7d6sW/SKnlGye+7CvDxx58DhhDDi8onLSOkgEYZnoyGkJcQA5QDU1ubZfq+qc9NESxG
RfDSFKM3c3HgcvYNGGu3bw3tnMbggQbP/gy+VfGOvoJcOiQeVL6qQhpJ00T6mdyudhbR9dCs40rr
T3nzO8kN/Rgg8XSCScp/VSkVCOxIfV4hIkYvvlzDiZSQGB3nEHEmDhW2RkBE3zrftc2w0Y5m9wM3
bBNe9BwnlhNtkkgtVOjyGI0+cu1+3KXQoDlokxJI+6EkYT/xHHE7A0vQ30mipyfQwAWpzzBNTzWI
KDe2PMUVk2o7cTZh28KKAwUr6eeywBvX70cYgDL51bmJatT44AReG7j4KV9HhbXphDXAGQLeC7vO
/HObRtNKyUPvpW2BIyldPr54ZWisnKbOXjwLx/o89x1cFGppJRlwdlsNRhNlA+eoWBo+1DNPW48i
79pUhNQDajXvmsuoCP63c5PED/ETZUvezOxPrQUeo1WhwruCY53NWe2E8hko9pGa4an3y43oG4Bc
Tuvr8Dwl7XJlU80r6BC6No6iVhu7koo98in2Joa2+0WNo081FINHuSvVhz4tk5Xoz9JOX6cyMHJn
BvVCf+bVTPnsTWVz5A9Q41SSxl9gt9Wr2ne8e7CA01MhNY+i31fTcpt4ukFijIuEdbNtdeBEDTqb
L+FXLYiGn/3kY1fAbe2xK5ppj/tJuZd1bL3YDoKhNzPzZ/hVbdA/EZHIm42PZoQszOubNXqTMJ+y
MVgjYZHAgUrIGlUzh090QjVINuNoJWfQeNZDVkqSK/kGT7O3Mz8jVSr6wrezZfR6Fg35uc0Qxwp9
8zHg7fXAd1G7FwdI7Pq9EXnyzsR0fnUzIJpj5D0WRWofROwSgc47mTADzGmX+E+I+2UflCqJNp4M
7D+vIY5FuPm6RmclP5ohcid9HL76GFNvpip+H1HPJZJ/jBA6UUkUumkYjF91X4LwkSG1uUPdJuVX
JMnBgzdvOOrAsdaGjCaYGTQBmVixObHmbYgY93D4BR1onBw0Q9u1Mw+IUSex+dEk1XmUigpSyLyn
eTdtXpsa8HCqq3MTxukPtSPhq5VO8TQCTDz0tqRuh6mQPpHBukZokH5W6YjwkBlBicqoDyuz3rqa
5t8oPSsnlHWbJ3QUx3u0z/daxsd25XzMt8ao9msRKw6anHxDwk45iVbZhhOcym6Pnnt9YXPpdlNF
WdLDB7wZreFzU5OHyzWyI1PdjB8tNVsLCjTyqGyHsVNZC5azrVrKyjZN+QxB0U0CBePW0BvHDar7
uQlTBllccQhMWT5KeGMeJbDmKXcRTsHW6iqUgvZ7yr2RSsE8IsJnTvvfnWb+iMgLdFh4r+U4PIbz
/RqxL4MaTmKwrYe4kP2avCbb1oU/IuDKYQJ3izF8ic38aO1Fl6ahIo5+5Z9CskgbTskY6KsJFY71
MneJE2d+XO+it6VuwmL7QXKUtA53SK6o0bpJjXXTmNnFKBI2mnoc7Sq1Sda1GrLTlBOI8608HQy9
+o5Lp7NVO3nCigBb6nhI60fR1zjd5A7SUD+Kgb/tk+e5MPygpi4xYkpS1b3bjoOyFoXHRSD6WrZ8
V+oMcC/aen3/URQwr8NX7ej/PL+WN3UNN/OVWLLF6Xnb5e1HO1wjfrky1CE5v9pwS1A9rew/mvHM
Ms56MnRJ1+xEK/4jtJnvY+Jm9tYvVhQt0S8i3uJFvz4bJL3Fi0uKUOerWSLAVMyq1eKQF565qTtc
Jpc+cTbrZ57V3EHGVsQYNrqE8PVf5zV2DylIRPZxiZVWH1sb3FzfxywrNgiv7ahG/cQvwTyWpXF/
/XuIJqpX0KL5Ayz/Iqps1zDRdbU0f5t6bYqRmz4yvt88vypXitrLm7rhzibUBYpa+wmgvnvwgRaD
YVVWQoOg9sv0TtfRCRVRYpLld6gvzFLm/zmpqePza6lECZVh4+gZdLciHvGQwrl6FRfmcBZtH3uc
bTdSShR90hzzPhDW9Ya7lXWdLYbJCStUFsm/gb3WEB6KfulU3g5SNmoXcZiazlpbfe1vlr4Keh0l
RNlfpZmssy3u/HU/G4eJA9lq9FYrct7Z4KHgOBuHBWas3VfDVxHwrrvtlC1ytqkr+pY1yMmBe6ot
67qGGDAzxTmrPq+a86Xat+uBAkq206T3twO8c/yg9NodlsVLh59Bobd8+Rx1j4ISkjBKRK7NwJ9J
U3N41pb+UGd69VjOhzlAdIkAcYis910idJ4IWNm4TvzzWsvyf15rzJvPThgpR1sNVpZpvLrIRPhu
7nzFa199bZocUSR1cvRDKyfNU9elzqVLcbw2Fbxker/Xd55M9LVN4opafKa8RlvQcS45W5nb6OV6
YoY8ry/6Rn1wLgPri1ZbKC9hGrwMcWg9Dj2ve2WsBQfRFNQdZ7JOsNDqs+DwpJHjP0bKSTREUIAy
PVxG/TmceT+in2hvF3egpioDMpjbYp23Vmp+OWKGiIGB/HqpZan5UhZJ3LMIU5o8ePQqeH7zGjLM
q7uey6TOXNmSvWzrywEgC3D6lyDt7qspGU+iSxwKVJ121hSriDkSRuYRLfmIONloR8AnVnksBz2y
yq2Sd+ZebCVi8YgTp+KAhqO3bhRFWYltiugTexNxtvQtM276xAI6Vb+VbOftJoAACmQIvbB3omGQ
Ra1DJSenq5wYdNdXwbB8rDaGoSKR2WEuuJXgT26ruUA6xUW6hWYQb8u5mrqMjr76Y1BA0FDSw/IZ
H4rNDUxeNMVoQcnxOrrA5AWcniotxvPz3JuB61LzaDzxTcbbkOwWLCI8jT5NBUpdnoKiv90pxiev
Vb9iyJQ9iMG2UVeI5KnPZVo5T6Ma7ER3kGLEp/XwcAc1ND8NuVwfMrmI12LU8Gtp4zsRdbT5Ap6F
g7a4wHXJwbq5AMXEdxcI7dreImUK6hWaS3NnBLFLk7SLaKYGgL5RUd0k7o4IeNp3rTeG69oIw+8l
RI5JRf8UIzh926u5iahFHn8cpOpRBACgtBC78LWHZSb2gMH3UmET7Hj652RKjS3mLnytDFTrkyFF
Hybka9fNYJflIPoyjFeQt812S78TVv22BChJngtzsJupoikJMOU8F54uflFvC4+YPfNlMlq/Klat
35b/w9qXNceNK83+IkaQ4P7a+66ltdh6YdgzHoL7ApIg+OtvoiirZY/POXEjvhcGUVVAy3KLBKqy
Mo908aoeiSq6bVNAsDp9ubnJpqaYryaJRBA5fl9iXgfi0MsRWeiVzVrvdLvIfhCHoQZ06cMeA410
skcQ7a1+3qLlcJjEp5iqS8Zt1oXfh3isLuBKZufW2NAA1NAcLRjYjs/2ptiSnSx01+k5MhPsjL3N
zRxDUBKcdiiy/rLop/Vu9l8WjSGINZQiCfwlQ+eUPlPQAcSNAm87jtnbfEShwom+/Hb+QKPwF4h+
AU+rncCXsU2SQnSahrdYX6/W8ORtPgGRdz7PDI1cAeAUHFO7aJDSKduryNHAZxoTmlGKxgePcOM/
KQ+d6SCs+QcSdsGzhecncnhWdJrStj0yG0BI6BfZV/zO5YIbnfm30d2Rzpee4zbsfU5kGdFJxEl7
nDIoaFtSLVVR4VSMjPZbh+fzYgCJy10rBtB5mDFOX7yY3oQP7gfwRaplLsDl6EtVrVBRSe8APR73
XqCMLfNF9RBYYYOTD/qw7BB0y1pmTCXyfhwE+/LbJKtrDbCtOtVD14L3IFDM3zsyVAVUJ7CBRH9Q
628yt7Rfsna85CrI/8rsDJ2UpT8+gl+zRY8pIrhh2i+tHC6UP/tTxMca/zECTWzBskQX8Cros2fw
UhT3BHTo1yaqWy+uEi0awPgTASoqbnqHERxbM8yhqG1APaGGsbFHsFf14Nvd1nY5LKvKYQdCQqRl
Mi9K87sVLaqAlqRFCUOBxk5/XrS3VL9OIVoCaDG2KaYv72OzKU/QNsAJBOJk8xA99OKBeGMtmJA7
AcOKNpFdm9rULE+0xMc6ZIKg59JPDQu/ZtD3ewA9ovEKJB/xafJYdie0kF7PeflXr8/pXRi+qcmM
VjkOWnOE25nQ0QZIJwTSbuOJFA1UH/lU0AGIu6rOLTggI6cof3ozuuDBhsylMfA1zUbRplkwcD7o
F3LsrapxQnpNFcUd5Ogt9FmD761v0hGAqn87Ws/AWUI7YmTU5hnZEOJbrB1xWjsnZoOH+DwiVVVU
whTX9/yOtP1iM6JATXp3q2hQ5rcue4VSaPEXMn3mMgnVdLGAbzqhgR0UYe8B5ZCs29wAns9Ig63q
+o1rdv7RU5Hrr5AuyTYliBSBMrKS2Z0YzD8m+PeAfgh6lTla7/Y5QxM7/csAs17bQP+/9iOYPm52
cOOsnTzjr3+I97SdJWEFZKMAF1kFeo88a/FXqnOSNDaDuF2gbOxC0A65i7C2xoXjFR0kYxv7VaDy
0nZIQiI5ALX4vl4QyyZ4VkBpZYDvkIaO5/z3SY3lAJxXqjOSVBXob/XFAE8l4IXQz+imnzbtSCFT
BkUYCdiT6a0V2I1rK2hOqVDqgetLObprUVdgd9cjugDw7yQCm05tCYvevOtRK6YRKB3BxwFkHySR
4+PNlI5tcZSD+ZVMdPH6sNoHJuvmmSJp+b5s3R+Q6OmP4P6EjFE/ZgPEQat+CSJ0FzUmWSPfro3k
oUi6m8Np7MTFjzI3TeBlsvGEI5O1bqZBLghraUl032BfDg+NKYbu6AKWNPAWZKebGfS9AHDWff8+
oRWQ2G4m8y5jPqSMjC708Uw2GH5zfRutVRMHqzSz1ZMYOPKobvjATGC5+FiDPdSzjCM5J2maaKiE
0Dp5g8BtdhCtjpbkDfCqOXvK/4bOYvXkggv6CjmAqm3bflm1xl0jwS1GkZWL7uxGleae1mEt/nSE
K9WavEz08mCh3xVsmPiJgONI71NWH2hZigASEoR9RvNIo6QEESWOnM2JVkPOqgeJfaNAo+VBb9SB
Hp5rDTiGTZw9R2hmRcEjAU0UlEh3El/kvQ0a3TO6svFobuP6qQE5xsKUUGar8EuLkPCJIRckVmac
jrs+LgG40DlVHKetZZLwBqx4GBas4vYCaIbsjJcS+FpqB802huOv0i61lnlU/BLIfYgARE2xMcsG
KsC6BGfoElykS3M5ckDhMHYXMpHTEyCwMUNHbiiCHF4PIieaT7bbIpbbA6Nb9Beym8KQkKSBZhb6
9a1T2zflrubRQzQZDqi/iNIqLhiIrCxwpE5R+leBdznIVbSHixC30ILJNh60gxdkBHczwul2DgV1
Zbnue5SlIE+9CsNXXnXq7pYCUIaDtoAoMXaUOCBHIpwRQtiiXeEBa9+TI2cCNe/KegVBRn7wq6rE
gy9kW6fow0vdQdegcBMIKkTTtDRbP33tZFAt/KmIvjVBc5ESCfnFOL3VOPDht1p16CAZmh+ZU7y4
MivfegP/tehfVs84DxQrXubioR8qJAQc1zoHfJx2Kvb7Q2OGEqq87F+fXI3O50929ScbvL7UqkKe
pcrfULT//MlDn72kdWEu09IZ7qak3IDEDGzck2NsnUoZ32yJ73nYZwxk2G2wBsV/eELP/3BAHd3a
2jI17zMQmi19tGh9cUX/qkHbmP8PqI1Q6Zyyb4ZlmK/x4Gcrhj/6+ziPjC36t9NDkqXiPHbptHbD
qXryeQTCaO5Y3yGk8f5jWPgxjCiOv/c2koC//RhqCv/1YyROUP3yY7TY2Jxt7JOX/Yi/50ZCvgJF
iOIJVLDVg93hsaJHTmjiAixf6avyQibstsQqFHa/pSFN5xOwSjTs7HGejr5uXyz1VDQGoMccpMj+
5CSrwebuNaqs4gFHLQATOvcKPQH3OsQ6CQMRpCPZ2jjWqF/NdQWS4ysQRsWDF71PhyQY6omJi2yC
05unvnPeL0LfZYC/e8YAdKkeeckwIbeS20icag/IeaDaY5l7EyyVK9J1cCxkF1ACmU5gg4WmnvkX
maEuCqkYHUU6NRRVTkqd6sZ8wL4lWiZ1DT5MJZ32NGgGFbqwbhiwPwYZdAL6x/3NAWkERJsf0Wps
11UX7SDX2S9t5M/2VLzLM3BfgWEiABkqcNbkBed1uKfCX8EmyPEGoJf1omg9AwcmyfkiimSwrRKr
tVek925pIzQVgi0JuysfPfF0R14GFrdFp71NB+xMLzuoroMk7G7i9hMjllo9Up75RBS25NOjm09H
mh+Rv86DwPAcWdutjUYywMIi6ap11oFDibaA826QjGNSQydEbxapVE6XOdrpbHT5Aup9u4TKUGtV
Y/crubdLHcMGSCFRbwB2reo8zF5V0tZo9YOduGmzJASTRZPP9kBphrEgUm/afou3mPMD2zeJZxhy
L6NmbKdLlzF0i8g+QboNtps31nGF300AO9BpscwLfoktvLi6TqLTQpd5wjCKV6NdsANVd/zqfpqU
eP0tSvqpri0ecpzgHwz8p/W2h8JFkPjOKig5CpxamFXaYnxoFP5LqawxMJzZqLw22ob/kDumfQXL
ztrA+waaKW5/MnKc10iphuUWtnOMo4lI69hA9qUENJ2LI3m73D0o0FY8xjF3aA0yD5AWPfECa9CS
NvJgwCNlxaLgVQYFq55fa9U0oN8BUKmxE36tQNwPspZgOY1gn1029gBNwyjyN43jvXszHKtpKpn+
NF9HkNNHg93ahSYNegdav6v1P0XMBOZ+5TQn/FPEzFluurw9kXfSlXHyojqOYF03v3npr4mG3Gef
5/4pmP7W8FTLTvJYJv64LL3QeDJi9a87NbJ3m/y4+y3OSKHlPop23Ioys498DEC6o7+0wEE8qnpU
V3fo7GPdqxyqhvhytqD7tnF6+WSnL3P0M16m4AKdhkp65rr2fCSIQGJynARnR8U6bwVJeHtBtpvj
T0PkElizoHk3t11O3qrjUMj+zWHp9XO8cVddYEPiy7D4HV2KKn9C/6oPxONPE92B1y1cglM+X1ek
l0nGOhWgTfECUKD9Gp1wgN1z7/vNbKs4uX1C4Vfvn+C7wG5p1rhwyWKer2nGLdgzimssi71hgGUT
3UvpoinGdNNB5RNacgHbd5PZXExd6TV4ER7NHhADXenFm1Y8CuScILPQQLdVR5CjEM7eQg/ZPAnt
xf1KQNxMWVN0gRxptzDysP7a1ShHuqzgxyIa6lfokc32VkGlCIJEzrrJ2uZrjb2qZVXVo11GYCsq
FJDG2j7o6eiAim/TG0iuXmOvf4HIRbWC9l52lSbSLXRHNqltStvo7v8mzqiQXihNcE2PI7eWoT2B
bl8/0dztNKjui8O4OioTmGWyZnlhLUeJJ0rNbehXrPsJJNghRHgMEORtWpFaWxK6mHz74lqV+ZgV
Y3afCPY3mSkqSAJzWzqO+qKjzNDf2gXwMJXhXLHXLI+Wi4cA6vHulWwV56sRTY4Ptmu71xRCzSsf
qOstRdAERyHdqQVgr2TTEwYP7K1zHiBgcQIQX7YGazd/BVy63UdDy9Zcp7582N3O/WyvcCx60/F/
sssph/psEy34yPtLVspgk7GhWlclL55BY2jvoEsZLnnUFc+St2ha9mN/YYQYplOEpEQNekwKtmzw
+QyFvJAzq9PpMQMJWYytk4TO1qqIK/bEepk8SL+TuyHzAhNpOK871HhZ5gtpxdHesbeWK8TwNzmM
CnRXx4KN3WEOh2wf9GYgQgX0VAMWlqkeL05S9a/dyhsd+WoaooPg1JgvaBjXvWaYNCADq71QJa0h
roBWFhoWIxTMYldeUZkOH4LeO5MZv10wFMUAuddZiyUDqKAVEILZkde31FvkqG6T5Tjf3V63yI7k
apEgQwItgE+vYXrb3l6+0bjWTb2fAsjHSYEFzgkyL/O7miYy5KATkCGdHLC74wxpyc2gq2xFP3aP
yRRtup7Hd2TqzQB6x7z9m3xkuk262X6d1I1Tc7R6+TfF//9OSnqgxcD2gB+tFwHypP54F6YxoB61
kHbzXbXx0Uix27yWUVc9lVn0j6V3XY3fJosAm8kz6ATteej9OiTvLRgZK3G+DWWGjjMrj5tVaOwj
R3cWj3Yw3WMUU5/x8MeR7ZflQuZe8whICFu6BWcPAbPUBrLS7QlEcMNBCojlhH4g7pBftlcGABPP
UwMhDVU17feg4XthAW+7qADnBkkBhEIL+zuUd/gXj/lsmaHcNi85GJr20S/fl5QTAEu9dN+XREv5
KcZ3N+mE/GJUbAA1I+4UevAW0DmQX0qBz6Q7qW1/jKvsCTSxIQhLl2NX8A1pg0VIq5w9HxQXDYiT
1zRs+xZC4VDkJKUw0gyrC+afP+wkLeYhgYGXcZZiL3gOSsgGL3DjRHj/LCDVMd98dv2XGBOAn8Mw
JfYm7u1+xSc/2idhqL74kLPuZVW/CKtKzzkYohcjdD2+UFiSZMYeHMHqCwRvFjUbwl2asWjL0ay4
QnOxs05kjf/rOp/6lV3l0P2gseqcHrQijrMeISoEXVBvWtumvwWW6e/IVfGeeOsBuuru6O7DfjOR
fXKtOZ4o7snkasDICDveqvGe7GQi5/+0/7Y+vuOffp5f16efM0RNAB1tGtmi15bM3YToattYhufg
C/nzMoDIVrH+ri8z8L43MkDpoky/t7YfZWtg25H/aXuQjOgJc4w9pRB6SX2owqR4Sv97qZvlY7l5
egpKX28soBCu1RCcytXfIlEvQyvIN2Qj7YQezKcXmZsLe2Dgxcar1HZia4/SqDnjxmSQOwtXBP3Z
B8v8c9LY7y/gtH4Pm2FkOizsqv4M1hDvOfsZNnXjv1b7NYymV1GM/2IP3357wsEYCkx3Xe1Ck95u
/IdEJM4D0J4S/cP4olfmKe/AbEGRwrG7nefZAbgSGQ4lOr6dElAd8hZctxSjDNdbtAJoOoYayxyj
PwHsy+6nTzBXc3guo+kE2oh7iqZlxxDPLXsuDpliPIw+UCtOZBS7HDqYL2aNkkTkR/GZhqD627ZF
l1wNKNJdC2WvlO5xzXKboetJVAsaTpNl70DGbM7efOQAwoxluSMvLckhuHGmoV5S5eDkoyVL0Ovk
fdyd3TgCLYoRIlnBl4zyJvoi2gIwccjBnSiX0sf1BE28JN7Q0Mq4PDITmkVDw8unGHWjq5PPqRQK
aBtQPt+mC9GYy9Dv11ZnQ6UwTsOHsUGrGotV8VctB9BO+B2Axv0A9od/R8igO7YjXvW/RQA5hbS4
Lnn8YQ0f5/fVmNjQh8eepWBrIHGQUvFsB9dJ0+4PqbEhIv3ZNvtBqg+S/aYFC6xbGtbWbRxUJRhY
TdER3Jx8GqJkMg8JYUOYGi7d2XTD1HxMIrQORX2YaEShHxMZ2hFOPEYrdcqquz7PjpAf9K+ABvtX
n7EXtHG1Z5DE+pAsb4I18tvjmpydb4RnhZRVp51kKsv8Uvk5AystZmeJm67RUt9uaHpgCgsn0fb7
PFtPgpTGFvD+5J5MZjBgUwXi5y39BOMQ9EcOPeAFeWkNhhpcabLhgUyyNtBBJP1sRz8C1LWbg8s8
EwCQnz8RSH+g+mU8kqUzC6g+Td+jNBn2lIATIMjdTk1fzwk8mdjdBS/aB3LSlwzVWIi+p/yBvmA8
69D28et0UdT1insM9M1lFuwTvAeA3Q32XdgUTy5Ly6cC+yR7zMa7uLHxHXeZs3QZFztyAiE97WwQ
JSxpwsd0PK8KkLgqfx14VXqx7SuBJhheQitAeiew74DvPmtQVG7lmHwHDe43r4e+D4hGwn3Bocbo
57n1honkp4mqNoKVmwI0U64MM2V71xxapOcatUNZ3NLQC/GAurC7iOo23wRgLZCQQfrSZ4kNttMc
FQxdWey0lIu2A1nLPtl/jUfN8MzClvd7tC6PgLBmQCrozN9vOcDaT+qlnaCgcXN8Sha2lAn0JVg1
ywTP8GGowKUhoweoeEUPnoUqC7bH4XaAjO0DOAKQ8/fQ+iWD8EQRLEqt+7H/NinXTZd5yD1NH/4j
8qWXLl3NDtzqJSmW1qAl3aaFZp/+hGZgSN72UO+OBjS96ZMdnkseZPzibk/DlpkrDlbY5wQnD2xb
/h1Gr4rBhYJ2WHR/DGv0agRk/gjT55h5NbLThxq9I24fSqv1AxiVh0wCOAFhsm03ZdkRumD5sbAM
Z6uAQrjjsgKMvbKCax8hdd0wt/rKEv414bL+0aTQu8v8kS/sERDollc/+rD5qgxefi2aMoU0TuZf
FcMfc23w/A4CFe+f0ljj50/xnCRdow7Wgv74rbHNd9YYKE3LIzBbxBHzyQxtyJlW5k82mqQpOILY
gsRGGKxz5N6uEImpDi5KNhDmcZ0r2WLxpZPO8CgtvA5CF7LD7QQurFs8pK8AaRQmdqmt1T7Ml9eh
myBaWjn3rhq9g603qx6wGxsrUynK2JO4Q7Ede6PfjLN4PBltHZmuncMoguDvKjNPJjhJbje+Z82W
8OfNLzFVGqqXpGveaI9Mu2XaKKsBYvMiMvdkl2Fwx+0A2Id8+trHkB24pXcpDaztDoPYuePFG+o8
UPKljqFUAakIa5WgzgjJuXS62JEwlxTghi9Z1zhLXqJZvRVxvhSTGW+mxHUuBhC388UKGT+FwlkP
RYT0FjkoREJuaVnij2xDtgH9fyvTTWII0/XibpCgC+ncbNxUpcDvr6kMJCCFOmDTqL6APdeHRKVr
HHo9ZGzThKP/WoO85ugGUO/jWjvaKiZ/2QtQ+E++UYIJq/5RK9t40zdBVr/fWODHzQQEQVwL1cXS
yq2XJui6Fe+FcyctaAtkbVIcUDAAo0M0heuaQRUhtaJymdcg34m1PF2p7/oAaG8AeTA2LRT90tG0
1v85hgLpkqZgO+E6+rYY3fHiW1l2IY5b9omOnEPFp3tmTCeSIctSpu61j06Y5GsZvi36cPrh+2/z
wIcClvvReWshy7AA8RG/cjsKNioAxkaCxvDM0jBZ942wXiqj/1ZUI9TME/DgYVf3F+ie7cWoJxns
5ySAb8czGnpSMGsa5ss0jvMkyKrOk9oKCS3ATYxoyI5J4xrLfJLpEjmn7BhHI0jaydNFqXq/JdeU
mUiguMV0sEcU0ErdVlkZaARPLAivQwssOYURGDSMQrSPhpPWy6oW/E0V8s530eu1GOS3QQTdD7RM
/cMDN3jxcxs8zMHo3GW+mUH3SfADfrP1OVM2Wwsn8K8sFa9JFG8nXT+ii6xUCGwNR984jXMb5eLM
HQ8WVaA+xXy4ecDVgUadCcX5ToXTliBB1Qid8qFFRm9GCGn4EChZ/mwTHhgoSJSagilu/JhLqCNa
j+L+43rg9orPQdadwL+B9hTTN1a3DMvgmE9gSQfmRidpSgegwMr1QFWm0dH6QpMiaDutb7YpDS+W
8dbg2H1IgrDGKdk0RvwO49U8HGXh3SlZpOjcTUKkC0CclOgLOcBkFy1st+TbT9HYLa9alQ/nW7Dr
a2LvrL5+CoOQe7Ie3aIFF/grCGLCs6hq1150yAfsQzt6rRmLLkrg3LIC/H7j2WAgm0PQczUt0iQy
8HRRxQp4Ioga3J5PI8trkFmv6cHUkd1RvXMp865YSR1MnihHBW5hCgAEUzEH//bwo9ULZlsgW0Rb
umY79DQ9YsxK9GXSrUnEhzcXGaWVOkD1AZuhp5AG3qc4PlgVX1Ggm1hoD7Jr394zR862eQVb1bsW
Mm0OXxR1AbkJy3Luk2xqdm7S5fvSdtXdBCFIaMSlzdcRco++ERs/AtnsvIr5b51fjEuaVHhps5O5
BeaRsFd3NpacJxWmd6YnglN2O+SIvHlSBFzbfZiqNYNC36LQnQqe7lSgSz02SyStwrPtSAu4Gn20
B9cGB/0VWg9AyPgeh1MTmEtE3QBvjpTP4mOyWSVyC300yBujnHMHzPB4V2SyOTMPCvWCFR7Ed0CB
YiatOlSh+UAjT5voDrwl+a73dHuCnkqLkKM04mxj1oDf+VFbvq8S5nm3Yj0yqYkVRMm6dHDQHDMG
QsLbR6G2hJ8GCJodrTaqdBelqbgIkCqsg0Ama/qLqvSflZmUVyi5sRON2ijszmXTg/cPPrqEjSnX
HhAX67QK323oXH2IKiOY/xbRVVue68m+o3j6UwR5vFjHXDbr20IyEvc2ZIvPtA6Sw6DfUH6KJBMo
VWrNf2VlyT9Cpv69O0C8W0RgrSe78Fx/abUWO7ZxOT6zlG87FVhfc2lBybps1ZbCMpTQcwsH+3Ya
2OE/LTsxo154EjRctGwRyfJgEyywNXp7h67BaF24U7chFjIapsitfxpyPSTKMrNtovXNG0kkJczy
nxivhecBmkIHkeFfSUOHI1teeQEaEbQ3dTVHJK+BS9RDMwX2UGiafhqiZJCcs7rL5mGspHmOa+PH
vBIqHpc0Lr/RKBauexk688Wfpum5K0V3Z0BHjHzcsvl9m4cX8o1ALt63ygZnAD4RjBrNAzZYuwgE
K8+JMRnAFKkN+YqBWY8eCANpXu/27VV1yZJ89RQnT17xT41v3lamwLr3UTlcZVFmoOXKh6OnuZ4A
G7Z3KXNqaOmAL2oOQTdNY7vuA43SMmfAACbWhoaDBQx3mYUXGtGkEhv0BRIEw5GGtKQf9A9+lj4p
TXuSD232aOisbVlzZ4sNxgC5G17vR/TuXygERRl+gQbF/jahK4S5RSMAEBR6Ebr0RSLmReKiGfY2
oMsLMEyEKGXX3iJtQqCZa8cxFsxwOUS2RLhy+im6r/Mquke3ZL5LIG+0MCmmYWizK+v+Ql66ULA6
lGHs3c9BWYuHS4vvwLxuFoIpyXSzeHebdPusUn+MlYLCNsxKd4WGK2BIwthkRxe/nI+9QCEToLVp
/OntPyYqX/c+kuB1Z27TPh92HrqFrjF3/+bpVPxVmiEqB371XIAu7U8BWes/h6qq5wC8eIddrXDo
0ivkOCw9+uCRWSQeNO1LK67Pfm7Yr0xspqhIXutmbC5jEgOnrc19Kfk2A3B8g2KU/Xqb9D7Ebj1F
JmuaquP8ZhxZiL+RhFdo74M80qdLHwHwxgcFlV84Wv1upTvIvPsXHHgSewxXZAkZwz4nq6ptlJdQ
w3OdELKuuVi7gqXPosBWMOni7u8KuSqDOc4/AmWs2lfpV7dDUiMHPhsn7R7HQ2y/D1bdotlOT48g
djNPnwKzfUbJY1inOXb7rcZCeBofIVoHr0u/v9DIN8GmMHWZWFrKAr5De/tAvnvjGO3yjVsBMaWn
fswPg7HcmCEYTBNQWCMXgEb4Qfeo5DZoVfAHckXdPgBXFM4Cg8/Mt14+kT8Ct9uK2eF0pIm5nthR
c8s0PjV5og6+bqtouqC8uPqOhrEX4e80Gk7WBK1tsHCAn7Gp5InCKGIy4mrb9SCL3QN81C8Dt2hQ
8VTG3BsQ5Wm1SCxT3ltDUF+AfTGAZkXp1JN1he9nrcVJf86w4yx8ACEgOMxz5y9fBOJIL6e+TcIL
ZNC2HcebftmyeNiASa9d3bZ6eoIn8+5IJgmavo0Z2ABJIz0qUm98i/J6D+Id44flWicIl05fBZgF
lj76/e/Am2Xs3N4cdmgvBWpTT/Jd9C2mZrOfRl7dTZFTLjJV8nOuu1KzBPBoCUmgefRhd4VbilUh
i0Npg0vxRjIDWCh0fYzeB7uqWR7IkePrta5yBzV+FkHJtTfVuQFD2mv/Ty2t/jVmYwyOXLCihU1o
vwrwf21SS44bCgJr6/sc5jXOq/WXE+c72ZTJQ9/Y/MoKG8D43AR9VZsm11xU7QlPnK/knDivz6Co
Ppejl59sleUrKONCYFEPwx5vwAXd0iUyUjzCtEeNGTw+hDu1UI+3JuPgfgckLn9wlN9ccuBHF90Q
ml94OxqrqmHlnoYZKhZQx5TPmaWPYMDZLjiYYb5EaTMCW2EGe58H6RFdp94S26FFnwnxMhUxP5uG
CkGgCxgAhGS7lVEF8aHSQx0mdJgZN/yMfCU00eIWxTCgsFagsuEHGn6EWXo1gMXAjUaggqn9js4O
MGzV1bfQQ05dZ8xTs5VAWvXBZQzL6oSOOG/1EYGSBFoAUimXno6IOlDKUwQ0iapvcfO+BkUYUJwD
FxE4kvFAMh87FNPWU4MekLFqrEe00luPuQg3LbKUdxRRJKkNxEE4LpCdAs+un3rTAk8btadgx0b5
SqgWmCtMpRmtXhPpyHbtVHIqlrVnbMbB/cqgqbXPQMe06DQzjDtF9ZGGEKmxn91evA/jUSWbBK3K
q7ER3q4uIRhGZ3UP/+qdqGSyooM8eWlIp/VbsNPJ6IikTrqgqlbndKAKTsthk7SBAZBy0R+EYwdH
E6ituTqWRaDkGlFhpQlkp9JZq8Zkq4ABmle6Tfh9TWSKoEq4yji2PSwH0I0XQ3YfZnijjZP/0EQl
TMAQHEcWvN1MQ+pBEsEp5DLu8j5d+rwQq9Toss08ruNJc5Yn9n4eWxFevk1VXmiJqvCyezX2OB/q
ycDbzevnaLEFSd14yJNjEcvshN3O+2UKUoB9fh/zqh6ORXskO83ootAGjapJVDP2xddg82mIIBjs
o5fSjgy2IJurHfjvr5YlQFHrGw0I3SGNjjIqkHY8Ka6Tq9ynUQAmo5K7XhjuE1lsY9qDPqK/F9o0
2GazSOveP1JEiYrEqhVQQmuN1sOOCq2SogGHFE3lkJI9oBkrXNAQLbHW5X98km83/X0CiEuLKnzY
5y46paemOHb6kow2xr3iBTBDU3GkO3JXTj+CnNgewdv4MSemcPJTZD3V4PP5/Zb8Rjs0a0hpJVsn
j7MV6YbvC90dVuN7smKtKc89APhnN8+zVW4y+zh61Q8RZf3Jkv37JU6d/kQ2LwC/nuvkR3JOOqIH
WwPyaB8h5BnRQQdKZ/CqFcbDrUw1DT4/mqr5Kj46yx2UGchEZSq6GB0oKnUUjSiUJk68myfOFa2f
a92W/3Utsn984m0t9vMTaWVWlvYRvdh4fOJh1GTovCUEb/AxxHGHPacdHis3L7YTn4fkRUGc56w9
O64hzyMT0R6vtkPHUiB2yDbfBgCo7FPLOpCNLqVXo59ZX9BmAJLSV97hBAHeLuGrZwPw+yA1Xuuu
qb6XdvAa4IvwHVTQ8w3wpPPNLy4zGv0XSGUctLvUM//HEv/nMZAAQ5cX+LvXbu+6p2b0nAURPRQ8
55sWOrUzO4TtQ9mlrk330uGf/MKCp2Ri9uufJkUBa2d2iH9PGtPafo1tJznJEs2XfWGM93TpEj+H
VubyZpmQiLv3Er0hz7gWfTU1m2VZW1srwRnVk5b6NDXvl0bUVNG85GCBq8McdVJCf4LO6d03Ebe2
WQQiWLI5qFAu2s4vQQ1a1usBPfX7yBf5izKmbdkwgFq13bSz8GaXcfVu98HYtm+Ar3txK5whP+y3
+F/tVYP+NapezYUvXb0C5SU0mdVcLGtAW3vqw/bpVj/LB9ZsBzcYl7f6mUQJE1nYJNjcimK9E3/N
Y2c8kmm282UVoaOMam6TEWUnbtdPt4/u8cDZNg1Xy9sybTR8XpocysrnpWkhE1TO973HlpOFDkHh
TUgM5oCkXPLa85ZGKwr0AYzRZfbgCaX26Gt5LrSN4loWQUERCJItrTDPpQU+VpFg90FDk17044Lt
6bzSzXRbs0myLd43/pGcwIE9pm7enwa08a/GwseOW29k5p0HXny1clCa1aYAPNO7Kleg6tJD2q64
ZYxam4yyI9m8AAQHAIXfkXMO0+t6KIVvbraS/XNb1lDB52VpUmggmZVKkeEchW0QLTuA0ZqcdOk+
lo0Ejgqqxq5q7Ax3X3fY2dF+JoiBg6Ah7Wdo6AWDRCMSShO3IXnRy4a/l+wUxDj1DOgg3kbj9C3s
cCSKfXM4gVAcezwa+9pId3RJohISsVm7pakRWNbx2tBTaHxbIapA8G8P7eNv9nnlTx+i8jBZ+EEp
N0hxDPvRj6/MGcw3H0KsYfT/KPuyJUl1JdtfOXaeG2tAgKCt+z4EMU85jy9YZmUVYhKjmL7+Lpzc
FVm1q/e1mw8YcrkEGRGAcF++lh19y1Tc+lUfu2cI/jZH0HignHDIvTejPJGDDVViP+fglC/7ojhJ
6IgsqcPZMGhMvUPZuVw6ZRedPBFmZzECe4DUVvTNMe/bwhjfGIrSl9CxldOyOdggRYzYQw3hTjxz
h9dMt+pFlLDwWkrHOlMHXgFQWzF1aCixmzsKDfzLgYk6ir7cc0OAWtGeIFB93d2SrWtsoOyGdrgt
ERlcs1DrroJUmFdGpd/U06I2RiqJWl2jibUGxnwoAqOgJeTc3COqsqOilkuhCzWh7mzvQX4+d5I/
2WkzILW0tyNn+7t9mhbs0No+N5rtF/+f9TPJqIkDCnLmzt+Go3oX+WO9m0/vUm9DboBEysNYpJvL
tCYw9afY7fxSq/uT4yCh0wOTf9UGeFyj0Cy6rRMPsN8cig195UnfsIziidcVyvi6Kn11XaAAuk5+
8xKQJ0lH/VCWXCZJxqEfeotkUIy3lLT2C48FP5A6A4w7Td776AM1euWDpdSwErg1Hktd5gcD2dX1
6FpYVIJ8YBFmbvONmaGvjWn2Axzcj8oerCdP6xHcR+T97Gi6vsstlO5zvJPdxNJt/a7RjdfBaned
Y6Q/dD7u1eCVrwBtQqAL7Idc1QvRteOdbsp4E1hlsi95nVxZrgiXhtd2r0DSb4YiSb/rg3hWaTw8
tl0/4O3TkEfPUNYRV3a+4i3Pn7hCOHByZc24i7grDmUV2X4RxgoU2HZ9iFxjvGtq4w48HfYrNJqh
5hRYzRH6YcUtaNreyY5/BlGZtuxOErR1N1UtAKSO3KXmobgOBJjhWctkdCoNgZd9xtr3yl45cSS/
AVwDmazJwaydYYMaSrGKzUReo/hFXucBCrwQcCgQr7ezawPaa+6iyHDGY3pFJtRwachMdx4Ti17L
t6HWxOtuAn3gq9ZuTDeNFggbd3s2PffmjgDVAmOQX1NLOEF+ykxxugxKczz1BxGBxPPnRBIJ4yUu
pnitEUQEC+rPicmHC6NeZG71jcjexol6s0jUcGiyhbQnyreZ+G3ekg9tvrSLPhwPNbCuynD3kLBZ
2A5YPPKUnWfMwghpDAQH4jVhHEJp1icUaDxSJ5kcYZxM1n7610C4I00W2getcm2f6CisvHrOI8u4
NRE0O/7B3pbyqz02m2c7rT/9SwCAfGKvwO/m2Qti87YPUU01R7Jk0Naf/K5Ighy5A25QwiRQqVoG
/oWmasA9EVjX+GDyhxaSTNsGJdzrZmDG84gbb6i4eMcjDPQpdaIdB2WPV1CpdkGUgYLkaSRyuvlD
P42scwSGQqeYR5KDHaAIjEYyICquVAzRcf7XSDqmzgFRpJG2cPXnGuAjcsBKD7UX4SoLK+sWCPF4
jS/DO3ZJBL5hiFdvWc0K5AUEg1q40qFHzUCvyszkG6SL1kPBxxA1iWIFji7jW2yhshCI2fjRHvVu
6ZmdeZV3obZpx7bZO2UzHJFnh/g4z8vbErd5lOe18gXLiPsgAbh3IW5HVYExrODFpCpivdSaLv0/
nduo2N/OLSz0L+cWaRpEdqfaLyrdEn2d+TUTzX4uzpqaQM03eyr7qk3tFnUk9a7okqRbILIKCjkK
17kVL1csAmPAbHSQtl25vdAWSGNLvLU2fN1DzMwXfYBPnYx1HuEZHdrHcVLx6qeNVDpf1yHEznnR
b1jP5V4DJOTUOao/0R5tVJyDoSxwnOWloyyD96jWg0VW8X7N4pDtXF6IW3eYStoGUP0CeXJEiWfx
RB6DxUzkN9kDqn86H3rs4b7HrYRd0vpfYvzzLjmNcKIUAI8je931Aq/9YKMbENy1uYsalCBdlROs
uGZ1szAaIANbwILuHRsQaSsZn8kt0EFzahcFInAt3jWiqGnOzeTWhqjlm4b/ya3Hlb+RgCJCxoqr
hyrLNijlRl4PV97atMW4yaZmlxZ+DN2Qp0SW+j4xHciOa6P+otv99yH23GskmvsrsGmjYn3yZ4bn
+LXiyFxN02ZKbsh/iPnntDnixtsxQ2U7qLXBsLt2gRnzkV2MdvRqS81Cj+Pd/OI79aJiI/rSRCwz
2sWljkx0iepSl4CrYWS3C8No7ZUnPf1oE9oVD4nWWaM84/rziFCnOYQN4jTpaDZHFJmAXiIDUfUR
Ap2BuQ4LFJXnvO/W1E8bjUdvsVOYm16aCjUs2EQybE95XeYo5U9tMMi4Tr8gY5TXnz7MUcov6hrZ
38mbOhQPe/BfQmkhKZC8hda6OqkuAJgQ+lJ+k0OisUuA5kfqHrtYeTVrML41CxehyX5BxmrqoT0X
SJldXvKri70wTFB/zL2KLY0CQMMeKwMbj/FDTRcaLiFxahIL1xztCveuYGkMhTPEzWmDHFXaIaT7
V7sBv5AErz9Zvoyk9phEBjTLfZrrMgZCQgjFTxsz42xl9amTnkEP1qx1cIGfCyNgJ109GBPcizZk
pr1RdMx34kGuIqxUON5BAvc4hplPLgnZBk9W0O8R1uoyQxXpD3g7EaDpc5VcaFAl23vThvbCxG4k
mBQcGPE+563I2oyVBfju5GVzC0rn9bAlHzJZdv7XaJry0iYfauZ5Zlv+pccxeL40HAhKVh0SRp2M
PjcxopEV6uXRTnu3BOFQ+H22pdRD7nbF83WbaT8oAvklSJlEEVR+BMjTG6DZj3h3/BrN/C24SYNd
O3zQIu0RKGh2MjXwA3ZMDFCKH+JTOaQS3EtKu0ERmumXjTAR40nDBRgj5UcfJiuAFCWwHxGEa+xA
fFdx+Z6HTvNcDcjba47Qb7HgccE9Wev4HvNkh4dWCxacCtX8PFk5eLjierAlPou4G47zrsaUtjcq
rKlkUqKSaOqhjdMBmTWAFq/H22ATmSjaAx3GC4CXNxDrrO7csfCOKBasfLJrCuSLeSXKqyRg47Vn
91i/TAMEuAKQMcrtg4X64ns3h5xup8uHMB+rRQ9GviNthk7Ljvq0udioqTpV+3ZqrvMRgPBO1qfa
CfMHDyjY29oNfN2sBHAty8qR6YPdN/kDIq+ANxbqlhzDPD0DJeVeUauKq49elsM8CfTqQKuaClyH
05z59EKLG1G3o2Y62uMSWCBrQ83GLZAeRIB7Tc0hCmq8jVXukk0HBVdotEN2g/nUi0y8ti9z0FtQ
r+u00alpsEKlXr03qyuEDG6oE0vXaFHYg77NNI2NYFtOKhRkVPsGiwOEkrIkOOG3FZxoT+uKZ/Bl
d1vTyO1xYZZBiwD8ACZ4I8OLYQZl5mmPNiFUAfZBhM2l+Se/yzAaQS407NL8/5/qcsjfpvrtDC7H
+M2POnjdqV1r3AUCIssaVELyBe1eNiD+sJc5K/oFhBLSw6WDR6CkL/PsryHUvnS704yXJu39foC0
QUbS4GA5/OdpRPnzxOgodCaz8XJUMjpVaeULxzJuRhXh3W06icsQas4utEtDiiJ+gvJmudNYlF83
kIa0kQo6yomxkzbFYAMFogWFP5js09bRXpysNYganYbpCgA2WtXrSiWolfg5lkbkMdByPTdPF/uo
o3Z7THEnoqNeOgbQ63ROl5ylK7AyV6J1VkkRef58xJ8TI0qFwm1weHd07FRJvCWXRrycp6LBQr2k
vBNX81SpMoqViLRydvE078xAQrQBw4TaO0pX+3mPp+3n3h9s5NK7Fk9xYWMcbeTPvYvNmaa5zEod
F1sJllA/tnDFg97Nuy1aDm4qASZ1agZ24t0qExLaXWJeicmjhLzaVjR261NnabnebY54S1Z2+mke
1CkoBaKIB5EvQESlquWVy9gZNCnlRzHaZ83Riw9L8bPg2JGwuEFcH3mUgpvJ04Mdr/oHAqQTDD2c
sOiIBMz2i4k8yJ6V4xWqzBf6gBeC1I6vQaBn3cRRzM+4Ia2oRRttBJtzypqPdggTZPoaIPIKr6x9
1wnAYsCz8FCl1vQ+Xzovzc+9JDY+bbTXppbzIsSQLvQ84y9zb7jRDe8uUSq5sW07uQHvtXOsm/FA
JohDJDcNgPhXAe5lUM3rQ5/c2vZGgIzpmrxo01T1NmF5d6JWH8XJTSXzp5xLMGlMM5Opr8FZ4Whm
uLvY2pxVvhvryYZcqCNVGYouchTxkI3mFCXkRMPGSpaXo4ZcsU3Sg4H6Ml/IUnPHjR54LcPFCcf5
6B4sp7mhYfQvARdRQqm0+DK7UYKGN55P4fIvJHij7MD+db6YZFBd9x4Xx8uZKR5ECwM0iahJxQdG
vrVTBQtNc/iX/6o0A8BITdBVkQttvBEcILVRG/N/RZPy1oPoXpYp/3JYvZHuViuBW7/8p23Vanvd
7Z4vHxwCpOD9V+nucna9tL2rPHyhuebv0OuLKeo6XM3NsbD2YNjopmKabsdNiCRoeda/xXVzb6ZZ
ch9DsnHPdR0I3ckOPTum5c15xDoc4E+3XjegMtq5WWE9KBDdkZPumIbfOHp1ipitLTU7zxYKAnx3
bW88ds0gT93UcgpvXAMrAubk0jPuKqevrl2QXjVuYtyRqTVA7RVmYXQgW9+GxTaLct2fB9hmeNcb
60ApA0ycgOhhXd3GO5ocnLjJHlERY0FNGuDhx6I5Rn9DpnZEKDHt22pDk6PaJDvGTH6nTjpdLTIO
SOGGV/PRG9YBbRY5K5rM5Ul31q3iTP608eL4LU+4caRWj+XhJuBmCzoR/EOj1oc3QKosqZNMOSQy
F1YV9HtqJmPBtjxCsI5c6BQ6VMbp4x0ZNA6NF68c9S2dAGg99H2oerxK4p2qi570iLU3o8UVVLe7
j6DzvGdIuw8rKAIO27BHUyhtCdItYDRjzzsWVQYFPlRQP4On0AIlbtYcijYCdM28mc0tFPhUWYIv
BDEa//ONGxRq2xmnd8HmJ0h9HFpZLL4A9VhcQ0zcYLcaTrsIgyfKX4e6fFe1yu8LJNm2qobED6K0
3v3kQKltrAHfrfpVQ5DzPbYBgEw660fC0qsmHcwXFTcD9EBNeeOwqN24pdnvg9JJEKdIdLAGWv19
MkAZV0Kg89s0HBql1o8Iw3mGYDB+osE6YCl+GqmOkoSpjjxyNTBbGAmKz1LRP0KjAlzOsF/cuqn6
PPU40ogIqM1uDmrvyQ3VEZ+zDZPbZbYo/hYQ0QEkjwfQfKO8Q1tkw0fGBdClnvkE2eESoEQj29Z9
kzyWrXXkhSHeUc+T+gXg0WfFTf2UGwNSa2yI3n+O7FKIUdDI3AkB22ZMX2pxjARRKNNH2pOhk8x7
3R9sf/ILdUPHfbNIv+TZNIcNBzCDbb9k9eYcmz3cafbo7Ci9NvdyZMlWtlaizORnjo6caZa0rLdk
7+N0IUckds9FWxQbB/QDT2ZWzHxWTuoaq4S51Q4oJIjzpvnMZ4W1NOxxAwJt09MeJ38XcTJUqQGm
YA85eJTNojNXE3beF44HHuxSJP9Lu/NjtQgiFRy8BLIjgMok+TkbbSRcjG5JHcgT5ucIGoJsGY/9
Ehiq4HBxCwZbrIcw5X5voZqzA1DjoLK2vRedKVdgKevXc3MEEZvlVDglk7f3qjNGELimR+qkTcdB
GIairhtq0Wx9YnzOZhnd52wh08J1q2SDiJdrJgvizIL80LFzjepMrVpP623sZZVPTdogyAtizrA+
W6UHwObkUYNAzLcmKRGy/WGO2WMa8OscfzoKK6H9WrTgnhSDVdxpiXEgboYA6qTbBLVWq366KKDR
F02x6O6qhGj3ndWNBx3iryvcHPlB1KHwG3e0jnWSs0cddOkzbZ2S+R4slMUyBGrumdyCtLSOhh5u
XDNvUVTvvNMVU9cQrigRs7hpdL05NGHrLvUwid5VdspL5r22CWhXx2aM9nqWyrtpIPVXSQ4NHRNw
IRYlzi5JMY9Tm85HiICPEE33jmxp57eWJ64T1zAg5jqCZZTlI0SUk09fG4osCnKMcmkgedqCoRfc
H5a+7GmP4VW1k8pFuAB7c++0x8Sb3fRQcXdRJjRtQIqpwk0NQO/GbiwkZRXuRA2WEeD35+PGw33m
puRIrU98afOXIZphWTsIutJ3mYo2voGy3KTBdW17uv2agmsXYordqzn2uq+SuIOWXthtG6fVtjoy
nVcdSsJ95OXGl7Lvj8Sh7Umwd0Z596qXKeQgUX+hdXF2L1F6j9Jt7IVVAdlQ3JLvtVh92i69tCd1
vV51sgIzkIUbJUo0sj2dcuCk6dEpq7f5jKd/xSlA9kUemVBbKBbED15WHPNc8+5jED7tcUeZrsJu
eJ3sqY6nhSmEtXc4qFJ+tY9IZCxyoy63uP31Jyz4+9NoOx30oa18k5hFtCj1Ph4W1MNFNC6a0hab
vBuqm1GDDoLrTUGtqXmx8SQdtsC2VTfttKlBrI/sBWzUpI6LLa95vS4Ds/UJ5UZ4N7wD33DLCXaE
b7vYNR6PGx3Y4UVKNK0XZSuPVTfIrdUrqXD3CDXDvJKJra2iaS90hs89sv2pF8BS0OcAK7mJ8evZ
u0gdrOuRFw9VJT8YoowfUVmvEYjrXo0sSJbATw1n5bqI7Bl5vZYpd3xTjtoicDPj6BIjAgWKqW0j
Iod1TrgnE234FEWmPaQpoOVajBCiBXh1HXOFauWp4I5AXGQDAQD0b5hzQiAnP3vT7Vcq88WEstw2
tmzckgutT3aWruEpUSbQQG/r0IKYjhF/BLgqXNOx3wpPxEvDtrOzl+juQYx5veqVVKj1Rr041Dw/
rDr7MeRtc++KqNkEQZ7twsyGUto0GXmMDIrrUW2/IbQfLwM+yiXX3WELCkHCqNPGk7JcBdw2V9Ts
ULx363w6WMzeOFkGuPjQ3I0yQGl/EmU75DRQYAiFhxsog3zaSn7SgngnhbP6k2ZFwPConTrHKRXP
pdCXgCx22h2ia/gUuigsllT7nyB1tUWu18QjDCpPIFKsbgSCMbONmtQBdHuzZb7GQYDQWq35gDLw
dm+ZxcRN7SJ8WEEa4tJ0QKCIz5WdYhYCIe06np9MDOOQan106iq843aTHtshCXxi9Hb+squcpcec
TZpLiMCvwOWbQpSwWOCyNd7Bt6GA+TfTa66cAVwv+CJSO2rvdLcC4dB0qx3Ep28rwGjMTCVuhQHy
ahUgkYV3w/HV0qHM06vhCXIxn3YCYoAjc7aT/yjjYBVqI2oMmibZWl0k1khyIK/njrgvIlcOdhsU
hSRpujWSrHkmD9FE1iaGON8Ci63Mn6nnG03vN39sE/E88mWokrFdb2s6oIYTTg31M/pIVfW1Sb2I
+Hc7+vzLqPtb729jL87tNFXpamozhuO+G5B0hRR6eegRAVjLymB3EpAwyBzL8SMProq+C76zsfzB
bNd9UKmBN8uwD45AgVfzGJUV2koOqFSi600frGoTayJH7GlaA6lpwdNNm9Qbma/rb5ea6UtddQEy
iV1WQtzHQuV152Q1BIoH9VmJffGDJgPW5m32YOm1jt9pV4GbJmPr1Aa4OErK4oQieLkC7Kl8rLjx
jUobNecbblvJx2WMHo1iqQX2i3LwZVLVGhDG5frS9Oq+XEMeWaxTHoZHe0Dpld0/Efo9z1tI04lg
OLuW2x1NhReZqAyMtzqZHVh/p/fGAtmCEggRXBI5VpgIC1vFkWRosqlpT03qZS1qO6kX74rmA/X+
aWziCGQuMgkCVU2esUzAuhICtGbZu4dS6VhqTvauckAYMDQvpXJz9kMl3L2FHu0SDLdhdiPCqYBB
RUcwddvWN4ka4iVoNawrrYDq36Dx5CFM82oFJanxhJKvdO8UibMZi5xds7iw/dZ2xEtrytssza0f
KOwHvtFTH6L8azgXCvCNNjFB5I9nBfgRPIRivOxoN20A9ED/SJc/2U1LOhteVLP6kDeY2TVquw9S
QhjpIkiUFaLZ2EqADHeEINGlwygsCH5o12CwARNVAdQ+giuL0o66AzWbIf9sUukhng5fe4dfm9Qb
6ygP+1/H5iMwOqXMlqC2Pdo1lztvWmABjQhFNrfMxInatJlcgnyUuzjh0dHA4pP4DGLVfQ/sXFw7
XW/d6mNyJjIEJju2AWw0XpPXkI3fUaUXXmNtO3uR2RwYvPoUXtPK9edc4K+YvWRdOGvl1myFCCUA
wn2lP0UM3HC4roMbKWrwcePmf0KNDHJQQSsQdOnYaQRUHOKINbtt8rrxc0P2z7HH3lqPJ9/NssHw
KQ9lpyVelfTkw/EgtNqHtg5BthDXdFiDG6UbkCZpjegUGNpbqgXWvKBsEyM75rF4o2UavSC4qHJd
uKxN9rRY8yz8BlEMX6yIzYt4vVQfpCetwqNiYv4ie9MrlHZMdqtz/Ysr2SHTmeLB4JULEPaOGxTN
ZE8c8uLScMV7FqAMmoOL7Rynoju7KKAG1KAR7zGkAWwd3Bsmj4LNryMTIxqvZcaeJFY2J1AwyRNW
vfKEN5B4a/fao8ui6MDiaB2aWXmXpnF77SQcgJYOyqA9Yi5+Fej6lnq11m6OYei+zr364HzUKP44
YHGEtxbH0iB5iQgZ+dIGxHVru5PaFbWi0nOW//7Xf/6f//7W/1f4Pb8GjDTM5b+kyq7zSDb1//zb
9v79r2I27z7+598cfxZzHMSkbeZyk7ku+r+93SIJDm/jPyIocXI7jPhHVUESnCSAOqWnZ3ND+wwJ
cMQpJ0u5mt+DSTOI9H8+zXHlhau4rIMT1jwK5Lm6vbqIQZKtDxx7hc8BxHmXdqGqb3gFUAsrEI8A
NfOryBT2o24+pkmjHlifZbeJNHdkRd1mfDKCFIiKySk1Ym/bM5Q/U9PO2nEVpnW1gaqL/YjoUwqi
EJkeqFfmiH78nL8vvsyvMX3XKWBdu8CQqyEIIGMKvrST7Lb//EF77G8ftGPo3PK45Rou0y3r1w9a
udIFg24ov2ORBxTvJLxEn3BIIk12bxxNrUU9NcUaLt1dzo6slnI/+4la9YehCMK9mJ6QeCo7C2CV
UJZOj0kytsRdQrtA64HGRHDz06uwne9tqVfnMgQl1NBnbNVCYeStAQ17nco3gNfEGkX6aqcyy723
A+Oa+rNa4MdcmcW5HgPnXKE4269bd3wL6uS+T3N5j1/ibxOmA7TKAMOxJm7IFDUqIyQeWo7wNi6N
E7VQdzZcf9rba6Xc/jArsLesEqsOP91lMKlDXIY2lpyHmpoFlbHRE9s8zh2Ux5XR2YMu+K0elPfQ
ETVeuD2JM7jN9L+E2jPnK6DKAJVJK2PrWQbUU6amM0RniQrYOwZOAMBC7AxIBoz+06yTf8WQyPrn
nwbjv/w0bMiKOJbOdJvZjmEYLnd+/WngeV42Zq+1UN40sFbtArynE/YKdfvXnlDGFpwLeLSQrQUJ
v2ja+7FxSjCHg27U4YVxE7cQBG+6MvuWR/UeWTrr6eKBbyFExC+ItnyqVaWCVQW2KtT8t96KqlPV
9IOkPWjhQGHMD+s6W9DbLwOMw1fWkJyVaMxr6tDxKnn9zx+D8eutaP4YIH2NYD/+HMfRf/0YeN8D
MOPq6vwJDuKTVvqkMaJDQg5sCLifMnME8ZBboryLetKQLa2elXjlh+lipxFFCrQUdYgCxCAIOcT+
P5+yZfz2zXEDF7OLbw5XtI7fzG8XNSD7BhRbovg8R2JH6HyDUjKMXrG4Tqe3G5QtJ5vSg/j0X2ai
S6sM5KT+bg5BgDObdaaiV3AWX7zruIHuc1RKFLuvaL2YcQ9iWDaKYnNoaAvIn3d4d1zKxBC3Wlh+
7oFR1sINHHg5GRrWcpj2Ln4SWiOLf/5QmPnrh4JniQ5lLs4Zczzc663fHindMPZRNdrJdgiAmbV9
BnbrdoRmIQcyBU9iftuNHZTJJuRep5JrZA+rx4tHoFkjXrTNftGFAeRvTGDCoh43GV+AqS9VeQg4
fS7ubD0r993US03ahIioDU4fHoWlg/T/53jZ2QkKLgzjXe8O//zvmtN3fHmC4t/DPzk9Ox3XMvE4
/f03AMxaNiAkEG5nMCyD9OrQQpULL0kelFglIkAoRq2mDQnjkr0dJMDBkxZ64oAOJ1QtGE50jvV/
aLLNAFI8sQKQ/5f2pZ/AtW71//g140ti9q//jK2b+E88j5k6w4PKdX777nTIo+U8EvUmVYm1V9Bd
9JFyQSqws8PnKPPAJQIEj8srQM4tAH3IjlQKX4PUBpG8SIpnT89TsMbbztnAy9tDhgATucnclodQ
eBD0mWbLbfD71XGngx0nigEqbIo9Qg/vyFrFP7Li7NmTApEMGV7tA/dl4mzzscRStxZWAetML8tj
k7Z8j2hct2kqa7xGkUu4NKFK+TTN0zZB9GMcP+fB8+IalRegQizORigcYwEqnvYMxNLJDZN8b+Lq
NhalaymU8ofqNGoPFQoYz+RFZmoOqhy3KCN5IzuZqJM2Q1sGS6OxHX8+Ahnracra6NuFkjLckO3L
wVzebNQQ14cvtqyV2bHRy6XdlRDuoSF0KBso2o2ZVtlXG/lodpVPYhLt8k9nDU2/aBG7ureR0Iva
hTroZFJAcCGHYwDo7qZyCdi0aR/jwsR7T2IE4BtRWnugdu7mod+ERrRy2bBKg9qBPMWYDD6Y6PBE
cZrsjivBT6MVXDmWQGsyqTQwFnWj2yBdtjO8CIfWQbOyHxePztZ/gE0Q2tTKSgCMwUhENPiu4dCr
ozm8aSIwUKL6S9kn8rDSMtniJQMr+amTbCyxVrXUxPV8pMwb1tkwjMt5jqjcBfEYX/FqE9UJKDem
cWbtypXhGXw1z5AH5Q2DUNBlUm6M0RKI+WJDs1pjEZyjNNy7eJDlPnDVoPYtgmGb6vNxmjCwjuDA
fiJ3mqdHfHTRgJFoT81AuNYEf0SCfDoF2pQhChNTxzzSqNANtW1V4DuhsyIbM4HrQtDwTP6RFaHK
MTDEkj6boQ9eWV5HRxckG7jHtGtTWNYtGHOsWzaCUwDEvN6qcWwhoc+eLEB9nd2QC4K1DFhgyDpF
ppmvzNhqNl4LWjaIpqZdmq770Yp2lmZitTwGWIDw9A2p5HrpNLl5gHxTf6u17btRBskbEkxYSsjG
OLuhl1yZwegsqEM6/Y+25NpNFOTJcawhK08HaO3s4E554bwdzuA8AR9oj6+CDpIG93nhMdBY9ekm
LTpvU1ta8QwNQ3/Qq2BtpjUw+h7eh7Xm0MUlXuIUUn4+7i7xzgD/G4pV8JEVndQXRR/ppR/gJhYY
obyhXsOJ2qUTaeGGmkLzkBiCgtU8VYXfcIk04tn1lH4HZuFoHZhjvqJmKSv9Ctjw7ezb9Ch0Aedq
vg5q9o1m4wXXNlArs6fqOOPO1HrrNmMH6pstEpCyDKnD+VRdrZF7mylwVk9nztIRtwmvAv6yxkMz
qv865wLk4jGiHhs6D5Xr1pFZ8vOcO8e9Ai5Dzuc8/RzWKBLLV3TU1AYUaIREOLXoKHTeltl183n9
0znToL7W/nbOYVKB+RQBjKtG9utOS+yNqrxdgSAHwLyqQIRca7G0oN0hVRXy/425LCJubz3qcbUc
sG+ZQh9j9myAjottN4T8xRRgn+boAE1ZB5H7BEFtKPKRTQdPkzjS7mwtWlNfIGcZSC1ZiggPAJbc
xXUJYFwFugwsQdI7ANjTuzKDtE/n3ZADoq9sBU1phLgm/0JPzFsMJkcaAikFd9mJTq7JVruIuqnI
txs27PI29T+HYd5aNEhwKAjhRmab3kHotbkaDGdz8cjKQeHfVPmW5lJj40GX3oeyaVkUB/KjoVXY
Q9dC7+sd2WSvd8fBil/GclQ7l5Xp0tDdeGM1vb3XE5mdwr7CSr1fBrLYuUkOnQBdZotUFMN3MUIo
m9c/hnT81uGV7tHNu4mUPZAA14BBZKwtvjHMJrzpAxTkytbMXk3DRdANg4A82OCOYL7FNgOjaTNm
t3TkfsjtfRz3zg4cK5vCdVCnbY4cYsjiO+vMEvEmDSxBjmufIjw11lYRGisN3HHLISk9Xw8QPNbq
VWmhwjFFuPrNDfUzuAinOJJ+LdweH3KMiKuIzPxDU+G3EhJZz06vJ77VDcFdDaKfJfhsdeDnxs9j
oxyq2P923EiF7g2AZcAfC9E9Am6BShEDodlfjgetQwCj87pYe0MBKkjQSK4rFFMugxRc5LI1sOAe
WuMNCOdF0Jr1i1ejZkmAfmOrgxLp0bOcfZlNs1ae4bsjGONZ3xpXMkpQo0kjUQYSiHK4Czyj2HOo
8q1oQCY3oxm7r8DopWAa7+od8E7u/eg519Q/OrFEtK3szqLQ+zNg4hCOnI6UeSEYEyx+j8uu2fW6
gIS5WQWvQbWeBzK3XZlqzPeGroDrEdXzfCKAHyw0iQ8uwQvByeSl4efThMgA7fNIycfRFcPWRE3N
OmuUekmKYUEOGgPQGSIo2QFV7OWt54LFnw5V26iCQR2VfR0imHx0QCW0pA7Nrtce7ppPyoWArwvO
p41Ieu0pt/DNT8cEV0i5HMX/pey8duQ2onX9RASYwy07556okW4Iy5ZYzDk+/f5YLXsEb2PjnBuC
lciOrKq1/uCmxMJInWA2Vz0+rgKHSp/EQfhsK0h9B4sbmxxRx6ROpkZ8bWc73I1zWe+Rc57e5wLB
6uWDTjIIaigJZRd7VjxymbHuz0xJb1aWv1UTUsgRgdl9ESb4LzwiiIQRLUhogIrtbC8ZtbJBC50X
ZcTlaJlNayW2nsvl4Kas7SojVjZy+oy8ngb3T2GPzWNCLbNo3hUQqFdykOzVA4OYWE5eZMkeOw/5
4oFpuCj0Hctc7QgU1XdIL7ylpqI8JWF5ksbGo1Pw4YCaJ9oVhV/qWiNfpGbjRrbaWZiuFXPqCY3R
Skr+Z1q66lWWlivqhKPf8uWK6HygUEknq+K+f7NuUoFxD+i6M0l899xZPavTvhr1/eB0N31pADQM
Gve3ZmUs9zz07cNcxpiBkOByz4Gl/306CRu58nn8K9S+DWaIamLXZyu8241kJRzRrlzmyB26zmZC
BDDd6b1rXBuAe89zrYqLkam3X51zZdxaY5etH2U9R5lJr6oWyfDlYk2OoZMaP6WRlz4PlhWeLOH9
6OyUNr1zs43eNvzM5I0as/izK1ttA6RH3QAcMZA0sOMvaajYm0zxChTCKVYD2paBSMqzLI6GvieZ
xyqqCKyXfC43xZQnX0JRJxdjcUdgIZ18QXbW3dVq8Ks1TsdkDfV9OsjWXnX+MAtR3+RQJdzMhgr0
K63KO8GXN3mfLDero3xR2XJ9uDf//aJka0bQSr4oBakkFgtJtQswkz7LdPkjcb4U8yECe8BO5sG6
kl0efKzfUuyhEoyPTo5kZX1e6NFJXjNaOllZNq+rNtywpUcjw4tfCKjPbwawoaSFZiFL6lCwREPW
UpZczTgYs5o8Smk5nQ20AO6yLWi9G8IH7k2W9FB9qdDoeZRIT3/pRke7yrY8zL5rwooe8ot4E4eL
xtlwedxCrdPFzy44S5FFlKpqP/cmIuvLiwu6AvKXlron2Zozz/taZpJbkq0YafKfwiHc7UL1zXYI
FGfqpbXr5IB1XPE62068SxRVW8timKrtxa2DD0e1I37FGD6FE7INslFtuVVhNN4xb5TiFaPjYpvH
Y7ORrUNgZOdm4on2GNtCOHXTV9k1y9F81L2QhftyU9EN/Qbp3HQrWz2obEdgVGk9NNfUQKM1TTJt
TTK7uVoVhmlkNziNhYsnENK320dlJTyaqka7x1lvHgg9THhrLNdQoZZmRvZRD+KA8BNKI0mQv2je
kF2rSFxVvFQLsu4zGzbNQJd9abWipj0FE6k7LHyLF1mHY8A3i+jwWVZF3oD75rIRmuQFJg34l140
PH0ZP2rkoAKBS44syhF6uRVJrz7LGk2w1pusNNnKNjElw50wyKO77DGMOAd2JZEkWXQJe6KA2j/P
zvgNznF7ltWtQn6YH2h/lMWwqUwgm+CuZFEehlp/Ndo0vcg7eTM4tYjZC+wnL1QeVGuNiPGaH0p6
H8xR3Rgq5ts8aapt3hbOWg7sC015Hn483m1TefN6grVDfpOrzLGh35I03uHtlr/I7lY+5ytdnfVf
L98NTfZA1hcvQbh/BfAeYlO4QiIfiUSCaffEWSAuinv8rJJnyehsSYmOF1l6VKFc7HvlOO5gJvwa
TkzeAIMz9SsoYwdRjs4mNQGMTcAJ7n3sZo9D0LiLcm1w9LoCvm7WoBsyjvmvfoZHcqJzcEjxRBmt
hyTULpqFbQMp1WydjKn4MzjIMPNnu0qO4f9ql+OZmjM2f2mxzfrJWVdRgX5jC8lJ2kx+FiUb+bMo
ucrF0hm8N51Zfr99tsqxDfntde2p48EdS+/WGNpPSbO1XYHWRV3bO6tkGcaq7TKh6PrcsgqVvYLY
eZsGhN/CbPC2DzF6XXvru6h98kyvekqN9F0mXMs4dLdOWXrbjqkTmLM/2eDTYWsUu0/BglSps7Ng
25IkkSg3n12kWEEyimoNp3jcTEORTL7j5XcEZOKDlfPVPuqq3B0wgGub9cMlA/NEdaOXI1KStury
oaFIJ2YT7EMOAhEBFeNNtuLVgFMcArlpMoTbkVTRqlQGZIk0vVAvIvE2Wt1OdzxBp/sEjfAeZuX3
Sa+ToyzJerfTfw2VdfKg2sq4nti03SwD0bgIlb/T5DT9qwWfaNNWotkOS9FUNOdgx2G0kq2FGXu3
qjaPslFWlX2/9gxVe5IlhMfROZuy4oSZ5e9XU7VtFNb2E5aD7bOSXDo9H560xUdyyOb64AWt6ss2
WWeHCn4A0UBAaOkv67zk0tadfu7j7Po50J5G1ZfFfw00cgv7OAYBrB0IU8y/7iQHxFke7AvdddNr
zjoB9ppGCCt09oqS66c8GOz/dcYKf6s5wfustkSPiKQRpVjgXLX1MlS9dZalblSsEwrDf8iSPICd
mlYxlpE7IxtQPOzd8LknnroMlpcJolZZ/t1YODcJ8oXLFVthWedhUMSzLbaWkuaY6czvunxLMfqA
a1PYLlpSfHzyENf1KTUM5SJL0wAhYRy0d1mqnaE/14U779LaUM9RKLDmWQ7JP2dW5HW7Nqm+yh6p
Vv3qIYtTmq4ss4zxdzFbtLxAU854f/kesoPXoUq9Gy7ukLuXhsIEFYCyFnynYvBusDZ+jYA28HMu
dXCPVnro26h9NrTZfDKREZr15jnLu/bZ4dG+b0rCKLKDrEMZBzsKQAWPQU2hmE+Ot82di22NKzvR
I1AnuXmVh8Eb8bPAjAzB/okXvTQId0GMTEuLCRB8NAipyX6yVRma1x57i72UKMg9G21p2z1JhQJP
I4fpywZZXlqxFv8Twi9EJoEoe+4N+svnWahMYl0udUpIq5l4v7d+9hsL64xq+HcxDNVXgrOkQ/j6
r54W6c9V6T3J+hozT8JmTblXx6j6KtgmZWNpv/cdCx60jNhyL/Wfw3Pkvk81GBfYhFB/8XEPv7CR
QElyOauXOnkm62Sr7Df0tfh3q+sNv8YWdVCvvEHoO2U2QBu3ArY5kqbHqYTWs1R91suzwm7DS+ea
zc6zkvnVTIEOoHb813KSBPYgT3DXfNQ4NZZoD0/HgG+iiztxVGrtngbsISL5zcnTxptRPXengQAJ
36m9HGSDMevi6P09wuWdXh+YSgcF7L3rGPNaL8Z2N7iV9spXqeyGNMzXspg2QDYswja+LDZjwjaN
lUJYRzq244q+HYY4fpKNnoITQMU/76S0hvYqL1zHFYHVpShsLuzlxNoDIrwIrk3uHaWGTSn08eot
KMtkxGtJtcJ1D3w0LddBaxpfkF5AGybJypXmpeYXxc6J1ip5BWC4Mr7UZfN1soz0HhL/fP2PQYo2
qXjA6/Ylx59QUeKEtdI6DHtOFHMdyZNhXjNj2XvbsK1tpuj5bgIsQ3wcQ2hZNBqTndUy+cpiizHV
as5E9TRNqXnUU09ZwaefPlTY56u+s7IzIZf+i6ZdpCWt7CVKU1lJw1rPRf0M5nx2NnpF9pKD/6uX
oQCqyzVbEA1J+i+mcpFXKNvu121l8V+3pVeTDsW2UgZtTf4Qp+F/DrGBsEapXj5rMo15HKt3jLJr
qzzLBmSa8yssou6sopD2kWf8l5ln3rBbsPfZVFnbhMznR183a0An0ffYQQ02LFv3HCOpdRt7vCPj
pWEZGdRx8pZW7a+RWpA9RsoO6T8jKz0zHiOxZRLf8ep5mop2HyH6+0eT70aY/z9rLH38quztN4TU
m03RD9GlrpTkVCujvvUsu3gh0kJuy+nNP7u58+WopJi+dmKOvrQE49c5amFXYZJa1Szid7AJkue4
CcQqzNLqezS40OXInCUBM6pSNh9z5FWQXxuBSYHTH9y6+MqiP1tXo0ksCgV7iPOT+40F5z6auujn
ohidAB/+mmeaswoKK7prbaDvXTex94WhkSQCyITf2TB+Ne0CPXDmVpxOv3ZMCJ1medeg0orXHizW
qkRsea95RfGqkqoCN+/Nq9IU5euArv+txXaGv2zxKntYo7sP5ym9yyq79ppV7LriIPvPYW/tqkxL
17KVIH57RWfiSd5KVrliXKNZ3j3JUisMD+AmgtDy2lFUK1sbczo0tngxdmgUF8iC32TfscjqaxZZ
UGcixUCVPMpeCV1d+zQvvhlRE6xNuNHH2nWrd20GHYfv6LcpmJBF6kx+FIgif5Tqd9ld0dxoN7os
7GURgptTtMPXwuiqPRYlzVZWYwi1bs04A5SW6YdCF9VGXrRXrGPBn/HVzluwzYZ5KOsieU4KEwF0
M2cB4fQI/Rd9wFRYMVcTTX4u2yK9iakHLZsPycoO626PHIJCgnQp/z8Oflxqudt/XkALwSHFbQGN
daG+tVCkIAa+xSg2XCB/W76sz7VxXpfhYDy61fn4W7fWTX/vZrNYOqisky9TJL0VSSL+FSWt5zeO
hvBsO5tfVCzMcoT13lXVEzfbroQ/Lw9R1gf9zovzYCOLdmWRhydQcJbFwHjrQ7t9F0ZtXscsTEhj
crHetmBldGjFxL1vk/P/E1rQGh02ghPolZ1izfO+mQa2HHjQqM+wXvvtmLTKKfCq7gRLxt0aUak8
xRPKGQKyzDer7666HD8n8OmHqP6rzNH6HZ12QOoKE7cy8PKrU07dAT3AaR8HTXvLJgV5NjSd30kQ
/cgwHv4ZqjgHGryOStPf3NQdkfXmv6csaN04rrSdYdrdsRUztld9jmUtIkqv6vKgYPc+flfsBlFA
YmIY7/T7xFCD/aTU4bptdOMtj1p3X1YEIWRxMngCJkoSP4q4RRl73WuSR3EI+ZdmeEis1SI231J1
JFtu5DnzK8XWikeKdvHo7JCu3lc40jxa7Tps9w4RocdYUTis81KBZ8sytrTJnjSTho/O8qrASWb4
byj9ozWzQOR3roqcz9LqeWW0DzVlerSmXqDswl7DBnZpndM42JFi1x83qh0SIXgrGo9WS8Myz9JR
bpSdRaQaO7VFkEoWmdu03dw18L+WV5WPw7zTrQD16eXKWq+PO3wwwLxOzaFxy3YfTPkbIu7j6ANX
by7ywNf76yw2bk4zj+d/95Dd4IcRDbeKdCeLTYlbWy4s1OcXH57M1F2gcC04ozK4MfkaDixTO9pW
ISpSslL2k4ewiL87kaUdZEk22gpCPl02bONl/GfXOCUWlcbkwj7r5Fmrq696jjfU57UbLK5OrrCO
TRQw48luQQx5oYJ0vJYX1jIePn4EDSeDrnL6vFlQoONcKcU9YUP+2/2HhEnVhGyxkX0/b+boycFy
m/L8Wd+FSnZEBPBd3vnz2lGuuysCY9rjGs5L4Ghg7hfdanlQIiSrhYfd4LTAc/+uTlNhtb4s62gO
/3NqkUqDCAt3y1CytbroWj9OZde2TBVftBibyJb/43JtGu30ICS1sNxyWq5jhx27Ilk2J8WFq+np
Gy12WZshKOYNmneoQn7lsmhbicO+SRQXIIXhe40ZhqzXRtc4VLXKMhbw1YfWtCYsQ2yORdmZbxnR
AFmfZN54mMUIylpeHH1zciTgComBsKDVSAXIQ9nG3rleDrLYtla1VQMYN7JuqCqS1OT4S1/VVZPI
VOxcYqd1LknarDvPmE9MwiaxsaXBDpwet1Si/naSs86WHWWLFuF/s/QWy9jPennmBdqvYbL4GFuH
1tEsEK9ibdTspklXzkAaUtfMLvIwmRHM/+Ugz2RdRMJojSpsvfpXA5qNILmXsbJzrPS7SS2L47/q
ZQ85lDR5sK1ZLj/u+F83k2O12vtOAHGJzBH6xYB52qpoeP0vi1PpRJParocNsbqpZfHT7XQwQnWl
esqw0xsnRjHMinDmq8ODU2bpbhBh+h4FyZPkocxNEPOzWEya/+nhISD1f/cIlKpdT3OLzpaHFJPX
tQSv2jA/66qzMQ1Myz6rnDSGZfZZ/hxR60m3N4rq4i4XkfWPzs6kOus+wxrE6rr2jmgnUgQm0scj
sROPdF/t7NH3L/xqstr7o7LMmx2AvkURi7piOTR1Gm3YY6treZlHg+YgxJ0gSzirix7+IpI/KpO6
StOgW33Wxa5wnEe5kCL4n02ahi6VL0fKyt/aZblpIBX+63L/2XFcXoFskQd5RVtzf9V9FvnXMbHL
Pm6OISn60JD01h4Zl9Evw6m8jNjakNkpKvVUxQESk4KibOmCRu/WqFNNvsW3vJWVWJQt6sqTEa+T
GhEpY2ieq0jlWaJHzsH1EsIlQ5086e6HbJM1IE7jvUPkcfVZZ1sIIkd5uoBnrPpZgBV4Lp5ld3lI
DY9lu+o6j3vIOlOoMexLDIv1wh32WBWDgcmy9EIwLr00xD72AjpdFRQa7tVgaAdftsg+YDnbVaP1
COItvWWDU3TatugNtBeyVD8WVtI3r0GGc5pV4SniueFLZkXjVy1L2KZZWUseusLdIw0BSORYiU4V
7CQWjuEdRSKcbhRTe0/YOvtDZk5/wVhaOd5ChUm7AayR4YFZMmFmpVH3qgQk8QCcw4F00DBU0yQ+
KMu6Sy2qYmOM0/haNvDiIxuJUs1NDo8r4RhFcCVAOafj75dm+TWYM9So2vJkWDp5XGdKS7JDf5fl
mTw0UVPszcaANR+GF/ufA6E1SEQjj7UscvWd6jZfZeNn/b/6zmMlFmzbf17jc6hI3P6IuclGXvuz
Xp591s2lG50j9AeXV/CvO33WyReTzGjYudi5/NPVzc1oV9k5igWh1VxQ2MLx0wmN7ehmzaaO52KN
N7XntNaLUrTua5nr9xId+5tKIvW16bTZn502PfVD5r3OQdesibs4fAa0ms1gbw2W/xt9KXqLKdms
AMGRV4r7WkOAW/whGy04188BfxfW3Oc6scpDNoX81TGx5BgsumBkoMAyyLI8RW9yOIJobU/WOHpv
WYBhYjoOV1nSO+0ly9Xh9igJk8CWO94fJdvZZ3OhPsmSlxAhsSFg5YbzBfz5vMmGdr7Jgw4QdpMH
hgpEgbq8Mn811CAq0a523U2rWp0NVWppgZ3qhzyh9p9XqCBc3eJQ7PI0wtXznytDpfA2uQH60sPN
aA3+0Nwg4mDfW0A3d7Nw4v1kOrrf9CXQkuVgEBW5ZHh46gG7EVal1HVGiKT5PLI8pST7xpGp+7Ud
4aaKTvq9Q30+VsazGk3DOiOy9R06c6XZ32skS9ZqkulnQymd69STVpMNlcWTyWjUr/1gGSSQsWvN
FHc3NW1xzFC9RU3l8zQGnn0krdvMqzjUi2Or2ZggjEpwQBuXmHPa3W2rLl9FDwycGb4+ENwrXzMW
OLsaT8G1bM2c0brUQ/ZOMDptV90w+24XNc/lkp2Frjv7loMdTh96qKv2eo8+c5erx0YL5schyYff
i9+V2c5QTFPCE1Gh8CTPgrkQvxVlw7/q0mVE6eZ4eckh2txCZlGtfU0eahSCjMeUiY0j1PrUh1H8
pFl174uqqb43vf3qjarxmnSjuU8cM9imZR98UaARjEBpvlcz2k15P7XXWM2My0i2c1XVY34bI6E2
uzAM0foG5QWxcAgOWpNgutPowV1fDuyaqutgmOsqJty/AQPLIr0ZkN+mUXZjiv5B+Do+ymvIg7Aj
QODhljQVuDRoRZhEogljGtM3oyyRLCKRjrx+F++iHkQ4ekviGkOIuxaVQDyrCWwiERQ/G8RSzMwW
6JOBmv1ng2Jb1UUBuOlUORJkeeN8GGGAaJ2onROW5+WXofuOaoHzESCmf+iW4CBZgsoHwRzuNTVT
kBIYFGymbOXcgLzeDGFG4mdpkHWy1dLY5qJ6SR/gsNUKMRdfwV/65rUgxF3HjL6rU/rcVJXyWgLt
2jezqW/TKlc+cjyOZYcJq8J1VyXmWY4McqA6UsMavebnTFPJ7/7S1G0tzLS1xLjFtqXfiEgO2zBT
kGL+p06e1bGoULT06u3kTX2ySdgZ9dPo8sNkrDxYdapfveJVFoyCB4SfAfo7jIXzl1NPXbJh3Z1u
zNbNsKL/exSKKMYtNMreb6bA2ckG+VICsA9ooYeodS72go4lAFg24n3CPPPWl1rok9An4FzP087B
bGYju7kBKQLb9Jh3l9b/71FWH1VvHSr2iqH3dzhs/R02ApxJA8M5Mknnz/ouykkUz7PLdpBusiFJ
VfVMiBVT4L+H836n/dQOS4jLMW5ku4mwD679RbXUD8lOjr1dWEzODyVs0EHV3PLdaRR73Xvg64xQ
tIcG6f09yCzjZpXNr9F8oh+gh38aYfeDy4WXh2CKlFJxFo6vsJDDjwKckT41VmRD2+NFmybqWk81
wMDQKqWns6T2x72+C9XIvciSrF+qZC9vFsHukfjFUxjAn2mLl3LSgyclewYkDOVlOcxo268xgou2
sghcdPGjq6ZdFc8oBLndudHa6WbNGYpAZN1XUKrmg2yMnHHaYmeXb2QrxmHjKcsRNJetdYY0wgSO
SzbKKpgWQG3N6SZLVkCMIWjOAdubXF8vxn0PShqA0nUKIH0li5/Gfw/FcFkelz5NpbQraQ6oOu54
qEdtenFd9I90BUcolrzziwKrh83E+DYtJVml6vo7elvpRfZv+Mnu8Ntk1ll6uMCInnphEsDnYh5k
ilpfgxTT0SPXoys+AywBR54+Zfo0qTarRzO6kJdS17yg4Ql9EJ2Frc9z82ms+xJwpZ6spmzCuETp
kVvtPsLW8u7J0eZh8+QY1ks6TWRb08zZmUTXt67j2VuzSD/KuFQA6dvKSpCe3JOOPaCoFj15AQ93
bUAJxSXQbbZI3aELbawLtrJXeaZYwI2qEiUc3eZrjZUhwwezXNTjvBXxJ2ZpQrFEzpiSBzXANq4J
zLVb6ERxkwVJvnfGp8lbVkQeGmkh98eRcCqOhl7Pqzc9Ck4u6l1H/v+jD4ztzwKtkudSNcJD6GZf
vT78Q8ShtwsizdsngUJsi+0ws2TEr2h+s7BB3dkL4MFtxkNcl7xXiMhuhN+bafkTvPx7CRNxK7q7
ngSgzyvttTO0b56mu74KImxtdgHRTsXxa4MEkToB/BnCbtUP/HuIEuSI97f4Hyhlp949T0VHkjwh
XqYCAhCJiA2gZ0c5luXYrMl0bIahY15W0/g0Alv0RdFeOsLxIRH7vxIrR6urMtpNWGjVtmyVzB9M
AKZ62q8Q6AHoFH3V7A7Sa9XtMII5NLN1M8paPXkN2FYmp37jRXXua9H0M+j+qHNk7Nj7/kBTkM+i
+Ypcyy728i99BphEL7utMRXPkJL5pdW4dOrKlzBPVlZdMa1ULT4OwvwjzT8QUNgafDK5B+V5dJof
KsuEtWW+wwaojkCO2Z2gmu2bcU/IQFGGlT7nKQAr65se6TOAb9aUXlSIFR2+QibdlDkT7JSh2l+V
yTWyQVbPIXk7K0HsdSy6HWjRP5Qhz1+74GeFFtkOEtqbQnSUdcJ8LUcCSFm0MPfHlMljdtaqpl/B
Y/JO5gp6O+EFIJLDjzQO66s2GbhKpK9d32tvhnPsQVCulEC8avBC1oWJWNLIM4CIp3nAp/FqzuOx
ECqWBkl2HVrE8zUoMps54csg0dvvIvCkxyg8eFW7cXRcaIKiRmvcHJ46LapZfLbVLrJRb+n77g70
Y23W0wAK2Txqhav4ahRlIO26F2cuSFhOxbz4KddHEQ+HugObqyYQNWLg60qn7nGsj1eFmQN8BdeF
/ifZ/shBi7okTdR22G70yNtGkJtdB5gz8uOiq+xd20WIEEXqygYBKVCt2c8zPAYTLXVfC3LtyLbc
XQ2dwtI9qA/EsH2zaidQHOox9kRzZBUR6Ztqqppjl6BAeZOnFby31P+tbdZVKvLC7neN2h2KkkAX
6EhGyatosvlxgRCx9TjQ/Wychx1kj/yItHnt45k5rsd8bo7Ci/St1ak3VS+rI0DymX9Y5KI7zf54
3UyATDp9+sFcZUOTmb2nRiyynKwMfGa/8Gjr2wRfuVVQOoj5p+5fzwjjf41dNnC4lkZ+rn/XbedF
BJ2vk9M7hHBVN07c/1k2fD3Cm++laaOEViKCRwa+yBe1wd671Sms8dbFwcoWr3k0V5u0A4hcdz8y
JyGE0UIBipSy3MxK5N76Ojhks6u8BCilBVN00ozuLbfaYhuX5dc2T5WNEzR8eSjkYEzfX1Rb9KTw
SVRrTfHSRP23sDZbJGEie5fYJFTKodsGfZ2veL3JKcvGnRfxgWRl5vl6ZvWXquDD0lLxmg3k9fWK
rUuA5XKcbWcCyntbNOcsK+otelJvQ6muxCKyjeEPevuYT5DRTLZtEZzrEtPvhD+jqvX3MtA+It0h
VNPUJ5X9xqqb+34Dc9E6KroiiNkn5iEV2IXUbfVTaEXhY+5nqPVPfcL8bjRjPB6bFOep8KnNDW2P
1FkddtYaKTnMG17UFPEEU418zxjZ+rrZNXLscFsbA0JtIdjU2ssOusYiIXGTj7b2Zr9L3GnlNOey
TX3XnmDPeznOmVnpbgvSPdcOyGIdNu01tzqiuVm5RZUCHlYrVMR9GnwkQHj5orc+jCKEkUXI6SZU
bz+kq5YI/bFQph+eo+pvlvfVGhBxsIzhkJN58iNBupjJeVxNFnC+QvfcFWHocc/OKyW7hspemlWn
eGh5BrujuUWFWPe7xTLJSLV3CN0j2NX6bE6ut47LHhHiBHKqGOKTPPTCik9kR09pVttQh+0MGG//
4iYQLIgs+Zmt+F1b/4wN690apj9rvSUHFplnwNinEhaiMxFHNG23WhtB/aXBtWmDjMQr+ozWdWS6
99s6rfdl2GT3bAKHp0Tdk+hm3+yydJOxqFvrELPWnhVjlaANYGkze9VpWNRVujCw03KTfZ254Rl9
72DfDEZ0mr3MOgSs1I4iSrRjPBgwNKN8PhVxMuxz1OTOQMONnSbEdOmjLGQxC60VeEy17QccZsg1
aZsyTpx71obRJqwvVQetxxQ2yVREDp69kiVxXmEYE6GitlpQkKs2Ucmbm0DiLSGsV9vw0MCYRfXW
NPtesRFuzWP3rSVpv6odq0O2NEKsrQMGZExo26M1qn6ZK3ZOWtUXH0pFTtRL2vFQWqa1hvKKXTaP
y4/RWkzO4LV8QCtuASeDfQCnin1KJ4wPJjAsaqBqfYx212GGJlRMiiyEiImLfISoevg81ocP4uls
2JKq/9A8vJ8zUFIfntUQW5zd+iPEjRmfqbT6gEI2ok5o1vdQMY44t+hXhHw8AhJOsJbFWMz6NVdg
EY3RB3bi5QpekgmmO2y3lTkyyZrmMbLZEweh2V/xGh2uDe/1NLr1FsAZe2UmoHXpZVAtU8e6sNYm
ouTdlblWXtuEj2wwV73NqyyDOEETcRwQm9OSTReiBTdHHSBNdMhWZogViT2a2soGMr5VVaVBgbr5
w+1TUsxND4dBLV7I6UzbPg7bNUghe4WtgOH3GmqzlTU4/iQSY5MQAvYNq9/pBXbgI7Pfdi6vfVJN
+66Jg+vMe1Fi+wxm8S2NAnEnkNr5KZsIlhuKekNTsuZvP99tc2LCLuppRSABdB0SiCSm2Mmqfdyt
IDO0W2Nxk+ryeAUjPrnZQ1ccvBnLKjRyEIkp529FVyDYXMy7CnuTzVR674CD1+irxBBf+P8HM4jf
qXIFb8UGG4JzWzuD1nbsTZBEoR+kBFqbGmd6wek2jqEMiUCvWD+nd1tJrvry6A5TAld21tXrDhEm
pawtJm4B8YGAAKJWgbXqvMzBPqEgEcn00MaB/TyUHkF1K9s2nVH6Q0FQo/BCd53gpOE3ZJY3TVRi
X+3W/RGhDvsSCw3v0WQGt9AQLtNMHqg5S+ibU8Tn3KgA6RrnSWmtDfI98QluR7Vj4W/xym5KP1Z7
DcUMoTTBqeWv6jth+afpzB2OFsLa96pxjqKYEPLkaJu2DYpdEYp0ZcZvja1V93AadZ+I2jee3mSY
BzEdc8vvp770oyZUbnbZdNfRHhU/J11/acQgcFqOeOOqd4zQMM4LwjxJW9+JdgNu6AD+FLVn7nML
J0JH05D4RLLFR93LVbXkCr1xy09ivLYN2Ub8aLxjGLhYT2XuBUXMXR8qqd+76s0koLMx7GnytVY5
tl7xJoTtnPNW+VGPfFGjpRkXs6zyTTMlfzUG+J0adUYkyO9FV8fntB9GX4knxx+Ra22Z91GFYFpR
7eyII2KABg8y7KKHKd0FAe4VSHcIR/lhjuZwMgPgW2MZraJutFaN4HfSlXp2VEQPBdQgMDqNxcGd
eiSW3aI6m4N2VWu2VAZQEQNvGR3tYsCyrMhEZp/qETfqdmTxpNV9s4Nku4nG/6HrvJZb17F1/USs
Yg63kqhoy5Zke/ZcN6yZFhOYwfj0+yPcu72qzz43KAKkZJkBHBjjDxqUtSZZjoUjOqCV9Zvsqpum
A3hDqbA7eF333cDJd2u1hs0TJnj4Avtl6SdYckt88mPk39ecaD+keYiuHhF8bMw7ndVHHaTJGY6S
TvVq+avrLLByhAU7Hgo4FBhWbpdpQsa9D76LqLQ30hvIdcj9OAlE9jr3hVLpdJ0AGZZMsHvhxx+e
KOJwCkxsoRIRLlPsshgeOEEoUOzdONLDxBMfKKtPOyR/3BDtKj0UKWjCSosRWjFrzOrTJewiXlGF
a1sbLwrEXsswZZVFJrdJlB7IwYlzjoaZq5vuhRj/CdcgiR5k9moZhnaoeZA20fwqAHCMRZbcOtaz
sUOh2fKpmyTwSmTTsWLVW5NIn5VdbcXToahdY5cBsNkkPrpc2UucTA7hTTdsCxCSO8fLb2mQXFzH
b0OJ1hh160LfD9DxjounBzB+ETlhDodKM+TFvkdBc+ndap9Sed7ECFPuo1kPO89vN9CVxT4KHGaS
KIlDmcnvBro7YdN348MoSAsVsG8ac/VMCALMnyyX3FOUTTtcdB5cKp8ci/+D9KfYJxqSwbO18wQY
mZikHGh9r0Uaus12kxkVwHym5CMlPwPPdauBDQTULtvtQEixbxykIBuUIECHV/LeCChcFoXAgJp/
O4GgF5M9b3QiabvHY4H55ycyC+MlycQNq+FlO+hG9Jx01nfXpg6/DPU56/PkVM5M17YGnKuimlF7
F49VJtTTCyZmOwM7j23TGDrzXgR1LgKnlHdnaZaAvCaxAbqPobvr6AddY80yNE772TgLKAi7KtCY
d51bFOTLHo4mqsI5hNR+0VipT0UGECBoTngH9edpTIaz2vpqYtfuz0UGdApODW9qj3Q7+PbDXAr/
wMWtz5bQa+zxbHcvl+o6o5p2RhJpOWcFi7YAXtJWfZsvKQb0Yjo0FBjRZbmQvfA3pPqviRG057wp
P1q/IIFS2mN7XNKCJXIAq9kXM/pu/XwerR5RSK/DVMw1imLjOKizmKV9GrTVWaQ+TPNSnnmLlCyC
pih0+urDTUEFyCGu+H5SLR2GZYVdbbW0SllL+dFZNYSvxKFpfnVIu+8jTW/PS98ebDE6h5bp8Nzq
OdjFlLB007TVW5bLX50s+89zpbbUaUoXBxHJOVp8lGD65BCttj5qnaG2/LW7epxwvXdtXWLhvTbu
FI1nN36H1FQz0YUGmqmsLqjKBl72YZVxaWw7vclPUi4U3JedMeY3QwsybEH5xyi+OUa9KkEQwXdd
FG2ZpNYf0OBA3F1zjekCadNtms9RsUn1KDosojmOXYOwQom9TJaeRgkvUSNYAwY7WWf1CxDzoC7s
Le+U7WqEfy1/2arNzkhrlr+RtUklIEqkQqB/v1VlwNJqtMnXoOx/BuhgnhM45tvag8fW/PQX8ZO8
i8+ZjSbuXNPxWR3Tx0wAP6k0OalrVZtTdW7XRnVVYyPmwW2+Xsr/a3eEo+c/jh69oNvPY0JysTwY
Ne6yg/udxUm/7WxhuqGr2QiMlPlxaIqAog4HxDVGipWfoTo5b9qgBZ+ZeA2QO5oBxN9+/p0gzksF
cDI0+RSJPj0JrUAX86XHb2Xfp8OtjOqnnHngjNwgVhN18WMupphEeQdNq8esazFfOkQ2SYdrfujl
rbYBGE05Ic6We9QUJXP3UuyNMb55VMWi4oGB5Xur+9ZhWNMEuuMUZ8wtN1PbmpfZQCP8ABHBe/Qt
z3Aw+OAli+otUDRIdFzLGCLlMJ60ys15dPz5mswpojSe1hE1kWcMEG9oBnGO9ASBQ6kRVkHGunBq
MOCONGezUHXeaBMgLd8yN3kQ2w8Uj8q6zs9BtfzmYiP0DWj1ZI8lJkVmhpwfJTJzlMF1TBbrQFK5
hjW2zVhC7Jy2q170AlIjxuTQikWdbXoRVy9ORsUZISvUT8sDRPtlRxUm4Kg0Qk81MbaIhZv+kv8L
1H97icrM3uItV+46bWmecoQzLKPSPmqm2b03tf5JIPB+w4SImrSzyF9Tnhy8RWLiKe0H+nXVgUeg
PEbk0T+qMkIxIdN+9JFdb5H+G0CMJuKq6ax7umAIa5EmP+I6fSeTtMXK0P4+xMnNRUH5T5GQT+O9
YJaa+yIiwpcyzppNq+N/YXfuTzLzPrkA5ihPl/2RZMmd0iAcl76BaEW2ZFfFXX4yke7ceYW9HHts
sw8LpYMdKE1rh4V2FxI+7qp6zA56s+Y7AjJSJZlWmfTuFaA/vi/JcC/hk1hZlX6PtNqFCU4xwXzk
tV6t5JU01C13uXej/l12xr/KUTaXaIAwSbWfOgyi15mfBegAjeUuzmH+JlleQG7NZyapUM6FuDRF
PV6cNXs3A/UdrbY5BkOrveMhGCaBRUoVxt4u6kU4xVn8DlLwZ4Ji/7PdmtqbpTsaOsT6GPp9AbLR
qdK9aCcfKb741AY+2Poumi8kPuOdsJFTGqggH5E23flIYv7ogtHaerlnvLACsE5tnXaHDu7ZI7Ul
rHcq4X9a/Wg7Qfa7xdmNeNqwbkEl6lXE2T4G1pDcrCYitaEl5S9R/0FWIKVGmtabpXWDB2jjaI+A
JoThZsGsYMmXF1IMv2dTnpY5kY+xk/6tR9giLcEz49jXHkTaMh2p+rfgx55VzTunliY2X/3P3epI
Naj6qlGHf336a+z//Aq128XzeJ3nESvTTjGZT9gfqzvc52Y14hun+mpLvW+GVOcg1f/H5tf+r8PV
mGr+a0x9jxqbDVnuLL2eNqztBNpvZVnzUl03dRQfz6RT/3fUGmwCgnW/0IDshhhb/Lv/+dHPNpkp
A2qOto/zpDmrpl5fs6NdIT6m+nY3/29fSwKiyCF7qmYzvjuGzuPgF9YWEFF8V2N14TK7Z/Z4UGOq
0eGm6+kYPX0OFW7+GjONfX1IYoFzsk1gPl8fKrulpb7Dgv8fY5nWrV6o+ulrjBXn1jFc66WyhRGm
fh0fnBqjCgzknate2/o1KoKUV98kf7S+8YH966pHpE1nJDqL0EXJ/VbNC8uneN6gV1d9T0FcHDKc
dI4URmAtw07ErWRnmMGwG1pBLiUqn91q6J7sTBx83rEXLJEIkZZcnGCOHXKW/Jey9boD4i7vZSu8
K/RDPdRYdjGtxO7zKKeMCF9/zid5RgyluGCDlqBNDpAbFNUSWoHhoh5doB9XLT8SD9lJTnTwIKH/
XMpW/47eWrlLRrcM9cV4pdzcs8TskWms8mnboW54sNuKSo+OIJNhQpQj9N7lw6C/N94IYFTmK5uC
TJJAaB8t/9j6V1b/trq+Y6UMoLGPnY9ltGss3wN5FykiBfVU/SSXP1/UUBub/TUQxUn1VANRON53
UL936ng1JnvzPXCG9kn1BlyiqTBNGDnOATg1meyqIh/vZRKV0GDTMdTicbyrsbQi2AUcdVW9AHuj
S9oUf5Ch+fcBy+R4yGEMYFDW71BNYf6djk5yU18T1Njr6njAbL4OGPp6De9bcVJjDc/tk9Sia9BR
w5+rHXqJ8auxFDpuSPm89/x4TU8wbaux2ElvRUkFVQ051QDqVlS/1LyuhtJxmbd6bZgH1c3mrrrP
ZMU/v6HES9AEqKQwrwrkChz0Nasz75h1zK9Itvwv6PbzkG4hPjeib1/j/30cKf4SOKRl7tX3fR04
GOljohrHygbzZhScqmckA+2TNa36OU06bdSYaoZKrzDfpYkzDTinOS+r5hPUnP/s+DrYyBfvWJv6
69eQ2poFHvBfY35W/NGDluinTYON33bZc2VSMk5wPfvc+hpzkR8egjY4qyM0Kkyfh5VxI46aCRhG
mpgLZ7WNqrReyPeYRFAYETPsVddIqmLPmgTeted070kUrSCfNVe4HpyOONFnSQKoeu2OSV9jvQbO
BKkm1l6J+24FAnxbZZNhXrs2RfWj2YHcl2Pvvk9lOx4TjYhN7RVTlx9lW8+72IYrP0i8d6OWoMTN
yc7pmpEgkibcNzzPWYIFyYfqOYWBOBZ1AtVL/ch9s2wHlSRZ3NRQ1cdEE0W9PKkuiCl7ixnO9wad
h505NcGbkw4akmCpFjpB4L8ZhEZHvSSoU90KqRf01why1MEW08UrDIaL2hmB6Hj7ZnJbD9txtniu
6vpVX780l4S7MgjKJ3Ug/m7EdHOPxDwOMBs1NvLmCZMOFaqA9X2Q1gMkGl55k3qxqXeTb3oR6c61
jCMH6CJbyzWXoye6feINAuxnnB5K1ELe4vFW122xDzQc9sS46l6O7oMkgUPx1+jDClTWu5YPZKeE
/q2Pc97uc1m8O8Y0E+czywWeK4jFLe+ypNCd0REV74M2UWwJoo9G9OIdiHB1C3r7oHpNPbZvnnVi
dkxDF1MgD1TQ2TPNAPpWbhynMkreu4lMlmgoSUGjMY9GGXvbhJrAmuXztgNIlzAVdr8njbXmxnzC
+eIx4xy/tc0iPgbmDvFRTMP1ob2pxhRHy9ZerLL91psamuZ+M7/wo5HhqCby1YK1i2ZBi8woHm9j
t4ZqaKIhiGpW9UOWw2sUNfobljAKcbNp7SB6FOS18oZYXdcazs9sgC5aG7WVrDGGW9nPcRmLzyFj
itIz3qX3rBO/ate3jp1lQRV30IebCXEvRVP8i9i7++XbyXWYCuNPi35DHnQOi6WXbl42BOQlNWwp
gUs4+SZAXPlbvOKvk7LdxL7hvNtZd0oB8v4yCoThtFcROM7ddKsLyrzlvjLI05ZaVob+mNUUvdNv
BH3NYfAhMiQySDYRzK5Xe6haEgFu+qtNfujx4h6CzljR+aW/m3VyhGWWVDgQ+iRtdZCx7mLelmws
38Y+W9mFIjmrrmjQGwU08QTz3n2N+pk6VD82cDWs6TVt7ZVflnV7UMHZsWvQCHG08ohufrnNhNse
Sfq1ob3SylmZW3dCf/78Qg2SAsUOEFSYaRT6KWqJTWbKlOSNu7HNG/Yt93hhBrKYavdxZFbYJpag
vjSjfjc9iWZtUd4cVmvvw+IbN9mZe7UP6dPg0mNGuJnc3z2T87udeMGjqPHfdE3nfXCsGTtC3OzW
fRNCcOSasYdaezp6i/dmIHO/9gaKxfcSSzPVQw+4vndBvk+i2nmXVYNrWVkc1L4+cPSbF7XHz15t
Nzc5Lidbz3VkLcxj3ojlWqyN1MfLkkmTdA29uu+G/eBrLlpGpnudTMNjzTsXGzI6qxP7OmitTebw
jpnn4lKYrXvVR4O90SyX0E7TAcHata92qYYCpt1Vw1V1Pr+qaDqHompFGrUYk+M4FKQluwTnCd9p
EwhDKIepbrX+AYoALp9eYc9ULYAT0Z2kydGLry+nPpnfPrtqj9HWwzl18mshhn/ZSJOfCjJe12Fo
/t2ggOmFGHQ02//aMerB9GzyU76OlZZnWJtuMpoNAHKkRdZvSSXJoMnMEAywo/jFyv1pnwyQKQ2h
xy88SZAE3GHBOxx4lRpTx/lzHb+ort/YrzDuyDKsn/8aX5oO+aLW1dBljFtCucjYJXOUwDilKTNZ
AjCGYjmKmiLyOpbazJ4IAcXAOVz5Vjjlex01yVX1gmCOVmgl1o7rzlFm2kEb3YyFdNm/6W5pPru1
9w3EiAT0whENsFQWxw/VSVpqTEWbL0+qa0igHJDxxEF167nMTtGIq7vqIuNZvCxj+vmH1ZDrzNu0
FfFd9ZxiJMU6oomiuikmmqGL1fledRPXqc9wMdyN6grTc15bKLiqp36fjM2jcIv2Vf32YsV5TU6m
YUy0/u4VWDSb+CKrbo1LJ7cmdqWqG7gFMkgZQlDrserb0mh4FTUpXgrLlNYco9S3WtO1Z5diAYnk
uWGutqvuqLtUhmJclHAur+ZNFsfeDwDEl5YtzD14njpn+Zu8xcdMJvR73UMXoSifPDBM5FVPaLjB
7Ki+guAQx7pyo7O0luQSRVp6pA5ZHitEPF/MIvsQyLP9lrN3t2eMLz0fa+MCrf7KzqezUeMO52eg
b8j9pL9PFOI7MvgsDIzYz65iKjOQOHF8oUR6yKblzV1Ka4McJ/CNWrjPcukrfIMbg9ubJ3UQxYtq
NNcVL2RDkciOfngoPG6HHAa6PzbU0+JmAHAF9BwOnY7GZg+LJZDTBbD8cmq75if+Q9rJMYr5zekb
brvp1cBY88Ndkl/l4m8p0D8PuC/sEzf50/RF/pJmKbq1wtP20PT1j9rJDIJWuTd8031P3AMlMfHN
WpZxb2lpFvqauMRa8ItwXT/bbfrHTquf/ZTYlHca72iAGKXK5odZjdDY1GYCBSbID0Fi5X+NFInE
7PhAkRqKlR4Pdt5Mwc5MKC81AAHuVXUgI59R8sM9UpbZQ0jUiakSGN+aJQ6OTkDlE+C7CJsEeUzb
A6w0goXvuiF6cv7yYX1fx9K4W3p3hojebKhCxXu9IiPmIHdJ4mUi36sTm7ee9TJNf5mSIOlWSdc/
zkWP/OEEQLnFMLnQjoZGXQ1OU7OHO28iDxJZ519APfSrIAO2Q1/J3ZVuuRpyLSdej0hsuvH3pvDb
x2Ly0mbIfPEo3APuxjMiWhvNnjBHDrJfc4l7zTSinYtnzd8LNJhamgG2KpjbOkMibxRvjYPTOMk5
dkqy8mnt7+JStz5Afv4cnaz+20YFk1rQn7TvG8jfCcn6qkYcYpT9Rkek7lRG8XjXKyN9bUCpqJ5q
Gkcae4jzJMfWI1QT1SZIlym4RJBV7sioGMD+siPYiDDDi+FlMGz9MVNaDQOTWrfqOggpXosseFa9
YXUsHi3I2JM7PKkhC/bBAT/gZtf5GPwGgyVBeQIgWntqyFj9hxuJQaz6wPr2OVm8mYld0mNlRKva
Z90/5ghIq53WN9WrCiMOhR+Ve9WdWNlQr5Zn1QtMo3+kmgAh4CFJr8bMOTBOQ1C6sGj4NtUQlOx5
NPBpWj8Q+9oc5g0OuZ8f8PDv7k2qD+tObW2mkcSfBmngpI4g1T2eowoVqK+vjH1xRnw1//zNRTpW
2zSYH3NGumN2DPPRRR7acm1yFkXCm66S2d+udNGVJna6e4l7F+PvGnOxN3Ka29lypjvvCeutnupf
SY7QhNpHilbfIk4ZHEGM2m+uIcFzDbiBq2NLy4zPTVVRSF/3jjqVHnwsnUNkv/K+rwHDtHNxDhIi
CKho6V01iKNUYZNHVZj/Z8ycU3xGmwDxbtdM73M8gfKKArS/7YNIUuvhV731yBeNSR9My0l1My3o
T8YCPEQdYoyu9eAFNntF+nl8iR/EdkKl9eiuH2/idg/cPUIQHW5bo/XeXTV51jHbdeN08uLMu0u0
0a9TpkEzNwGgVXYMO7pYyPOsnyAjmNzQkmNNE8lyC+q3CzlBUwiw+d/f1/Z/V4UWhTD7AUaZs3aH
S2fuNaPrP7tqTOLI0hq8z1QPN6jqsDQA7D67ZsSnluIQAdx4UUOTtazmzJmOrUcTP9TYvERno+TB
UL1WasNROm3FEfxR1Qzu/FIDDnn+HIIFeRqJ/zeWV6avns9jLtHOcmfT3lDbpVJsjfFdNYGeHPTK
Wq6qN0V+d01b/1CZIs23S7dmgdvG26i9VcpbXjiYayO3le2/xqwg/xPoOi+9oe5uRgqr7I+HSdPU
6XfVcB+h4DFQrf4ai+zxvU316QlFH/2OR2v21Bruv74OyFmnoLzRdYevMR+rSDl9fmk3jAhWICO0
dSZ3fjLT7FVOQXHlHVhcKaGfB0gQZ9VzbdfVN2ozEMndkLY8/WNMfczpqp+tjOKdUTcFIJ/Su6nG
b8kSehACYKgzVusaIF1qMe24y+GoPtosqh9RXpNeC7L0oMaKtCRXmQExT8qq3s5NpG+496OTOti2
MLuqUCm2bOA/te7KUDDNhnGfto92qe+SROEzeq/to8oRubUTLdrq0EHxehgvXm8PnAB2JsCndhRS
QUoZbvvQ5zZ76TL/pHaqIUyXDJL3XXAy5rG+zvZ0cdtk4HqO1ntnj/U5mNoeVNAcF89tXIdlHWr6
WO+6zmt3hhMvAI8iPEs1y3seciga2RDlT4Wth47bfOusqIIPPzxF9fDsDDGK7Qk1KXgJP6M+2zsJ
gge5w0qnIgIIaqM5Tqn7e/FLEGztSR9imBNaAqZbH8ydJAbZdkQfZfBXl5nFZgElvJ1SDSJpxNtc
VfvAx8Cut8Gg69p4BjHxbrReeoh5IZDg1oGkA1IeBvOiL2jNSUOzKC7ATvK1g5jMD9ZdTDagF3a1
pV+LXpxw9dOemr6GHjuM/qkYIMBZ1nvWjRnLP591MmjPYkj8x1I4xnmmok2+Q5JMtKpNUc4SztRG
n7AkQ52Y8u2MG0BQD/kG3+PXhsXwsz7cjKQLXlcRvhkSgzs3NrzH2Hqyu0zfaxijbKr0Y1mWNypC
u1Qa9b5ypX8ZCtxgSASw+dXMIwrwrtVcEC37BsJiOkW6HPa1l0QbkBrRdSh/8zXJGbkVa4Pu87j1
bIvKbaUZTwWxauFM+s3Ch2ozNsVycRCcjRNAIoW2hNVq3g0B9dgZY3tu+6gNdVwcd53nxU/Cb5ed
Ls1v8YR/AIipPowXKBr6Ut8c4B+3xrTftSxtjgVqjU/IJIIr4Z0Sis6TT3VVkSUxR/hbS7SNm3l4
Akhw7FsEGWWbb8u2PgTFFJxKa252griBpZWdbKwUbkQ79EenWRGBcW+ENrbzewDCP5Fq+sEsVxxt
quRbztawBQ7Xb1FnI4PHfeN2GnC9XMqLQYtOAnAttCRYsfcWb3vLhW2j/2xyc4ZXZ7eXEaDBSVsT
HlZ3UxG1sYbVhCjcRj11EJEgzFLmSEako9TfzeLH4GpXIeD5Io6yFdkN9PLfi281Z+pvOm/CvEVz
TT/PVWPcbRgeNrc95V63HXPwN16ztcokferLJj7HExFGYfD8zgm+PKKvkdsb17u3LkhZeQOaFF76
PuMPEFo5OVS3adtD4s4/fVv3nyY/l1tSgTIhFfoJdugguLWD653iIcERIoZMY5SviEO1a6bkG0SA
cjtm6e+uqLEbTO0j7/IhB7GCvFW754T+3QosYibS8FQfMOWQjfNKYsTcYGI67KKsewR+B8fM7ywe
Yqs6JS3zYKbZ22Ucum3dkxNoy1c0TfWnIU2NJ7k2nj07lOqhdpSbxIyj0O5B6iWGyQpF83rmXqcL
4zz3t4Cy9mkV/9aoPKDEkKIoRCrj1+CM9YdE1pyX9rEvI3xPfDhNZkwNRJ+gpwaEx89xB5BnubEi
kVvqnk1tX/GHLDa4AbyLTE/4856zQqh3M+Tilykgwd6a/UxVOL4jrMLrUzYglCK9B4dvZ08TyMsN
tllEFSwK+1yHw2NLkteLiPdusKrPNsPv2I8KBMos4I2+KQAx4GtcVtEhWTz09iHMb3oDKpP8M0Ia
TIH9hl0AnK91PbLO3sYupb5FaLoK9aoHodxrGLAYuoZ8JHoxcRxRWKj9x9zM9ylxuydSjcV26WdE
0Qr5Anv5Tqa52zjoyZ8wDQUFakbOyXP9sxYNwVnLI//srDidJut/dH7wVKdMs3anMY2JpjkuKCxJ
I/lrBIh6aPr+L7wPLDjBbhxqdT4/j3gVPXkkj6uVQBwL8yE8/wL+YSbKniLO4PjXxKqd7EYMfCnL
QtPqo01XQaIosoZEhYxtqm61c2z8pto4uSsPQNcrQHGBA+iGl8EeMvPZKylKmRWaW0jHPmqn98ny
VMYOh/tDPUv7MLRN8C8RvMFl6nUZ/VrcdgfnnXdpsEJktF+pNWxLp4jPJs6qW7PRux0r9eA4ADw7
OOBAwZ1QktIiFm89hHvPqUh66PaOCPA5mJzxVYxoFHn0EJPJQ2nHb2WhuZevphkr77PrEvmf3BaK
GDZfVycidgxGBxyjXwD0bIJgH8VRsE0C1NcMpr4tS+aNqcc8ipFtXZY2o2xK9PFblGZYxvl8xgD1
2CMUdTOy+I+zOkRB1XlCt1jdjKzOeBGvzSqeY5eT8aTbrbyNg5yvMltnbnpBHctbmxLqNq041LGn
J1vhcRnBhJ00yfqjHwSRh5N+5MJE59DGxd6a3P1Upqy/1ybyn5egh4cmjSzs+pvwuvycsDw4i8hL
d1YFAQA2dnpxXPtmxhbsjWDijpJbB5/GM/m9LBw1nN7NiOQaORjufwTOjOKoMGDuWpGGKgws0XZW
rysQmP9ptJ56EYbFxyrALsNKkNSKapAaUxFI0iz4NXjInq+FAG0xQzPCth7DLTgSfZgHcKzjATTW
HI8zK04M11GgZvYJ9BM3anXp7PlVT5YJakfk7iZUabbz2kWmYMa8m4tlCx+gmZcIeCU90pOLAboo
sKsLiIzjOMNIAa507e3+pkn8n0o7y3dm35TLVmHmkpXA74A/Cz0MYOEULP51Evjdz2lfvASU5s5Z
13wswI3e8doAbVj9SMZUvOslLjGB/O1XETe3yhJ4a6qgXXC4ZwrLdl7gG8+qmXmFAbAKtF2kjkYD
HHu1WrUaYM8IpMDclvZZfQ0uvW9pG5enIquZsqfe27VOBjyEkgIguGrZViimpV7l8ly4W5sp73k0
oPS2AAXwXxv3ecffQ3Ikes5IsB7zJflIkIJDfHQ/Yy2387wJgvuKNwKgvcsNri76v0JDfav9m3WN
vMixOLRTy2sSVGDu5dFBzyEJSXicbXvyku9VWVvfkJBHkXO6m3nsHMWo3ReSACu9VT809mo8kP2l
99YxC6aEav0uyJbglKTONaOUthUmskpSLxH+s0CMuxffNucnQ2Rvk84qNWliZBQTKMOrSVMToWuT
d/w9oEAfnwoQcdH2e5eCN1iu2v0UjhDz3/3oGQ9guz7S2NrMQsBmnjZWXH0phm5XCTd4hQXgvejz
2wKC79UCjOBinrpvsvxbTWCAfGUKtLKmmKq6izALYr66AKCpaYe89xPiJ0sAf3F2Zdxb26auhiPs
iOqtt9vuOMEW2aqumXsdeOPW2SSd1j0TLvP/yN7dmXX8e3a1+VBlYrkg/PE6LIC9bd/NX2KkXF7i
zmipDCOF6Q2eCJ3WbQ41NHArhp2h5UjMFfy8lanhj0gFewlFxireeMtUhKyiXyzyHMziu6J46RPA
Yj9K9w3TMnkqVsxMveLqEhAWJxv32hU32lqzfgIYkaxIUtXMZvqhaVYUZv8ZUuPq8GJ97NpzHXNe
AwmdblNUglYBPTsT5LTRNvEu2s84Qh6d5C3rQApEj6mLxT6GzutKC27ROD0QKkfdEM+7T10NhRFS
uKHCZsHgZx5K3qvghtrRRwKS5PRz9rv4DC7LWUKCVX6J2lRPtNPAJTuqzXwhgwQLi39vbCvQvr40
URCqtcO8QgqJZYtzNQC3jju8HqJNrhlrHoHRGCxWSFXlO47ku1yPvdv82x5GUMzrievWb1RbX/hE
18j1JVRQRTU4LcVcHNWRqSc5M8gixv/+vFy/RB1lJPq8cb1C7NSvzNGapgCL8Nnq6neIO/2gFEa8
YAvJfTyB4fzVr9dvslPvWKJGrWrAqsnV+VebGUtkSloY36luUTSHpNZM/GfW31SC+4zxzjiqP6l+
RhC/JGkzIk4yNGFQ17/V58QUwzFfL+PnFVaDCi9VRlRdnJU0+jU21WZ/QGoFTyZAH5/YX3U3QLul
Qj3NYgp1s/2h8MCqGYFR9y38OvKpSI4UzehiRtR4gjne70JV9P7EeSV6/NcAczEMuoQr6iIhupd5
91DX3s39l5G8z35pLaZ1Z0zR2yN0p7xVnYXH8k8maLZ9XTSwwyYQ6i7eqculrobaqvH4zDdqU90F
TmJG1JX7TVAN5RlfxwD0mdpcG4gI3BvaoTFYRaEvmC8AEYA5C1Y0S/iPTfVpD0cKkMi+VZ4/Nxcx
gIZy06P6e1PXkaPudpnMvy2TeVZn7vMsQS3dVI6Yd+pcq7OSy4r1vzQQX1kxAOqaqE+oLTX2eTuo
vmosgWNI1ydANBF9HPu7uvCft6Y6NV93g9rTkvncNGDYd+pUqB9pDi3nR8aVuSWDTpTrND/lahuC
3OXn+bVLD0Nrzbb2BdEAd93DaEoJ0zbZlwtEZ2nOd3OdOtRru8hc77DEC0hg7Pg2OnROlHA79ISc
vKz+nz/8j9+gNrG9guxuJubnkZ9XDzUZHEoHy9ypKUC933vkxo8ugKzpLuDyfp7cTzjFP56af4Aq
/vsMWpTxqhTW5NLtraQ0ljDzk7+0vtDDrzPMJHg2PR9K99fkog+vBSaWe/Vbhqh5Ee6i79FoHJZt
VyRPcjQ1YB7rPLQ+1uqTauv/Oxb09YJwQJLv1J0wZGJPCMPSZb0RzAlpJxuO9dftsx7gNgsH2OZ2
RILtqO7gqXfG41w6LEuasPwfxs5rOVJl69ZPRATe3Jb3KrVMS31DtMV7z9Ofj6TXRlux9on/JiMd
UAVJkjnnHGNYHcJH9hRc+T+va2bx0fWJFXZSjXCFKSBlGXtjeLXVKYBRy8xyordhepumZTGSRHGp
y7D+TDOSoY7W1rWKjpiV+G55EnOk6C+S5W39METnrGgfC6c7OJW+FiNhPgRZgb30Wlc4CMRcyIa9
2sPQfVze8GUsizpR9KZRKLftriJIb+9bwU606WKwix7L8Z+HoCiLpyZy8zGiPGc/tYvip7p52OaF
af6depCVw8Ef60cPrNwqJjwmiwlya00inKcPh+oANPVUNqqDukOHAj896wLxxDtTRRjUekjH+tFi
bcD+8KJisRjlDI3t6DElKKUrm7MxxaqOff6Ydnaz0/WRpUSlyhvZy7DdtBDMrHDw7gTuYEgnuUh9
7MqNF+QPFuLFy4MXVxXF+XVayqJyGSafDsm6uD60yA+KwSiScpquRU6NgC/pIZgncffFSTLiGQdi
Vhh2rQusfi3eElDt1Irsh9rO1t5SAxIlsW8ZUA3eAqp7NwWWwueGNaEUH7GDAw0Jp/iGPlJfgpZw
d2hMtuIei0Q89nBankCUyx55iH+kg3pyQi3ZyWN/jvQcgjKnOYhJRmHWrsHs5rDnbvzMm78AWv0L
UH5yFCcUT17kmOnrCQ1jBt2vsXPuiMXZc8yyG5lPLppnu1SMiGUykBXZOnLc8vvUulc27QDwfrmL
eWIxk0bTZyaxE2PjGsCFBKgEXMAbcckaK3EH+lHRBd8akBMNXpReMbYzj5lYbBGvW+wH2zoOBObg
z90Dj4SjODDXCYph8+pq3kUFipfhc1OVeRIGS30rtUjbifOL3+WaQX+s1YdRS+udrGuP4qkuj1bk
0qb5GWpDsOqzDKZ/IOR/N2jLxCGJb78ozws7tqc5ijRsH4jx3yqJmYLOr9PuCiG7fiA0rTgJ1E4X
NMWJsfAn95Nkfr7iSSxzzPJg+ED/joFn6oNTbgwA0tBiWBoKJxkvgc0MvoEhcJtzy8STEcPak7E9
GoQHuxm6If+ZzEWHZUZfnuQ8oKf5frkJS6vIiS7//1OxVutBL12XqV78GFGc1+JLWeTmyjFA9oMF
LcQMYqErNeZBRmNRdBGXnZdcIovCJq/anMWv/Tesfv5Qit/5YZUxH5un9pqwgAsOQeQx+NCL9SvO
EUzX4jUZM+hg1t6gf4NrBXuy30aHrPJ9eSu6z1l3+oIGBIM0Xjyv48RIFSu6JVnqhjHB5aDAFKkQ
JjYtwsTfWZI5SlKUP6xl51+fjz1InGufwevWkq8IT9+ZeKnGNXy9GU6oH7b4IXp5Um1VPoplmVjU
iZxI5lNPy0JRxBEE57UHAGTpLLosRZFbkuUxLnXLNT4dG6QvDUQdzGHMmWLibAgESA+iLN487njE
Nn5qn3/8mCvZKpA6+cMyUjzCeeSN3z2A9kcxXAOYdAmanp6B3zRQboiR8u9ZcfQ8VRGUUx3sPN58
hoJ4IEWWLdwnTIgAeIjWpWHZA4oGkSz9RLFzf3ZKmR7nXz+N5Bnssbwz83pmHsyi1lHTBv/Jf947
kZt7ieznsjhoPuuHXp8v8PkoScGxUZvPygjVrJhXltWDOPbf6pYuonVeZ4vskojnsRRFThz3P8/6
YTsjeouOny71b3WfzvrpSt404SM0VzY+iL7pFUfDGV9FMc57VfHCiwRTCuBMYERs3icz25IsdWOC
JijwO/oUtUZ27iSmW3HypeuHFpF1dY8IIVzw84gWL4t4T5aXZXmp/mfdcph470S/f6v7v57KHdMJ
3J+FRPv1GxuFNpa101pYfLiWZN7JLuUPtop/6/6pbt5PTKedryDO86nPfIUuci6K1P2RG8dfi6lB
7EFFbvlGizlkKYrcsiBbOn+q+1QU/dwWwoD2p1JCiRBlJkA+Xk587yxvxRCes6JWlEdM2WyrkyLZ
qU72tEzvBFMBG1/K0jjByEVZzPyshTwsSkZi2LPpyPWMelyL6QHrP5SsFczAf+Fq86RhytgQxOyS
5SMgTMjfNv823S5DwRKb/qXPMgyWuk/DRRRFa+9VMSYLG6RXJ4/6prHUeFyL/W9EgAHmoqh/9uou
2M1vvLgpSzJPq0tZ3K7/WRQNy6srih6GlL/Ttyh/OoOoG5OI2Akl4jVaJvt5YT23i+ezHFmhVcLm
LTkaGEa0yULyYee4dBPHikQsDJaiyH3qJybRpe7DHxctnw7pnELajtqVqMB7CZQC1QDRA0u5phDJ
MX24chTx6icxdblJlCQHcWfyqE2TwyhbqypB0F287MsTnd/9D8bMD0uFpavIiccbZC0WvbnTbORK
LUhPtDCAJkWFK7sbnRx3DGwuynATr+hspxQjoB/VsHoTL/Jfq1Ype1uks3GdVDgH0zQ5RlAEgxIH
tCaSssJbuVrKruFJ8J/5xiqfeIet0UCAjAl5sXwYquLtddU9C8y2gQMgkOGuEXdVPJcyAcqkFtlz
HoIzEXhydXrAYw3pTj3bMz/dfnFTPzyiees633WxZxHZ+TUPcE6Ojj5sxV0Wl10S8QOWorixn+rm
XZ1o+QzmXHqK5uUvqb6vrk2k9VbIGCIV56Xua5OF/V6DCHCrgpilCPQMAtLsiM4krYaK70yzoOmZ
Wh2HME81itBuKr2nQEn2ynQOOSqTa+6V9Ur0GpukP0hjrm/kNiFIr+uyVRXwqovESWx9bToEeCrE
FF3iyN7JgW+kWyiDEFxmZ7/FKknU8GAdK9WrHsBk4WuGNBbgeWKhXhTKl9jtn6eI9i8eNLBfwN+U
G1jjelg5KIq6BMKjJMI9UfawQIRmEX8JHQtmQb25DiFcCBZhCzsV3/7eMdzxHhfVT/COh1ZX8tc+
1VHVit1vac6SvEQH/uR6MpHiSfXcOqPx3cFaj2fX9XA4KDXsOF238qqy/FqOxPSyJc9fVDk21zDq
EF4VQNslZ5MsgI4peUyNAv4mWYbKKMTJVOXEcSPEWNz6qQVTEmICHYoCfqTsq8zMb+MQFTeRE0mS
ZRa8Z2kKsTBGeCMLvU1eQD/kDt27jvNsX8sTlV8iFxpyJDBxbCYD8Mp22bmFWQjrtQzgU3MREpVh
MNzUSUZMkFN37IerzD4RqYF7zcHYXsP6NbRDcO+mBKBLcHfl6Bu0mtJRVOUJIt3wLsLKlUF8phl4
ayzvXsGGfZfxhN5jSVHWQ9977CBoCE2H0KrY5F6mSIqiIbsauq65KVHjPIxTUiaE7ZmMLdDV9Fga
fDWJ10puoYrW4Z3RB8Tm+l6FF8b9PUTBeJtLRHPA/Gsx5pbji8BwHmCZCdaFX6/gPdW2lmLom2Go
UjjeCKbPNEU/mRahzoS1KhvVVKN6hRQ8NBgogOeOn18KoHaXakqWIuNzH2XYUDuojUywabl6Skc9
1taKriknkWSD909l1hbSenBAuTt+jLEZUoPn1iVg1Db79j3q0jcNVzpx4cD9ebd08MxEJhKtkBWw
xLTjb9ydX/00Ut+HKiJaAUKcZ69PCLuGB+thVPAlG0NknAs7bU9qG9aHOA6zG49AAfJfy1+qXmJw
JbF+lbX2uYQ16GoH0UNnFhXQV6n8ErY4jizIHreiKBpwhb5Av55uy37VItyxGqbuoRIjyhcSyzUd
hwebKksCdsucsflwsJF+s+JRP4tTlZWu3CzHPwAOQ6kzgRZtxwen2Cy/oPaiP74/RvN5S22sH6qm
3qYytDZrF4nl1kueECocMdpnFXtlUz8DtKi+gD1vb5iOj6KE0G79BdE6wFBJD1nT1EPUWVr++aDI
fpZt+LhQDSRQG9gPFospK4Ggu8Cf1l7KDrNyHsN2IhosmCyO0GBGRLNxK1RdqveQbSprURS3J4nl
6VNlERM23R+z7wl0KaaFXrg3+z/z34mj1N2bWQnmbLp/sE4TkZcMDvr0jJm+02FOEVmRFN4Iwn0p
i9HW11BIfqgUzaKlAdyx6R4InCECz+tWxHUhqZAXTEpq+VaWnn9ozc6D490vvuX5TrSHnV/uYhXW
pmKULAzWko1aOPbAY+UF3qWZki6C98TW3P2HhraNkZN59Vwz3AJhCM95n6BhOCUiJ+p0dtlINpgw
qoVKUKE3+D86ikPm3svRTY844P/lkNjuiK+Qlf3n09RNBsntY3/LZayB60+/TvQWFxmyXK0ucT3h
KHA76kYNAhZGymswJSkEE1dRHFwXxsLA7QCvyyHG9ak5l2EuXy2dRA4FvTMfvgY/MgeHNlYVPy8c
NDEGSTpZrwah+DBLidZPh4qiuHAN6+jBggh8PlRc7cMRiapvm5wAjc8N068a8hCw4+OYmW8x8qRE
Lo12fK6HIj7bfUDAiQLzZpPgZ5TxVmyjzFee5NzvLrZa/kh9RX7qzEx+Uv3y1jDB3vBNg3SBdJCv
X6vB/2WVtXo2CS15tRNOhTMnv8awGbwGhfQVPLL3IBr13Lu6WWjeRRuRwtsYQN2XdOrZl69Rp+jP
ihtkL0p0FF345iRPclUBv7z5ZTxcWk+Jr/2UQO6ndis9Ksma1bhiziYabyqKPgBNceS49m856lAv
tbFdglyKXxOnhEdb0eq1KGpt1R00VFM3uW7AiL8yjab9gowV1EVGr24DAJWvVYssggxebz/hK18J
Bcs3ZuLqhx7JzHtu9s+E0DTvRv59tCv7qyHZ9SnJA6iTTLV5r0YCKWTLSO+Q6MCl67d/PMus3wnZ
UjdjiIq4WbnPCsFncNjWHfGe5EK/3o5Iw4IX/qcKWOTfxk91qmERFZuMl7xzyi16bTkMc1b2nEiG
eariZoBzu82eVRDTX5B+X4lGiTC2ZyIwvoLkla+iynQr/At2l+9FsYdN4qg4Q7QWxTK09fuIl06U
xBmbTr7KcL2pIKLP3jASl5AZvnYu4YoBFl26sLCZ6RWje9hsiMWD1hNq2W3hdtZJtLS162x1pTMY
d6idjC4zD4QxwWsrF+0ajE9wEkUrkE3CFIL2LIomQkToQKruRRRHafhu882/idLQJnfm6/SuhcT3
uL138INOeoyTWr4GLjBi30WuqkuLO4E+W2gn2sfcqV+isJbPBCt0j6pa86qEsMoXkX0RHUQ9vIi7
XCqTm6gSiQ7LUWACYCgbFcHVDPXYxPQeRfcQONo91R+rKtvZjV0gWFhuoTHPz+ZgZeegASw3kQXn
Z0kmqZrChmZWHjah00I6bgbVg69YSIEPxjMMYfG7bBTOFt7M/CCKYHQIqVez11zvoaTUWmIJpm5K
O7grOP2Iqkl71JXlmkDxIn4nijrZA8e3diq+j3fT0M6pLRlPup9Y1zwyCLCYutWD/HsgWvLIp025
sqxTUCMiZ0/JqMTuGgteRfzuP3VLF5EzpPp30arK/t+OV2sCYBozfCj7sbr1UkG4dGZDfUdUl86X
6Hcquy9635mvldXDD5Sq2SXxNRNm4yImIq4bv7aF/Si69lp8KQPNeSurVN7YZWhc49xBgKUsYUuB
F/YFONJPCfKrbZitbcKGLnLOS2X34fdGIUDM0OzqwdEb7ySZVrQPYl9+glWlXInTW+ObnDvVzwa/
EWFEeggP46AdsNnmsO7mxqNjwjnO625BbKmkqygpM5hx4ai65MypFzP3N62rhqcScvK/DXMf0Zwv
teBICH6Gxn8jj54cbkS7T9zjRZwttGwqzQI4YWHpx7komlVHifodr3Yw9/QU9dHQI2Mvmx3Y7eUU
hqWfTcLLT5ZvSNtYyVRkqTrrYBDve0Trproomm7tzCgZ7gM6Lpu2lqsX3kaZ0B/b+sba+RFuHulP
5TzbXcSStM+M3eOTWWf6TzCJkEXqzPOMPl7aJLIAqXjjtiyK8haqdXnQtaI7BXZtoO7r5sgSNBb8
WASrMvGBzFRzaLHc1n0Pvf4lCnTpt0Sk5XyhJFWgisuMX0PcffclyXpTzCqB7VgZn3wTbnCWKN4D
EGp7n0yk4rLkxuc2Do095oD4wQYKRIxzZWA/YyIz3dF/ZwL+BvhQ+qV66CATncQKm0V45Nn67wRm
ZLVpnz2kOar6S9sQswxPcfXs1OwJm7ZQHojbaAjPQWEJ3JW1wbjmugdV1dCg6q2J0kCOUYtTmuQs
cpZV4gKEAuHaRNC6oF/zRbE65zmNnTdlCKWr3joO9wD63tKPy5MoNhrMc6kVNkc1bCGmUliXHZuc
ULessp0XD0D6quh8+doWufsSlOO7anjqTZTGKQLcUo0H0dVRrHOgGO5dlPzW29dxHn/RM9V9cUd8
iZlRPeWaZb24+95NrPeQT+W+7uV6b9Wd9y1T92VXmt9yIrKQzCnKQ+d12Rsyd+vWCOwv7CMviDxk
t9KVIM/3AG80ra+s5rqpIcjwOKOsOyFZ+j1kRwMvEcRrWqD9FnKHBmRqvuU1L0uHSiu1TWE2xq5D
UvDWTAkDY9hUaCNvRFE04LDNbtWI2haS1WeCnbiy1xRENyA4usJ2l920KTGh4j3bknZNrWL8ghXg
rcmD4dsQTIEeNXgOeKCg3IvVt3Dshm99GRjrfqoPpvr/7m9DubT0d22X8xCetq48G8K3f86/1P+v
8/93f3FdtehAbjv6Vk+NcN2xYX/Mu6F8VC1d3ZtTHXQZ5aNoSNn8znWiC0SR1WM+1X06li8ndFaS
sw9VvokiMSa0pVNU8o6Rkfytk5GPdlJ9t3QTjX3oOKuyBG/g5Q9SUhsAJsF89UrZeVuLd33TwmOz
SXolexBJr/O8svZVXSlVsVX9SL54BUA8JilRgKFdvtRTIoqmJgG6n8tJsWnZrsH1+E+rqF+K4ghR
B7fdOQ0IaFuq5jMt5ZhJb+zth5zb9b1F/gNGMuc9As/EoMrTo+OCJVV768tgts53DQI6rIVO92DY
NoKjEXwrWSwHeF9BEwM8Pla5tNNUZ/wKI0O3bzirIDx9BZZ1FNfwE8L52qI2rihhOze3UXB0TedG
vOJB5a69EDdioDqgaTu1qvuTWvpwduuOdxWKOrO4juFngHPZfIkGkbRwdW9tgqxAorfWUY/1HHKd
2n1MrEh6hCC62agHBxmxaBzhdNHgjoGE3NJXLEHAxYR9uZeKpN2z+YMWX/tT6PU3KEa6r0GIEnzU
1O1DULXKQQ7r5Oj2sX7zPRVNDCkfX2M//kPQYfKHg33k4E+SrsOOhfTvI3oye61vvFuRVdVjNiWa
zPLQz6BLnDpo6gRFqgjZMOr8psTg4qFMlredkzU30V90Q+Bpi2jkgAAa5DTRpMlOyDxasm306EHW
ga5aFd8hHUIgwkAYTWvkfocOWnkzvCbaF0BrrlECqELr9fFi2UQWg443z1bSBccMKuOzowfGEbNH
dnKGsTslRd8fJTnIz4mWIezjtsElqlwonjrLvkT5gNZriZEkaCJ3F9a1jAKDXO5sJ+sBukK6DAFU
e8c/kW/j0GoeXdie4A0mdpAZh2igom2fxgapH8Sd++fAgB650Vdt42OU8jL5pcIHvfZ7WXvtbRsu
b3hPv6I9066KYOivLjpUUFCn8aYY/AAmLPjj+DYB+HDj8UdU2VsXPbI3vNcVvDbBhLUfgydiSf8E
pjz+kCLtB4Zf4OWGh6Hcs9VdUvNxdjt9305nsEP0O4gDy5F46NlQmQMknYSY/MiIS1Qb/btDrAFb
wKQ7w43a30uE1Cc2/hHStfLqGEMDFTJvADuj/JBUCkQykPf1txC2Fhbl/SHVpeDZlRzrZimgaYUQ
vK+3QO4Mtzu0cTe86SZ7J0Xxnu2MN0UZ0gzaALl/CwgA3Hp51x7EUWoYHUutU06ppXQbbInZCURQ
yFZ1igw2HAQ53Ho1V+kDhIiii8h9qDSnFlH5uWXp3ieCn5ALLOcRdUVhg0PDgbdOUAy8GXmNlGMt
Na8NApan3pUT6Cu4JQl829gtO5AeUxFGO2c71Bk6l1NR1QdAS7qRHUXRjUtlBToxXCHyAEjOtNgU
TIma+ug95fqQn3snKlCwICeSpY/IiTqUxuldqYQodSnRWP+H40YIo3IA6v91blH8cGkLHYEjK6HV
h7rlEHH9PsjHUxK/VYPvPzPnuqsstIyj6oKtaFPtSXYsd691vrQeUx6z5WTh3SyygyiJg3TNeaqb
xLkahnSAumi8OU0FpLBO669tbxUrrbO877UnPQMocn7pirJLbaYDeMDXnpKqAR0g5W2S8A/GjAfY
QcIfRVCGfHaq+m2Su19HRpNfsXOfZUjcrwAFimuqFP4OOtNxFelycV0aRCsLrL/9dCR5stpay80r
ITIoN09nEIeIjkuxNXtrZXUlPsv/XOTTqaU+Ai+kuq8xMaoQZk4XWU4ginEnH3B+haeN3UnWpek9
BIiQDkXxRWp9ICSqdddhcrzH5jT7KhkRBrpvz3UgfZFUiu2DhangaskIl4QyVP9zcapDqbu7BlMi
6gjBVLboouEFmVqXBtFP1BWlnOz0DlUAUaxNLd0G0MJsmnDAvF+UPwKAC04ml++KNwB/a/Ph1crZ
tJdD5T6lY9puCBVrH9UmhA3T6pMHW4NUJYTE7ToYbXfIiKqFwTEgZh/ZqqMRO3CCTLN4Z8nBLY3l
Ypew173LcO1iMcB6HRulhGE9S174df4am7f9NTJhQDFGXf+GpuibW8Xmz9xwTzKGTA8mHHBNURmx
lH7J8tqEvg8jAw6N5k8/OBc3TbOfWhV+l3Ss1MyWBNATNWQYLWpYOlQLBpSeyZh0L27ZVXCas4EQ
rb3l52c/AQooWlMkPC9uO1Yr0RrGfoLmJZxyonWozfhWSvq3aDoTHo/0IS6LJ9EW6jY2J4iWWJMH
D3ktS7cQJSHynjEGDyInEjnx3kdVLo5LlcihhupvQnR85qOWVtlKrH2II2ol6qzKh27SrsCdQg66
Xvot15G75FrpmXlyR5W+Y4gqFUikpz5yclxELs4TJVbOjt0oZxkcFZj1QNnHI1QxokEkvQ1r0Fqa
+pSSNBS75RjFlX7mYw6z3X9O86GLYYVgyMTJl7O1yHSsW2vIN/N5RbMbh1ziQ8/RlKQ1clj6RjMd
gGDT6aWuBCIIgvXDgaJhvqT4gX4iuztH11/nOk38guXigxMxBF2rkY+VX2/+9T8tvf+eV/mVePA2
zL9hugsi9+HHTj9u/k2iZb5okycPIcSuQMX3Rm3L52zqJjq4eomZR2RFi0gGcftFVrcbqBu6Hw4e
oavUdDtWG8ip9dW1ioJiXSJg4QVAzbwq/W5k1QCHHjGNrXw0fXfcW07zm7DcYRNDrCgHP1s1QjpS
N9GjcOAHc7rm6Mf1rzJxnR1rprMNhWlQqMFGMYeJytb5aUpIZIfNSiqZyCGa1aHDtx1sjBXqVnYZ
vbLPPADCe9Gr1lm1vHbwegzPpVsQXNy8KF7PyYD5wYgd3Vq5ulgh+MuCqCcMOtsY61amq9/9rLtI
eD2HDEnEAQqGfHL4ZRJOhwi87wEcMdtUJzoHkvJY1pF0l0O2vDl6RvfCPeusRZCXm6q6vgUmFUfX
uU5BxGU1Zl1yXI7ysORtkhLKJXRTpbtoAIP2vR5BXBV1C5RzfKqKpyrWu3vHQqi2SrjQU7bk3UjI
CORlIT/Ee5FyRFZQyEH2oGgsmB3qftUDNdUd4g2N+NYqPQpgUzLE7mPZgeNPsrPldQZR/yQZ1uI1
GLN+p2ZwjYm6FAaG/YjKGgbTf+qakYUElKbqvkBFL7MN9yGZEugonNwq7rUJXVNcw4vTs4a5j1MS
xFp+sAdrWIkiM4h2D2GjADBUzVVLfWXqXwOj1k6iypYKFV6yfkQutMq2ok4kmuqquIngbBRdPjTA
mKcN1XxhUW2oGf7dIUuP4sKizvW7lenU2qYeSjzW048UjUEkp2fDhIBwqjIwq98sS9p0nh8+Zvk2
AxB8rxUleMRn/qcPCvfYKdoVIvL40iNWdReJPcL1D62VsVvq4qFNEXGDmT+SpVAC0uhqaF43p8iI
jDvGfmM+tgnM7Zi5qB/5dYWKls2mzY3RGBqN3N7PZRSSil2ZxfqaOF/a/dxQz9PiOazsh9FhddCO
Bb6iotHvjhNJD0Zw9qaCFoR/k94o3xuslqdBj6dtIXgf1P8IzFj69REsR/HI1CtOZMmZiXZFcEfw
rrnl2bCZR9SYBx6xxvUKVuTqISsT71HHSPaohtlT7nr9WXQTCUsydYUsUH4QRdFXgWV9YxREjouj
RB2IihhIQnRlD9evHdlz7nGqOXd4uceTpjXfPLeEJWSqV62kRUkqXLmhDfJfdIMB84jn3r+KHqz8
7nKgaOdgZPxlQ1AfJM8x74BFrTsKYsVW8W20DPrRuosGpYbcU85xzoiiaIAwRb8VMQtGlDckmGP9
Gleypq3bgPk3ao3L0tfHdoqYWWXtY7UId/ZAxAR0lv5jDhpigzxLtNUsmNHWVl24O83RYA6Hv+UR
qufgUa8rsKFahP2gxx5qazGiQpOWiUhYu4yoZaHmqY49q43cQw5PQizEnZj6XIiH/+amIvx6X9Ma
LT+0NRzi7yZpFRdx6JPIIdec4L8+1RNKqJlCGEVOJJ0IlJwSNrUETopKqGubvaPi8e5DCF+y4dmf
A6+mOG+ZZXf5JqsjZpaaXewEfFgS1shAHUQ5EaiHVk++6hPwqJmQNOX0E9AmAnlkCvyRUUDsBhsk
RgF4d08iUYu6HxE4Kif+jf9k1dj5GUQqHBhVCu2jaG7bEYSoyIbQzkD5H4W4OSDOx2kHy958x+wB
CZIInpHQNnEhirs4N0P2cp6sMnu4T5A7AGEGfEHfSoMmAbFrfg+N/suFLSLOin2P/NfGUJ48dB1P
WdO+WdzWc4Ac2K5W9G/+oDvbfoqqjThN5pyZcZKt+L/L3RY58QTwYflb3eNeSaikneVG3ZSRpx9q
hNpOppblR5NNQlSE5UqSm32nmy8x/9owehD6gDpknjBDQClZk9sQ0o+SsQlLQMwTKC2dIq6t6WGJ
XAJpw7aAFoTvbqucKpgtvMLE0aXlMPFFcX/5cGOAKHPfTKeCQtFS1pKUuNj7MbgVvvFTT3xpqxmX
rCv7U+Wb3ZxoetCfXHW6c8nwLVHU4gTktzg5aQHpuMimttMqW5EV0qsiJ5LIcguinRzYMKbY+WyS
Y8m1AoAOi45/HVi5Y6XHIIEIYMKITn9TJOIPL8Um0WCWUdDNdCcM0zjFKIrbkQnMqcjWIwavNLGG
zfJkxDhdiiLnKB3yVgB4mbwzeAJJtCnsb0mMRvf3jW6coyn2XowDkQRTscPFsRuD6iKqctdA3MGz
WY0IWYNWKBqYUsvzbbPsS6xUJeqjWgoGbEKNzVmrUbtjBMkXIHnu6cQPUejIGIhEFMMAFmIlkP6U
LCm7M8KQ9WqsrBZVFCnsz5adbTRkuuqsH1ZegrSujz71RrYLdjGq7O6x/fxy4v5ZySdiXdYj6MZm
CM4BpR9wnW/VpAU3Gl2TrPBXcJThKB1z/2ISC3P13GaNv71adUNySxQ+EalTGBsHltWzXNRrpowc
FzqWxbxojtANTFvbUX4Efa8exg4FIdNGk9b6Wpd1utNxwhDF3rRosVTeLqgRotTTldQm+EcIE9zw
wWXSCB90VTHXgzJIW1eqkYVp1R3c/9DTjS+aHh/TPMd+hyRRUOnvRVegWTjEO+iXgq0B0C+rm4vv
lfKKjyPIZD/LNhWADL+5QPxKPEmIS1eScb16IUYVsFRrSNmCXVdMGtG1RhQuJgqc0+sxVzv0je1q
k0NRUdnYGtv+T2VxY+zWQSqF48fWuXhDFK4DBLbcNJThNUWiNFAwV7cyxLdaCDs+oplF+yd0QWTL
RFKt+9Gw9y5cN1JeH2rV5ybAQxfoJnda98GKV51OXEz36tiT6RIhSNZj1S+LT/c0tygK3DGWeUyj
vSYNAIEl4v2bTtqzohjX+B+/sXj2t/YAfj+XzAhuIsJ07JG1pw42x4YejfBN/riXOsMhsh97KJAO
eDzlC8G0qGfYKDDIKQ86B6ULZr7xIAy2PVtGa6vR4ZwC9eRLf2oXbZmyv04jSA3N+hr742+DxnVa
8aEs2GRLlnvL1OZnkcCOpPKKrpWuRaxp6PA3+haKOXKobzCIXrKoQgHXBCcGgnsTY07QdEDhYyTH
a7OeKEXgWl71av3V5XuxgeV1hS4z+qAJLhyba5mFE8AJMbZronIGGL2Ma1NIu8Sr3McBxvWxsH/k
Map6nux9H1ppV9tsBDul3UwLwNbU/DOxcjvD8X9J8LCush5tYqUf35wCgwUGSEX6bSGRCK+RFhw1
BUueE8qPMC7Ya22IN67fPg+KvUMIl/ARn1AsSZfxtrJDkqKfUaE0u7Hom83gx/lOsl99KU1XRpi4
2zJOsc+06c4wpewy+pywq7EMBory4PVhDTXlcGzk7+z8/bUzWO22KZ+qCKnWEr0u7Plb08nflbqF
ngWCJFtD9LhuX4nI1SA7Cv01Kp7JitWgsh7hX105CKau6qFPVqHlHwxdklctlF1mqL9CJFboBElC
8xWzPirkTRqivmLDGCorzUHRPIO24avntN9dryghdcp+hePbqEaQr8X+T4Jzk02lviCh+NISL4nX
BbbU7uxAmTr5Nuq+sTfY2vqhsTCZEQRsuuofzDdQmJjvYWfcsh6nfexcdJVuidJdNZnVP3N6uG1R
Ha7z6uKODQKy6bBHntdEXTb1D8MPlLOxVz9HafNNaRCUl+vhroes/JtxouvNMAQijY6jT2eGTiGZ
bIgZhtjQY0ysy6yBECz83nKTVmWOKLCkSce8Z5Hl60qxrvfce3kTWxj8kRQ4a/muTAz3EW3Deotr
J1z3hfVi9slGSxsmAgka2jh+Q+M+3igODu+qrINVVSVfiRcF5Fizh+6jAL0kojfNEiHhSSeWyOh+
W0nxK2T+j1Cn2avqa2vCQFcEEbj77mgH6q9Min4lgfqzKjTEAkuY+WX2UFi492nXDDs7wVkQKMSy
2zFxRP7gvSlYQfsEsr9uyJ7ksLgVk6EqHSZH7G+tspBe6PjBPqGyVauv4L0rt71kTnDn/KH1w1WQ
mVhLpkDdwuuPmcJHISFGyIS8D64XZk3TW4fKsUyCB4tAjFUeZ7ckyv4kmnUsCvN7FbDx6vX7/6Pr
vHYb1NZ2fUVIlEE7NdjYcYvTkxOUSu9lAFe/H3uu9U9pSfskih3iJA4MvvHW2MkLX6j5FqEKeFDY
09ciQ3z1jrzraTOLiKr2GxTo68FISeSRY+ZbCm30utLPK8UsJz80lG+HZKM4HBGiJ8ZaUCql97YV
zFP7RM0bNHQhAlCAwFxAMuPyuZzUjaDVe+PEFvphNCuJyWmmVG+uWqV3oxfFzjVD7GE0YtLG85d5
6XOf/JmnuF2+q8l61av5MlqeXljNxoqm40I0Z2aRPNfRP6lZ1rEixtqpOnIGKx1GTXS7LAyRaVuB
TBTfSei6f5+T+sON8ierHg6ThaZRlS9xn287NDjZxDmR9t2GSDaiacZDTHAggjaC0drc9LOaHbjS
+kbL9UmqvJlvm66SgLgzmXHkQxMaQHdFZH7M/fRBN3WxsnPluXMIsukT/b0rsm9JnJ7RTO/4y36R
7aKLNYJlTHaDKJ5mbORerlYP9UB4eUIO05ihqOb9eBSUiAUVNACaPwPsqFsCCEjC1LpdNAwXOo3o
EHTAx2Vv/3aiI5qCOywd21S9l4LIXwKUV4qQVF6qJbFN+UHvy0tGNM9KW6S5Fq4bTJa7ey86AvpI
G9pVk9mTt58hlp+RR8T0aNLGvqcUozrhG0bCZxObrnNF1iHIDqhwb36rRX/IVPk28Eux9XtNEGGQ
9Jm/uK2yZ+V7RFxWr4bB5q2PThrN9JWpB30qt1MVbrptJ8tNx9vCIsHOH+5wWsHtJcz/kihguz4l
oFTbnj41taNYbHIPWUXW52Bk8CnlRiZcvdIJf/OcCuUMfVo5ta/W0B90t78fnNyjz+FS99GHWbBv
xEJGdYPM32089eSTVqMHNUPLg6D6c+HcgBEgNr5kbGg1yUQzrR1DRWA8BIJ9xs5lt1wVJ6pHW+aA
RAWr4nIZXq0eUHnJnWlFDs85T6du1dgkAqoCwZFRRE+Vlf/W/dSuij6XfuMONEZiOmxjdTeq7oNt
METOMcnZZTTujY4pux7Cj6HnulsGfWMR5m1349EAvSM5JfOJuLOUHDa0CYkSRTtF5O4rGYQInSIg
NAPssB0N3mSbt5HKk4UFXSv8QbddDP+OsxpTWfjFY1eQETVmirrRDTIbujZ5oAC+D8m25wbHJHlx
f9RpGA4aQWTsxsytE/ZPipiJ3XSHD9GTND4rCbqX4aPt3E00EinaJXQUu5nr50AELQRHjjDeL1WF
i4chrBGp10QgAoOqFiDW2bZYRmdHyeSrnRDewx18GOsfrWc2niWXZ0W+TpochFLRMCfJUEw5XZrk
QWP58XEnoWqiv2dJmkOUVH+UjMYroQ3QSsZz2DkUlZRfGsl1ztLiktBoBAsTh37O8jhEzd5iWIz6
8jS6kIb0ixB1dcRA9MKs/eJAWnhmdO2K0Kfv2WQHkDnjdHJcbjXW7GfOcG0Y5G5uUSCVduSoNq+Z
3nB1SM9qF/VsjsXEMJ5nK+Ewg1k5uo0o+RvBs/u9WV0TssyJvLdJPpuVXGu6OTFYUZqR2GQ7WMO9
Iqd6lyjZvRExkNNJW+pmGRggU02zSAbaeAwwaRudVfgAQs9WHH2Rb0V2aoZmL9YargBOGuUP0O8z
qbJdaBkTzcA9bOWpqIkxI+JerHLUttvFjFq/IxHTlamXLuaxHVy0qcOvqdxRtXxIKGYtAaEJfER7
l9VrrIz36SjERi2bd0IW7oZyIfG5ukY0fzSC4urJ1TDrV/FzLWwmITRQDiDBqlEj5s4qIWYSCXrp
BIiWTKohbemlFuYea8YVYn6mAxGQo5zpbLf0jTDmJ121Dk3KFRjzDmeCUglYyV/TDkc/70kcLtax
ZgWJNX0s0x3KmeccReqKXpBmXWi8T1SJn3BiIBtZ2K9beJX6+QrBm68KyXxXbZtHesib3u0VbWNR
eLRyTeVRVGIzEnB7XaSqFTmoWKFmBNTBNV2O9o+MhU0x9kQHvo+x8aVbyrwJ9ZGwZCykJBqyPc1z
4u2YCE2Xs79S8A4wmFCbGONfYcbvk5iMpMz4M6y+XFkTcL9JahLrJhCiSbygrl4SR9VJlbP9jJbT
leJyltim/gng8kuHcr0fM1hrHeJ+pqoo07UHAvsKH6kMBkpD89WsMq/fsE7AiH1dh9h3skCY5NJq
07S1tdFhDkhrj6i5jvSU/i3VGuKo+72ScLZVrVh1ef2c5iV2JOuOYEx/qZifZe/S6gtIsbLyOJA0
jpPauZwsJOy1+Jk197sultRHyFZzmg4Xu5Tvdie/SRLdLvPsWbr2UU2JSVqyJKIX80U4tSb5JLL0
4EHUWjyOmX0ZOgdbRlocR2eAQGlUiGz3PTV7Gu0L4ynsHwahEtVNhigNYjTuqHboT3F5zE1xEJrF
pRv19DnBY7Sqfa7ZdYxVKf04Ue8pHHnWR1ox3aHcRPH8EIfmiBbQvkCoUOCShmQ2L2+O++BYCiIR
/ZrFV/ST1/cpAzYDJvF1kZ/qlT+TYkvN+WpsB/iGOFDq8ljmz8TmuZCd4ZZz0mvr2FhPqcZObNQ4
VE/KtaJbhufcdRGBnYB+aBfoBncHNCelvZaN+qbkOVTLoAfhRObeFFKGlxOD1tiDF439d9wgvTeN
HfNFV+YMGNJemUyV7L7kWc12TNImqcM5LVWJ62nVaPFj6EPIXcUL0eaWjaF5jpP+zHb8FsNTzvNQ
eMpINmDq6vPOnl8rkeTrUA9yASFd4kPFgxqtLXpgKjG8ZWV0RajZ+Ycp/zXXaj1uCHAlrQbSSl+d
EqSYSGcre54m7t4mrd6bWjJyjFYPTdhBD8eURLu2S4byTx3SkZHF9amP4o1BkcjGnad9nelfuYJh
N05Jfr/mDTX9N4qkZwjxaqOgUVk1XPFrV7HZG7pcSlJ2p3LeuKQAzzNwO3quxg+ziHS2CltggxMh
h9VKO7x/eQgWkiQ/VZgfVFsh1DytaRYKTainpNvGBGysEC3Zq7bSf6RB7FT+rFl2GUSV9mFrytZe
JvATFzWPUf9UFVGn5HX/kDfzyUQtN40enxYih0n2zTKPNlhSCJZzG1Phej9xN+VSxHBYfiKJQfo9
/tFveQpdKpYT1iiNovNitF9cbdrPLWEk5MzRJW+057EVnyX/LCJRLknm6oFyrVyO6/mQmyqp70k5
bJKEfZrK7F/X8oVrFBkIovrrcmit22gO+D5Y8CEi+DbeUSv0nGm64tOAFbxgJA1XsglRD/2402vj
GK9g2092MTBtIkw1FxRnVFdjndjnmcs2lSUqNBh4uTYR2YL1Ni3ymnfV0j8aDS1VgWYCwPah4s1b
ldK4KHkGZCiMtxHeUovk6NP+c81TcaNDbIqnaLG2Ws6ALiJK+VidmABI2mMP6+hktzaDgdCYJGEA
q3s3ji71LwtvCPMjcVZO8XjJBTs1q8VPk0pqUYT6FrcUNcx6RR+UfCKANN+g4bpP7fEArYDRT8lP
Io96n03gQV6TW2fjUfuMSufTHrqXTuXEzMwXui8edav0RURPIRXApIBTJDvfdS1XC7YuFOLbzlDf
ht78UuwRXBmlW2fQXZeqgDEp9397SQwcE+OuGU5ZQw44CwAyuGt4s/YeXjevjhIdFpIKidQ+ZLq1
ANx133UzbRpbecmpJF7ZsSE9WTF4qyZqhpCzhSlmKCsXq7hQV6bI76qw/yoFFop4WAilRP7UDo92
LvZGYXWergzMVCXye5WA6ilVFF9c+3kHV1tjBaeKPq2+4yLeElxx1ybxRs3Mn9hpwalaWECaVKlS
TAJ9rk+ZRaFo2+S7eqQydVDrNarwz0zrkIvqNHSbyTrNIJ7THv1bWBIcbK75FfZDfLaTEpGwPJSK
Rr6TpcUrTI+hNB7CHgtFGP4tpfKkUyU0WVX8pGQfZCaW5qJ7SqSixpL6aSZ7zDd67dse+p3uJo+V
hFnHAfjTh9c3O84/Zm18zUp81bQtkH5V8Tcn8jRn8lilyPPC6JMR4pNi1XhlV+PGrOePob768lRu
5ErhoghcKrLHddR2zOZXpHIKYPFi35iBZtVEpwBeB02IP1yTRoqsKw9FTp1SZT4UjhQw6Mr7EsmD
2hAh7ZZHnSVc2E7QV5XjFZKQu7JfJzJ5S/JWeH+NWX+bRv4V1jVaS726FKQ19nbB4mK1tC2ZPfF4
+6WU65D+eFROeLW1eo/P6FFXRsTpOH9xWWxnSSxhTDdomqqAekM5cjaiOV+E4atwqmRwRXhBSump
Xr9MKU2JSbZZInuPg/LTEs1HviznkZwvaDXryBXyamWktSmD75YVGkwnCvQ29Ww5IDhWaItKlxPm
pTtSa5egMY21SbwB9x+NPsrcc3SurnFRxy2dDqToIwOfnIGQdf6o2nAfJhvwxgZPWRlMdJzF5dHI
XwaR+RSo3rdx/xaPUODXU3CZqZhCWKJuIosTBf/EacnDAET8LbT7E8jtOSQon10CPrS80da0EO1z
UTz2sf5eTJZgoxcz1uKnclxSnkTPjbFMHm9SgUgFlAE8rrfsxh4p1X6r+/Sb3e8TLtB+R2w+ncpL
6ON7eTPrQ1uH74wH6DFiRpQQoP6gQOS0GmUrw2xma6fQt6iMgPXS2WBkaCL6IZVDZdfKib3m61SA
7S6DvaEvu/Qr05Ls6Sd3UyxE0Swiz7ZleywrBYKAF1g7mfLNvnc144UQSehsp0XBN1kQWUlJVjQ5
0d2YSDaNJCfA7StenZrUFs9mMHeFdqfkMFgNTgSYCJuNmhOr2DO0YJ7dZoc9Llm1Mx1Mk2YUD8rc
ERpvZ11we/jPc8TQp1yXXR76NhYOgvhrnXtVT9m4XVR0GVzbn6Y3RySEcVNgYdnT7DXuvKtsLOmY
nD4scGRNoD+1jUHZ8vdsFo1BdRAhSB8h9mxtXpa87YKRCb2V3MPGFgAy6R/pF/4c+vzq7OLusyhy
J7TRDezwz6az05tz7RMdGfeaDrlbqoqInuP8XRkIVK0MRntLar9h6XDRMGEXYfhlpGLwgIgcn9gA
4RqEOKslf5PFsuQ0d4m8jmyxso9tNHyh/R27+vfYId+eWYTDIdyRxExAOohV7+qvbkbot7mpZ+XY
XH9ccmVgDAv5lCT53nVeyM8j9rCkWWIpvXFOD4tqPRT1uU7FuEpz+VhGsM+54+zaWgBp2udMx01u
Oz/tZBLiHzX3s5lf0it14CoFsOHU7oUaSa9rDa4IlxZ4XGV39GOUfhM1Exx+7zNcSy5rY1eOgkId
k93b1ohiQdgEyg7VIpFAs2syUTPDJqExatepWZ/bdHybimvR4pSOQWgUfzJZumNP0kYEvK2a7JSN
yOUGOxvwA4axdmP1LZntoxv96Z0BJ9vSh+aw4awTp2R5TB8L+RIaCelCDnu0ODKiFRbr1dST5TBV
k+e4KXtn25QrONUgTVTtNXNZrcmOZXcLxDIV9ENpyV4MoC/WKE7ssZ8stXjtCidfK61IEFpEb2SM
YGF39AA3k+oh9GAZvIoObWqHQA4BqQbvCnuuRx2zus7/WL+yrYtCMaSZZQFFpnyXvjfgwjaqY30u
OPkLCVQZjpArRKhgcYdxl/3EHk6hd8kpc8fLLEvD0TQ+aTmBgKpB5MtY1ciqAKzM+idLG7JfSrnN
Z3BmLTfdnS52fdEPqzmCmOoWwCfbzj4HQD7uNpWyKhE9dHkV76J0vA7Q+ruJxWUFWhkRdzK192pR
QKzo5ld1pZ7CjwaExdMyhdm1P3Rglshk27sIa+DAMHIJLc7KsgLsHFR8J+NpxF/noVGp125pkpI+
Q3tY18aaoQHxS5ZBwpdxwpCMkAVtTEoF491qarPh0tCZ7nfUG10D+ffg8sfIbLx8ALeZSNTQJLAm
s1S9S8eGxA/uCHEjQq8ZEvXYS3VTMFOuZhvndLLQWC7Us1sLIxDq0GxIiNwtTWqvrKxcxzqFLUvE
zSGKRLeX4O2Zg8A9zaYXq0RkqvbPsGb8/8sF6Q+IbJh06V1eAauzbyWnNrWoXhk3ZDGQItGUyaG3
4U+bFtC+NiYFUyx5kLlbrJfe4GYsuzcietaleZ0/K6xxy7gzM1bSPKleSmsxtrZeoWYW1Xwnuisn
1CKnoX4DDZ+dtcy1OX3ieDfWIua0UKTAgN0BBHKhsc2yzJcibwvP1srQI3KlRMuJ67VOPSrbSgKg
rpfkOZ/4EdnMJWzkrekJIa59Cs3BFOlrb/HehlpvbdMkQ8DEZY/N56W1+Isbkx+JnwgkJrJY1qBk
LGd8NV0TYXFWHIj6nPZRdVGBUDijylXIf2UdZx1x313Ldo+frdXzhqKREdaZKcuG61lbTl15aTRu
BRt36oULKlYHUQaQxQYZMRt3PFYx5S14ZT9VS/QPhR6ux3R+NSSuy9Een7sQrycyoDYoKaJhie7P
U7JwkPInaAkC1om+asMafNsZ7iI4VIBDVycYJZqBza36h/xm3qI5vR/VQaF82sEBMzrUbpQYE5oa
Pa0OQqdTNjLQsFlyJpshcWtcSLj+66OYe5abqdR3BJVUC2OFyTknau1nisxPVf8bp+WH6BnKLQgK
N5v7pbNUknFCcOjwk/Atvlvo1kbNcVBAGZJe02EyAfdQ5HiScMwWLT5pPK67WHl3W+GsB62lcC3J
qiPMn73OF4d2PAGnA+3lqRqTDvsczL1MrOxrA4J9hEcmRuZz296lRjjfWaEKt8HWR5RIcuyomjYK
WfDokB97JVc3rXNPxgWDoTq/jJO2XToVVHhqn/sRRsSSvadHZedN0tUYFPOF3z46xl3/nltQZMaf
Pib3Drt9NsHcFcdxQmrEdmCYIKBjV2Fm37b4xs8RfSRKRZk15U6+7JSfthrfjYherzw8ZgPaSjH8
SAdAv06B4FFXPvWAAvS9ueT+lhbgh/E8hmwPU9Ib1hh0PpWrey225/1kU11QpOlFETXp+ebMKbfU
1apCiuJrI3s++5qJ39Xlr2rIr35UmVgsudVYe4Jr6Las8i+0G7RXkn4K38vOWLfbB/6ilLMqToFf
zDyIicBFbOhnSrotVAqd29C4bzo3vas6zm2j8SPe5NVcu8gDIcG1xjXXcS/lqXbWBupZ35kEbRvD
5zxXZ+6wKVOwsRI19rm2KtGB1Js5vRp2e/YdlLYhkF/qnxSTFVuF9FFX3dCLG6DXuDITPgM4yaNq
OJcWzlzlG6xdfijRFvZVJdpJnMYOmm2Zym/bvmazCLZGbYewbuS/oqlLELlLd06uH0zQtwIl7d3t
KStvqDICeagzi7+2u1bQhNO2QP6IJldnLaVY3VFcUvzbcfbrhnU4rLWndEhSzgP1tSNewtd03fYi
Y+tYlumLxX2NkljgcgPTrrpCrtuQjUwh8UGkq3aqml0zdU+jXS+BnhrJemzz04RkDO4Yds5o8ybg
4qHY2BkycoQnuFqYOEY41lhc+sRUgA6vjbYbTmPtPOQlb2i55Kui1tpT7/Y1Hd4bh5u+U5PJ0kNv
kDp2bsMZkB+YsY+nLzlopIjb0PLpoL0YFsrCuvuoG5JccHQxChVrt7XPBYyYXy+i8xha1yHWwRGK
lcyca9GG/E3b2Q+tsae+8C5rh2lD8DfKxfDkLtExstirsC3bZHode1LJwGM0eafRP8CQM/2y5BIe
ZTv3mtFemiEDhrGil3yG/xTclyISpFtl/pvoD05DQzslpjH6fVlEGyWnGaHRnD/bRKNZ9C9TP4Yr
QQyyZ8+qZ3cz67Ox/IjJ2bYGNdnpn21xgi5F/t1MeGtVu2f2UygxKudoL436uc0QU/ScXHr3hI9j
77YofKIwXodJS4rHoK9sV3xfHScM4qSTdK5ueKFuH3SU1zn8y3qMrJ2L5OcOo+Kzdq0Zj2oFtr3i
DbDFT5djtsRHVAG+bqbQIdQmzZ9cC55at+koIgvkzqrm82jAHpgifI/vUaCwqnihXNaDjnR/bI/z
kOUBsozdPIZn6kKwvoBFZNqEVMfmNaN5fi1K87ddpqMQw5kpldjieJ+FHMHZqSAI6jaZGDi7r9MZ
PMrZSmPBONsVICfGtjH7nTbRg15Mj8q8aMcBLZCODnhTJduiZcTtXeNXz4xhVVrdq1L1CzhXxs2A
903HmdkgemqdeN/DpYG5feqi7w8aZbFp7Mwbpe9dv1sqzxUxZ0tyyUlm8CLW+qoNiFXaoZnkVp6p
Ov7++iO3qBMLJ4PGaeU3MofPTGRffRsvnP16IBv+LyKhvJC+9Y21dB+RAQiZplc7fQqDZtDxpFdO
5AkiykAYYGxN3uaxHTcIn1hh79I+feb//2B/tXXr+hF4ATAtoH/nqitFsq0yo9+pmx463f6t8/7V
mbtHWIjQ01OFnHyb4iyXRKkmZDsgtKt6Bx5VoTXYEkiyqTxwVkOxNGz5VVhnOzT2BKV9aaF0vKZE
J3Zls8oeez47tdyndmc3ThbhD3ezMQc2V1AZVUHBwh1aypsxJH+Em5Ugz80UVCqyNuzvcftb2t0r
PVOg0WV1bsRGC7lzsqaTruxuCzGSflx+6ZmDNn1aD06CpE4VNb0M+E7ra/2MMiOwC7UfW/+F0HTW
8eIeJyRpfqkRjYD0OmlUNL1ufDeZi7ZKk/hYVwqtlUZxsHCrZWVTBP1sqmtkcybThfSG0go0OUWk
jdUNFSzNg84Lk7DG5Z+Ju5ZNaYSjk3bHGOO12/Ss8MFcp79x1VxDp/qdUSr83bRyCgsUh/GWTdi1
A22WL9oSu3uQDW/q6B53zERbT3b5FNftvTFQBEFMNb9G4ssCrasDWo7f2zxaGVuhBrrcS2aV4ioj
O5Cpd0H+TejfVMNYTZAYE+VOKKeCplfqtazP/aJq+7IYN7JUIr/JGMrqbluVGnMrmHBSJvz3pnLt
xMsxKViAwrgp12rd30UOxe2RSu0CiiPNVbq1myvYlce3fGrX7dgxAvTRvaIx9Muy+okg9JqUMko3
UhJfmfVPq2/OQu23hZvP615j3s37zAIPMjAL5SSyhPK+j4yvWuwjg1WTnkAbOuzPReNQCROb++j+
0pHyCfglGucFBiWYqIHD07I32JTGEWPEFOlnDCvnWKrnRA6oPbRdHeXFRgMesArrftLdq5SHcbRu
KFKc0brWrf7aTckTCkvGUXKozH7EqFFap3IxHkMjfRCsKRvHHoKsXQK31u5C7uSYRb2hgiCjmnKd
pqCRNHamSbvSm8nwkVHyyIkYdmp0MV0Bao6XO6niYB61jd33TCWAjS6dBatayQ9ian/CdPzJOriK
dFlpzUPeDAMXDZa/sHrTY+snmczfYazI69d9Q83rgPB7+LKZYIWGXbsVfwHJQtjXZQt4ppyNanmK
Tfsltaetqhu7JmZUVXr9QPwOdg+BRmfghmh2zrA6/GlCWTdqzQ2DaIjRFRuz4Q6ryq+2JDYw+xKG
oIct2wHqXiwbJC7vq9cldP12XkQQ99qzSw9r07jv8XBVxCfxQZEIKRDa0QJRTAezoPe00gG4C+dZ
JcVtCKszgUcjyqvxsRnBYvoIM2xlW0eMYxTahfVDgZFh5S7zoRxcP1lMWpQ4BMbkYJCTAs3qbEyn
fTDM4rPt6CpTVJusfQRp6vjkCuBlw8VWYDqPstcY2EyfJRcGmowEZLjiOaOgE7sJ8WKm0X6W6uAr
qFQbWkOnRD9bmk1nKLmBKZj7UIfb6y0PXuB1KTNzJeISbzpWn7AxL43Rncx2cjy4RrbdlNatlMa4
zwerW5doeqSD8nHq9/oAGxxBp7TKN0kOVD2Cra5kS4IkulTd5l8r4cvzXGNfau+A4FkbE63mvrYE
gza8FCoQGKlIV0d6oGDs7lyLoYRBUeJWudKA5EklxE6o0Qw4wPQbdh+No22GVhwG2yYPpaYZMmPN
JtDCrgA0h/4oa9EftSoZjgAQC7SeVLbIR+SqU+ppV3SifkiFkj2wrb5+fnui6vA/klPEbdMKyYIM
40jzWlPtgv98mQOVaVxTa9icb08hB4CHMMX7vy+SyihlHXemtbl09QM4TPOAXOyxVgnvuD1lUO96
alx1+88B16NyCkw3/Lax/+8LAaTj0pe6srsdh9h6ukwN9fXXV719wFuyjTFUQlvzm92e66yu91DY
mcS4/Pe5PHE8jVCf8+0Isrtm1C4pgLaZybOYxv98YG93cUQp7/7necFsQJSOhND67/FaY5FiIQ7w
pPrp36dzqtVOEQqj24vens+rmeqp2LxnL7Kp9Sa8T+n0fGpChFNVLfu720PLrbJrB9yyTqZ0eHLb
KN/rDVhiGcmBO0fvXOhA8HLsN71X2tNRqiy+t2+dW7fzIsR6u9vDNHfTAGOD8P954SiUB7oKAc2u
P7bNSZ3LtH8Ovf0ox61fYV3E8faTZEJl4xI6EYAEh8uhKbZspxXv9jDBeXqUrv5cNAq/h6qejUbr
Hm+vo/GdQBltc7i9kFki6mtKN9zcvtqnpjej6cVVk1eX2wczb9pN1nJpEZUVx95gVWRdyKLzbl9G
0Vxd+IHJtqWDmVX8ekyRLDGqK0itf18n6+aJ/UAZAFLom743kjMQe7yp5JTfQ8FflQN1fSGizvar
KBkfMiI1/Y5Uhce5bSwvxH3zxOzVepG08pce9I3rzpSv8UKenZ2b9ls5meUqV4bqQ7T1L6Wy2CXb
8tUZ0+J7qktsg6nxUy4I2XOn+usnJooCTgWGo/JGtWbhWNT7cGKiWbUH0CokuQUpNMJKkR9QTcy4
M3L0UgUxXMgvRMTe6JfmJ2/ti43C/yuR6btTxu2nyp6A6a1z33W421WW5vMmqSOqUVytuVAmT65m
brMEXQuXb89FWY2lclEYfsamudy+oEWazSIR1uvbw9sX2gRwKI1yhXGHl/rnuDqa1hYSM//2sL++
QGXrznqcHBL1/u9n0PVcIZ+GRzNlU8Xe0trqRjE0Uoivx9xe34UTDKbGHP/5VW9fKLtwCMoOTut2
yO31J0VF5z/G8P1Vg54NR/p2GTPqIqFAz7QFFduhMVMqQev4yGWmrHtlSh8JMUi8VjP7jyJXTrpZ
ywiO+LI4YfzXFOYnAm/3VVq6QwVyj21W2jmoitvslbIy9rYunQ2b15Hrv9DhxY3xTYbjm1kR5RKb
a9wD/IOWbLmUdm29T5ZeeVEklwdXS6qNaxXE7RTdeIe63wlobQ7P1Jp2vtFk6guKwpTApPi+UbOH
ctH1k1EXBC0YloSagAscsrg5ceJAFEVVdsrYOgUGWQvHLBN5MDSkpOQlBFeRyfmYmUYfGCWqglJA
/g9CK47aMOsByTbRUXN1K+BCsQ9ZhhGgYsHlKrsrEZ0ENdb+rWGm8YVphJFOs63vKL8jV8L66dmH
r7o+mh9uhybmooDK/PfQaez+51ADm/ODSsd3MPYmq++QPaKeSg90nwUyJNuUtGXgjNtzAJ7B2NQy
XkvqQv26VWH9Qnkp9I5m5TRc1nqyyMvtA/WytmcQJ7G5PdSux2kjTtzIqM2gZmmjuDsFyybVJ9rp
STP9831xCqjs6GF7Bwn+s9DmR1AVSD9a//u+dom9wafEbtDZVrSooLGUmIHxJVwMUoV9RDvT+vac
rJzwwnSPRp/ETTghjrs9Z0vDlzPxTLdHMg6LExFl29uj2wvhT3O3Ke15yJl5jdsHU5ghxc1cQ/8+
h56zhcq19N3wf8fBf/g60Xbn21O165REurXbqqVCfcrz3ld1iboCAKXfKKngf0cdZLzGjYgfU1ky
sCy9O9vcFhACXJ8Em8y8fx53TUsAHzjuP0feHhKcD9R0/fDvS9y+UJlRf7ag1MmcdoiBkd1ZC2d1
ewPuSyXnl+DE/P88GZmWulU0IP7bN94OvH24fQEfKnTw9ZuXpUY+nrnWLrpuQJu4NU4j+M85Khpk
LaQGfoAadpA8ZnWv1wRVmAt+nGqAcDTs8rfUK/eSRBhv3AY8/fZ8YbuPxH2oj+513G0abDFKPHB8
We2rmlQoc6ZtOpzLZn17fojZEcmhfoXFsQknmqhXTaEuC5PKWS2Wyr6zOZtWt0/7mebSchqJMjeV
/e2pNs346u3xP5/env3366OLcS0vlL//ef728H+eM3VH2xVNtpYOGCq9V/M+1uf/fFDV7pIM/K2L
QC9exLb5pqWYD9Q6qz8g7X5MUVufil2+9JrW74RliMDR0njtFgapH2TAv4hKgz7D4VHqDutppJHL
1ObJK42XlBqzYKLK+H+MndeO5EiWbX+lkM/DHqMmB1MNjGsZWr8QkZER1JpG9fV3kZGdkVU9uBgg
QTiVu2e4O2l2zt5rK+taH44OlC1viPQVqnCuf1l/MZRl+j4UQD1lrT35Zi1QkOYOM/ZOOXSPO01t
wYoKWvcL0en+zkszptYN1i5HS18LV30mn1y5AZidHzMNzGBojwgSerkp0yJ5bAVNtEFJ1I2ChevF
8pY8QbqWj23lFwe1rJKNwCC2z6WfPjjDsKcYmb2qnZ7jevK8Yxq00Y1n+B/zy42awydY9vmlnaft
hefTZeinE6b3gYKSnlaENjCzfGMLTvJ7BJL0PC/0rJfn0pDIa00HxIHCLL1EIHnWtdDoF/MxeDmn
h8i08cAZx5+rv55iPjwtisc0TfLd11MnOrJgQ2mbtSyxBvT9uIfb4l7Ma1mMAc1uwd7Pq1GFigV5
6r5z6gubhmCzr6mAoA4T4TIvlepxaOmrRplRPtsjfeuwT+rXPEkfkXl0b0Q0nyXj0fe6tbBkZT4J
9vm4yB1sAguFifxUjnZ9/C1pj0LG8Y3Jbp/iE2/wKU9wudwuIcxparEIiZbezqtfO+JESclBRmfZ
Uu6+DB+UlhhxHSD1ybGC0t3UBRLfrrfqfaDLw7w2L+ZDzOm4ebWc3EVG51Mva+zrsBfKPnPwdaW4
1Jmlt0AUNMxXq3DaPR9TKZ5YJgk10co0OYbb6htTeuXweYqmJstK883Lz4P5nC5UkiXMyrSvMQzx
JL9e4/P8zksrvlm8Ro2k4NgXTbdZNuiwb/w4zW68acoRigqtzq9tTi2bVUwJDOkOSDicK9pVJRzn
VGpRdcLL8sic2LwT2KrgjVlXRW2DlI3Qk9t8EU/zThOq/QodSLETBTrBptWLbWajd00a3b8Pvdxe
Fy1wBC3q8VFh7yQ8p8Xq1qfW3ZigsnFzX3nf0F/z3rOWIaleNeZdynOtEcjGp97Ug1URJRiIUArc
Us1c9zzXlW7q5u1YeRRObY0ZJiY75uZA3XWjiRbzXlun0zk0tneiPQ9gNAyTi6K2qgsbxRot9Cr8
Xtrpocoi86HSCxtPhQ8OZEzDx0KhgDAdYP/1THqpNUV1J/iOXuTzTIsr1rIYau2K3hIVd7tM7roE
hxIAz/A68jy4UWqT0yJJ7G03WNox4h6BHCaVdLSj/MT1rdkOqbAvDP4+azuO9es8If4uFIp910/I
Ini8i7I0nG0tvXFYpFMGg7QH9UyrM6FwCXVr2pSh4D8X0+LzuKYycrItlJ9nzHuaYSAhuTM8Iggx
t9PjXqNIlDeWLoPbwoJZEQJ6W8+r84IDDNuSN4zsJxcQ4KGvA+ZtHKAalAOpgHR7z5UGybStf7Sy
pDp3QZeu4zRpHrQweps/alX/CM0u+BHxXaWYPhB0MZ3jgCo6GtM5iU1NoYqM+mHUp/ZB570b2ec5
mZuoC81Jf55TWuhS4iQ7Yqlyj2ozuEdanvS3Oo2GRBll/ibm3lCRhs2ubN7194cMgvWVIsNN0pep
JKTAwMdHqu6i5n8P5Zkc9cEHwrAwhcMymzZ8LZokJAAY1evdiJF2LXsS1+uw1095psXr0IyUR0zy
lx3fwh9m2F4Zdac/4lvIaIvX/3aol8rLeehqBP1V4YY/D/3bsxqjIGM9L2PKiK9alen3wquKO7/9
bSVsX9XW0j73qO5ve/5+TuEW3bauPEQoY9mSLF6Lnnssjn8aosJYzw9jFSBAOC0KN4Iw6VwKuF3H
Kp7ma/PDDAatQqbqX7fO65Dhq8OoU7J2B+WQmf4Ry4ixTWgVH+jKK4d5O8Z3iqfzRjXtHbjI09E0
/dxsMR8lLVWau/mAet46P5wXpWPSK7NltCggZ/w8ft4zqP6LdKvgOHCdv/L5aeySnsKcmpbZlZep
2dX8iFHoQ0Mz9fC1vfd8defoNO7nU/96LGrTn8c2sHsXMA4k2GHHP88LE9An36PUWNtlCrukkXi/
54dfx9QD7Y6/HzPvtoQJrKUlWCZEZujfKcDfj1nWCOrT00NNQfE1P5oXtc+9C3lSsPja1mrOUJ6/
1mNrjDdRCsdsPhmLI6Smvz0P5UqaNHVtcbly6JH99hwMnOxlNvQCfU2BVwtcX+uGV4AMsitfBNlV
mQw2HnFPX7mDlv6+Y9e0APy+tha6bq/otOqr+cR5AVo5u6p31XTkvKHu0IdZDDm2+DRSkmYeR9qN
Z8IQysW8ipUp39Y6pKV5VTOwjCp4NU/zamiFK26Q2l3hatpVnBp38+YuhN3aGGTIRUM2PNYqrV6m
EPZ+3quY4pIkzfGaoGzjts7Gz6d2E0Meu0gW8JQ4iY7HsIYrxHx0eltqAk0wNxX9oiNX6VHzSCb5
93drTO+WYViwoZPUP3692/kpY95tWgNoLnHpb2cSesrtYtPkPrroCZb+SUefeOpfq2Ud4ERzkdDM
e+cdY59wZZ/XE5E9J2qS7ea1IS2PXCqx+CTq2o0Y62ILDMMr2G79qqaeve5re0DKFKRLD1DBRc5Q
iOgkz6T9UIHPmo/+PNHWA7TTpTPleoRXplKHV+jNfKYW3XVM/sUJgPxRKr3zKDRefnB7XEeue1W2
8X09bc5cfDZVTDu9kbHz2Dd6tKQQH57mvY0VkYkxxA++inq6MYjY6TvFeawwjW2yKuo381ma1lGO
lFF04SqJ+zBGp/klHaUVJ0ivdACnl/KiiEZulSnbeXWIh+eR3FkYVnVxV/veen5Jt6E3po4kX8s2
0R4MXGNx6JybRKfjIQTmYoKsziRl2+euNOm9RKrloQs1bochMcAN/drdK2gYvk4Zx3HgIgpi3+TW
qpu4ToL21g9ke0vQEqXDBHGo57MK8oYAmW54/TpCld59F+nJeT6e1JN6q7cYLefVanrCqYs7Pdd8
Tlel5hKmiLt1dXPbyKG67DP89gwAkNpXCr9WASRT6pb/I7iWQZv/IMMpRSfoT1kDBm7bsXEw+nfR
vWnV311dyX7Enob8xSqfdM0s1w1kwhPVSOtcjGpJBpJrv0RKuZoPLR36fFonnJsxIRtuECF3ErPq
bsbCbRfz61mYFJPWKl+9AqmiUvYMxpTYPNaYKtd5aDmPCAfO86FNpD23jsCDqFkqb4qKzvx/yL2u
XNrMo/71f4iZQ33+H/KUMdX8f6hwDd2HWfkd+W678crY2CQiHneIA9KVBtjjfl5tqzhbaYHQ7o2m
/rl3dH39t1URa+WOplG6we1Mn0RXogdBTvpKDKK6QAzf7Us1rndgk+GIKmGysuHmPQ1D+4gE2vhw
6mOdKON7U3KZAEIeYSjn7NH1qouaemYuAS50evbapWWwhZeVgr9LuuJEZY7IqOnR31YlkGdiho1m
yTyAo8uyG3BHEAPtNal1kaj62uuV8ETbyFkm1F3X8/bS0dACYXTOTrqZr/OmIzLCl5yhuyHBL27v
fD5Bt9dtg1QtdYrXs21xMgy0oNNaGfmoePJq+NzZVoG6rqoWIsG0Yz5k3uu2Wn6kgQBFP6JBBQls
k1S+eTaob56taTGvBklnHUfCJee1eft8hJrSP6LpY0OmziKs79O5XU7GUWCmm4DUm+UMYMfpel8A
+r8NfQSTtYrOYgah22N9b7lOfEs7PfjcXiT2Uqpa/QJtA7d5+wPaOPcw5C/XfmF4Ox900NYJkuw2
7mhyNIpof+idWAKAlq8CatMKjKN6ATqVBDSZhJu+VOqHSqj3fhV3IHUIyhoy99GMyFCJVDs+yaLs
yADRB6j9g3/FHAMzduZfYyvvTrrWWNfmtDA0dItmfj1EoTURxeQZCeYR/x9ay8qIq702Mqz4Ol7W
dbgRDVO2edt8Whugwh9CmW7n1XmHCKt3sPXm4eswGyWVXefpJeZN6zopvfrSaZXl1wGQZRiaRcPb
19PUul1umxFT33zSvEPKsF/FSeBhueCJ5m1qk/WEXYfpfl5tc8/aZGGBGkKQjeP65qPDlO7YuYgA
5tV6GII1pBqxm1ftOL9vaHddYabybnGob+pGmo/F4GNgc2/UPjLOtC5A8PviAxmW2EZVwZRm3jYv
wjCrT3iusC1zrBhzfeONVbFv2uwZLTDWc9fTVqpwoptuyMwrQ/suqS1gnCGuYg/GDMvrtDOv8vhG
GKFYCbpD63nb5w6veNYHTT3Oa6AUzSs3+z4fPm8JTVXsGbT+/jxRkgtUEY2yruy2xUja1M8+HqrP
52BygVy7HJ8xvzjLyqUzHdH6V6cLUAjv9fZrzfM+1+ZrVQ/l4mtf+5e1X+fNF7lfR87n0XPqbrWO
XvV0Afx15OfrTfsm4M7/cp7b+6gf/W7vd0N8xtkYn83Yu5Hp0O7AscTnr+3zo89tZU/DrEPZwOFf
m7OKK/1iXq/H9i3xEeaTz3D2UjM/z4/mRV0OMFW0RBIg9q8dnirC/rd1ww53ufDTQ9SRQ/n5NF/P
0NbKsFajid03Pf+8mJ+LQUG7+PbHf/7zv9/6//Lf86s8Gfw8+wO34lUOT6v+85ulfvuj+Ny8//Hn
Nxt1o2u5hqPpQmAiNVWL/W+vN2Hmc7T6H5loAi/qC/dNRJppvfRej19hmnq1q6psxL2Jrvt+wIDG
43myRl3M7S81K8YpjvTi2ZuGzME0jE6nATU2szuX0t8hnsfamda23GCQ186HzAsnLZ1lVqH3LRdK
2LkMVAgJSDZ+FBsX1Wjqn4t0VC8MLq0HesP8raElGReo8outovpy8XXcvIOeGwGaeQgyuQgpiprZ
rsyc7mxmaX+eH+m/Hk1HQE7JGMahOw2Ympw9Td03ocyvixAprWcMv625mdibgTts5r/8f/7lT1/P
H8VbXgxV6AfN31b/uX3PL17T9/q/p7N+HfXXc/55l6f8+/8esrr9n7s/PvLqj/Pt5u7vR/7luXkH
P9/h6rV5/cvKOmvCZriW79Vw817LpPnX12g68v+684/3+VnuhuL9z2+v8Hso8xAOGb41337umr52
Knr4376n0wv83Dv9Of789j9V/JrVr/W/n/P+Wjd/flMc9x+WYRrEubiGO+G2zG9/dO/zLtf4h6Va
rmVphm2aDgCAb39k8JeCP7/p1j+ocqiGo7q6brp4Xb79UWMVmHbp/0ASztEOm1FcaM63f/33f/6K
Pj+7//1XpanaX39XpqrydEJH589gh56Sxbv4/XdVhqVmFIj4AXw7eKdTA61gWnN7NB8Sfv57qYX+
urOMN30ERbK0cOXtLbd6tvtSrCXMj51vDbeOlT7XbhKsrNGppjxMHTC6f+8C+iKnIKQZJvu1pofW
IWD4xgReChrvESy8VeSR4ddK+9EfiLp1lQgjHgQ4nyYS+i8SGe3xvAocpiTYDVCJqYO5Ic2Hqg+0
rSJWvzv90otEfRLQyZZBisa3sSGFpKpOYENuf8Stbt3WiCk7jVYZopjLxPR2Sd14K8YZaPbcAfly
L8wtANsFH0u/tIQl1vYQwG93tX1CZnycvuDGgmdRjBYhSc6wkiVItXaEpuHkI7oMANFxPYpVfR2g
uMf9h2pL2Cl+gTx2d0wPhjCOUHxF4dVoIlftXIqYVFgvzfzSVR1mopGM1q5IVVSfE5Yt9fqlL/P3
zLTfPWqs2KlREHMVo/+fZcduPA4j2qUgz8DfJ+iEL9QWZFUuKR4xo8DpfK5b3G4osbd2NDx0qXZL
VU1fZWnw6GKsWfdMyTZDimeT0mi1GbsPL+kvm8q7SuhRreg5i63RAruFHm8tGTfvYhmSVNUhjCuF
e4lyuF6ipWGMgPq6NdRHL49DZjCiWhI0sPH8cIMdBUq32W6QfeQbw23FNu/Mswm4zSn9beQ6hzbX
y00RJIj8YIdTmO79rRo76QK8CHr7IRiWvuneFWZmLsqqqrZhl5PcV0QgD7OXnM44JKi9XRcvFbx1
5GTueOEpNvPpRuCpdKtwP7j1BWlSB5dL99KygmQ1iuylRNRUFv59HW3tDJGAn71FWHll0N80oBfh
0GIiSelvmP1L4OS0ESyAiinBiqlQITH7exwp6q6xnCfBXJEReBuvG1f9oZThvVuvPbdANOPkBzsB
/6mr9itN7GcUQTSiJZ9uaeav9iQL9jsmSZ6DtDokQWuX+hp4SGj21si0lnCxuABvrFHzgIArqUeW
xrMowvdRq5hq5UD59MJAAow+D+tIkhSriEoOljyFkKLUf23pbwDIulLI76K5NzxFurYDrrUdUF8z
2Ya7X/vQiFIGG1BVxkCQRGu+tWFiYK1AzpPVP7wAO0CMGZ8/qHZdd84tvht9/UCwV7HJeNcLSSNn
IRjH9tIilETHmQ6wC3uYYpdYRuLo2BpYUfQIQKQXvOEMl4RqOlw/8MGUmv5iRCbIOa8zlrlrbVQk
/qS7060zEdRCHF902U1ude3WGltr28rwIZARHTkEMT0/6EBLHgqBlox5SMBAmChUxiWgIMizyTvY
JTd5F5/V0LmJ+MU1dF/MULvwKhs2t9lmyww5xqJvJcLNrtqiA18pjrJvE/saFDmM2Q4Nkox2vVFK
cs4pj48V3TCRvmktMOUhTZmANM56SMI7X8ED5Wvd2XejfEFCmrZKSxc3XBtL5LDdh6KP/UJJymdT
0nUYIboqUHQcQgjqJAgujKrae8+l1XcEuQXWwYjkUue2vwuxBS3UxvzwqOmgeiRX0L9xCtTQsVfC
q9EOOOl+oNp3NlhpjHWIDM83m3SZ+0awFj5qXFe0+9RLDlpWkRLl+k/xRB7mHsDXHB/lIm/pi9Nw
f+6y4QZih5h+lB2q2QyGgqcTjkqmdYowACVxvNTb/kxYGEUWyuhLDQz3ziYfCaYE0E+rxTkP97xf
pGH/0g0KAXrmhLCxv2MLrszqB+Vdn3Z+vBjtAtNzjTK3Cogm5FPr3THZpDK61OMSSEMM48zy62qV
etHkFsZSguduTwjCIeCnsgBfhmd5mpM3I2wZrj67OKGBlvzIezpuRKItch+bVIjheEwI93Zj5DxA
Q1pEke1aYTJ7lJ1/o+GYhoVERSPyNOytq7ZQznRyqD/R1lqGwO/9QrXAPBfNYrDqZAsVeDnk/WnC
LwSOr61HgezbSSpmsDr0ExpBa5UYA77QuCTUIAciSPjFpinTB49RKzczgDJBHa51kAfLvrUsiqyR
tspxCAzkHG20VFNee4qguz7LucUKR6xhnFy2ffEchgAS3a656MscZH/dPykyEftePikNlq/EETna
e2WJoXkkw5AsUFNFZg1focJHSejtwEUZ2y7+kG5rekQd07VE1r3Iqz7eRugDMfH0KNh18wG63UNp
YWEr20pZRWbqr1STgkfkYQUJB/y1sbxILA0ZT8J0voNUttD8+JWg1XvIk+MDEpracJ2VJM8Vd+K6
hVSW+ZHcwTw2Ng0tC74zUO8lXe++vMzaEQG/e/D1ulwZmX22cqJlpBUePEffVRmLuAh3HVLPVa+6
D60V3IcIgH0CnULLpaqvQ1Et2hOtcd6q9PlkR5PozsmJEnDZxbSQ4IPweFXo1NyBWpA7D6XD7cXy
SLgqRg4sRsVetjFudU87ZPEAHgAlcMN7VLiQYEINlV2ICKdVmookTrKGY2+4HlLrxS+xA1Y9kfKh
6h5Nv8OpgRK6omXvVfyQc5Fs1UIGZy+yTuEAUa9G4daIfFdkHgr/sHwdgLVF2jHzbNVfFMaHqxd8
84cNnZr6PkCdVfg519zep3zr5isZumIlleBSG9vkrB7rzOfHZ/b62cOvqobS2juMmiAnlqtQujsx
eu9u85hGJkTOyb8ABnAXNBiA+iTdoyr21oo9XJmXcuCLRz36xRJw/hRiqdWO2oDNxWxFmWBcNPDO
cACCAuEL13kSoKVrfEdoEYOWlU+tktcUYoutJRNrNT7ZonkZciM9Cc+5yhm9HZN0IPeNuN6jGbsv
zCqLTanZjIC6+A4siQsggrs2cY/l3mGGeIj4A9qe0a5teLMrPa2fRkUX28Aozjb1CY68gzIPsCR9
18oYRRDog7yt916XvBpxCqO44E6aYQPjesTFqsYtvLPFuHcM91rT3B6HEyNByomPQ4gt0CYQDok4
EVqirPFki75noAOoym+0fVQpfD2kigYlcGLKnapPfl+/B7gI9aQJHBzE3t6B+bLMx5ExEwzZPaNA
iQd+3+t86jEao5WqU9huU9o7bShPBcXQVWNif6wCALy+5+6k67rLVC9a2GHBa4JxfxnniIVG54L7
Er7xnGKYT3Yx30i+oEnm0QbBUyHv2r51l8RhC9q+azBK9qbNohyAjfZk2mWxzoAgOk7df465Ykwa
A0bOvROhhuq9A7b9AirzQjUTuUsd8l5JRtl3FrdAbOxgbgNGFhX2dVU1JOMlPVwJGQMaLtZw/C8B
pvvcwQbeUikoXRe7xqtuglD3kUtSJYzAWOLIXlSg/KWqP6KXGPZqhMUuylCWCh1VvooEF3eQveoI
ntsljbnFzQyXmA8Tu6xFmpfuJ3vLEOt4fEoYu6DpjQCe9VV7tkf7hZbjdwlCd4V/4Tue9rXWevVC
jcDW9yTcYUkFsCTRGAxMOQgTaz/U2reB4xCiYetclIfOttZGCXcMZSfDTYaangHuKO/oS310evE6
EEBMk/qcarRXQuKiFoHUn0pQDzJujJURNYciCWsubs6GIaJzKHMXuDOs2qjY1F1h7zWVhksrpVh1
AbmWZLoQWExcrm7nB7Pu7+K2kKu+oCdtNvTBMRgguKpLd1mJKdXbjm/qnMu7CWVhtFtY9g0cV7dh
CJ5q0WuI6DpjsDLdDeF+uHjmXHvRW5Dqs739w7H9tSmkumiVjN9JBeewE3srIaA+/YEtSVmYbYEb
33GOzFzF3dDtTbJPsb1WmzCv3xgrvTDSy9D3Mukx5Hrum8XCXleDrNdN364szVfxA0+uMCsnsJAA
7IVmlevWavMNX2svBcolmLas7HAA9C32kSqtM84QC0e+9zZaXb4ZuOdIO9PXGb3WZV2jHnYUUmoS
0H6EvLf2xoFbsiT5jMFX0lxSXF+YoCa5xIFVinPlGPMDJLhOuwwkzXA/wv1GUw7nYPSS1vSQI6U4
6yMqvXSSPlCCmSztZH5zY7yWQ3RWAlfue1pVkLC7ZyGBberVuKsK/SPRk9u25FJq0UcMEqaILlyQ
KHfXSSwu/RqE4GSt8+pTZhVMYyrdWXeatW+H6gRhf6/EItw6pf7g2/TES9nlWytJCPDq7kdmYQu7
PVraZeszlgBRc0B9Zi39ihzMoRlXvqm86flWNAxls7ol1jVOIQHzRd4YnreqlBqAivI9ggS2oBYA
QDPnDmfqjEmY7EABtoNgown/YKCdDkh6CQ5OkgMABAOwYFDL/Vyl5x4wEFvGfrxy6hKoYxZjgE7x
P3E7/QB3eRHUNlqcwN3m6MfR7LjPoaE9qsJr6KIpNyKD7BkVO7IzDWgC9zZ+L4y9XrfxmbJnA3OT
8sYomM27Ywtf3YLD5RfDQhPFqxprsCnAlm2smlFWNGYr4C0GqNH4zoXi5U5kdWxMd4obQD2rBvhe
dDDFXRTpi7rHLFrKKt8EakBYRBgvoO5IKHTlA94vEj+Gplj7IdCu2rwvooiPXXtyTWxzQURTfBpG
QVQ0AzVbd10UrlRCXTZY91ZtYh1iEi9X2K9IfICVoceEHbT5c1Mr3jKnRr/RupcuDNCUcikIM8fZ
RoF26xDXkiDhvzPSLd6EcE1auc4Q4UoQXA0niRYe/XMIvfHa9WsSzKM3tHmPkVOaJ+qnZ6zTzoL7
Za9+uEr14kvv4DTgl6ux3DpUXhZa3a21FKCFp8qTa1rDUoEhYwUAqVTe40JqeA1GCAmUILy9X19l
8UvXDGCDu7pYjl10YYsOE+yH1rnuKu9GWDESDKoZtyA/AAr3Cl5Fy5jC4SeAW2NvMqtX1ymwEihb
F7aFDBpUwiKw++oQazp4dhUZgXTO1JrXzN6UdapQYTUdDN9e5e1IjlimDbNKpxRMTweJzBM9dp40
p8bAXRRIalR1kG3I3b7TutLeO/r4mNobQN0oAyIuLrmnTomj2q5hxGNFsClbLG5g0B04Og50vWlc
4nvMm3SwlqqpGNvGGei09eKhaN17VGpYEZsHi37rRre0ty6HKkdqazEYcOFwr8PdbQIabfiUNP+c
FuldK7hEhS5VixYwhZ9Gt31QwpwIKMsskZjfIsI7MBcbzk1JaagpYNwGQmjI+sOnWBP1jRrgc4yy
7nU0t10dFXtb15/Ati7PWN9vca/cjbqj84lyAQuNYgmGNT/Uks/68+G8HqU/YunkewU95K6EF1hU
DbedaaFaztbiN4fYgLXE1/JDqWbN1jG8K02QDpHaYu8FmXvQklHZeFJctqGw+ZHIfZ1iYfamkBBz
cMKRbxMPuwR6GbW3baBCVqcFRLYBk0mnMtxN4oPYDnDyXQcdAM+y+8hImt2jXq/WvhZc1bb2IOvK
XxVOm+10pndqi2Wm4Yr81ilXVmDK78QL7svEtRZtbWb0eF1rKSSAyTTpAKJAveKd9VyYyoS/p1+9
AZnaW8pIwcKUXNGI3eQvTZgHzc6FqsUQTZgpBm48rJVbYYM+EqK70j37rHQWY8ghlqvQL/ZT749W
ZsiUDkRS3Qw3npKTC1mDxEuaG8Us37gUkbejW2fDSQ/0M18sCBEILLtVroglzcwLzT5WoYEFG9jq
GCJ4ywMPjgFf7cKBVutqI9rnlxDmIv+JFj5RAtdgcLSbxHW0VWMXz9weaGI1hzKKwMZE47h1TPPk
FSQqgDozthWIV+BbzkXcWM9uoT0VbnoDAaWmGtS+SfTb2AmOYZ6KpYGmaxuVPmo7tBd86bmsjAUI
adAQfGnFFdqtszpgU7FzW6U+SwMrQ8lblGiJB6HvTNq2U6suwpBjKvE2b6ZMJ7t9SvVgaeuev+jS
ND50BNIlYYSlU99UWbCMbTNIUNeM3tZP4iPlhAtD106go8uN2RLKQlOlWfQykCtht8VB+7XQM/Je
9emQeZsZePVS0fts6YyExXbQ9deaQ2BhmmgHa/Qva75K23nNK9N7QFDfw5aqCcE59WqEK7CYfxzk
OxMgKxyNiwwAedyYhzwkKag5CBo2h8wFdJR0zgps15OeCN7f6Kbc9KadbTIOq9qwuFJNb0vpxyli
l7nfaKsjhRC2NXMQjd0FZItAe/fb+CU3xusqYsjvmE5xmBegJ3L+KL/WVT4oEVkBfVR+z/NiwAaM
w31ajzQ4YaW+hyt5bPTI3ZT+qprCfSIXAxeJfRbIOK86+7UGOTqcfn/MNgmiJHtzWtFp8etaW+2M
6f8+P6VKCvzPZ59eW49DCqS+k8pjyYskSpZu5/+xaUsAQvPfYV7PArfa2NpwY+ryOwIE0I2UT7qa
T9eU1RZzeJhyr+27Qz8aDKeYj6G74E0wGfO7g+E2+y4EHKZMgUPzO52vIvNqXunj0pnmTdX0v57f
eqUnTyV3K24xxEq5GrguqzV29FuaXeblayzY/TqQHcNGTV43tWdsepSg1EdTpCxknnDBhS+TbbAS
3tCpyA4tcdtBkZMOQKmO65rrFrsgGilLkWo0pL2y1a26ohMfkUkbesZRrQBKtH3QYRKMu4PwG5Ix
Kht3EDakmBs91qD5dUaf8AwzGVUuHHFzsBW7PiBYA/lcaztLMSyxpLg4FLtphDFff+NAa4h2qi+a
Yf4IQYQZwGYohwXlwYtYzI/mxfyNE2QSjaJP18OcdKTBsvUckew+fyrz72VaYBXlglnYuOWByRxk
4UCFjaaLvcvJKPdre0X3UPLN1z2CYzJrEUmdgR5R6pCki6GEKFGY76kvtUOamBcOlYKNADR4mBe6
XeVrs+Enb9tJe9CLEhE6IHvSRdyKupFX+9S7udpMEWw1Q3UmV/lSAmaM+yg8YmgrVmrDrGf+Mc6L
Yvo+z48CUhd2DYRIpZrSyUyXMDO/JPV1XiB3zg9v0pLcZVWZ6we/6PWDtO5Fhstm/hwI6c1+fiJU
cxxNeVNasD+thQa9c4cTU73xVCNFWph+VG19Md73mmmvzDC9HBSHYMJpUUI6lYo2oNMMHgA76Ofe
GX7uUytla0aWs7fhbpwSeN/wa8TaKZgwpVQkTpZDpSsBvDQfkHV9fdTAUM/71LQ71Zb30RlockDD
bY2qG7YihuajdX5LVk5atVudH9qiKrL0ojV0Arld8hKohqptBcRK8czgXJrUIMxeuusO/e6pzwus
m4SajzUV3IpBkja9aVHR4yoUEnpSBhrnoGdaqrSsKsZIIqnk9qhLMGgG7P5sR/7tWboJ5Qv0umdv
+MilGpwsraaGRMFtMQZDvAdmvnPg2xC7zuy56wYCFPiKq2cumdq5rSSyU6AVYOKTUxCXI35LBRBp
m8APCSCrOspz6U/0/ogqZ54eHUCM+UKSN7oqevNauNhN1D59KUjtWZkieZLg7tdmwZdB7Zy3sEqv
CDqh6lC3EfZGxtjiFDoF9E4rPKmmVhwlSYMLgLTmylLriOlJ4E95QVW4hHmQHr8Wdq9ZC52UplXm
ER5lW5vAca8p3MK2a0ktwaYz4BD7f8ydx5LjypZlvwhlDunAlFoFQ4uMCSwiBbQGHOLrawHx7Gbe
+7pfWVlPegKjBEkQwv2cvdeeWsYgASFHEZc6ty029mgYJxfyH0MhblmxQeCz4RyESLOzObnp14I0
C4pANoOzTv4cRqzRSKu2kVcQFzAGxkm3TP203Krmu8ut30+ETWmc0K8b64SO6Xp5QoQWo7/SJtH1
rxUsa1lebOnRS0N9fVcJzTkpy3BO8OmafLXc9KSuHeD6EdKOpBog2fLo70XdF/LrTXkNX7uwoXTq
ymSINshT3rYEK07zlYQ6+SnwhXsahJHs+kwccN9tUkaE4xyQ0mPpXwHr+qS4YrECHeZfv/d6SD0l
MPHBg3nCpYD/hdNjYJJ6xYXzWHJWRcPSnjLNSinK985aEtRz1key2+Ie8WzGYBK0zNEyOK+1WlLs
bM4C2E/07zboUuU0r1FL1EZKgc1p31Dtc3i57a4rmqcoYY6buDh4E+hm5KqSMGQeKLd219wPf6SI
01ZQZ8O12Ze03uqt0QB6nGuYJzNJ3/X+Jh77jZ1QSVNO7W6ILf4+iKrammyytG6+e5Ket9tuvcF8
ir03a6QwHkHoW7fW+Mwle0YstbD8eypdRf0osQOBLIqpnLTMsyEgAjTZV2H0FArixChm2GumR9uh
wJvVxDvfNKg8mkQPd5zxbMCHTYOxq7Upt+XxnduEJx8NIh228Ell71GmXM5rt+aozVjn7LYw8GCX
GTwdgtpaScSNlRLuC5BHz4kf8SoGC1M4Mw5SIKN5eUUst9Jrh6PeVyfXSNvzXJadR/2AVX6RoUbz
Sx6cKr4zR8veGJJL6ZS2n1wZepJxblNtONHHv0Mtv+/j8K0a6bF56ROpb/OOxRHjrOo+f6qlP6cK
EjwzFewBnCn3njc4RKsOxIb68e3EygjKoqJUs43aaA+ijYpxig4HHJ91lpwUycey8TmspnIkAokw
4/SpaaN6o0ySdDkBcgTjgmKCuzYqIN1iEjeV739rdcqUUbUtquw4kJlXZtEHweQrmWH+z7FUF3Rz
8L0ZBAfSJ3G8FOczafb4Ylo/vzq6twJacAwH74eS+RVXNC0FFX0g3NgO3bYrTcUV7d533QTbG1TU
ghiakkxVzYNchg8/C4t1322oRmw6V+11Sn5FTFCFV25ty7hQCCyYqoobnOT7rmf4aWLCh9xI+dwy
hmv6SzPUIWr4V+0ajsB0A3x0k/QoxI3gpXb0R925+NL+gUE2yUivoP73OPQzJrMjFYAslfOoOcPG
xvS5mpSJXm5eLLeWRWcGBoZSzqVZGL8jRQakLxlPJtYUAq3KXg2b6MvYSXMq/WFIZz1cZfMpgJ5D
xTHeEbHVxES0wg1h9EawdH0SOYe9U3v9PDjjftPIaRMVjLp7A29kMsCBjqkwdr1VMYfjzNsHifkt
ZOyBzW00mArRh5vnmdQq+DNbqqWnel4YYU9Zqhxjjs6m3kaBvHYaHDuTDM0uwBeje8xjIyd3KSgw
LFwWiM7um2yqdyUWunQVzYO5ESvKtG6GT2cS8TrNmMTIecahFHHMvhz3YenPcgJQoVi7GPjMTw63
cYM/jIorxtN5MSwjtEyodqZOdLDDQJ4ZERlEMcdKHmJ7qizAjzLnGF5MP5oDMN2mQQcfCoV5PmVQ
KxJvrUIbMrg3kSjWDyKno+v0p2BeZEx5TuLdnMfb7aQ9ujm/hBw0LnnLi+ZQ8EPo5OsQkyEBo7I6
MVkjSHS5OcSlfwTVpCdEizdu8Gr0LT8ni2pGi/byo75GjzSDMABACU+l2Z2HgMGe0WWU4ucRqtmM
FVeNgvnM7/u5bh9FH7R7r+3p9v7++Hj+IjT26HRzbpmjd7PEctdOhSnqK5N3fmy5tSw0o7gUHPqM
j7zhxFBFkmsEuC6dvplW085kqRebJI0z1wKdEhxFpiKXNOkKYEF5172JJqIkrOZmIcNfpxPdiVIg
XFEJa3WMbJpADuC+ZRFMHLCBNuxzasOnZWGHcuuSOnlANssvBO6Wb1KGPFQCYmMNNIIylh5Hu6hE
665xWsRwP/QrXRb1TCrgPN0h/s3msTZzL6YbYAC3TcMZlZs8mDZOe+pb7/F/L9j7f9Xi/U3m939T
//1/KNizbc/7T4K99UcaoT/Mo48/JXtf7/qXZI8O1X/RaNMlth7LRBMn/5Ls6Yb1X5awBVkkjm4x
LXD/kuxZBro81/A8XXC9Mw1h/pbsGf9lmyZQbxdLryldT/9fSfb4PX8IYW1caQ4qPsd1pClMy7DQ
Bv4p2GvJWSohgQ1XEjS8rV4ITl+DdZlRMfugDNVzYQ05KXMRgaARSHPIzbAI2qjcR35HzgEqzkyk
34OsuCjO3Awv8mvkhBumfTHOhdtMeNoJZel7pLnlHv2BOtLKPTRe+dzDZbpFvT7ceq3rfOlM/yYz
/VPha89Kw98K3+WHWcJjACctgdB3UQD/ofC1ckBUHk6ba8A4fQ8qbG201vfJqm1a0kEOKl+GGx1J
yD7H073uusa91P2gX8vQ+tmGE6iyQd0WTjncYOqmpthpUNUM5dzUZFaJvu7u5EwvJfUnOegDJe8a
juCN7/o/VNJHBzGgL5Kd/gTAvl7jZFBbPy7VGWx5u3dE/qstwv5cz+FRs3lVyyvk2nRRz2bXx+ek
hXk3kBIDQz8hHmfQ4fCE/Z2vafCXCR9+piJHqV5axJ5ubYB7x3x0tUf4QuYht+DWBwGSkT927n/p
Pf/cpg776r9tU0c6wHs9W1LXEn/fWaxIhq7jjYQhTKA9VBeSp6PozAWtDJ5UINZ2iXlqcTCakRbB
/4vf26L/4VpBs4+8yjjDOIRfRetKkQl0aIu2o1esDFy/+3o2ijMCSB6IO1ixoY1nj1bKqvbtNyCn
ipIZKQaqVPk5GMQ2sFxs6D217zwS/RON62AVOoxKGLwy6EPAQ2wAY0tpZMXVGiD+VAhSNhx0BBoW
bnqLUoOusmrjTaWTEjQavf5kSralN925RE2+jAF6HZn1dM3h+yRACUbVnWRJPkFExiQSMfsBz9l0
iMM2ezHaKz6z6mLSsVuumL8X2C4HaIAAY/7z/6H/+8ErLVNI9nKHY9g0/qG2lXT5kemlZBPZn0kw
FWc3qZnTKTRNdQg7CtFRhEzOdm4GZZEhQrq5g4mZBKFzWyERM3L72rUWc94235qhxjV2wwBevPzn
7+n8Y7eRupS6K01Yr2JezLvVH4eiLbAjlODzrsLQmhM8tJvcyeytHaK06UbH+x8+DtHy33fT+fM8
YQhpuYycpTuLlP/4PEraOLbqsLjCVNDDW03/WbUJhQXNAJ9U69Z1bEHAR+bkPVYcUCuBQhifW3H2
RAseyRIP8sEcveClNUXG4AOUQSU/Y5R6aRtpLwW1kRWtpXJf+IyhGiJ9b4oJjENpSNBFwndu/oft
9w9VtWDrGcKwDSCI4P65mvz9B0lpRmGQZ+BnLPOduWV4liE7/+DCMS7DoFoHToLCWNpwwlGYXUzO
ROd6jnwE2/kQRUawIc0aLiZvMkfOhk2p3y2LxPJ+0rSRRzPiEBz1Kdn0YiJmZiJfuiF22qC/eVE6
vw5Na7/rO8TNpHieKhfaPJNDnYQDKg8igqba1DK9EphG9toUy1cvg7/FWJ6ccrpWcQfsFXgrIaQk
V3szkkmVzS4oe3dF+2+ga5Ku9dYTWwSOAwPf0lxrTferbUR41WoaSoApLTRJERmMLvznkvQ91J5p
c/axBSFnIn7xP293+993JFfOl0fqEMjq8Yz8fbsLp2P4bAOaG9116w8GKnS7v3ft+q0PNU68ioFb
X7s9Ep3xR6K78U8z0zdGXPQfVSLBFSaWcxtqsThCV1H71pD+AzJakhPn10KzGExt/NF1ydVKzCMF
pPg9Lly4D6iUb5NwHPFoI5+rbUJkFdLUD0v3Z3vMA4hSe0OxAJmKmiRz0fEuLikGggXrNrblaccg
1x97YxZkGxVV6sklp6cS+QHHdLXLrcE6RBDUNQ3qzTAxc7UAP1wRd66UX39TyVDeUtqoXyx5v9if
3cZub4S+/c8b2KAu9M9j1aRFY4KVZqxjcVVhoPPnsUoFJBI1GrGbNvOjdaWn+pkZnn4WDUUR4uv0
fTo57mF5YlkMLuS/NUB2/Vxr2ljtfr9H92nhTCU1q79W88dLbEkS4WpZ+e+1qSaL10qO5eZrvcvT
PrpxjTY+H/H1ysnBwQgOz5orViYdZ76lhnn3SPFm98cblye+PnL5gtgHfDI6rZevxxA58Q1+f/jo
JfwZEBDEsQkpUv+fftPvV/9rvfqPLHBHWq3zd/jrK/7xZecnvr7T8pqvD+3K7BZLgV4rCj+tK87F
/LLlBb5Vu9rXll+eWRbjsvmXmxaHbFJdQ67xe0pw05aS/EUz/XOkG96BmPOi6W6UzqlPUbLaInbx
4cnQ1O8Zx74oe/pFNSfZje3zqPW/VEHnt0vMS2xNv8TQInYYo6c2QX82IDkJk+GzzBDKxh2Y3J5a
0HoYKMKK8tnv5DVujGTFRIekkjp/NSKGq4U93eSd2Ea1HuzR1wPQgxTR6Sma21zbmoaPggLBz6ps
a5qsFcMEHNJXw0BPPg73vcblPIDMHNHJbHuiIno/itbEwmsAIqigu4S6wd8qCJ0ZHvuc02iHlRkq
kSzWIv7J6AxsvDaZ2yw6oSpdN8hvXpmVXZ3oRxWThpLI+CYyYb0EVBATp77TlXGLMgwkQdxDhm7z
cp05JIrLTttnHAab3HNRPprFA+wiLkiO2nH4vlvpuwuZjYIxSp4I/ZFtNhT6rBDKgQX5YY4tpHYd
szLIghoZOElSko9aOVuybD3i4PS3CYfkyjVPiSmvAQKQs9YSLT9zQfEIdYeabnqT18bFJueHh5O3
xCezocEIqafDDxJ8HuEgdJvCMR7ioL7xqtZFwJ89TIHFBm7KfeVBDKSPo+X+E34FfxMgcS5Ev807
9V2iPwOClexbPUUtTh/y1rTek7ZcI/k1kTYDgg/NYQWxZT1oTr6nNaCfC/THho5gY4zwzBy0iuCV
0IGM7HXnpCNWuwux98ZuTVEVIq+S/Hvx8D2q0odM5tqN4XKWBJ54KOWwC3RNHEdJzKU2sIPlLu05
v71kXQGxV9nHAdDzyqLzWQftQY9tLu9hdansce+AkifBJsblm+RsaYThtBZiAwEFoZ1TFzO6Ae9s
JPKZuFxk4fg/wBQjGRso0RlNt5UTUAbXFOTaKeNYS83AeqON68kYfsk+OaXDi2XHP5yi21GnUBTu
4geo5vXFteUJXwrtAxzgu6rvsDqpT1OGF8rv6VqLHlqu83Po9yWvwB9SXY/LBmhVjlChH2G/pwdf
088ALF8GCi23fUl+UtihRm7UXV05xMsw05tE8RiapQF42nG2QV1eNdvotliMyI5sKFzLwNspmron
zyfPL86fYBvsBY2JTVPMAR/CgvcbpegzBrw1QDvm/N/0x2SRCWsAtsIhtJ5KQeUylzajbnXtMnhf
Vi8uASWUstbSvRidq22IeufAxYfYZKy8hPSxHpVyHstPpQW3nLAIMW2Sl7FDO4DxaTwQd3MaYept
7USc8LvYROGBYaRCco9UFqgTXqjQ/8gcDRs2g41dgGaS2TqdemyrrhOMV/Uk4/TWBGYoOCEizyRI
Z5qor8GvpmU0xNeusQj4QiCziu3mCVJdu9Mn/aJJypSD5FAe8vIwMb5cgdB9ZrAFyM977p0g3iFJ
u+iiyY6tUX1jH6JNjmTrYFJLpTCHCLvq6fVOlf1Nc9l+g43zpySmdGcVQNMzNPgETIE2K+ot5h8d
yqX1aDBCXXHZzg+z0mttaBUqes/92TcVqTp2k2+0SJ6ZDn3aKZaNeUsT+jJtLVd70SKTs58TvCoJ
ERNx77qcWm9tTXs7im8GNOvErUjBCTLdxEhNYCeM1tkG5UE53d5MsRXfp7R4lTE2dw2Wori2jh3C
eP4A6OeOA/MCEmuy8lvP202KlK2WpB5i5d8TpfoVG7IBVE934jVExjOgMaJZYM36drKOvK69YtYG
M2ccB79BbV3Cue6nQd+Ezn07QX01RyaNbead65EweM+jPS1SoAqpIO2JYrwkKvesbnvlGuesXNMx
sR8jBPJQTdGJoqghpRmKIY6nRyTBjECBluAaCg/ATvO9br+jCr4YHU15MmGfbMO9SJ9/eGrDo6uw
PYy+l2yaaHo0Kkl2VUuLwSj0YafMDw4wtU+76DnhxLke68Ygfrfah4yqp4Sibdlb+mZIgn2GZ2Dw
RL4Z647uTczdWpYvEOUeVkDGv8FcWVFERnvpxTpyFeetroZryKmzzKB1o1LYSYmuvSCVqMtsAuzC
lCYaMnvCHrT9QBV55WvDiEmaqDQRecfe1BlBm+ajrhGyDOWNMwBAoc1YtE8doIxZS1dtSIaUO6/1
zq1f2nsKE3cyHh5jNR2KIrwRyv/Z5clPvSNeWFcD4OwpgzYxvAkavWAqadlFFiKtqKS3FA/QDBFT
bay+QyXcoS2z81eHVML1xE6+UlAQ4QJRRbarY5hdGjQhnGCogVrfkb8dxtHX3wxbU1gZrf6sAk+7
IqEmQXB+xbJY7iaQGm6FEw5nH20uscO8bX6/zob57uJ7xFs5aQ8tPYFDibJ4HyRB/BS14teyjgac
LcKR7rXierqzMqSwPdpSevhpvp7mdeTuvUL9+0kQSUSeoh5eSZhrLmlnIvXyau2bymgUzF9KTmR2
Sa7h94Y2FDgk0mzfZWin4jAXWJPSD3pe9Q8j088OJuI3zUL/ibSguFB26W80EQ4bT3TZu+YEu+Wl
bPp01SUB5ZFQjczeepRv01Tf1xa77tfaFG3FJv1uSK1HAYoyW+Rue3JDrEc6pZZnv/Te7PlzEdLf
KF+Gb2Mnmu0ggvDSEyx7A5wZn6zlje/Eom173al+DDAYiYSsukeGPOeBWfN29JV3UErX70XnA4Wf
XyasV9MqrU8CpuZkqry+HYNBP9lkJO96UUcvYJpfllfa+FtjSPSvXQCSPZID8EqtCa6YQTQkn7qn
tPccM0VR4eZyA5DrwjHjR69GJAGH1DjI1tHurcrQ0aTzW6yQQ0bkzSdOGCwnkxvedrLwTg5qmp2i
XccM3n1aNpCeVndcrqrX1KZ/xnHQn6ukqq+27ONNIYz6oyAscHkpOD2shEVhP5SJnx6cwlKHvIuq
hxTPwdfm9hjtuqHrf2g2OdiuTrKSZzrQOrWUmAO3sF98L3xc1hZ0wQPiXsoGlXC3NTS/c8Z+d61N
UvYyp7M+WvKsvjakS88hh8n5oPtTgzAiLA9634oHv1Dq64N7la3LzvVWXcA67IbWcqePEGdEZSH9
IRUzFFnxvbdetSk1PuBbkR2kanEp0qK9GlQHv16QE1BHisRnHLWEEmi1f1GaFgJZhWvhj2YO9I/5
Za9/Zg72M8vqi5vR6s0bVejhZvmIDG8ZO5xwkMOmbjvd+I5sQH442YZoDvkJ3f/rq9Qd1dVWejcu
hvkbHEpkLxf0SGVjphdfHZZXMeQjMYfPuhaDZl6WFwgvdj9G7WH5Po5PbGg+RuKapFZ78RobCjIC
lQ+FzPDrCwFJn/Ev/nUs9ZhcXOlt8tZ23yV/1vIK6hA16eRZdcvJ0z6HoxEDTxjb92Zovn617fXZ
mkmnfpsynT63niy3IWe8b7gCv342wsBozQYK7wLXzs7ZfGqaJ/ffnKjgpWx7iExAOTy/uUsC0z1h
DzS2o5WG3/Kx2y2/xTehwxqFc4hiLWJuUE2kq+belp0JM+1A3MW8nlaz9VUlneTeHmvkW1xzCXfR
4jfC6WDj8h+FA6UEpOTDfWPAFB5JIttByjZeGR5AGOYVsDi7VcQhcT9VpXU0sLPvYswPnSGLlwJ5
nD1Mw0fkJh7qmDE640UxHjBjo5lNhg8OHkE9gPA+N2S0L0JKGnJ+gzDSC3VJ+zk1TP8gHCY2fogg
XSdJcX6jYcfYmahrnLiep1tThA2Bgfnz8mRZuCEF1NK59raL0xAFytdaiRx46HvRPcV14xxtYONb
/N/jh9MzuHGCDygY2Q6Ha3H0UlE9GxT4lq8vnLZHkpPNrBl/uNVTwgSXr6nU8N7aMnnsGtM8RYUb
b5fH85Asqqbtv5UjpPMJtdehH2zjZZLWYfmK+J4wHAajfonbyLyzYVx8rdHBnzerO4hAiEGCqpFz
9bJKDH4b4Cfhmzu0+j7XiHKBO5K8CcIPllWi+hs3Lta9syZqUtBH/EmewyRNcxvvrsx1sFBNpd+V
TWReprYnAWv+7UMZHinzTC8FpKFDrQ9YIfCyfisJy9G7cbqjzdFB4cfQPRA1c4piAok7ZFFf32rG
EPtR0d8KFCQ3rkZfYHmiCadrEsj8WU0OxB0vYY47dMkHwpzl23ZYzbagDO0jMckwB4DgXiKjePja
OnB311CRG87lvrzaIUaCZa213j33FEYfpd6npwHn89cfmGpngwv9uxtU3c40c3aZoXCe3TpiesqP
1HRNR63JLtYFvX+77HZ0zq13I96TV/F9UFy6Az1BB2IRo2xybW99V66KMkWJC3ThWMfOO81TBDem
XREaCW9Yz0283UDcb4isswnYwXRbKcVVtXsgr7Y4xhKxcA/qAO2Uvu8FtPDa61I4L8q9jdvpYQTE
elNgvCeFDzIWM1guMZ/OmGgYfy2itXqH3nrTEz82OAQ/u9q7dEvaMzp0rqx3i+fC9Y4RiiPC1Cvz
NBAsWefMAZGLyhtpMqsOrI52fETjbTLUo5Za75QxDmns2i+dMecOzByZzmmNXSg5Rhu7RKKKLO40
tUl19itZfi0C9BgkGnrJ/KflJ8Ri6BOWm8OsRe1Q19YDtDI38rPT78f/+brlxcvCnAX5X3c7K9wH
+XRe3rasYHl8UjWfsdz8/SCncW9dSNtadTgxmDuhAT0lCjmEhcZIaQ3lArcZb1hXgc1DS7cqyV9y
iek+ipgBhVo77Qu3fYnCN8T45BvJLAWwjQgCZ0J5quZF0gnGuiV0yxFq9UnHh0jfO2LjCm1juxPW
QzbRLnU+ZCvGo+bpLSA6suInqyi3qks7LgJDvHXVrbRwdCwvULNgLEGIfsrmxXIrOQuKUwdzMB4T
QAQ2OQqnVvwsNDBYq3AWQC8LQq5Xk+2B8gx6Y4d7GhVxNm6jSr1FTVCcCSNBSUTHX2KesezqNpPm
RQZkUS+bh6OsgcaAka5IaszD6B9XcaWelx9HdbQ84ePIRDmXHIvp1Fqf0HGLs8ZMZZfL6FlXJetu
2icRh8O6SXgDSgm2lS7EtI4JJor0gsC1+bHlWVIucEabaDw7YkHRhq9DiR0pz+WGgUKAfGW9fLEQ
sdmmmH2tcL35xRNJbvxpe4ZjTw3uXLJdtbsw89W2MNTVwsCUdUwtpWdu9Vma47oodcrRbE5FwIUX
sIha+5AqTn4SEpRqNkga5v3ja+12jbx4uZ+hOF/HA7lOoUXInh8fyAVPDpPe5duAUxUtFpEyWe66
jWNTcoijFPXqJMlsV3GzVm19T4pstxchjdS4I/XZaOTF0UZkXxHQ1xVdaBoipUdGeN2/RFa0k0VF
HkPgeScmi1ZrR6dQoC7BlogiSA0UIVXkrG13INJtVsuUswBDj41xq4emg3rf/943zY9Y+tna7eqE
9pp5tVRe7uvCuU0nVPbG0L8sqvFFHd5oVX5abtV0zijxa32+a0MMyMSWTYSzmy9T5Dk3fooAuJN3
GolD58lIGR/GJUnKvPWm6ZVapw1ZWnWlMU/Hdr2N5Zy3iTV778v60HQO2SO+4SCZTca9rUMTNZXe
XbVoio9oVF6AXE7nFmLlOZ8jikiKSzbRGDg3ZEKbu9gk83rsQsD60pM7v/DNk8JRe/KHduWNMLOA
IjM15tKwhvtr7lET5LduZ+/yigIxlr5ClMDhxfgUWL1/lxRevCXJDMU32sQHDW3Xis8pT3VHzTYB
R3ciZ0NSXyF+Ie11/bB4MELLu0HoLokuRB715QLpqiLdN2Zyjmed1bJA1XnnNYIkj8K4uPMJLIw5
3f1eJJqer/sCyZyQ2vcgiZ6F57ZrBmD+SSu6FyckfCAZaDZQEJEYs09C45CX6t12E303DsZdOEvA
ZGMzBXfjQ2gy0dlWjPw5rhWaqhD3hzL0ek8uwCWbNWa/F4WDRmDCbLHSsuLTDzOP1GwyYUPH/fr+
/SyRGlSKHbVU0NNnUc+yoOSE5ke+eIUaILgSmNe28W2Up/YuNYb2tDyU/3VLIZ6jq2C/TLPRIR0G
dK+BzmEYzQsD7vhWyOEtSOiJU625y3SC0xsrKDdp56P3SpsZnrPs5ySgzOYucl3V4j9og0kQCZCM
Z5vItQQf6koYPoOjWbuPt6r7Wix3BRoWEuXnZwTlc6foi2M//5JlkZmavfFzQgkH3DinaV6UgUq3
GRSllS5Cc51PxbVQggQqzvKhz1dYFi7enq9b/l+3WJlJsDm9/CRuEbDNOqzlljX4f95dnhClBIPg
lIffVgBzdgYkWH0Cy4ixcyIcWxZZxXnMZ8T2dXd5zE0A68RhYK01AOMn38THGqJAXoWuRAxsOs9d
QIQNiIRx5c5vTWahWmjOeXJZNaCWx1c2zXlOelmSdgh+HotJkG3oulEadTm3GwjeoF3L0oCiVLxY
aqJQY4l7v8UAkfk4uXod2Wo7cr4I5h4scaHIHeq5Ucq2WhYOo3WYEFH2tUm6Wf6nLwbtea9YfklS
cwz5TNeFdshNt9sNUfIhOjs+EzG0qUa9P3TzeWo5bXUcnSjFcfm6gMwpr3VwRQhID8J+ONmWNZwQ
uvh0A3pI3rPojXjR4JhgjGKKxEk7kxxqRi6yf9334H4HfpcejT6eg45VuLYyE22jV56g/25T0+da
PLta2s7ATEuUVL4L/e5pcRouZpTldLDc+sdjgcOO6LWAMA32i67FLl2iNriJpyzepmGNlaxI8gu9
Qg/PPo4BLYRVM4lg2MtMtHR3mYwZhfWU5Em1EwOgWHKWdh3T3A96MFA05txILyHTNQPDeOwr7VLR
k77pBrA6Ux3wOBEkjpySi4mK5+RXDeFjYfXuZcZNRIv1KbPr4ewqeJJQT21veCDGz7vmaAwKU1PY
sWgImiG9JYuWOKwavdmPUTDe9lUJkKaFmuO7DvAu9F3VtoHhC4JE4YNERoBxgSjUxAnvsj7JEIkb
WbsJs4CScjxPV6R9RfHS3xtUeLe46wVix76/ByvHNApbNTLPcWdMGmjDOqdK7Jh3vosT3/Bo3RAZ
uJIUX96A0CDmreazdTyQU5UoMiLQicETMYudY6TJRZbBRHcGA6LKAu8pVfGPWvjlzXKPWjxDwAJT
U4r3bN14tvU6kBpIwpr+3lmaszUtHfWFQa4DNIrt8rgsFV0EgBhHx0zqlzqr90UR2w9eX3yrcTHA
4TGpKVWtczBGBDDGZD+VuBheyUIgqxN/JOaxvHkt9Imw9SCnKTQ/6yYCDEOKC7TE39VkAQi3VA+1
oyi4NkvM9K/Yxk8M573PytL5P8yJfIQi2QtAkpRydlHWQ/m6Jk7c3C4LsykjxBMDUKEKpASDRf2j
1WrEA5n9hK+6Y2LAwKOx0/Guo93O3OOlajX3xRyB4IE5vaGR0m21IjTugvnWCP5zG0ZDcaitnEMH
DzfDOWu8D9NaWxs2VuxxGmFwjKplU4ONhrQ0rlQskLmVk3+SE2egFMb0EYy1cWjy9GdWd2LV5WX5
4qmE3kbUUGyzJm0DEC/Yuq6ldowb2pXgWvmpgkcvUQCZTfEyuNGpGZJwHTtB9SSNIT2SSlSvUXBR
TxbXptFsvgRehFgHMwbYbUL2N7Q3YZrOMW6pv4IJx6UQvOx9TYLDmcwX/6eZkOOOpFUygmy6Y19X
5UtNgwPNdUreWozoC8+n4+W4Zg3jKQrN9gk8firx+0ZjGx/roWtuc36FI8fs0JotGZrzkQ6n2jxH
eLxHWl0j7+Ff41KXP6R52hGtUwPN4Z4uEe1poqJzI/HnmwEuDjj3twdtSK1XOaTEjBTZZ+9RZ/NV
HFxVOnyrhnK80Bal9m2b8ihd27gH0Ejgm5oudkwdPRMWfC1mfWujYifz4rS9Q/u07pBWYI2o+03k
O+O9aU/lUYV023wz2RDB4j/kIw1tw2fs6avcfDMoVq7IHV/LUg8/XfgqGlQJ+trdN3RXZCg1jX0i
YLF48jzKFvjN34O5lECpsrzQIOrWMoOFVia2oPUxjt/d1Nm6Uzh98zyFIioNs03gmt2mFEWz06yx
fWwz4Iu4pqLvQxBt3FI6P4mMHpKdpsD2MDxzT0XZwl6iwIUAMthlbpid0OsvaAvmRcPrgqutbBHR
QORCYMz0btuv/nV3eZYOJ01Sm6Fi0fjVozNwch5G680yCTetwKzs8JZYb1U9vBEtjuLO6H81tpiu
hPOtAuWltyNigLNL5imnDSrANtipW6qW2dqpA3ql0UjdhPKucL57Ge17JB7hk+XTCKBLMh4C4cqH
SRdzG6aoVpY59U/53rYD65do1WdBM/k1z0e1QbyT3abBrIons22VwT/dZ+DEaDbUO7SJ8bMVDd9E
UsTgIRL3w2jcezje1c/eKWjNECuzmooDxR8gdA1BqXZpc1ouUkqkEHpXyRg0p1E6zpM/9cE2ZkSw
1+QErkdqYN0GBZ431b+lUTAdralpb6xJbnTMPy9kAsgstp6V4/SPGcd8blrtbaQFhGCPpHqxE+HM
sN1iW0OQByzRtafRcuxzqdrHgvAbvTLbbWxO76lRhICuDOY1WF8eGo1svBrpOcjtUv03deexJLmO
pelXKes9y6iFWfeYjWsVWmZsaJE3Mqm15tP3B3je9KioWz1Tu5lFwABQuNODBIFzfvHCMa9Jjf1U
W/Fg1KSKlxWsheXUEt+avJIlGip8L3MxolLULCGr2K8GGf4s348VModG1WzTIFQ3lYmlHMK4O4NQ
0o4wU7S07MHc5X2uivdrsVbaxFpLvzdp1kZWmAWjcGM3E79dY9XiPNST6SELkduHNEH9x7TgULXI
y++JHs1bjISu4kQNv4Vo7MIpUr6HmkKOLh5ZuwaTspoYkf9oxg8TKguccwOZFsUsEOnttesm7p5H
RfcXbpFZp7hr3upaqx/SoITDI+Kbtlvj5fgNsmSwbRBWehw0PT16baahwaDgIRU1KTNfjF7m2XmP
Sw0fOFzXbSRc17OvB3tYfvmyiWM8UmcCc25RtfveMtAvqj1WZ62bbkmL8BLDa/cEVIa4QlQ4W7Jf
xZXZeahmmspVDEh7Tb64vC9ro97AKNSXv/6DrZ6uoN082lkzrvASQ3k2ijegkWGcDmG6dwvxq6jG
Q5VExl5N0vJY+uRxNQ01vt4a78N5VK61FgapaFk2oqC8U9ABzVsgIHOOcZcPrdKJjI9kLj5qSzM3
Gf/9dYCZDssI530AEoswPFMxPADD6rptSWRU1fzUjAAvNDcyv3n9Ux7G08ke3AlAZaNcGaqZHaep
EVAiFaOB+c+iLraO0v0gk3E7xD7AQsVgahHN41EpphN2sjgIKJMDLAqVljCPvRs0GLwbnsoJ8LcG
VRLM1o/RStFHCM15R5oqfkCZrK4b91DDmz4EqvLQGAF3YdMQIbX1+brIExyaWIo10HCWs9+Gm6RL
540eYlItF9NN1rVHP9X3w9B4D6mmAIDBZaODOYcaElKhDFFO4V6nA8uqUlwh+CcF3hgTrGpYx8NT
BhX6iuCFe920Tsa6oree6zDcZt40L0ZfK/ckjcvVXCEeFeUc21qVh15G9oQ93kvEoupZH4VY9AB9
yq/KbyLz+B6FVY5K1GCvp2ZihpaRQOBq0iuzhOTeEl84KFgcba0y/4MI7w2uSPodyofuJiE8tiob
pDg6FxU9a4Dp29rNAbe35tlWiaUHGQ644jGB6osEXoT7ZTJZ39Uys8USfrgDYp8dTab2aJgJOY+i
2bY9Ad7E8J8C2L28tNPwD1/MKJVxZwOAxU0CqU73zjCQAK/7vv/u8mKBlxmuiRelwIM0tG57kb/3
FXwo5+5J8eM1LLGIVx0KLNZcIAvG+LcJ8yQ+WY3xYDpkWexImW90YfQwAMLeBd7ob1JyH6Twm/ds
IAnU1dlPYjRk1TQnQ5CF2ZJuR/eVW0ar1IyLneX2wzI3GLBn20qPptCIhNLm7BUVi73G1dBrGzrg
YrMyzJhOjsbODM1V6RTpC6KMhFiI1+dtwjvfbr3vaP1v1DDIHkonvqkdrAzN3vZuIh1LsRK7keNU
RAGE4cDeashh3egduSy7/5YVVUDyNksx+NC2jdfyDouCVytwBr6wD+pbWRVa2Vwh571OVRgnSGf0
+a2OgglKgAn5J42lEJfNlzKegnZuwTcEd2WcaGu+eromgKXdwy9T73mAa0T4WjKjpsnCz6xPEioO
h61eK1GDDc/cI+7hhT4sNrXf8v4AFtXp9dGo2vpYRrzli3raBwDwt8w4fHTyddTXMAtbYsJYH2t3
rI+sla9hq+0nvx2exjq9qpLO2DM3yVe5qRPmi0PjyDSLt1vzLWxhiY6dVR3VRLlKQz25dpO05Q1n
hldEvtDcStXwlKTp1sza5qihgKWpmXLrB7OGYAKPMgx7+6VOyFHm3XMbbKI0yq5b10ivlWpGDd0K
MZqhK0s04LQY8OplOl2XevIYIF7z2COGBbzUe+mj2r6Lqpd+3EJnLe/jqCAAbFf6th+LZl2aydot
iJM4CPqGBQ9MOUMixRo6UJjqZNZWJ13xZthkfOPCeoNzVt3HgjvcZJn9XYjgGUUQPCSToyN1B40m
iN7irkeww7JzoWkwvrTgkuJ8RMIvM9O9opjNQ2Jxw5L+2LnIO2GGawWE/jKjAu2SP/BrEJRCMvwI
EmYRTN/bTix3jbcxQA4yHn1/h0DJeIii5DT1zHOK2nWWzGXq9xZYca+iKmwljo5QxzhD/OCXiBHX
fIF4gr0OeAoSTM74wpwFICWCfB1+UZiQJ3esIfLVkCP+aRd2vbMIYIjYQYDXFUU0Iulh5Vq/8oJ2
WZut8yiLhNDupOMKF2XjywAZd4NpSbwVvPkgQKBPHRT14IddetX4vI7NHASMhgY1Yn6hekj8AZnc
DBVnIlW3reG/KpYC4a/pmVoxFMQdy1e3c9Pr/E2fGO7iDslX00Y5uxGsYWJgCrCtPt1OmYfOAWmf
x3YmUYO31EtfKQveUtq1Xyqo3igma/UoQyQsKdABc27jAOh2y4LGS5TpEHXNsHTLusQELGGhEqhg
yAfT2LeA9rD70a6mhmUmSsMVcxOcJQHZWtyTrNvGIb3rsLu6invvFNiYUeldAcgsI+GMBzhxN6yp
2rLKDhgc4k3Hg5b0xsFEg+XKcclREcT07l1s6L00eMMbxHvuCqc8pExHwIgW/vOMn/jmmUV+Drsl
zW8AmKx7R8dgfqupRXAThFXyZIXRqtfU4arSRTYwazT0Xk28Hd38VatD7QYcyxGF/GpvdHaOApt2
yCFmkpCpgnU0jSXBijj6Pk6HNt4OmCM/4oAzPOpzwjIk+SCP1V4pVtDcsQLOyO8hljr6+HtkWVFA
9omrK2cg8apiwwc2qyMFobZ4mzX4SSTFVC8YPNJd23o1EwwKu0kIjhnjEWZQhoskIhPMgUBFoxi0
yAqL9PCgWo9h294EuZm9e7prAP4CkFIHD6Uxp8u+S4pv+C+QwHGsHwZpdrzRS1yDLWbxlretcjc+
4HOhXRGmUq8yUi1XwPHgX9bKqcXaF1fs9pvTA6yt2jA6FoH/0hIT3pHBI9zH8p2Y821UQ2OqjOzR
b/XuzkCO3spysvTMQzO1Vt87VN/xeidn3Gl4hI1kTfeW6xAyqjLjWXUNyKKTQvg/IXmt28AFEIZI
HwYsvf3CbT6iOX1ySmA6qFvPLF+bckNSG+nggUyy7mO007sPmVNehUm2JmhlHUakrVHpnXaRxUi3
IOjB7E0NjI1OVOdm7NHya9rmxW4K80Z2IRzrrhHgK3dWWRAz5K2ZRqq/5rWaLNtyIKoJzPI06dYf
JiGtJeZJL3grjwcfwfvbyAzGW1yTgo0HBZDMTQeIiGxybLng/kc1fWbFdw1VCZnNqEt25GOcRQvw
ckf23SDyEdinWK9uHCAQrYty2gBd674lngGjUXlyunYzN6jnQU1D9FI4ftlddATgXN7bFg9TrhQr
XTEtQlspSZGJ4GROUHXnCrVBuI36SkmLJ31OefhmFLlhpqxNEw3y1NWe7CiqdkEAiX7QCrAMqPGQ
FQOMiH39uvDn4ApFwl8FMoLeAa2YLGOcKt8zYUcpCwXdN/SByp6Qi4e/VqsSRiiqB8D+2p3TFclO
jdJ0UQapnSGNGVUAINAZnEfXxMeH3EHd3sWiEMqJigkCyUHkviWrutK0YzioyTctB9o4TVq/tqdZ
O7TMVgh1GzEoTgTdW7sLFkYW5zty0do6dStrWY+lfhOhl7SE7dfueoWw4TQoGE5OI+qbRFIh8OTu
IUeaaqNF1UNnOy5k/8k9ekEYr5p4xtzaLjJs6pviFCn5/NDEj6YYdwMk07d9NtSPQENYyDdIWSht
85HZwEzMKZxX5TCWB+wjYlZYTbYDpX7wSoGCyd8bPwuuJuQ5AINO3c0Q8WD66pPRd+2VjyfwOql0
ZY9Ryv00K871WHT249TyvEcQxc7r6j6c5iUZaWLUYODa+s2r+vnbaLMGtXwj3sgmAJGTXcxgxAkR
LNQiDw/6qJk3pTFVwEtnc5lb5avRtMbtMHwMg9bdzk0AlaEADdQRgr1iLblJoG5Dp5oQc0y9auWC
LrHM0H+JTQy8k0FVcY3vbnnQyOTrar/yO/Cidu07W03cqmFRIhWG7NHQV2gz9SKBLUSkRlmM10R9
qgN+g8iShsB5duBtD3aiq9foNLYrFDGeM+QMlwCNjW820jnZbNh3CJC6gKT2RWHYH2YQgCvu4vF+
cKoTswNvh3obcNsiiZ9IB3rXkYCTYwR1sGrm1i5qf/e574HUJqaXGOEhIxxVQ+d3/BgspFF2Wwwn
yfHr+UdUBSx5ouYavXcTr+ew32sEVA4O6guGqXv34KbjpZaE5k42AXv1Kwdq7u3saqexzMGs9bWx
TFyeFUNRr0AzF2sipfYSXTT1qlB71IcHnRE95pWoGUHzMHbfEH+M7nWnaR6Qntsqgf4tt1X1KbL5
KQIl/1WTfUqP0MqcGVunVYBPQrp6MFLvijBK/22eCHGVUw+wSauFYgiygQF2nRsNDBJk1I4UYjC9
ERh9MIZ6fIgqlI37NIEAYANY7oasvrEaDOTidDYwteitJ9MFrDkJPRkuicRYFBfvXes+oZx+F/Go
b0NrJr6otrfdDP2ENAvL9ta356UVju53wZLVYweEdogwcaqCecLRstwTjfMfzQbstI62vxOm47Wh
QjYLo0YwB4p0D8kWSQtV8w/JJjXM4RSnfb5y285/b60YbHxpv/axheJla38MDpFfrUtBvugAsKpU
Ve4JIaPlPefJN4CLLwHJySNewUzpWI3v7RZ4QuEpwR3jJ3B75AsBoEYWMUpSBWk1hg+yUKYC+s3s
OQd9yKrV7HjzCo3i6CQLjOWbbRUa7zKCG4Kz1JQANceu+6EzRO6r4LZl9NolytjtYuKv5NN7d+3b
pJkNRVkXZNqAV2uwIKMKYc1Zy7YgsWBb+RlJ3b7tyWclCgs8k8B267RbNVaIP5mKtbXJfe0swr7L
pCaNV4UeSyAykzv3Oxw0764lwLVsUhfliMJp1gxpCLFZBJTRX7FEeLgyB/1sUPXLhOgX1/qLL9KX
5r+0Sfp/UCgB2psOq/e3Bdc/WRu9TAWmSMFnmYRfx/ypk6Caf1ctQ3NNBBFg7RtwmYcf0tpI0zQ2
YU9kGJ5rSvuiX85GpoVMgmFie+TZKi9eXf8tk2Cqf4dS6DDxglGjwgE2/h2ZhK9EUBeZBrSv8G/S
TT7H+KKSADqrSWqvGq6N6pVZjAM2pWJ5MBKCu4VA9emX+fWv/0yzN77ypb9+mtj+ib9cBQbqCwOf
5l9NP1EktZ+LEf7TwucduCDPYGFUeQyujG3xiGC2+Vquox/BNtoTfcMhDJmmJZjuZwbRlbNngEcZ
iKizAtR1XRz/56+q2epXDrqrYSJvaLphQN/kn/dFE2DSGi1F2167IoyBqUA1EyYShTcYI7AvoVyI
vLSzLFvdhfXy6DTzuFdwogPSDsz70ArBHVmLAw+221ibK5j12qoyc8Y0VJWPsmBRhHiVqb5VZT4e
gFqNB0ObBxR6y2Ip+3J/sBeaDZezIg+AmTDKv35VCfYc6JJWZLJlgcQVvA5GsHhtMhwsDCHyF6nQ
us+iPbLdCzCG1PAhtnGbu9WwSYTqoW0hXEWMRUh0K0jW/C6kLhDSVPYGIv41IcIKoBpFVvvatrQC
zI7+7Kq1CMjWjB0NMefRY5kHNEsVAqGdUzLb67oS458RUYJIfCQQdX2XV7BYBPzFlNl0W5ayQxUy
jXCsomWIm9VycGufgG2/KcyyOpg9gDkppiNrIEOqc5OXQ9Fq+t4SmjuflHyknE8l5H20USkhgxPJ
lfI5UmHHYS7Jq0ugGmS7MFOUyEf/pUqrXVupRD+EXiVBhhZIh4omc+tvZBeaQgQdRFYBmcnomyvQ
NUGb/HT7uFrboiW7ZHFpalX8ag0oCSnCsUderlQTittgRPFWXLn8r7h1cHKaLNperlLWEMpAc1RW
VTcpN9kcP1yuUE/Q+j0LGDnA45jpGd0HtirMtgSywx1hiny6WHnZmpmikck6YBIwCkUFUSNrUYUO
aG9i+DBWLGdA38htaeQH+6Y0Fr3eCKHdRlkCEagOYZ7y0Z5OBMrtiudzEznm/DBtdXEnWELQVdbk
3aFbqr4bSKjIftnFfxxWusc9DyiOn6gSspeVn8Kx0UL0dN0GhORIuOnQepWFQHubkIEQoqpS5GkY
HKpBPlXrCPIMTCREKiKtHsHnOOAj8nnniO8gb1sMJH7dzv3c3WWW324+3a8lWm9gdsRd3BQFfsQI
yMpvU8iv9LuwBGSSuTxfU/T5EAAWUTFbOwm+BNHbnMGXsimLUaAyL80vu6TCZqhuSOSYWHZB5QO2
E2QJUl4w1Zyt7RVbieCTW4Gk/AL0XZo5Lo6Qx5qIMDn2Bk1qoI9g4Iq4lvvY2uyswRi/Xk4vay0Y
212HIKhs1WHDUzeyGqtNfq+h4TGHilOda7JvKkeG77wmwI2JCKLhYkfwjITWKy9dnzd/2hOQqdIr
2T4WY1YiFMZkbTTjsn6V1Ql+/0yChO2yQA/gPeSVsW4CBc7iZYM8urp0Xs4m91Fc2IQp0Qw4GX/C
XuXvbZtAjBaKft8hO45hssCSSghpQASDfzY4HaKFMIDkpTkB94e8clnoYJu3XqAez1tNVGnASE1i
1DtvD6HwscB8KWCKru3YOPkTyiviJOd95V6yXWgA7i5NWZN959N9OiZXhJ/ukKKyqztb5sCbMRYP
2V+d5tKnD2h2LvW6/cBpt4TK1S4lqNcdrGGtpc67bMXizlXF/ZqGM+aZojlo3MOydim+9mVCeNnG
v4SViArXSQCH5T75HP6cxMX/5bHysMuWr4BjueXrR/3jV0LFJER4aov/Lah1Vf8J4wbss3jhGqG2
dsYy3bEaejX9yFpfIJSDeOshkbpwUkUfy22vq9yiAVmCuRBM5ajuIaxPzeoC5HMt9d6I0Qf5IhwM
Ng/JbTFCX4o8qn40UVmSkOJz1JIFIGANVPrEay4f2kxdt4OOe3IgdAzFzS0LqcJ7aX7qE2+9OgFU
lxSpuO0dH/kQkx85H8had1MFz9QiyjBU2QZPzT0a3cUmqds3fo6eQIF6Qik73UZIvQPGPFhqBnVd
7R/MGzNJkvOnS/SbI5+gymRBPyYZNO7RIxVHSnpR17DirMrZ5VHUrvW2Alwg3o991gxM2URVgu1k
QfDdWoQ2sCgXp6xxmHzYiH/IH8gylLzYFXk57xv9+gugLXGam9ib420AwoPgmvWzi43q2KGux3r7
vYKCvhmcYEdGa9p5KGRrBa4bwVMY8/BC3a4PI0Tyg+d0yLf3pX8fFX21kX3idkBZKN3VY8wXbpQZ
nqhOTItXSFM5zYrJ0h0yO0CFzdtpCpJDNByLWkuABWb2Fm7MvrIC/UDMQjsXs9ndYA2R7Pp22gHw
dq9LNydGMT9WgMXJGWSHfijvI6G6VGgOvH2SILWfO3exWZdkauH5Smi0LMRge/CykRC3oDKci4h8
eYKSwPITuFfeAbId2QmT4GTolxHEHVYbyrUTkkdRm7nG/cg8Df6AA5SeiCxos+/dIbhpR8Kn1pAw
XwbNtLA758aegY6DD8M0RMu0nyhiZGupXC4LpPZ5SwvcqGzCNtG2M5YIeWF+lKN2m6dodrLS7w+y
VsUZjn1hWK9CTFIOGVeAzd7Mf+ZTG1EjfH/P3YiXAdMU+7oMHT1Od9tLlzzwfA7k/pmSof0HECIo
LKD7vFsqUaQpThZLWYWNgTFz1LcrGA/MiNRBCNHLXcuE65A7ydoo3lyydtkg9zsfMo/RRxrrzVr2
OVXlbd3a3Nhl3h1cURAmMPn5RJWbXVsgOZSRmQXLKfscxWRzWZ/6CV1H2SU3hkh8HmQN241g2Vd8
vbQDqIMM3roefHefd9bt6NtEu/0c3Uc93Ke1P2yh1wPeO/e1OKi7QnG3ZGYuu6xMI1VskMBBZpUg
yO8Nl+ZwUzLDxb4ELsq4AF6I+Q83gAY+d6u5/TWc8XjTstj31hbeOi/5D6DlVwP4LN6OW4SjHtNr
lh33Cv6cergA6ng/ZYC0tm28pqL7x8pmeg7J+74ZTnV0LVZJpJuCw9RD8nnve+J3yTZ114m+DpNn
M77R4m3WLDPlWMQ3TgyIlWdm62jARRsAXzzfpzy+rsZTN57meAHzLPOPrbJ3vaVt3RHSGzDdjfZJ
tk+mgmDuxue6NvYhP7lLwkQDVh9/zMTq19lP7KfqdtvB31LewGhbXP9D6+wtVC7U6YbMSpa8kIIz
SFiswiewv9V33FbQIu71xy5co8pvIlG/GOMFljCtskHr2SSepm7sbN8J75tNAq/NvHEBAj7VMfDU
7+kVEoOLk3Uo30G6XI/osiywjlrOB+NgLeO36dSs4p/TxnhvIG2vi5Vyi+M2wtPjm7cdl+5e/9Du
MMzZQ65bwZZfuatxBxgmvDF2/Q6f1UV066xtZWHfsuiEQbx3V9kVTILvUPHC9ppUJ5r5CQDPaOMr
e/yZ7JOB5X230ZhhA2xRFv7qO64XN/ne2syPxN/MdXKnXAc/po/wufxZnKrTyMp/Wa+zV3QukL11
nlpSmNf6Y/Nqrn60u/m47978Pd8q2s7baMkXZh5yKG4PxrhztpgPTSb+mesCyVtnBWHJ2ObZ2q5e
MVmJwnuQXzoZDzQwqh36Qeg8QyHPxhow/dJ+mNOV2S7VD7O4C8Pl9C0oNgjGY8SLocSYkX5YDt2O
HKwRL0fAuQQHxkNLfhefOG1dwjNU67f6eHLuPC4r39vL/MEeDy4M+3W014aV4r8YUP2R2EGhBsYC
N8dTt5n9U7jz7vRVfhVsoFV6y+ZDPwXxImtWGBKDDQSBNj2g9257m3bctWjJ+3usRgr73iwW+btR
HtV5863NVrF+lye7kpzJRv2jVNbIrQPzAsDMX4Qu8Hfnw0FnfCDIdgRx4ahHn6kw2OQbZJKT52pa
Hq3HHrXUo7YpV8WL9YGm+aKJlw130sm/D9SV8w0L1gl57jcU7RSsmuKleTTNXf82PXpAIc2demLu
dYce9w+UxYhMqN+9fJke+neVu7I6acWS2c82R8Zi6QX7lDmKvYRehT0S5D6UD/SXHEALRlIL59n+
3t9lt+5rtR9J3C1KxMjyE4+/0sP+Xw0PvQ1MfNF94EbxA9szU0PzEMmb1ahtUvwyzS3fkNNDl2zH
Jdr3B+Mun9A9WnvZDsBn9APd5nflj/QWQuySRdqj/hp8JI+gJeHnI7RkLxBHu05eqhfSz3dALIMN
KkVHq1zY18UujRY42O3N6+fp3npQdsZt/APahQNWBvGRFQoI+co+jJtiXbULBpr6qd32d/iEHJEt
w0TvWQ9X/Tur42TfrLDSXCuvarGEDbRqF92qe4wGfL8W2pJVgcAbpwi7ICdD3H7PTa/c9W8CYAUh
mktEl2IBw2zFmPpikoVaBA9QBrj0Yp0tQIbprH6HBXHujbvL77xvycp7Bmi3mnfJW7a11kqJJcmN
0ZAJXntLBs1VcMCWdMC2b4lN04nHLd4QpNsFONq9cB+eEOBB7nFNSAIl3YAA+na+jhHeHzfWdrz7
w98Fp/bg7/LdzIOaJkv3tt3BcGHkQYfCg64DkH+pwudeVQ/8pvv2CCYGTwNAgtypwY5cXNDjSbmK
eaxvvVe877AlJFeCZQ06xAZ3PuKW187Ot5aYHjRb8kndNlgny2obfxuuivqJtVeMwxNn9DbWC+5O
BfdetjRO7irYVyd/kx3sZyQ+3K2y0HZw0W6AiDlHHC3LncE7BYbAyiG3sUGwBpmbH9NNcvLezdvk
KbgKtuH3XFta1xhwwqL+/fpz8wrpZvmKNBg2MpJLO4JHB9V06m1o+NdA86ARihUO0lkEncTaqBsG
nFAbu1tHuvtqxy5z651pE/s2SnwEDSJgh14cImuBWJDIGjpgrdBPZfPgqZG6Jv9wTExssiOxD1rH
TNj/9dE49jKLgeKwcES6gpzeMmmL5ug6PzErd1hQYZ936H4XcY0ms2JAO5I1uaEBB6IUKiYRFYqi
3lCbh2CeN2GS6PuGyJU7wECeZ0gs5yra2GiSWCXGgTa5FUSgmHAOlV8sA7cfD2HpAOUDCUWO0hBW
x7LtO2zCWX01Jcm0s6UwudQoR5wNKpmgRGLMyxz70q4JOm6jUD3iRJOuyrTGlk4Q11RROIKsK2uX
PiQyhi2w/VufhGGkcfPbE/9gliesdMlPl6spBoDoA9wg7XUALMAcxM61fRzCN+3EXFoWQGuvq0nR
NsNv/XJZCwSb7tKn4xu5CXv1RkbZRrFqk7Va2sBcOk27iRZOhL6oLlZ8NuY6qjmbOxkObkVIUNZs
EQ2OyFHushA2kq09oNfjb1yP0FQ5woeeSl4TfldWx1rVtI1pMB4Dw63whsSXd6NYo7e9BJBUNyez
neDmmedRByS7IluKlU4MYgqpfh1eLhgxZp5dj6Wv1RnnpjpEoG2ZKnm9/4jfq3oIs3FgzjZrj2Xt
VhtyAOOBPAB8c200tgbU4gDdFhLwpvWSTaW7BpBWwK0V8TqUG9Hm8F3sAwuMiDzxn7sUl76+h4sM
6CIftOygSfK02RVgps3qUW0wxmLVYzi+vZNqsTJEJ7IgSwuZzGUkYsdmI6JI5+DxJZgMRfzNAoO7
UBWsFXEWMw751B5Z+6LAbFffUW3xeEY6cKtFY7z0Iv0vC5Xkba4iJtag77+WYVX5D5bFpQmiGGE7
qNyKKryrxL9XE0t7gLYYVWnCY6jE3BWzQ5fwTiWCzudCxJAtUE+8jgINRDdIfYCB/lKZNSJ0MsIa
6zDjzm3U9bKzuuS/lUN7RH+6yP7zH1Jm/+s//0GPfPXwvx//hor3364eNo//457/HymX64ZmkAz7
1wm56x/D365+jNEfxeec3K/DfufkjL+rKiQAwzNU2zZVElF/5uRUT6TrkESFxmk6us2mX0k5wxEH
8abgKJJ2rpDnbQrur//6D0P7u4G+MmQbZHlVXTPdfyspJ8TY4UJMQZHvP/7rP0gUIvqkwaUxLUuz
yT59yT1hg5BCk8jjU1NhpF7ZzEPAIMzbJB1PsWv/Gb0PGQnUJUhslCCRMFEUZmOkx6t1FQJLymD9
GtapII2PrwHkblkY8DgOPk7ia3JVb5mIQhri9enJN6es5q7XEzsRvZ1YXcqaLCCZV0sl8UBzCo8p
GQYvjeoWotOAUiGjhiw0aFK8PES79Jx8H2Ufl/FCjiHOP44mHazC9aQpIWt53g2zCIjI8aSQJHJZ
bWezXOSZM61ksguNkD+HfBlPE025wcPsCD7tDNSLIV+O+zLxdSksofzQmUzCRXjuMjbIpNQAnHIz
R81J9pe+xdw4cFFwlaZ1vXSsOCep+qK4T7Wm3nxKxpyrTqezjINZIEcJ6f5wGT9kM45iDBdxKquR
Oh2OQZQDgmkceDgWoKSj46JSFPrg5rCjhZ3y0WbTrdIZTAhn5meNl121YXdTx2qwweJp6zJ6LRwB
wqy7qAVhBhg0jLeaX6s7zc1Y0uKiUYb19aAl1haZyLVaxsEtFrEC0QwAoj6aotZlQUGmS3v3k2Tt
GEpEiAKunJEkrEowvlpjbJriFgL6oyn2gWChy/8N4/FTOrcYuV/luvks/3/MQ1glE06p21uzGGzo
PMJMbhAuGejmA4lX7R9tkTdId0dMbFQY1LJGPuNX7dJnwBNg0v17i9zn0rwcJ/tUD4vdRUUiA0fl
cnfZ7/9wmq+b5Wlx4bQI/IjveN6eoEDN8H75TEt+uUv78nn/fl9d8t4BUIdehvhEWWRi4ndpXvr6
NJ63iuVtCiQExO6Xn+X8E1zaXzbL5pjHwqW2aVeyiTcMsg6NL+Jr5I3FAyWL/HczOSeYf7fl5jpH
34hFEsfIPc87XY40o3k7tQ5iHMSQYTP+82m/9F0+vkTuDnHHvzjkss/l2+Ut6zyi+y1CD3yI3PBX
+13OpwRY9tWJd7p0XQ699F2u7dKXNPpNbcMnPl+ubjtP+GmwPhVZQEUsLcqmAAbbiXVDrSskL79W
dbEUwePoJu6YEup21ahrVQu0pQ1CaCnPcTnbl6Y8V+KI9Kjc4vGwkYkSHz75sYlvPHo/4qP/6jjZ
dz5Y7iO/yPkMl/bl6C99RTbq+6RWET0Ywv5Q+m/mesiYPbVCzSbygLee21Fqk8uWmz5VrYlcf5rC
l8ULlaM+bSo7ZI6irQyMQyplsJhy4tlRhJWr1BWRGYuzrsinnQK5q9wmg+iXXWUTmDkSFywLUEyp
DqkoLqaiSBoxj9MUZHXmqYHETHhZ7idrlpyYXtry4EvzcppBpJFlM8SYZOHlCLXO4tfJ8qo/yJos
rMLrl5gl59AGf29oG7SmiWiC4WI9wQj9ufirvjZh3CWELPNF0s7xU+ZIZlal66bcEmjoQpqE8CEQ
MF2ObLNDT80F3ppHeD+JNOxl53NV9iryUW9ndxPrabiTohmy6Hqfb4+ixbIVE2FbwCxkEYk5r6zJ
DZrEIJTFi1qTkZJ6I7LQ8ckmjRWTKLW84HUUPxVk2HBZNvjcBSqp3tFl0WVqyEw45O1WlvAiuuTl
ZE32kUT4ruYjSe1Inw+j4yM3J4oct6Nt3jdnSZFE2AdJJZEY8CEuTOV+gv0FlZcCXgUKyJ2NLE42
qJCR9XoTmPN97bPmmOJCgVjODSP/v5P4J6e+SPnKTqyPqVriJZge5xQaDc7uOhwg0ItoLwvchfwl
5A/jm+4OPUxn68+qefA6DyE7UQstluyyNtkdMNAOWdQsy8HySukOfcYhEnFvnmtpvYs2HGFwE2Fa
d6qanT42K2s05+FBJjhJtVkYYuL9Z1kYxWLGGkNTyOBsJqGKMLVgVjSCHpciaLSOUGVcjq6jsPhB
9XFUhrU0lTXl7C0RszfZlma4586L6azcjP0T87xST6HyFCNmUrItN12Kc6c8iexMU8Xe6DoUX/k5
MzPDlQfMFiSX8eBqQ7YZEcsCBPOPedYxqpZ+ORg7LdvZWmDtdbFdFtJUWNYaEraEXAQ2SOYeL/u0
51WePKfYfD5QLPpkrbYrE1EF1V/aInQjixlLBl78os1dRr774r/6dTvqIThXo8O3+rKP3PH/ok/u
cv4UeYgfDR+BR8pHti7F5VL7cQD7AodnKS9A/lqXy/3SlD9GAj12vpOxr0txiYfJvkC8QWRkTAPg
ZNSoYvny1VLIt9nlOFkbHQHKuRxz2Xw+bQTuZPel02nEr/rlY+U+/7LPZiK/NFJjY6sBnEyhpyUL
5Hc51deqbOeK9munr5sbS3ht/+vtn076dddP7XP107lJrvLUKZ19PvU/bZe7zhEI9Ub7+PQZf139
60+6fOlk0h7hpMebT99AVi+7fDqF3PK1LTs/HX7e/unrGHANG0I6yN3pn4r0dzMrwBlWyrSTe1z6
LwfgYOWTBUnfLl2+2eoHHeFuYymrcksH7eT8EcVElAm428TM9SAL6YA4CwRUEguMnqzKTrk5bQWW
7bKnrIVQpldTSjIgvmyGcCuC2OLEn06ni+ilPpSlioYPVbn9/EmyHdfz41x66abpOk9bXw6XtU/n
vHwleXa5mX/3PdJcyKnjmb3ua/1ZPiuXJ0I2TcwA8t35uYArXcKdEk+h3EvN/pu881iSG8nW9Ktc
mz3aoMViFjeAUBkpIplMqg2MRRahtcbTz+ceVUQWu7rt9nJmNjB3hwiFcPg55xdoOiF0SZFCPKsn
mV6LZVA8iSB52+C+FfsehhFIVjYmjyKhDpgK7JPc4GeMn55sFiukVV82vd/bAU24GZUUHmriP2OK
5dksFmZbt0BbNb2zXLc8Skhg58ZfWOyQQViQ3HK74fdlML+jPOvnVXOcM/hSlvaCc1p7Vw3jJwfH
y0vSLdqh18wvMcoGexlbZ1ym8hAWMCBpiU+3IVm3CB9kTrw3Ix4zyoCHmDroASLnLHBjFMlsg4e5
DWMua1IER9XhOJn2a85nsaz50pmA+VQWYdw7sBvyvWsP/oo6V9pmT1vsKlMRMootZqBRjQ1y1pvQ
npJZqP8oafd/UZ7NsQV6+1+n2Xx0lduv3/+SZLud8zPHhtWfabieZxk2OTsXg5y3OTay9A5ywOhU
eSL99ifwHUS8BpWdM1UycPpbf0Ab4DvOK66NYJMBAN77T3JsvI1fcmyu47qOgNKDzbUg+Aho/Bsw
ulpA7g6VVbkgL0bd6SfQT0LoJBzvNiZxgOkN4yfbf79vDnF5gd7d3JCA2/Xk4Ru8T3ej6RBN3hU5
D3islE2e49HpoeQSQN+Cya7rZh9XlcTfglsZed7i4dtBt7B7C1e3SHcb+zUU38JX2ZrR6yNhNH3G
8I5q7N+E2XJsMpmk3+yWg3/7zjrFUXeFNydvIvBS6z6qsHz3St6fawfb9k7kFPHcAthq2mBcUI8h
by5H5caxu7/0M4EVknvWWCVWs7AEFGfLoXwUVYf3sr0dKLtysx15O1yc+OYF/m73L2NRKZC/mf0g
DAAGW63P25Vky/AQvVUbfNHFUnGWZT3ZlBuJsNy6OjIWAC9EzVAODiSod6vXOcJ6r3yTevm79EUp
8yFupK8Boh5A/+0aFMcNXyvgTanpxrtqdpI9Mn48M+RNWBU1YBiNB5w8UI7J1u08eUtjRGActF57
lPfpG9huAdmyMYDxyINxHHcxeO/xpRY4rDfH6ZN5BVo2HeSO7eaX3dtFxRs04t2sKY8yhCNos8kB
oPFxC+6SSRvPQ/61FPKQS9TyuCpE6CbjNykCKbumkNtDIKXyE6H6iBBF3J5ks0fQq4oa9Gfiogx6
FxbLFoUMHaKeKr9+oIVDcnJcMCAiwknERrbULDzqZaseUbJkDSwewei3kWDZ+kZbIT9hl583tJwt
4ewCIW4I3JwEz8m9+bp8XEVJ7ZYliOBueaV5mi3xZwI9ydZN4hHRWeck8xQygfEml3FrGsnzbC38
PZa5CW5gUAkFLCQqUIqBTg0BtlVc7cizDshRPciP8yYWc62BQnReUClHRR5oqu7oxZMCUMJJU/uU
mixW9tvbd7A4D/RG/SP2kaGJDN+2MMT8GSRh9PIA78Q9SMRgL2ket6BVxqsoOEBV/ufMinw1dWDx
OAPKTwU6fxE4/VQg9mOB3Z8ljN8Uts1RIsD9lsD51xnApDzTnTs04YFBJbVCmN716y1ug8JKRBCn
3KEVnm2+fFPyNzGV1h/CTj9tyMbttwoP5Nj588nYPsuLDzXu3Nh5/gz1ZSZA5gQ6FXMjwX2QwqNC
jNQTvIgJgkQqmBKrYE/IfbJlQqgAgypsilh3KsK4WbY8ScGQOpuN4GVoEDTcLWVgyORJKxIsMoVQ
Qu/QBM/DErGrIskfshkK3otsQSlOuJmie4mw1URki5wyCTgpJonyC7UQIqedLVgnIvMiszGL0IHd
kjOy666Yq2Nf/kOOD0P0GWiAvY+rgVvCEZVuNy8IDqP1QWan5FAc9Tpw4woch/uxFuyZ7cO6klyz
9WfBvdEFC2f7hLePacSgN2QOqRYcHkQOoowPuH1K2ZWft76xgEZs6uAFIR62UJkHNS0/ufy4jqQS
3UQ65UAF1cgWnCMJyx4ED2nQ02z/5n6Vd0eVdR6GeIsQghaV6S3P5wkns9jQjtuQaRaPMCstQjHq
ZamQ0d02EdUSSHUwq+SvUgm2VQPtSgLTZcrGFI/9G05dErVk3xLsrUrwuHAdIwMuM3JyowrGlyK4
XzCQE3ShDY+UQ18HjrjnbSEKWzhEy2kBzKwVhDI5FpbLF6fqiReFCKrc4Ee77voKVeEpLvD/Wy1Q
Tz8B1bLluOjW7igOzefWecFwC0+W0gXUJGhwdVGAJuW5ByNObMYZaJ4nit2RKurgUhxW3uC3PvWl
ECQQxfKYqrktK2Py52/FDyk3663SLoruuii/g02gEr9lam45HBToPFG6l1D7TSl16/ai7I8127B3
NcAbsGvv5IZq/UfEjPGLFHgGiT+RGwlH2cZkt1pLD4HMn0AVuXvryvOMNIpxb7EvsmfywEa/QFz6
1pSjb65za5LgEiqnwGiWUTm0XXMvw0wZPerdjCV891zp9hgMg2MGppYZAdZgEZBB1FKnsgCiJeqy
uajbSqxvp5UkGk0xeGvK/UwqT/hApTs1b0lJCHiMDBVbCfeXTTkoN1gzUC4RGwW5QJyhRDC2nSO7
47MhIsXtzFs8KmLQRdb1Mn0dsV2zAerIfiJzyz+vFId4g+mJhaEpCxQIgGJPdavviCbqBTyMRSsV
LdnNiokfYev/7W6EGnmAyyPlSYg8i5rRz2vK07fubfcvr5Zu51heWh37oX7zht68y9uBt2s4DaL2
UejqEDV48lezyNR2Qoxe9kPdBEUZ9t1tTO4YxF7ZkpvVpQAkD5at7VzZHdYmvsutneyYkWCiyaaK
1xm0bXEpxRSUJdm8jW7X2V6KJ6LqR1RcfLlXvt728rK1Hfzmitu1fnmLv5yyHTcnzBRuctqwNBJQ
s4qkq2z90sXaxPN5wFs7uUMXzzZJoNs2poX7VGgt3+WQKjOyG05KDv7S/fdjGH2hAz/AhpDHQbRl
vSCb23m3V/nb/QPe2n4jcsW3d/wTNCTfuxy7wYlkcztG7m5lcvo2KD7qdowl8tljc/JEfnsi0S2/
QbmRX94kE+KYjxQHJbNf6rrswKMOY4AeNevIYhwfEF1zDhKUIcmIELlZ8sn+trkNtqUW7rwGBtGv
BxliVXe7pLyI7MvTb4Oyry4I3WoUDCZROYhFDaGeVKQIJpRg+pwylqpY/b5pE5xFRf3BlKWIRlQl
TFGfGAXYDp9eihYa5QtH1DFGUdEYtFZlvuK/hBLNn5ThVSyt9RhXMN9t22S3IN60D0X5xBPlE9mK
mwJ1WDFmJqNzJNTHwpxilCTEenJVlYqajCeqM4ss1ACx1kWmUS7x3hBXwTbgSCQ2clDyWiXDFdGN
d3qMiVuOmDYubbFLQYba0SiqSLPYDKKyBC14h+wnSTcRushWQSEqTVkztGqpYrPBZhJVqq41tD3E
lt9MUd8aRRy0beSYLapf4KEWvmsqYspKbQyom3Kni3oZZRQLmFr6aW1dd1/Ix/FGNe5woUMM5SN6
cgAo5TchGdHyi5EtuZE7clnNE3W9zdo9EVW/jvJfeCsEyplZVgoliDKVTZmmUykkLmbqHRZR8PRg
VBFrJHzeCLmlXw/WxGwtT5N7ZMsCmmLwYwAKFH4mf24k13rrypYcSxoNioo3WwFaFiOywAjo26lZ
8vsi4CPHth2yNYuvypvxkZXwQvn7bkDDjQgsf/Ot28sC39a/tdbhOUak55DdogVRHpQ75MmST5xE
zmMvqs4SByNhqTK/uXUV+YiMZeG6Ew/eRqZ0t0NjUfMOIf76bw7KKY4LLl48Eqp6K5qip3kZRgGG
5YvXHTffQeAn6sV+LyDAiPEZdiqEqurhXm6QpvKdfnBPjjrjOhYJOwC5GSSnzzTdYFQBzMiZ5wZ4
2uYwtMDmfY3iFsLa7nKXG02A8NcEFJoQDWMJvGp+dofVhEKz9WVLHnOjaIsD61DNT/95jvX/V2Ak
svRkOP91wva/22Styq9vQZG3U37mawE+moiBILRmqrphvtUpMf/haqaNVomGqTDWhD/ztRIT6WKE
JkwvNKxrEUt5i4l0Xci4hqtZkHn+k3StZkspkr9gItHKBl4J7hKEtGlKcZE3+doCyibK0/Z0j6Yl
SH0BiZabGbmtO00gAPQVSRDE7Ub/JuQgtA6kmoPE5MoNynEfyx7/yUnCIeSUJScQ2WImKroivk1Q
EmAoJ6htvpJjSLGxLJWDCqKeR9hxZ6wU0kNULe/jasTbQGIcsQ2N2k/oud7rMcXUDR75K0aykE/x
0Sw+mjrE/DezgJwgbLlmtxobmSFN0QP5dJQbvekJ8OUjkvDqz6aee9/AoneoFSOKi6QaT9BxXKc/
jkQPHnRBnqVLkI5YJdt6Sl1MfmPugtpFhpDQG4zpbffUFJcO4yz1IEE7EsQj8T5b94bpKZU4vYMq
LH2mSllpks1oEvWnm/uUKEpJbyokJUSlShStCJxivxJT4ba5AQYjOTVKej868oKhT0lMYpIk3MmR
FTOejyzkUAWlkiaH5QHbURO1N2uiWrUC6D0sTfNuESVFQ5b8REsaO8mxZDBa6oR/3U3GAmtogxXc
QZm196EgPuDvLUqP4kDZ11H84NNsu7arv7lmaQj47tI3YPiXgjLlX1+9vu3+OSivcXsl2dzepzyx
qCHd8ezMRFV2FGVU2VJEldWQVVbZlINy01CNdUVZdhuSrUJcQLYsUdItqe3+Mr6dYImycFUfC1Ew
nEuXb76TpfhbWw5vG0dUFG/75eDf9t9cSjaTZkoPmWW8306Rrdt1fr3Em9f9p2bqfTcwqT3/+gpv
rpTbC0TXUUdVRH6Yf/NK/7NX3t70m8/95trbftmSmze73zTlrsROq50J/sERQAiJ1ttub9n6l2O3
/8WvuyUu45fBDSiI1OafaMXtZW5oRkViQUwBC9GZ0rZztgN/uazcYa/PFDuss8zCyUyYbMlU3db9
ZawyQzKVMsHzT0156JbY3K67Zf/kdd8k/wp5OXmkNfVc+d+/ujxwexn0Dd8rw5Qf5JCeITf4STZH
nIshfnWrdlQnZClE+CJrAssqmOgSLCgH5cbNdXPFzkTskkfJ0T6ZrBURpIZcQZNOsGCVdLzIXaua
2uuLbKoWFfWnN5fRBehorrUsKDJR7bldSzHMXXohVAoPWVJZwCC0B08hcqrt+bekNT+zbEWAVmt3
ZYwK9NwOv2E8i8ZLDy9zzL8vwOCKKo73GBgX8JZK3Uei9lLnWAzmM+aeSKYPxZ3hRN+MFTWmkufO
bsq0wg/bxtm/eZe3j7GImtQiqvgygTmK7I4sdWxJzb8bkyDON4eIJ4M87naVv+neUqW/XPp/cBmK
1MORpe/NEsqTD1v5SremfD15GVc+9+UL/Mt3Uqg47KVLdXz7bkgiH2p9eVfLJ5ks9my6DxLIuo39
esy2eztmG6sbG2b61v+7y+oSMyLP3i7xn72MvOz2Kttl5JiXZp+LjLhOYl5umUzxXN0QMTLFyRP8
qqXqctjGR8kalKfdmnLXDbMjz/nlirJbyCek3H07Up60iiembN32b/3bNWMTVwzFygNIWiR2K+XR
0mvroqlfMBsuLvFaQJRRR1YXC5JRwzQfOxVWqMGKFL3TLqjcTA3W0Bj83CSVkMb1b9loC7kTL4G2
KQT9Y7RWoJt4x7YQfu9ehU6IBqsPd8gsc78YJraBdUI984utuGctq4vz5JKGqUIdizDn3VIS6UcU
XXZK13xL19HEyxHjuMR4dFFWuUZNeOzq2b3L2hxtowR6HaoTx7jqPuWJ8g2nNnBT2uDtUZ56jCYM
r1MddJ71sfNK2IUJFjLWRE0si48Q9PwhVyeySCUyfP2y75r4W4YP4m6Z7JPRKfDzwgkZyexQ1HOH
gkQ+YcoJ8TFrrqGS/MjKKdwRcaiwn+171VWh7kwe8uJZ9nVBbHeHs2B5wcKiCgB03OW6+rEwsvmx
SOp7FQsMFH97UcR+GacqPVvNwYvRRG2qxtsXnoLqeb9k/jgl79CqUgI7yrPd17GsCrw9q5hfUoVE
WSXpfTKtn6o8wRF1xVtp+qx2L0NUXxu0j6PmVBVIm9SOmOes+Li2xrBD+5QMd6Jiq+CGxQ5jQFSz
Vyx0nk07PzX2gJqG3gpt+qr0B7f6Uk3ztHP7CFNzbCJ3S2w868b3fPQM0kfx+Jo7qOZk8fKu6O17
hIA+W1Y4B4MLMX55joroLtXrS1rPP+pCI8MussZWje+VNdUAw/oOxyjS0buwjJNzv7A3W9qHcsnu
pp5JtVGN8gBS1i8GDHvdAgKq03jfUg1Vfr3T3fvFKAKs0oBceVVyRg3m8xg/h22LnXqSDKiktG5Q
1z1cIPVoRpazN3w7L1n7k+I7DAkfy16n8zy5n0tyQ0/jUK/Pwyf3RZ2H8egky7SzOuV3JT6FTVkf
8lj9UJF6OLb4M2F3g8/LalwNrAqq8oCCloPcWu35PaBkX0NMdqzjdWeW2K3BP0YU3jTwsMi7c5Ni
85ekSRw0busEcTMGSpIAdQuj/YSb4Am9qs9RNvyo0d0NoFcOKHY8Id1d7DFQsZ4sNKArf4SJ9lgb
vX1xI5x6PIptc/0dS+3wMAHZy4u6RklAxSJi0O68rv5RNubVGkLkFWpuh33cRh2VzqQ+etm1SXEd
tYAd+HaHfwwoUbjqRS1ESJIk6Coe0XZOZGPaKItRGePPs2rv6nXqwKqj3Izi1LBLp8/9Oj/bvd3u
O7xIKTAOSH9xxlLHwmB+eSir7lqGUf3ZtXKAC1hoOM6h4P/RZUUbhIKRmqbPA6t9yim5e7G1GFEW
hEYydSiunm7eNdWiXfQ0pZ7WEKyZkfZtRkZnH8KR8q1oqa9zaZ+X2VtObe4hJoIK/Dznw3PNvwr8
RoFyVl/FvqUlxXXBHAttE8/0i8V9XaeRZ3irRn49oIXnGJF2bCzzPYZvzX2T9i+tEbunVbCRkxSE
fItpn1ZZBGQsoZss6h5UF3PDGBECI7+S2keVCS83BEGs1xgE36Fdl9M4ZdWZBDDy7Z3mAznFVgKn
9TUdv5otZjbzBAig44/vV0pbHRBpKXDr2FtKeBysaD7oGRw4btRXau04TfWGeR82Y4pT6xeDxYht
dCXzaZ37CtjynU3efZeMrbWP8CntzOaguZeMu/FstetusATnjinBapG+xHThY6UuvjGBlK95Z4Fh
dg/NhIyOPcJeUgUGaC21cqdq86e+HzF9TKdTzY+708f493UMfy+rGCfE9WSn80tYNtcurK2ji1ta
rjTOodaUBgKjoezmqn9fYSqHDlWFmouSx8feMF5GQzMDMPrnMnHLPVPhgidQh7ZhohzHjEk3jvPs
0BeYQtQV6gnggA59qA+HqliPUU7mvZkfQ8ypcHfQcJQSfAIPIeNq/Rwspf4Oa+0P/PvSHSu/GkUd
tQxyer0XHqrJJB7NkpLKa3RJdbCcLZ7N6lKO/lxEr/jujMfB+KpV2kwCZW5IPzsgyJL1ZcZzJnDG
2BV+Wecx7R2AWvZ9FmnvtYF6XO+N96r1xcvD8ljrCK70aLcXIcLRIDNfDEqVuwhcp6/gS+nHao7G
YW+95LU/ji6+HE82vpwXWBg7/mnGsUkTLEjBdzQLJvFd4V30BRVpbGGwaLKfxxXKeVILNfUQzeqy
UfTzbF3doUdcKGuDxhFqQdng7qIuO2f9R4hcGblSXw2Z7vo++0KAUPkLqkRe78GuC/GEtuw6C+DE
t8e+TRNE/sxzK4oW+tJdMzfZL6mZPmeRFTDbpaCUF/OCcwp+D7OwZnSAuTUukhZJ+mDgBL6iM4O+
1exT5T0uI3YVNpJG5ux9WHR13Zt5kwmSid8v4dd2sC4jKdlgwpnRLzMbe8NcCZx5SXz+KeUJ5xec
mGr9pZzRcMnCpN3nzkW3QcuZDarm/eyBvcXvYp8iao/lh/65cQfN99pC6FAx1Naqe1ocpd7NZfWZ
jFqBkSsrosFO0CawX+dxOdha8Vqus7kDWXXKI35hp8O2OfZWLEJB+WRW977E0Xc3GCve70b8mLnV
tB8XC8d2LFr8zi3xIkUDyCgxB3qn9vr8CAn/4KRY/Vb8Nxy8TQ5MJD06/19JNO+j0JyDxA6vhpNH
PG5AGJuZetdkfblvyVdMWYKjw2Bmxy5NPoRFmt+tKZpog/mbOc7Y3a7RnerG4s7wdqautkCRUI5p
FaDtyYqCz3Ifim+61kbssByCpZqZb+p9re6nfem2CPu6yfdaS1KfEgcubXhX7noVA5e2QoLJVTwc
Ksf6OKTle2xS9wPz8R04rEOMNt1DmQrLQ0sf9uZUPg6xau8jo9b9Ra0Qax1fm8bGtbHvr57RtMit
4Bja6/WTZesf9Fa9VOFxtged+SxjxZrWXYCpZdFkL0Om3XMQP5sBOEzDS6iI7hN9/K0G80AlzT2U
arZQ3nMg8IRo/ujxO3OGDbuk/WFK4+/Z/MGesrtFn3/kE/KHjaPouzLSzl05zb5hIk6UmsWwL+yu
9ecfxsIEojY53AvHfMUYyfENFZ/J0VV8CoDarnHGZVfiS0ZpQEn8JCvDc8MSGnvk+7peUcJUze5U
YeoNsRkIkXEe4nzYDRnatuXkr0ObgubLu8BsDPXcOPNhrUzjxBy3LzQvfLDL9B2end8GJ+EGQF04
cfniYoSu0kFBZs8bLk1s27jR2sjHnMp8Sc4w/4OoO2fWpF16by1Zzzc4siLLhTqu71W1cSR88HXz
y1Q1xhNiz0ydKO8d7XnG7338hoQEkwluYE0GBzty36PUh61ufKy6+rhEpg3roHg3m6UbKGX9gLb1
O30qkItRyxdrQBSpQ/dDrZFNwo8BK9gailWs3ysm5OtEH05oc+zXBmGrKk7ji4p5bTbeLfOKwK2p
fcKOFhtt8gx4Jdb3PAdZbgG+xO8y9YeKSlbCQqE20a/HStI8Ng2yI1ZXk0CYqiBSvyBR+EWxxkNk
DP1OM6p3hefipNwXYVCi2YzR2xKoOqqEarg6uyFJsdQZ9ScsN655xMM4NpTzkDnpQ52Oj1byvXX1
x3bS7Y9G6fh5cldjcbSfM3Lda/r7gj26jwsaiyPPikE8rtyjyL8pjknGJDd3LNEUipghJOBKG4Jm
0vjzJbtRSXCgn581fQKyFOqPSs01Knw/AVZUNmqvNgLDabjvtZxMw5TWu0HNLkk/REenXfeYvjyE
LZ6LZZR/jIc1OpYt1jsD8Y9OvuK1ry6mbmboQXGDedpgBflEugPviQAnna/DkryHUWQHCGz/wEfv
3kH34Kwt4w87eiUdnx2mbvkxYb/+wYrxGM2UWiwsZ2M/aQ7OUFWHuV2QglnHYyS8KF10X/cjtLtB
jY6u8lB402/e0mUPZI4OiWWY0A27hy6jwN+uIAjJCuMCUn61qo4Sb49c2qie7Thcj443/F679RLk
4T5Wk2+jnrVIkNgkbbwE04lpOMd5/70tQnyzZvyWF6xAGj2BY89DoXa8b7ZSBBXaiErrPVhOdzSB
AbkeVhtdGD27bfYBY7zTpLmvZjd6u5EgeWc4y/s2BHmZDa9aBIhbC0dUBdTscVS7e2ZpRBAo3VPU
32PE+KEy9a9xNd0rlYP7w5gjIVbu6izBWVDJOwzWtPg06qZ+bD1+Mlxf2j5Trmpqhdd6bfJrE15M
xQNDIIcmMKztnGcPtzEkNGvAVBMSWz/PivQwDooWr4pajMkd42p87VdnDho0y4x4femaly43p+uk
TcfeaXVs4BCJn9Zs3GH2l/JGolelHiPE8FjFps3g7Mexn3dzcoEkAG7Iyh/ReooETy56XvLwGT9H
tyyqixNN1lVuSEeikbOsrEQr54+x0sZBZR1i/vI/x4YVmyMdnPOxcZVd5VrhUyE2Azdj7TRX/hR4
WvZ9e5gLXb9iyqbj0WbUJ3dxFgw86GIRYVzT1kmepgGG5M/D5Hhnmx8Tlr93ctxVGv2a1/MaFBN2
ituxhh4iBhXhdygPebMDN1RcmW8vLIctHW+bBEOLs3wBORbGKAlC0gkITrFq/PmukkwtL5a9vNzO
LOrk0XGUYMIo55lcIQbTyxUPsOR5auYfsDfD86QZD+qS5qgMIrkqN6B4Bx97DuuwjeXLWB5DNIn9
TFVSZYfHs3FvKMNdZmXWFVUP63bukNiUc0JUauO+o+7vxvyoOCftVqtGrlT222ptDrjBm34t+3Ft
6ayM5mvauU+rxxwygqrgvzOYVw9TsycruUSiYxDe3DaEVp+HNF5xlc15hTxaKa6XBg+Hn8fN2eid
8lVF3kCMOWplX6IiuRZ1MTzWaCHd7qi1TiJ/FsqtedFhQldEz6biRs96Wr3UYTRf5GFyYzeVvgvd
sj7JrjxWg+IVWM2k7uVZckxf8EJVKuz/hhnrGjXyrnlpeFdwsuhOGsOXKGy9qxzXnWJ8Av27C1NX
5XOIw8JhgZOhxw/yCKLAqwqUnrQN91+1JP1JiTz72tSVc62xOd1rsbsGxFjOVe7Q+rQ7qzXyGLIr
d6Baaj6imu8baYbSbu/F/aErDMMfk4WV22jdb8fGDY6YSPs6x1xv0oO7pFGwKmH8XON5F8zmku1R
jirBqSMtckCWZ/C7pkmeB7Ex+64/k1NCgXee1f/HbUo0zNn/XfX/pUKn6L/8r9zqyV9BAIST4tQ/
UACO+w+LvmPbtqqxhgRS8AdpyzX+YRBA2fiUSO0jfEf+JG0Z1j901UKvSDcM29Q5agMBCBIYth9Q
tmzNkqgCqVIV/V79xStm6/9XSRajQu+m+9//S0dU6a+sLRODAdVCg4mL2kCffnXlGBKCf+Kv6tRW
fURSa3Tu+c+9L0zdhfj4sZ3G7t3ITeKjOjAGMSpL9+lyGVehU2mhYozGoIc0Jam/R6d5Dh0lDLzV
IyJTtDuMKecAI6twHy6PTHbtaVRJtaW5A/YqSwN7ZnFrmCmZK0SWeJ6Q3Iwe3SLHXD5Du0NYIi/E
tAErBuWgrQPRn93vrSUzjj0LjcCKXNfPWzc6oAcNFV9jsaA6BGEWi+eTXuXeoZ69g1NG1sWzWPmb
DThqTdtrvNEdssMVlP66PFdhgokD69RWFUZYbeQdyzrZZ1ArD2EfAUud7McO4R7kAfMXR8tRexwN
+9RgTJYoYxU0iYZqKQ4sRjO5Z/SWse2M51cvplZT5ml7j3vQMIuyz6zbJNam7rNioA3btQaqwWC9
lDwxH8MeY9KQ++XOnsrvLWaYaI33zHaVjolrNlg7BQkSQnYLd7mELHWV4L+pxB/6vDylJP9IajTG
0Wu8s85ddRkA2d3lk/Fb27EudLumPGvR2Uk0673XIFZIzvhc6qgyl0UMM2AOTwN203eaOeJ5uy+q
efm6jt19YbxanuVhn1Rp+zSc3hkqLnBrbsY7W83dB2ck1nISsqbFu7DH0ClTOvNpWszi3HmgJrM4
RHWTkP1iDcols5f8Ls765BES27xXvfp1tJnTDIToyNPE1n3ODE9WZg8gM7wPO6QOkeHmyRrDhirN
9nmttI+onzf3aut8mCun9w0rG4IlVJ13U9YH+ahU+LkwFeMiOvneAO5/mVAwtvsKZfrQ+hCyhu/1
0DjrbfTOXBLj0OSp7zY4ZDdFeVVDG7MoG6mwWU+yYInt9bJkK8F8bz23jpG94wsNFM8+kayc3teK
l/sdTpNQ8sjO5mOKEGkN6D7Lqgl1L1wRo/a7xscl3rOdq5kR2FXGZ/LX9VdyY+l9Ho7lszLGqCSr
WLu1+mh/jBPrNKWLdSprUkqVkz85dg7Jaq5JTUf2uHOb5aGIHeXaje+pXNaXeC7euSXulEP/ggUS
D1iKhG4cxZdas++9LjQAhE/WqXEM5zmsu1OtF5C7SqIXs2nvk5m8vNFjN4q+4RlHhGHfA0fy4Ra3
O6CtHdLR6zOcnOy0ellzWb+nSrXeORjBcQMVaAP3RAnJ8oyH5fdicItAd1SV35UsRReRqowbdM7S
gjhFS9CxbaaEyEyfA6UupxMS++Rgw4umfHEWD8natnkiTizSxjryQ8Woi6BY6d4rXgdoU+uI6oYO
q8Q2e1UL01csz7uHof4krV5cY3gS6uxPuOiyiLIvlT2nl9kgvsZUled9qt8NmuuRDkTsy4vr6WBV
cNRmfOkyKtD7btbbp4kqhtdTSTHK+H2rfyhb2y9cdw5KVUseowiFuNSjEqIpzpXo6j1TkHOdpuFH
3Bms88uw85OqqPZ2sVDRIQVbjLVBMDOQF4WpeUwb0vguBioIXDaPc5Q4OO14IQrfYIBJI5Ps7gfl
wXSHd0XdTHdpYseBOy2lP0WDscfPzSDB4iV8P/oXzTFNn9yLd1Tj4XtnZ4eI/A5uEnl2Skng7nqz
/d0Zlnw/U1wOespi+yl1i2tA/ca9YEf6mhMxHhIj65GjqZKgtGF7VEuFYnakXFeqsPt1jsd9bLg/
TC/8QOaamohWIvWq2Oax+giXHeSqGyEh3YQh73t+4qvFJWMp3jXl70XeD6/tQKQ6m0FKYHtSEZvH
5rLYaVmBcMpE6jolagFJvFdCHWkzS52DEQnN3cRDIHb7HHTz72FdJkcMB2YULhEd7bvmY2ppmU9K
2g5UjvHK8lObtc3OdRDLbcz5tWQFGSwzKbbOQp5a66jBq+W31UWQr9IQfi6nb5hoF76e9WeSJ+Pe
WeIUyna+NzSn2xW5dtTA+JGKU3IfD/NdqKGU3UfLQV8S/pRUcepl7vzKIC5KVlxlBSb2wFs/zR6+
B27m3JumMl8xDCVwX89za6uYOFF0KlcmDqO12v0cTQXTPJWe1SyoICof8ex+Xbo52Vu1Z5wXrxMK
mr9ZczH7tuHOR8/uirOxNp/1aP3NjUVw1Z7t2RzfdcuwQ6Pp2VXN5BolmhZ4PelX005JyhFP+p2Z
PLdxwhS3iCoCeoHBgPVXmZkPRjgTOZeOd9CyqPaBVfuKkSFyo/WEyiZlszUv+kBVH9zRWp96B+/2
qC7Vk1umv62rFQWThhL7ip4BM92xUl0UeZvlLuqs8rEwzcbHCZD8dJkWZMR0/c4p0aGwytQi8lhQ
YV2bfeiY+FNk5BpWo/1IuiM+6T3JWFSWyn06lV+JUfy599LzCiYO4u5qBbqFo2TMDZY3iEjjwOed
q/pq22n0OhfKqZib/RpHKyhs8/viOPGDsAzf5YbF5NP/WApXe192J7UqPmkOthPFGH2EmfWtNKih
rT33TLEkgVVZ3VOzq3OSbikEwVBRAOu2n107a05NHk0BpAMsOoUyvtM59tFz1uJF0/tzFirdLmH+
hlMa6teQD2C0rvbs2eSkSPN9WrJzOnfhydV1OHQQ9g9mOYd3lh31H7PRfHGT+bkrtfjTqGv4ijb6
rk4Hizyp8sq0RCE27j86WvQ9NkfUfrMMqdhkaPceKxg/gpl2IvtVBVk/5C9mQlbLzds++D/knUdz
pEqjpn8RE5gkgW0V5VQqedPqDaFuqfHeJPDr5wGd76rviTuLme1siPIWkszX1jpjnk63MBR8G/wY
5UTLddfdGAimfS+5lqEp3gc9dClxVLQHSOPGrWP9HFEZu5RJOO925P4IquA9wg180kUuQK0rUKcw
c66jZhZPg9O8DgKipzPCYe+6dfhgS48mjyjKjzN6ml0XaywonZEiFXt8EIv/whqawjdnrTrKkFDd
IPqsNRaWtmySx5TuqsPgGsYp6C37NlH8HrYo5d5roEKsOjpVqRJ/SkrAyS28Vub0Gbn6NdUe1Yma
Sbh02O65rsKDisB109gIDs20kMlUJTlT313L4gHyUFHxWF15KCGeaB3mzT1r+D2WclvJ+iF2UXzX
gd6eqinYZWX5yE+FzrGNq1PfWT0BgmggrKwJz26dvKNhl9sEmoA/xfapRal9e4yjJ5ncLfOsIZ/3
ZhbIgxMVSOvz+plz7142YXpy6pj0dN1+6Kv2jhxM2C33pxsIQsKN2XucndbCSzoXl5jpKmM13t1s
FjAjwafJyX8rulLzq8KipXbZcdKGwlwiRQigdOinsQvrT9Iqm8YDIY95od+5EMFz+yqU3XxYvfcW
mFX8Qyc8cztMFSe4RPjpbKu9FU1bGZYvo5u0fgFdssWoEu9aWlbJUJ6jt+CusOJL4KjxM6zKcySi
+W1qrUfNsX8hoSgfqEI5TaK/MB4xgiBDPmSivpbKjW8NdstFNtIdpKLYjWaD3GZWWgL0IMcwms8A
/gXCJJa37iDOc0R5p679sYI+OlM23vuJDuOkyZH0sxbiynBSsZ80oTaZCR9BHmR8J4Wfh7H24vaC
4igV+cqt9Nsy0CLaDdKPyiW/vVXGdCyD8bUu211dge17qM3e0qG5BDUfP3Ec/Wg3C94lXgIXKz1x
tkCcIGDMe8hbX7woFgD+nmXCh7VY6KXZn4sWek2vcGGbZvyySqBYesw0CA+UoCzPWZ+4mvkjQSQ9
pZl0sI3BY6W01p/LlMj5Q0ln7LnVo5cCjGwLQ/Ph2nG/S0wKgbMa/yoI8YvUNX3DxGO46sNQfW0Y
n0+RXt1rnanTFzknZCeclnyPvZnA5xjDcGACdhnNPtwFFaz7ahtfN2ptfxvUG+XT8NyxQTvAEtFn
e/jOp2Y3SKwIaSi9bTaY+XYO6YgqJnqMdDAHvP+LBTtQSeGnFWV3dZW8GtOc7vuuvtGoaT8Y9lhs
IxJptrGJOFm1/Tl0eursIkFbLqJt+IB+ujLdbMIf0Rc7xKjLtFn+6moygfI+cbZeNoOFB91TTdma
30LIba053Idg2Jt8IhS2m6L72nbknmwS98T0BO/7Qzn0Oyf6JdMhve4+ooE2B0mvSm739hZFobcN
jPZcjll4CjRbXI+QC9TGH9JOeqcQ5uBigLTsizQ5zrab3LoODd0Jwe9hniBoITrlMszZSxmV9WZM
RfxA/+3BqCkp7j0myFGaPBg53QB2/elBiz9qCSHFinCDXVbICBYSfXk8D2+a0iDJ50KnZtL9UZiw
jWWnxMGzKRPmkGzxVF4lBb32yuoe58TztlroviVjeZyaITrqRfajz5w3kchDV4HRq+hXZNNpkebi
VWsukRg3dQdBFdRUDJgJJ60hmG/7bnpD4r+fqX0mcBDss9YsP5TBlbuMbAgxMCsPJxYm57RIrkRG
pbO9CcB56wyJva1T2MCquImG4ViMnkIdSCnO5AZXAeesTT7bTHdZA26alAiFHmd5FkltjzfsVsjR
uQrsa8rABe6Y+n1I5h7Zhf2gtcBvHpzQzg5yQPHoJVXuuxytO47du6JPXwOrkldeR6TJqN8I6fQ+
E/v1hUpI7WNdpcc6oCWorThxVBjIAr3Z2M78aoa5eQ5KjuOocVkWDritVVmlW3vZ/XoMsqyCgA8i
LzsHnmeeiAbmKM2nw5RbR+rk5FWDZuZA0u/tAAnY2YU4eVNe75ycMo6QeLMrehdn6oRMAvo9t/X1
qccUnt5DYzDHyZlE5gEUxIDyZdxZighbld9CUzXnEP3yRB1RYpyqxb/W12F4buwwOGndB5lpWNVp
8ELi1GssApsbd5zcfZwC60/52G3W748SumfV4z6tuY3Cqm3CImb7yot662DzelUlqAEK7WyrG1q+
mZYxzevVo5jzt0x2t5StdtteqYkmHOZRzGWejLrMj4VHbImOZ28TROFvZkMN8/qQAEpELDSeP6sx
sHxv0CgIJ6iifzBcI92lnUo3g5PvZje70edu3oUzzByn1xddTij4ZHTBsvuRu0j13KEQVNkcNJ25
spnCfKqMwB1HpEsL5XgQQyU3uh48OwpBVG9Mn6p4a6EGH03zU87eSz7GIaoXd6OGxVrRWyQTTK55
yKLbfFJUK5Bq4I9aSXxK6wfRaJwTp/tl1MaxiJgyzaZD15J7l4TGz97wWxqnThgM3zowwKvS7Tb2
NDubru+TY6k2c9DSiZRYMJnGuwciQVFeRyjrhICG/PFNM1FLF5qfOM69y00/ed5PE6TMbbd1n/dQ
ZvWGsqqzbLGjee00YK/t9qU90YMDa+qHyGj61FIUk9HyE+uJubcD9zDGeXJtMtXfdk0b7vSsv4qH
Flu12Nk5f8ZEGPZkGx9qxMicNcsaAGSE/VKeAy100JJR9FNaRn2reFRil896RVPNLFGA5TZ830iF
mEqHcZsR4b7TRBjdUqxqgtOo1B96s/eDNI5xqFCCrcUT0g9WwDW7NRoqfG9zdpcW9akby8+ate5m
jOhIceic17LxtnrGpXdQCGLyqHnxNEQQBNzetV5Gn1j804w0XLE2Ekai1w527jxHHQNaCRQymzcc
19RgVVc0wX1WHbuDSQGeCGgDsht1iTTKu/KAdj5z8mcyyLH6F+96QxFLLR9rPclox+38NLB0qCZ9
KW7u36diPA4WZznPam9MziUbsuA3jqRoppsvjmNzXiiZs1hoIFh/xOLDRRUAbuhFyeMYwvynlsUf
1PxIZfqm5AIRn0TDP2fQziKc/mAH9n0U8oWbIXsvI+MyjB0VVbDZWaD8NNJOTkcHjV58uA3tQSWF
kFmHSZdeDz2JCkR3aE1yXQ7bodNPoguqaxZVZ7rL7ypEqKA9t2GTPMVD9ehGFX1AnbdPmN8wOXrg
GOnC6r6Ih09p0vXQGvI1HMabkjghAUTRJNUDANNVbGq/YpRQWCfEvkoTpCAIKATDfNiFRwoVW4P2
RAY1bWMJCz5RtphEGXEHETFrfYUe+j0r8ZnM7XMu4JrCEWOUemnpsvCK8XccpLVvNNNFi61f2lg/
zirfDkn8MejGgzMrX/eG05wWb0NmUBNWgh/ZKRWGZByRfaLD4o4fBoksgdlx+PA/sFC5ESawKcuE
k0eYCoYm49mS9mmqUujikuOJro6qeytr+0mxCkA7u88YzLMyPbaD2FqhRa8VGSU5mkqnBHW1jyRC
aRZ/aMTOXRnJlvreDzfyYI0MAkCcGPa/y15sCfOXBO2DwypEH2rugi30M7P1SeX4BQx8F51E/oFW
Ak65uVgNukddT0sUPRMHlZguZVf/6kxxxq5/KhV0YzIWL6NNZGdneBDCzMs6HdyzzD4ncSq0gD08
W1Y3bn6cxGE03A+K797EAJ+EUAlhROHuZFXc1nN11qy7TOww3b0UfPcyRTTDPhW6yDNiPyD4m3JP
/tg0QOwT7AURWZvOAsc1hx4Ba2ztJFbYzQiFt6kbRGFNz9w6srVHVK+YthLxklrPyLSvEDCcIN/m
zQwG3ZGnCRiKdlekLKNS77nRxLTJ3fktcvOBt7Lmk5WQppiCtngq+tMW1k1nO2hqQLV7t9+ZXZ/A
TBf6pS7JSeSDFDSXWRHNaL2rHWX/UM+5IOpmE4FxbO08nZALLf9I/9B6Y7bN3CE4QaNdAuLcWJWj
a52DYodc9jbHs83BpvObIOaNkY1vDAolaCNXh2bQLZKwhmY7B+Mv+MCfNG2j1YvOThTnW1bh2dYg
EcqdyCUCPD1nUBPRkTAW6p51vOB1EPqrplxrgKVExVGn9ebW1FEVzB5nPLdljdmgx4Yx7oGqgnK6
1jiszKx2/TivwWQNahudSpwIczY3Y94z8cyp+iuSdxmFqI71Ot3mCOg1dv2NPRIG55KWs+SEyOsx
PVgjgjFT0wDMcwB+h2RQlznQYkEe7OeQyB+65KVtvBfZ75rqhWc3giFo2p52Qj05EzlJ+ZFjq1NS
hsU+C3UkoVmzN/qhoWjCZI5hgEtaYhcVzLSKIbH2rRk/zElPO58nuhMUL6KHeGClHmq7KIiiTWNX
x2Zo+hv7du5/65UltmouXc5yE9PGiCB3bSp9NQxPk0m/lqY9zJVV8zMASeiOR7dgQhFmgRXdNNQm
zUqyUKp0PHBeFOQ593Q+d2nre7ZTba2geJlA4ZowfCKDlIbVJH5NO/JebCVuBwYtz6iX2CV421o8
GRGRRaYbxRfZIHqLw8xClWM/VG3SnKZFy48q51cThU+dDFgMtSHjTgiuWqKu1dv20c06l9HAc3zH
z+qCRt8JSTr8K6oFOh8qzhAVQD0iXo5O1/NoohA6cxEr8u5E0e5t4rQpD1sEroF+3XjzsCMW6ohc
jzmK6/5BIZZvC8YqORvFbqjlMULLvIuT12bSqjuCUJGDsht2RbjrCTja6fnidifqzdNfmOA2W6dy
UnpJo5oZSPa7L9GtleZzmDr1KfVYhNlebt3q4fyztXPJfm2VN0PU7POsfs4Dp91bNsH45KmxyFOV
T1/KO7UqGQAgDZdkKZFgM2UHM+NlcXcIvx5eQPt7X/WfSTuR7Zd/KIQmrVkS9aPJNyGL2zkMdxI3
ZD1QipYM848ChQ+KieJxdPhQ+r3rUIc4guo3tmI+/NN01KNbAGHQVKLvKhtAIUw5BgqkCqwq4M43
eC6kL3rFTx3it2omvdroqN1IFjqiIToaTs+Br1G5101Iy9FWNo8BkE48MnAT6uZsdOqhchXca4Hz
2FrBLdMCoP/Z2wFjpkhuLB9ifeu1JvWDcwIZlgIowEM8TI2gnc4BS2/17D3iwRiC/+TTh40twdED
0zcqaD+yQB7MeGd4CZNvccin5KbK6V9UHXts9mYz3UVIdx1H4Rb8d1tpdEPa0okZlYe7dFkbkE/O
dObS5a9yhDmMUsmcS68/Z4SKXpSzSgHusg6o3u/NUb3CLu7y1vIbst80r/8z85MMtvh0x6zx9YpX
UeExZ9+LrXcraHdmmn9grx1D776cJPWDZrV1PHVt6hL2Neh2+SDvG9unKDelCZG6Exle6rj92Trp
DhX6C7M8sY9794agsIsmEz9sWLUi/M6ehr77UdnB1fJajZ0i6RdnZqzot3/U1FTCWLDYGq8Mzq2x
UIcgLpCD3NZO8cMzkXPr8sHrW78LDnIefpimc80/6anMN6fiYCeB39oO8xRGH2tHCdrBZIjcjMxM
mtLeZQxSTbesT/S5ISSMpU41XSx8QZs4Nx7daX6K2+LHCNDRWYk/OsN1LquzpcrnTDzxq5HNO55i
vdn18CHN6N3aqr9d/q9eA9DNk1ve8kZfdEzynviin6oC1UKbj5K+Z609qk1eop+mrzVQ6mhNMRqn
rOHUknNmFGDrldXUwPT1vcz6V+wd/NwtZwDzwZTuRutsHEPznUyaXWOVe+jst8S2qNNM6vvWuy8M
SX9bdGpcFMd0yBVMizeqtl/i3txLWyfnpbjUDZVnVao9jUWDmkbdJwlIleZ4kDVRkxwQtL+M2vgB
q7hFatNtkfLfWX36QLGaBAsfjiNlNyKDN2g1ylPTQGyqQdzWZoiiNPooMwjXqK5cYLIXsGcEZAYF
4Y7ZmVupm7fyJkA2qrVnpEoUh46A1kNy1D30h6TLlayS89lXDI+ivwvluOvYRzRjusTCOMRJdEJO
9GQmTLxJ3ZwJkUnb6hgE2t5Om22AOInCYQIoR1glA+dHgPTZ7h8DQOBOY03rFYdRYGxgULw2y3iX
x8XjsuPjGn0vM1APzmnlcKMQlA+EdDSW8yNLo3OjeTdZau/azn2GaP+BCQMT0Hhmhc1wVeuvhnJt
xP5/CsvFApe39xOH/MaQIX/OoLStMoozU4/rehAntNRU+aLEFcGTCfpQMX8pc/NmjOObIqneoa/f
2tE9GkkHN27mB0f9LkThF9CeQiMol4mLxojqdtqv2Wg/+lw8T6b73C4GC8CID0IanmjA22lo92VX
v8Bj/pyZK/bBT90O7sXc/knr6LkoUoTn6T2c80nl8zadIFrRV3hIzPXhoJX1k4x6H5JqTzPJL1OH
B5bWYxGi4Lf738AwxxkfWp++N5r+0GTtW85Rj573mkjcH2al3lSnUUIpiGFLnWOa53czFKxVwn2H
dEXUKScgVPlu7l1FTuJzjjlh1ns2LeOOLFLfct0PPuumVkhf2+ZQ5s86TJrk/Fkb+V0yPsEvfQaT
e1OH5k2bpT8zrCShkxyzCE33jEJeojnRistsiXNjVZ8xquImHc621v+wOKgkOUNyMnI/hjNN9fus
jd+K3LzKGhM8jwVuz2DCAfZqa/a1jZNJB2xEfUhRWHUTOd7RGiBT9E7dWnN1q8zmCifdjZbTmaJx
vnRDcnbTa/IAnwCXHhvOKZsZRqQ0qKWY5l2H9kxj9LQNfTO5HJ65eddXrJ8eClsh/9qGuGa3su/O
kvxI1md4E+jSdm7tCQH7YCN+8Yop2i47S2Dmd0F4R2sVNTruuInBrxhnNKCStsnIiQC0ono1yC3a
BYNqXzaLUPhWDBl+kuKJVrbdYKF7L22LZMN61+nVbYa3sXcerUSd7MlCnADCH5o/bMyWNA8DATnT
oyMXNEaRhWE3t9guL8lk3nla/csao2PYVIcon3EYIX+Z55sc/2bexw/083lRFKCadV4n9ychInhM
xt+lVsGkGOZN16YPwdadx2dl1O+q3w9Ne63a9kckpjenN3Z56r1ELoccST+ZaLvfkxlfBCg4tMih
0ktYTJPpFJmzp7EzfYSrx9ShITXsYDbQxcQIJZQHFpdDRqflBYniIUiZIzFi7KTF36SqfOOM0kFn
HZk0ERV7mjGrbSEeDWqH/MExnmG3Lh5NrqgDrljjHGORvYiBw17hAFLefNaBHyqrPRZGw+4H8GSL
O+a8SL7Dc2C4O8/D0Gvgz6GuMGsOIY6EOX4lDOxR2jYVz0zV9R64nHCPit6FpNprWgRAbXs7aYg/
y/umk7zXLe8c1dElMsCFGxOpzvKGuTAendwmTjryrsewf/Ci4oplxzGI4mczN/fdUL44hBvPF9sg
WTIgTBZoejhktnvWIvjn5UFjXr/2CHfZ4z/NNuo2Ti5xXlX3fbSnlopStawsHl0kJaKf/TT3fplt
UDOrtR/0eeZM7vkzCzjKgBOQ4RGTvpxfrLk/JHa7r7T20MbuVgpAEa0B5Gay080bE4C5TbWLMsjY
xvrs4yI9Ns5w6wVUJOviFKj2dtKcyxRapzDqDslsncSPoQfEnp6GmV5PvC2u29+K+C1coExVfibK
/QXaepIFHCjuHhk6v2rvGYrmGAbZZyDcS0DQ4naS9cnV2/c5kA+4Ynaqj05uAYLTW7RCQeVoLWWu
M0NklacHILxtPzk/C9g034Yhz7LyykgVPyUR5buZs9bWKZD2OtCq26TLkS4gG4CBwmZngQCgXn5b
hsywHX/IvC62sD9yq7W30u2srZfoJGSVR89keEQ1cbGn6Ngxn7gqtP8H1eb/r/lPpqUvkUn/5wCo
m8/h/eO/5T/985R/pJ+EKv0vHQGnw3HnEPbk/RUAZaIQ/U9CP4pO3bWkJ4TtkuG/5Pr/J/HJ5i6b
LCjCoEzTBWn4v4p8sgXhUf+tBlMaDmon0/Qsy5OmY9MT8HdEPxTvOBRNZZFuOLC0wsLpLGbO0GP2
E+LV3KIPK7bJUk2Om6Ofk22XIshravbd2Wyeg5JF7LBYRiXe0WIxkYpkUy2mUoQBM1AzcDqLXyAJ
Y3wHLNlHHJa7vseWSqLzBvKoPA3afMyWwZPc0mccF9POSwICk4ziLsAVfDBcMjwxvg44YM3FCjsv
pthi9cfqxPwthtkG5yzJZ/V1g5fWXU21i73WWIy2usJym5h0ZJFve2VUdglAMbYvuE+fbKt/aTK9
fLU8COxivPHcoD3BamBMXVga9PEYMkR9Gzkm1v3FBAxk+NvRPIjQAMIiVo5xJor0KlvMw5rLCWGx
E3tm7557Bm1Wgtm9hpWoW8zHhakzUjr7BFeyhzu5XGzKJX7lGN/yvBiYISAM6qLUFa46XLWLf3rU
5/tUvdmL/ZldAtp5sUQrvNFeOKiFsjAYqJAfudIjzdctYh91nuczu6d2YbFad6PMQG2xXwfpnb3Y
sbsyb3ck0isI1jwz9yW+7QD/do+Pu1kM3Sj+qw2tmfvZKoK9Jz6khn23dQMwLEue1WIMj8utNM7z
hF1cLcbxIr0lJaunTRpLufDUH6dVb+NiNtdQzIQJ9nOvUKSDjo6/qFP9ZjWpL3b1ORBMztH324uV
3XGITraxs0XKRMQmem9b6oi1MEGy9gfxc4eroc+pAXdCziOdTmHxDJ8yaMZd1aj0Yk14aFycOSgk
ddYtzNgzwtsxu14Fd2GixZcMxt5ffpsSQ+NTF1ChbQDtkuW/z9TAceBOtK2XRUrys5lld1Wtg7uW
3bXz6JopCpS2zJl1/bExAF7IS/xVQMRhgSsGKHNPbjI3Uiwx9NdQtB58jRL8PMF51r3yVLFyQNAv
NsMwWDcW2QMqD5uzxVqinJX1mlYAZ6FzjFn6nkeDHCvHs84J2VjbIhCzbwjgnkUK5klFFFttsdsy
FfODXL9BZdweohbFXGCMw6XhX8TV6x2imInLoKWjL2srO+pWdpLI6TbIad07PvXRlSbHvMrQXA0h
3ti0eCX+ob12S/SIrfVkZVH/VvfFYxYWz7qukY06ZPYR9h/5wXgeBwXjaGh0v0WNs1cx8pDJUPOL
jGOmfWGjvWuIPwx0FZTeIxmrDMYQNxiOhqadUtpKbpq4Zyk/a87ejfNX3BTlJTfpaa1KlsaOk9iH
LIiI6sjd60iY+XEZrgoYIavBeD5rbzpBPB0UxGfdV+U1SMr1Un22p2EAXM8IIpQR/AYTDW++rnXl
JdZc/YA3/M20qwBTSjzu1NgCp7QpkgTOrBs5AVHNGrpR3NftEXQlOMVkr1+sLFXoOWCn8NYPvt1p
w85uW9MHS+tpuIlMn5k0LNiABBwfANmkgxeA9iqsFkHw0nUieepZ1pQ1cd+DGQvYdulelbp2aMN2
vuN7dpPFL2FOE9560PIyya+jDNh23WRJcins4NQ6gsONv1yTRrsxVNfdetb4SXqP/ZiGMYKWpKPt
aBrOfTEy9+gIANblT2ap4uCG+ZmxH2OgCJqtZniav4afrZs1C61f42O+r6+XvvLV1hS2r/vXnLT1
+nr/99WvR643Og3wy1eU218X17tGLE77djTu1pdYn73e/q9XhJMtr6zUfHbfvxOw/mrl/Lr4HZi1
XlrDsdbN93P+KvX8d3jX93O+H74+e72DgGgiQ3sCir8CvNYb/+dP8BXjtT7grxrQvy5+PW19l6+L
lkemlJ1mh2jpxfj3S6/X10+y3v3v7/p1/V/fc33OSKfCdnSaZvv9ut+Pa5vhcbJB7r9e4PshfyWU
fb/192/y74evr/jXt1uf89cn/X7Hr2f+9fLrizrhUjDx/fZVBepjt6hz/ip2XV9EyJoS1/X1//oQ
613fH7TyxKnK7ObAEPgW2oP59YSvR41Cop0ZSLywUl+CnM+8SWBfkrIwtmUIxA2+3+/rsbpHEVFe
rYF0SZW189/hdd93dQSaHGSgXa03fd++XlpjHNdX+L73K3zuK7furyC6AKIuYSF4NdZo6cGtEaw1
UPQuoqf1olZP9T/Xp1ijhIP8Cv+vG4sgHU5p+fr1lPWO9XlBRDHYqKtb6HePcUCTBDDj0TF2xFQy
9JPXnbneuV4y1qelQ2a9tPbKWL3VIhfMEt/MWWHMN7EXjIfvQ7Rak6Iq8wbcbhHQl2coCU5XKfF2
zIGLk9t627YdPp32k5FcYGGffmaYfFPivamFmZcN1tZ/NnIp7fmfrn4/bn0a/0YFfQAQ6jj9cRyr
89i2zgnefhPr469iSZFumpYIOG+OLJZQ6i3I5WMZcJqPcdzjUKeAZi1b6ZaW9fVqPXZbIbviOKkD
5KG8cjNaS3VPQy7kJO02GHs0Rv+lmGuXS27JapQ20SE8ijLkhyEr2FuyglHuoAZbNixVjcPglidt
lNF53SjEettw4mxeDgbCBc7AxbnNYKOZurn+WlCxbpzZ2pgqcI5rGtq4BLutm55a88qgSq0qK5gP
urhjuAB5B2Mcn6clHAJOC4S4cn2ZBdoxG0F5UIidBO6veVtowDe9LFFlzEwdAbFJ7DAN68pBOXql
hRpmJpXofrSkdCcNoj0ddHYjh/rNqOSlYUbC6YzfLRkfckNMpwjgwdxZqbCBORdZVCSDk27hy5pJ
BdIiAwfR2REKD4ThMvVbauPXhpCvlg5pA6Fa5TFabh9JedlkSwZ5sSjB87A3OWNp/1zyJE1JrAku
q35x/Q/Ys+vuSLkYsqSlo2T9/Z3lT1Cda5zq7GGNEdQdMvK/CkuCzDrqdasO62dYay1SZ+msJA2c
/W/ZZMjpDogOvyLrzCVT266JCDoS6DzTl2yB/S8JeWtu2/cmnCIX/04ubpRWGHsHwzO//LJ/25NL
R4lOisoxiTy0uP/pQF13wHVX/NdtE7JsPxpDimOX0dBzqOXQwn3LLPCfAlZz+Up/XZfwzjvWZ/Gm
iJfezu/qjjWqcd2sXxkJFok/s8I9t+xT69dbd7h8DR3/+h+We9zgJCJHP+lLC8W/4um+b+tSzdwp
1/oRGASlruVJrB8RTyOJooPpv24cm2rYDNgzSB9h7/muvl2vrpv1N1gvcTZhukrR9loYs1b1hktJ
77r5vjpl+psKw2xbTPodokwypNbmmK+LFnkvm8G1Be4ZqoX/VSDzr6tlK/a4HoJDV1OHBh7792bt
7VlvC023hsmhjVpZI142ZX52OjpXXAHd1bqJorbajYBZZEXUwVEITEctQVtxKvBwUMCx/nSrxne9
tN72fRXv3lVrNmjZbTxBeCr3Q1qwG82W6U/Kac60KcP1V0nlI3RHQhvaRkufJ5zBUpAjOKRt/FA+
YXtE87QsAjcGXK4PbW5yZFEEZWoCprPxB5gWF2MFghxHUkUvTGJ10GkheMgwRyXXYZw8KdWRE4PN
cWc0yK7WD9unLrkUS4Nz4ZryuH6Lr6NA0/2hINQgm0nWV4sKsV98OeGkHde9o7MIfaDq92mt0Pr6
p/97D7JTW6hFH4uxQGgUhLpPMNJCJb2PRmldeU1hn51lQ+zuXqs79JclKdTdelbzVHxFpFERejgm
mVofYz3aD1H/0lce0tEmC/06A7itoaxRWmNdjftsPMyRSs6dAPNz2uq+TmmyErODNSzONFqxCKOZ
6h5yUF/kDS6Jz4NTFjukZemR7IijUbVIVEziVpYy9XQN4CcW6koESwfZet0IShsfNqdaT/bBVVEQ
WSgMt956LjnH+n+FOTqmxUq1114sGOPCHG6yXAw7jCt3btJwLDXNk5IHi2Xv9uvVRcnNWRq4/vo+
CCXI+NOv88LxQwfHUz5GW4PAJV/i9MhbuJ+1a2RtGImMUtvHpHJUhq7/U3iy3osNZtw2bfcU9Yw1
8xw+B0FGvnYXlnR+/pqFht66DY0z2jDcfhURxakiK3x4tjXirMK8wAucdXTjpHO7Wz9YgSfg0Kfm
demVtw24wA6KAlc71jhelNirH0YbTjtXdbsgVOZ+cJE4jx5Kx2WkXDeFhncNzvxTtFFLSAY1Q63+
6AZ1fGy+KlizktzrtXa1n+h4XwtagY3lCVTYcceE0r6opyIprnZU+iBHXRpcJUfvKZXvDpKTfZeg
cUKc4w8dQhg9aNXXd4uqgfAqMvw2tVwG3WUzLB2uOFUzn2gAbzPNr+XUvIQIAFlsz4suxuDnkelL
F8lsN6WoASzi/i5JR6CNVTlbt+PssP46+VrTQ46FQPRQetscUBsfJb3n6yXXjSkN+r7RW+6B3Dvn
mh4d1tvNZZRdL31v1ofJ7+eu19dXJYEsOlQ0D64P/utx60XdlNBNUv75eu56Ww69ExN6hM3od6qj
X8QKRz1B2YW+mEj+bO3kke6k+eLNRorEIZiPiXpIGk/bWSb0R+MsEJo27a0AKjpcZJST9ytU+ctc
TSb+MeX6/TjAHc8DTrEZGfwoq1dcogdsWDsgC7FDCZVumiI0NxgtAtQC41nlWfM7GFvSxirvZ5mj
YS0nFGjBQHedaHu1GEobmtLSkWrfGamQGf02ksPoWuJna7k6lj0V3DpRiH3D0HBREXj17jTxNbma
EpKxCI5ATP3eGOzhZ6qd1/uVlan/Td55LMeubVf2Vyqqj1vY8FCU1EjvDZO+gyB5SHi74b++BvJc
vXffU4VCqm51GMxkEumAbdaac0yaK12ya73Ku5WiebL6sf8wAongFhkMvcZCnjLZZPeSy0eg4W1B
MXXwJzUSaVDmtkZNt5zqMR+SyM2e/qh042TVoKfdRr6dPVXBeLoflU+NUz00jaMb5t3ZpC5MDhlP
h37wLQAjdeuKStuZBqCOdMK1oUcfLzmyobB3x7dS9PYqy8xmU0p3fO5oHd7fxFDTcQYFrx8KWdJL
zQQXBOv1i2OBQpJYGYjHqLyrPYZi3/QBrvPp1dKsWIyuFb+mSgVGp68xQiZN8Gp6FBynV9UMQY+6
2dL2nZ04VxN02++XiyC4noV1qF9afxAHWKx0yKZDDlBP297UnocsqjcYTAHCyrp7Iz/2938G5L4v
a6nrO3Qb0Lna/v3+VOrkKEh9rz9rQ6ofR6uG/za9BhHkJydR8UypAXngfZWugOX5HybpJdMXbJSc
TmElrW3bqc1jGI8P9wN2hYnA1HTqUzAU+F5yJ/j9BZpO9qSpgWRbGCdLkqrjnTAjcM7T61fl3g20
7n2kG7NCpuhtNGBTT+D4D/ejjgHG4Psp1uAjP99Pu/s/GqX6RTVaezDUIdwHTuzS/eLlE2swrzU7
fw6xlolU7eHpo/FDb+peI58Cqzvo2RcouB2oBO2lh/GyYqPs7/yo6q8+wozfj2j8bGtaSvSqhEa0
Moaq3BUMSFepmIJrMM2/wt5Ye2Y4vDZh5mLkLUfWb1RHRY4CV+dEuz9TShjLJOx8Y7WlLSNfd3ZA
w+RlqB1Km9NxzDBfRp3SviUmlTDFNlPWD1lwqSo/nN8f4acTNav13qRrF0vQvB39QyHOlIlTLFS8
nwq7rMyH+t0fNL5u0q73tpOWZ9ULqt/HsCbdR2066BRsl/wVER0y8jZPmOzb349oWh9o6Cg/HGnq
iygx6gMeTfVkenjz7s/SMwa4kfOR5JNvu1f0g7SC4kT/G57t9FbcdmOBxjncH4DpjAClugqPdT35
darG+/0ou8NrOdifbWNNdFhbkgmK8nu0REQJXyZfyZ8vKBcBnJVOP+pGlx8TnmsRV534pK75+/WU
YIQbWrYnT6m8Qwh6a1HqRvKZKvv76xGoG4kpzutT0VbqofECdeGNifbRGi/3BxBcOswr5ImnWgzF
wZCphXy7Vk95w9fTQtCkdF/9YklOKbKrVQTIQcHcNspNOmbtw+gokFZxnP+SiQsDrTE+cH8qMMg4
Rsn5uc94jUt018qzUvsPv4/mBrfCySEnKAkJ5boV722hQKwwQ5dz3fE+HL6s+0NjHYUKDf3ywcyN
dpMjsN3o4EofAJQ1vx+S5f08ozj7YdhdRARpWZ00YXR7iIf6Evxf+aIm5eV+NK6ex0at6mdKK1A6
uSR25egE5y4HsFqqmfzU0RoY0zvW2dSCXraUqxgGbcPiSVmjTYlutk9JGpVz9SvlrERErrxHCtoZ
f5GAGEOz0Rv72nf6ZZhyeRmjAbCKj8fSnOdWrRAsSSAAvd+LnRZm1bmXCtn2RjGtjF7ujwRMYqCg
FeLae4CLuqGOl3Vb7fumbG6djd3n/rDBT5a5AVRVmdiDbVObx071g0PfqPTIPKh2YzPxuqZvr3Bf
1bbRn2z8CqsRJ+EuVlX1LGzQAJgpki/RHu8fUMlObuaPY3VtZRdvScAd1jXYzBvIVPaE08E84lkc
2lXvnspY7Whud7Q1JT94BqJRM5T1q0jF/v5QKnUfIdrqWU3Ew972knQtlD6nQe46V2tM0R4hVvhq
CJHT3Ep5wzrjLbo6l4cMwcDJjOJwwSKy/kyd69Ck5lc/WTtbqGRnPVW1XVEawcrDaQdYZjjejxXU
6o8S+dEj/QV7Lfum3zQjU7ftI4TmVZtfbehu+sETr66JAHa0gn4/xdqeU5mrVBF5Pfcf95uN7yon
TO/dHgt6u7z/2/T/90fo/v9DBv3/t/1xOEfaf9YfP4ZZ9i3z+h9b5L//688WueP+YTi6brOpcnVh
4dL8Gx7Jtf/QCLtXLceiDw866e94JMP9Q3cM4EmGqemu9lc8kqH/YbguThxIRg52bNv873TMeZp/
api7wnZUzXZsWuYAHgRt+782zPUgdlN2iuo+U5U8AK1WsG/Q9wxsBlJS6dTe3ipq/dvrg5GRjOAw
R59VmJDtxzKCrvJjC70zf6mBlStPhmeVDiuyqpY/PvCz/INCZ6v8aiPHq2a4YqrdqI8sbvuiDWG8
Oo5FM5AuuRIt8sJK5K3CCKEtVFpPz6GWtfBn8S1SEi3rkr2pX4l85TpJ632ZQdP788TSfG1fBG1y
jhVHp2PYKYG9anOlniyzrPIOjeuWWDSzELaC6rAMOlNa8/S1lTimttYg8AyYtjQfmVuTZO+q4yCt
rW0/thYV3Sn82BbOX3pSvoEXNlFq8a0NfczULhVsLLi60gLlZ1/T9vIMfLxMAtKC1IJyPjg3GfwX
ZYk7w5WSZ4sGVW4D3wQJAnvWDMVH2tbwjwMRwwBWZaLaKP/iONp2QdpR8A+MB6MjxykCgpHDZLYF
UIVBK0iCBWSH7qhrsNcYbhIca7+dPNSJ7eGuUw2DoS0dAxhMOjACD4kfuXErtoBgflhMpDo1JDHs
8BQh+m3dlN4p9tHBvTSs77onvXNK/dazAAi+IiM3vnwaXl/q2I/Il+JSxouoqopwVZuGyaFMvX6n
ltl4S4QH3iklcHeuASB6zITJHkKYCPTLiLX3vMHL7cx5Wm0XG5pxzayEFAOhQvIHtkKDGmKbZz81
dgHbl9JL3V/dRkvEPFCiiMK9NuBBrCreKmHMgG6bBbQTY8qfrq3iMvYSi35oDWgZq1IW1mLQtaak
LRzlwypoghFyJkSr7OImpeL8mHbH/k1xxy6e6EcxEtw0p/RDHaCyqYW3IQb6fepbKAhTzUJ9YcCn
dQrgMS1cJhD7dH0JAjKcNU6v0kQrnCgmJluZ+ie/aJinoxDX4MrSLKmeaASJW2QUWrTuYrMrj0lN
0feoMPnaz5mpuNpmKKGp4QY2DYwijW81Y7ykJsG3Qoc2lthXuqZfakMZLelwkw4x+sprAU/l1tq6
/iAmM6TiAamSsdFdVHvwD1wBhMnXpnkWhZpSh6iT8FdiaPGjUlE27jItWJtaF36WreWve4WVaqo6
xYYKord0nTRba0VfL8mOKLCvYl1A55JVS2yE+t6oRHkMfXKsxizTz0pM+IIbKv0jMcLaugudfJ/a
pX3oAzUGJtKlC19QnPNK4FkYersbSQTeoqrNYZ5GIqLwrRPj7fnmszqUeE4CNzRPRAZ8AwkYPhqZ
VCdDaY1r3uBVYAuszTMhMvh/LaYKxHoU61t5dXK/+cRFB6lCDfVbEKvEYcYNSBQn6XlgUlrMxJ14
TUkt3uhlFG+tgUuFnV8MNhBaXOxgZcK3xYZZhn68UdxqWFZsug4+MDXqJrmIHhJGyHM1Rtl71hvR
smxcHxxLZa9B7HhL27TrVUgLZDkOfbWRlSY3RlNkV1dndAlZhh91TsV1q8hxZUB5ubSGp3xo4dBz
qLx4bsOivjhN1IAFo9SQ2FF7HiMfpUOkJowNFpkbZmhcVLPGjQJAIIWgrWTsViP1J4VhdquaVJ5E
j3tvhohLtdBWptrWkKPyohajPNatnaDWGAaLtXQQF/TpE/vqtl66GobeX2g6vkAfmwvmh8JdRjlp
RDPS5NHaqG090yIu80bU/cNoUVSwPEg6VuchUamHYtigm3XmWtK56zh1dOxfQHNESj10FiIamlPc
zr4aoUWcISrDrdoEtzavrFPVm/IEfYHcVr6fjTYlQWF/77daUSsr6GLKqgjYPQOl6zdxgjGGmIv+
qERawmyFJYLwjYb/xZaUeab9VXWGsozHMjyoejSs0qpQllQmi3XnwPLVQ7fERWbhIq+QzXag+Z88
mbB6a5xhqWFfW5Vj36/rSCFePU/1Hf7DmuEIRqjdK2KRJiGW7NCwjwmJCM+ObKaCTGTu66Avj3Xc
qmtt7PorcpbqxGdAARmgebSOu5zYH1UNFxH8MlbVowbLBpc2G1vwPtpYrNR0qptWrCkVX2TbUgMN
KiyvPtlTYcRMhgbSHKRCNBTdCuSlvex9W19A2RCb0ULJ00xEGoQX2pwJAdM0VzRex9Fbl0UBQw4z
1rEeKu0XXJ+K1S27ygL7G2XwPF0T0QIaOAaHoqSjnDtO12+VODSW0AlgSkd6udTRJc+tYWi3wQRe
y1Js1rqui4Oi0maBVeG+oEC2nmCyaGecRc2CCdNed26UrFJEIztPmRgko84gWk+UmZrZojCDYVUa
ULgCoDp7EarxShmV6sFxUMypJlLoqJPGQrQwZvx01MG1OD7wIsuid+lGO5bX1RRV2J0dJSmWSpO2
J8HIsR69CNqEbXnzsW/9dWToyTILbXxC6ggrgCRC1H162G9CX2/nYeZHJE8V8oiVLlykAkUWQKlk
0dOhXOgIrWCdtdSrqfaNex838TThqks28wDBrTZH426NeDc65NWjIDFm6jzbLkaWXnBlpMieVlFa
TXRYl3M4rCoKtvhhrKyL50WkNuugS6cJhK3KwHy3EL5q0gYVnKUp5NME0MA8jkbMPp2Jdz1qVebQ
Sk0O+CubBwUWLvbQEZQh9Q98eSEdBpPES68c2fZXDDNSd5WN7UpzadIJX4aZ1azH2Gpd/POx/Mir
ogQ00xprdrTEhCV9Q+iBAkbw2lpJsU0cB0E7VbbqpWjycQXDoTgZSUTsWWwYGq1Rv6P4LWMpvSMA
mVosVEyGDaB9yzE3vei78eDwISVzfGhW/UjGRxGsWF8CboJ42R2Z1JN8rgtsf3vLGBJ23iVcBto9
k5FxllXtYHpYifxGGSgm2I7x6SPI18ZscV/a/6+v/l/+jhKVd9ToV14MFWL4+p9u/tt/YSe0/s5P
H+m3/N/Tgf92oH/7x5sc98/nXXzUH/9wY5nVYT1cm+9qePiWNBX+HX46PfK/+sf/8X0/yuNQfP/r
//z4hZ1nwSa3Cr/qv4a5chka/6n+9/GbYu3/5T/+3Nu4+h8my2GwqndO67QV+Xf0q1CtPywdH5rq
wDJ3HA2+659qYN1iA2MZriPwroI8nCS6f6qBNfMPR2ddQ5qkCouHrdF/a29jmAiL/6oGFkIzDY1U
D83gBenGHQ37lwBY5LFKW+Y5uIComqpg7a1s5US1Y8me29bRcumdaV7xQM21QlsxgBRwYdBQyB54
iJYUB90bczyizsp0qgdMxR8sr7IZo9um4HwP1PbRNTA16S4IYtO5dXSf8NwtKHabc49OHfQ74ylW
2EfEqiYPpl59ZFjaFTityF8WfYg3TNiYI9EURIBzmsLbVE6yggj0MmaA34wgO6CfBMJcmtcSOgMs
JofspM5j8dmT8V3ic28Q0WZyZD6LV2Zf77WGPgY1k3lFypfr+isr1uxZV9lgHbSZRmgvrY5wloAZ
WI72Fo+3yoJXFEsnHteNaJ5JpZvR+ACXiXdMUcJHiVJh3iHO67Ci4efpamSYvbZW/WFeNOkKlfF7
6YhVUxlchZNxnoxbICO1wC5htztR7fLWHnbEYaT7vCOUttN8MoNaXzvClFH3duT8vmX0pXa83y8q
S98mKhQ+2xCnceBzzvIQ3h7AUd6FIQmIEf1eKjqr/H4UC81ylXNm5v4Fl71/yUuFcYsRZhz0aEmD
rMckXaoXfzTxoqdYtu83m9wrL4Mxi9XQXenaEGD0Co1Hu5XaLrdbY2ambXBsc+/F9zLljGmPGCw/
bOe24tBqmX7gPVTOhZaTxfOZur29ISKhhhSSWNh//BwcVqqtWaNzn1qVLM/5lik/RgbaCkguYyzz
hW7mOmZCTUAzzWx9bnN6z2sldg5dZtuHakD0qSANMtvePuDtqCjuecUiTNrg0ld2eAq7hDmwoVpW
B0h7KlXr10nHRgdA1tGKYe/IIQwIoiDru7HN+pahLb8K9dS6W7DH1RMVAH6o774+erf7Dc3Ei9nl
7QU5CWLMyHpqU2d2Z/mpiZ3sWQTioCP96nUs0OsOqgnpT+qvfS6HR0+vn1tKYZ9Rl0KEGg2DScOD
H4O+E2e82s2pCzboe8D4IdL5Li2FE7gvTui/kRInTr5UVR9NCvSZR83ST64V1SdL7aYVkXaDXjP8
csp063dFw7RNj5aeSPCWd1ziibuuYoMdotNbD0EXR++CdhimzNy5DZFZLH3VDlays1w0Su24TegF
b0q+5yukBGb+2DHfHRIXCoLTP1utnnsKrM++7p6knY+bgAjAlSN1+RqP+RKqnXYmwo1OVQfuuFdM
ENFD5z9Dh4Ajgvl16fSu/5zGOmVn01dX97+6nbYWRNEgV7WdTcxe8cWW4mWIlfwiDR1HZUXYkOOZ
k4JXtr/SD0UU3gMtaMK5nHKfpK17kj2sG19Y7jrpQ3TEQiPwJJPFY8BMbkY8dSKFwtZ7bOEoVnJn
tdoTkWBHo0j8j1SZonx8g/aaQLAfxEE911ISexwutn1Z6PaOZgxsmsTtb7nS9bdM0zaNCQ64kyjD
o+l+Nly4+sJBLO+PoPPgbqpW4tXDLgzxaLjGld1fTaMm4CYMd3+/i+8yXvtquA8tC9ZinxXsSvR0
jcxZWd5vUufGTRZ4vKoUOXbXJi+QUM9eHsurSTH5aYCkbMXdO4Wn8YiHNHuUWXIKM+mf77dAjrKL
CRKscFwT/YCBjxEIPi2pjYchjNWXVPUXTmWaj0PfNZfKdJ+BJ+JcshIsi1pyJdUPk66EN2gBNML9
kB4NcieOStxCQ22A0IMUIlml10N8E4+Gpne7PHTsVW575q2YIjgIhSi/A3fdlFF7oJOrLahFu/MR
TfoxK2V15vtTQEy3wRptZYYvOH/2DUXeEF2l+4bpcoqUK1Z2UYSbwtLPNJ7CX44jzjQFla9+1Qhr
m9j+8ELV39w1bqISnMNNJO2BsaiaUttW0sDVy1mVUGt6ocbo7u3RxDqWps4rvj0wO5xes7CD4Iux
PX8FXKvbpJEjq9oTHUl0V1H/tAj+cGWLc9Gl7bNFKtkK/j87+dbDu+dKOhW+4uHJNif0DFJsj6y6
hdPixqgGQtZalUu4ZHcxa9w0o0VQeRuLTJpnGwfYPLXrcN+H2cnLCxc6cZPO2S34O15y9GSbiCSD
ZHjVPOSQwvDDW6rmzdVpCaAw1OBWdgZjtWcVG1DHyYG96SEunfYCNEvhMo8oyZvKChJ8trOUJnzq
JUEdiDrltihD3IEVcVehyju6/5V2sR0rrAjScev7auPNLAJkLqbVXIU/wuy73zfdhAKSL4tUfQYk
WB+d6cf9ty7j9WC9CJY1cQ/73tba/f03mFj+HNo2O8eARbfuM/v2GcOTSgeXbQCY81DTUENhHp4R
xVZeEtFt7Fj+oGshH7RtYMcZsCNQnTENWskuJB6QkLpJ3MKHwPnjbHQksXNOfCAz5ZtOc38bh/4m
wNWzTfMQq27ExN6ZrHIq2zsU3hRvXEcnOhhxdUmpn14VRtlZ48dipVjfYmRBZDAprNkqDaBIZLlv
YxLzrFC9dR5xVyLy2HPqnrWwMaqs8rjYYgB58106LD6S5b6Nu43ZVZ8MwuNsKBX3TI1YznD5vpR2
HB1bA8UBqUSUSIisNJkfmtiy58VApwcGi0Z5FWtMzdNCowQGXRMp/GUP0eMYgbAm/JPar0B82l+F
CcBKVuWPF4p501TqorRUgmxqcVFqoIO61v7S+2Gb0KKdpZArsMmbFKKNqNw4kQ0UxJCvRC7jdQKN
yH5KW9lWX2ICKaY0PergbvHlS4RTXK30EM1xNnGvTT2DZZIuCU59plf3JVLlWNvqSVE9YtuMN4cI
yU441yZH5BYlHbRqO5iVZdqgzLKe/EY+o9tcSwtKatmAtimG77iQFvt8Zd7U/Qs7na82B4Hl4qVl
qWHrHRuqQV0A3pp1QXD1CaufmSsVqdzSa733HPz3LPvVhBYnc92Q31bItd947VytxBr00goYHLGO
iSlJ2/C/CA2iCp2a14IMuDL5CqPqdTTMBYSNdTZUYOjC9OCJZFdOTuHRFC95rd48O37IqbOvUovr
Sf3p4HJ2w7M36EuisxaFb2LUVnZ+W59xw+yqAcdbSiWR9d/YXnrpzJ0qHThZlYdWVz7iTl5VX93i
JV1EirUZbKpxjMQzR+sfSZQAkqoU0KGaHAZII2H0E/vowx1tk4fM7h61cEwXIxzqhR6VBPAVqAcc
68sClYf9hEuyiiikmHKmg2HqO6onlm4dyhjYo1ECOoCc7zLXw5IvynPpGy3IInlg/QSJjSyygIYB
G9cTnjZ3QXCQXKDcCjzCF1zVK9eBa58l0V064bQZiPS9VvLbtOwOYRctU/8VIkF2Stz2DU7iHqzt
V4bXaU034VHlelzUVRfxMeqbVBsPXVES/lpyIboqhRZh2si9hosgc5uXH08hqSQHwKeAO9nchjil
cAstKHNUjEE6+nGvEitO9WDWIEAjlEx9VnP9FKt2hhpND5elGb2NJeUXiX6slpRR3BAInqtBLpPt
s0z1N1jv2UwI8w294UlvPNDtDryaAWCxwTWiK+VXW4TdTDYymltPduq+4wH9jJxfzAAXrwIbqRcI
W4AbZ9L5cdLh07C0g1aD2UApiJMjbC6xpOo0JJRFFVjBuvM8COO7hSM3hOXBKL4l3CDidNODkQVb
Ez/1RAL7CszwClcR05tZEDJp4ZIKBqavAfgNcxH103cr4lxmHlg7Zr8hpfzIgvlVdC1SLPNBWtbJ
Kdxrog0XMH4TA7J/w3F1zEuJ8BTFgjGCa6iCX4HQwa1zAsIsIX83l6u2iarZWFjnKrb2zTgsfWRM
iroE4kj2s7x4GQlcXZVxkoxmgzmcW0p3UUR0iQrj3VTBljP/Wgok07wf81UrGwzRxgYsEHx+wOWE
RUZVemlbj7zA0QY1C8ugStMzTQGGLOokFQhNpQlQgcLiKZx3I3YTuGbjd+PgqKzwXUgLMkMEQsrz
5iwaoGONVrzRu/AsEw32sGgvGANnOPEBEjTbXLER1lBXmyeS0IM+PDZlC46kFmJthRSgkPjQoYAJ
ouQfOdWirWH3Ykbz0Dyx36e0WFSsN3LKjRb7Y+HwGbhA9Y9GhNuULLyLXXmPYV79xINEtN8CFNST
lWcYzpf/EN2cRr8BQgof41x/8TymdpS6ykLxul1rynTFKktuTZdTKnPpo49aNjk0X0RgQMGuMPx5
4QDfAybyZAEYiA1VuqMsI/VBSR5D3cFmbxbGItEDeistKOQSvuTAaOITaLYo3XBnDAFYeAtfKAGx
5lqhds7YbT0HNZIgZFNnUqqiVTvheFTP3sd8a3uFd0r81XbQaUIUanJWlE5blKZz7jpHAjVMV1bk
RixaKndRqITJOQz9c11B91XZzZZ94tYEDUFzBUk+rqm3kEr7rkrZxWdShfmHgg0gO4hy6s/MNUbE
gpiGgKjLV5lSNayc5cDG/xanYQuP0/pAd9vN/Zyx791U8Jw6gTFuaod9s8WXj+BQxYEX2tdg8FZs
a515WTkPVsqf/Ep/RjHJdFkl+P5JgfNr5wzZ/jpgOpnbiXqUDcqDLPKcvUvGKtMrMJMaBSuu4KwY
lCcJqE9p3XBRueGrmSTJCpDVscvUn2AgpKupw4xY8NRfitJgY036pWyMYldNKlQctAmq2L/dvt+J
2fsl1kYbpRqP6yahqiWH//i4+58jNdyxG8PTMR2vAp6ahxQj/umQ9z+qHitCo1cP90Pe7+oIlu5L
tD40urAX6362p4cmAaPQQzO6tdTNbVflp4jU9zrrvoOUxWw9qK8UPI7hFumMnGlKvc1lfTbqCqqC
BhS/bmdZY72aYfsZF+O3HQ3fpQ6VrRlgN5F8oHfd9xjT7srz4JFJbJ8G89KtoeqmrBVMzVBno6F9
D7DcYwefcSGOpG2B6/k1jrm9SmBoYlsXh5KGp4FsYZ43ukq92YWT4hSCkRMlcTz9aCcl8f23MUFd
2nYIS7UG21HTIXWf/nj/EdR1ukLS+VTG9K8xdH6kAcRf0ic2bWeUbFftqRpMA1yrXVCV0O5VA3H7
3elIhRYnASgKubvfLtjj74oGrFtyzU2hEr4KJjiTsGM9qkkDWJRdTMb4EtgaeEgtfUmMMVghHsgQ
Q5GdnAXRO6IowL46/X611cXvH9rffrOo/7GU8rmIe0DJDvmH2wGDTqZFt2TiEUsQNbb5S7Oowam3
WvOfEwy+Mk4XpC4cXbP6Ih3gyab2j9/EJGgW1VkXp4dOh0+oZDtDQOSPxqMuunxmGdrBV8qlQUNL
a9RFmLdrSGrsZxYJcHmPc4NNCpCwibAMDU8W2pJciHhuh9e702cgesayl7WrvJfCZ2awsxPq1l/F
4GxDAt6nJYIJGxCpBQ2D5NoIxIMZtoDyCtXkWGTAxCH8ImWmc6681yBUqf2xxC+X2MxnZRO8i1E9
6mXNtTT6LTU6j2pKVVNsUC9O5paL4CGLSXTUm+7k9nTLFRKrx2Q1SmNPhoFFcAfplQfCYaHeYC5o
SsG8r501LzrHE8e1jxoL9XK3btlQz8jl5G3anMFZmTzmIEmNPNmZ7KKc5HEgCpc0Xe9F0O2EzsP+
ot+52tmwK0DKiKk8B2MBLVNzERbJRYu2uloLMsaLnxgygpsoO2dw5F6rG8IiqAg4GZuf3s1PBQP/
rGfVYjr5Vsv6YZYUbbGVZrrsHTo/dXMoU+8JcYm6UI34HBE/Pc+L80AI67oy3gbPu5FpNHHtgl0e
XRoTbEstEbMHZoBa1BG7sanXKTHGs1hGqy5PX7zGoX+jmwgKAyqsQfiI97hJbcQC4NcoUpHbSg9w
VlS3keU+2EMgYJUFaFUaw1NgMngbJJ9idXwLKDs4I1kgDha1Sn4Zub2rjbhcRmH0FeUpfreYFWs8
dAutOxpx8t7TGtnpkyQy82FTdMWmtqAip4XhzXIv+DUMenMKpyhcEnr6eMIbOO5LFJvwK5vmMYJM
aSMpoEbUvZZJCJwl+e4s+SKMYR3F41ft0nqE65avTI0WreZ123S8JVqFY0ttFOTIMFhV5cmxJ3Fv
kO+CoUENT+C0SlhsEj7Qyj37CHYzuhytXyhbUb8aZPkq9Utjhzs9KIDLlFs1MR6iDOCYaotTJ4Bm
JmVIj7E1fypFPyrCW+ZldM5LsrFS75h4UsxGfdCpoQC9ar/LEchNdNFF+ZLkBnKMAqiRmln6qrMY
0TCGr9ouONDJ9t9wz38JK97qUjn0RnP2/GeHC5EAjh9cO3TMHO8q3N6l0Z0QWi1vWHJfDDPaQ+q/
+Vq6ILWaOTreE0I6l5V9S6FjEjrxEZfgM9XQEzQN4dXWcfMWGC5OhNH49CILdIYzjPPUzB+DIL6l
Y/ETMFBoY/lTKCU5uvU1mRjetjiQimJTwvwcw/7TY1AQIv1xXOz/DR5W234fouK9gcXIOLWQRpbP
i5zafyvydNWRDAReAnU8GNS3yuijDU7iR+mIG5mKhmcsubqecrW70q17x6oK9SJEOts1wO9sqmbk
wm3c4alJa2flDzmeL5aqZBD91EoNzxzMMB6Hp4opoPEnffM4qRYJaRsAnIz2agjZCkajf2TqW1Ft
uyYCsp75pTGFFV5DTov2potTw+rNGrITQIht3ftXuJcPlsGibKRS3FD2MMsFEdMXI+9I1wyVcw/T
Hp0S+HvjGAoMFqFu38rIiubVsDVhMFHxdahOi7dOdR8CtPW+E2rwXtSZOsF8u1Ij1Svh7ZL/wKdN
Us8cXGIyS5aWz4JnzPvr9BE3afHoJm4xJ+uPpXyw0urgi9yvjOipnGUObyF4i0ZCd1yZLaBngmmK
3CetF8fO4kZGpEo1Voye6WhuzSS9OMTvSnM4GkCosFspr0mYvOkgn9hauQtnjJ8rP8Kd+dRlOYLe
NDzfL6Q64dQvflh8PKUhKGafHPioVtmjOZcSyMWsG8Ch4E3UiOAQ7D8qZTao/Ytt8aY0jzW7AiWT
ihTTJMYVTbAvsuID7TGO1RIDxBnDjF7ONbpd66BRPz3E2yIOLiH6bYK2GeTd8uKLmuseQ9OQA0hJ
ND7AKqKCPW23c+Dsau6Lg1XQaRaxe+Lb37ZZFs4dUO8zpVdh0WG7a4BU8H2YG4Qv6LURVxAY9GSW
1ntvIjK0xZOHJmfedj+scZ+b5GY2bb4KBwcFH8Yuzi2obTqgetpOzCuho+CmCXzWkf+HsfPabR3Y
tuwXEWAOr6REJcs5vxBOmzkXi+Hr76B29/XBxmmgXwxbVrJMFletNeeY8zHqTBaFPP9jjTbD9tEN
82m+jxten0C9IWwGbH2jriPRtVugU0cy5qKzNQxPYzEFeMba66X1ij3+zxz71UkvFjLtbDbaK9Kh
HGaLlit1aU/zSXX9RGoM3UitTts6xBfM6BBdAB067W1BvjdmzzMjGL/MI/oM6wrZ9m/KJD9sYzWL
jgnpaFK7cgvq0AKZis+h0vlTbaHdUcVmiri2yqmi764TeEM+wcz1xwlaLBaMvUJ7AIjWWRlUIpBC
WxrcMZ02oucakYCGTOJbR0nsbTrjTjNjaNQiccOxcDQfHs1TNxgTKxbuceG9LCRUGKP4GlrXhGu9
zJxz8Y1TeHe9TpdUGA+inV4aw7uWMbMM5HGvdGwttSKnJqmrPY5/xbfJUdHhItGxmj/TZN6nC0Rm
tnl/FntBcifZszLnC2aCBZFRciFA6wG5xvIOUfpJ297hFFpophNRY+hv/dpN4bLxPbmE1pUO/7gk
z7dLE0hkYve+3QsQS2RHJyYWLcEbkAkSSdnRVV68YQsrLSZ6Eq8V6CBfq9fppoSi2JbGrjWlFQIS
/6K8eYoXdrnInjbxsJAsWMx/pkR8lURDihTvg+qlpOdqqKCiKFQrIMCaGJ41j/3T0N9MxHjBugF0
3gIjH29QyhobrBnQjAccBiT0OVDb/WRDsTSY147dTie8qHRp41q7SkqEZFkcJc9qo8OqHGNvy4St
pEH+YaKbCmJJGk4kz2jI0o3pQltEOER7rQ9ZnueNBU2VqQ0bLMA7q7JOzZuzE7PmeUT+KnkyHxyv
+QCwtQNpdxDlRBNL/hD1A+eZfZOW6T7+uycgs3OYYikIZJKFFr6sKleXba0RXVr3P5XSWqHSG6FJ
n19rnjXBXNpOHZp5afq5IglKeXTRMingDa3sxi4hWeaz+zP0Lv1/5npkJEKvXleA0mQEPZIaN5dh
2Zbd6tqAUoHsHiQ0dm7de7EnPvEulh8Voeo+dF1P6xIAtIMaMLHfwj+4Y0P7CF7rgxwLAsOFuzWw
CeyEarx1pTPvIjHEgZy6d7RaTCdTqOnJZOZbjdxrbdag1BJmFqnk87msfIaSnyE+hXJKTJrqJEQx
TdnqEZd0SvZm3zuYF5sO735auHu0ccd5sJDxIM4Lbft7NFV2MA7WNhASG8iqxLjbhM7JPvtuGZkF
Y5U9OqSG+DqdgAC9His7TUBeWWcisJGMuQjc6N8tSIQ+XqLUh4y89Rw3DbRuwWapRKw9kOVHd0xR
ALnzZlCnr8HhJgtEpgteNHCnY8zkZUNjjFune2EN5HlhAvWT+iQ9Ai87b/EjfFuBpnVkoRiEYeuK
DGi53889xJ5ZW+JN01Ziq7s4fcZUXUUFFJPWS+QYd+aE9TxK6RK6motHv3qrMTx5wzMiRHSFtTfv
UV9rJ6PbaZXThqYOJLp7dBq0PpIF5lguxTXLQ5gy1gd6W3AmM3ky9pmjEO4am2oYgQ8Nh4mLTGN3
qNly7Sdl8xckExdaz0LXTL4SaACskId8nq+SsR/3ZbEU28K0DyMJm6yG3YFaGg0ow55sTM6k9zWH
tIBSnHvM6Ar1EBcaIEaXMsQmNtLRgZ2QD7pThnxjZUYKdosSweym0JVDzQVGdEFmsyFfeuW17hzM
v7hxmmbTozsi6gVwWkxDxSDObmvOhGvKQmIvzBfWotrrw1nMn8ABlnOhyg3Ts2KjlvdpPC1BC7Ex
GvKJIS0nRqxu6zrLr6oofYiGkcLD5Z3NsBpa4Hk+o9p9igI1Yzrpi264Zx8bDqrqbbWMSS2RhVg0
q3q3pDjqq1urYrDQsM/2Fbe4H2XsveDZp4dTN5byTXeOVD97R0xVoM1cZgg2vIl0V26UTKY7Xu8j
kRAMNAIPhAPYfzKbOjRk9Ungxqbu12jtxGGNVQyxnemImHF2bVX6kUvofePgNXQqsrzEgKDYBNuR
oaoFRmySleTgQWQ4g/6n2ltDSdBlkrlbwr+Z9vT6ttYjhg5rJ4d5ZOxon5US96ehUW5asn8Sx3ly
Z5WZe1TkN0pGqkkRQgax9nEdJwe2JXjl8TsuMe0QpBGHvNVR6ZtLkKnl7TwsV9iSMTEzJVJFf1t2
OaMOY/I1+BJcHQi9dSSBgUPOjqlzli1hlg+GW+Ezj3HMF2kDgD0CZmYpxlPr1fcyEQPbjoQtpzSe
0qgNlxXQi+BTPUgNFWXnjduFnn+I6Ftsomq5LRREyqLacdydjVy5RlSA8mPCBbZI+hLs4RDvpO3R
WpSPNsme3Fca+qdCeR7N+WDUbPfG2LID3ePSo/4YI0hV0RfPKzZh7QUxcRg+cIIe7QaFEPKGOykR
ZXs5/8nFmKhc3dLemjYsFqbRL1J3Gb9VRjgvTYu4BSvz3NzJGeNxEntg4dfgI6O2XfpI7nXirTHQ
KtWeXiXnsiucayV3SGSyEEEZOa214Q1BYrqbGxyHahnRqDirSvJGd5CdiCBoxtaDHF6gz44C4CcZ
vUw+zOtCDsEIcqZ37b1TlqRNMlxWAgzokM11Otlcbk+SIV3Q9PLTrk1YBWZbwS18ZW1vmE9q31oP
YyBzstQv8cdsS284o1ON5Gbskn2kVD17XurffJA7rwDo21LGDilbKpryrVHpMJkbfHE6s1EvR9yu
5azYFuGcnaTxjU+C63NElrdREeGdwRNDbAlxbUDejtRkbzoYWzRQMlr+B1KBu2n4j7jSJqOjTY8D
khiuAyBizc85HW88SznqWkY2OG53N5VPos4Q/9O2hM9wjJbxaeav0aV4n9MPAcpsC4ac+AIV7Jrt
VIRjVvjpZpVDXY7rvym7Bzdh70r0P5o23JLKhQ0BtJ5plA+5Cfq3WQCgyxqaApTlbz1hyqPa9WMU
TXtkE28D43cQrSxEXgvrNUv2VNKqszj7IpbMu+v6D4Oq5wVDnsruzqRr60fx8Oxo07knySyMZtp1
oyxVMhlKAsqKDxt7BSunfvJ0FR9eRUVL7U996z5Ke5dIww7rbLyd5/ba8wSo4jTZI6xZ1dlVQ96Y
3u/cvP/OtZE835kKGAdMeze05il1IP6WIg9bR4mIZtUfhNgTX5IzKFQzLtrRC4OpLqRZwf9GkE5R
w4vN+6Yjw3jemHQ0gnQq323XESQqcllyk4l13ztmXMeDoch2TSn7Ld4P35rYTzYEqYLm7n8YxZGx
YyC8iiuGSPTpqtkrjjFEIZuwdWJ5GFUZKEJsyQHHU7MyZL25606209LpML0HBUE24ov+G2kXm6gC
YLpuz2I3GwCoGF+h1teVXZ1SbGra86Iq3108mce+qQ+d6uX37hWg6SkBoxST4VVnNv3O+ME2fuwi
62/rbLmLh1YEhBhjzJqupwVF/brj6uHB48fK/dle5kBtz0R0SnJ2AIljj1KD1I1VkA+CsJa+fllx
ra92b913hvVZW/lrXBIRZGJSClnVpHNv0WDdGV6OQl+C82LrzzSswtZplyyQOfFptJkIU3BI3Igt
9zA1L3m/TIdoZb6pVvtZ97I9lhh+h2i4FY0hWBgoMes1IrrpFIj+otnEsbVLBBLJuW9wCbVQWJTi
OppJF9DkPOMJJUA8Ft0xSjv1YC/qDY0DetjZsusg0rcsxkRCt3thagRSp6DGBB16/C+ELseki61f
rmA/Rt9JyYhtapttZnsQBiNMFMyXNqqubId2GtdAr91kRdeQObhmGRwGrsyucUc8aHVk3ONoO3gj
oQ5TrD2kzKL205p6PYvoWFu2RvRAdZQM9o8kb58VAKsbddKeNDqElimXMIefEuTViM3WcD+yhrYj
2RlFOJcEpVm57ZNLya6FoBzNHEjoKhtAlWs321PTZ23pE9D+4qMvoH0nrDSVrZQbrAIzMXRilxvY
zbXCRLOWF+QMVV5/QAcC9cp+BzjawOCoMI3NThc0KWMgvluZm+pt35Y5u274HsRMSavVbki72Y7l
Z6Ra+XMRFXdpYXxahb0VDS5qr5BQ7KJt3nrhkIz3BYcCilrRkX+z7n4ViPb2t+jEi4IdBidWFWL8
xZZW6xaZmxRGGHbtuKQw9ZwVxgZCXuhcKeFb1Q0JH218YJ1iN1UlL2OGOTgHWkHFHu2mdcf5nbqi
ujbT9K2puS6XtKtTpar8os+PJQf1HmflUUWZdDBaauuxXlMwto5B+URI57vBZpiEi8BucAKoNVOM
VLximEu3Xi7ewBRFmCKYmlAh/4xdQ7xhXyWEpIt+dTW13E6BPIwz6R9OWCocr8s4kGODkKRQO96s
XsFCWxGhSZUxhnBODYuNs+ZfyFZ9UanuN46Uj2pMDkW7tonNOm02Qy0ey9QToejtmZ4TZn8cjrPv
sDjJLI+OswVqm+DLp0oH6aDXJtpZHY9CtyhVqILWRdKZtNvYmD86Uf4R+dQglHJu6041d2B0rbBo
uDvClec8pQQcl+p5GPncTAOEeeGQeqO29Hh1IuHdZnxUpVz2LZ6HzUwmkIsMobeIqs6jQ+LFE3+o
mZwuhKRfVtKFp/X/cZvO7j33f+84rzCu36dpKIUCu01EddIycKiXO17u07Q2QrvLz/TxAZP9vmKU
N/zq8nN6YZZdHvAf3/4+/9/fWCw2unv4f76Lv2/y7ytyvesXbPvr2/57S2xGGDlac8BvREr83/d4
efW/b+Tyajqe2PI/WFKNklNCXF6xze2l+/v5/X3yy62XL79/k+pMHecDB+nBk+8x4J+jiwX8QMCJ
fhAaxD/NTZvj5bsI7cPf735vc5cFaNrvzxkiK7pq/3vPy3fxulL/3tYTdjSRbba/3P73GS6//fvg
39f6fdw/T2Mpq6xHi7VAs1e0ZTpoGnVDfPP7RlpdYQJxea7/+LbuOVa3v88GN5kIy8l6ysmDIDoz
V+fQHdQbzsLqePmSrUi3ZP3yz22/P16+q4Rz5RCgRd7Z/33o5bvL4y/fXZ7k98eFKpS9TwXeZX3E
7y9+X+z3tstdChpZdODXe//zXJfb/nmay4+eaAlf6/E70QHZ/T7f3z/38vPlqcgaz0D0/e9bv/zm
753+29NeHpMv3tHrh2Zn17Y49hVlmYZrkt0XPzpwt6ni+fLPj+okjML/59ejGmaLG2be2nFRu//z
oMsjL1/+uQ3nGQkXk2kFv6/wz8v8Pvafl/pv94PLwnv6fS70he0RG/nl5ssDzGZkBvjPk/7H7/95
kcuP//5a8cpmP2fD9r9+BP/tff3Xp7nc8fe9Xu5zuS1BQbYdHeNnSAcTaDemqQRyJHKJUTD60EA+
i9tYjPiz18XQG41nBVxstJwTvXm6rAv1itBKsro+kKDggLJcuw8loVW5QkuRLZttKOtFLN9ywn0I
XAc7pr/daUaGdCKPtTvRretMtth2s5Vabu34m6/1nNaZ6paPatSpe8I8d/kkH8mwo+Wo0NJ0qoox
Ivk1qBfisInkTa/VZ3ybKMsGaua+nG/nRn6bUQRlDz2BkQn2Hsxh6QGSGFPM80YlHZ6WnxrtSk39
9orpUWu8PExaRBHlVCMu6ix/1qJ0q5dUSXF+Ltfk7S5Va9wzTXJF8lN5jtc5TI1Xe5zL61JDC8AQ
m0Q0u0IQQCnMFB0PeC6iu6YdyAmcHQJaFvXOhAO+XwCdGTbb1cl5oTRhayNygP09hY7u9jHQuLUS
YwYuS7b6fKabmr0KO70bU9dsuN+zso0Uou7WfgymFoT+yxNQm0PVNGdUuk2Q9uZbO7bHGlwXNH6Z
bi2u7VQoV1ALaHsmtN3Ysddk6R7mZLiiK8EeI6MNqKh1v4nJdlINpgCRMNNwbPnsLGHsIzdJHgnN
CZaG2DUFo92mYWPeu/MNwbR/eocPxpXeGzN1xqPSu4rnPAvSguepsjUaoJl2zM6udAlRviDSxp+7
5KWVf7KIAlJVqQimxXKBlPuO0oi90Bl/K527S02bT9qknd70kN6pjZ+pJaewb9U6wLP+7aS3ZczQ
Hl0gj7VpJe8MZZ7v9ZVpN4wKlXmxgAbP33tJhCHj+3LfKDQImoF0PXfRxp0pitBFo7HVTf7wGF0j
puu7KfW6vdvzpieAU8yQagWeIP/oJjQIH8IRrxm+G7sqYwPOJaGzs0+UPyIiQKubzusRpGe2OMNQ
+mGETZncMx5ozXdSmaLrWh++WrzCgc7pFyADlP40I5VLEsITTRWra4S7hjHFuOnwhph9P0F3L0PD
zGHt5PASbeIN14YsMxxdvERpjpifGFk0axL1IBgql9eyUZJtKgHFaZjkfOwGCx2dEpZxH93NcMmW
1v1sCmJ8YjX+mKUSgj5b47KoyzTjTD8hOSXkVFle8q2sytd6SuhrT8ur1+Kttk0Y8z+ORxqKnhrp
AbAHyKlMvVsEkHpjLkh0lo+z5uJP864Gl+q7Vui8khDgt0r+lQN4C5eWwpjGI/E67nOyVtBWRmRm
VxBeaMqKXggAnYVTOhgFButU027iie5EyfR1UD8sODcAqBy5HboHeBBPiOmLwKNTaXvNmybkNTM0
QkMNERZCPtcqTlWzz+iMR2pJk0ay3yCx3Pdw0yOfYtyROcneMhWVOlm7t4lXJcWpNbGtQSkvwr5s
1Q05YUfD1Qh71oa9ZiC4LIr5JfbkRxS3HVPj+jtbXsFYjsjUki81TZjdA1hvkyeJ++BUAYcMx5On
hSoW1w8xDe6GdtVEGGmQ1RTkdqT/qQr01Kr9lo3WNbrMF1kQQKZzt1Ibz4aK/k4seP0lkhbR9FcR
+hBaU0SyJYntp0uV7OdPG1N/BBO0Gt61oWIuJOZbM1NIhcQzaNNJxCTB2g2JCZVhhUhqoMHajZuY
YyLo6gF1XPZBZA76nwYhDDaLQzNhwcKm1QaCPSLMrMJx8Pv09clowq4k4Qw1itiOkZfhpXWe7Knc
GNXAQqDQcSiK1zGGv6t5BNv3He2Ivi9fGkszAkvMGInBGsX5uGzsTqUhQ2Sfisp+2yvFs53pd9Ds
aE6/SJupb5uSxtkjiEj171rJcZ/qX31r0OXoULmrpPgOToljZqBcI4Ya9gdCGrdgqkWa96uGSmEq
0XUSGfGgZu112wN+qOarZqDR2dOw0onJCxI99Hqsd6qAdjgpNn1NormYWxHxRYSB4cTsW+PpQOZV
wn+kym3CvaA4sGraMaHrB/ggN07vYB4qahK4aGwZzqFt7Y8eWGY9mbeJW5QbUy32ieZA5YyE2ECU
QP/hjkfBZD22K9I8uepuByND1z5KmKMKsxvEfTP6BtIHIkP5clsGfJGcYJgaTAZGNEqOvWPq/Whq
4ARFae5qU99Zy3jOk+qpmtTQ1AqE6AnykLkt3lKLw0ypXz21xmwexInrW017jwb4sbSK53kRxcbs
+sekW77qyX7Ra3Q1tIZLuw3teDov7sYhzinQeqSsmm2f6wYZDQhZ2kYMZWyzJwEYhUpqA+NQcJeg
VHtjav/uxcWj3QxXk02+ojoicC32vVm85RPHRCb6UB+oDQx5lWAWL2Z8bipAnE3e6LepQppMx/lJ
eCyhL+y6UR8WzPrS0UZiX4OMjq33WUzvcc9M0CmQhELk8EXKxLfMv0YnfTLa6Y3Q6J+MIa2Mjd0i
08Nglo/MV5nIqfV9g6sUMDjT8ZwwbD6PB3NBkFIvqdzmqxW/xPBqevFH7/aHeMCWQ3dzW7kl0g/h
/PRALgjMZHA+CCQMFSxvrrScS6Q4t5VabaLVIySqu5yQX19DGLHFFLWbbO/wVvaY8FvGmvXEmF4d
kbYps1kTB8a1WdFPbTGwX44QtJuOvl911G0TVX7j5CdhfaklxiN1fB14Uwe1eSGst/XVuXiGJ3Zi
5XtIOxzrwwATxY6vNTgONSQiSK37qY7Cft/TQu75WFgkkEqkWK78kTHhezIzGASLc526q3pBEHbb
zzYwgisi6B+Kgag1hkKYVDh7Rzf6KYrpWOejFRA3+YIq5Er3xO3gFoEzjHeNiN+tEjHBQEJagGH/
zQE7hT6EkJoe9hgB5/SGF46N/IINoRnTdtpIRTNBx1OvOCV3JlzOg4czuS6v8QagtsEMhGeG02V4
sQVtuaVwycCL65sio0GCy4dPEyabb5TxI7iEH+A+CN9EMSK9Hp7IVyz2XcJUBUGPg2sBjwG68yqW
J6RbiY+G8R0bDLTANdmzbEOnl2eDUBxB7N+mjdDSFymeL0brBlnhTO5fyhx1qhuvge0LMXHS4EN2
+BgdBwdBicpqM+iO5/d42OmzMFktH9BTkxObI2ZCQ+1bfZfeCwm+0RaPXOCoJO+8b3UahittFgFs
dWvvRuJRMWd2c97wjuaXWBAlxS47vHe9F8bSZaqRgjjykMwRX74Fjx8Udd1ukM1z8lCEtWgC25jx
GbM+BKllDslQugd3KV4civqGK/ggG3Tg1MbzyOlZSy6GKcGY9U7G483kZRwubXqvsfxs+oFzLYpy
xoQtyOv6j9OntMc1xuW5AdrEvUZw8qlNqFIWkqxmDZMQSJuQce95iNuTTbEY02STXnxNCeJnnXXW
0/yZWvvZtY0msGKC4Bd9+qIrxbDFlYROelxq7HmTu8NH3KRcze07Jc5oj9st0m1StZoxsDt6t5Ys
mTbZBUmgLjWYTXpmFqd/SMw2xcmqtc5n7g4nZhqfrHrcaro1UVgpXFsd9sH2cIsNlWGvkt8a9MaZ
uX7SEqt2jNlu2nZhirkQ54cu1+iZb2twTlEQfbJTbgMrb5G9akz8iWw5K3/0SP9I6/wQ2UwH00Sc
GvO6bFQz8JKVdVFSiC4E/Wz63IVXlQXZYp27wXssleGH0Y7hmVfpFG2RvG9mnNI+VqOtkPFtJk0T
EUn7NnWwSKrlfjFozsjmvTUV1KoeojG1Tp4aE8no1ERPcKMI91Rj6k5M+WhlMYC7aDlgfUSIUxiv
LHtpg62qrI9sgN8kxzkg+loPTWN+1FXMSxlnYMInnJOitErOfiwEJZuCiCn2iIlmowSZ3pfpyNzn
qQBxDSdlbLclCEHfHM3reCrPM1bmdZOkU4715z63XhQYAyY2MuSqhA73J5LtbXViDGApDxDBQhBx
GCcUxNWm6uIDnZ/d1bsL7aTJcxY2xTgZSf8mE+NTt+EXRbp8UIG8zEIjcTAuSGPrqAjBq2VYumZv
S2EC1CTJKajI40yR9NW58cdgXAE3d/hhqH1ZN/20tYiE0NW7FHU98DVnk3vM7hWyLXzH0j8s1/1J
mS9hFawPhj7u5awDMte1+9bykE5pHqJiA+tcDsWcB2zT1BKQxcz95OYMxvU50BBFOpp0qQOyJtA8
JDyIO14zrT0QBX1SECi2NaK/vmiesqI6J6p9lF27Weo1/FtAZME83Pp2sVr+so1f99CPaxtQ1/eM
JKkpoekxsMIn1g93TjW+Of34lZZivzDUtnXtHX2ntWkMQDCkfJNT2WHrW8iuA1+mNuYD2bJ3A8NQ
n9iNs8SxpDCjJFPJe8ss9Cfonx4jcT+YRNp6bN0BpbgFoz4SEpLqXFjmlakx+cxjAZlmwqihOjcN
uw4JWALGjXrrmeOTLpUn1YPoEyfzPQ43uQFtcFdGK4Q1iw5stV5d796l147IpHT8ijlyIERGgb0G
BEMI3mQ6rPnROiIb84HN7oSToB/C9Vw8tThAj2oW7Tkmgw6e03bKiHxCbsdd4ZBuFd2m83zsY0yX
Wo/PL04XgDt4TwmiGlv1VSmKo9sN+i6a5l09RSGATUwvrTMgqRJfSdtvZss4UF/gCafAgNRmUVWy
+xpv1PxAJW0dlFV5Aj8ThYwkS763t9T7Cr4P77VqDTR4bvY9O8lrIpIt+SclvhYiMTNSuQ/O/FKb
abGN9B0sNdevJFQ/sG9bO2O0Zw6v+Yr2jph2bqKM/5pnd2hhvBG3I5GdnrPnbtkqvrLzp2lag1Jr
BK0NJJ9AQvbyXKLOGAJUiIS8o1l/N5ET+3nSXIs4CY3cSjG9Tqcm1z8BQRBwCibMoglOM+QrHeen
HBVbqNSeRzryehFRHPaGpN7izQTlPYdegVt1TmO0nqJl8kUwn0J8X9BGW7Mg8SDDZLcpInohafpd
R8WV6qBpYgtmsa23QMCl/T6ZauG71Nl+V+vfI0Ao/rEas2uS5rR3BzWLs0z0T7zykBvNd80MKHTq
4jsrsPqOcgxbPbleYoSqLV+Cfp3fq8tNl3h753biasqpeI1T+SPVo1C35B+QLNeRh88LROxZc7pt
KZ1nT5tOc6eg5GjZxddGdyM7E10Z0z+H6VXu6TtlbYUnzXxVWKrYFmk1hCkCRpths9804zPnKGoQ
rUHkMpr2lnyHHY8jU2SINzn521qhPuFBVTYp079nyHnE0bfRnUi+vemldY0X9DOPDvQrH/ZUYKGz
CPooSn1EHSiS0FI67BYoeDk30ezW7a7t7NB4U20d/4fxPJUDkPi0u6/58GgKGndKkc8bYRqv8I2I
uxjlZkGrxX/Gi6+wEDzGi73XVt0bFPKeUtinArA5svh36GjO2oGIZlHjepQEEyfxXfPDwhvFiPla
AxafvCtMdmp2p6PbGVskBOpr0vW6P+v1tVWMjxM6hXBO0tuMOHjDQ0cGSgu0Uyw2bAKvRmze02w8
aB9IqT8cnMu9yoGZW89OYj/odrXBn39OvGWXCywoxXwEEcXQakWITvveUF8HYX0qDpIQ/q4DpqoQ
Ny7NmIzrP5RIw1d1eWiH67y1zz0LgGemZM8L7S1aN6+uEl8tHVoNrb7KdXtF0vVfTTutWoHnYmjR
MiTItUaAOuSPIhaJOFqoYgbw2vtFxU1lMUEmP+mzMuUdhFFCaTKLPc3w4BTmCZEFQcAKJpYYqb3L
xJI3pigbs8x+KAA0hjK6ILm+/krKZJ9Z+bHDW6zm1nfidvSpAGOSeqTF4ZTu9Lm5zu2c/Im2ODRy
wk+iNtu2tj5yrT92OpNYD2JlluO/zYTxmUTVXZdaW97CaUhuHGgI/TJeVQr0mxwYp5+CvxiN+0go
uDOiP0ulPOqrZw3HzqOSv0s0DhZURCVWG2ouHW1n2WwMQcbnIA66lz5AxIkPcDa/RbR+2EnxPmvy
Ja+wqlQGTuO+5m9Ox+s5H891lj5gofighPhQV5mzQwCh1czvQ0M8sqtyIVdKLw+SpTaDRXeQNw+X
TuW0m1gyN8ZMa1ZN9SOqdboJybuHJWidqV6VRXxCBX1fuqPpO6rytsTjldoSiu5VZ50lHCgKqZ6g
QstRR1UjtumYvqZFZwZ/Wqv5soziM2qaiAK+Jtis9ZGwsbjYuGMizB82se3VSKQpuwI6ekWuNSej
KB8QQ/oVUTx6hfplHrEwkaT4Ai+Rph75hxyNzildCG8Hjxj5CiFYdluNgRqIZSL9wknzcImdE/nP
H7bZviMdv5GkNGxTjlPOkBfcDqQkDuSCksc4uPFO77LAGYcYeiZ5GdlyrUTVsSrksmstEqUGSD9c
8pStVQSuztmFilLuLYnCfNVTTy4Wu/WPagzvfnJo3oBpYldORcdRXJHb+AxBZpMU9W2XiNdEon1d
D8FlXuFolEdhbHOg0Mu/xu63oyP+Gjnims7tTdRHpGVG+sjqpG2trDkVRC+IRH8rJ9tko5dQ1o7N
zvWWbULK+FZW6QPqBa7DkM23NI+bPbuxBzGXr43Ivtj9Po6uEAcHP4hRLdEGgsCr1Vx1TfRGeTAc
koQSJaJRf6W4pF+goyJF2spBMen7TjFp62UzkHu9jYHcK1e100C6NtSXqaS3uwxOCG+22qC0AIQq
EOJgqKEzbhb5vurOVa0wIOAJYFgpX+x7/XmQjyaxnftpUa4bduWHuMxpYhJQL9ORTSPh28bcK5D2
EN03s7Wb+1I7KgVa5pbEeiYRDhs1N1F3ZaStKXHtwVJc5Piz5wY4wMp7ZQaYSJZJv7v8+Pe2qNxn
nJeMbzZOkeZogRuda5Ww2MaX9a5I3E1cTa+uSSxBaUDNdPBUtaTB106Z4zhw3m36yBoGat8xBmXP
3xMuGoXqALuxK7UyYGvzvBRdv5NU6N3INUx2NCBT8dBM9ccgQEClNlefRRkPpia9nRP9cRxSN+aC
0VBL33jpW4lcEhVBjzdFGWaBhYnS3h61H9zAnDRU2GUUfRqZCTbHpoUOVQnGdeknKhKszmZZconv
G9eSLVEQbbp7J3K+Ek/H/GL62cwiHA3RwVigbpp0rISnv3j59YAUAY/wuV1fLl0nMIYNBHpM3kfP
fXZNiBhuRfrcgkx9zq4W1b4vm5smA8OAsuaBKCQuJy6K88akpenc4GH0O8f9hhlKnm4Mycsq7rJ1
dOApJW3DqTsBkRxxQRicEV41bwdVHAeJ7rGN28knoGFDcT1yWhuHSpo/nmqxe4Ofgk68zYHuqnY0
EO/X9BxZhuPrM8Y7EFI35A+/TmVPOTRl2BqN8s+YrkjVXOxi2tuqxU7ZIHmazwIIC66qrZeor+ns
nL34Dyqo7KR2qxeBDWeTuuQvKdlDOT4Tfse022WPlsTIY2us35OoUQmTKeB6GXvnFdAJQ2aXpar2
knus1jkYViunxQINinzp9EQuPWQVaV6zx3601fKlL91iq3QYDKQGgiJWYIW5+g4OqxpkKDL5J8Zs
2tW9SeeQJhU6TdqeGH9BM+r8j/WGKK5Fsa8nK893KIN4lH4ymIWFqmt/LBgSy5FWZSQZrsiYR/Ur
401M7OEUA8JSVbhBbtvaNlrko1bUFKpGi7MY0o9v0LCymu88a287ApX/h7ozWXIby7Ltr6TVHGHA
RT+oMiuSYE8nvZc0gXmLvu8u8PVvgYoMl+Jl2bMcvEFNKJLOBiJB4Nxz9l57S8Yx7qIUz4gwdm1G
QMgYMJhqJppPRCm/dDT5ONsUCmZTOmZpEe6CuJ8LaPHdtPC/0q0MNjy6vqgZmqVBIG+bR0/+j4oO
C8Ylhdq1PWIcwDSIoTJIoelRjNz6YF6AzNHs7FTF3fQ3vTIjaLKu9NzcrKn5GXtY/eDsgIiTzjh1
A/MydhhXDxIYHGBHKe8Wsk662ypjCNSYDV8N/E768qfAhKvQ0beRKXLkgbYmtRTxOD0WGlZTm7Ay
wA50kXpqGbvjKOUgZgtyk6folBvq2S0NfWOoXbXux2I3wdPG4JV7oTBA8gWcHEj7bA4D/fbEwdIQ
J/LJyvGBqu0jUzO+/3wCNkdH1o+aeJ8WtNVZt2YYX61DrffrXNXr5QAr/djazE+rmqZ9qUuFFMyC
UYsLLLBF7skC4pvr5l5uzvVn0ZqHqd+ZCUfSNCqecmvSt3jOYg5hxbg3mnkmVKvKotNIVxjspKau
JcG46GirGSG7hTIY4sC8MWv5obHMsswnYpCI+tbII3eMZS6gRJhDiW+Wn2hTOvNP8pxK3iIZ+Qnr
KVknhgGwng/4iL/2ubX4bH2ttaDsJWho+NmvMvlUW/yPK5O3FAkGMxlYHNYYyVhO/2y6poYUPDs6
NCWBud6qtFDYoxh08614YdJAeQSJ4M2RN1pJ8FPFIRQgKyGQzHo8y0EJHgf91mDhvlCVTPFER1Ie
w2I9NEmkRYYZhj3vV72oltHeZcIng2R8BsdwLHu7h5oQF+gpsVbkIyMiAufOMpp4kPJpZAqfgBm8
lrrVrWyn2xN4MdE4dAmpAGBB29wq3wV42SXuhEs/O3Ud33lKw97Z4lPqvQDe76JFg7oSVbXt8kOd
syebPq4pfkiQWcqTMRK5Xshc7Gzy0yfKCpN9zii1dxmYL6r47OX03uXVrVvGnmlWl6mx1H0TYSxv
/Be0ezzbEBaG7gcfshR5NhwyUyoeSxn6m4EZs4V/Kg57rwmV725tOEgVanXJ8Q5JgaHYXjo5b2Fi
MNNh7LVEGUutMVGLjFSsrGs3ouBYmckxWXHa3sW6P+4trDiLiKUPaXcUs0Eh10qpbNIyum+VVF0T
Bi4MhcJQHZ96CaCqUekKy/qx7ZmIWAO+uyBvwAC54HVkOrH1wSls2u+pxYhM/4SwfnFY7bMI5qzY
9/LZECwHOvxqi9BVqNm3dWGG56DAlVDojA2oVYYGPW/RfwcegabbPyVd0i+M7h2kPgELMS34PiCj
naZAIYioCURu0fzQH3uf5WGckjyPFuRFYeleh/YIOSwydlkc38JfB0JjQrexp5I0AJf+tdaz5oMa
R/O/zD9UfXhte5WKxRq2GseeTZIXsD7TVxzlPs/FXKI4rIyFXd/xP4rZq/AV1aVJULMOxnOqVokS
bzMVtlDt6xcytuJ9gS55qcNa5kNejKV7YD/Kl1qF1yZsh+GmxJpl1AhZJOissHsZx+LMGTamCtYX
mEoimKg5OpByPcYkqeAso+vvxuVFncr3uEEL0obxvVBdfxlWtF7DwoTQV9E4wUDXnXNrGWXKG732
4YcSbJm+ImNXCLEhCOthkvmbbcMHtQ2WRnVzU83OnFhTp00A1e4czRcm3bdMce399S58Km+9Seeh
BMPOqcB5AFwgtxkC8UWCBIIGUbJ2FBeyIHjhVVlxHPZL7SHuopj9QH0mk2JYaULYy0DfOhaeMWNy
n4MoBCpT09Mummzwap+FTDZM1EKLWhbVrpLNQ2+X00ZgQPJ6YEoyMQJmx0znYIFUG348uIgdLEqt
g/dXYxJHCccx1kJlz8orKTy9brqbvnTu0pwPNJ/wq5ZafdO6LQHCEUhKno8AXmkZb1RDfK79kSY/
bUYcha9Dp8EktRnLx532pFuVjbrjR1nl/iaUGKwL0GW1fc6YiK2wsCMnRjnvEzXRM2LViBJaFUDL
YkxbvtVjDS/2Sd3JdZZVwMP8G6Bkp8BircKyDB1sCS9WSejHaOih3bKkyJEfHHKBsdnORdPr26pL
aMNYkDhG5p8G56UgbVkJ4M30+0sMTP4mMvV+1eZZsFZS8G+V5nzaZo/3sH2SLUozo6bcsEcUts3I
8Vmf3g3pbGsdOmv8aVvsoFOWvlUSkoZqt9R+Cqr/fAwOg14+1gliCnI7ItE8yITQsxqFDz5ND535
o5bANbBd483oa3zyugZazhX60hf2UQQEgjJ/8frA2rlIfvZlLB+1CQtfUILcTgs+ANsgf2rYdCGp
dDRf19J3iNKK0wcIEcxNbZz8yMjR4I3nXmd6QN7d9/CCAoWjytIfJq8T7Urp6xPgsXSDLGM39v65
bBgQ2/QiEk0i1bF5TWxQz1luftSTPBngDahSV6EfHjAk5wv2TnI/0wYeNz6tZK7OmKOcrTjE0p00
GDZ7fVuZ7U6DmNRl8l4ZJ+3UoQUSpclpINrCpTAp3vUPkejgjGFFKEU70edKOBnwuYlqmVWInmon
PLTM0ui5vQijbY/oPznaO+NaaVsXxjtRKnDssyy6TQu4fAHH+qLeNIa2s/qUUzmAZC/Vyh+pFWGt
k9iVhPIRmN1LYiSvLURl9n6xGSq+FyMalvigkrU1NeBqaULGcebBO2eCpuPnEwVIELLkVnQYmNia
fMw9mmWETxxh93EbP/L939mvNX7JVUC/gDYtTf/GVfEdsqwygw/ZyLtG2B9l2j47Y3PPFAIKaawE
fOgtc2fcZcTIsOTQZvUOc1QFz7UFUH6phq6z6LKpYsmvMnW2ff1QVtqr5g9glnJ0YvM0K28DhC+p
AywsL3e9tA59vR/1cWPzC8pR72UcuH1L+aZ30WctcGLDspabAlDz4OOerz9yu3l2y4BudF6cK2Ot
+Zw5Oaan8Ou2xKyeJEAJvLMDwxOvcyIkdapRrgMK1aq0U8+cbS4cfN5t8cFA0/HCyT1JJGmrXDPe
0iy4xSwc7mEI7aU5XQ3lpxJAGIV7drQABSZ5lW3a0VQ9ZHMm1QXExtzaaIMMjk1bVuugqe7wgXmq
WfDzT4x9zaI0aCsFozzogcytWo7wGMnijxDiGqaFdqfnCv9vcIpkl6/Re+cswiwSTcYBC0ToHuhs
LGWTz+fBSPOknT+EZX3ROx2IPsFz5iJaDfhoV+QAB8uanp8FMHdRMS5fRiTHLG09OcZWdRvAul0I
WTKxkgwxZBbTrEo3VasAKCnP7aRqUJv7Na4J8GoJRVnZbAmVpG6lJ0yqB9+ezD0nnE4R/Oolcfe5
p5btPnDiHTG/CNVRHGkAGD34Nc8Ri8VU4nfpG0qANoADR9EPAOI9YKBXxYAV3ECJVmQav1htdTbU
dpu56ei1GvVu2uIOoa5W5uA8WNvDpQ3019I4BDpHTRkB5R/Fp4vGoTBMiJW9+2GP7QvNL4NAJiYo
G5kHzEqSg86iNAwoI2QgznYsz+GApHroUHtouzJICZakPWBl1kUKzHC0p+pNWalkv+ugzWrx3Eh4
NxUNUzMDs9L28dLNrZt80u99Pb4zOKasHbvbJIRpuqVGjg08Yoe0iIIBmQUyKSbmWccCF2OREJUk
R2E2xMVOQLED+t9p4BmrbbaLClDVPZnjbUtVQrPRzSUSACU9GpLEt7h/J4Op8uNpoVV3adV1/GhG
rDDFN3T375E0PzoCGHxI57qalhtVkczLRkCGFat2K3ylJcvAHgMZzTOy24rpITTtp9iWW1XoO0yZ
1UppxTEalBkvi0an44RoNnhtj59oqb1KLTlhNPWyd421WXGGVYdXJOuXNHk19BlwkOxo6t5iCSOl
ui2eJwJFa9AHWJ20R7eoUSO538MOaTuTzqMCJmGB0K5DOCuPZubc47WiwZ05j2rdk5JYnP/9PIP/
RWEFGv3E63/wZ17DnIbwZ8rBHLfwn//x3+nL60v2WxLbz6f8M4jN+MNxCRawXBCfs7jzK6zAcf4w
bE3otka2t8blL2EF5h+qSkwP2lbdsCzbtf8KK9DVPxgI665rWhR4qu5q/05Ygfa3qAKDl3H0eTPY
u4Sqz9vwaw5brJXCaHRD2dLucNeCcOelPrnMmYdiW8L2xQu2RfGmYvGbf/FM9GCn+snPkIvfMi7+
weDrUkR52/znf/zLzbBd3XbZGtURc27Dr5sxaU099iQWb6sSQ/GYCufAovzVBkLoYiIISEqjaUd8
Donp9rJVCW4LBT64X766S5GOQZH/thl/S6WbPw0crDqRDbprWwSI/b4ZjqHFjdsTPKvWsJ18BKDe
qClip/hLvbd3w1B8Syz/YkXut5TJHwuGdllqM1wlzxUQfT3rzSivvP/HZhkG4RS/JkqwYTasQQ0C
uOFoOpid3zeMKhGDHAjLrd1zLMngIGGXrM6AR5xjhmF1IaUhVyz0wdxOgnP1KLWVjIVRLqqGtOe+
t6BI4pHf+B1t6LJwj5pM66NtI7z3nSMCrmmLRuGCeM84jn9dpKXNgcocoOmOhBLlQ2HOyi15JtSI
UAVlfParDEaHT1miR0pxIqAe+k+hfiiVY+2NWzNA+xBAAJbDZpwFFco0KDsyhT5JHJI0VmhkczT1
mrbZ2lVKeHTaeJaKt4mAm/akZs17L6EZTQNOQrXLT2o83TtF7a+V8c0PCKVr4mI9h4QFe7+HWOLY
abFKxv4Q4OJ0vALk1LK1Mn1dKdWNHb8DbEYSO4QMSIH1UwkAAq3S8ZCL4YGuBFj1rrO8xj3QSlnG
QuTHVDWstebGEI5tVl3OgKeToLw6zFdW36Qzi8RYI3lkVr1zQm2bEi28TLLPsVKznVLCAtJD96Od
v5A8lKches5Ma9zItgMXHPQsnSAekBI1s+2NvYt0eRW1zmbo8cRWY/SRZxR/0rZwnVefNi7/wg0u
lU79ZfhiIfvqNr7P0+qVLn+9bPocokTBIZ8+1zlBtTHNjFzZUwkHZJ3RHG6RIfVHfBIbBmOcc2HI
sqo1GB+Ky+TXWztPWB265r2mW9YGI/muhwFCb7mG+MtwxsyGR0egxFLGqvOIkEv3paxeLQ3Ghn3R
JvtHYE8kZZk0vhXc0qSFpGhfyP9RdPW2lYRIJekHNmlj0WZwtuoMxmyjox5Uhz5c5fZ3rbyPNNRa
tM+ic6y+BrALl4lJA2rCcQvWIVOlivJq+JC0V81yhg027uyDxdoSk4QHwKZjjJDLUzdqFAZBp18M
YHrAGZipO2O4kcxKYWtab2Og4cmLNUzN4/BJsKOxTLQZtdspzgJdK5zMjnJTYwK91qOAaCGjNE+5
Xx/NZPBXUcUqpdREvXVTfQ/90sT4imNOMbmgt2QiD5qvqvHw60XWhuaqiiN6pPMfFCzLY5ROHhaB
lk8zPFtBA5IkoK673tUHNZOF6+3rRdvlj5orWP389ZDrtWR+/vUZX3+43vd183qtNuW0iRVz2zUR
Y0G6TdNykAQhE+7mXe9DY5nvr9cINbKRGKfPmDRgjrWzI2yIjII58fzk6wPJ6MAtUNskJs9/vl7Q
JoJTeL3KLkO9wUdaLxko57AYeOLPO39eXh8VuQmc4IEi5nqz/uuVrjcnq3No2F+f+suWjKoKgYEQ
iLZRmRRVcA+uD//aNidQIGL9fJ/rveN1468vT6ubDbtera6byyEEWSrLBcNKmdbH7kdHobhoFHZP
otBeYRnpC2Hw4wnMlrhoZIttGDhrhEkXBpubYVARmiHeq2U97ENMTZHRvGfdmbzP+MmCP51n1j4f
8v7WrqYnXLCfrRz2qMWxUpjI9PwyRCiC4md7TSzld6Hu4D5BqQgC5yat662vBneGYgkShtGlw4+4
oyMJBUU/+4nqQklub0XgMETABUDz3LO7UAdoVRurcNbemFgoN5pj3IT56B/z/IemOidZOnR/YhZm
HL/pOrnlR0tEH8vuepvrrHqxKrOCN2NUS6p27+ZQF4u+vFGkH+6BP+yMfpwehF6A2WzeGnv0yLcX
Xp0PkM/MAtdyUN3mE30O6WNtAZ/ZwdVjBEM7zsTHPyooa8pgNU7pyhbazm8jgPAD8c1N6MKuSRmp
MWda1qDaPDsiS5B1+ZkF9kfF7/d71Z2tkFydSNGndfue2IF1tCKrxEyTE90J4sdjcstJi6FVB7EF
KSyN7Kbr1hWdZ7VdZ1hKFm4ZISQt5ONogRLUc1GveybGtLoOjQzNiz0F20FAzhUsdtZR914P2Ycx
Ta+EWT+aSp3fKb1dbYXibjF154sAbv8ZWwdj6QC0mtrFxcH4pN5z4U7Rg2UiClZsTJdV0r80EgqE
XRNrB0Wm8GifMKmqxSFMGAK66l42/MJANC9hyMB9YF2sTIxrM3rbi6qfCdQdvMiLcwWoaAQhlWX4
CR8Wc7p2MOvqXXPKYT0GjjfT5WX4LaKrtBI2IiO76vbMyT0EyjqC7Ze8j8RBc0wWIGklt0qh3Gsd
67HeyDa6BtM/16xXkVUflpSC9lpVeawvaBS4aUue7kGz5Cl14OIwTb2ZFJ3GJtR7wBNowGRdwhdH
V6OyB4hKXze2vtNigH2mOCbpiIGj2KpIZVbs2GdLkMinBtSbhhWUW1Gs6X4eqg40eDCGKI7bRLkU
VDM0Mj6IPnIWiR9M69jHztcOP6JCnRAEEd4WhLdplL3xE9/1poU2y848uzQR82Qrpu2Pfgtxg7bQ
g8WKq79zDNNzJLMSv6PjW4uXui+3epjT6ylp1kZO+E2PIDeqDoNzGK1Ipc/xxHCt6vHFCE5Q0l8m
buUse0WQilcHF3WGopjTHSaruzHrvw2APpY2DMxD6MdrpQ+AH1oXKr9dYgYNOYHFVongM+G1uKs1
A4jlvPhVJv3TdWhOQPiVBT3KHOy915fIJTL1h6xorIVkRBg5Wlbm8+0iQwuyqCLOYkl0P7gs7Vxo
Qqtuk9snJNVnCUCEMxS+x05CewrQg8kdmoW9yJyLY1eXxkIXKYH0Ujh9l/5wUg37qYa2gSGe/VDZ
E3WCKG8YLzIK+KBH55a4H8/U+ofC6aEFzN3pOoCASGf7zvZpC/lhiPgEFou00fPR121WTFC3pd0/
o8UyQTrGixgxEz+OlN5htW5zTBBYfY4WQ0ObhDGrj9AAjkerlciOFfWYp/Rhpr471NOdmELhOWJg
LOmXP0odF0RnaE8kLeH+MfQHezo4s5gl8sOTytBojK0PR6ovpConiv8I1pCAYEIpKWnxvd4TJAKW
NB6PZMu950P2XJQ4g9Vo6x7GDj28ldnojZAH3Ng4xgDEYyq7IedVJ9VwZDU1/+V6388/a6lFLQVs
ISnKh4qTDGAz8e36KL8k/b0EUbYcOf2DjXa6jZgTE1rhtPxn6PjFSZbfTFgWj0IaiynMxhv6pV4r
lMxLq7RCquXOohWcgRGzrBVhngHAABddGyQFlOL10nfUT3vbQ7g96mhWvTDK72oDWW3Z2Ce9FfZp
0Kj0CmxypMHhbitTsbQmTmkw7eRJUx4i2+Z/OG8J3aLJsxofJg9qkiWJo4nnoigdEBisys5kIBl9
Bu2Un6VecIEwfWH0/csQkl0hCA3gix9LxPuSxFB7xILI9z3xL4HT/K/b7OSW4kO4Q7hUgNYrpb5K
0V2wRPKPcSudHUk8FyILrE2eG6fcxI0hpu7GyZLIQyf0qSjWOcHRsZ/a4DwIXeek1+o35MJgN0/T
E8QxNItiKnYqQZWiAIg4mPXJQF2CNl29NVOh7uysyY7lmK1CR2l4ro3yZP4SIf/G6wAeEJpBpGtj
o42eUyFbL81+N9a2F2RRAZqUlAajcndtVSIrxGRzQz9pyP3kBltitdXG6jUqgr1uIO924yHZu3K6
g9E23jBSMPa4xPbohz5Di210cbs2PW+TsWclk1ncwNw5AauZS3Dzuco57puNukUCjpPY/u6YfCv4
40rWfmN/I8DYwDPYcl4a9yGZAsjT/B02nXppwHRbTVNlcu6nyaThn4b5UB3cMdzlrTPcpPOFK4YP
kgWMdaayo1vTU+qO2cKEhRewGGqpXAxiCiAMkxTr6NGrG8hhixQqOdoQc7JULXe+mN6dQl5M99WC
TKgD3bte9PM1pbBHbXm92nTapC2vf9KDzuEkxYourPYls8j99VoM5yJdfN2+3mmUwFMW16v4Ivk7
C/k/H/8v72wMd5XoOBDyrhiWbcinbTVjBc6Ua5GI6//55vUhDEr/fPDXc69P+7r5t5dyDMRmMsW9
cH2j6wtw/Daxee98Ra33iuoyy5qvfV38j/c5OTCQxb96XsWBP7IKGDtkm/58xPVhtoihin29NJzM
5uc7/Xytr7eKhPvPR0Jdyfze2FX4I1QbiNi8eb/8PTBmeer13oT8gj+36Hr7+npdhynJGQUK1rqF
tDm/Z1KZHKivV9O+2aWBeEwnlaoA0jvG4JTCU0fYaNLrB/17xp5JOBDxHUxDynQXB8S45AlG6tx2
/FVFpKmXBNmFKN3bSKJYh41MpBP0WxyPxao2CqwmHaBXo82adcW44gTVpF4rYUObfr4J+TU9RQqe
JyU05XqA73DUGv0pRpi1mXSW0qkJOtMg97lcoejYRnmt7Qgq1Y82JrRJre9BGw2hEW87pqzHOIzS
YwmCYYniCCBsaKHybPqdU6vn2AbtQ1k01seRzZuljeF6RH3eTsVx7PePLMSnY58rhEjO15xaUCQU
Lmfa+aY2X+Q6JgWKh11TRX8+LJg0KITWWK8TTcN8AYy2ZEsm83uUWfmJDDJCg0fWBE2iIkDX/ZXT
TpqngiWsdWumS/rBsZ0vNHoXkBjNXVxVGtw4w1ohw1aUk2Clsg/wKBwEPWdObHxGvCDLeU4vsK2P
HE1pJAfZQyVMm+Myj6gDZTgmyoCsKAnQ46bWPEIsM5bpKR0GGT3Zoi6xlDKuJDCGEYaRv8HkFGu/
Kxl/NsRjhcYhm1TzoPTt1q9YY04ppoPCjbMNSNcXv5IFIcbRt9q1og3uffWopo56vF67XugDQb2u
qU4kgwN2ivEx0PtRdL6Cfkrwi1wfVY5uvqYzMwNsXPNQZbl1MHUNpadjr0YNtiTL+SND1HlY1jL6
41Y37ymsL+hTGmR3fN0X2rRWUMc1/XBXklsCrjwzyFbi4ddrTj+QvGmihWdCPlI4tsdu6Kwt2ck6
UZutvkni+HlykX6ssIsnBG3Y85+uf7eGUj86zK3DlKIPqig928EL1GLamSUryrHALgT7EaMREhfJ
j+Qo1AwS/XwtDTAe4uHH5JGVDJKOJOA126gzlWqlm0oOEbB6RlJNNgoTYVEN48JM+uRoiTQBc9l+
J2/SNaS2vt4bKGO9svSMDk/hxDBv/vnI68OvF7ZziK3ugUZnsu5G0j70PgPkP3ImjuYvK8wgMzvz
Z9jOO/31Ajp/gVtfKzm3liwEIeNPEAx/XhBDARDsevvnVaawgMVI81h0yvR0/UM3P6WIO6jxvzzw
evX6ate/X2/aePYXeqJrP9/m6w9f73q97+smGB19ZXSUvF/3fb1pqTfZfuye9dhpwZaFERD/vza9
DCyWAMbMMftr+77e8WvzquuWp/2cnM0sYHn9y8AOh3FN3Xw97nrtb5v3t5vXh/xtM74+gr6N3nAv
nEjCyDaBQYqjRAGqmGVyn2AXBiaO67nGqW4Q+XwpaDhv9VL/VqSGchPXIifTm/YkVXq0JCXGPLmo
fQYb7YtfuGS1yjcVwDwQL5QtSF67VW6mYJtTIY40H0mjwlNCVR+O7XQO4ufGVjcpPQtP1MmboM71
HMt1OUix0jUKB8wPv04sHSRdqDr5NGYT/nDyTVSAznSmxvGGQU57IxKokdo53UdoWIad734+qier
S7+FrGs2dDdYjuoSwY9jix0bgZypoRw03dhZKxppvWNwAqD6I1NH57kPXyCfr8taangjCM3o661S
94Qwcpxt26gD1kKbe3L62gOX+j1UOC1PAw4Ko6KRNHT6G4O8t6RLjd3c6UCCh5+klfFNa/TfG9+5
ZKZqrRUDJz6SkFh7Zp1mHtIx9Sa+S5znJFP4ePtA7qLqrBywLF3o3vumKpZFPHIkIrWjCAmDAXp1
oO5HEwKcYPIblk6u8WqWbrus1GFH5HtyJ4oE6PZIUGob1MnGVcmOLofmLGvuyot2oBssl5rRRJup
g54iGvV1qJofrWpqawR7K3R6+joqv02xGdxnTYJcHwkeO8lpGDj9E2l46SsRre1anpXev+lHGjr8
lI19up2gZbMEQ5nZWvWt6rZenUBH6Hol3/okCh1MwPgkhaEmajaxCuTQNayjdMZphZMrpAHd4fn5
EfsWqMx+LB+wPe5b2pe7oo+NRZf7pAoS3rsOCT0jPrSwzkbHcqkg+B60yrTu+9K80+JgndfgdvrC
Og3KoJ18UEFxmel7RE7gV/zQOVTR8CEY8G640D3q7HFLGG/n0TtLZkjetPEzoSwaH/8D6g1lR0HC
9DdUvIQlsadmKsk3+NfWodGjlh8n5bYcw5vOGbqdlWd0OTprdoCUYluM8acROslZNQq84+xRdNpw
akTDhsFWt3YVfGvMjE2vS4dXVn2LWFqTR2Kw2DGu3SUYK///ZM+v7v/74R+fRf2P0/364ffE+d9z
7f/rf9HgVzd1y/hlTvd/TX6f6Nogt/ht9Pvnk/6c/drmH8KweB1hIncXrEr/Cqp39D8s1IG24dqm
6Ziu/svs1/2D9iHJ8Uye6Qdrqvs1+7X+4NV0R7UtmyGpsP6toHpxfZffxooO76/bNq/JZqiqw3/4
17ErBOECFVmgbdupumU0ygE2yWPPPpqUA9A1wVHgw93YVbVJJ/vQzkbvnkS+DBsbJGSg3+M8vhi0
UYePTeeMpD7Bkg9RV7kvyjrZ9gmweTitwFiBcYC7hDr0OGn0FQjGWLluSD4IvaFOBQZj9Stfk3e0
Pxes+PaV2txb4nFysM42SPFQIp5SDbi4Hd4kn9NUP5e+xFZUqmum5GSiBvLH0Fyip9psANgMB4gd
ysIW5Y+4CV5l1EGEDYFkltZdJKyj0zTaCqwAOufd+Bk19cqwLULpmpxAD5s569Z23CWcJXs/qAGc
WQ4BCz+3zkVui31TGEgw7W6VkPzL6YhgbnTnzo60cRQzNtVEUJKh4HLMgnH0aWeY6qklz1WNk5hP
eliNCLJjmfowH+K7WmUp/a6b7gMSQup09xFPD93xeZyTNsDz+PruIr+v10TQszCdLzJzkSkxnR2T
nIg645xSgP5gfaM4yyKcgDSpnPFos+CBJgrWgNixt/C5rGo02N9ihdpziqNNO/mMvCK2n/4IFlR2
e2Re1TfOCJ2R5ocR9rR07fJYRtYhrfhvZ10HYHoaUKkb0UV0iFFMPycIwFToVYc9x1U32OoEvp85
/r2XQ98h9IwnDN6++zQaowZeBtXPqCEKJ7ZBDJmGJ44pcDIFwHGwGxKHewtuTjAfwKxL8X/ux9qH
/ZM2wPC7dp24l5EA8H2nwAKY9MkAif1YMmHe03NollaosSlGcOgjKTRcTgNaWAc8j1R4Xp9umJAa
IeIndv4fMIJhotXJAGFePJlRHsIbIIgzkrW7k9Y2Qt69JPE6WGUY68Y4/TAH92EgB2UIivfJUV5B
1RTrAf6Tp/qjQ8/Bi9Oy2DdUrrmpb3InP9baUEPlzkmbCZ29w4we0465yvhvwddPcOBq+joJMIMr
WTYgHnIAwBjFTo4oKmvyillSasvCyu7LKW7WpGe80n0fvHjuUbgdA12rTzb2/FMzpTGsCKDDAZA6
+f56UWdgtyYFoa4ArbdXglGgqtDo4GoU4+18YdD7JVbG3CLvzvcSRFDtfjdUgndrU0HbtzCy9i1x
nE3Q0lKNa3QZjcGqKKtZ4uQ1kR5AeT6zKO5+7rJRA1miABVNytB7amfPdaaC8k49ENKNJ0mAJb/P
VneDPweY2g0yLS58JaVAmoaNObdhmrm9ksxt73ApM79Y2QqFcBwqCppSHL1uaa/QMGu4QatTnNWP
SdxuY2LSyV0yGy/urWl/RdL5gAm9IYfWUERBcyjU5ramsNlMsXXjWLG1xkN8U1WmsrHoSiplfLGr
Gm27GTaAyKjUgmAgNoAelTAiL23TadcW7roN1HY3Wt05jF0CvZAALXrGtzgHMtVLB3R3BJZu7Xnw
aTUGemUDkmXcO/q67lW4IQNgKQtmKTO67c/tjMz7KAgHtM+wSnNqAQj5uLwqqXjhEL44YdOtGx6k
2T21bZaMdPOq5fSuJq7c01KVAN4B1Q13ydC2y6FT9QWz7RxYNbHVzk0Z2Hy01BxgrLOdhLHbSHvE
0s2OUilaSuA7jY6uK/cAp4ONrSBGVvKXIUOkzyz9Ms+0Fh2HAuyFzSsuoYiIBHtkSC5M9qXq1kQO
ulJsviWAXfYe2SOyWBGPd5jn5nJ/Lt+UadPuisCqL4Zw9BuHCVma0pZndmux864dWdv7qQwe6lDm
m9TFWeUPg80RwVnFw4hN0gAuHBKxJExw8+MA+4BsLRJrxuJAYEE0526vwxEFyHwikrVxagL0f2OQ
D0cpk/scNNXGb5LbBJvbjdTAPtVAmAKtrp/GuuC4RZjS9RYu93ht69GElfl5yIVGvlVj3ExmVC+r
VAk2BUEiW6SZwZIsdD51n7jjwFWVlUg0+keVYJAa7rO6qG8TylWDNVJP0+VFhMVNWCflIiNRYMGH
TboLffpnPtqFgy/yMNJtZ1jcknSJEKYLI32dT6LDtl1iqUn1SIKN0wJEyQPy4wAmP/21/8PWmS3H
rWtb9osYQZAEm1cls89UNmqtF4bkbbPvCbD5+jvS96Uqql4Ux8e2tpwEgYW15hyTORAUGDTNA6tu
iohxdYxH1CGghh53OeFjrgcW0O03Qf9g8uNXu8bJjxMt8li3D+s9EZ9r5qXXbll8tvw2Zdmhb2Qa
UpzrCSdQlPkrZyJTPRf+XkqSAy34Jw/SxqljRLKFJ1eH1ZR/9INjngjW5KKBG+xUD5lGvd3noY8F
NWSqSEJcEWF3iUFKWT3T8RkrWWYzHx4JezhwpgOCxqgFPSZ59AGrE+MpwgZSUnvyZnR3E8GQh6F+
TJV1MLzIOXSigqyRqrmQUVTvMRm6gAAsvcoTmsmRAFtcFv9VNqcId4YFfa1/RMqg9qIMXvGU0hqn
ImOfUPWRJG+5KwyaDAL29tnke4X/foOPsGJ4qOgJ8kZi/rgmqXXNFqVfKhsdct3Hd2VEQHyzYX4m
Vbg6N3hlMHBk90KZ6SYyg9cY16dh2O/RkEdfvUTCnBIRce7ofsPdftH2Quff0Qd/WlQIMokUJi8d
vrHbFuZoHJKlL9c2Vt9thvQ1XZWFAlOOKdHssuOgHThQunGn+2j3e88zrtlYBzdn9Gnf6rY79kd8
g4hjNebaybMRGM881UV1lHEi2GGnZninSvTVZKH7c/FtqOBuG255yYGJKKnhO/nefKqaE31fGyNU
ZB2UN529Qbth0iFNrWPnsgCX2cANULQT9r5DSDFwf9BxLnVZE42/1OLHV0FeSWW1wVoO/qpCA1BF
2n7hEaErcE9Up8PdmBvMcsL41GmJ8yioyjdyAM5FxiQtz7pTNOYAHqd+wdn6kiydAcdvpF0ZgSuE
jVkfrd554XpNQ7zsjEtizsnZcNla/a+5iuMrRYRJwC1eHOUk2yyjkdTkTNkbw1Nv2oEAoboM7HWf
qjfl55I9EzYA0xKwHbxts1+3b6X4XLCV7eKRx1MjGkg67yxqRmCG/8ByWR4CPVCoWAPl8jKkqTjB
h8u3g1lbH6m19W3lHgNGZbhfJnlqhvRoBBaHrxrKU0YAbFQxbG160r00fIsNPgjOfchTMMeSZts4
qc1lOCHyfgpOyKOAFUJyfWtZXyvEpPM6cePvjsvIJc1G2n4duTZZjIOht0fcgnVa7/Hh+7dJd5cg
g/W3BJicEFmuW89W59wz4kOyyTqjODYZSdRWk3lveJu/2Pqe7CYd3tIJhVTMPKhMWHFUYdg2p7jl
l/TBvbb8nWW1Qfg0uvIlU/ITzmgef+GI1IjBNSTK3kxWZefAjOaEvMzKvgczTho2fNAG5AKFjUzc
jUybYUvd3G2NHgf6vMTOIX7w8gwQaDtUMnm45LhFrX4WL3XDt8sr8KcQYz6GHn+jGXvNm2mhwi61
k/wnNRBdnE1v3ULkGEZ4Y/K6twoeCI6/iV29XZpffUYUfSWM+Agb0SL8x7VwHNc/KO70ISZ+G8lj
JQn5aN8wqRN8nPxkY3eRdRnCgq+fIS659GUazFUpnQLlY+5tC6gviAD9A43Rd1Rt5j4i/iWUsql3
+WJuXXY7tinIGBEceKgOf/rSNVfzSDe3TTjOUXqDVXRZHXyuhkF+OKn20T7qPmYIGycnjrnKEZmN
isW197KcHdJQMWIyOMNZu+RhXFag5ZTnfyZldEwLV97mWePz9zvYfr3/lAUlSQReOz3TaP/mu0TH
qnXRLXhwRMC0WRc7IcokDUaAExNpRNEkPnHZkgUf3+MpxkdGSOOuLhNIb6bZ74Xgc89iZ93g9GV8
UKGqqvoYvh3IVJOkgE2ReGIri+Evo7/kJc+x9uH2/qg6PYalTXEI0ZU+ZOzsl8U++wCZN2XrsIxl
QL8tja7MMG50zCRvjvG3auxs7xp7RcAJHcNgXZV5t8PRt2xYaHqVDga8gXh0dv7c7JqoZ8BhzMyW
6x2TWoVTAWRi5qN6hPNQHJO0bMOeTzQ1XeNM9XVhqMjNyMqdpw4cJIdEezBUne4rKX+ScRGbPoOs
YwYMJRUioG2qoQAaqqzPU4EORQ2vY9DkOypfwn11A6jPjU9N2/jhYFk13xlcYBcHu37hO3ut/VdG
uBxay+xChiTZhe2GeqMR/b3L8LzPWH1XZTYwkEE3/QSHMiJX1WtCLy6ZTFBhhG4UP0+lr56jX7Qg
cPQHfUdqrwuAZWIoRFPK3g+zd0t7Y9hNU+U9kdEDkdvFYeboHHhlcV4klAVOJmY5ChN8lHifs51s
y84r3qrIvBhwwasyKWF4tornA9xsQV8T8NQyfKjhICcd1iNKaZkz7vE60zpUJJ4ZseZVHznyx5IE
0YWxo8ppCuek1BoZ3nbDY2FmAmkFpi2krH8WZutHQrf56Sv3u4uJXhlptYVeNZgHY5mQwfhjQJ5L
tooznPNd76obIRW/RILxCrtuTNWHUFXUTrE1snikyacTct9or+WZvZsfkRg+/JydNEFwtHN5TTE3
rxs6kRvh+qg1MQ8Pc1Af5QwJRIEFj6TAU9Hm48mLxguQaRDsS3ALikyROp+/GuVd2ip5cX1YRa0j
rqYRL4dG13eje7T+grgn4dpwzgBrT2VGoZc43qlO3OCSSObGFczCsk238+A4R8P7z6yH+WjBVHvy
spZnWbQHs34ZVW8fcs1vRVa8Vm4R70s4lXuUMVy7LTLIY8PdzL0dvTq4S2Bc1+tpab4Yj7KCxLXq
vOSXBsTdocCZEuu51ySNirqrnvFDI2wxu3JDL7kjWZYT14uEy45ZTjtC6WF1x+o2MQJYcaM0dyTk
bnsHuFHiPnJgOgVsCu+9rv3hmKV2KGpBgej3r3Mw4xkfMDS6xN6GpmZCbEFSWlek0mwGu3jkJcIr
ktkXR7W1LiEgH1w1wjiPAb30Toghr9sLx32D3IAdaK5ROFvkxUECsA7uW2GspqmmcmlRCU+BXT/l
vecSypW8u11BWVPwPll83huOgKcGvWc83WCVl9ge9H8CPWdSK4fIakYgYyvXaEn/tGbwRxaTBWe+
/A0KrdtDRN4ETeaeuQxjJHOhXAPest5tZ5+IgBDfoPpGPezvlmCheBU4LfDWW4vbngdYSNy08XAp
AQMf21YDBal/4ZP4dPD37uv0SCmYoKbcQdulQrRMRhrDc2tVqPFjsoB55+xwbp3yXtpEjdTxvDeI
MtJavUMeL5jVBhwHSY092WBGaIywoDpRrZFn+rca4CmGUwYi/fCbL+HS5Ksc495LktmAZfTGGBPq
XwQdR6lHJJl05CfKpUua9laIDjQlUIskFaPf5g6f6DzSNozc7pdL+NoTNvt4/cBcxlA175WRvkya
0hMzRbRVnzP8Wa7vajN2AvGm8TAG1PifjIqQO2ODQ3OEjiPpDw4Nu9sAmI/I8F1CltmqpLkSQmMn
m28ZfTIjcZtjuApWWny3S1mvr5Y3feiREbg31RyFCtG2WswVj3x+VqPvXNn65bUoXbIJCw5KVzU3
xic+YFK4UJbhU5ERzdmCA/plJXrPhar4IjER0QuEOpW2ybkM7JRKvYcpN7XkkbRIb7uOTkw/keeK
0vaBSTKi0E2i/2ReF6ulc8uV0810Uo0SpX023CoIC9feQODf+iQtTTZtDzPo1W7J+Ee7qWGGk0Qz
Bzkr2XUsubbucBk7TLOaP2XMrV+QRMvsRkO3DZKrE6txOxbdwOmPgNoMUiZ0rmjWHnqI9eBb38WC
Ca6Nz0UF3WXmQFeSXdlHEulaZU1YQ3RKQSMfM8Zsva3KVwlh3jbddKOU85KOPiOmwTp2qVrrQL7W
LRCm8jDlfP5tguKRL4lbfbVgqW+yZIFy60PPuSlGtG6+hqyjenEJjNBThz7LCQdowegyCFtpZnBW
TwwTUDAs08KEEgbsgPDZ0ELphtGywfZusMIIjf5hQrKSQfshCMNt1fxN1OtXF6ttF6E/nbrq0o3w
m5uFHSsY8N9p+41PWcMeURdpNcgbnR32vG2BV5hJvU2dQ1BC5dskT5CJZOc/sH44O986GVwRgr66
1mg/oZii+xy7/V8ndeFv1snaJ7rzqaDiQQ1oXaZ/uYRyy2z/SNu6A5UHILwihZn3+C0eZ7CU7VtS
OHFYp8YbkK6AslMltG7JAV6ShFdO/SKEPg61PENmQ50HlIwegAtjMkhzKHHlx2hRWMcN6Wr0Rgzq
DTmW+Efw8FVYt3Ft496ol19Wek0SKoWm+GRNfjlYKeg/2oRsuP2vIXEgx4noPYiy3zmYgG1umMdm
ViOcR281cgBYDspjIs7CxcLAYWXiLmcap/QowAUQZZYzhfUei9dJaK8Yd0/gUZSj7R1pvr3HM3Sp
IqkaOgQOAVmltXUAO5BekL3hKNhbRUGompy4ZNYG2l0+yFAY2Ih7MrBqepZ1x+Mzq+yXoj8II9qN
KDHtFTQIZELl8rcw/FMeL6E1cU6Kae03J5cEUKiVzCQbtfN6pDr0L3+UP/2QPUHb+KEabthq59nc
daUhjwIVgIjd0Bv6YAU9gaslWuc0+lpc2N7dlPOcimeV+Uj8Jryw4xoaysELEPM58og5ABrKkp9U
jBBYzpW5KoV3raEMsdSAxehh3PmjTGC29l8R0ROeANNhLtzeRdAfZ8Yhwst3TnBoR52va9osXKZJ
w81qC2zWsWua37FHIbeABe/g+AP5Ogbj8mMWpYHLBx+fmamjHNOf2Bn7PU7sFf27a2bOYi9aMo1b
eBKOYo/yPfuEN+pquwJYKDEnq7zp/0StHC8LUs1SxL9Hy9GfVCrI8cE0y9TbjtH47lFzrxwjJmIz
orKrbT7aDgni09io9ovAOYz6hpdfhpmWQ2sQ5OPzb3sKIL0Mko73HPAG8OB0CNVkPy3k+8mM8JEx
9m1Q3dYzDDTSapl3GLZ6B3aPkf6hUy+/TBvvX2n8NTJLHdTCiise3QVpk1NvZGloDuXMRgWVdSHJ
CY6RIJROq7ckmCbUUP018EB9paiyB9vwD1aBgoyxsToXAwuB8Ub7KilpJ2FwclTcZuHaXx0N8D/v
oVMBBx62ldN+cCXrfmVuw711wrcYyYXoNKMH6RIRO4PTHvK0ntTOyBe00+Vw9m15CqrmRnUnVupq
PHy5ljG2W+HRhenNhx078GF/JO2+J3y+mnT1DOP57k4DkwFwBxDGrLDqnZuLtrmuCc9Bvs6EhLi5
uMDpl4w+8B+DDntbG9dHlnjPxmtBbEEBc1nG4r6YhH2iMYWi9Vx2JWEvlo0txAWhgBj1ErdwJXq9
fEWW+aMsuM4dtIsV95gfthsxRPXWMIsRHtFPPIpio5NzqtXjUNfzxosl2Yc9uSoFhtE1kIJuE7iJ
t+1Zf1kRF6fKLKo9li5qHfjkzviRzBGPr0cMoZZsj0ArXQ0IrYBEEpjbRX+jdPk7545zwxepII1O
t1xxk0xzDoVH18pxMax4IOd4e0hNkJ3x6rVfU8PBIJf4M5FEwvbkCLXTTRB5uu4tTO5dLI9lalyr
vN8PsJwOhSlQtuA+F1FrI3FtflgRJewxDVDk7GCzgJUm8nMVUFEwWEJXtwxvo4bsSujvcLKLZj9C
mhgJU3m4IZawrLv3LBjublvDRm0ZypUDYRHSpkJ3i++qIHSWzvz7XIMQnZZWhCqdrY3uZvfkodpe
Bu+NxBuBm6EGlExQz67DkmET885ZB3PcCH6Cuhw/C/OrTrSGCZX0u7mFLtvOBrChRSdsTX20a/fK
HbnmjBsr9z7stnz16Dmvo6CfPkbQ4tPCiDNC5FFaX2MdYWVbkjehsQNkwsh3nef1AGut+Et0/ppo
j/LilfGOseQTD8InBTLZVemnpqw8ZwSAzAY9WMTnR3rwJUrz7rSU5r4RVHhBM4NDtdW6tZkSkhPA
f8G6G+yR3A9h3EQR51FTHeLIPcxJK5jpTt2mmR4J1fyXGjW7KyiDfyrcdJuaYPSmpHfeOCRG55Ab
xETp35YX1fKJYa6xY4v5HaT8klnSTuFpJ7dcrUy9TPwYjcH0Rt0Hy4RBitwnenidHG/8r3QTBLgo
fm7u4N10z77VTsSNdxgVpPsgsxhj91wIb+XPR+IP1Q1wLa0qtLoZf67L9+BQl51ToeVdJLEmo7WN
mb2txric97JvNk2mywOM/o+gy/wnx3rvez0jBPJe9VK/WYN6cTNvnQJ9iHN3F5djuY+R1V8bDXk+
oyw8SDN4iRttHn2Hvlzi6mf5AGjZrnFh9uU2ZCcP9UkPHLKml+69BEjpbHGVRo9QfVa4cBrB5p33
/nUq2yuldhuOib0HbiuIXDbzbdpwVpXpe46F81TSNenIs7/yDlMAt5xbHDSr3mmoLhBY2+70uNBj
mZQdMHOYdeFo0iuXzbNfjZcRCdUTB+vcTHsASDdtm9SFTvupwI6DHAUN9wUDLd1WZolyXBUvMO35
3FITLQLCdUNrP1S0If2aFoVwGWMjehnRCrRzwO1nKfFDQ/SM5GzdOpFuAInEYaBh5zul3voGj6ff
uVHwSlKxOj9yaMpOmZsxiug7FM0BzOUja4UzIYM40nuM/WEwFA3jkTZx3uKAME+sDMcyt4+ZR+ll
zqfFYCLawpSirTsREeUVW/S93jaRj0tHkAPP2ZRs6zfwH+ztJORsAdifl8DqQjFb7E5MARgfUMOz
MJPhJ2uECL2k2tTTiKRNsEPXoh+fx+BHNxCys2V+BTBIUWyjotVcKp3c+lPMlLH5wngyMdx3mf1V
mf1nXLpTg7l9PREpvvbjCppVQ1PPT0HbLRkepVF4Ny/29qDwIU3ToQ3ad/pr5WGwh3evERruiryk
3EqZtZT2BUfJ2h4jbHUP+nAljX1reGjYR4iIRNysW8RUgn20BxDjL/4dNzgRGrFpnYAu7y13dLgZ
a3qfXf17URlXhyWPd9rzxaoiw6QZbZ4G5S4YnITcxulbCxe+WAMx3/uePEW/vfgmvQBKfhsgsF5A
9NXmhHbKhruTom73FIFCtg25vjayZ10SEWURndnpi29GNz7BjRtFV+Tm6P5y0pxVFHYjgr8IIzr4
NbyPxTxcjfgxuZKQg3TQYHPPLcZh414sNlG8tbfFj/PHyD/ahsPZAyrWufbzkk/pWi11iOaDmYt9
o/f7SVhSH3lcLnuosBPpNwEM/52W18ofks9p6ca1q8lfGYqOQTW3+q1fmQQ9oTof0uY5g3dn1CTI
mPNI1BERGyY81m0Cptus7sFtAUvyxsAL7LrfnN1BPktGiHMuNdRCLrQyiu556fk0O+v1Y7SHj6ml
6ZO3W5bP2W27C9NahIJDchdpfPZbgjiEPYENlR7OB5QwUN/WVhoUe5X2H5Hvr5lzjFA7eUDLI3cC
AcSWZInlKamYzyfo9epoAf7m0cggBRg3ZczFf3KxWLO71nj6oTL5a3pAwD5dn+5YN+6McaHottqL
rpNPRn4ueQhfdR4YyGy8SxHJWyusk2Had9WS7U2H7ixjZAzCohekiHIJpt9lGZPoPFvoMogQFQU3
QNfUQwhNocJ0zvtWcRwZ80oNdvOZJ7M8PrRN1K6kZ6t+1GuCI/H4IZlXrIhtZ5oqtFvVhIk3iu3k
g8d2E1zgnjdqaGYu7jUN396gxcBtLz9FyfzZ+8OZAIPi2JbqMMXY0YvBPcSp2GWCa5czTUhQihpj
JPFGKsVdJYTzrMqAuQHzp9WU4UtNqv5LJVyekqB86gqGK5G7xy3bQTPgZAFLgHsyIISh+n78bjpC
3YKa1hrBkYvXmtYewYHvGT/5I1akcelIkIrkOIhzkvE2Df27yWhzSYzXetDjqWisV3PX5yS8JN1Z
2Iwq+jyo9irrQay69yAtp9eoMNYiyWF9wa3etG2yif1Sg/skRKYBlgDqNaYzOwiDWBh+QG9Gxa8Y
BDxKYAtNL7O8FEtoCmvMTRiKxd8tl+uVPQMFw/5TKOlvhkm/TIhnn+LAgTRv4mITpgt6rJcdyNQs
WDcOkqY+j0m4wZTEYyOaXpAqtaapslzzWJ09DNWbKE3S0LJeJLKPNT1xPFBRdY6SPmFehKk4pewq
oY1ja1lVGoHUmNcX0yMdZ+J6P8bFcrKi6ZjzTFbSH8EG0MG2q/F7nBk7Q4rkI/Kneq99IKignnIb
/qBNQKBjtNbKFpBSipz3DGWwn3shBMBmHf+K8ulDRUW+BmlMwIM/BOTRHIpEuZxyx7jyz8kcTNyu
kmj7eGsBkA9Igkj4hlkUXQbCV8yexyARzC6PS8Pc0swmlqPWfQbUX7t7JMcQ8Z5dIsE6fBup331P
Ikd1HE3FGopZd7TM+KIyOrsYXf4485JtHHP6LyG5UnNVszMdbIuYO7LdaHVzjV2DSGpX43VeZ6LY
ZQxhdN0pyP4VGDegtblhj2vPxV/hzkS9ae9uOnKbUnGFCbRC/nSjAS8KaDFyuCBmTPdWlFJ8+6QL
dJfKpi/Gm/9i2Y/WTVLt7GE4Ktvf9gVDBT0lvCdW48AoK7J1BpYRHZ+RH2jvvWRR327d9k0twFUf
cZucvMSHkstg9vNbUMq3zKJdOGdEiRJJqD2aRoUmJan3vgPkwzv9M8zu58z0AcAS8p0xFfeiBDos
Z/oiQer+JH4hAC620Hjr9i9iIvyvDG8rqFGFpGRvuY14dfnWTxyy2dny160vmNXFWO9UsOyL1F0/
LKtUWtUCcD+b0GdzSBxIbAGbO0zgFmMgjRVeo5r3iajZ6jPPYZVV2X+VLA8dhOkjPp6wCigCJ46r
nj7omjvxnmT7+X1uzz3AnC8JmgWlk4nMck8tFvC/NcRmWZ9bMz859OTpML9UQX2zldWfrIHM5Y5/
gBPDzQhim8tnMJHE5EHRrhXLibKre7Lnpv7uDJLL6w7KALvX3kiDrbL/Zn7mHM3fFffT0FSGxGmC
cNMtrQRSZoGwP0PLlVu4rxPZnZIWt5EQf9MpSh+Dz1dhRrQPXO9TOWqLI0lchaHEle6ceNIxjWGb
sTCjvWUVMZIDuScJ4RtJFZ20/DRTQHqMb02Mw3MCP8sZ5a9SpOOlsG5T8JwOlfXBOcG/O3MnzC3x
0ywXRU/Ft9axh5oqT8l1coaWxHSo5TXPtcHwG4pecVsK2MjQnS1PRWa/D/oL5xEaELMrCNVTN1ZR
ucUmEXo95hmjozj1Hs1aBk19c0314q79jlzZlvvdU96lHwSCCGMo37qpvAz0iTfVGG0qjpl1wjhv
BR1/nc6QmaH5vqCMus7RTOR4AQy7LO6z6591W/0a8Eet3KCDfWKhWMnhvrktJbHlMo6aUcQODd72
3rYB1yG4KiMvD73uN6QAptPzijL8IHty/ohvoJOK9lxPOSVkEzDsTnIghfZGDuW4wjWTwi583Ayc
vthWeUCBVRLDGLWElRZhAYeOu94YrBqigQE5i53pYM0eRMvCNtn3Zgz8WJP2ZRJRrFqS5rJiTwWf
wM/t1T+aA/+Av+upMIgoUhntXceqPnL2RXrb0QU1Sv00msm8o2vQd+WuAGu3c5FVHnKXfgZ4LQr7
bC9IZU2C4WL2vBP28sDCtpLRWlRuUF79lIlutznILaAymn2ZjxsfeQQ7nce/eJBEm8RNEBBn3nNA
AYVdBMs0eqpw9hsaLAmv4BzgJM6afe0FMoy1y04gjXPfln+iLIPLt7Em8xf0CaZzy4SW9i4VtKHO
64a9UQiovJr6vlyISrR5xjZptHHgO7i8XfRnoc50TZSAFqGsFvJ2MvmcDBoRI300jlQucBWyPJbd
UzGxLMmoWzMC4jYG7/C4MDebpwwvGQ4Yu4/erP5bAC/5Xz0wmaTYA9MeLELKBDRxKFbmRkbkA7Zo
Jx6avypN96lTkDediT/LXObr2H5IlfH9HEA4MN50R5BFg9yXXQLRlgEhAu4HeMLsXosA3kxhCGvV
mayXfwM1jYAwnqL8YLZTmBNNyAkypBvcY8lePgwnDu5blFE4w6DdEAL17qQvnhALE/nobqui3fyT
eFZtsyqi3tpJf4KzSO7p6p/YkpPggqtQboAeHFzbIt80SCf4r+mZ1jPNlaF57XVcHzThXrvE7JFP
jBfPFf02imiAP/UQzQ8dOQtEysb7fz9O5Hr0JPklCTsvY2eiCZtjJywhF0I5e6i/gfc3h1QPd5rd
LVxnouoNC16QqSMz1BpbzwqyPtNUJhl5aEh1U1Ezb4kusOcMZUfr1ysTiOJTX/JUXeJsVq4IaIkH
CNBiYuOg/LZ4UmJ0vGb6u/Hr3TjycrgG1MIiAUMazH27DoL/dK/bzayRjAt3N2Ypjck+w0nFQoTH
dlecw2A3H6LS+qG7NbzquzZLa02AM+QhjbkZR1K2jqP510OJwZjGe8Vj66M6RM25El3sbD1Z71RS
lut+Mb4I8lOMV6rbICJJbiyRV7y2Z3ToD46K9VUtsEiYF/GlHet92jIgTgiSdmJqmMACSxI5OYUX
wQ2udc9NEM2Z0zESK7irP74QbXDghZu2i086z5inn26F5FWYz+6QH8eZvraKp0OWis0kK2Z1aE5i
/q81gscLrNe3xfu2/Vij6kAtXATO1paZy8YlccBYf2NDBxyzZE7kQSRWDjAu8AKAIIumJU8aiRNl
Zk4hGeXDGvkgGXJwnKBdju+2JfDLsskFnq72GX33Q5RH/gETR0j0F0lEwHhX9KQeWtpkdn8wsD0k
jFW7SiCFc/y75DsPzTdX3A9/EtNqLr0zB2BKTp2aMbwx5ffrzNm0Q3tHOj2u09K7B1wHJDcSYgy2
ZQzsG1MtGJ65ONJ5bpE78faRmiBe+qnG1ujUxAsZn24PekWlAMB08f1POexRffyv1nmmiQoeLrhx
caB4mr9l/jAHDEu+JR7sAt87PizmplLxM2rtR3TU0K4yauE4foD3wWatGDQ7h6paRQGPDNnpBt9X
u1Ec0Yy3RGgEtDIbKbtNZxcv/94qEdENGS3y5hszORpOdLX53vDXWJb/VM//viwdtvciIg0FG8Rg
3LwWnwkdcRO3SFvCH5zfCxEQ9TPRn/SgVHP0xJtZJhFvIAq8SIFY6klLUVCZGdhAzeevqcdP29Wo
V9rHSjEjMztiLU1CM6M3Prnj43SYfyXC7g8GMMPtKLG8NLgJAJpzxIxRe5EL15W2jj4r2zhHbpbu
bPYkV5f3An/CRsQEqzC5Aqva6PgPaRGcc11GjYHAGdVoudEuTbXMgqTYPlZ35hzwOtdkiCO3BxHl
7CxIP6bL8Gd0ChpmMXS3xUF5aZd7krJCGnMT5AQgL0E0hMEuZT6MVHf6jwY5576E+eJyoP97AWOb
LcGwyE32DZrVaYxtUD82OSt/UUKtic0qejJPhFQE9xFZQ0/srnMGqoEuYuQfGw+xD8CjntfNqdFe
eTl31P/DDvX/oSla/v+DUzQdW/gSXKVH+W9J6/+2F5ECQKaC2QP0MZEse9LpNiRfIPPJzbPVtC/c
AiBGd1iXUTzRfkk6hgx2FfbCX9AK1/E7AbM5y/lE/lF1eqiPae/em4SYR5fuVKV7cGz46Yj2jNYj
RIvQsxLj4lDCZYAoQiZk9mEoyiFEzE9mtuMhXCSeYyXSoVsNfjYf/IpiZcxL8uqd/D4M8N+C5bkh
RO0v0/IfU5s+OI0mQQuLvIdtXvGSMQM1S0IiBkM5b7PcIMOPSUNJzZvRpOyoo5b7AgTUVtbU046k
5gAx3rzGTuc/jRlh4E5h/KrRzdrtvn50LsbWeLYmBnRlQiyi35jpxxJQzuFnXiPXwBWSxPuMwAjC
ioc9JBY8jdgvrW4sT3Fi1MfU5jIxRzComs4/cPVHyt9p8QxcPg6bLmVrklO/BvnNKbX49sV8zPSq
KToFwKXfaVwUMXNqbrr2xpfZ8+h5dD56JgHIXO1tUUSIyOrM3wNVXpgkA0+02L7WNFuGLYIDsakN
87OQC+lE0r/jel3ONQ3gcGgAgbVpo4GDZj2RQERLTk73k0cVSVwobPElEGAorMI40a37j+1ZHHJw
UKs8o3E3itI/OpG9JZF0OnkVGw/ROdMZdZ6xKh15Mce2/iGnPn7yb+zM1TfDfVy8SbJjUii/A4SG
oW8172k05SeDySBKMod2XZSfEmfhcKWdV5eW9WqR/025lv3C6rHzmgIjsaMHVHnO8lEGdbeChPPX
bixra5YsJjwgM5rlvHsPvOFLFAL0vqb9NM6FeXbcrtw7UXlVj19lLsmpT/9+o2JBnW1rKDbkdpBK
5QPtYb14C104JuzwsDHBxZ41hf/+5r+/k1ZMj9RcJf/7B03PIF9bz/MOHD7psCztgzOQfavwjz0t
nUUZKFOiOpCu7RMZwBOH8LJzBNKyqafN4r87GTP7iuEv3mdnVcfegk61eKnnuj3XAah8M89Akjf0
LxeqF5QXIKd4J6uXfjyi1ymvZunFu8a1V4zB51MQjMFT4SLYSgZ374q221hG96c1EovTtGfXrekc
4LAiZp300js1HkpmslRalr5SEVpbwmQ2cR1hQeKDvQxEomOKyP2z2VUZ1a9DhiYNujua7/qpJI9o
H+HkfVIRTjldEUPeZM0ll3/bWEOnRL0ixRCDuaAzhhpSHtPM3BQRZpPcH+ClF6hqPTf7H/bOoztS
ZU3Xf6XXGV92482g7yC9lZQpU1JNWCVTeO/59f0QWWenSmf3Pqund91BURAEJIKAiPi+1xB/G6xX
28vKja22+sH1mvtK8vJj32LnbqKAFGCFuqrzEqpgg1LGmJXxgntWrlBVIX1K8EQCxwB9Z1y6vTkj
vZDt/FS7CU2522lZtoyjrNmjZiXiOjXzMjwTvQxNLGT/ur3lAOQkIYwjmJUHa9yhXwmrlnMAdvFa
HrKNHdvBAsk+/d8p7qIg/Bv1E9KlYeo68iSGLkNF/aK4G5WK6pqVnG3I4s8ZbiKWoqThTlaT8GB0
iCx5YfRR0o5hqcSk6e0gA3PeRwskNIKD2kq3SsHkJE0hbpDf+EkE799cojqxTy8ivdv3//qHoYtL
dEwd5qxua6r55RLt0iSwBu5o0yuhtqw8yBGdTdIMfJW6l+OKFo8E04fLp1yPMIOoY5URoaFJd23Y
LRT5FKeEu31CdvN2tOt1W/aIngEQCzIbsfJOUwgukyMiTofKCINowouZuv77XlCBrvvlr0DE2XZQ
NtZlR0NhmP1vP85B6k1CyP8nl4CvywNybkDsiqPuGXeQ3mYmA/6FoRjpEaGIPGsPHt9A4kbFOuhT
nSwiIDi+Ph2Y8vxRL4MAD9wfpHBAqmXYV0ldAg/r769Un9SNf7/fNtAKGaa+gtrwv9xvqH+Sm7kl
6PPQBHxU4ApY5bK5Ue1ukXoFrJSqe+u98lTUdvlcm2/9QPrbMqtyXaeQKWw32ZsaBiHYaOBEmzjf
0sLaJ5MCjA1wGpY/XT1ShA6DWhXlWhfFAjPNDcaH8LYMko6zPLG0dduV6sJJkrXKOP4b1lgfLVqP
g92f8twDdxzrGy9wTBiqwOvlmpBKZAFGIJqOt+q4KWWyZ39/a5RppPL7rdEMGxYxBoe6AoX3S1P0
nK4hx9CXkO3CjxHLjEVoICqamvShg2/gtdIyFGeEpO/A0Kp0LwCABvOHQ0by0qD+8zex7Op34vyX
zf/7ALgjS/6Wav//JClfBYbOV+I/xd3xPrJ/IeXfZGXt/8fiR5TVvxHzfx34i5jvmH8YJq8iSqK6
Btfe5J3tPqr6v/4hKbL+h8zzdWTVsC3+43VNp5P+1z90B1F2hNzZLYM5li0aQYWK8rTL+APfblnj
cw1hUZW1/50oOxz839qbbjsWY2biGVyhgeq49mXkDI8ur/APVQ+IzaKaBkyJRVwHGtNMbVwHsqWu
1SmaIIITlxjNdVsU1rKXEIBLzYUIkAwl3phzo9y1Cc4n2eigLxqXODVEHYq2ht6QVo+zmEZNqDPd
ocjRr3rG0o3Q+J0WfLHkZBNorbNF402wir2yIkwnZipi21DdPf6K/rrxEqItsK6RYT6nLUluCB5P
cWZ/9wftLHvIHqbtTZ8r4w7v+aU5KMbWbW8j5kAEkcdyRpzzsfLGh0TumgPgvi0o5aXDCJseO8pX
+LuQL/dspGd0+8RLyRDRJyiP4z3xPPRRHDRKwO6iMQmms1YwrPKGImOgF7RTzvJNy5CKVk3rLtfM
58KOzmCWToNcf4sNPJPJjpIMJfXQYgExtwADrSVgMDPTcA8FX+R5HTg/zZ4RNoG43sA/rQ5sTKrz
+ug04cJOuqNeG3ymR0T5kuHWIKCiaMF3I2dYHnfJKYW3nKouWijy2ZQlvDWa70BnYVLpwPN7r0NB
NBzx/qiPtV996w0fQZuI4F/qz4yEIUTU9YSXPAecQZBjtIme86zIIKN16TmTQKuhFYNdGHKLIaO8
Ov2ee9xVdNGSOQFVNHSUETZL+ZLj00jo+Z4h251dWY+OrzwBCywQrw03TmIeHXRnnAj5fas4MaYD
+1kCu8Swts/3XVeiw+8V70VNyhFg7rutz3oYArMY/zhUvrbgMt+6rnqzNcZzCbx9TGB8wgJMpndu
ZewaL1j1EtbFcgCOAkhGZJHOkvV+VpF3BJhquMtML36qoH3JdaG34jcDAcuTY6m3ca2Au+dpxflD
0nYEwtIBrTLf+Jl48Zyo0B7NT8Q/rRqqLHghkhHjnjkB6XhMjQeroeGV/vegKwD3WtmwKlUmP0go
BjiX4zbovGJPFoMUIGGVPnfYz0wSwUweJ3AY4ov3uGCq3Cr48g6xNhzoWvegMdue2lPOuCWT7ZOn
IIwWyxUd6hjfBfE27aRbMIGLFh1oeNK3aouknTYaOLUFEkQ8gDRVNLyPSn8TAyAD6h7eNjbWanUE
Cb4xOFJJTmU/YCkoR08lNsJa6tzUDYZLyGgsvUAChpk0zHNy9V2v5Tup2Vk1QIciUsZ5bocbYD3R
XLchw/WWwkQkfzQ6872BTrCIMDNAr6ebMeq7Z7gwQtILt87Y3+IdQbaqI/OrgnGfoNZFAbWpqfS7
1IIlVcQuDt7FJvGASBAfmTfgx7RKn8uDtlbU4FjCKu0iZn+ToaOe0pJNFQU28vNPee3ZM0JgplQu
4ixEiDHH3+6+gwYY19bkrypDAzSAYRfpoolMUrcG4Jpe24+xvPebucFNlVNVZhKugrzOh5/8wEsS
6HeSjwou8eJXPUHYtk2WZNTvie8ws8fxpYJFbEuSA4Ka693mkHBXmhsegsI7+y4Ik3XXMt3Npr+n
mnR5NQZDvKT4aqs6Q04DdlBC2gBPovCWsEWLqMLPsJY2nnOTQqCsS/nseDAoaoV3ug21u8Y/xtCk
kFauTqYWPDHHXEmV6xCabbad1JkzOevu4HKc4XnF9BI0r/B7q9lk1CvzJ1ADkmo1vHFP6vfIx947
IY1ZJZAAXrn7kA186kHKePYtGLwP9FRgscTdudZKpFXT+kHJcNPSB5WB/Jj6S78ic4V+Bu+VC8ek
fau07CznLShKLpIMy42uEkytMSWdhoFMfe4wyt52E4fUapIfUl8+Kp22aFX9MYN4VOkjfqsE4lC6
IDQpn106Aasdfipq+tCBdtWD8GfvpXtALitJzetl49Gb1LVukjQGzOnAMWnqmYKKbEiuC1t4qYAS
rwJuqRC9lzm9alshQT5A95GGfG6CaIkLJ26cO2+oYf9UG/8utI23cdDJz/o2JwmCo0O4eWmkfP/G
MQWAMuo3QQt4O04Z7urf3ED+sCAxZxkeO/6oI/EE58pVoVr1TNMGBRPGZLwL3GZPdmapwzHjmtCy
BtvXqvEPFBvITJ5lN8LgFkyotu2j5E6fJCtsMINIJhhLLNx3AX7laq0QT0lPcRt/eKEGH7oCKtsy
vkfsHTPD7K4tcNSa3q5+LFaahEmC4vuMO7EU7QjzubULQBMHTsIDC036blbMiqLK2RQ2fuRe1y6i
KAXsqFlA8Ny3NoVVXCnQA1Kml6r31PfB2bOHObjnZFY3hbYJTMyQEF57Tt3aXhmaX0+05W1faBkk
iHarFuWhB4A4+AwnMH82LD7yKclT3+xw5R3PCvkEEHGABtwCl+ae80b6UU7BBoZ1tO7gPeedsioM
6xsqwP58au1AbRXQwfA5vXBYeb36grqEN/cq7TXBpg9xxJkXhGsneU59eYOlyYeD0YdEUD3utMdc
Me5TZp0zq29eQsutySh0u2okJIGm1iyTqnOBSPj0adjWzkapbCREejLhmXrWR39vO5heYteKlE60
ckrzDrAQTmtUstMHh0lKlUc/9E5NAaqET/lIQ5RDDWBNsq8kQEIWAEdYX/C7M+TkshReEQKVHTBf
2k2bkSBzwU4344ixdFw8k4wqYDZQnsu03NRFfJ8hBcF8md6NFqLp5dpD9dREI82U9V0LKhs48fjo
9Mm+7MB3h85LoLTBNhzNdz9S11g8xehhSK+ODmwkN26N0He2XaQd69hHV6GIv+PsJK+zPFzbFfOq
CCM4GbjAqvOKeK07cBUDQ100DWkQLM4fzJxX3EyKH5oePqQDn5yyLD60AadMu3jUcBdYhjmSB2mM
sGnNeMjNJF4H7TFreV393H6yMnCf9iOsZB/arvstigh9Gn75otrxLdwPdCyz8Gwm7keKYsxSgvrT
QwTDoOqbWZNvCTAiDmRg4FKHek3Sv2p5jhG0J9/k2uuYKYhdxA+4OmJL+ZLctDqwTU8BwV/GfBET
vXqwdZ1cTyJ/k0Cqz7SWloBfwqqtOETO7G89anAMfqDktlhX8sXc6Tok0aYB3YW4Dj647T1K+W8Q
fDRH/t4Z9jukcV6fCgXTylaRJg2P6OYtkHx+dHHCAT4l31VWLiPuCWdKI4at1jjFI96zkKKeaa7t
3YI6QUtpi/gD46PIe4mhEoUFYKhovPGxL6vV8EZx5aM1mFB/EnmvgYioK1iLIyIzlQqf1PT7pyF1
UHQfi3vit99TydwjL+DAVYvvmxipBIW/serdbB5IqyTs8PLxvhkZ2JM08vdGofHdJdvD5w9JKv1B
Un1CfOBESyesFmnQPxvh6PLxyu9cBtb8KWC0BhNMbxfSCfnebYZMBfSntUOaNo7eU0UhYTqiTg1x
XraHt5AUM+x6aVZaKfHNAXRfZewZkUsICxDrzlbTe1507gNJ6kntU0aX2A+OsgP4a/QN+FbtKdNI
ZoQVH7jBj8+uZPDbZNZ4ddIRzR/3h6fDu7JHhimpq83h19CdVdm3SMlAeRZgU/RzCB4LRRn/R293
z5bfvg9N/QG7csFI+zVw0PHKZe4V2rnnRsLDOm6A3DjklvU63JBjOoMwXA9Gd1BKd4+6mzvH0eM7
6VqC9+S8AtxtMwKYYYjNs/WshskeRdqfPl6Rs0GJv3fqFNqxN3XPgJ6UzElpcmdulxhP1ihByGl3
VOTo1lHaCe1nvtaxCYYKA4YRaL6K3Tr9eNYgAOV1JWwHM9napqSuB7mg+2/u0cB81UIXBlxsr/ng
gkOYEdHBF1HWGf83FSABu3/jg3PWfINs0qnLCabjRZ/WIRqSPpyiIAQpEhWnLkyduUZwe+MrOOmE
j72ePgyeR/c/d9E6mIP99Zhs4FLsyxLtBfwPA4JV2RjGrDB6sGYjAeRGvR1967aD+q3ivgxEDW5F
AUCxrrA5tUmOqc2hyLp78hVIubcknEesEmXnTfeGc6XFxqZsiruhU57IGL+4eUikHri3K/OC2QDA
Tcjs6KDReDsI3jhyYVHhb3AnfEd2HZqZvS57BDejMTj4KV+ownmCxuatEDEIyRzjvQ5B8rbUECit
lafI8pembawLt4X81iWb0ErwsHoIO5wMzXga1eJO0ZkhHSDmSYYUHBE581eBBoVAy/qNNvCNAkBi
z9wXt1PqLWhUDFrgxfoPkgxkJLVqOJ+D7e5MIIRdYs3cxHrUdP/Jdtt51lk3k221l0+QuvijQaoU
f8ADACZdbT8CyKHe2D2jHfja+OYT5K+d5MCJt+U7Pbd+FhG8VNvuoQ9isOjnLqwwE3Z9ZswV4w30
2ySzcCiDW3LQNbn/bG1nBMcQi1G0ZlOoDBb6ZNLJRS5pGeCQQkAaGEVBnjIERhRN6BJHLkoQM/GP
pGASOSJvx4zPf/HLW4gDBiJ6dPOO5B/qIMJwQcNscvA/QoywGu/BoN9TzeVbQ+5m1+uBtUnJ1voT
yEQs4L0SZhCrYe168AYVVIam3Vj6rv2ctt6PyZBsUhhIQBfGTTNZAbVTEMLxbv2g6LZ12gKQyPN3
cVzco4OUQ2FdOLX6z3Nn08+nroNpOKSfy++Jsj5XG8yPen+YtwhdiTPYU9CjbRWQwj0MvKWslj/c
qUwsUCRYNwhe4bdhTvmHogN6MhZWDGTIrpZSwLVDFCCk4Mve97bL5aWDNDdOaHqYIC0GfXuyUzIj
+7Zr2n41XoIxXRBt8Vab1ROCJZ7wJzXgDwQm/vnXptPfZRgVaDsDWGA93QGxlis2PyZWHUj3O6Dt
7kaj0aKVxU0ito5omlidFpmEOFYkrQsFKkgadxEAu+lviysJL5xPq+Joa7BxgwpsLd1dVse4XZqp
GWzE7/VV1c9dEq919G3s1Z24c5e7FEj5LDNiMKDTwxR3BSGqHJsWSHiiTNx/cYRYE2WX5iC2xUKL
nZixvr8pAF4gtnoWDz7A3QU9tunWXFuD2FP2HbNPJx6JGXMrxEWqbcn9wSkHHRj0zEECFq816U+7
iv3L/dVTq4U9rmt4/7gGrY4QCDawnuYjs5WNi1odznxg050+LYCHWusRaxnPK3isWO2mGxABjYks
Nn65X3/40zWIVSvWcAAFP3OpeXl6gS8zhm41dUEcPd35U76/KZGLMyvIFec4joLLze0J90WzT28N
/GF3mIub9/UOwgS7yQJoL2O1wrAGvy7US74jOIKJ0vQ+iAWvyE61IHMPU6sSF5/J7V1Sdu1KXAtA
rtvYBCOSywaA0irhRe9UaXWpOp1HHClO9j+WOc3ED6C7WYiW0IYxsYQMz++pcai9aW0m/7pr85kq
mFDH177OsDj3BpyHaLx9Y3QbZBTnY1MsU4uwlGtPb9r/+Lu4PqBIoucYxIIBFb8tflJc7RgeAf1M
tKXMLLeXljTdfdGSxOa1LLP05fRFMtTRWrpWgfyuFd9Zwk5M1BeL69v6qYleVsX+kTDoxpniINPN
vhyC+9taeqqrdHV5qmnhVWvVK7fXN1z8eeIQUSY2vakVyvD98D3iNlnBSuzTRWMXNa7Hf22CYls8
NbF2OUZsX1a/7BebX8ouzTYvcEe+fHqyhFGUgaK1l5NXjtWNQk4Fjp2JqPL0qVKdyVdWhSUFuxER
1pmNVvfliXemai1N6xYq5ckKI8KVNsIyDAPlDDvaCBEEbdOVsJhbPd8RazylyT6r+skLS8W8OYvk
cqOhhJAXEhzbAZlUscicrN6VSolOkti2YhvfvFz2OsALABpGFVCYnbY+UdCCPaL+X6+mtpuvOlu9
jxBq2sbmw4Cx976bFm7Q0QuIbVc14XiKVfQkyk1Qgi7SerRVyQR6e7HDw5p8btrNykz4QifT6yMW
ztRtXDevZb3Wc4vF7suq2GWLZn+t/zf7r2cOeosUL+4ReDL05bi6Hv7pdJdVa7qcT6WXn/5UcL3A
61n+quz662Jvbxrf8UtEOlWrjOWXndfjLz+nTv3Sl9OPZYo8AQpjl9Ndb86Xep8u9XqamhAYuDTm
UtefCmlcSiy/+OguMGgEhUrO/s9VoRSsJrhxNKDZ5T/TL0JLUixEmVgTeRmxWfUYG7iytJabAFyZ
M4FGC1QILotBFHqRRsix91BAEd2IP/WxXAwf/+s2QjfmnEAVg1Dx3U/FMGZaQPTmuyfAusi3latM
U04iPWMkHf19PfWNMh3c0qiY1AhTw3YMiWlMgFdR0e6KcNdfcjqFGELUUett9MheMl8mIwSy35eX
IqHjTf0RIH/gZSn6/BNOLtZdsMAC1ia2BbZNbA5O+T0hd7BUJllSoBQ58oWsMZJYQ9griVQGqO/J
8B49pjZAGlOZpClQuoWQJrUnvV0BrBRrX8rKUraYhU5wXigBqNUipSsW6O+Wu0tZKPfQZ8DdAmMW
+wC/4nldMJYMUH4WisliTQCmr2VBp9IGDECawxCm26qsGP0ik4ds6Ij62SX9JrbNUn1ys8zFA45n
K7JtOFZyQ8RjvmbfBhST5syuiRhP47piWog18aS/lGnT+JG5z1soBsWXDNxlXTzoNiWmViNELR6n
eMTXjJwpuqLLthhfojiNwVWxEcm4QM7wjxOrAzQ54MDonu2ioPhogzxfiieoSyh6fXqiojBMkUeT
GKs2wCNAQ/tltTb5ykv4Ve0gAuY47aJUx2SQbW8IYYYl8aPQ643bOuv2eRZOqrgvCF2iUShhFXRd
/FUZERjM7iplLRCayGhVqOGwqFPCABW6K8tr2QAsYRd6RJedSdO69LBIHYNXDNTyLTFI5AKr9tlQ
Rt5B8ZyAk/GIxGrDJwQtLH+lVBVt/fokxIO5Ph2/hC8hWcMwSYYxsP9zYU0fp+umeDOdGmflaIg+
xGMQD+ivHpVwSe0yNd94hLvEQ8lNRBDyxMRJlDft8ojEm4eEqzFPh46UiI/8MdiVeTQg0gtiDmsO
Ifg8jc63hhTCc59wqUGUv7lkEpbddNs8hdse2yY+DGL7sgrBpZ3LPvNncQvl6T5e7ve0JjYVHeCz
gvy6eFuCEGJTFdnfxAdSvDEOWFL4RdMLdXmXMjMAq0L8LLdJTZuJ3c81nv5ciExjv6DO5dhymRWp
0QYFmiX5SwLNYu84fR/AGktLc8yfRFsSQGJkWtDQm5qW2BRrosyQJBIPDCBES/PVEKb+dA6BF/j/
8Io6qIeHIcez/sc7Ni2LoKrL4K3+xy87+wlyBfhB/jt0BWb3VfQbruJyxC9YhaI6f5B3tSHjWNoE
ogAgcYFVKJb6h67LeBkAAnZUZwJc/EJVWMofGuguXCN129BAPAG4+IWqMNiFmAF7Nc3SZVXT/zdW
92COfwdVcD0KcApdMRUSl7KtfUFi2aShoD3I+sdY1T9JoHrIExrBTduQ5AWoM/4IIBJESh2+o6RB
sp+341SGFawjUiDrrMzmvd/1J89n4tg08KMc5I/vy7KtTs0UDLfj/F4svKbGJj1OmFZ6Q37vFbl+
hOl6Z1lKCHYA6jYpXrndXSqTaNk1OjQ8eN0x4qEx6fCg9Y6Ta1sVZ8frwkIj8Gj7NUGxIUCfpuqK
BJTDv9YRZW1rSQdMH8WGOBTEwVNpJSDLPKlbVKhsPMeWcmMUZfOhRP1+UJrmZSj7dNH2hnkTe1G8
i0h7T17Hwb2OeAYEN7Wl60gxgZWz8pioLpi22s03IMcer0WiXCyuZYUdL+mrHcSiOEgKzOrQNSeJ
iRicBzDzSIuygObbYzPAGi0t3jhl8i/lNkz2WZflEIVFbbG4bGd9xD5xosDutmXcNeg5TPWNy1E4
u6DNSQrUKrGVKLOqOnkdFGx9kBCfhR6CwViDwBySNskeVDdyVV9X3SBJ9noO+4fQqRUty9SGVJ8m
/VGsjSjMDTO7qsL9tFfsqIvMW6cGqTU5RF8PIFzxEozuJCLbejvd8exncsRe4uQvjpt76x4Ah+U0
/Y3fJxNw2EKvUglIDWAEsLfDRn9SVBJzXV689KqZbiytBCk9VYPAeSKHqZ2t0Ow+HQ4uVp9Lmuev
cwQVAJ9ICtEFu7i7bLpBpN+YLuGhBFDx2kxlhN91+9Y0Vbx7Gsi8bV9ICyIy9q2lZM6tMS1QkSP5
ruj7a3njp+7OUr2TKBILUmDOrR5H7SJIul/nQAqUrLrXJ6sqDTskyli0xBrQi0GgUOppX192iCrX
siog6q35VbbMrdDaV4RW10pVfBNbzajXJbQ3dnzd9qWYXQ2ogn0cE5ZNG11DZuKfNdMSLuvCaNVf
R4o9fFiXbuEBR+EbexYLOUYqABz2TZI29bnJlXpfpsGpwM76vcU8dJD95AeqyApYBMd7HKpEWwQZ
mBWYBOPa7BVSBmGX763A6yEJOM3ek3Ope/RrwNBLV02kG78iPCQVg7Lp0VS8uyziFFUszLM+FU07
Jbsw5qgpO6DV/1k3gCl39672vf/r2GlPQmZlGaYxKRY1S8AcIMoQKs5Dyx90Fgtd5Tk3pq8vr2WB
O04sAe0IqqQ+lxAID7ItXQ5yg9Db4siN1FamYk0GLfsAm0JsBCEWLJfyy6o/VPphcCCFeSWiyaIS
gyL9AG/GBwDju/1ymLJzJVrQN/bgJTLyP8cQAuGRWZp/U0/lhqdQ7trQg7Bh0teXes3o/tqfVPK7
BkcIIdd6LaFCf67KGDzFQqxfFp2ar71qmMh6kXIWZaPF1zFyy0M2FfWIIx9qK3q+HoQyhjH/clL3
coLMa29xItd4jH56h2jEcpTV5uiObF2KoqZahR1DMLEZK1V65wxqcq17LSenVa0SSUIohXd6l4yI
EI566x67UHXmfm8kb3a2kKR4fJVrs1gQ3YuOqLRTwfjVK/z7CkaILgP5qU/jgbsLIvY/0iaBq5HW
E35Z/trJOoCcVYRv+WfoGrhLOuFPcOesMpWsrkbjw3SsZgOuQz70WqkcVMNpzZUFf35dJPWjpCpY
fSZ6Hi1R8czW+XTPG1taDL1q3HoND01pDXx5hxRp5WmnKPM9co4Wo8gdWs/GUUEyM9HLyN6mYfga
jwbjdrlck1v5Eam00LhF+isfCLNNW2LRtcRykLC8bOTBQfbH4K72O4m8BZxJ2XGag9iZows9J01d
bsWmjFt7ZWYOIruTc25sSDttHKRlHst4NMYFPgpJ+K7IAUz+RnlkZIxhAxYYq0GxD4nfIl+FFO5d
EOrWusS+Afxbqxz1BJEI05XTRyUFhe4TRlgPcdAswkYlSNuR9/LbVj9LDQsUc0jjJJa7hQU8bbbx
Dfm5g9gS1YhvT9pF/PRQWfr5Um3bKGAHfVXjsWLeu8ZpXlo7dWA9GpZ8S26kfXW9SJnRusa7sSjH
feN4WIMmffbqQgSCUKYk0IpHdMT6E0m3m79vNKr6O0Ye/K1lOYph6YYNLtd2lC+NxgrVPgF95r13
lqws4raMzrixjifNWwI9bKN50UIvhaZ4Z9pDshrcqkZOo0cBLwdsY8FkRL4j7PdaEdMCRt3d8z2R
9oxFHRJvkgKxr3X31x1iTZSJemLzS9n12C87/qrytYwRJpTM3kIDQk2XkMGMY65H0haYL/IerU6U
XcIW3tcl/XmwmntH6/SfyD3M4Np4b9BwFYA1HlKBnR8h9WWh4QxFGeSd2PYZIiRgFSm9rIpSFICI
HuO/cak+HSjKHbXrZ1HQxIcuNEMSfwiw526So++vwQ6LNOfZzurbQcncj0BK1+i+MYd2QEEoTiff
xGozLruwrYhjJGwir4nK9rTax8VtmJvRTtQTRYPLNNhIkAimySd0DcZrX0QOIou8ayMC8Aj5ttrS
DeXo5KExdpLzWqaMUQHWvNFJQ97sZOt+so4CCwTRVCbq6VIhbRK7BWowHSYWHYpFuyYcnq9Fet8m
R+C/W41bviDNrG6oHqJ5GmmPUZnPk94092Kha0UHbRd4bDr1+9cdYk2UYfSATOtf7W5KpMZ7SIaL
L8eBqwIZS+rmx4jvz8F0vA897pWb3m6MJwtpDk/zggcF6aZ7n7RrAtkCjKiExLujeXOl9pVX09I3
QC/Ub9aYYF7YevG283z5ns7lTVRQo/gjJx14j15asdUHnQSNpEnfysZe68CrXh0XVw9NdbpbUo35
gd4HDdVpRwy0KFp7o4q7o66Zc9SavGMEpew4mCr0bfKHTK1VDyUphMkLt74LMl9GnNz079FccMiQ
EzMXO8Wilcq7oVTko9i61iiQE4APzFF/nkPUYMbvXs5Ro/5PPBaOeuEWIzCTiWJ9WRWUa0mzKf20
2t+N6O+sLSTaUBprpCe39ccF0zgUuH1bepI1cmu6TW8g9pplj/2QLd37USqdwcGujakWGLji3zB7
1N9JIbol09GRSXVsyM+Oybz2967O9dH+kqI4/YhUB3aj2uazDnWa1xy4TRuV4JSjGyVASQFxkxZP
AUt9tJtMJ8suHbC1QcYMQIGMdkcMMmbq8ewo1nYVuBfEB1KAP2HdDavRIkIH/65b/v1Xd5qNf+K0
TJevaYauOyZYFD669tSTf+qphzgpnNHs3XepC48gdrOnfkiZttrac4WeK0BlD+CFpunPIR6ds7Yt
mFAwYX4osgThg1x/1vB43wQZMkhiExu191iryjsNSO3Jwhj0cnSeWiu99v21OHeBGk0FQxKGYtp9
D3rI9F6SV3tZEBfF6mW7tqq9WItA4ycrIx+qPaqN0jIbUtwDsizEOMSB4GwAdsNQhIvQmy1+mC1A
d/T/MLSwrMsi7KuuBHLLdhfaBZrmKoozCcl+0fvprrcM6tp+1hWEh3ogOKim5+U979C7qFDyds8s
WbLP4xhbWzcro1XVO9VLbMDrIwr8o6rwvI16PnHGWGNa6MgQ7AGdwY+dPAz/3NQHXGhCTbpPYLcf
QyXwj2JNLHwCy9CoyBR92RHgi3eJc/3GIvo8UjN/Z9eJx8+cV5PpeaCaQLP7/fErWLXITh+aaEzA
tLuBMYrRg1kiayLfVhCpzppTs7AcBGIB26yQ8wCqM+2IpRqNF3O4VPPAg259j9ydCQTfUeQt4VZQ
GKdQitxTVPrOXm6SJ7T+3ZM+du5pUPJobXhAito4s8I5eCh0h2Hcg8ngCFFx9LxvfLCNvThClEOu
nM4qClJPt8VZxZY4Qpw1wdVhfj2LD+llHuJVgf0EPxwQZiXRutK0wtjheBdhLSJWp4VYE4sO7Yxd
ZzL+R6aU1YaArVxqxqYBVbv6+5dQ+UJynB4DgS+4t5pOPEMjfPb7Y1AD1GBzUJjvcQ4HM3CL6DYp
4zO5nnhn5V50KxbtoES3OCWE6JyjPCjKRF2xVtaWtuzQTZh/2dEXXb1tUaj7Uj70ZXSTd/dfiqPp
11UvPNQZroPX84tqlQT6VY016fLrouyy0FCprpoaD4g/r/fXEXgUqPXk3Pn7DhxfoiNKHZ8OuP6Y
pGBihtfOXhwkygO9Bjpko8WUpEXL0B/jRzDwgEcv219XRQUXyZXJgpm6n1Y/HeZrGTDrfznZdEAt
5dICwxNn0ZQ9nFGs5I9izUrA/Tf90Qib+6D37jWvtAG2oSJkd022Mvx6QLo48+2D2GMShjyIzYH4
1KrGqm8WheBYgE51j5WqQPLHLYwIVH9DflqeWdIov8SJU82VNlIOI0DMhzxW96KcyXS4QmU432Cp
pLyouIiDc3k2iVKhsVsinz8d/RdnhXg6Lv6+4cJo+9J74ERrG4qhoZ9m0Y986T0kxZMsHLe1N0+T
9mZJ9goIcdRuosTOZ5dtJ/D9uwr5XtgVGOpcCu0CzUokMJdWPUQ2bB3NvxtlsJkDysULcUgdgbYv
cZieM44LbzGyAHdF7wDU3QxvRZlYYBFirqsAFKnYYUx7rRIpSFhb7tD9m6nthf96JYFOryoEUFW2
TRQtCGGLqe+nDjPM8PrrWjV5J8xDmzZdOFdgp+1j1JWrGgPRvdjKQhXfMV9N4iUx5ho4OlU+7QHB
0rtxcSnCLCWQF1CgHQbd2HZeK/ej51zqAERPDkPogg6D5yB3fKnVCAE10H03ytjZJ7jHjPgsC659
6pxEUVqn1Q5pGwhgKa4e6rTIR7MEGIyMoSgT9aLahihgms1alHVo/CaMQLZ2mRr7VOmMvVi7LkSZ
6SNVS6cEomOqZ5FCxdVgWhWLL8d92o3WDrAedHbHwNW/nv/LYX91qqJiEDCYi7+q6tS1BUfSd5Ft
66VDZqXSQaxhTPLURoa0/lLeT9WuZSiFleDn9GkwRuT8evyXep3u5bDHTWPxZUeWASgFwcJZkWzB
OI+rnX8qFGc0CQpuHCKHfmPoezfq9D1BuXA/OnuvispqJdWUi512HwXlLEHW9lLvegTxxpPromJ3
LboeJs7p6+vAvSeejUQO17KU8ch4qlXjRZuC/VFvLmoiKz8QkIDKZ/gFDqO6c9d78bI07eK7Pdgj
mrglc6qmsA5+ZRkLNH3MF4fQ1H8Tdl7LjSPLFv0iRMCbV3qKFElRvl8Q7QbeFDzw9Xeh2Kc508fc
iAkEygDStEigKnPn2jLQYadUPSmhmj4Pep/sQIw1uzwOVz1Mh7PuT7vSdUjr1XVwLtPmk0IY8RYH
CYaBAoyxbLZR6Ozx49IpSpvnZq2+rSDBr8Gei7e+wrXmmEUFeKW87S/GEFf7UbWnbYkg97mf65hy
J8X+yPuE6lGTQ9BIwijRdHXF5ELnczHLTIx5DdNO19KkjszGv24n+6wYcugYIeCdL5BdpDfaTR6K
doVx2oT0nAE/MJ68sggf5YxuKPgfJKiHqFYAmvVi4uJjFVRUA/DIHwdr6BaOT9xr1ATBC94N8iBH
7++C+0DC29TSicTfu3p5k/sr5P6T7n1ytvb79v5O28uVSjBNrFwaD1iHXMnc2vMahvpasjia/3jv
ui94tP+w/pHz7suhP253v5Z/ApTEsm1qffj/LI9knfM/HrkWmyt7/o/aeTKLf9TdG1VaU56Q1N/N
KtjrdlTCrfX1TSvinwMWdurGEnV5vJ0G3nuDYyOW5L76PVD8l4Kn+JsWGipoDss71JBIHlnSg3qr
Cn2FrRVI9Fajtqy2u8dpMLwXSJbYM6vuR65hW9c5pr0e4PFiadd+xRzOvqRFkD7BivwkrP/0v9+o
cw70n/sxy9WsuVSH5aCq2X9GTjUvcfUBz26K2OCtYudmX+GPLSYQ7xfZwsBd3+ZELpapAuyfcsmC
8lJep3I062esrJ5V+NE45iYRMSI3f/IPsy/oQZ7BMjnDeyUQNfeT8bSp5Z1P5WH2FIKOoT70geWT
lLB9HIG76tAkjbrtiqZBeT2wyCAK8eKGuBu1XmkukEWHS7wAKA32rSgACMuBSKoCtY0z2TeZerxv
HX9777pPk3NbZEhwUeYrlGq+VxR1p2CMxCvLTmvjuFGOWblAMzlm6hIdEu6gcxP+FJU+nnWWLVVf
iWFq3jxqki6tmJ5qJY93//vPBJzj3/5OHh9Ilgcqq3ld+zNY6cMQGMrKUr5RaFtu21z5YqRd/iQP
vjXgc5HGF35Nj7BOlKmPEYBM3Avyp8iKc1ynA1xU8RPzFOEHS/Tv9iVyl13URSNZ5a9Wr4DDnG8I
zDonJEZZiGpWp/vPsCL+pi7PG3k/2a9E1Sso81UDe/WpLYOWP7/vHdCvaQe0ONMGn10ddg5g9Kjv
ABoDS8zSwvzLTfttntruV72nwDqwvOB5jDEv67TcP6iJ06y7qnJXpl2c7ukgyDf8qoaW/D1FVNlX
bEYN7AJIEY1ejqGKJv7jRZgequky4gIImwZpP1JPigubf/4pTZhqcFnH5O8/wVLEJbL6finxX0hy
20ds6k9RogIDExDB+FKMa7y2krVsap1XbAijBEOBS4BjH02/+pnDBbj0RuQ9DYb73POt+qjw89m0
A2+/3G/BAIT483Ve/DzgOoxXFEVQ5dwPXSxam6NL7baPFXKcYDBN5K44mCOK5aZXYLD/6xCq9q9m
1QyvftIRY38O9Q7vgN8H3TeNA+hrTwCgr819aqUr2SenjE1mHGBWa9tkdqzFeLZ9179XTme8q40Y
HzOhkriem4pSDgD4RntjV5HxXvGCXPRdHpx+XVMEwrxSlWJv8SkWJ9fAsyflf+N7bT9Oaql+iTKg
q7bSHbuqLZ7tkfCGGuPTNeLiYUWK+eD0zfiK+GGXkXP5YpB9WStGku0L5IwfMTIEOT8LNYdvZ2my
wOJyzwI/pZifmCHnOwK57f8DY5EP/b+/FPjKgdTxPAM5iWNpf249KJB1e8CE/bdU02tkReHwKA+W
m2HfotR7VIHDo2IZrKe1Qhuw4Y1PtYe6/z5X9qul/lomJME61xdrzRLqJrZw4hB+lu4Gvaa6cm62
moW5GXirhWzWfcc3lCJx2eoh/b9cR6WyX26jBv+cYUyhxzxQAM5cuIJ0vnA9f2GS3JYgegwR3b07
pc1KNnGtBo/lgl4azLL8aGfAYvZBvX9+TCe+D3ISbOduBQfV3Jt59Jq7+WkCZXfRTNQXXoBHOhD3
FgDY3JkLKqLy0D/KVt271aWitmWd1x7+2yKrgBB1KH1+k1b+U+5P09U/d4X8aRzIKOwHoSq7t+zg
37ZIVtCXVdZWxTe3Zm9tlK59pu7YPgsqiJZNpsYb2de3ZUWSV9V3uKaWx/s8qrX7A67gR9EbzcEl
KAe+YdC2wdh67x1OW3GnT19jL6sxGXGDo1n444Mx5vsAQOslt2wWCrmN50lUX2RXAwdz282A6Xuf
HLBANmNk0j36PleKCmZclRXaxlJ1NumZgRyGNE5/0EIXZyHKzeasDrz2oARTZFfjv05lr21DM1v+
bYI8LUtycXE87GWrmS+/zZ6v9ipgSLGf2IfOBLxsKn75bA5hBJLfZReNbdg1qOyGkm1KJa3YGRHQ
F+FRHnwmHscS8CgJpnx175Nn7jz6X/sMCAwH36ZQ9l+z5FRyl+PSVTtvFZa1SmoYa0BFEfh8mimI
i9b29b01byL9eYtpl82m9jWkQ3PX6KTFWcmQNc4t2VV3efpAwghpou7HF92h6LNgu2wU9fgpqhTN
MejrTVvaYDmj8KCzzMVtIDFJxxqCGjum8YexFjlUxVNPpee1gxsn+1EpgdrDYWIvmzo7z3jKPi3K
2hCWYRNVJIfYqvFvwg33pZkPnYYwAof4W0+YGYsgHaj8sivrTLlbeQit5qAPbcWfgINi8rdJwz5+
mDS7eoZ2DkM4BvohR8OpQ3WijuVeYUG3GuMgOiEfQog8pAUkrKSlIk7FqcG1/W+9aDAZNv2fti3e
0RpU733dW4BJuUhAE13agR1v0iDC0kWvEjaw8tTJ2cveDgr6iKU8hRHtb8u4GhbkFoQBpcakKLDy
doHZJOq2DHLcJZVsJ3NueUcm2EJ/tpUJOXCVWIcm44OLWoqqYBuo/eSluCO40zOh9VM+h5QCP7fW
SaMMKzAO8QNQGecSmo131DB9kS1RFs5Fnrm4vHpqYZ/cNCJb5A6bRB39aSHfhW40IlvWo0/5PrSo
wvs1INszOHsaS/3wx3szsoxr31JSj+ltydoh89dUNfZPcCeLVVDp0WvqkYBvkiz8NPGAchK1/I6b
60PnZtQRev0TbmvU3CdzUWHT+Sd5cAU1mDHuIqrTWcZtQFEs/1Tk2kcEMWh/G8DjXj+VAh5c7qlH
yg45uJmGaRtNt0mnFs0J7aq2651wystt3tx1G5Vtvh7q7RI5j4/YRd5qqNNzVKU4VYWxiQ+P2j3L
A74/HnK8q12QGfRjKvp7O6ngxzIBTmDxWGrdq2y1+Cw8iyr+ZqWhugSQkW9K1/LP8uAJirhd5EHr
e19rJwo1ud4mgByCF8+/5jqJM++tu5/8JOWsq4KdMc9yhMGDBZp07pST1byL91WcnxKnaPYIdFJc
nr1dY2XkJAn2X9o2/ia748hMUN837UY2Oz7oi5iH2dnOfffFa5SV7G9cB6FzGiUrXXPTj2QIteWY
4OnqagHbcbvQvhQKpdJFyYMgH0bvAukcqR965q8+mHYIQGHwhCYNOQmGRPy+Xb8xRyxGBh8nW3lI
dNvA8u13e1CAXwQ9paHd3JfJ4SAuW3w+9OaggTnZt6murEWs5BfHU7C2wvvgRzMtnaEZvpN7H5am
H7XnIq5tMt4t7zBMLt+GbHiSMyNdfYt7z321tHHcKKmfPniU9v3zXoFrYqNrlxcHU/BDj4MYDN75
1BwSQyzkKaWy27Jsg71qutrB7r63Dn+Z2putDwNbvIoMozo77aNdRwD1VfUjnKV5g2zYTlSvxThb
loS1tpajHkzk7eRb6kqOOi7eZLWdm3gJMLnOeKSZ2qAsZDPs1PzYdqwfZTPnD+akpn0NMLAlgNiF
Pz0P1ZzfU8MFXflIjsr5EgNwXUaamz9P6OnXlq/5fDc6WOkgZ3e9ttRbzAMS5yRG8Lm9V+gveGHD
NXDK8WvdqIe2gl2S6OaeyGvwYtehe5mMcU0gFg+aQkk+AVRmjzoK8Bcw6d3agj+9LHIz35MaH4Ef
8IYZs6M8aORhb2ey2WpOduznw32KAkmQRR7eglMTjBtol2sV2e1BHshINAczjGGnNq5NojFzla1S
me3OIKxxlofCy6J9lzdf713ybFIqbWNGhbZTMlDDkWmMXzLdOyOQSl4aJxIH2R/M/bGqnJVkxPW4
Mg49UioqGBIfgHhYnAj0Fyd5puKufMK05NfoODdlnxz1UiRKPdzkD7PGsUAfgf4Y9lA/VqQil1Bb
xbcOR+4JVMnnGLQYKuhZh1WH0J9LI/iqsyZ8Rca7w0ihOhVjDOJzPtOJSq4IfthLInr8nRSXTjni
2jFp1gA3Dtm8D8iLgTyA/XfGfCsHZN/tDpYePTss0bYm5iMerzGU09E57ku0BAKjT9kc6wAmwNz0
SaHAwC+PfTX4D8VUjYem7DGtwg71MpVdT5xc5VcnjLGw26G91I0TrxItskg9xAZLYksQOc2sRfXP
JovzfuPDjTtmX3234EMsMuNF1YvoszPMYZnlKL1NMAybQTTmoQDXdfDaMdqmrlo+IaMxcHKGimtG
YbHlm5ueO898y6Nc3RtzS3YB/EzPqdPGS7uNq01uIVHgn4XhLEzE2tXmf9hKPLqlje1W303bxnbU
DVLz9jPMUmR+dvuiRZ1zLNW0WOqZ6DAASZXF0EbDY6Tb0zNw6kcvc9tPPS+yzRDpiHrmy9FVAe3K
4yehQHqZBRUSXC9FFPKAsxxU/N9Eexg9aCzuc8wUmkRusQWCZ/2sm/Gmo5DnPeX7eciQwS19M2ze
Y6OnIDJU3Nsof0qNeqwe2s08qub1Mjcy98VshM/+A71lPKqPhYqHNwIH/0K6PH4sbHQFc0t2yQOc
rnGwjbOJgPMyKZTxJKl3UfGqWAk9K/a+qOs3PYOx2WSVA2mDZqoPX5uxh3U1t3JfhzAu4qts4YEa
gAR6VjM7Ao4sVkZp28d67CGklG6JR8t8KtvygJGWvxBVna7vE+XAH83WKQw0e+Xf7ne/yR9z/9M9
G0FuGpphyDoktXBgC0DMV1GziAh4JeuUdfMyAhewVpP30W7tHw2IKcM0qJsjyHkWEcTw2sMSazKM
4NrPn9auV0f8gkvyAxQ3b7RRTXY+tny7QaNc1iqRSVQ8Rb4EVnyuAqV8kf1RGP3qz7X0DKzBv+rd
1yaLwosYCIdizlB9ayxxcuIheLP8msU6oKUtOIvxrSIuJCcodjo//c3hjI+NdrQnjMfMKKi/5Zg1
gZVrv+CBC1wmdsH2hxDI7CGOb/d24/hHgIfb8wDqaW+2wFtrPuOfU9Et5b0NLNKXQzOVJIlNUBkG
Yvd8/q160K8h3tcLUs6YtsVo9KU6Xx6kLl9K+OXZfeCPeX805WQRwcZ37SFY3W8lz/643/1n6Czo
UUxOJTZwarKxinHY1WJsPl0KM7s2+VLbBtLklD9TrLnJF4Jvy853RmLUxoS2Rgic55iWFc0RR/b+
xadE8gHzAXURNWN1GHqnOkRqUh/uzW7uS1ylZYEzn8r2beLvS+59JV6SiyKpfJwa/30ytJpoV1nY
tGoFBV+JwadA97QXXKC+hyVcYnNuVSOk5KS3pl2j+AbF9LyywkXRZM5SBvr457FWFt7YfwsFukN0
ANkGlX+O7LkeEdG4jt5vkb37Bbc27PkD9JLwpE6luuIrHYIWVJfkIaEPRfr062zuU0zgbqZRLtGg
eEfDdtiWzAfZvB+KgIIEyJD3nj9mTeYATKBJe+SHLdSQor4ms2ZxROOFzLJpH2RTaxSTxSXucF6f
w8aq3Bw9nPIZAwNZCGM2zi1S7VHBaG2lAAj8TLE4CnEh+jEOzpthB/1bHtjW2qygVceZoz62kVBX
dToiVi0zBQIDjFQsunCYN/ButU2Y2vIwgO1e9OxatraWBhfZNwOxziol5POsMTZ90EE4Mm0Ipj7U
OO/mDe54RqAmP7XmoQy99K8uCn9GqkteTUnYFeDR+BiSMnyoQOjMqLTyimQ0hPFiFt9SfOLkRayR
Lk0JW1mtzXjl5dZ4bm0E/saA415UbUKcg1ehMjXfRLeRSvRIuM4SH9noZM9qS41yqbGYiicMFvuF
bub6t2ZSziHAgletwRvBUk3Wr4lWvZquf61zu/wyONbrpGbF1Um6/Ko6LgsFYaRb2ZQDSlXvMmpl
TrJLcTJUFaQrG+Od3TJ6FK38oSX1e5X5FCE5dbMxPDxk1CmZzmwNh2UMVPu7WRzcKRE/sk6QSve0
5Cn1FbHnV6+3Hmn9l7CJIyj3TKlHe2tQRfxJiY0N0tEhkObp7rHndbdqu6n5tLpsJ38uiQo+qKxR
r6VV2es69/vTYE+/DgWyu0MWQGz43e+5Q0wwKabyQrBtWt4n3+eMPWmcAujgok2spwg/ky32wuEb
Sz2QB0MIsUg23drFL4j/CdmctDhfxn46PcimBR2Rml/VOxBMC9+smZ8iNLxp5WjU+B8kCpwTj9Lo
jW3wqcRq9XK7EXIAAL7JVV6o4T7h90321I7D8vbezpBz9IkCjm1+acu+to/J7Vb2471L9iNe7AVR
/sYO9mz44uZqVm24RUb7VWs6ZL1iTPHASKfvCLqnXavW2bkQfFFEYYg3TIrgWoE2/DGSCtfHAjGR
MOpTS4T/S5RbAMcm0V59f94IKkigbb/PDx7Bi22p5c0T2Q7QTwiBV+nk+ivbH9FYCTTwpWfFV3nw
2nSP6Wd2urWimvi5reztKQXiOs9yFWvaYpHYLp0GHGurPyhWMseXOfjQZcaFPB29D6rtN1Md+G+F
74CKqCn2M5PJe4v00dvouRNu9Lnp9b6z5OPl7eUoFjo/ytx0T/JSC/vUViVcRuCjvELGuk2y3RI7
XSPBu2++RRHY6S7PcsxusDnwTZYmU29Wx74YPW0zlo5YDzydcHasXQivhEOPalxQLSiHoF5oCznf
kH+CbCy1VZBm+rJmIXTWWrd7iI3sSbYKK2jO/+xXdWCsrP2Yq6dpL+caoV7fpqEl/ts9ZL/sGqKx
PxKqesWhai03Q2QXMXtsyfQ7eha9D1N668/UQV/bRVGBiKT/n/Nlf1cVxUsVsOWw8YdqMfQ9yDM9
Q/avp9RQKQlJjGFUpl0hJh5MvxedlknSaerFQXa5MMAv8iNb+Q8Nmde9AClSkfbq3//r8k4O6I31
s4RSzLroH+vJ+1KwTXCQ7Sy4ZLX9QdCk/yQC3u18C0tTZ26GmBcSH2UhlMb6Y1CTgpP9BkasS7Wa
eLepdv7Ssc6v2G8EuvGqhFlE8aFJ1U+mKp+Jrnyp/M56MjwjOUUe9jKy33ZZyLE1LwloeR1Quc5+
6DHaw+rIIdD9u56m1kCTpFjs7KQAmfWGcvF16M+zHFnW5JSxWm2mHkMS2Zc5lr6e4hZDX9HN5nr6
pRoq6zlOnXJleRWAV6p8nwmaqwdhQ4UMSsV8llN+XzAgs2WrHCOd9dTshUTLetKd6EmfW0nFM7HI
4pd4tgeuawcQ5kTYLm8G/5Q5GZDhILsMFtZKqDEeQFE2h27mA05l8zjOMkl5gMuckmZ1Pvy+q/ey
K543aOF8sAlqLVHiJiTOSK0qE7YjkxLgPZYXrfZg+MPjrSnjh2ZSPkalrT/IVjXpPFBdQKvkb7cs
gvxneUBq+w6ZRFDu4fnPE6jlNYt3Z13NzdZnxWKWyhczaZwKelq5YXU1XuTcIvK8ZTy1yu1uBnCZ
h8mJLWp8hfKM553+PH3HFtyuYNrgGWObUfcwND2meJVn7834LUdF9JfqU0PkWc1HEJbBysntH3ZU
myvohGyvo6QhiWHaJ1WL66cqN6snLWxvXXnesR+fZzRD45zkoJw2d7m+9kDNTbljj4e0kTJtF8eH
Ao/oSIue1QrKNQuaCdHjLEeRw7eZQpum1WAYWC3fr5STrCD4kfStshwIq12r2njKTHP8mFS2+oSP
uo1sUsfxJeXhdamj6TZLa4ipuQ3lABEbxfnAmoYP44TZ4b0vD/JwT+ZaUF7amMpCTadFp6K5HmKW
pX0dHfBpCcEP05SHqcBeCxVLAT+9ZCksO7VUCcONPE1QCtlLeSqvbDbkncsdZEOBS2VXXwMRUhdt
Ot2PoOYNC8HvG0QYRBqVUZ8bv+0BMvB68nsbyWenfCE10f3QY51NuvaUpXh6ZUHWBtu2s5A2RKgw
3LwKqSg2WVB17XQxerVf61VuvOKMccxSS71YuWq8DrSSuSXHeiqh5BiOObexskq029i/XyfHtFmb
/vs608PrugsTjNiTEtL1kJNRG/12j/q/3/IaKJ8Lw6sXxSy6spVgYRITjDEybeFsf+tRby3GNtMv
ylQVhz7BPVdDG/pFsDYrJ+NbG8x/cjjv5Nij5IT8d3btYUADa25rbIWqni9NVYfGQ2Q1fECFw6tw
vnca9+chUKK3UCNsovdasdOaRDkitUpY9JrWQywy66FOu19ng13sfKXHAqqYQYdyyn1Unt0vAxWm
UufnxyeW64tBYAgQOPq4LZNk2A5e6n8MGVj53My+8ppq1rqW4UXJ4/mFf6aLzYNvEYTg7UU8dS9+
FSKhS1p1441K96LEyUDknOyuHO3UmjpRwhEGyHTcMXFH7VsjueKa1QE15aGCkdp0uN+pdqgjKOYb
Mx/KrVEdKj9pjxnZcSzfYgVH1rlZO/zx50Pn2jhkydPbxLkzUeI3jU/S9j5PnokJiLo+IxDK6o3H
fv1XNcccqDj5wZK3W3Q4wL+Us6m7FbblsQZEd4DfHS9LZTgllTPgi5uNT0MKicNCwCG75MHC4Qkv
wPYsW0Swh6fbqLwgrFghdGqzvN+j8nh8p2K29uS28hCZ7njwwupNtjIeJSet7BFvzSXaFA44h24u
427mw72ZKcF7pDbRNpCV3nKAegu12ZhzVbdsy0OdYFvaxrNtEDf4865/a8d45wkdm4mgtzIQZ6G7
0hxFfTN15DE2aMOtHwAV7TQhkEQN1oMgZb8f5+B6oKMgC3Osk1K8nl9Dx5u2aQsfNLTz9DXOhb63
oessx15NXzsrCY92bmBOKZsh1WO6V7zKllDQGHuiapaTl4hDFRviIM/uByVySZHIdkwuy73NrINW
4IPQxIuobLW1rbQvvmdliyxo+teojuuHanCTpWxC/0wPuZ6DdoVr/lqEIwIuc2aWzZOdQXGP3QC/
JbWt/rWPXOsR1Mf3fG7lhDtOcYx949xqRGqcvai8yAuTwDcu2DEe5FhqRtaTcEAUzzctytJBZQkB
Yr7Oy3njNflPOTSYYfIKiacO4mjEn3KXO5n5IuflmB/EGFk/y5/tgFomze6uwraGndHa+avfj/vE
IlVJFUfxOoXEJwuvPskxN0asrMe4wclBvuZgn70qfpCjihMVK5MV9U42i444QT4M6saM8Q2rSveQ
+2X0WP7zMI6rTu21o+ye2qokQm1Ov6bFGlaioDVWuF3oWBDPl6qxwpypmaZdqldPv5ryQjkur45b
XMtAGWawteFmlHavPrAcIObEKxuplZUaR6OFuaOQTF81vuHxp5o7ewERH7bkPAnrpZU5Y/OjXp8e
74dpCHBhjM30AeXlXptbclD2JyPxb+rzvWrbT8DEZGeuQRdY3CcRP4/WddXOCxrlr65EdUjKFz1x
ryWrYrDTozyEAfL17lYHII9u22S3oUzk12h0Zk7K7znyVFHi7Ojwj12AfT8nDhYEehSUIIHi+i0S
vN0H3FKIx9CsdHGdEjW+yJbZpqvJ6MZnVi9sNYpjEmDv0VeiWPk6CfJoUoz5iWU+hSIZN2OUBavY
i8N4yVInXxldUWwSk8/cMnPItAcqebNbW6u8c5i50zEzdfNJ3scteYHnxmWa71fEUXOyRh9hPD9C
dlEINz2MSfOX7Lr1Q1PdFqFZL+UvIfs6t6DcusPYPOy0AsfyHivReReVTEF9DiaqeHFAfGzmDVc1
H2S/Ahok1FTjUU41Rd/jve786rtPk1f9niv7M3cUR03nc9+W0fjF9wFNaIX6MYCt3A0txtgxNZey
P/Dt6cOtpmZnqaLdeKbAda2zwqMpZpsOIcxtm3XdFffv/hpiwew25pPsYYWi74hzKrjyeNj8xbkK
PxoC5F6BRHU1EVdeNPb/t1EEQRSFRaG3lBeHWfKzQ/C8stsxeWsHgXQr058wjE4o+LQpKOJBoWWR
+xp+lZ11BBm76hySL1yQD4QrCrs5yDGb9f7ZU0DMz2MB4dpHXa/hH4Owv7qd9YY1zg/dL7qXWAT2
c2lvaqXBvJrbvSqerzya85id1g72IkWzk1M7gFdbIDJYH8+j2eR7x9/30cda3ifGbfDSR5R015p+
NuadkZh3S2VuPGtxbzzKVqA2xILwA1wrBZslCInVaZ4vB4t5vlpbf84nftuv5aBvTNXJGc2zk4WI
llIfXrM7uA92aSWLsi/NKy8p8wpGwlrEo1fs4ZRb11zTg/NYRjs5KKeF2mCu6oBw/P0qq38uKCJ8
ktfopdFuJ7w5l/eLBq26ur4eP8prfKVwH9z5B5vzz/zjB8tmEMdH/FhebbvTzpVVYRqZhP4bGJu/
vMqYfobGS6EYKRXxVIRrrj59NlHQolYxEB/xmtmIypoOgGQJrClsggqUq08R8ORl77jWm19muyDv
wHIM2XM9H6qgpzIGz9ltXqTZs+eykNAj6yhbcoYjYKZ7Hsaq8iqvQ4hXjd43x3Qs7Jadgi1zIlqU
Wk6/p0q7XOh46Z46d9D3mdOdUUTgplvJY+R7AXj3Tznj1kVJbHKSbUGWCWWcetDmLtkPZReMSYx9
ulq03bkwarYgaSI+p9qoVkLVxoe6Nvz3vnpxM738nHrV3/Vd066tKBHEIFNKd5Kp5hGqqEvhleW1
mA+m36iLcArLvewzNI2AL9ug1g2ulFkWV58gLOoOdINyTM4qAXBQPiIerb4zzsZ8sHKcV3qriTey
r9YS4wzkwzg7ofPExkV/uHcJo8VVRXvSa9YFC3l5iYSfL3y25BtN4c+PyU6sozwoLt7SC3ladILT
Ahb8KmN3tLxPgvj6azr5XosV6L+aYdDuBzKzmKzG33lu/ByAKBH3nKajhqcA3+Cie6YQ2yGdr/pf
c8C5mm4of1mdt1ECVXwbbdtYZE1mPY9h4q0nxbGPsVFrDxGcq1nuHjyBwniIrQCdlrUyhtr5DNPM
3WjIPLfa3FRI3kGvst5xt3L2cafhjp2QZC9CUCE4YBnYJCjGuxfkr5R+Whd9yOOXieyq7K6TMD4o
IabPshkYvrfKusz8nxcZZZIvralCvUVwutTCb3aIg0fZNAbfhjE4B5gb0Cg/2Fd+miqqms60rKsQ
/lF2Vxo1emNV1es2wpUkxyB1UQ69TYJ5iN5mjrycNug6YUQnay+pC8OdZMwnoRjIKuiENtgrBZ/G
GF78Hk2ewmP0TBhfgDqiHwoRXqmDPgc3g/BTTJs+tsoPUNQ2C40Jv7Bi8Nm6mNoaveVR9QmgdOwY
Hzs8opbKnN3G7CSBs2PEjyiakxdeLweZ5q6isNtg5GltZXKcKrxlT5bnraEa4TCWFf7dczbcoEaJ
6rwqP5sQVp7G0fqQtxVFkq1BUyFlmn9Ku3ZbX3zWKZwwx8YZQWbWu8n/JLPdE/usa56oE1ZG802n
UsGHFXXAvh6/WZ0aj8htx+c4CY1dSW6y2Ia6G0Ks15rjZJFHSNrG26pNaFJu0nTNqekoLRni/kBw
VdP45Mm+InpsIHMWc8syITuzHk72ij0qh6os4Jv1mfcSiVE5W156lK3EMKeXmUUzD7ld3x6KImvm
sAU1TxQSHouKPH3UUlfqo53m01WEHzjmfi87S/nh+/WSZEUULhoWOm5fjd/hv4AAjXrrDaZPNAuM
BNLcAZhkNFTPk4KBSEUB6a3ZUTF+8dRwNeL+QXjbQK0JZZxdjuH7p1J3Ua0hreJBfo2GnkafiVVi
AJ+QY0pYDo+hKSieZTCsE2Yk2o/EGxPsVZR4w88lqZUYzbLs2F9MIjPPZatqNxGYPoi/cnXM4DqQ
VHNY4K6kOEyDqZ+z6X/XqrqEg2+heRsM+7MqCLnW9Ve+xcM6DSnz59H6l+6HIzWiYF9hbFTGqjZG
nsBJxCJocB7kgbIaBJnylImcFqPtPIj58Of436berzeatvt1veyUl9+GK3xnApHrTy6mwYuhTLqv
joosxAHXukhOroD5gYA+PEeeEn7Vg1xfCFi2L5WgEh8ljHomPK5hWtskkPGqGkc7mJiGaqcPVWb5
T6DAum3ohayYh8Z/kn19m2OWPQlj0+UqgeG043OYwkXKy0lsWyTPH2Nlf3UhX10qSkue88zYhjwg
2K220zKZbJTIPPfsdTsQJELF0OKNhaz8ccSRdeeF/crCIoUgrfCvDSKJnRrqxQ7djXINe75DJeum
VyPRXL41dUZuza/ep3IYFrptJY/W3FQ8ZSHcInoFxYTEtHOusrvJB/wmyyxc+awV3nnH+xRLGN1O
jrqe9Rfl0t5JDsou2ZwptCYkhtdh6KfdbCS9NvtW+yQi9th2/v9xdh5LkirLun4izNBimlpnZenq
CdYSrQnU05+PyF5da/fd9wzOBCM8AlICEe6/sJ70XAvOTtg8J4PrLAq1i2eQAy+O185GFIO31ucm
GLt6V/t5AmWWJoQR5aD4VMIRHotejKgMLlpIXl+xPvIifFOt0XpumlzfgBUr1s3MCjD8GUnr4HnV
NYr17FKcuJhl/JL2jYdVUD9slNo4CcsRT92M8MwRDgLgGyfHccaAovIV7HG5S0AP0CvHxS3uUkwA
b7LVj/jN2BmQS7fyboCEywM4O/shBArA/7YZvmuiYnmRZ1981MvXzO2Z3uiuehElLutyRInan1LE
31uyVsvGpR7vT6A6nNrRV5OHnFYjHMRkp4tdRSe/bvJ3J9ZC0GKJOFiGn733potmPysu4djdpS9D
agh8Ee9dioMjM1F9a9RjvQgD8iOIseGLowFxKbpwneIS/jXCrWXpmIZyiUF2HjAGVTdc/9azHuDw
ZVRleTPTMN5lhqKcvV77vVHT6tFCK2X/GW9BXqYICu/HvMfpnv/YhzIVVwHG+ZefJSuk4dPveURG
z64BO8ENTTadYJ2oDmp/tCdeWNUz+7Et8cDWEdT55pSI1+vW+MsI/MNINuZLo+MGr46Bd7KsGIuB
BOtoFRL4a2RgoY1kEiL4c7MObXsLZoUq3dzUE5RSwsy3NuDT6lcKt8XK0Rx3N869tk7CyDYrkjtz
L5Mh2NUtv4RCcuJ10jV06crkJs9UCjgIRdM/A9MZn0csluQxuqHnOx+Hq6sYhq8AusQv392batv8
pBicYT2llS82NKd1M5r5OdNI7lthhg8Eed6bClxyiZlx8TVxsYv37PZXVllY/dX2lzgM6mUe1dMt
0SOo50rWHvIyHM+mmhQIrwj9xZhLtS6U2p+2WDL/a39xC/iR2Yn62qa4dIKOLvjHoVWQQhHeDihq
PFhIhi/12NlYDd8jMP7uoOTPgEa1aF85bX1ERaghpzU6MSUSM6mPciO7Ppu2HgGqctGT+9cxeQqr
Qqs8Zcfjo7jU86YBc7LSavzxUAQtLuSXgLDJbtzhkn/1YENWMGNnjOyF1TK7sD21w75weRbfN1YR
MDvq203Vp+BV546+8gFm5I3+gZCZvxeyWcexizokgNV5CGZ5JrKlfkfxRYuOVMTrYiF3x0Cbd6e8
2RZ+d7n3VJ0fHTv8OMKN3P3X+NC9jiRYbp7ZbCKyI2+TauRnaopAyuZm1AbNzjC4OWh+F7ypQjcw
bw+mnezlSV0tpkL0Z9lLUR1FNUV9ssaqeppPObSa8ipPGYmpXcimPGVP9WslmwHTm/spZRPVjq1l
Vs6Oa1A9NC3ZqgCaHOJxarT4jMm93vGng9XXs1HgPPpzI4/7bMq9zxgTll3jtWcqPCaSBy9tmUFb
Nzr3QQSO++BCtEvtYjp9xs0BE7YsBTMhR7C+dR/SGZXYkomlQvXPoXrNV6PbHV6N85DhYBoUZbk/
414YCvdcz3uaG//ekzGWSr97/xr333oBJbj38xVpcPZR2U2wjz20AzxPFKJgLrueaZpLuWuaE7MO
uXsfIMdSzNMXods190NlrJbHy91/HUS5xDmUmtWuxtDJIAooeFN0AHWztA4epiwI4GxoTCtrYDpV
7lF8/NMxJk5wgeS/lMM+416C9i/3C+D2pKrdhexuTf0Mqrg/fo5TYj06NNH4PliWs299T904jToc
9MQbDp1l4nQv2xOWnAdU6n1z/dlvljn9cqgM3sff27oZ6OACAYGixrWI1SskuOlrUNj1Wk1z5Myj
qH/StfZdxv26XFjjODQ6AgJM81I9CG5ZoykPuYuyHX/2dlU3tsK0IzSaHaVHFRVB3BkA+7b2EZTl
fbQ8hMmld03KZ9mg9sdRvYUhDiWus4zJjZGCLQbCy11FDX1ohc2cPJ3Zy4u+yU2SPInHlZUrh67H
EhoJphffyNpbqerVLS2TV9h/4zvKDqhGbqqwVF/al9p3upfG7wz2dSiALxLr/HvfNhAEzYLpCn3e
XcZ2oW96A7e3oEPAC8jSz9oQzkmP0uE5qkFohiqrpyj2h2emusFOMANfyV6lKdJzM3nfZGdaGRpT
pCO4hFQso6neaEZwNcYORKNZeWe5yQRF7oXlj+22UzzsaWX7s1/uOZXYqWaqH4RIVLHF/85flTnZ
VS8uO9xdyFUsfF8RR9l25qDc+yvmpjqyMmQmmYgZCJ3oJngf14hObecE2CP3vzeWg4wzztnV5q8O
CAPoj1WuitnWP0eQ3wuumZnHZ/4vy7/i8px+WDyNKIrsZWuw9f5U4+gqCT2S7TNpfbG3zAKu1j+0
Hxm3WKRBRfskEjFmbzDuM3Tfc2EPfZ5OxuQ5/4yVob/OrofBUbOrZmcOU6LAMkdSxPLFzkuyuISJ
IEbKdH1R7Ds3mXdpy70cBVsMIaKTHpbcfRzfuCCtZmLxOwVoO40rrVPKiz36CERrUa6tYiXOAd3P
vSbzh77zFs3EHwWsMp+uHqO3UedvlJv4Kstm7lvFComZag9uOH4ztPinPkObZGdiPXKVOC+M8R8o
MD7gRxa9gWX0DnaHzKQcFAxVze2q0kE3cH4u63QJHrI5ysFD6J9rytE317app/GfkOEms2rkgu3o
/qZ0k7Wc8uUOfSjzjyqxkwcJaWCO0tyIwOBJHz6RDmDQ/4oU2kecdMkDYOHmjpf4/5/n/jqN9f55
jh6nIh8a+UHkI5gCEs3hsVb90V4CoAcaNm9gNrarfMKdrMtLAV1REfEpg7B6knutDE6TzeJcb0NW
bvMg2R81evt7/H2UPCDJqKgjQQc096+TyO77QbETJieBDRj6eIknmm0nvGcSvMoxNAerPsvdqM8D
GFYERy5IbhqQGkD7OR0YO4iO/A8in2xI7CvHiOzIosgvg/ejdf14NacRS4zpKTrKSuR/L0rKLgAB
1VGOVDBda/sarzVvQMYFgmqlz2jSmvX5XR7v3v7T3ai90l/+NIcI/fCF1MzTUGlqVin+3H1lJcdB
i9tg+6mw1xrj/QViiyrL5U/zfgZ0lgZEfbIeUufU37QP27KMm9zUti7OsRkCtw+5e3Vho+wjp874
7YRxy5vUvCVVAGNE8dXlZ8zjHrxqEofC63wq2VE4NYZ0OhXGz5iq2u9eMrVHeSYZ5766asCPQyPi
SAMO+4Pi1PfXk6HaNXPKs+JRHhM7EG67Vt9HrLEQVSiHk9Fyv+p8r2OGWsWLHCEVwQv3MVu1tih2
zQNGP1gpZTwcgvnAUg6Su35A4VGL8af5nI3V/zlX+2ty9jnuc8L2vw9pkqZdAOgSm6Fj4TOBbwhE
UF994MyoQM8bu38IRms4CB7zFsA0YlXhvJKBxXdsbjlJXV9zQ6uujlf9GKwKVPWfkBwx6kYKkmQq
d6OFRHTSlcoZ9dsI99lufEsn6JSD8NvHocdLPC0V/+y1nbYztSY96Ahrnxp3wr2qaOsHxbT6VZxF
2cs0YTJrdpb7moqhOypCBR9FgcQFpskmyIbsVFZHLY+8k+4HdCLh/LtTjtD1MT6ZerhQWRirqRU/
FHNhMY5ibLvtbi1bcqNwFzikRvujG4MkBoYa9dvSqxoYCz5+3HjzHJoAsnkQhcrWHCf3uVNqFq34
O7cYBDuUtB+86OJYVoIsJ5uEp/GtRVI5c532Klv3eOAdWAsqJwoQ08y1a774dmQd5Ag1TdObiyg2
bjq9tTOdQMWsWzGBJGCOuv08u5oh0NrjM7n+jBVNqqwnI81W8jTyhKIS45ayOp9oflPWvBnypN2X
YVgs7m/BUw3mBrb2bDbTGCxtFEPOYdttP9+zsI38oSB9+p+frh9GhH0yQPPz25bD0ce/f7rP0J9P
+PkOYtOlJBIH9u7+kkgmzEAVpg+frxk7Dmp0ORW4z1ftIsVfQ4X7/QnlCeso//0J799WhNvT/dPd
z61bAfMdPp0cLc8vP2GDvNvnm+znT5i199/v/rX0JSTwZPj96eTRqmMdlMAFFTV/EfLoIsu/xHpt
HT5P71B2XAy1Eq+A4VVP4I5mvqtanktbuI+Uyp4a3fE+IN+gfYj90iHX/Oqt0PJlaSvZpdA9c+1N
WDy0TnHlxmQ95ToZuXDyuctECVXP1NRPimZ8lZ1yUwHGMCxvvI+vO0jzLQnQjayH9nEoTm6Z/Pgc
72nkD3nmM+F01ZUwFOZ61Syfnw3DCqt77THE2PMRfa6TO7TKOZ5bY+X0WLnyx5GdcpjtYyXAbDtE
n5QhfhsiR+EiRT2fQ270thzWWeeU/4r5SbPxbKe53l9ljBty/r6+kC8jj2rNCLcWu8wOsjloY3MB
3HxvyaOGFpmpysZZXo6QsRD37GjS3AcZihF82CEmUSxlp4yh5f6rUNPmKFtpG4dnR2/u71SG0Nwn
DzokIdU+PpCMGR9J0In7VwLYv9yqcQaM3/gyeGfDz/NLo2gQWMcguso9K82gTvV1uZNNx0pR2K90
EAiR2caYo/7HaC9Rh30N2/HzBHKE3PAKfj7+foXPsJ2UMWT8f17hsyOtxO9XKSChoOvPfEjt0K5W
w2wNlJnUNpOOjW4pBpT6INkznUdkfPKGI1Vnl3J7XV08DwuLQQ3bmwG6YEU9x35WQjdYdkY+vFsN
7s/aYIzf4qI9127n//ImajWIxDAn7KgqMzULFthCMj9Rw++Oqf1ssfR8DzPPRcdM5C86vJ5Vhu7t
DeoSS1PDUC+8XW1rh51zdJTO3Xu5W+8HhX+uUTjSHoeZl+Z/5+IaT0C1SoFT7bzVmPK3RpftZc+A
0zaMo5xa8kLvsvF0jzqGtxh4EKxBVGDRvWr5lfMl/k3k+xUt3QiN6cmyyudytnbLExzOK3ShtlFT
7qNai8iZYouseuBBwBcrCIN26TLRs/Y8Nbb6GKvNi4y7+A+u4qluD9zdNTiVxiovHeUDPKu28XTf
ppDM4UN/LnSBGHJvhnsuDW0tw6wQj301qM/xzZpwLgxxym4R5fXgWW6YJpKEpOKbHvvBTI9NU7Zw
lOddLDf9rWtph14LCvKL4Spyu3I9jXn24tmUz8SAaYXr2OlLqWB3YRfgO2SzE1Cu4kL9JVuT0roo
13tneSSaL9Yj6vVLNKt5Fs8bN9+BLGmfZaNPyi2K+u1NHpvF04sZROpFtvgkKET7YXySQ9MeEKAg
Vb8nfaA8Z6w/91wKpbowyyYiV8/GGLQIC/HcWE9R9Ds2ZfC5UB5vAApbpP3kwHjQ/+meB9piwuRs
LIAa/4mX1pxo6NSEG+n0muCCA6y6St86ZdSxZeDJL5tGSc7TiM0AxzkzfWMO8KpaVfwAXX16FdZK
DtJyL70aZcf/mDO4egyfydaYCcyHpK5FOV/xQQnMvaPGzbF3Jvcseyfq3+CQghes5bqbZbSXuk2z
N1Nzo+PURjXpeA4quqnY2GAsNvIgq1QVUL4Riwecb464KvibIIGGKTex9EvyIvyR0tlKSQYNsIRk
R5GCmYK6fopJa42J0G8iMWpUsCPc6PmGN7KzxzH9Stnx3pKhWvTBMk9HLqH5cI+S9lFrLSpeQ0kB
ErnWF0UEMcsEzkQi2NvHkAtAMP/SrOYbyg7AfqKZJm465UNiVtbW9qeZMzcgzqjwyPaE3Ty1uukt
kFwvvzYO9CltLqNrAhMvoEvfbb8qF3hLqi9laFNqMXWdRLbp7XqUu/YeVsvgScpojcZv8dKkLM34
U/bfya+t7meq8mRf9p35NTFhKtgQw59ES9arTaPsbKgFlbtkCHaR6vjX0DGKlasl2VtkKz8yx7F+
psPtfh7MyG4KFjgfwupbwFedcvNQfVj504R71pC+TNiNPUf4dDx3DQ5diZM/ylDcmNMC1gbI6rmz
Elm1KUinr2Uv98bk1Jk9ENG5t0Tn+rk9fp6Letyc1Urak+x3vCxbC4c/mfKRe6J7HrtsVSGs/SYs
VwN+ERkL2TRKy9nYoaiQVG+bN1ZiWGwlA/SJebCR+RsKH92T5mf1I9Sqe3iws/CYFzM6eh6VFlxz
0EeG7agK69grbbowLaU/z/oUK7XBZdO0p+EsY3IDFGE4p/Nmilt7hdUWQ+YjeiSVR7Cr9Mi2riIk
+9ktY7IXmT7QU7l9VJs0Xop+8i+NHTjntnCG5WhM7ldScIdg8KfXcsJYo/CbagsnM3oPsFMvo9T9
qkBoXuX6ZJ6iTosfcso30Hp152sej28apiD4veLs4uc9uMY+evjcOK1/bpjoHCEzVu4icb1kPyl2
uJBD0sj5PTiIUMM21fyc2FCbFjapukVltQ3Xv2yzuthUGV9PZOXjQ4PQ3GHqgfJIdkA3pt/rCWUl
yRxoaQHpCVFzglUwetF31RbRRbID5r52Hvl/OE6exbSGvavV0VWdoAooDYV430q8x9DqvUe3AT7i
2jcZGVWSPsjktCvZJ2O2224Gr52uspVaSbJrehTlQsz58qXtNw+ICQ/neD5Z4evuZsLdK9It+zHE
+wY56YyFidHaj3oxubfUAeZCn4w0tqWsffjsuEk3qGnGSbzGu7I4a6Cy3bqOl3Gc1K9akf/ekzFo
VuJpHMolGIroi9f/MuyifndKO987ENzWMuwH0dFzhEmxl7sVlj5IGWR99CWe1O9Q9rtbmIjiMhqj
s5Djm9xAKqJw+guad9nN182fMm55pc88oLKRreE689zqJOPcW1s0TTOxj60seI9NivPz21F6Jd2m
SLBtZZN3Z/15d33vDutifhcozBwr4fx+dx1TqWWv+5sGKZW46ouflaNdycgW71NcWCs7GdSz33rV
scITatP3UfIydUAUyNMUP2GDL5N2MK/C0LOVMA0fCdIAc5Z573OTCWXc2l1y8mzx77gca6rma2C6
4UvXmUcttfV3f6jQIcuT8FxpAnq86hdrPfOdt0FPr37kaj9io3gEFZe9GQEfq68L5RgbU39GnQLm
qBk2H2Dl9wHz/B+aX37BMs18UWsl37glyXcjatVLH0zRLGbqf0mUYC2HonyE05ZXNs8F7O9NZ4oA
Y9TIvqIeNSx1beQiHs0OUfjRB9U2mc7eiL0dC4xEigW9TXndLvppTL9YZfStzBr/G5mES4FAx89K
n9Yqt/1w4XVnRE+KeCFs5G9gjCygfmzMIqt/eqH6gMmd+GZ00c+pC62dYnv9RsUR5skHvFeUT8hF
FE9dXbEAHX1tI2PdZNZXiGO7vOiL+whkJIOll5qkMXD+G4voMcxj71pGFijmeQ8mfrMSaRGtWxc5
kXWI4hi/gHesdYrSPF5ZN1pV8njvbX14SbHbRuvEQbyIcrfgPP8cco/xrd4PkecPkVhcx0PUblK3
UxaxkipX3+31YzoClEvQaPzaxa/gj51vaS38JZLo2pkfzD6byEEv67lDjN9xLk6+xnYfr4OadYA9
AlEp1R55tSR2vk1mCSNDhO9ln3SbyI3VvVJaOKnEWB/LEUNnPxtwMF+i3Ax26La6gPfs+kVk2pMc
gCRRtkDUD8hZ09RbXYkQe9SpFwHFBF7XvDtgsndKmpWbGoMeRyThK04M+j41vX7tDqr1xR7FKnLy
8c2vB3OH4zzIqjleq9/aIUo/BDZ7WwH8aKt5kf0lzTLri+GSURhS1dlWok8/xvSb7EvgOG9YVhs7
rHSmt9FoVjKuWSxU4ybTyXkN4SsJ5Z18CfI7zipSoq1hp8qytkIs6FhLHOVeOTc/Y7LDDOv/Z0iP
VTZ8CmGu/jp2AGl/wF8Ap1Ek/uSmjsEpV1Fp/CuWZ31x5U3EWyoFeET9GZzOHfhGuKiBWz/+iust
lNswaM9/xf2gyM8CxH+X2OOygbW87Pv+Lbea+lbNzEUXDZ/jnxCs9+aGadA9RJWtJokEK1ZhWRua
o7YqcTq8BYVlrFtzQPCk87xNaZjl2WOlt4MVOxzVlt+Tsri/D2yvPGZF2O0a1FfPlo+iTpuUVDAU
3BUTNKofwrhBE8Cvg6dM61DujZmMxrp6AQZQXGvbUDe21vmLPLd8Ftb370Idd2gksDK17fwqY3LP
Tz3rADPoIluGFwdIGWVhdW4oSEVpn1/vsbjOsHbM1HQVjqP6BBk8OLRTDYDVN8eKtV64BADd32Sv
lbbVyomwbZVNI3H7UzkW34o6U58asxYXxBZPaeCjpqzHERVdK9nJpmlq/SIvY//eG/XT1vQS/5Hq
afDc6mIlR7kT85faZB6vwlYE+IXWzGhN1Al7RFHD2mxfI7PGstpAJtshUziZncAim6Zokx9w48cH
N+uSW87a02pTQKKeaaxLu2rRvWRUhotYQcVkpyJSunVsq3msXbLAZhqd8Y5vH5PWis4dD3/ZJzdB
39ZroYf12ra1KQUILR5My1a3AQiSfR752VVuNLNKVmplYzRoFPk9FrVTBlsJY3A1toEzzoNlTO7B
4Kx3qqDA+RnzldBfofaiLUAeltO6SwdqI7MGT+aJ7BBDatqmtB84Djm7TghuUN6Lpxv+ryg98MBw
f8aV/0sXg/qa1coELKkJr23RuDt06yO0Fm3z0mvwd0ujrF61uIyob1TdT7C8lmF4v4w6fo6f81o1
eUKN9n3TZg4KdV12q5ICq9n/jHdz518xchs44YhFaoW/Kito9IsHnhlKhjqtTYAF52IyNLCR8U/M
PkZUXcbxKPc+Nwj0ZlstEbCosd3z5k3IPATW47wbG/Vzp1Mh/jTgk3FdgacvY/fBf8bJ3s/BQ61V
61Q1/Z0CG22LCe4I2siO3nRNUdAOVK193ATRW5hkXyPba648uKM3c66Cp81r4DsDqeHsSR4yVY1+
oGTYL+WglBUsyC/YHmRheaaMPDamHmYRkr/Gix2b2ipLxuaKyHC609QqA79g2KcqTtNNWA/aowNJ
bNlDJ/noJ+eRJPsM5Gf6RdFq4cNkj3ymIaFp1Evoju2j2fAEySpNPWlo1R5yVwl2U6VO1zLMx9WI
wexr37NKLt+552Qn0yopAcRNvyDBpSYr4K3pKZhpUp6ACrmQbbkBkheDcBAT3pnJPz3yHHK4HHM/
RrZ1BcXWvvsYGzO7hbMkuTb0xWnIq6sMxXMIBIJ1jvt2K0Ny05u6uJIrWMhjPuNyT5+1yu8xRtyH
/jk/0mDb+wnVjDxdljRXN8yLkxyvTpGy8a2pAYhleFuLxNZxquLq0Ba9RwpehGe3MYwNmLjkAY8Y
d8XCZXwqRqulYGxU8zO3xDTLCFaugHdmJqZ2RLEFEYNsVgvR6jbZyGCs5W5133UDlLN9smnjUR11
IGga6+kiEM1T16cgwU2fZHWmZltV9AgjDqW5H7O62udzZjJGkXEzeXX6UCoyla0Hz6ZaZEtbbap3
/J1DdEJJLXYIk8LmzJkqj1t/XkQtABauu75CaswvnK3jjgtrBnx0lRIdWIDjwzc3nVD4C/gSyilO
s+71zzDhgC50BxgzRWj8HuY3to+ZHMM8zibj8mz2PAxcy7+HMQuxwQlM6Slp23qrpC7F/WTUnyLb
rm8hd3C7Da1q6euQAjoUCQ61l+pPjp3ruyKwYPLPg11Mh55yqD3zULPMiqUG1m0nh2pqmx6EAlxb
Nk2nxYjUq/Rd71ASQjZIfcpClDUtz0pey4BVj5h0+72NmQzz82tfkwkpibDVfih5x5wrRQCdXMXC
Jc0VL4J6yzIDM1zwNOsmyaqbojTmshFQzeu4Q6NJZKQOKQJ8hUR+LkJB3iJ2d0FduL+oz734Q1x9
lJlVLh2lMh8NUHKbFh3Vsx0nxl6MmbHDjqi7yDMi9ZMjyuWjZt4N4de6YHbKs2vOHd/PWGWgd+Yz
mp1XLsdZpNAEFrWXa5z/tgr6K0ZFrDqEGantydqFkBTjwhxyfIDGbJ2hP4R6umKU2S1qy+KlEtVL
0Rv6ZfS7/IV3WQButMjIzJ2TUiB15xr1QfY6oonR77S6neyl6lGh7uTb+KZyLGlYa9OQ6x4acQFD
U4F/N9IPN1JP1uwNYzssTwLfe89Ne5YbjcTFixuAmZ3mszxvIYQlVbdoDKf9OW38QCl/1mk6ABBB
Ekst+w+oHd7JV+rfm1Y04zotUmPxV8dfTbtuWG1BjpTxKSrQDvGwdswm0zuFLWloRPFZtMYWK/wq
Gn4wI0OQeeh/oXz4itF7+O5l6ATDK+qvcTpYuwZeDlwXt7xmFIRXyGzbW9scvSWPN772eSMgGBxt
zUVHbjCwfZfBArdaDL/HhMq05fP8mqJFZAbmqW8a/9kP+vlC0VsMM2lmnVeva2FhRTIPxr3B3k6G
idzG3AyFh44zJtX3UzmlJy6hIl7koROr4kcEj5bOPNRuRb9k6hNtUtYT8CKDKVmVKQvPwlAG401k
3H6aFeuGIVwASR5w5IgQHbBWZTL2P9VSe8qpMn71O4Tqdcf2XnGWG5d4IWdPqlCjNcLTRy9z0AkM
RzRb46nYDyBxUD7RlGLZ1t2BqYYLnp1ezTHTrWK56apI/PwpmzcjlQUqDTcZUf3g5DnTXqXrHIa2
d9a1wprwU4c+rdp+tgIi1Ksr2V+PZISLDr3iRvjnmLz8sjIHd5GH6nPiwL6ykWTYjpSfNraf10up
LCSFg+KZANsW5SKvSmCt6tTgNZbqr47Jx3MT/SpbKil0kNfPeN02Dxqaw4e6yOtVkDvWx9gVP5zM
ym6l1ygX5KEpels91xH+G3M28kY1ufmWheKHxXf2wcNF4EkKLCA2RLREsfkhGYP+UkBiWkeuC5LY
c7Ay1fpmXwfQrX30Jkc8jbBBUqcTV8sXbeIGiT8LToRtF2xsnAqY1CMp7PHDGLWi7RItVnYkAL+N
NcLmmYkAeYUe+m8uCwqRuV46b+Zo+lssaPKtXZXiFtrlOfVHHXs4g6V/nX1XW5RdSDqHD05c3Xol
jPfDENlHRLxRhJw3VnoNyq9FFbbBIujhixZR96vXN6qhboeo8t7Dwu/XraHWR5cFxDXgLS5jwSTL
QMFhgxu6ea0nESx7cpGwhaoYpWgvTBatSBxon+rV0MT0VZutbxFPQVPUKUv+UeOmUN23EK3db64b
oazSQzjjgRJv7RplFF+1+jfPBq5Vm2H3PbDGbR1UFO6E8dzlpgdLT7kFdr5rTcQWRgfRkTHRl22L
+Xefhe42QZP8WAzNsLNd5eBPRb7WRu84pU23UEl6kIgRw6aLDHtT+OI9dPL2qpdutGjyMfqGLtOD
a1XOz5KLBylnvHmRQd94StsekH49ePCbLwyYTeZhKFzyEVx6AgxkCML4JjcIlGlHJUGVfg4lioKs
WOZaa2o72rl3Ru2s9uX74JYPlZ2TjS/qZ+jj6RVhZ/WlUDQEvDTnosdlcx6t+qGPgfKUWRwfI+9n
rIr8pCI64cXDuA8cFFCA9xfmSbn4AqZiaGcfPaiMLdh0pJnmpjLa1zmz9WjrXX8RdgtxXQHUZipx
tKpVER51T5y1Vrho1s+IwxmYGHrsMUX4kZQhGKkR+QIZlxvIWODp5RDZ9sLmC5P+HBXt8WXA8+la
pfFLqxXNhUQrV9LUU+Hrm+5VdfN4Acki29ZR98OlEnLDvtk4D4MDtdEMoyWzjeLE3k12Ihrf3/BF
AK48Jd9I6zOi16xx70VJubi3I90ZFmOjp4Dq8m5dDm71WhmxWGNPWm5l0zZsHj+ehr5sMMF/88px
2bfQQMmyGfnxvuuwaj36Jky/5QyqOCaB+UgpWFmGPXaYoXfIm/GhGmPr6magWvt2bXrGD9Z11UKN
22+9aXUPU5tRdiqQ+ayjj6nmOowVfTmKuPnVm0+966Dyk4TeqaLMtECFqlsNCeQZEWMRHynC32Hg
R8KJy/khQ8nzIZ/3KEM/ZHpaQeIkJDu7AqJU33OvlE1VN7OLotXfElA9BX5sz3WidjyDkIWSTScK
pvPokizjOfcM5rN/zESxhAZhP5eFmi0iYAIUzod/e95NczNNDJ66of31v1neyRGyw+PxsDdGXv2P
s56DUvYYpb8qv3QPQ4X2oyvwHYJ1k+0iE4YV/EyYyTXaZCy5x41RGtV1cmsHsqUqyOEED15bFbuC
qfoxd6nLhVz+O54hFOcKpBQQPJyuiDIXaz+K1EcxJQ7uT736XKa3umYCOtso37oujnedWdf7OPDa
6xjNxRcvrT90Pz+rFVd6kg57oQFnIstlLG3HyB4MYZk74U/qDqw0DvOFnq41y6n2ms3ZAHfPj4y+
ojLNvBTW8lpXa/unW2ZP2oh9U1OoKnZCyrq34vIXq7xLyL3wI+j+h7Xzam5bWbbwL0IVcnhljiKV
LNsvKNvbRs4Zv/5+GMqCtmr7hDrXD1MzPT0DmiJBTPfqtXiFnR9lUDQFza4c6jubr9I2Uu1u2xv2
cJUt21vBAa2+yCQoVTMJf6XmmUwW0HG+zFezr60vlg/PadEq1QMJpmZTxHUG1qUEG00Yi2eu6ppV
erNMKyv6XmT90s/K+Kfsl4ggpEH8bAIN3LRQnxzHUYOlxQDL6zudQk5/OKu1bj/ZjqNwy94Q5Sq+
Bb5BeactFwdX7yzwhN1PxYu4UdoWUHyjMgHCN+ERKuJwTeRmuEscM1+0hvE9VHLviVLEYadAnLqF
9NR55owOVWTq/XC6CUCYJsPDkOgdZT+lvCnTtnmBF/UgPAKzHid5nORe7aps2/TVTra8eA8nhLlX
yD+c+FtGpP5q8wL1hLMKIPJfNz1B90ENhlNK2HfRB477ZOg64aCyP0zYk06DIbjoQQv2dXwOAOpR
UVPW69JAPtzjvVyZKLHu+XGRPjXh6C/s1ib9Pc1WjY3ijKE/yfLERepmPBTV/JCWQCo0ve32TUP0
erSV9IsTWz87kKbXwgn1a6b5fwXTPZfk1iIHR72kjg+GBUc294h7Ddu+jdIHT50i11lT/TAhz0qC
RvnJKednIQfWcwH101pRoi/2UOYr8p7ONZkaMMswqZI72rmmpEpwflTKaizBLPlu6VyFo+OYQPND
ktizLZd6k+gvN5ZpF+EWE1e62re9b5vFJuI6zaVvO4LNkuev7SxPz5JXIUAwxhA/tVp8AnXx1QIw
eQ40Y5351SMU1MFSHdXTWDlHPSGOazm2cs7zCKb0wVdWRl33Oyeu1D06JMMln5pglw6EXEAZBLvc
c4KVbjbqiznAp1/2/S+K4Ua/48QOrdVzSbx9UdVOtu4gSOJ2GXvjgQzC0tclAwGvXNvJAyC2uDAV
YjWetXMjKV3ykef7qsSffUeFBsZGBEaT8+E0Uqy6TDTS0aGp9avOiIjQy4NFSV3TtIuobh4hC0p2
wjY3VIX9dqlstVt3VqcteBo566QKXuyqIwxj6cGniY1y1SaGdo0c39n4FGe7ibElIzWeKDBKd56B
4k2nFjD+BPW5K7XkEUYFnqttGa4lVe/3wqYkQF9glwUOKtlXjgLWT0UlDDVOMnH2g6fxlIzaxDdZ
koaDr2fjATw2745LBiOgqP/UgD3iQTD6LFWkHTqKcNctBMy7pOjtexnZVdlSWw49mglQ3CZWGnDG
8YNmGXtJcAIznO6DkYCFDcxjVVijutJ8x4XcpXvwiIY7hkkKfwwl81yDUHSpV7uXMi+751l6qnZG
NmI0eWryQO8+mwgBIPTr85AX1+Uz6msE0SP9ic+PCUZnCcN7erWbSeG6ebYoRr4S+UxuTUFeelXA
ELYeJi8xERaVe1fnP8QAAVp5TcI0WllWOV5hmHIWmlL3ZFm08XqzyYa5VWNbB/+Ki5jgtKBfDCCS
kyXvwmgpGykPwFJTnnrHKk5NE7/2YqgWYOiGhhHSa0DKwufW5U7E5yqW203ML+G5NNCZlmQj3yaK
41JVScPHwNk3tUX8Ph3PRmnyA5CE93UhRXz9uS3yBGuh1AtDN8ImlJCUhnUvbLWdEWisoC0NbZVj
UuWSpCOqC+pvO8ppusqK4a6BDugqw2yw1Fzfu/d51VtCczHZwg7WfG+82oCJTnzpqk5ZwSuo8zPt
6kcnV5NtHepfWr+Nzn77F0Hw8i5uhnzj2C5sMQEKRJUL6abowakMTY7ozk1t3fVFPxA6RX6kN2UT
oQkLvmop/uLCivLVQN5iYehS/Yn7vbKsQ9d7LOwSBb2wdC+mzIciiCDtCaKj2aCZrDYGPy3TUDQd
pB5UQTpZny3ElNoTt067ldTF6lWrHgJBziSbMfI8vME37iaZcNyeqjDSFyNFJZx61SnUh7CeIFgS
TeErPBb4ZrNRPFm7ETiVdYNIbK/CLzRROAm/Dl0r+KLNU5TBI5CHXrxqLEU/1AH1+g5grifFN6sH
jtMLuU+yJ5gf18AkpfvpQd1tKuVFi53iVCaBexsaeZIsw6ELNxC4oLGStr20RlRW2sbAdB8qPftB
6QQYsbTrDnzXgkVHpureyCLwck48bg3HBXBVSp98tK0euiFZ6k1ZPXnDUD5liX3NIRO+yz2pfHK0
zli2w9Bwh2Vo24q7JUURrtzavTOyvDu3+eDepaH5F/yc4YuXhOU+kP2cwg0vejEjYpPEIYOdmI2o
owYjT6pMzLoSwlVpJD3Kti4/8PuxE+beapGp8zOQTRw0AUiOPuQNZDANDQU96iHMZyOOIPBW4Q6n
osp8Tipi3wDN5JU9DY1BVrZ5xs+7FFnGc0KVEpBQJV6LtarTelsYvpv1bW0Dcphfew2GX5x5wqs2
2eh68KSxVdT2AaTt1H+JoYp46BpmfnkjnNMOTLoO7ehtVvailNCNn29va/veXUH4I2+Fs0Yxxar0
bfc2i/xfs7Ios98JZznoAD21UxpWXHf0paVe19EW3OjOsJz20nqDtUmCMT/Z0TEjQveE2leryN3T
VEnzlJT9J/JzzjmDWWAHwwPs+lrfXZo63lPS7hwtTYKNRdhq5VsxUpl1M7VaF93pIBVcOVcDqEtT
/Uh25GB3dncR/mkZxCvOz8HWhl4msdKOR7yAPLEcxijYkbtIlP5Hmhvttzz3VQTrNeNCXXq4C+CN
qkmHXRsjem5kpMJMJ1UPxNTbZej03ktJ6HijwXOwEbNKhexHXcSoi0yzmQ6kr8raqxfY2qfmW1Uk
3k71M0jLO8J2YWKWq0oqyi3IZX63bG8cDg4yFcY6NKzf3Xjq6kpSqMt3Du+6eqLkm2iq9vKMB4Te
vU8m/z2KloeVBA3QJ41P270bI0Q0jSSj0y+hNzyIUTim2V0BOk+MwFgZJw2FnkUw8amPJSRPdt/D
dz7tinCqtpnYtVahKWmXwZVfG13aW1LnXWYzD/z5IXYBU05Osz3W4Vz0h8BcfpjIvFBeoDM5bGdn
4UI8grOOCdf82+XclgOjUSrKM8IEG+q7hy/2aLqrsXa606Ck8llWCXc1KsDBkDOyP0A2EUyKQqIp
Jlkh0Ys1Y+LBQLB3tFAUEjblrRdnU5K5RTb4w4RwFrOw9iL6Me0slqHF7MGjAJHFegREfdu1IrYM
7ImkVLMAybyKhjE9ZFXw2lAbmB6IfKcH0ZsnZr954oPff+Aybw/cDMJ7sf+8Tgxnn/lK/4HLh63m
tX98lX+82vwKZpcP21ee9Pvl//FK8zazy4dtZpf/7v344zb/+kpimXg/lHZA39EPHoRpfhnz8I+X
+KPLPPHhLf/vt5r/Gx+2+qdX+sHln672wfb/+Er/uNW/fqW255c8HWoZYsoDj3bB9DUUzb8Yv5uK
Kp9VKTnC26rbuNGj7P34tuDdsn+8gjCKrW67/Dv/+arzq5Y7VGjW88z7nf7dfv/u+hxmOHp3esjT
+XzF264f34f31v/1urcrvv+fiKvXw3g1iq7dzP/b+VV9sM3Djy/0j0vExLuXPm8hZuLpT/7BJib+
A9t/4PLfb2U7JdS5pfZtkIzg2EjtxJAI2OwYvzViJhqG4qBqV2EWFtGrxILZ13TL8CimSxJIeydG
lk3rvIdMa/SlVxnUVtWGdJ8FMQRqdf/EKRgi22kU51QStuBbpnmxZgx080D2/ZeYF3YXnqjNWMKI
JWyiqXrYMkwdEFgN2f4JuugLpB7xpbCleN/ZDkLcHXW+thndGhgq43OewkA6eWlRhJKcmA0sCTib
J59uNjGtRvrPFgAVkbMGahmxVe731Dnnqry+ObqwSq4qI7DhSTaoL8lGJHY42YPDREx140doudrw
3RjUz3fFRSdoQN4+pLpnGg6BVVwKJS4uitJoW08vgK6L1a1WDTu3ANnwbrXVOwCT0+YL5ILsKBZW
Zo4skVHfz3uJrf1OqwhqesfbfkFSNKcwjaHl/X1J4Zb2XX9WebC4uekjRzRL3Tly2VPEjF6QZwbe
qYlaj9TnmFOifuvfzDL1V+PQbQ3+bkdAud7Jr+BDWbgGi4RR+M3TBTgRR3L0Q9I1oCrsvKDoNIXp
I7P2eWH5t4GjBA5omMmeA8eF4Irg1W2FMM7LJGuMliQ96vW7NTfPaijXXZykx48LR2Xw900o3X/Y
SwyNzDwT6Tb2SmV4EJgjtDbKnXcXNIl3J3qAvTx0W0tv6wKZJa/N7Dwh/DpnjM4jlaWT67zytpHW
Pth2FBM3DfSDaEZCZweUkfWD6CGYNuwTKVmIyeTNTQxdXfdSCk5YkVEcjdistGgdGXgZamM+xGNN
od61kqTcCWuLmNwaTK22FBO32cld9LpRJuSteifhO3uQcTI3Ug6lB3iNV995NlL8R0SGVAK2f5vU
xkzf6ar9bbab4AlV+LTSjCyPK2/FzHwxBw1DUHUdFCbTq357XbdhSqkepYb2WrwIw/JU3pEygWHL
dg+iMbLMThe3drZ2kYk1oyaEaOHkm4BsQfh6QPlujDvp3QZ6kRMwiLtYum14W/Ruw7KH61WCoWGl
wox+1KcmDPPmKIaiNzcfbNTpQRvLQWw5T/xXG8zLbtdQe2eTQW2XcvAp+1PCEREFZDW5+rKfXkMj
5XQVIighJoi3RWhQI1I7iVPCS2sfKAVAnFKMwZ6+Gi3Df0JoQd4IO+gx5zCvmH1LIWwpthFrZ58P
w9zrqcZw6v0oR1+kJiWTkRswuelh9BgAUNvbFkEDmU/YS9FqO+FBAZfDmdvxr9YEY08zqutyMy6B
VFlQ+E9wknaCkzQDoJ58zE1Sj1NXGOtpRvRmH7Gk6jdWj3zT7CrM/zQMBERl3imWxzu3rYf70TGu
ep10TwUH7kOuq+V6KOP0m6cbpJQAWBE6GyB5m1JQcuR+LgyAq1EB/VpY1+5Cqoe9ABsLFLJo6sp2
l4bhJOvZJmDLKVV16wT81lJM3ODJruOGW83mo/8O9OzVbbSHefH7zbGhirsKYMxF4Mo9OIXjHDi5
6ulCdEUDF7sBhKBC0/5mLSnT7gvV2GizJ2SnLjKckw95I2Rip0Yst4s6AGBJWCA3qx7G0BRCdXn0
amRzguquzOF9Fj3R5ENCtW2qg+pwq9eJ6K0Xe4AcYHLWt8JZ1jTkoCMfTtTaqi59Gn8KXceCfDgG
cirFA7ohv20hqayLmPCn3p/sSZ9+it/2iNonwpb5qXby6Az3f3RuSmtVOYQ+IfV6NYnJsehG8CSV
ku8hoT3Joz10C+FTdSCoyXuiDJ86EfWB015JW1fBVnTjxvhpB2q2fWcTlwp/5fCCn0RfImTa91oC
0Z3uHJKp6U0FRsp5LHroBKNLYla7j3apdQ7/ZOsN3z1IiD6h6T753HYVVjEWa0TTDpSeLMVMUQzy
jqxya5jKVdf9/FNNvNmXAbKbsa8/E/WozSb/5HmpjIJ6B65fzj4pSMhfjM58FCvC3I7PZc5DY64T
rTUbbjQ6JddHP/Xdo+glXf518GxzI0bdULhHrwKSzI/7b5fwrTfbOmCmqOG4qE9Ms/PEbbHYR+z4
4XI11TqrtE4mTvy/rZudX9cGMioUVrCR/SDbFqPu3UtyCQt94cSfid59MXpd+YW4tmPopH5tL3yM
raj+4rQRKZ2w9R/80OaeaYTS0azN+PhhnwbSr6PflfDd8CE+KXJl7TspJ/4E7cCiRjznFCAvMZwb
WAE3bQj0EiyCWb6EkeSsY9i6FhaBchKmSbSGd6w5NVNDsu59M9uEiyIr66i0pf1sFwvmoXATtjTX
zN0YOWi1/W1LIx/fX2Fer4WkI+okubqGQSFUjLiDBSv5VgxjOU/unCS+A2Ab5csmRc3C81Hb8rUa
nq8eBS5FC/oFpFodifO/NRl6vei9GnB7L8RU2CnwWItu7iWowBaE1d4Z3SIz11oXgnJzqmYTKJEy
lRz4j6JpdAgk0Lq/FyOvgABn9ugmtw6PwBp/e/DUBP5RQd5bKdJqRdrRO5eCJKmoYx7b3axfCyPU
mf55EIRI8eQkjH/2mdfMPtVEuyQmwlDzdjJYPRiEcu0ZrpDIVfLntkKJ7vfg90whFdImpTqKYpjp
vqd52TqEymEpboPzXTEbYMb1p4nZdruPThP64BJIn26ropm3mifmZfNWs3OGYBPx2iTlvl6Pj9T6
9wubjPthjNCLURPLI9dKSVFsuU2xrOAq8Rv1oZ8mIcawl40CMlv49pJpHINq0rvNtLYgrRIc7VIN
LmI2yPmLpAk05mJokZm/071+EhKSH8th3VIfU4GkA7IwyZ3bmbZyG9PfpwhdnBILFi7ORHm0El2I
xYdqYWcgOylDLTf1kPbVotDkV9fb/LxU9Lpg4mAYOKuIIVF2qpl6QHiRlD3YVBvfubWmPA0kPZda
ZOl7UFPKk19aNmz3novidA5VmKx3S3PKvhpIvu4NrfhRjLLNcXWygWn0AIE15X6c8rCi0T1F3wd1
/UOMmilnK3wDSnf+0Xfac14uemJfJZPKPSxd8bGPuoL6dZ6nFN6Hi14CmBG2VqFas3ZcZzsWmXSX
U6e7HuoWtbney5d9lSiHUTRxBcApm+QEF8Lwbmqaz+D6OHhJ+9oTLu+8tSj4nGZyuQO9Ux5UGWLJ
N7VBITkohlmQHUmL+EdhqoUqYZWQOjPldKLg/61PKJxLk8o5qVeBHiNZ+G5Fr+RHw7S8420DMTPv
MqbQXa/eXsbQViTKRy9eGkH+k1Rq/kgGqniUpPgruf72pE8jRTb6HZBJpKwmj7xQi8csaFZQn49X
4a8UI0LEPSVSYlIyzOperQndT8vFIteNFQBHaH3fLmDHyTlJDWr7tTxfdoRKFmbkZEfhDIpg3KsD
lULi+ihEyPvBJi0JcbXVai9NVWpnSwIeK4aWB6nyWFOVI4aFY1ULWY+sc+pJ8svrmrZVtLOUwDPu
Fo72Mq/hITa8qipqfz6cloEVf0/A4FyyqSGFqVx8NTHW/aReOtvERKJn6CREqPyIoWiEi68Hjz3o
xMNsEj1qRnuT4My8D7lD++CmUP6+Xe7mqVJr7vYOWNfpJYimt3QY1FN/27lSfTQ4e+awDaj1Ue3L
ndl5w85W6hp6WkyxampUrYix6ArrbY1YblYkEYHiFtXaH8E/N3X2DwsymZrPKJB2SsMRQjRx67mg
rqZxJUvqzUi5y+v07PjBNk4rGrNxXheLaV2L1a0CLv/j1kbs2Anann/bNqf0ZacN8DfCCxKvIhRn
PiuN0/FLqyPSaXrZZ8V+hhTZ+gTRWXmuQiQDrT5OP6fukK9tj/JyjtgQPZfywspkZeVMyHykoNOj
MSE3RU/YRoDowIqnGdFkbz0xhCaNaceIoeXpph/erNvLPDOf4KVuroqftFdVMdxV16F4M9tMufDO
Ve5uhamj6BKW2YnSVRvsfi+MogkhhtiaADomnuvmOjfmY1i72RV0psVR0aCIM6tKB8A9FyxCUz4n
Bmg2SkxXIfSau5xs9aem4h2qQgPJ4UmJmfpfqqvdpj7q07CrQbBSIeyexKxp+9+6wRnuxFIQsJek
VIurmLP1fNvoZvwg5gKpXoDAiZ8UR3GeO+SHYXhxTOkpgCnvCmCzOmYuiNRplEBtcOs1TowIgdJW
ezHRG155dUq72cGkxfPI5DxPNL60lxW9QfACN+ELjs3bNB7AlNlX7I6IXBH5/m31bc4vgWNImrKW
PM/dOJ0PD0HsZRfRyAbSUGONgK4YImj8OlHlFdQ0suxtZud0mkVyolv5UQ713NsuUa9kF89XnXXX
5AgEvU2IFUZH1C6ULMiYdGljwrS95zrmPlVQjZnIKeVJag9ZLrSCBa3lPJ6nES6E8FKMh7oudpVO
8bIfjduM/D8sT157dTWVz9vU06JziAbghZzyqyV0s26K+vAHEg7TRJvXJRUMgEmJFq9dKaZOP3Tg
CYSAdt85tXUdpoaqXFSAS6JjsRJYVz8xrKuhuNa27iNrMdt0RVJOVDgdhUksFb7Q2CzqVPXBKLKb
mFQ8L7hdZrbNl3FaKo5buGmOjm+1ewqzKU6P8/HF5JF7legN8chpaMNGRdm+ft+3UvUY6dbWk9UR
rEnrHWMQpstADHUrWseNV+3EbFD030J3StWDznku+PQKL7hVIL7nQIhoBVsXlZJuoOUItmI4hgUo
SsV3zmKolCA+pfQl1fzmjl+q+LYIfRaYh2FqWAuvXDOkRVmC5xfD1IKwU0VwWy/42Jp5htICdED7
KrfSLTdd7ZFkA3dyiAT+CkzotyHE/w5HYL+0kPq+fPDV4QlAiwXfNEblncfHFcW7zqqWR+3YTo3o
iSZAiupoFb5bwIHOjATcatFqUQ3hJsOorB40pw5fuqh2wqc8beqXXG5+Kk2wsa2iuM87WX2iLB14
ZFnxpBj42lMP2mPlGZ27FbOBznkf1RINAAbOA8rfx8gFJhVNziUxxCsl4AcxKdaHxY/Y5jQkLH4e
fvFKCYbryVvKIfYfIZaXDUNexXzVHkRD8ZVs+A+d0eYPFHOOxJJkyC5HN4qXdsxxNdV1iFHf/Os2
22q+YdyplvrTTRAk6zslvnQZd0oeJ2HHB414aaZGTPRpau69PnmuzeK3aVqQpnZ+Ls1wefNvTO8Q
+uO5ERSlE/m86M1N/Q+2ITH+nd+8LAz5/GdS3a/02IvASrsw7gw6FcNTzala+SqMQTSi1+bkSRZi
/GEaLGiw8wP3JOy3HcSSD36z7Z1PDlfHhu/DT0UuVB4yuPC7K81LRO/jq0l1YkM9j3WLPzqKHee9
hZ/mS8a64K4CUzcaAcvOhlWaT22Ub4yJW1qMoTYJAA8DaJxtXa+hYfRuPC1shFGsmZvStsJDnnfS
PcBB47Gt0h9SZnQnMSLkqm44mxmrls/NI8IhuyDK+lPa2AoqOVRqDGaoom+aqhdhE02bGpBc2mq2
FsNcGsHuFu24J2bL578p/U+goQMq1JQGrcAs3ejO0JyjqHKoUwm8gzQxv7IpgWsAQv5YemDQPf8i
eobKr02mNLAj/30ClTGix67xIuzmmITQUEwuSvyr6kgkiT2SzPYhh+hVbnOSiYIstaG3jYVvOZAw
cH/ECJMckzrOjlYf3ge6kWzDN5OwF2bp54uP3Z6Kdqy80bfVYv6d09tuwvbnLXPX+b17nXtbQE72
Wumc9FzFQQvRApUGOTUmi8Bs/Z8pME+KiH7xl/mswY31MipZvXIVO75kGUyCkPupu8EslIvJM9rK
bJt8Sem+Q/KhHk++Djx7U/qUElmV1a/eGUVXNJoHQL2tNRe4FphtsN3qeJqnByjum0Xj8jahm/xt
ngigh0WJDc1LOcke+LXldgwdqRhRKaEfq2z8Ikai6XJ9+tB05VqthuxB2OQAIphytPlyY3IRzSZV
G6zFnD6ZoD9Rt6OkNcvZliS1vRhawOrzRn303VXQLr/tSjnYgTK5cCH2ELbUgVvWjftwI2w8HAXL
Qg3qHTwjlywfkPhAZumhdcz+DG/mOZxGlMkXDwMs/BtI08aVGIqGGP5PgPIh0Unc4spwLi4Zb7FI
mGqqrbcwG7TLEmJo6oT7ASSZizRjn6uXGHS8no/BXT2NhF31Tf3Is8NBjGx51EEpqkOxtZDcWgjj
ralk9eKqSIVpDUxzwuZ3snanD+GiSspwbTpScRfkBtlZqHl3saVod/y/bQDPlvLcmiRQ5Fb3/xpy
ZZlAhkIxd6sfUj3IvvkFhas2rFSQHUnSOhoL66TDUHJwKlnfWgRFri31kCsoWOQXIwu+k+Eqf1nh
FkUNb8N9ptxaVM9dG0c1l1nhYTObxllkPJufmto5iFlTimC8jwc+4miNmjsZLOQ+RuJmpamleaJs
/ieUCj4FFAqS3pNpbmabCUf7LpMb6s3xEHapH/IWLuvfy6jd/F+2+6erCtv0Cjl3qWsPpHw5pS/r
qWmmzKtoKDZahQB+T7NJeHjqoGwaVeYPOvkKm1gvhhSCPoB3N/ZiNO9LlUwKF8g2o1zq0AArn2SW
k6eijSkWtb5CZe9cKjJsQ5UWu0yVg7u0q6n+NTTznmgQylOOC7kSOqQLZDGMr73RPHYRn2Cpr5ZG
R46TU/7xxq/6jmpVdAcnUddloVMqMzGrqppBI3pTI1zGiZ21maLWwZj8GtV8uHBHg+a699vvFKsc
CsoqXzzIjbbUl7e7InBDZGzk7wafsV1qW9DvZFb2qacAaevY47AWw6qv2zVCTelWDN2xC1eyoYV7
MXTUifwKoYvjwK0S9VloFu0W6q1ClqUz+s/gmlPo1wrZVp97JX0dllO8VQydyHGhImtfZ8Uwueb6
evDkn+04OjC/mjKqQ7EO1rdOI9DRHScYU0GxhP/MKpFa+SxGokn8ZCKyUH+GnZYm697aqyaBfsIG
GuUwsnbrTQ/rFMYUHUkgCs3EhI6Uw22Wr5pOidLkHZeGus7VDu7Zt2mnMLR8JXa8bUtl7WJIXWld
IxWzbOM2OxhRgk4gcrGrEfz5d9mAhEF1vkpjZ6xHxQ8OTWmnj1qkfUfEM9nmngdOp/Gys2hst69P
nX0Rg6EqimY1T2qSpyyNEomlvim6HYSGn9y0oJjQKdWFo1rSXT0JhpAN8C5pDNuSoWjv7HmRevqi
syGfDOqGuAFuYhUMtO1+bFG6JH0RfmlUOCpNw/5Wdx4/dFEOT3xLXUbT1S2cEZnzDZqgb0relo+6
NkQHHpWUNRTP3beIx+NYc77pROrI1OYyWFhVedBH+6dYxzmAn2/KTu57Kh7JRzQ6v7uBcaMkk/tH
XTGVr1SUot0JRGQvjo6iSTgK+VbOz9R0mhRNUFD2KdcFAuGpZcM0nI/WOXfMlTiE2uEk15Z6S8Wt
5UsVhfIlq9wvZeApezESjZgMI3fRURt3nu2aquqnJtfGAqlKuXI+maM2nk03GBatjKjgCMnc2lF7
eyuGiWQ8o+q8RI0VTYyJtkZXQp93TfVPoheNflItRNfz7KhazFOyXXNoKRWQ4Sx55/jaRfZvodem
A5vj2J/CqfGIwqSrUus+W5nZbMUE6lsu0idB9mLqKRWHeelX/K070EOi60+0O+EkajH94JxuzcTk
cxvfnBpSbgpaXxBiTZhpgYqu4HNTOH76Fhqj8FJLhIrRcx3VXT1p91TA5flVD7Vdnajqs9y6r7NQ
34WHoUMZjucEe0Etnfd9tKJtGer6Lxj291XYEOSDpIHjo7s3Kyu7ikB+rBbjQvZS/yiGnuL760KG
msyOrOeqH9FHisavpmvnm7juCT46Vvl5smeFOnylZBZaVj7CpHeWBQipQyb3wWfdjiAzdqqnZoAF
Mgnan8JsJ52/zbV+YSQ7kzPaAeZumJqnnv734SD13SRfyPSte3P3gVshHQ557tuaD/vcvBXkBdLF
vKfnWPcWdRDbMrW6k+RlHYL3SFkZnXJp0DLXEfPFJmYjue9OosnK9EnqPWsbVaHpnoUNahAwNGpe
LsQKQCYB4elp1yIdo51C/idH/BWtb2qS8rjbRG/FXPwBrXEhZo0g/JJVcrMba0WlqmFaEfg1maDc
DKjSe3MUVWBQ+pgAzL5xjI0iqC1bHmhyHkLKmiTGViojc5PDZwbbtarIK8+rf+U5oXwpLtAJpO6F
yorfYu/8X5F9b7rXCSEAf7NNDBkfJuzUovh13kZ4C5X4m3D83/f/p21m200+/m1FasCswneXVxNM
ryaY5KGF9/xaDV998PRUWyhSVayIMWRXFMbSqzX1wBdQwGRehEU0o4+KXNmZ1jtXJ64HzkO725K3
HfpiSLiNuc1arBRb67bc3g3EsoRJT1ofxQtDJ4wc+OFmDA3PWSj8rp5zu1srYijWJXmckc6U9Y3s
UTZOmV/bnAIQofMrE1en3tfihj+223nCqZv2WBF0vL0MXZ5EwKQVQs7WfULYqXEIlKpGYd/HlaOf
wb0cxJw8mbLOgqhDG3g6moZios6bbl0qjrNSQ57Dl5zg3EXF/KQGbd18+KNeTMh7TmIX7grNPWo2
8zzYv3oPq8vZsqOdHTTGXW1kMb+vCSlQpZKB6MBscBeOunEnerZXanuvrh9vfmKJ18V/pW467hL+
aQS+WWHxldjVlRYszGlX4TdvNeFCByvPDrdLKnBlBFRlrbop29i1jUcJXp7vxBCtc4SADUqRxNBO
oPoom0cEA+wj+hLWrfkwFBPC1jphsMkHP4R5EOyfFnbxAn2b8h6NufI+CMl56blKxVc3lLzNNNSZ
vLcJZ34F61XcwdYhhsJPrK1Dnj10Asy3tR/2qyq/3uYVtdgKqudHPWtfG6exjh0PDZTAw7REMdXv
iUmyvEAIATpOI6yycgN3OZwT0AwWSuGtxA7vumJb4S1mXBhE+KIhjTTKiEchvokkZp6gCV+HzomS
aYJsnYFaet4l8uo2pgrVPt28BseDwcL0v7+bMcSibFoP6znHb+oEeQyPeV7RS1c6jlQV8nxFY0S5
hAwzWT8IfVTlEPV5cAqoc4V9XjuESbzxiHHuQouyqjEvjAM5W3Pn6d2DpHVUWcOKvNDGtt5wgBq+
RkQRqD8dPqsenAh8QupNGbc3e2qW483eJeo7u/AfgZPc/PW4kc6oKkLJ0kOf1BXFXTmp68YRx+M6
H4LDOGnvdhbSAgoCeptqEtvVOLjs+Eb5KzHrQc16cs2IH6hpbZEO5lWWgl0z+SJ9YB9sz/0Ehel4
X5mttqhKWHvggkPGwdC+aUqDPIbXBtCZ65S4qpW6iEMnumuDPH5EcelSwCb+BZhVujG9SoJgzcm/
OFQyEz/KKfZDo52EP6qJyZkSzfIMdTUCQgUiQJ1d3kye6UNQRCa/PCulRCwtAZ4tnIWPmBBD0eQW
deyuhyKP50+cL7Oj6EkTpXPW/Zi3F2axyWzr/OBrY32J+2zclFrlKZtiNClalDiurRAiLZbcRyse
o6YpI/w/ws5jOW5lW9OvcuOMG9HwpqNvD8o7VtGL1ARBUhK8BxLm6ftDlrYo7bP79ARCrsxEUWWA
zLV+k1SnoTO4i2denG5IIGWLf5sFlio+GJ6xul5EXu86yEzEF00x6l1sxNH582AXoKj7cfkZQR4p
OqNjiVfCFFmPpCSDvYx9DpFnTelOS1/TlNVnhza6TCNrGmwtkcE7nF/sGpSnRQ2yA/WmlZGav/8V
hkMqriu7N7dO+kPgj+Lgqc7Pg4zJpuz4bP42JK6UdPFb+9dllMk3lz62WkvZ+zn5/3ktZ35hpS3D
HZ7Ne6Q9pm00OOGiniW0WpT9kQJwy1WpeMYxDz2kt6TUVoJo1E1CfWc5WhHJXr8eVVwumaMWfCjj
pB/lEOQHIpSVMGAKgtLaDanjsHqslde+1/Yw51DjVsOB4tesXT7Hq6n6biQodURxqJ/L1jw0Ybfp
FXGIG6t4DzO34SlpKE9RbFaroVH6W1u1oq2DtsbRxXpi2aVjibWdjvh9275ljRM/GaXi3BYQiXPk
3p586jGPRXCQXfKA9AOQZrXBN5DRrCvumsZc4Ln7UeEV/JhgbotzhbKULQszo0dn4EfmJt1qZK29
coyFrUTJQxB24iEZsnjlZn67TTNbPKhFEd9wB3yWnfIwBP5Xl9XiSbaQ43C2jQl3M1ZJCy25mDtf
zHPCnxebmrTbkgi+GbuWgt9UsIaZRXwECtlgTuYmyidrp9W3VYoaUBQpPQ/hv5x4pDGOljYIO1vg
Sz87qqZ8w+bFQWKZLICShVSZhuRWIq1AGV6qNktuJQhr7mvmluwL4vjSqKm6GFtWHY7VlpQLE3UB
Vr+8dwqzuGctDVkin/KtbMoOo4AnHMfOWYYaS9QnvXUer+PnSYEy26UGbHrSUcTpsjfb99gLuqMc
QiXDvbSTvfycoKntUuUmeWo0c5E4LIKTMhIWUsGpv/cy5RLXgcJmCeDnGcsycc76hvq/mkJa8ZHy
3BoOnAU8iuqt72sGb6LfLCsrpEQ2P0xTPUHbOMb2Z27Jg+ws5hGfw/5zbBS48A0N5N5EWRe2izoh
e2oXuZH1GGfucRjC6oJHSbXEpTX7+P+PyLjG8Oc1Oq3Ck8Qogl2VpO1DMyovPn/jqZhbdd6Fu6kf
tKWimM2DUQztQ5K+6Gaa3MuIhccIToZWv5F90eg5Z3NAJylo2rs01oE1V+aZvSnO3JkQ7z2P7NBS
4pfW8YxN4xnRvkhU+9xxM7B71z/WPOZq6LqcDpOnrN0SACSu7y5ymBNmS1OrP41IL12burD1p074
zm/Nz145+J/m5uT+dmjeZpPenuTBU1E+4KFbIOX4V0yeqR2KF6SCfaog+QzwHDNsdVWUJVfXYDej
SePO2WW2MR2mEnVsKcre4YDEM8l5FNqk7EbRAdXP9ehVrYwlop/hO8BJ4GCR+6Q7MRaJJRicRCDs
akRnq1f0c4KCDOQmfianLCjX1047bp29HahfQigNlHr856LhFuHZU7cVGNisCm8yHqvQbI6UP8RC
NnXEwW+jJsGkp1a6pWF80fSye5B9NQILiVKFZ9nSyrFcuucp4lZ+iwaOexwTJVkCAMBeZLTHG1FN
xhK7pfDdMZwNKyXri2hLVEV0FLLsUQmfy9kQbB4gZyazMUk9oOgkZ7K0jt6nytrko2N96fu+3Ipk
HQZIf08ghutvUYXP4dhqyrMt+vfaqpOLbKn6c9O16hOQuu6O4tpNmhY4f3c+lUw9DZayqed9tgUK
bK/B6b1k8OP3VW3nEyh7ZdqVoK71lNSQOh+scEBz6tfZkKGUwWag38gOedDK1L6OcxD8OCIatvyc
nzYUUbA/6hoUIPxw4+S4aA1ux864HpOz16k6d8xUu0epuV8mZePypk/BonFqEzkuY1iWblAc7a6q
3Otp5pfFUXMtUtBOiSKj8tEZqHOTcCuwGhqAgY88pQqjxxana/sH3Z89wzMz/kh9f0nqsfuRxeLW
RIzqdRr5wZhGVd62XlLuRG+TI9Qy/WzElboKNQr2aHa/yUmjuy9RIfruWH22CNW8fsoFRuu144tF
HeAATn1QoCjKb64ZzXrXJnb3SE5i9hoD2y576yIMKPKYH7LTKQLvgTdGdskDdufP+Hd7N7Jl2I27
NNwexNl8aaSL//FasrNSJvfPa0UYnpiG5t2Y82R5rVh/DNLMXMm0m7C6FHejqP2Zr/utLQbFXWYd
ikPNvLZudbQ/JvRgdmhFWI+pFjubSuTJup3X2iKukb5VuAOLuakOxnQma03dl5ailfrDkNzJifJi
jlXucfDoeebRj0FQBVsr847yWqox/PMrBU9lEPHoMQL/egj01gI6GibRphNNt5A9nqh+dsvmdYya
NdoenMf+c3JcsrMI0A9aaKPBbbQG43bUbbzNgLFSC0y5v84hf5Y9V0NtjLBl4vQ6OosA1ypafJiQ
yFNd7dVSQ2DGbedv+qAYvxoT2lN/hbsKpV0ZVp1/DP8xWl4kn3N6f4yW4TCOv3kF2saD6oodOydr
m6BG/2iOwYew6/EDkZB7BQGiZ1OPLchVlgpzs2b7003TQo5AZnHTCw82px+WANq7L0asDUuDCvwN
q0mUV1WlLW5kuwM33s+6UF7/wdIa267C/JEH5RlfGfe112vcjiqy2g751G2Nzs7BaTrlJISnr6ei
bx4RNu/RlWuGj6I25huP+YPE0BbV4UWXe9OjANiCPokKxmt+16wauMc/xPFQu2nNUn0MXLRge8v6
OT7CKOpz/Gd8Hi/m8b7DeHl9+Yb+Of7zdQOu87fx8u/5c/w/XF/+/fX89ztjsR4ooDwanvU9NLr+
o0MFekpS/GHcBUy6CMF/K9+RMtA/8E//NsSmc0DkVrDgtKwd6kHxxnf98St6bUix1coXR0fzuJrj
mBePX1HkWZq/4jlEu2t8Hj+5ptiRPWkXGYYrx8ZM6nqRZop9rHrDwcBD6CvZIw+y47Mpz+rGYMrf
uou4O3ThMOw+46PWW2TKQvUBW2d0mbJEfy1F8+RSVf2B3m6mOOiNdVO/G/CoWQ7IsGzS0quR9uOA
n1Z9kk15Jg9KT7k8MNsGJRQeSQoUrXJqb+QhKb32JpoPsulbg7VE4qVdfcZqsyOPLduBMsUbwwym
hZwnp8iOsURVFk5njby/o76KycDqrQ6eCteKTqJ3tGt8jJE4GVIbO00VRxL2BuZZ9Mi/JGl2qJwO
F/UUNNfWyzHuRrtdOZHohTfnQEWejFn/Lp8ehojtjVew3XLGB9xBpgcX7wIopQLzxTkG7WbE2JUF
R2RD87P1W8ht40M7eEjgAstA+dirq2UwuDAKUv0se+1o5lmBEltrRjg9dAhxzbthFpPt0lAN7yUO
xy8auoQ/0uTWQckwWNg2+Ihp5gkiq7/uUtYtegHsQKjdVx2GW7/FeS48IwE1bzGNHitflLiGneqE
IAM0hN3UqjzI1kBq5CLPqksjquF6rvCMXVl6yns2AASCww9rKAugnlcwE2/qvByKbS1GlswI6i0p
Tg43FrStHC0olH4M8e43xXIoRxO921JZB2oWHRKtn+4bK0ZyFmG53aBa3tptw2bjDjjGakowPLfJ
LPjY5uFej7vheXRjbcEGMMeHgd6pSniiYIBnZtGAS0nFE+PXARPIn032R/FB8Sr06NECOkODEk+N
0y1Zi1A1iTVuG0mAJ87chGeP6J3IV/Fg8F8ynFldswBLTAp+bZeN/lIqs4d4k3gXCm710QRdgjeU
IuBLhuGGi7eLqoUdkbuuficPLO4vhqohZRigXXaNIztgKuVtA3L7rkghpkT6hOz2X1PMqOrJG4Yv
n6EJkc6dapDQ/rwMdVKMbXgyXqc2CFMu06nLV5qPEXINGOcmmXTjC1L8VaC2XwpLD84uYp4LGVYT
HQcN037RULWk3u9usGAHN5WQUFwp+gxXVvN9ndSesurimj1SkZubSWjZxU2C/HrIsDrBGBoJbBso
yrkAWblVDXzYrKYbL1kgbNg3mvMVieZNaQbF96JvX4paG55NR+3Xih43Jxze+lPRFtWq17v2UVSZ
v6JEHu0aLZqeyS8AowlqyBe9Nj6HbvdVAWsCTZCWGlisb7L+wcxb81EFO8XHOz3nOPPchpN3LwdV
81cGzoO2cCKUlvW82yrqkGwqE/0+uC/DkyG8k8Jz98120cE0BsA5UYTrJJRMdOmGvn2rRih0hZO6
dwPKYsdeAwcwgtR+q0i+GZ5TfkF5P90FThBtm9ZqX+eSkRyASy8auGMuDrXQ9Qc9qp478q7bgFzA
rp6FX1tP0x5nxNEmqZ3ogI0vJEjErJaYfenvg/Kj0pXxG4BS7n7wxe9Dz4l2RhkZO7fx1bs2QNsb
4bHpG/ghBLSUjzpwU3A3jX4bONhWN8LBchaoQ1408dGbFaTlwR8n9QT2J9uMM7TiM3Y9cxGZdlu+
UNceax4YarzFjmESdH5dh/fGxggVe7WqzIdDMDmkFv9+KtvyoJvmcFChkfz7ILVVVMrOQT8crLji
KgAYQzBCSCWogMyMSBPnoI6su7IexG3svcWmga16moX5KRj9e9nneK11F5ZC3dU5mNQeSkG8TKzQ
XIvC1qhhze0Aldklt+YC2TeGeyYaj6W7zSpU/sZS13ZTTUkaMrvDOlij4tNM4L8xsBTdbdNEwP7V
/ixbCN52t6XtkmHOE30tY/Iw6yngVaCdMTLhUjLW+vpLpint4TrCetGz4ECGYkJLVMDdKsBa4B0z
4x8r3bmjeh9fUtXDZCZ07zKjcu7yzGoPeGpHC9kMnEG/4KZICk+401uj9YdBB+mieMm0axXT3LDo
UF8BICJ/quybQbkj8yTuBqdKDq6le4vAD36YZTIv+WYPa+vBrlibtNTNFgMKyk96Eqerxq8aXj/F
CACU4I3TsGBxHCjrala7xy5UGyq2hbj4s10BErHjQ9eBEhxNJXsJAmybHQehOttGXQCe913pN8k7
Ln7BQmQmxh49kmqJ2+iYQcRAMxyRPSIXixdWFzt3HYm/9TgAP4Q2rm3aqoGNAfBgZ+e6cRQseveB
4G101fkeodrtzpz65Ab6N7cie0guWC3yWGQXcDfOZiZVUE4P2JuppEcwZBsc10J7ZdBe8E9IYBzy
o3YQsm1Dp/pmquO+zGcRft+CMdxNWBxk4biwheY8TTb2uFFXs6kOahjSerLymqB+AYGEM4RRID5s
OPVLmS7YCwUvo2oXJ6RE0qUclTpwvo3UxXZknoTky8pNc2RR9Uacrcav+U3bNVaolfLshh6kSI/s
RKGLBytQlup4Cq2zSMsIz5ohP+hYKH0YZf7NUq34VdWAL0axi6+sZlN3TdMJoKyN1EUW1Gdp16Mj
2u/YblUaC7VvxMWdaWSSSSsZt2AxBXL44t6d6bgy1CcB6iyp0A+em5YPE9zFAybTYlHVidgNYOI2
2COpl6SNIvQrtLNsgZQFmDIfUC5stwn6xDwhAzNeV0avL5Qys++RY9EX42D7X0VXXXCBcIMFj1p7
FrTlVW+iPIE5UuXRJjcKnpS9kSiAo1I8XfXYgZjROjekqYxpFUC4Yp3Yna7NSvj6prUQZHIpS/Mx
xPHGTTRVPahJg88WMqOLVPerG3nI5uJNzTs/XINJvkO9xjzJTjUzUR8hR7auLMw8UhdUSGsG8Tk1
so2tIH0/ggPjZ1yYt7HwjNuwENUZgiGqrn+FmvmsRWHSH0bn+BkfEsVc2o0oN1qUBOhEY9i5u16O
OyLYndG6XkpeGMvR7tTU/Q+tmdDWH8Lie3Zuerf9riRWtzDdanxw68njf2r2B3a23qpvi3dWADYu
GpSQhZqHVMKg2MnmZ8e1SfEq8Zr85m/xwezUVYyu9koO+zwUBSkMM7+VEdPNSnc1jFq31E0vXw/+
QdUDcS8Poctb6+tC3csmSuUair8o8QyNuFf4Ft4jc5lvA9fFXX6eJWOoacJe12LvIMf1LcSXZPI3
1wnzsEIP800z+eNKzuprU9zXtfqMJWlxkqHBxWtWNPFZTgK7V+A2Eu5KKhRnrScRN2o4Vxp1TzIW
WX7unvqrEmTBxrSN4EBaWbvXJuRd5YjBad7JbqkPjerW+9pq+o3f4hWsFvG+KUrLwORF989VC9+/
86wTqiRIuOIlsLLMWaQKa8IVMrD1nryl+2LzcIlKx3wOIy0+9WDQlqVvuy9G2HArVOuYXXZhPVs+
9ieZGy7bAsS8prnJvskM7QQ+LdrGcdxfirYt16iNqvdk6+2l2TTxc1VFGvoyGbr09vhVwRDioxHx
vkwMg2ebO24jf/LhlXDoQm7OXj7q7G7Ixts+wvrp+OpbqbtsJ286VolwnqLUXoflRBz9la02oZtq
5cbwmutkpQWyrj6ZCFzIDUog8/SxABYWlkN56cqpvvPD/k1OL13dXmUWsuw61eskym5INht7zwNq
3pWDOBuOk69D3HYfrUqzoLDm0Vtj4x4ttzx1v49Eb/9A5ODJspPiNSqKaqk2mn6fD2OwkVfs2Xpc
r+ig23pWsh7zqcEuHqthsID2a9GbFYobPdHZRHHFHFTFN42K1/gxe88Yeui+2pHB59HbxsnIQvMh
7IFh9Knz2htAWRTUB/YmKtIPapCyi0SgYCrVHEOv/IqiC3KzO3Ln6JYSRQeqtVuO+bvvVhEGVL67
rLVa3wUezV6kiCX1Pa7J5GvAULfmNlKwCJe9Q8IOLQSSvZS9RgWp3YFaiLefdVQ83V2hWRy8p+Ga
h7/2XnVai2lXpp6sqEkvo2LmM1VteJwRZmWh7+vGHp/Y65eHQI/DtQSW/RmP5rgEov0ZL1kv/FNc
jleGsqYimVk7NY2DTeZpIRb0RvwUCkPZdgn6B44fJ0+9rpQHW8f8UvYWWqqw7xh5Is29nqfjpj6k
N5M2F3Ha5l3CPUxFpIe+R6bgE/0hY9Q7Kcf/Qn8og5keZEwCRGRHY1EXaACHOgZCxx4ObTfuZFBG
VmL9tXK5sze6jeVJ+drieP1czwL6JAFROJuHpt+tZNMVoBplpsAcO/Msz/T5DEH/y6BM6UGGPuNF
brfb/tcs2UFB/OdUv7V+m6WH07d6asydrmnxpcsSZ1VA91lZJSrrMiYPAdSGnV56uFpB4rk0tehY
4ML9g+dlLsWUCP6Hv6bgDrb1qs49XsfJa/k+pMl2Jq78FlRU3145E3iHzmoiZSXMot7VCN0uUq8J
MdycXyHhFeS15XWus+dXMEvhrDJfI+9kdN6dPWkw7bSh/uYZ38siHt6tMjeWvA3ZhdKydQgxCNvo
2O1eQi2x8EhrnLWSeewsNZE/26qAnVPp3W6Ym7lVI72cuPVB9iLmIIAyhf1pVKP82eqyr17c22c4
3fmzGbOV51d1aEO+NmrKqzaTWr6C4UPeKDTjc6x42QPMoYuMW25RgNCANDzhqPTq9OVq9Oz8Gdt3
81j20c/pfobEWISK+tmw03+cHgBqebWn4jodEXbzGDievnQyAzSGEfnLxCPbkxgjewG3i7803YuH
qNFTWzfKbZBSSM/c+EtnhO6BFE+Lp02ZfBnYtW5UpwEtxWey8BS72eqjj8OcUYfnocWdfUAfeteM
WCQpwShWbVhaz1Nk/yhT3Cmq9A5qMkvsmYQBX2MR28XZNczhJJ12pR/vHOL7jh2H9ZdF769QXeFZ
2GexD4S17vZ1Wt3HqFOrWzgB7W9NvGO6PVZR91WnFucwqWEY+l62MkwTBcT5kGXd1xS5lP0oKowD
xzbOLhqK48vYcbqNbMpx6tyRjTpFxNrIrxeoh3rlGSkoPGGMj4NPFiE2mhccCCsq5KO1Ao00JxQQ
3EaTO70ZeKg9W226SKykfTENWz34g6ss5awg0LtlZmETLXvVlxF5vxcSLdEpS3FSg+PdsnqPs9XY
+OWhiVR7RVoz3IiUJzgaA8KGx8gOzDGvpwVC3Q2A3BP4IbIkgup/EjbZ3phlclasvd1F29c839Eo
W5J9jJ/cNgGZhVfq96wBqefb32JgCKSNnenByLGhHQYzOJoWfDakIqK14sC5t+oCv6KJdDPVdPQR
rfeeuzClwQBpS2wTtoNfOnu42/a5ibxq5Y2p/lLr1kW+kBmFuwQuJNZwPEhLdQJqUPjxRZ7ZTfVN
UUKHQuAf8apuPQzscRfPSH3uBoUNp1AtcRJ205/kWZfHP8+c3lKOagRUnAGf4b8NxR29v/Z2YtZV
sUsSkwlls6QLs52HldW1bNbzAd1UevwiO8sZLlJEizF100dZ/HIU842lUn4ju/APyFc6/hZb2ckS
JL1eq4o85ZANlJPDRA9uMbGzVhg1AW2KYLPLmD+fkXdfK6pOuRiXwmu88vVmJ6jeLuSIzwlphLSU
5wwVKM2/LhJl/CluhMjP/DIyLmclwjVXXoIduez47eq8oHmJYrW8YyvRPTW5exONAiTI3HK17ElR
I+8sW05TfPOzWZNjzMSTg6M7XpPldLLmZgmeeVGZbg90gpkqojVLPfDEoWsm8ZSIcFxm+OTt5Vwy
3lhLxua0k3MHlRv22Ifm9vo3aCiM+ALXBDnXpci16Qw13cjePvEtoI+zv16FBWed2Vgoir589u14
N6m689U2FXuVAn6APBSWj/AHb69xVDlWCfv5kzrk7b1r6m8yLq8TjQ3qnF473do53GvRTu7XoTM1
7rZtfQmjxDvbumWThtDQEGyzYdUM2EpWbtjfwsLsb5WZnl/zmJxUD8jZr7ilW+GKwqXFCo0RsiOw
NMwqchRY5lBQqoqHsOt4yTErOcpYZibxgjumtar2bQz4W2MVv648fdwnFDYf+2K6a+sen6CWXODo
NOLRdiAj4hBw6ufWNRSiZlKjOStbMXw1vMzT/iibox/n6yANx42fgEF0u87e5JK5o4Z+tyjnU8zj
N2YtwnkJQ6yb2T0auN5y1cYhIJwZh6tNyTbzpkNeOspryy3VyliRs7XeITLKtwtE5GubeTtM1Ion
HhLNEYXY2WGXOBpBHyOuN6r2YPV5Ea7G27CqtGPEMvtowJNxOzLkOjfthdUP9X2u5N4uHONhO8Tp
+Jjpwwepf/sjtrmPoJfwpSjNdOOCvDiQTI9ukcBFTsZO7A83v7fVoXtvdSx+Hd9Oz54GKKBpQL0q
TmYe0UZoFj7rHm5zNOXBT3rzOCdmgPvPwd9OPRk1uirbUB9G83Huby0tWXrzVpPl/RJDAv9E/tp0
V72jRqtIUZxVl7XOGQfvjj1PzK8lLKudMAwHfA0dgdUAGBXWAEmRm/VOBqloudduKwwhm3i2WAwo
da06Db0T1bCne7xzre1sLIWF19hm3I2H75i71Ng0xNN94LHhRGTlLFtyAtVDdTXMW1VVKbuMhW23
rNKmvpVDfJ5h+6nQ7IWBGvC9NR8CHfGNIE+8vWwaIkjPobqD8XwL5Z60fv1sob4QLCDO36v8ya9h
kCTYJUXFgwp3Za1mWAyUqLLsHX8K9+yWgnPqRfghkXt5CINKWfDDb7+KKv15RZ0ayF9XbNDN2npT
rq6xCtV3ppagaVHX/gtCzN9r26hvQ5gE2D16zzI8GirplWzytu48qnSMraVH2iO77QnTd93isyYu
0MddDWC5DzhTNS95tpL/RumpH2yDLS90Oqco4WKnw+9N3C2VBUUoe5mNE0ZLvVmfYgXC6WacT8Vs
BSQPjVY5eIcwpkQApV3I4OcYA+XerVVm6jLKSTtKZ2BNH3d5S6Eq5je5sMBoPo1OqlMHmuABB0Ww
7uvWfW7t+RtUfMFYzDsHffTj2gK0uWtY7a1Csyu+jFXWcmv1833gK9HK9X2xUSpw17qHU1cmeFL5
vdjylS1eckRPujlxa0KBWSVlgv0nQrR3VuAkC6zNprcOJClPsCy905MkpXwawFb8JdUoz6Tg4lWV
8drDRptVrr/5HCfiPltGdmYsc7z5+i7vb8f5kFYuefSg/N5laIDIlowbQQSLtBpZi6K/fB3mpXV1
Ka0XOeoz3I4scCy9yHafHVVJAit2ADDKq8nXa1ShgXc18uSt7IO1ya3hnDYDPlfdGN3nYHmWug0K
dawBMPRhUX3VtPYZ08voe25QDdU77rqets07rWQLaAYH3W0wlVKs78YYGi9eNYZkcLLhUe+TYZWX
lXkrkIDZ6E3c3HQ6jBK9N2dCZy9Wn3h5EQ7d0i09KHoUzKiw9GFzI7sb+KA4w/TfGzaI24p0MFI8
RYJNXHE3dTY+Ohowrlwpyb0nOuZvGE3yaUftoQOP9wIzTw6PybPsE9GEy7rpix13KWQXm9hchfMN
Vx7aNi7Dazux6rxeGA1M8n/91//8P//7Y/hfwffillRKUOT/lXfZbRHlbfPf/zLVf/1XeQ3vv9F0
NFabLnKSrmtquus4Ov0fb/cRoMP//pf2P8YS1Q1SgO17i0IL2K3irhxrcdcrxZM0HzdysCv5ZNkb
aWUeC/VZjmLVmrJpY+UZaPn3cuZmyIMltA7vmOQ7ELD6rp8PZZx0h1+jrHlH/iukBraJ+qvaLcsg
Hp5T9BEmn7S0bIFBhfQQPYdt2t3nkwtplDGB4jfn2DLZfd/+5zfDdv7tzXA0V9c9w9V0zTVU9883
QwdcNwm2JO9T3bQbzeyyjckaZE+6LH2K++LimrH6lrsZifzOisibhvEl9FJlITtK13xCw9V/gNYa
H0TmjetkqLBzq9sHTC6xRpzS8F60cbq/NsM5RS3z1CqJv22nxBichGkH1+9Xj8xlj+iGJz2WWJ+Z
bXmmK4Zz8zlXzvq86G+DmS9fV474jPsDsEkk6qCsARk4lvkYHB0YzcW1HRrYJfJubWWvPQ/5HIcQ
W3id4ckZn91pnOX2EnPz4P/zbdX1f/+6eoajGZbuzJs017D//IQaVWvQzYZELJSo2vSZ6uFSg86M
60HcYzvL/gcLrnPs1+JUth5kcFG0L06jR0cjFfldZMX5nZbiMpn2nrmXsetBwDAIwhLjy3mcjCGi
mrFHFt1WNrvRzu/6UndJ1qXtZpQv7vslxcOiEmuoBz5yC9BhE9PI28VQK+j/4kZP7R/kNqk4t1km
jlaevLSEb/HbaYuw7S6e/FtfbUBVxznveJ9aO36b9mkaqmQ79EZ0KeJUXwNP7O9ifhErDP+Sx0CQ
CmE36D8rZQ+VaZiU1zQM3xUVkLOiuyd0jadHOD/3tam1uwkADum0LrnVyandyjM4Gd+4AAqAv0JF
i5he3GbPpjcN7nVCWQUwADPwh5/zWwF9zSfdEyn8GotZWGyyiyp5Y/sOAdZBzCdQK2dpWj1+sroF
vXQ+S5wJSXB52kyRdw3KJoBm89D+sBJqjMESTHAyp53StdeGQGXlIUh2pjsqe4poCUrJSmMsNTdE
ah6y9gmpdf+UKq04kteEaE1Lxu2gZq322yng2TWq39Phc0zhsThYybat2++xGTRbv2j3kVqGT6Ha
lSuLHO+pmEz37FGHXBpzUrXLZuPC1HoBZFVsqFKZe4yfqcP5HXWx2h6vcHCJAB/8ACs4F8rgDBgf
hUc+rwHWIjsBecaXvoZXbvlTuTTrbFyMaozN0jzYaD3KeXn0FSxxe5q8Xj2Dyvt5yHOMTthTOVv2
Q5O+aESmnmMN+Bfy4Bs5zta+q2MbXpw2cW/GHAvwwbfDr14PuyAZLZa1orFunQG9MK8woq+1KCC4
+G4KDsNUHihnnE3h+0/s/cXCiw/UIsaz4tdqsBZ4FFI+A67kVeXFUMCnI32KRXM2VUcZy8EMoqmo
lRd2xE99iUZBzU4nWLOVIIEAhnA3IoYbrEuLxYGSU3+X8+QUeeaFMYSNlP/N57UmF+HxlB/LOg1T
3tgYDNPanPxw5bAsW2utLtI16uRn0PTF0fJr+9I4un0ZY1Bb//nJYRp/f3IYhq5qpqephqnBFDb/
vC8NtZ+1Qe9Yb4Pvr41Zr1+bD2R4OraXnFmIqPlgoP4KVu4QrmrKsL/F5OgOFNIxKRQTVYt5tmzL
s3BAvlydMoock4GEXdttyLKmbFXs5FyH3PbkQQx5jC+DPIe+r6oIvjBKtoPag70SiKOcI+PXIUBV
ntBNClBuaTR1UVg5vCkDQ+X//D7J5cQfyw3DdgzPtWzX03TTtf/2hLWqGBddxS7fFDPOlw7Zh21R
lXhYAph5FRZKaeinPReu2x3JW8KTn+NujCKfWlrTJZ0U/zawzG99aY/4obJOZjnRHCx9UL/EVbmQ
8dA3oh1Zt3Ijm1qOFSVIgUeyQ8bJDIf6etlKK1n4tWp2nqww26S61iPwn0Yb3Q1c7r2J86VHRieZ
wZd/i2fB0iy74mswJu66x4Bmn6Lv9+X/cnZeu3Er2Rp+IgJMxXDbObdy8A1hbdvMOfPpz8eSZ2TL
A2/g+IKoRLbVTRar1vpDqObvQNYITcz3dlyz2+eEuKUElH4an9EugaluqEToBRzDysnv5/zXqshC
cyOrytjkV9iPu5i4SoHArw6TOOjyfdTmxT1GzETym/r7OCra+u+/lvPHeoh3rU3CRfB7CZ1w+e93
dVXWmAAII/jaBS2Ow1r+PFm1dxulpX3p86pfNKLtX4c2IE/tuxasWEd7RItlg/Vy/yq6Idk6rR5u
hZk26zoAUWGAYzhq88Ehg3OUVVmSbYHQyQngHB/pcXbDegfpEJXHpsRz9wZROmxJByaXvlSLk6eN
/anAlOGxGcU1qKLpivhN/ujq4jtx9eYsa8EcDGuKoD7KatqG/bJy7X5fzWeWPlsCfzLsrewNwSev
jbSqN76rp4dghjaBtWtP3cxbsWaN8nbZ1H19Ah0GpE+2yL6PUWWvI1ftFC9+VqNo1Eb9NyZ9a84j
pbpFHoYY2h3vsWIXRzWb9kRlqxyrDDXibh5aN/7O9iAB1u5on20kwybcV3P7nFfmpcrFuC/nDtkr
27XGsv/lh5c/7K+PqU4sTGiqbaimLTTt80K4R/K4613f+DLqfrXKrQLkplD690PMDY/qhfuUV5G1
YUsRna3SsW7TCYFXGyE/WSPfmlxFZwI7ZKs1mxd169wzw0VWg98YeySz5AFNouzi2Mz9fmMqLEbx
tnZQN2JLP1w6lsT7v9/Uf0zVujBUbmdDhXFpGIb2aQkZm6J0DC3Svtia94zre35umGV+OQw9KnDw
6jQWcpO9SBExPoNO6Fdm5rk3Zarnm5htJIY9aF2KLPcOpRNaBxWoxq5LpunsdUO1KbAAvoHm1C96
Y2yORagR8zWLege4FzRKMq0dL/X2JjixgywVatS9l7L/lv5X70fbxzgSOPG/vNL+ePh14Vq6o5mO
IVw2iZ9faSzgptxhX/clStPvWXYlDOydhyiyLuGMGZE4EKGn8QplHbH6aJOluHX0k4aR0/sJJVoo
C1mMphmsapTjRl5ADpYdKKbMu2zvOJIcHX9CijuY7GUwBmh6OP35HWYsi+pQz5JAY4LLW9eT34aY
qAMcgYOk11db6mXMbTaO7Of3IaCL3qvGPMRH22OBpumI3Gid3VR1+qA7wjxIUxscb7MbXxXNTiDW
CtGHqjzIsXkav49NwZU7C1EG7c5Xhk0f6TW0UqfVFu1QnkFkO18CNcEG3QH0xU7cZhMrXszGd79Y
vd0sQcijYqH1zk2VIPqpzx2I2hB2zIPsCoLDvxaTh7jj3JGNrPEab8R0WgT5uR3UOQxBRzQVzybA
u78/JrZ8Dn6bAyzWNC4AStt2ALsZnyMDSCMmGpqpX6wBhHJZhwRZULFfR0pvP5Wm169EXVu7YK4q
PVhh1Wiys+zl1Y1LLNHHsRDiIWOJKZtHC4wOL7c3VCftp1YDZ+DkprqUna6O3YfHo8Jh7nXy26Dv
H3DBKS+iFPZZ+KG+bFHwfQNODXPHGF+mugBdhjvHPgv94qFSqmc5oFOyemG1Y3OLrGB8DPwpWSfe
oHxtwoUckOuZuyrcYDx6RebiR+7x6p8vjW/bA/sA64FVjLEbDAXXK0nwc1KL8JLf8/sip7NVtai+
HecDNJOfbVVmVrfygCTHr21y8Me5StTV7+M+2vQIRR7WFL9d6/P1Sxv0CdtJnSztvW2rlwDuwWti
YGMTl1i957Viv/QR+uS1/do1cLWSTq1QBfKsV7vEdhpqHAv4DvwCRhaIadEOjQ8IfJ1ZN102oK2c
QEF03XLfFSSYEKRIeEwMH1tiaOURNK1q7I8sPPrgyc2be0cHY6Hn9ZMLEP08mY1zD2zKWPcuImIh
rrf3o1912KnhrxMhkbBk4QKSeWivcixu8qSFK8WDHclYXyPpUuVTspC974e8WZpuNN0mbBxPYtCM
rf5fQQ6pq/FJZuNDzAPD5mmL5e/NR5M84dP5n6qfLtfCHFuVQrcW8lwp5/FxvRRrq4NaYJ2T2826
63PjRhRaQyCdjzXm0jC3yV61cPX30t/H5WhTb1yVXI43Y6ktCauWRT/3Ho3WMt87iIFqJ1cisWWv
M4+WpWLwAUEwLiYXMRmA7SfWYqB11ehWHnKvgTTvhelyRm28tzXCnPZ2NsNS53HtfFCbFh5FrF8/
To3sVrnoU7vso1Ffo6LzaDrueGurU73U+q7eyqo8DJnWLvrOSfddU0y3sk1LgaEqkGtkTbYXo4s5
UTGeP5pwkEenvY1uMkM0NyL77mmkJOsE5xyzKMYX7KO+k9fyb1xFM+8GLbg0oz28iNIyQG2gEoQT
x6+j+piZBgrfZUwL8N8w07BvN9JymfgXDwmtO1dVhvvaj4g2kJra+t003OvlaJxmnpvjdllJfBKv
IfAUINIY2+WKA+mBl5MW3+u8I9B/H2/ZLhf3eMi3a0vr9bWsjm4c3mZjuZS19xFjqS1NX8cvvp5D
jD6xBASk7GpjeKZxDPWO1V+f7bAjtHfCtPp6LzvkIemBF25cYcyaSX21kKNlT2Or5yApyjvNRaS5
bER/jm1Hu3gtwBfAiuVbgtBVinzgc56m2TZDt28n1Lx4xGLqVg74Euq+fQjsWglRPYM/4DbmeXCc
gdjTOFyhWqYXQOeL9xEaK5mjEpunjxFymF9kuHVZDQhYU3VYLFcOUYQAC+xBDPN3llRHzUesPEip
Jlbj7bOsN9aoApQoOBLQsQcvfTMQailja/iGIQ4AVqwb77rJR4YlbaydF6kjc69jvw9JeOZcy/7H
InkpUfw3WZaOe97HKcoIzy2MIszgBoTm6vznwZ2rH21FavIzzoS+DUgqdxGQM3zBEm4pGeppZaPv
pgL4i8rcvgYqr2XJTJ/G5M5OS/1U9HzLU9GjLIw64JfJmakxmjJcUpWQnolphW6ySQVhvCwarfwC
PwWUS+DmcDba9hUKqJVk5ZcJMPnWq6diK6uJfigGDxjSMJa7aTTrjTwZ6cFlDp/quVcUZIS8eFzL
9qAOd02kicdiUrtD0ptiJS+jVfZFTQgXelkPRb1F3zARlgkrzRteTexyF6UtjXCm8RbD8C+yXfPB
CIMjlgL6w0s8HIN5uN4o6s7FGG4tRxWquJq1RWoRpO3ZsAoFZch+eB1FA9W8XMT4ei372BGPltra
i6Gpp5fGr2NchcLxq4h8+NGV/s2Ish3IZB+wn/Ijh4MXEdC5luzYgwXp1E2fp9X32E9vlaEzbic/
zGDmiuEmA569BJjvbeJYnzVkldbbjXqTs9YbgnrtRcmiQqfv6gol8xaGBhOt4ivdxJmPGnv0qgeq
yw6rrJSz12vKebDRm4r18iibPtplSe29nj+KBeenDjMwlPXEh20r3ObJbMZXJwmRhzEV73HMjATk
rKvcuHnh37LDcRYGVAEyfrRZfp9dhB7ckgo7RarRH41BM69q44srvhTxLP+1lk3ykALowA5kaA+k
vIhgtywZXFULHvsYYCcQixi0Qhs+oghhX+OuZL6i0/Li4d43vudlGD4Wql6tsHfBW8cdmvMwHwo9
QkYgq3aqlzVn1bE5zCXZKYeVplEsBWSxtWz7NK5MBuwVrQfIIdqp0tXp2LtpiVFLHT1MA+lWnyT/
9xB/hsb0vnciCBceEkfk9fxp7YNMej8Joli5iRJtIYDkHm0dgVIN5lOHMKLR7RSzuXmvol5unsYa
FZKFvTbhdT02GUL5VcFjEom0eiwhpK0xoAq2jm+Vj5mBbCKzuo0rCVW9NDGsdHLEFedqaNv2LkCz
eCmrTtuVBxaY0XsV5T73CP8NnMs8OJ0s9awX/rdEf/DiSf0K5PifCCjg61CX3sKvhP2QVHq9yh0r
uIVllm+iflDPg1IOBPlH9ZCM/EiJVSDlgW/M0lL19gYmZ7xT+be3tLG5QP4SK78aNTbZ3TdNC/of
PBpKlSQ/IlZ2ixgJ/qcyHIN1VQBF/eFkerqKrYQnQI0s99SX+g47Px6AwrSesjIzDoU3jjdzrWwK
vik/yB5BmyYLRTMmxDLV9NH2TaC3vlIdZK+rZWj7oZ8O9JpevRt61NTcaSOrZCejbU9Abz2NWfqI
7pG5SFslPrl5HVx1XfvBZNg9h0Ga7wr4HGsLAcRnP3c1wn6FivoHvW4XnPSgye+ajBlE+AiozM12
aVZHWLNyQu2eG3RV18VQq1vZy82CmnpSJeCAuGTfryrgME8mcm1Xuzd/+VzIZ+lanmO0w0bHBtBS
u/oOZ6scCGyJNVRshRcfSb+VU6X1M7LczzBguD+jfklm1X1zJg9A0HySgOOwHQKBJfV8UuCACDKw
z32eguT9JMvpl05VOG9+nyKEYEf1nT9/UqoHv34SYKv6Oav8Z0vxle9p2f3ySbBHd5NiLZhLBWjE
OekrU8HyUKXN5l82eXOsI5dJ4ffsL2k03VQtAmcAXf6M87SZVwSKCm7fjgIDgck2PupVpj+levQ6
+VF9RWBOfwqMGKRkXT0MJUuffvRWchCcX+xzgfS+nxI04yEyQa/I6gzM26J2ZvDDcQlnUPoVGhjG
Tl4RKUKy+UVMkm7uHcPoGmN1cqOxKz8Q/Qkvee5luyBBz5/VGgITYgpPvpvkiyBiS5mHAyzGdMCB
KbEe5Ah/eEZbrLuX/QH2Fnx2c5G1UONVlI5qchjd4MmpXQthDoPduGptvcpQZsCac4LDCA1lrtZK
Fu3iOIrAtVB1k3JAxtG1d7JqNhYMxKLRj4Ez3jMRP+mOld3ZcZfdxWw5QPyRyegKnoWlH/Hwhll6
lL0gE9rz339BzficeZgzoa6rCmI1FmwU8SmcFdnMJmXt9OzwhnFLgHAyyN5OTIxeighTg2lzdG6F
ah6tKuOm4m+F0OWRaLZGceNlb7rqRHdFlcd3JWbJeycWDWnECAKzi2aligDutlZDZT3mRfeidryY
29Rorn7toOpRTPtE0buXqeun3SSACwaIkL2UBgoPEyGwi2XixAIO+f10aAjN3ql5dPr5akULE9N1
rPLcY4PxNAIDlqfXxZQfCrLoGD0xrJy0BNORtDqloByfnZ+f6bp1fHTczFzKUb5AOE5jdjzKa6C9
Q1JzXClONCwHIoE3OkpmNwUi/z7T2+WjyRVgL4wBcTDZJg8eli8bExXX91ORDdZOZmk9q5i1nnx8
/Ha5kaIrNpc+2v5X6e/j7Mj9eT33v6VPV4lDV2yB6JJrVW/rTvG2URCGSzZo07xLm261NEg2ou3y
1Uebr7XTqms1Yy1Pkx2dqZdLM7W77UebLRyEuUa93Ih++gbeGBnGWhM8eb66FwZhrEn0KCLXoXOH
zni+tLKgfdU78QBOKYCoqaxpgCijOuXFKLv6y9/v7z8S/obBHoG0mgXbmbCt7P8Fn5JZbHJCvQle
EUQJ44Nl72oje4BI1Hy3nHYrxlr7ovqOWAa6bVxLtNv3VTBZW0jl+SlHZX2RA1BbgOThJp8PCvLx
KysGcSiret1c/v5fNj5nTQzbFbZBcNMyHNMxxafAmaWpfhiQlfoyjcMqcqcaiAgHMynwFrbtZsc2
OV70qvezTR1srKTxTVvoqdm92ll9hEIGrFmDykMaAZJOmvavPrjwRSpS9dyjTXWvjOnVStX+taj4
gXSsS3ZpsIKeW/iZfh6bitDmYOLjnCe85C3X0bDno0eW5EEOBKnQ448U5v8C1TCcTxMTf7hjW4j1
WrZJVpQ84+/JI9jaIDGyWebeYsIUSZmfyM/4s2E0RXs+pLqfn7wCbjMB7P2ndlmVIz7GyrZE5GiC
JiaecvNFPo37qH6cm7sQRGDPRGiPmv2dgYj2MRDuKwB1YiC1OWIEYPti45g1vfMQGIfLAYb2jWwy
vWLYM5NOaKDSKS/Sq9gF1U5o7pA9G+7UouwRbbgRUc4llY57069a1EHmE+RFFK8MFsAn/KO8CEym
8RJjUSY7Rd3Ga6/oTZkoOSbECFlyAmOI54MsNbWZL5DzbdefOrIUTfCFHGjxqCx1DcHSqi1sZNvi
aRkYYfdgJ9Z44Qu5a9MOFan5UA6vMHPi+/d+i9Aoi+T6JPsAsehZ1pzyBG8Vq2zQDPUDDW8AQz0l
WvmzJNvkIZ57Pw2WbbK3bkx7L3xUUPrJL46q2xJ8GJNboRUFcfH/HGTn5CCsvsnNsTjK+ke3GiGd
S9JgIEnr4uuqTMrGmN+82nxQwa9EWptenPk9DIwmPk9Ndu3fX8OAsTeYgrbgFObe2TUGqceMTCKo
CnmRrkzVW9FuZJ8cFaZTtUfdc2ShMr/L/9enah1O657581OjdFCXziCAbKTThFIrRoAJ0m6vNYgf
2E+Fe4Ug6FxltddH5VXvieIbEP1P3aBn1zRrvuJja1xQLzcvsmR5JjtA3BissjDZJk6AcGRHxD4f
u4K6XMvqx0GeUaEf+tGkknxYtFqMHEfTK2eAQIh+6ZmzCVRLOcu2j0Ng+cHSL8LkQPQ4PqIVhdPc
XJKHWvHGfCGLZK2SDRqc16gNklPkZygtOUW2dvgZVlVUVOsUOQfUC9AdJsg1QLBqf/hljk5D32X3
dTPbr4+6un6v1m1762JPoxumly9FVhF6KYsO3zMGB27fXrJoOhH8Sc4+OTzkNYWz8BrTeB4G3Vq3
op62sppjQrcwpzG+lkHtP1WsWDQ3MZ+Taewgxv52ltXdpJAxWG42EXEBvX7jaT6MgPuePSuvtnnP
9ifPgwLlxPBODkBRbFzYgWfdDKHbHUWRI1U7uMVb9n4Bp1CcVQZw6oiAjX7Tjua0kCcCFbslUtI8
dp5foGKCcGmcgZIOHf0gB4gS7WOFoEvn4NtZLOPUM7uH3mXT6qEFxs652sxkj6/DCoE+QFYxRCmW
zMbOC3XzyayBZs3dkRODGrbYr6R9Za2dQAyHGcQKvwiJMyVQjqVUNhvUVWYj0iQJAH4R74O6SOF/
us1xyP2fxAB96L6RTyhu8doaL1VZkp4Cgvlam9NaCxvlCq9/vBtd4koFGNJdnOnDnY6a321rnmSf
bKk0uwCdFFhLWSV2cWuapnXAuy/Y16FhbGJVy1/GrN7I78Ia2m4ZNFN9SZOSFN4oxPvXi+DvKsvy
7FUzeKhxf1H3QzCU9wJjIXlmpsVIbRUC7HsNUEkxfXftDmPwBU7A+w+he4i59Q5akAaeEFc1KbOl
VUHAVzqkFTMTDc26hI8FibJ03wujLOBY8174b9eo/n/G/PkRXCer22peFnx8hOLr4l9ey/qfb2Uc
kAwVkKtpG5b7+a0shN+4qdUOj6Y5Odc4aa/YRJSvWosPY4cWyFZWM+QhrEonYFaRGVz2LSHIsV95
ua90MV+PXSwzhNcgoykR0Ov/lBTTdllljNFWlt57S+tfUpPIYfy+bZ1XVqQlLRsjViBExuc9D3uH
uiw0E4vHqkfgEXVXtTK0nW0i+ihLH23u/2iT49z8ijvlYlRSslJokyT7kOD0oZtKIo+J6x06vdiP
2RQZW4zh7c3Y8uZ5r+OCskE3F+2NIXnt2iZZGXVlH0oX4UpR30e2krAqs7J9GIQp0zPVaOy+4fKn
3UCZMSCXhd/kKCIA6dpwcMyS1cp7sIG0PBfAKjdd7VTWJRmyEk2zsHjWW9YfddDgMzhXwyJf+YZX
PfjpZN7y/LHmmwE6o43DT+7i7Biw03NiL9kGKAZde7K8J9sbNrI2xq17laWqdVTUrPBti21kjhey
UbHSV5SavP3HYHk+UaqNOp/6Plaem7S8jWVjN+BuHfoGbExD87Z+qJasVfrimRCwDRKgSA7yL4lc
947MpUnwNuweuyYjwstfZKGLv4S7PKDslNnitUjDr0E0pf+EU/RqVrnJsn/wuEEdEKCYED7MA0Le
E4+hKJnqehfI3Lxcei/KNZQ+xvyy2tjWS9PgP/GxsKq0tvCWH0splDDR9oeFtZ1aM9044VTuWY87
D6SJbw0jNL4WwotR5vONi2EExcUva15Cc0cbTJeCB+vRVTN/b4dVtyl7Jpw6+kf2k3oO1lOC9bnZ
qLMHgNevDZb/lyRhXdFrbvFVd6Nn2EQd8nG6OJDIVVaynW99GWFD+zJrdm771q63duEqLwEiKXJA
gk/RWu+N6oCOd/SQhQRo5guqvlktnXFyzrBUjWtddKRk5o7WI+GLYpJyq3u1d5zStFxZqXBvoh4m
BfqXT3WV18hkFf6jYG9Q+Nr43Nl2cRorE52eMRufXbSIN01oZCDy6Q0LBDwVLIYusreCW2Ob2TNq
PsOlQp6fLQmj4nCatqOvILrThtNzE7XxUsVm5ShPsl1/3SIR9qDUvXJjZziWyg+GX7G33aBbyZMw
90tWjedYe6Sz6nMVoQEyjRPAjnreNYWR8fhRxY/oZ7UsvOpIaOnXquwNK0IO8txmdvEJS5+Qbkru
0TVJ/IvAO4R+J34WefV1sw9y6R006MLK+o8+eYbiibURWyqYkH2ceZ54KYe6QhoCYTOAqoTsYxI0
nW7tk3yWQPMKFf8iOzoWoyfu48m5e29PXIuoG0hiByf6W1bT32V7zZJkmdYQzyHHJDdpUzSLYIaa
KCO2IGngmFdrKvsLOFl8ByLkW7sWYA0isGs7a+zDexFfFPsg6x7JmC32jmix8JJFdMU8ZyNyiXWJ
Jcx7W1la51CdlMMv4Jq5zdduRyDtHpMFy1dQbl0UvlW9f2dHXvi968stjrh5sCjStxQj6mhRtFd2
xiJY5HGEcoI/fa9H72pVTv+Gy8u3qcq1V30yB9SnEFIbCHsvUCNHztWzbaTrEnYQEKVc3kOqh25j
5xDkmotykCzVRoMnkeOkS9mmVDknKgHXSOU1yCCEW3Qif8juj/OcHourAGf2deelw8JFThtOY+yv
Fas0L+xxVViTmrbP3Kg9g9tCjkwE9b0SsFZ2pqr7giLZ1fNBKy6UlZ913XnIoPqFeTWc/fkgq76f
asdgAvkzdzYjFgiWkeaLrhpsAGgcCPZBEynwRnP9iIUIpEmdy9+g1NUd/KB+0WYfMHlwZ8Zq66dn
jMiVo2ySQ60A8UEPPc3Vx1g7wOFOE8EuiSqx0vXRv+ppM+GSZI04oCXmuYnUbo0He/aA/5IOx9Pw
34wBCEzNGnrRxcUqRj7mn3yIZ6U3zXx0Q0T25JUqX/t5pXw2AjUsRd9aSiXOhLZyEQZnZ64kLEPP
aT8lCIj1ZbipbWXW36fHTswIvhs+kEuQkERNomZHIT0NcynSyvTkF1Wzy3G6ey8F/2371Jv7db9W
oYyDDlAPLrFR2DdzMbBU9aAIDrIqD8JwMmv9PggFPaFj6MBQJ7a0Za4V4U2HxGPiGMkzkB/94Jht
vdItKLXoMqBAFRAdEIaZ3jiJgd/n3IHuVrHq3dY5lH7gPlVJu0wsc8CLA4pE1nfjRlbBfe1xLBMP
eMhEpItbPgaV5xbfUL5qVt95WHtfMAcPl2k+C2EpRrXJkjA7If8Klhl51205+d2t5k7jMghgSasJ
yQdjjjD5c6yp6UNz72TV80eTLDllb67C2TVPxVhGi1PnhPO1w6YfdWcUzcRSn6uyTR6mgpXLAm4b
VoQOInAo09xWBMCWGvkwBFsLKPuyPs31ofZBMck6b/H/1P20ejbVDG2pTH1RwQ+nlZr9YIOIOGQm
3pwCoEEQm9YdWGFrEzhFeLTs1D+3zpxwUprqsc0zVBZQkP3eviVJnP/IdDCkVaU7jwrTHsCBpDn7
faUfcjuNt0nZlnfsOpGSSMvkrcPYUZ6ldcXVH5mtAO55S6bW7d8jf7r4nZ5EltB0bV0lLOwKYajc
Tr/HvIhRBp2jFt4/Ip9p9pPhH1NifXBgfui1X7+l8bR+ES1yyhFG3ss4PI86FmxaDX1VEVp4bfVh
j+MO1nKlZ7Aiyy9hVNX71l0ZdhFu0yIP7oLsLomba2745kFVhHEgWoBxSF4ky7BrQcCYkDLYNZmr
XB1RlxoSlamDy8HUREty0z5rpmKumhGdMOJ2zRb6CeFko4JS0wTYJ2gHawbf2CrsKYSLX3QNEafM
eIm+g5w1bqb8EdMzF6QPSrk6+U0cipzspGqetk2r9lFxJwxxfBKYcLrFjmxquuxr7Ijs6J6gB+rR
el9fxYjjk9dBRwpRKz4qqk3KHSXORYYf6CYFmbrqPXyQnCBZekLLN1Dd1E3vJcZmEv+0pp7tO0It
a5v4+FIgmLkhAo6He1Ww9hbt3pvCZAfnE6zMBG4oFvkCKVjH9fDqUkL+y3VOjicWaAWn5WJQw+m+
R5w4UnAJHAPe+dBI0a7QY3sNjklZA7wrNqPh6Is46Endx025UhH+wmEAzRKl17/GOdJwnZWV68z3
soWilOkq9fXiLgINCKRAPyOWrJ8buGCxFrYo/wdLlFSGA4Bj94hTHgLbNUQycobBfQxpcpkMOiFH
/MMAIZbVHr23FbqLJPOjZj+hl44oQLGwBiIG0dT+k6qlcQI+8+YHxtYOWDNZZR5lC68bywPRcL/x
01NqmE9DZBkHv1HtVSyQiWXV4i8jzW3wKLRqciwP7OrSE6Tx9FQySY8B4qItjIwq8or7wCwehGjS
gwhJVXvmkfD1Ffkl64W5dx84mIjjb+0E2Tk3rOi5UpKtZvc95klhvcxJR96agOm6ylwkgQ36oQgw
GsOpTY27aNF1XXNurcMEDGI9q0ZuMI89t4kznYMcgIpikxWHwnYqPNxMVZhrG3swxaEoo6c89fqz
NxKUjdFmcLTK27WjfuuwH10wJTt75DERH9aHey2q2os86DYKfUOZYfUWVICuUFo4GmMNVM6wTwXZ
2GsPEmU1WgEy8TZ2p4Btl703LRr17JeOeIKmuXCC4FgSxT4oqTLsR7d7TeEpn019ABtt8DPisY5Q
uoGBLTt6wI3gJ1ddBRHfmxx9O7CSXaW6vQwV4x+1L9d6qPN6GYfhrGbpTQN3ERd08LWQsZFhGI1m
FWcthttpsCZg4W4T385XiPWurMH/aulG9y/TmvZ7zIBZDSqAITQBGByKwh+kSyJrbh7DR/uWIuN0
QGnOOoIfWeGeHWFFk6AChEWFt8hgqS4IHnr4PScYOesOfEHhLP8+ybrab5t/+b/BjRphUNfVSH1K
RvMvGaEByLnecXt/c1kTo/bQVtgW5987J5gpNGOzmkw3XlgR+hTO4PwwlPiftmmGU9u70z43nW2p
2qygCWLtWKkMB0xdgT81ob3RghI17QkNvbYLXkAkqZd6Ci5xbWtADbrwnLZ6sm3xHxBruRnHoO9Z
yUNvoRfRQ9iW98yp7tov+hQfp0RsK9V4DhPs7SITrSrTitHKmsPdUeu2fF1Ir7Slpa41v9unaa0v
A6F2y9HXKhyKbEgtc7WyrGRd9/bRh4iE2n26SAc88JAn/OE2YbAVYfOqZxOCckV+lzume9B97dCH
yj2KSNFTzD200Bz3Lc2RSDPGVj2CEjF3mc90litJtBWeXh0jf13NKNu2/SFG88rdCSerStZjj2pm
5cXtSVebBoSni1S9Whybsm3OSYoJreXn7RKV1ngRq05I1EK7QTJeIZsQ4s9Yj9OPv//+nxLe/P42
STXmekcVOtAY91N6bUpbiJZDHH13Ur1eu7Hl77PCgyVWO7dGWMRHa9CsNdBqfNLxL2iHgzLW4pgO
1RqwM7p4fXA2BrU6iTQokF3UXmz8VG8MR9ljpNMpjfkENwiTIrCdK8AO4aKsk27JGgyqdOSXlynz
vrRqq28UjzkYWsyjBwz4WLVIZP79b9X+WE/w1M3PHkh8U7dt59N6IkcL0y6Fn33LbHW46Sq3wEDJ
M/slGZX7OtDZkBTEs/X5SSzKPLgVTvQvXCDt92CbfN6ELSDFEzPEaOgzDwC9u8x2Kzf7BuhQf85H
0JQ4FNmdAh2vsRVCLgG7Kz638LiLzE4UP3BnsbcB61nceOKTpsbxIQZj04bdiGYAb/a/f036H1PC
nBgGwMK8YJBv/Zwk1hS7HuAET9+0PPkHa7HmBLQjQeIs9YGwIlciM9d6XJ1BgWzZnvn7YNSGNfFu
sNF97mxCob+hjt+eBxxb0ScZlWOC4EA0Zuqq7zv9NPV4U/79v619imPKWxmte9N1dM2dE6WfsBta
zF4T0JP9LayYC9RYfHXbXl/hfodSheeX+8y2wM9MzZMI1kT29yh4G19yZ9jzXofxixkeK5Sivyhd
sSA06x5qe0wWkYNAPor6S43binWyoz2EpaauxyDfIVKkrpraP2pOt2IxFF6sOl1h4mHtB3+qV4RV
nW3vEAjsmwSxjxTTShyCZq3p5NlThmxj90gCBySyjyXY0nXpeciB+GF3sq2RZA85ZvjMPA9tHtWL
MhrfMpPEZwBdchkrY7se/cHe5MIJ2KTm3aqOuhKq5Ph/7J1Xb+RYumX/SqPeWUNvgNsXGLqIYMhL
6fRCKJUS/aG3v34WI7NvVmUXumbeB0gQobBKBXnM9+29thMmoxamtdHda/NQASAorWAhPCqMdT1n
ueKwlDWSmdLfNmCG01q/05PBixtWtU7+gmsw7duvkq4b123J4lOSyJBVbNIrW7z+rpVnK4Wy+Akf
nXOa9ex9ZFGIpemysF7WExzY5tj0A1JjSjIHlhNKBMg1g1z7Kmtky8Y5KZ0T4U71kJ7MvRGnsxcn
gjEj5jDVT/2cLMEMR8tzTEM8OqDBj840vhnw/CpWPKpyVHDL3TU9y9hb1Els/mREtVG8XjlqUxzT
dlbcddKzjVKK8Iy29Fbyt+80SyLbtAWoOMtOKlzaGtJ9Jj4LHXUDcQhKdSb0kYWjUPxkfod4XT32
tW4e9anfvIH6tGwod1DW96wdrIb1NvR/Myv/4hb6firrsDMsavMO7LdfDNCjHDtcl1b8zeyylKXW
JNzCkpywQJ4UKnI20pGephvTNKYbPVEImcyTc13CB2BsCRd9epz21DtsjU8VX8p/vtLUP+vcLr8d
zQLcTIqKUIEJ5M/7MkVWy65qm/xtIaCQZAmib2e5vuc8qYlOX+ejahHm1dAm8hpKy2Gp9K42I8S+
0OybDThUvpJtoZWhpph9iB6DqmY2VPe1LJxA3lI13PatmCjmjK+/1AK9Moiiq9NPA0PO3/x3/m28
s2ikGA7iCsVULeXXJZCmzttWLHPxNmfjLRJp5VFxkPZ3qKm9mFWBv45deTdAGEMTMnmKuuK+U2zF
GwwGbEkjKbvvlfp5sUfUwoWlIfjMp0drfnJq++uarM1Tgr7h74Qxzq8rN/7wmkrXSdNsR2cg+fO3
YCpZX/XEALxJyewrG5jCubY+DGXOsggkaGgu6uKmUlyf8CfRCkMC/AjB984qnUgopnG6bBwnWbuW
+gVtojipMwlU9cjeTiHzwU1QklrD3F9rSnPKKZIeFDvZ4SyYiKCQOVE3b7Krxf2BuJ3XFVXcF62w
EekM3XVexd2BOnjxVE0dJUIG02FcPv3nb46/6b/9DdD/MJGrNl+cqZi/XCfdXBm9nQjxVhqG7KOk
nW9wAzsEOk+JdcpYZpLSXvjoZMS1syWP+pC+x+2meoWsGmGpO8n15VA7lHYh9wB7MFBWYrfKx7G4
ZzSKT43dfyHqd7mSKPfaQxVkUndDcO8CqILyKO7GG53f7U5v7UPG3/vo6AnZ6aWkk0RvaDeF+JJZ
J6IbSlITyQuAaiAczTUaG7urrH1ozTGI6dFrha6cCb9Gyz9MMkRX0qhGdDMCe3xjMV1Q9zrGSZ56
I+EUbp+IvfnBFmt7MCrhrropEZ5RgUrBoHML9kFcDSTnIux0WqLSAU+jpeEXM0bpo7SWrU+L4hb9
Yn2jLk/DsGVHtpwJdXoTU3clGtJsp9JDCK56m/aBZRISz35+G83x7LQdmTEMyECnXZqKxW3JMtrd
ELQGOckabrXz3k2jIxK3FTes2Z2zbdbZmSZW7Q6FbhyVNF6i1V7fl2xU6ToIJYr35NBYFW/p2IK6
oI7pAqdfrhrSIOKW/MMBhtzCaBcarESwyFHwkIH77KVQ3dgrcNNkuUScnJepA16Vlx9NvSM7cU96
VW1qbmiG8MYo5z5d+2t9eqdBP9yWLBBcMCInmGLzYQ+4/4jQP4o7asT1+tUupeSKUa0NlwR6dIe0
zs1X2BHUxuWzsR9wSLskgTZXSdx8hVH01uEDPyq1cQNAWH/Qx3E5WlA7Z/int2qGpHIxqlcxdte6
Cf18sJO7mTynO6CcXq9UDyQU1O9WwnRn3lDbtz4JZTPdldbDWcjqzWIo6uOqpIfVboq7mT0mbK11
OHKpUt+e05momhQnLXq9o5lR+geDyXzbVE6QM1ufUbyv18lIqWqznf4uIWfrb1a51r+ttC1TMTSD
CcJyFPSGv4xNEwmInHX6+GYSU+IV6crKpsKXZTsj4wqrglvbbjkh+1AlM7xx8wTgCentfkoA4MHM
ttdqyYxDWQA2zw0A189UPSwXTJZzKvK9QsXOiSnuiiRCzCAg19izJNd4M9zCFDMpI7Hpqho26WRe
bV9JVjDx1bxeyf1zUYqjhujzAURATVCdGK9hkBhhXivvF2oOrpEDGRnayVjoAanLUHyp+qn0sY4x
so4pS3M+a64yI8QTox4wD+ANTbL6PAPVKvZcSdF34+OYq4q3TU8Vna/TIpY8kAUIpXQTb4uN0shc
puGQxDSUiv0UjrvsZsqn9Tozjbtha7rv6/r/9Sc6WX+hlb3WYMUQgw2//PjfT3XFv//aX/M/z/nz
K/7bf/zfT/94r7t/XD+GT//xmYe3+ualeut/fdKf3p3f4Mdv6L8ML3/6IRBDNqz341u3Prz1Yzn8
i7S2P/P/9sF/vF3e5Wlt3v7528u3KhN+1g9d9jr89uOhXZtP4VU1/jC57J/w4+H9v/DP357w3L/1
/dvbX7zq7aUf/vmbZCu/I+23ZAunu2ZgFGRChku3P+TIv2uc78A9WMpTtNznKVF3Q8onm7+b9q61
1VUZ5aayqyt6UjL3h/TfHco/DvtA27BZ5+m//esv8IM19/3r+2v2HFu0P68IDBaMjmMq1HAUzZQd
x/7lqrNW9PXA88UppbrmbUvXRDDCm2imDXYa5I9ja3RRramN7G0yHQ6J8AGv3++8PHI5SNU6le6g
zD/uXKS0/8PDlwcu94lxKrxlLGNiZ1ChIqCI+impIznB6f795+83bUrhakk9VJixeSzReYJgriJL
qUR0uXU5jBl1JHcc8xWOIyFxtiYiBU4Ls+F+c45JiQ0uN9v9Uwo9r9Cnaw1rdkPqQrPNxiidpVPL
kOqpS1IEul18JBeqdduKWcrAcD5go9KKYKGsHrGsKCd3Iwxg1+4pgWWKc7YprVv17eoDeKbK5Khh
kSYvRKowvS7Nh07RgLQU1ithY7pM38NMb6C/0chdpBC6RYx9n+J0Ne7Gwqa8HeTpbtbTIiihMHir
Aml2lTo/A2WFqI4wXjTowdjlB+IzMqypqA7Q9Z2HwQodREI+ESKfGwqp65LkIYtBBdf0dm0lZXaW
tPF+KftDpg+Gpx+WdttCdf5QpFMaVkbjjmSqQO9sQkQXn9i9P/UA8wIccqRsl6pXicXylKqi45wV
Xm+ZuOWlBsmu82jjGycKEYj3ptifBfyrpumWwIgJDF9l52qdYCAplS0d5bXOg6zvKcePjhLOHbOy
hIMJN3Rey9sHKX2Yh5x2nQgEagV3d4S2saz4hTYp9BHG2bccXJPp1rqzTeL1aM1XamI8VizSj3LW
uaqd3RbxqIdwUCQ3yfBZKiVtQ2wKbp7a13rfLEddV94lKEi+yFQnasvmDjJ4C8kzMqbOClb4Zd5q
sqOXLR1yKibfZFV1XyjEpzTS9mA5fRemvQgkGvWHrHTOyUD9demyyh1J3VCzJvGKGlYni/6WSoL5
dd7fxVyvi3z5LOJ2OOKcw9hvb89ZrGahgnXicqFsj31ZAzpXlzu0GcLNjAQkJZoBT0/112QwV3fS
sMKWFqdNnDeAF4R6WKvuQCQ9ay/VjBS6k11VOp4kzxiryXZZ2pgtb4tImVp8ULGlX9LBQYSPkCeh
DG4PZhfJUxYatFM25izEU8sVMReVH987anEyqFUIe5pQ6RmPajZ9LeHC+OtW3w+DLNBYo20cCdli
WAubjuo/9HNfKaisxg0aHYlGqpX1D6KbyZFfMo/yIRxhw/BzqedCHI7CBBiRj6USLLVBAjHgYykp
nqjfChbPylnejq2uf8vUsfWqgqaWWeO1HBL24rqcuguFLQA+9VfODuEm45wFcmbSOUkAKYt2xXvs
MLmvDqUUy8+y7vNkjPDcS6IuzRo1SePGhdDPigyGYlhnRJ1ARGrmctvAai/2Ko6KC7SXkkO2OceS
/Ssaxe5gyqVDeaO5r6GtNusKhA6QSKdrarDuv1groLhRsKYonib9qdKfKsV8LqyYTCFqXtS22uqZ
+C3FE1gMXSeecKaG8zUY5LfRwKrAUnnj64iFT+em9rui/1Rymh0tjTCrZKYRso1YCIV8jp2Ucm9F
Jo9zzY6Vr6dyHWLuXew1B5ZzlFox7PhU3POD01FMIxX5W7ue6A5/LpLR8JRGy48MIIdyp4bT1cYo
Lm5xx25u3VYHHEbSIbXMwY9llk2QGbUFws4o699KgzEVpOuYLXfLlA03a6mv3tR1CQbwx3hxko+9
hZepWbPluCmkF3KOyeAcw61cEWarxCAQC7YeJiLztg5zoVOQjjTJr5QMhVvJyQvZWl2mA80riAHu
BEuzcvLj9IF4P+mgpoyck4xchwYmsVpB0jecjamGfz2mHIDnkoIz10EGTmRJErZI+DWxd5Y4SkE+
S8JKCMW26mCb25M57ITJuCTNo53jc6rS+WYlacxkdU+z/aYvDC+TuZbHFc6V15xGKPHPJXLDJmam
wsj42dDfpYpehiIZk0c0+Smus8Srm3ewfGpUxDhpkb8dMRM8LVWcu4sEfVSQqO7nZWreQUPzcppS
fSHFp01h3By/QX/cjvGmfYRJMPlLoUhuAaPAxySpEiFuTYR3uEmjK4DM15NlPbDJ8SB7QNFVlN6b
jUJwCkvE6YAzg7lTTVdb/nVrNN5HG+Ab515lqs/T1D5rXU5pTaGh1Y7airQwJeciF18XZ35Z1hDV
X4X6f7mt8Nj5muxEedqCEnNIJVVIVxRFebLU+EtXy/PJTiH9zqlyiitaJYaqezr7Q6/UtvIolWt8
6Mr0OBtAaJxkq+4ktNuubOhuDGUtqKy6p1Bsjn46dJGznKmZ0DInkczv0vx+XfLJ6z+y60pCslAR
UGzgimZtPWCQpq9kgH7tDYelOxIfcoiKTetuRYrCl1bMU1sxF8Eejg8l6dSoohk05uLdSKadWY7S
ae3ZAuT0GU79p0lv2Fut183YMNCsK6kGqFJk3fCadvRL3drXL+JdOKbkOUbXYcpqEaEzqST9Cklo
e+pMiLaFiZwMB5nLsgFLh6LpD4mSQfTZMAamZDmhSczMJgkNrf1Is8E8rLJ5QwDx1JfLQepl8gk6
sqbIpw80tMAeqrvsYCLdkCTj6Bi7VrpWw335wkY0pjdUnXNFvrGEQQB49hlX0xq1TbMcuiLd5TnT
9wPNxajoIYZa6gP9DF/Si5aOLNVQ2gkL40Dd+3lLgns71ydI4nJU7wctVZ8rpnRftu3rZRRWYBQM
6ltREvTYcOalzvOUVlVAOuFxAWR3iBN5Yayj8EG2n/EkT0K4abx+IU07hyTl4BZMcUthd1YDsqZf
miwnAVln9TUVksYqs6oe5CKfwhWkWZLTesoa49jamB2tug1j51u8sk/Cytq7maPQW55t22U9cQTU
8JUxvw+B1AKfmowwaRn6TUnXPHN2Uq8wdeYsp1zdrrVJel5zTtPVA5+HZ97o7wVVoZh0u9PgdgRq
bJ68j99AiYGJqUsNG3Rqw7bvgBpkLKALFfABNp+BsApLow/NqrrQHszcSHwJRiOTRNNGZAnQPeMz
e1jxUTXUxNpLXHkH05hvM7n3La1UjsW+npWFeCIp3ERFkl3PTrZEFgK0w9JTmzdTI5yX9HbR6jla
dbXz8LC34FtLXOht4+2hiZGOwDZUS5uazLCdtOxxTT8mKDh9GeGGd/l1TAdpXEH92HIqirBT3LoK
3tsUu2qUd6onYBVGYqVnX0kKa0JHLUNA6E/wpvnfrqykw3GRrjenME70amfGPd2t97V70gAqAolb
BJDf3lpDGoICotOpNYXXWm2OVEKJXRJq8FlmE8qOrLd8EK4NE8NItL2mtlEVP+t9/AG4Ux/2epX4
XCSyZj9Ug9Yd51T+qKmUhgmFnFK1jua+pBG+jhV1cH2XsY3BRh0jHDrzs73rzHphzX6KPp3KW7JF
tSybgWVXz1XW9QfUwtEmjX2E1EoaKk6pRDy302OV2xR9GS9SUnUEiNdDrZaR02ofFiJYC7KPs1ZS
PXBre96HVrhabr5AlwQ9vatZqdwT7LjGrY90i7U5l5OSlB83h5RG+GgelbfPrAPT0FHzK5Kq0M3U
MmTM6W0qYgAXAvlcMZNpmL4PS3lWxhqugPzU2Kp2SgZtjfR9E6HXUpiaveGVdtN5Y70C0axlyxNO
3QL4ezL0MQmEzBpMbhrLF0txL7VIuNE4BoYtt0eJ+JYoLuveY9FHXV7066lyHrrVtKJmP8zJa2nZ
SBdjYJPgsD7C+dMqbPOKc0iL5IiUovakhD4lkSL9QWPjps+pFlpl84UVheMaFYONhQgKT43bknLj
dtVm+8kiIEfoTWhC7W9WnHdZ+whfrjzUozWdJUpyK/3L0zoera1EJJsNL6wePuJDzLis+rPhLJ4z
5npYFeAw0jVS8WC4BD21/piClxtX45DByjj2xrgEgiRT1LFAXiQiZU+AajLJXIKSsfz7Ra3P1b3a
qsJzFoe+3n4Wqp3URqZew4Qu8abFSa2E1vRs5S2ne0NdqZKlzkvG8qpcBoYOU3IYVlSsg9XC1W3n
QmJHmBzjQWXBt2b2sXMSvxqr7MDO6jqL5yxa7yoD7SJtOFA8WvJUr4kZDvmQnkfoFzgh9yVfjpbS
zKvQSa2PCZJQL7U2BryVk8RozwSf5xG+GmqZfPYIaXUY15zsA/bMde/ArlBYLyha//00R2MkXAae
InBglWXqc1o0tUcM1xUlqTN2kDHQuu1cUuQ3Znw8GbGBiJ42I+rQH/mWsRDrMBO4VE6nVH+uBBEi
hA+QPWy/V+NI5M9+kOWUFVhsaPewiTlH970rRuEfh7IZP051D8hPMn7chTpjTxuemuByiE1rr84m
qJVk9bJIDzZNuWci7SOlTYYItY8SSEP7YmgbsYkQ0LwFYA0nJpn1FaEyUWbqY1RuqU0WlVljBS48
s9KHMAUygDuhncLhU8ZgFJGkqEdZWxnfbxWziToWwbBgHqK3RjJXkAgZmYU01qxJyGMDQDwe+1YP
yCthW6m3d45IUsJuW+u4tUS5tY4TTftjPw+X+8q8JEJCWprA2Z/S0vqMkD090HOxQsSqRaRl96pe
rXxivL7qlF28dbSNKEfxJgAJODetlCSHi8i2dqzYH1q1ckU3kGjc2TbJM/XnWSkG5gYHd02dFp6S
yW+0W2PtCz7/nMsFxZhbdiknM3xstmJtRAkKbNd+iPdZUklZ7ebtsEWXA4zM7ShGFe+NWTFs1Cxj
gZhHl4O03beaZJ4u09rPuzHHNgbX0FoZciTvh21snsgIJzDdHluiu/UXXAtJCLN0Pm8WJxX+kzbY
GIqPSVWfaLvNZ2FOFc4zQWhPs8AoWc0ydMR0SiTJi1UnZAyQmV1SoAJppd9dDpUkf5VHECeD1XvA
XT60jkYoghkHWee4a5Fn57oz6BKrQ3PoehVNoAHxDJ6QJbWI3zjzPF1JiD8rFP1Kzq3eLRH3EFP+
ZREPUu6KccBoIWoK0hYJlvo0ym5fGj2UpPg+FZ312DQsDWTba1J0jb2IgT84GeNqWn4bOukQO5Md
Zc24eK1OaJ250PA0i6L2hotjmOxPw0piwDNsDBa1Ts6d+rzJFbwIZ/wi6OK7Nf8IVPvUN7nq6mos
uwuRM+dCbvljJRhd8n72cBstJwJP34axfEpl0oiMUV7DRUMwMrM9i9N6edgyQm+EeImrSnkVbR1R
FPi0qpX20JUkRwHI1301UdNoxgHA5mm5abL2m+zYm59tbC1r5DHUCvFQzzUpOYNqXU/yUIdOBRS+
smfnKmu+KnOpnZtbcin1B3Ygqt/V1Rx2mePrKSMiSTH0EFV2vkmjVN6WjBMMRNYTpACoYTcTns7u
1u9a0UJm7rqrmZDBKxKMH4z5ZV3S4hneFzrBwQzyRXsyHfPF/lQminPDrJj4HW7Ep9SQ3Gpw1NMC
7tltUrFewfPraSU7xsFae+cqRXjn5v2g0ODSfCeprAPRJBEiFcWfmmI9WNp7l4rtZBr5fEA2abMB
saWAZLqneoPQl8gsMHJLX67bvl8DbTAnP7Xnr6WUocEV/acUzZiXgozjKpMpoTqJBb+YyfQyCUus
KCPAC9UxkXvInKNCg1mZPWcf/ovJ3JBIjANCshwgBHexFlqju7Z0RupaHNZ1JEgANJpbqhv9zr1K
O+3122E/SLVNNrbBxef0obZuBbp7TsBSkWEm6cmHYh+0u8mZjwneb4mwtsjZD6va3bGrn7/fpV6K
ro1qfhiWNglVa2qiy0Heb0EXCesBKUW2zzhtetdn9Xq6PK4x00c927OSIEjWCpW8NJ6p9iyuzS2u
ozJhHXc5QNREAMPpK8sTQkwz7SAaUEFAlsL/N+45XG6RLlZCFlM+XnY6Ndsaq0qVw7IohEZzopiK
8k0heOzQZNVpt7IcYaE7ZzVBGltPFAwdyiqxolJuWWHQNAlfHhRtk1WuMx7571EUGQ9cMAKnVsr4
Id0t2Lq9iaRhH40weQiL+Tati3Jedfts27lC+W8D6jiPQVk/pEkepWAaI959dPO4IDsP88JmUT3O
1CqnN64USMnb27zls6aW2DW+rrtETWKcMWbvGUQYXXO2Nn65ktVi1aqPDLXIApLh01t7wMwtpkMN
nx6tUk2bD5BLByvWafahJrkbNesun/QiGIvEL1tVPVm5BTcnf6eoVRCBEhXLEjap3AUl5FVvbcis
y6sje7YkWHe9Am0Nye34CtxOWosgWwWN8F5Zwy7/QOP0bVyFYHNU1O6cpC/s42/HZDkUDsaVtCcp
Ep2jp1JcZHicwqVlikY9Frt8S4WiHR1JBnADfiHQ9mxlfVzmCJQ9Y7m9Cp+8T1ZEG8Juqy8cd0BJ
EWoGbEL7qoCz5I+b9XUP5hqc8qpq15mWBv99Z/tkzFaUF0GLJvi2dUpqdLQj/abHOAczvqHI6/PJ
LG4Kk1eP+xi2bedxVYoDkV+PiwKwh8VrHuQZ1eteS9yyJUZULSpKm1Ku3NargoiYBHhEmFcafxxT
0RnKTXUOaWe4SeHQ3qZWigHybZGp6c5Oi8GGMrrWVc/ZrutU6YFiJCn9bdhulF46o3bXUMZKeKu7
R4Re9F8a5fOuk0KKfsjE/CKzuwbkJ/cP1ZZ9TlgVPfQN/+2+xauqDxUFZ5aDWZk8shHINSxP1UxV
PH0EcCh5esyMt2HsFk31ZKrJtcWaeIILAHKSL7pd9fbKyj286NBXTfXVau0NA/xH4ZSmW1bWB1o/
Hw1s70E66jre9/J6tiiFONDuWPg1N21ixzQWpIopQ8nZz1mnPlXUo4iVa5KIqZZJReyNcmh3y6cx
R/QgKeuTbZehYq4AghmzmNW6q3YyCC8f52OhLQPFfKUJRyX1UimPj3AUH1SVhkA2OXEgJ3NAwOc1
PkokNjJtk6rpoqqfXVGVuPji63GVRndTOyWQ6ZrIZH4hL9eFv9JsNueZcEKjmDxZAXub0OqpHM3x
Ve1Ncgbgv+kN4VGNl0g1wAX1S0IyJeiz04oYnqohFB6WBy6FEwpYBsJ0g/QRPvtKqTRIJFijrOqS
Vr61/LFkBpU4woH1bHT6+/Iq6BK6ZSKupVUmnTxJP4n8lZ0qJgVjKIKh4OzepWQokojRulvx7MMP
pGqlS+ECauqpR5cqEVjaGrLNfgnaeaIjA8yeaS5ypc1kh2/m5xzlMuUBLRx6VEl5AV9+LM2oKUwf
BfMaTjMlAT1VSESUNcWPKbN0Lf+VKvc79XOd55OfF9oHfVC/YkAl2nyWS1K764+iolSujFmBuzVF
jdvV4bCg8SioJoqVvDnK4R3Y8Zhrrhn1pzhzumNsTRgeiqdCH3UPAbTw8bMgrXdgY+Qkh6mZeEmU
xZ0aw9w9Apun0TnxlPYBs/RxZtXTD9pM7AtksowJS6c9lDXHTaBstC0J1Eg8YJnYdbPOF1E0C1W3
1DkMDOl9at6ocfaOzw8i14ycEHjGvkHL6RkJZqOUFVSe9AB5bTJXLFTbbr+mUV/SUwjUQjqNM3Vj
Z82VwNTAOEhoJ3ePbwJcEiVKmUlfe6lH3x2j6uyTEEZhE1iwJQO7g8MPB4r1xysXu592Ml+jWEzK
Ciqb61TyLPVWg0oEXg0N5wdC1GTX7Jr6UMs0K/pE+YhoGl3tZp82GxmJME56tuwFvKL29bq7KpyN
mOsSt/l626t20JWd6claCpe7u97Y3fGHKB7bRntXO8hhtEw4d+Yv826oiFNnPOHcuk6fiMVlNDyj
p6QDBEvRxQsMpTVt2usYuXUvlc+oi1msZMMnmgiG12rqbU5x8JTXYC4MqDb6NtmeprMCKYfbhdxG
lwkeiUdVW+EWNEZWu42uSj5XfdfBpxgsoQWLAIfXtjUZv87rENf8ZbYGx2u+oRPlguqpEcVS17gO
cUrk2oWjAWutYJ4AhdrSsWFwMRDiu/3CHnQde/ZAMhwPkwRKQUY823LOQuGNpfVMdfO1rUUXYoJH
CnWyEPM9ZbVFO6i02EOwSEy014wQgWKt5RNjjb8t1QmcquI6BCfY36yDAgfVK4VluVK+l4zQiVTY
hlJZvi3V/IUOWxtmA+ASqveGr0v5I8A30zWs4mFaOcXkhYad4JL2B5RNQdkgLy5EMfpmvzzpVh1V
VUeKY7ssEGHpQKaYlitUDVxdKYOqZdehQaDxYHsbfSPgmVYIfqZz9ZV1pcxyvV1IAkyUz20JiRfq
Ze5C6LzOaHDOpXjRX3Oj1G7UZvoijV2G5KuGB4WvaptRQCNJIMdZ9HVgLDYxeXb/zhgD4hihnSeW
6TwkdBcWxoyDMlF5TbcxsCvna02JivxyFF5zR7XHvqGXa4YARMli3VOlbEBoenqI9zXuz4O1L4Nz
Nf+3+34+RdoUsqTZjiVeKwgiyDBIRgRFJiUNU26iGUNRQBWh9WjhNB6oVR5iZiNOrbSZEH8+v4tV
+t9V+aG5vPzynD/c/P52+9PrvZhgqlweyv4WtjbeKpuy0cXbP3A/XF7788fvv8TPz/vDW//y9O+f
t86NHGDlZaiOwV9eXjjv1Zxkf/PZyFE2XD5aMVPlWG3ySH6C+kHetOxgJfg7UWO/UhRbj+OApqit
7fooWF0HTW6+mmtxnKCBtjWzoZZ5ZDrUN5bVRbBXvuQbCTtpyTCdWtaVrY7GUVI3Klb7rsSBokR1
4peboq16YjfY4Azj+Bzv9ULWTz8OuW2iCLn8jOrAUYLLTTCuLW2e/Vm9bOURQTLA7fVTXZ1/ffzy
fpagYv39Xcr90y5PuhxMNf/XO32/U8eGl5o1K2fm4J/P+/lrfX+vnz//1XP+6j7cr/bJ6g97zGRk
9Pj4ZkqNrqWvGukL/Jju52n/P49ebl3uuzx6+fFyuLzBzx//6rV/9VYVpH/WbXwXyPB8iUYbdSX6
Bgn/W07w/ee/vFNrOvYcPx+v9xdlP190+fnysNmy+xnt07y3DrqRU5p+NTfj2lp/3Lw8dDkYGWnS
rYSLi7f7+e6XWz/vA7Sgfbdq/H8l2q5n+xslmoXY6z8J0QCNi7fXIcNF90cp2veX/VCiWcrvIGZR
q1vIvzUWyFgMfyjRLO13SzUsWdYsW1csZxep/VCi6ervMjFEqNS03f2k6YilfyjRdBklGjYK4D+G
RXApLsH/ByWabSGt+wMIFyEaAFAHgRoSEQvb9q8OIgw/FGjqbDp2pXyEsZN4Y9Je6ZnFULUJ5JvD
8HmQ3kGFPdgyRtUGD0UgxgVqDp5Zuu6l7mYSJv7JFp+aesd3209Y6YsI0TOusvYd4dnVBOvPtSQS
dOpyduXsVMrUo618cqinUi1yEmRC1sS+k8UeiDwbEA6pyq7YPmR0FdxVYWOWSvcQYDKv0ayXfik+
WI56XyqaDCJ7vtYlKhPWnYz6aWan0iQ00Cx4GpgW6HBUV/OesaK85IpgVmLAkpfdvLZviPV7Z31g
tfPUzXhnNvHUbel7CoGIytLXcXZuezO9njsiFgcRFTKCcqYKkF/VhgbOlL1m6j5vhLyncf1A4+5L
X3Z0j5egJ0TCB77xUdfSu9Eq3qeOX940ms9lnb2jc0chXfNnRqp4bzbGuTOUK7DfvVsk/M6J1X3W
66DJ0lCrVMxv5M+ASx+cLsBYdbAN/WZy8s+0Cg+JMqOS33oZ/sY3DVVX19lkN/Jni3uKwxovyWOE
Zvs2LaGzwYoarjqaKJbSaMKBl7h6cbR1HYM30RByy+9Q7rlFsCCPMju0hIbJkpp20Mj2iTrLc2wN
r3HH67KJCaDMAdbN1RncLzRSQq9cuNGcKVJPbMr2jEnfJ3K7QaC3Ry4uoD9aM/OmQr/HEoHIRlOP
+xvnekxzev+24176pjefIBb0blNqQ9Au9qd8VOnW5gu9qrq8h5ZOs2WZvConxxmlTIHJ52TMLeqV
BW1SX7lZP98A6GpBV4pgbLve1xqTL35jt9LjO/g/7J3JctxKmqVfpaz3yMY8LGoTCMTMOUSR2sBI
kcQ8OeCO4en7A+/NzrzZbd1Vta6FZKIGiowA4O7nP+c7sScR4Zr6q2dkEVGneMArcpt5XDr82A9+
72BzY5MzNN5P2q7VOSiT33GJ+20QwTX3BP7W5CaBOoxJIPRSybZcz/MwrXIq67Gpk5ye7zVl/DbF
b9hs2qPZx1ujDFKcUmwjrXTbcWIPnfhkL7Afhedlh2BC2xXWBnGfELXjHRVn95RQ1PfNEgeM2XTw
gUtn2DhDv1pP6VsOlQ+V4p4RegDdMvmZLeUtiAWzMHiBdOdBZcyQTSN56EjB7Qo8Nlt7tWt3Nd9m
u+Mght60oj7N8vek4rBtOXWg9j4GAzvd5FEf5RDqgXfLZAnUd1duZBl8xkOUZtVja1qRUc+4l/Qv
bKMTZ/z1xuuKY5lOCeBW53aai68pKKyNafKqCLNBFoK022xgPHIn6D8NHAFcoxw3DQ0JUFzskUvE
Uxz5q4r3KqlFs1nG5MVoen87NC5CQdfT9diLlzF3jY12rLAtbBTqbqhx04W+vqdekYpWLofMuhLk
JGRP1Ix93mkp3hko7QpgOWbHay35KnQj+bKFsZXjzl6ya7ZMO6Mw7om4U2hEl/lGKKypacXGv6mw
rk4aH8TnAU8gcCP+3PXzd8tgPMGzES26i19qkbIl5C0k1HQ1MfyGkFQi/qTGKkbRBsXy+AldnqdW
jVsqSceOGR+Vr17/4hX8v64Hc5Bn7T7tgSHx9CxcVKGxvacmnTe29w0cJ9gb26J6x+qHP3PojhWb
WkYDVRA2aViaiMxt0ukbU7dwd6TuTpTGo4TtEpLohZyLphUSpGQ4JZhWB+Z6z8p2tYV5t1POw7IR
4s1sgi9zKotQg5aCdDdB6Zgx87TxvrG1s99r035IrHusNCeBZSACFYX9K33u0cMiYB4m53zrko1A
GWqJp6XrZbqhYgXpMqtZDIobixdiHU7fJPFZzzi9Bpn1pNn0CA1AOnxIV7bBCVvPiy+LMR0SVM0Z
NXVuR413UNlOH9aJK7GM1UBVZv+Hzma68RGrIEh3N3pFaWMj6XfWK/xVgdfweKtGZ+MlMkqYwe5H
EJp4MFSkDKKvqsCKgi/mniTpzrbucJVxLo7riwnjBIQU5d/oxYTjPmRdPlkj71bhvIwDg+bFK5Zd
g/i57+b2vSWHDuEQkDuLb+haKbde6c8bzUw4m3O5rM+SpDcfZlHk2yQY0FfSJ13IjwlWoXBLc+Pj
9QQulNx7xcf3VT4FYNyxdeT0VA3ufmTCz9UwM0jxmrsMQhmqKo9bWrmOneVPm+8FCxdEFi4aX2ij
9XGo+o6BcEDNZ+5k7xaAmGke3jxZf6V2tYeq8Yp/BReKUX7oGvci5PMgTMxqX9mmE2UcH2JqO0iJ
aJwmdDgQeUCYp4/3zuTsO572cyyPWgJcKjbdW06zN+OoY5zVeQLHygy7NI5kBjDMI8HNyPdTd4dn
n3qTTVrOD4tFB/BSd68ZwjJUKBYjzSh4lE8G8GOXe3nB5cjiVN5qfcD3VfvsL/LqTR+Ln6LVTwY1
y9nEOsn5uNX1T8dOYQLG068hhtdV2GUSuskbIE6FZeTijK90MZRbIZx+Exsdpohp0MPR5WFDzv4Y
SP61Nwz1jso85qEkiQVVShpJktBLKLuSLQ+f0dOuKCw8Knw0rViaD0qKsJPI+ngvsa5Na5Naz0qs
W3oZlurcIb93SCuQSvgmRkn4Mk/HZD/b3qY0bi2P97XUh13lcUb8Xg65eaxVmX0p190XwhYWRmOv
Mh6IIBWvyzy8TMVSnKYGWa8WPGwd+0HXim1m6JhbJCtlat04Q7Pu39g2aE77pI18L2lwY0Fm5elW
6tu00+sL6nLSaOntunXJWvPGY9q0IXFxOy/6y/eVE1gNg44Ar4lGvB1fNyKbhueBJW5n124RFQsm
E6H1d6OKf2YMM0r4tZvkNvCsggvJJuo7eQPCSnxvLmO6HXKP95+gbm60adSg2ois/vRHgzOU47a7
To/fBsSuSKkU6RsDp4e/0HuuiHRFhcY2yy2YQpNzgGpLS6nKd4NhP/KS1wfTdYfzQEToj5+6uRnO
YlT9xplFzZYpIuMTnCyj3/tDaxzYgb+mHZmvAg8xOJ/vzTEHNcGpemzKn6WOPUvr18/26KTeW+I5
yERty/g/FotxSnp++uNjvV/Kba1yYk60Gp7SprzLc3vaSkt/8n2sTu282ihqjtooc0TMsOpLA0Pl
ar9jSCxP32687w+/f/r25cW7Oeklhpj3b4OBBwrghKMbUP08LiG95+kZytWdTdnBrgC+iwWKgbtY
jWya1Z8DU/jo4Du6O8wDnKBo6u1bgPrGHgM3NDw48Vvb7kAt52AvqfKo97094ASsV2cgMJnhNCHe
OCIod933H3QFl9yQCY2dN46QZTASeMJR1qn1/UwS7iRQ1RnhRh/e6zmtb+di0CMUQxODvpEQox8I
EKYyFCX+N2pJkks8lBetMfW9lVruyS8h5AS2FaWwxQ6uhiGwrp9i59Od6pjJCpGPPlC/G5pjLqmn
Y7R9wNV723arHazEtsH/8oPub8QK+LsUWcExLI/lANG0E1wwfq9Pp0HFmhF+/7LwTLY4bvn1/VHW
lmvqxVs2xpI/5ZU7nnJDTKfvX6FXOszjz7BboZzAU9hNpvdaa4vcdlysiIPui0dR6q4xDes0poV1
cnULy/o/PiYJY0a0DHxUw2ye9GzyIJ58/9IGnzJ7BXvHmP8H8dU8GRrwQUBCAczPHme2BZ0WGXoh
vW9egBxrMIuY8SYOLr/1I5PaWcExC9ff5Kt2q8hKnr9/ohbxz1+psX22oA7u3GbwIg4q2aaphvE8
BIMBQABdQ/dcda4ILIQILxM0nmy8MI5FqzWxDtNodIs65kBYCJxzV9XuH7+KbeFt7UFjpLb+3vdf
kbAk6345GW5uR9+/Q3LawTwFeReS1RTKXr8xLKJ2jBo+W75Y+lLEa7Ea8n0Hb+4Yx4xpwWafx250
b2ZNu+QLu3Co80/Z0Gu3Q+Wc65FcdUc7+rnzpAFhk/JLs3GT/feHDnFgCxRK5I3szdpRN69llhuX
nia9zagY4s4EFHZl4CdbmJ/jr3ZJ9t7kFQ+FYxahKKbXSnrVcysDJyK9ZCEcO2zP19Gi5NXGs3/9
J33hzyDZv9Wyum+yeuj//X/8CxbFWU/ra7kCsi8Xiw+ZhNP8PyGAygB5kCEDE/Gqr/c4tdezalaQ
m7Rq/8rkh4ODzrFEgSq3M1av/8r/bxukuF1f9yz9X7AsARbXORha3Fbe9MNZ6Mzw2Exy2GOE/cFm
H0cCQ2QXsoOx/H+y/2si7h+NPX9+62RVXdNmDAA15K/fOpt/DT5ELQ+Y133WdP/Yy+A6lbOxSQg9
wH476BAb/8A7/Lf+9R/Qv0zLWJk4//Pv+tL/kcS8/Rz/7fQpqFj/Z/3rz3/2dwHM+lvA1UL+xwZd
HVirAPV3Acz5mwPLgSwkfTLfytTf5S/jb5YLEcQ3wUv+Vf6y/L+B8UY04090m5Cm+5+Rv8g4o6T9
5bIKgBXS9QKGBi7BemX/9bLi/FdXlnTEoZ+mkAMbJuqhJ8oUTEAUhWCin2Q2jr5VhajSqybIQNCd
UZ36atjKIu6u654dzQxL+pAXF3L3TPjGYdgUghAd6eEgzMsm3/VTa7Dyub/saorPcabTaT45OwPQ
CYkJ92jofXFED2j38AbHSpyDvuGMVRHCbGhv3xqDojFTBtXWMslVcTyan7q32MjfBRbAh942yVH2
3i3TYOijJOPNhtaaUWNbXvYqZg8DWB+pBvfnqNl7SfjOr4fh1lfl1W+Xm9mhw1RMhKUSzhyarj9T
ZavR6cTONJ3mL3jTW4U62NExYLYT+2fNPg0258VOwpWgMv5OZUF8BWf6WxvzX50VrENTX913tIu2
7EyOQ0nKCvlkkXNx8gomjTrVROGNWGMippXf5ChkW8wD/dbvGzSdqal2M3GLo7Dra74YEG3sAs8j
vo7Y7hZsYXm1F8n4Y5YCp8y49+ORx+LIZ25dhEZ26vgLMg62TaOflJa8JO1CNoUjl8BRzxP62gDq
YWKYXSo8MqcOnHOdkuxoxY5sKJO2zAjCb80zV/HVWc/32ti1KKBOmBtIXZrQ2SOg2MNM5bd5EbcC
kA0Fq0goXW/+srMa2o3FxHPOyf2z55Ude41+oDDML7E/5QRVvanaee3qbYypm7DcV1xP9d6y0NUg
ezR6xutWKSvshaJtNyk2dqXTjLH+i9EFz5fHdKfheWIsuzokq4kz9uD09ww+D7rJy0GmJQh76GSh
spPtIp7pcuVNSY/zwNdpWfjRpsBmHL081ykrvUNxtJ97GB1mTzwNDtiYLL4xFg+SZDGgpsKltGdz
3M5OzNjdQMgtipGGuCnSJq/ez4qXV9Gd502PgRDuLp85w9FjNPv4uQmVDkS+uDVaLjpcxBfVZ1lk
xYdiIb4jAYGny7M5camJNSsYdJTYlWYcUss1LP5pqHKKsJfuaKVMadBb9klQLbsFS2ptlBsbIyjr
PMufxwHMZXW/w8lHQPYOCp53LruMjcJQ3loOOwanh/g0cfLCKMRsFn5clNLU7bovbW6oJ6n9dNjv
rW/qQpJD4011tX0u6E2bsINzxElfZJ9rJws0zUbgFz/aFgGnymz2aW42z51X7Lykd/dTRrPt1Kwa
cIdW2RjiKeFSuFBx0Yao5nhvcwGbXA8rYai9Ww2EGyXSr0kT9WSzsHqQi28AuvrM3DiBCg0oGtvt
wJpwFRfFvokbi3o/F4mIi6cCSaamUDOBFIuqvWjrlkSlPhkw1HuSqxkjRBfPG0EtDiiQxn4Zg/Mg
LB4kmSifOEYkF74UtI77udJI4Pp1/+TjwCK9DgfXUyWkyrnZ+bylW72HINGsQE4fb/bo8NcGc+To
obnBPqY2YZnGawllnm0qAdy4TPsQEYzH4nqgNRREdbt9mLyx2Uz1GISqKt8zhSuhmvMPOjlyXEHd
tejjEodPOaB98vbmgkwZ74JcXWkOpwHC3Q6mQJI8B/sr8ZtsF4+8z36wHLAGnhZP4BLK8KjNA2W7
rZcWO99TT2Vp4Cuz2iUCz2lty8Z/1tyRS9Q3loeijsZR+yz04keyrIQKTR2tinxRis+JJMOeZpdP
8oV4uqmZM3WN3pHsXZsAvbhpiVLTmkeXAB22/OJd9NDTx2Q3KkgnuqfhkB8QaZ2WG0iYxR2GTWpJ
VqlGTVWzdaS/K7LpXAqPHsn1L02JX/EKoUIsiI5IscGeAsGtX7vz1hnZTOcHzrT1L9MyyammkiED
8SDsTdXVl/WyGy2YW7Qn4JiOtGMNNIlnnI1O4HXypsCk61ddshnHOMfN0sYYmDmSNyh3IamUfjtm
yWeutQdJ9jJsso8kVTdJS5WjpulqqxlN1PszAyIMalskXHBLiDCYDbSIqCuPLapoQ7zat4VOD6Jb
O87OzfyvzNPMi9uQqlpq97VvdffSGb25KyuyPZMV67dUdewtNOsIN3CBE7k0LnG2wNexVAkzd+ju
TWhkfV1qh0S0DySP2jtPgbsltIB8WjElMvthCxH3YZK6Oo784cVniFAZongQfesRMiEa3WgdDWpa
/KCG+Taw8m80b7ED6fgxabBjNTOmbiKd9p00vxYzdy4xAveuNoG8m1nXYzauBQIzj6aB25MAM6Ha
LLOizpfnvple9SSYd8XirJcBjCpUpimn3UzVRWiv65b0a6Bu/a09T0MEUZ/6wY5nnXfStJT7vnFv
U5cRCbFaHbvQO6s9Ct766aZKPU3iTcFAg1q+JBtfTfpm0btiJwXZP/puHrEmMZeTWPESsWdrxjec
pT/6TuDEGCoZJjq81u+bcUGfVe2AN3yMiYan09bxE+KE9nKw1QTpYcIqPBmvpZkEFDYHtxRszLtA
PJu95oVjoPdkwCvEYx41Op+Wq7iA5TsxkSFSbrjxb+ZNVL+skz5rxKxYQ8TZGLZ3CHg9NxXtNgdL
ZY8DlUKuJZ84du1txNAQwDcGwcB5W0z/yjKEO2rg3D/7Y7aVSG0RTQm4zwultkWncfrmDLi6ZL9Y
mG2DJvQcH+JOuPK2yo3D3KNoYA+Cl1eJVwv2xujxtC3iFvmL5mropSpcZuO9ioufDZSJS8y2cF3K
rLQeTmZG/h4tP2Tw5G2BPEA5xUbq6ea+pmvtRHk7Ztyh3kL5azd+pu2y/LVf20HqfCJ4JtNrYPe3
1syUbwxmvjFeXHoFOL0tjTZvy9b+2Wocr0YsbpvMd5zj5N+JZRA3jeFQoo1OkKZhz0OOvQnSGw+G
KA1MLM/t0TC3MJW0bTrrZ9ZCWH1ugpZK7v6izS5vKOAJDqsdxDY/GI8sipg2m6y5E71JInCZg8fZ
H34jvT+5bazuDQQuQVb1saqfkOYg3ppZfwboPJ7HFjVfOpeGtblibXysF4uXqBiCg9BLa58Mu0zP
6dBgrHzf2h0BkGLhiZowERHt1nTj8SrArlyKzvrI43p5KprLPPU6LaOnvE/U9funsc1/zNOc345e
r672VLshC66CtNWVkaubyy5ZYn3firwJqVvYOmSxnga7rR80jYUeBvO2cR3wF1bGC0E1MLmxwdng
LWPRduIrS2Jza8exvktU2kW0R3lXPTG9Y0HOOPTzogrrZfDopDedm6FbXl34kOvsS4t6ORqP7JU3
QVURr3Vmhz4NknC10T/88VsBNNx61OvzTPLeSQf7WiTcHD3yzKFJGTn0YwdQAqx7ZJUwVmVKSbSh
cfsaZZzD0eJboKPitzOnDB6AZWKJ0vgufvfUOW5NyCg3NQB2ouiU9AYVzVrOJlfeQvH7iWwIaau1
XmZEf5cJZR5qjSxTeuo1S6Txvm0uuPP9R8NYsNK76kcJhXLTWGLG9wlOw7QfUKDuPDnGIf1zp3YU
OQMXIyHPh9d2GYerFThhQNbi2Z0yD3Xk6NYBPWcSkAlho3gb19lzmcziYAMn34CYSg8scdluBKu5
yRrj54hr2GYIti9NTgCxbF5oqywjzWIpSZV5GMy9WLCmJpA1ctntm+BcV93qXg+ORlD/GDeMoaDi
8hKkhGvcfeXyChlsFw61MCV0N+uhhpZQGR6LXsDgVLLYbTC06bavoryV3i7NfJsEBpWUg/KukNLK
3ZgJL1yGZo1pJmtMZj51pvGOy09tK3swNpUFXpt+g7PkvhlqBi5JvbS7OtTAfQWdQWZsWfKXbCUn
i0auntqhi+CraZvJhXgwyYE481zgRVQf+a/eXaoH9iLeRnEx+wW8XlI0TtCf4VXn22HdoSitpTbc
u9agu+66pd47qfPO5nyIbCygvNUS7uz43het9cDj5iw6RKmCtpzQ9SHkBEYiLpymJsPV2feY1kFp
RMQql3Mlan+VMhBgWAH3qiueqFLZmw5gcfYmG0Q6DseW/+m43Bs6p8mqn8xt37UHX0NQrsaHKdOr
w2Ry6+JBzlYWhP2SOPaNlWT9XrluA4VVHOF8LYC0SVpT/vDkpMaL3/KOVEUB7KFCUfQTvNxgjOtl
Yruoyqe4URdNxL98l8NKNvVPqo7Ftp+HDwqJbpgw+SS2GFgqz3zBrwkIpnWTaJkAB/RpWhwy5f0i
VMEpdjLlkSbYJXLs5B4ZWW4JJjDXHgoXMwGnCEoldPA2TLEQoSHhmLm8ZIuCMarh+fR3ZZJYjx17
E5ZBczOPPnvZJPtqk2Zn9ovad1ncbrqSfEP64Xmjg+2ZSUnpm/Sgu6DePL7iLb4IFcYw9VF5a30T
Tsx4hJ1yvAUxG2H+A6cq4x9F4nuYJcRxWnC2Z8UYnMWU80dpy45Sm68KXG+s0z/iB55xiFW1hVDX
noOkBdMGNG9s7Fdiyhs3S81bu2m8Q9EkdzMVTMe+H25iUughbShItLZJYj3wqrtxce+6iUNfYDRv
bA9+o4TjgeT8QIO0NzULIWDqLL3+mhTZGLKFE9sRKtGmLDAKJI7BLW9rz07taHtwmj4gHB4XjCRY
8auKZU4wr8o7I8oLg4dkX5pbLekL4hAkYSjnkJFrrCgOPNE3C80B/ZIVF0e8u54cznYqb6yOyF4u
2TaYbnpbm5JeKbvqjuT62BN2mLPlKKctaiocuJgttd9ph8Zkl1cMNziQb1LWoyNXZMwVauCohhTg
Ge5RGmiLNTkh6E8t96gMfhg2wF02WJ913r4v2lQceQC7ockdCwKPXdg4ZGYoATASWdCvTvcbk/k6
0pT14RsTvpD10Fq+OEAC+6Z3xV5JGbocZOwFE1Sy6K9QrYLTFDQN83/mzXA/8IBKdo12bFtnPEHk
kAigdaJ8bbI9QXAy3oIKACKBpv+IyRrirQ5FpRS+JE2HT0FPmVU0MZPxhULqwWafvSTiNKmo7ejH
nftzWfAoZxdm6Njk4Mmb0K4U1qnO5oBX9sF+CVLC6vnaptQbN0VHseFtP097Dq7PrFxfChvJJigC
Aqcgp+F1ENfj5o4Bu2wtaDxbWC+HvgloYh7xaGu6/VQJ/GUew1cCe6kB++tniVF7L4dpbxgoaGKo
2TAsn3RcaNyJ2a+YDXit1aD+l/lNDeTiHYuF/SFv4l+OKoYNJQfklKGabJze56mx2L8V53CZS4HF
qe0xy7zbRmVsgEpqW6mxRfNxR0dWn+2Wga0hR7+oqZJqp+Sd48mnQTRw4qccJiTVwLndD1FlOPfL
NHC3F4BwUhoXMkprN5KtwUbWRXxyiopst/dr8dYRxV1t604YNyLF3EFEcNF+pwOyVJ/8gjuSQMXh
g1prtsbYJlFgLfderfytAm20KE6vrumuDVt4iPwOLwPoV8aTcwBrxrF3nCh7sE9smqyeAfWkaWBn
wMmQagpNHSkGKgg5XWb1lWRAgr62WqPi6+wszJCy6uf3KS7vsD5p1i1JkHm/JGtXCrwum9f5+yjh
9xjFSnaMafdjEPq0w6cWRGMywTB/GE1kG62RMFBKn2dftgFti08ZMxFGmUbs7cHdgCFD2yGOsF86
mjfJPO7igduXGcm3R0ZfMG1USDWVV7dw9WH+JCz9Ub+CoN3KVcd+sN9zTXG8H/UTqRhFtKAhJFId
vfJJM5wXgZE61D2OxHUHx8MFK7RKlbOC0zKBszsslfsUDIW2LUZlbhLKNA+J3V1nnzGdzKv7eMZQ
XKaYmZq+ardZG9+VHJxuVDPXsB6T3zQOM8joyydbzuXZzPOHwR0vEsjFRfSJDAcO3hEqyQLcCtEl
gJ35iMX7p6RzGWl9vi379twzlTs3rsRg1XQj6Sl5og61xCQGANNup6ds8aORa6TPg/qSkG8UvuGc
v2X5/55i/EemGKa/Omv/X1OMd/HWF29/mWH88Y/+nGEEDsxIvCAO50pX/wtO0tBtrLqe4+JT+YMn
+Q8Tr/U3vL2mr8MFd9fmBiZa/9vE+5+cWvwLPlL3bUd3WHkCT7dchy/tr1OL0pIaMJNUXWplD1S8
hl0sbr7hjHEWV//Eavwv/l6S81kCP4NZ8Q/u4//tU7Nh0XZN0khhbwGR5Lvvv9R07prJX/kzyiZm
q7zMppPgKOLyIS7H5lyCFCRpNe47H0Md2IZrOj6TmzCPNRu5SFn8c98wXivNhFQDEZCUDK4Der2q
k+15u5x5wsZ+IyVdRwwK2KqQU3Wl2ussfoullj2dmNfYB8oooTSLag6ZP//gwI1RqpP3TkvAUzQg
XkfRkGOuFbFI9Uxx2LEkr3UT5AiFQ5BTsDN6R9MSTE1i9jdtA1pPxBoomQS7bfWMrfttHHms2YTg
t5Lx+jemxdExOxWm9lq5VLKQdDeOclUppPVh8His2GDU/D8bidi6w0tIbjdpbgIN01nR2KCLfI9+
2iYGipEB7nZRuuAi1Ywcesqldl7uS3wZRLuGtn42c05hLs1Ptqa+gFja7FPrp0InoyfpW9nGRQmH
Gb3SZ0PeWuVzwhsFcQcyZ8yJGPmFiLYqtsaB8pLW0ZCzcBrXWKI34LwAQk4lluyPmDVmp/yAyXJu
l3RR4dhw/Gei+VgNXb9DO73WrvsxJJxAbF0fbuZMn0LMMvci7VJW+d1S1WMkrOCnyo2nxW2cnW23
+96rHpbWf1VNR1mpRnN7nWBOA5uPMVx46UZT/XEqtBsf0K/Vcci2Auu3yro5Gieug8ywfwFCghKF
QEDv3DMxiGbX0ISxsXU6OaXHIpV6TZjTNaF5sAtr4zYW+gXbLhqyzUSoaIMlnCGV0UMHkiDq9OBN
uRRl1C2A+1WPEe2A/0L/3ShVb3PnTfPSfgfAjIXDhWMhiu7CJK3a2tyQGzriaiyyBe9e0961VQDx
0qcjCDsixbCufbegXZDDkWfPIkcMO+AoVy4RlLsmSlwinRQNH6TZApBQatzhfzi6lcXyiKjfdbjW
F+dxmg1/k7AImrTMbihZ4haYxKntRIVzdESAo2gSCFEMudHVIRoToq1QsMkyaShwuWQUROuZ0Xnv
dAS8p/DUGpulS9kw7Ibyk9PdHKbOUVJVihtkbmmUfquh/9AbinFPmQjJo3PsaR/J1RRDWHiwFXFb
LW/A5JX+g1GMGzMpfxVgVXVjel9K9UphtTg4Bbmadqjf/HbOQ1Z6yPzWD7+NnVCOvFea2TlRPpy1
4H0y2qf1+Qr7zQ540wDmK/jw3TgdGF7g6DNpuRxtfV9PMeU8pErdonrk8RgtDAcJ4yYNQisbFtxf
4QieakOznrSuZt1eBSWlEJfAXq6Yrz9+8jQcy/bPrGJPlGfmfS7ch2KAJJSTnmVWhK3QgORxcs09
M7cMS6baYxNFP3T184J7PRSJjfuOe8LLsfeK2newvN7kVnFFYf2dc3fZGjI8WwTHeGQftbEAIVam
YZ87LbKW7CctH9Buhx5cejeuNLzyXFYlu/NTAuqV+QauVZ3TB34XGOg8UShE5HRdTYjkwARNszvI
DqLVMN13GBRxuPbeAQczVsXiB8ca8Kpea8HNdW4Sz3/3On28COdAuTAUyphpWO76j01GKpRBcIWT
GbqcXLKNY91hSvIRldwlSgp/jjQHdLe99PMDJwcA9dBx9GHb6muruElzcaBOVWtVpLZn8vWr4XyY
SQjYLUdeP971gBPwUn22K1ZUyXHfMzmMTNv+1cZT2MsbMUc5/uxta9PCSUnsumty7knwSgNJJhNG
DENdkkQunOrWEtmj4cqwm30rxGHmoC5o79L22Va3BB9Nu88Yr2ZMBhXj9NYP7mtEKYbCp7JZBEiD
KiVfRh8B6miUTjCLlSRTn+o7c0mHrSVB8cx5TA0MY/1FjhcC8HNU5B9mpR9jxz6JxcRt7NaKm077
7Eb1wgOJ34WaF0jj0qTNR9uMdywGFwEjAqsnD12qKh4CvUTiby5BPkMaHb8yk7K0uhKfqQsMdAA/
gBHta45neeoBKOZD3x4U1J7GSJbd4A5f+TQw6PNxxvuefcmc9qVma1p4GWBaLSPLCnOBZ1vJcDb2
v5Y1A0Ll5WYs6APqB3XIiQQiyGUbI+DQL0sHoiR2cyJIFfJU2tyktvE+TiYgMkAtyShJJMz1RcWw
09BHoNE9G4NtUAJCB9sA7Sykc+bej2GK6VC3YrzBoZPjbl9cE2MwyRm3rTg7xKiopCd8LPaQMqzC
oahhmLworj6DDNwOCj57B9Ds+mKfaT1rItS112EsdAaf1htVkSGOiC5MPPnVBqhGpp1dmsFdLkuf
PczVs29SCcYC5NmoOp5eJlExu19OSRHPymhulbnCTAUvk+M98ikZ6xQ89EY9v88gsm4MM7kUY6dd
lEzpGSOkhAkkONikWHAs7PnLNEd33Xz2h8exZZcBmxY8TeDh2w1KmBQx6pGk9zdr1K2cwcC2BhQ+
FUTBKraMbvtSdVQJqLz+CpQR9qPe7Qe2dOFCCBiHfMI0r5+3faXG85xloc6cbmMLJdhdCB/OabUt
egPtp+tRcXiwYXk4Z/h2dxn+E0ZPkckXTGGFumcfidl1SrNtUKczR+VSRT1DqMGf3uKB6JXf9N5O
WeNncmKQ5x16gB7bZtFeOfpk8A49eWav4CKY2i2LfQAnwqCTr5tstK2iezfKdYvnDwfMCMVF06t1
7HA3MwamlaIK0J112N0aGYuKTKUdrKXY1XCwpmo/gwsKe94sRle9oLek3epzjp5kpazfDu7r3O8+
peSB8e1V8DL6EHmWYd2gXeG2W8koquvAllhavh+8qrkZ0McMgwO0dHUuoClnoGVVn95sFReKLHgW
HfQx+6h5J2kZmdlfVSTQgR6Syw4QFibKiUZPWDvfQehzNJPbSIMu3EEAGRdW1jbxojwvTIAk7FNG
ztc1CMydrkO4BRBLXbeNvdOZ9Aett2AOdikIFtdA/snTx7oVKFpaa+4abLUo7vKGa4A9SHnsyAJF
XRJzedbqg8H2x5Lr773wnuJ0KqnpYU4DH+hXR6FY9E0jE3k9bGbW98hx5h8abuGDW1fTjYita7CM
7bYBkhJiP3Ji9WFPQaQNKWQQuQAUgLqEayHds4aNkQu1qrbkb3NInLsAUzAQjgEzDJXQld8+OGh4
sXP0O6Pa2LWod0ng3wAARCcxWMiXpMVK4tcg661EXnqPYpv8f7F3ZtttI9uW/ZX7A8gBBJoA6pG9
SEmUrM72C4bSttD3Pb6+ZsCZJ23aZd+s5/NgGqQkggDRROy91lw6TvBG1hBvIpLFpnkdpkMGf0kf
9rak3jwNFPrqmTF9MGv9ozbaZxwnt0kaBgfKJcVBJ/WF+DlV3Sh2YYiDpPXb6DYuHAxQhbChwITk
tiKPWeulwclbVMTyhYxsTCc0wfkifDGcqIQdFvS7Pqm+6F5CZkkMqWdZ6sRwVvkYV0IbGTYiBoWn
NkyMFijGkAn9oqF+2A/JdG3ZnX0bSk5sO2oPUzx1VwO3TbD3qSI999qWQfrtmCXmlXTVsF16dMmI
2TqIIqQCFtA7NihLxj38dnzlcOsn/8CNgnqCbE+pP0WHxp/vJ7RGh5Hsb7KaJFw3DD1ElcxIk+U7
jHn5xiM59oramP6cueZdjBVshDu6TUQQbkUMSN2oVv1E3kxXjvFN5bs3GReSziiukVXpdyN8AdOY
wutOKY0gndMA8dHejMVj1czuKSurB9srN7OeS+A47xrdne9mfY62FVC4nZtn/tbDObePENWvY92X
uwEv5bFztAdMNRFVbcvf5X20EqluvLQCghKxp0QrDrcDHJdzPpC/Qo9hdhmcFooOuCACsQD0x+Xh
4jU3ST9FASMOn4LPsXR7botB51P602pUR8urOkBN2knDAfPaeCQbdjjqpLNkdDz/ft5n4NUcoeYP
AnZKn000YvPgLdZnpmsLdXR5oB5ImJzZi1NQma9Ra1KuXTzxmgImeF6myN/Kef/1OdRDDCog+5Uv
3Ug0KkoE2oyHyA7BJUugleoHy0NELVnrg+6A6TXsT1zI7YMdJ2v0X4j2F+IWgj+Qrstij9tniynk
JVQgAmxDwDz/8zAoqMLylJ7hfWXZ5Bs3iIc6BWe4oHjpXNiZgEgSU/8Ge31dQY3kyehBKC70yuXd
gKHBO1gW/3nRsyLK5zqg8CaCiMu4AOV258OoVotwNOerwIAnk3I2hEvtACrPX4u+So+oULHQr9bA
hRMJwcRDm7dtM6KKon7w1Z5AvZLdBbC1RB6mQ5rBRJCjFkixyJTtsfDtbiWxB2wWZtvyQKosJGG6
xnYoUGIxYoQ0sIMAzLekvqplaczM2QBmTz96DI4LMnghBS9L5UIUtkb5HmuMRedVL49YP8pjUXZz
cZiIBwh8Tz9wX/gLhpvkKV/w8lwoIinjk/lgaibKHBAPVDqpsqslq066AxXlr+i3ZknpUA9p3QKq
FOMH8GIKEbJp2yw8LiTN5eBbliIXCycAtHxaA1bDd6eOtoCxDsSn/xDrEBziAcNKs43UFi+sYaTo
Y3kYshTxmeHsgySEWaAebIV8Q2IFSAGd46AH9AzVSzMkM+xwYO+S/MnW+oQDP8+hxykOnKGWlqe5
Vdbb0ew+g6ltQe+0WEkV9SNWRyaQe6gfXxfV8ymEZJR4VN07rYJcF2gcC41aXJ4vD8vTWWnS7Dqn
8glfFcvuwlueu2smcf5uOXA0pgzb0M/ehwtEoVZbsGzQsi3ju64wkmNlKpTdlIfgPBfAHZeJEpQJ
DRcHy0hVzfCElUGG7m1aY3UG8ejj27EGStCIUVuAniA7U/WQcKJARIwNXHsc68sD5/RfS5PTsi3/
PF9+jHWNF70+GbYo5F//+TtHT/SZhCHep+0EvP+Ld5sbMwPVSTjfCFWisjjuvi5aoNK4iqN/XF6M
+xCNUI3D85vfBE1eHUf1sCwtv9ijjlhTvZmQ8nBI0LeE8+MohiHPdDIpjsuSZ9bvqw6Tx/KsTii1
bVHpYGGbS+BsWh5t4oKiuclw9utf2Grp4qkDdsYjWmw/uAtJ5z9vb5oNVXerpEei9u2yWwEwN8fl
6fJAu7v95unFr4TFTGZUzhXdVuciZSYOw8Lw9a0W1HQgKXgyzbaycxFy8RyNCj7hkmWzxNpIcOOw
o9SFppoEqJ3Y2XnjXYHCmSY2FEUIwOr7Utcld1mkjEuPr+Ke0Bb32vJtdupL+2YRWlsG8pGZdBT2
e5AlXCS5hfNYeLl1SEBZEQFXHU2nxyev6S/c+srjPx9/eRqp31iWlgdgTh/moTO3QpHLNZWI0XPJ
4hj+z3N/mNAAdNr+6+aobVqWcBZtx15EB8rE9UaAZPy6wcsPQeSOmILxpw/BxAxvovanSL2gS8L6
sCwiZiPGTrrtOm3whmXKz0X7ji9LPYxBzQw0U06vNn0NB6O/6hcWvHowuetzbVKLg6HdEtl9eRCq
Y9JB2woyhS/Opv62Mwbr7pvje1mkuO+swPu66+VpaYbJPjWM0ze/txzZKCRvDVsjPOWf02T5nX/W
URkEJeUZufLLa1EII0BFjkRbtI1/fcDlTxqnJNdjxKW1cvUBMEETAhiMFe0nUid5qJYuni4/MOFU
/9dbQj7YX1ldv2GruEyvf9WU2XxJX4fX+ruMr69/87evxP5Dtzzo5o5jY5SjyfKtr0S6krs0+X4W
VD4cJ38nfHl/uCYvkOZs2bROFI3lr5YMxhIL/R/WMccmn13o5r9p0dBz+NFXAtPUJeDLhdeiOxe+
EqISuAHPXnXok8LZYLk7zgY5BXDQIEoBpCeFodliXIpW9A6W0713tkNU5QejH8ZNVpHUFeCeX9kG
oZLE9aym2LJRSnckHCcSXSqo6NVOlyHk0aYNTn0ebnUub5z4vdgMhWhPTVYzMWeY31AP0AKUM6Wy
BbTOunGIhozcAA+6hrncqMJX3XNcSvE46+wpu8LwSwPeIh2D0nWoW5Ru0H9GU/EF/MG8txrldmUT
1wm1jD5v3lujfVuUbJZBY6VLP8JjcTe+1YGArdrNNHGWK176ZOrUYEL/FjantuVinGxr0nO3fo0x
HfEeXSN7ryS1D0WcnvQA177W2S2cV1I6nCnY57O1L2VU3dSG7cNFxU2ajVduh6pU6m21s5rkTgTB
R/QVxoMbgQhP3Gs/zqBvoeNc69MjFXFUm7jsV20IYJEoqGptxVKulUhlNQf6B1RJCAuwSM/CfhgG
UW5HK0ke/EB+iEoACjdm7ZRXQ9uE29oyvszkGaBVKW+NlFKVNyHSRpKxEURur+om+thRgkY4jNil
5m6RGSON+LbdOgPTa7LosyxjqtjuOIbekgGdkFkCwqjj9mHxvTsG3/1OF+1zRjEdAB66d3sOTiFT
r94NPtsa8fY5KS8rIxT3dS/u7aRDj0Q7ejN0YQ+jpVjtzmEibpkrDRs9SN4mC9SiPM69jkzfKLKb
LoopezuPvk/RSzZOhdNkOuEAnREjV6SLo8m1KzRCCc04SnnZXciKHFTIq0i2N4jjUC4LcZ9TPp9M
eU1S4g2xs2SMjPkDwUQRhQMI3HVLzAVNGnRCORIbvEaJG9wLN7supuza1v+sy+yurLCvcy1eBb6f
UGHhS0mm4COklKupxM1LXF4BW8Q075Mp+VjZyGNlUTx0GIOkm6ckgvprmoAZRTRuKSHtL73eZFI7
QA/ugSHTovPP3J0I7fC3PoMD5L5sOQXVlWO3gsIzGprMMHZZT7sACDkRbTrtfnKHzEArt9ko1nUH
maRvA2CDnOPUEcdDMQzIMyDOdyXuCE8bxqsesSXwdIrCo4khI0/LtcRvhnlxuori4NEx0Ariwaoo
MmdvKGs9ggaagVZa4Rln39KOLSlLq66WGFzdh65uhrNTZ9eZ7uwRYD042tS+03wg7D3xEkYdPptl
uh2H6A3tLwhxyBqDfQBz5IIRbStARt4hnh6myWy26YgFx0owjYY3MnWADgOELUhSQ6tGfV73SCFo
shh7b8Iw0UwgcmZQdGVVkV/WAORMuNQkdR9dlX/Wqe3f2bdmGuIyN7Vb+ELhrlTXNi2aSbolCZdo
95dpoL4S6P07ZMAawiUGETImuG0Cv9oemxzSvazrje8UJaDGodkOTnVfTel4bc4jtQR8yEB5p2Ab
mjlBP1Fp7TNS11fGxNWpT9+5FQ4m2AwEJ00guxMarrJrQfGE+tnrZ4+UGroZpLH7cHiLkCifNMwf
oO4SINhmb2nsG/t2DnLmqcYnGR21DAv/8OA3WCogtgJzpDeAM9C4kxUlV9Kzb/vpHt/aqc2NnMIk
bpUy8zcYej7FUR9tMmE/zyJ/iNByrXqBnczufOcE9Fae4rE3rjBtbHsXVWlQjh1pOUV3KsWc7QY+
gFm19YnA3RrvNgBlJsyf+wTmgD/tzGl8jg3bXTkGze3edvcEnVGQ6qJ7OTbjHtVevyl8uttAipyT
EHZwRdjABq9yrS78whi7Ex25clukxL9l9GoPswqDiAi4T6jWQ/2qKE+m6RqZZniVuoCtE2SMnYtk
vHe5jk5ehP0Oduc6Vy04JLBvQqLgJ29VO1Hu0E5R2tj7oBd3Gi6PE8UgCClk/1H/q7JTmHb0x2NW
RyRPjHNvvm1jUOGo2m7MEcG6a2SImme0jAFm7LDykmuZmy9eN8f4QKR3mnokpzQGb4oYenScT/E2
rC1nE7UW8iP1KWr1sCxV81sIbPu4PMHRPh440L5+yjxMxhOixQh5Fucyzvp+qhDsfV2EkX3lts+2
V8wgx83HgonCRuvCw4RNeVdb4n5UCSs4DfvF0S8b87gs5crlb2kTeJeYsKJi7t8yG+RQMeEwFPH7
PuVV30n3adXNGH8smCCTdRfk8MEnD5OX8v0HzLyvDEglXSfH/aDNN9Wo/xfwp0Jq/3eDUM8wGZb9
v5VBm6hZ4mn/p3j7n3WRdtmf0Xcqoa9///eA1MHo7DlEw7oL6E8NO/82Oss/cFIjv9VN8+uY9J8R
KX5mzyIA1jMN17Wk803mrPuHq2Px54eE2QpKqf9mRKpWf2F0xulsmYYtLNt0SNn9XjI0GXlihNOo
HzS61TSBs+DNBrQeBOhvcd6AJ9cZFcQ0EX3ji92EzCcfOpIU9fmzQKba6CR20CsJsvgwDHdDedCj
c1u9N5QIJbr7Zjf/hHMg3J99WpO2pGmye4RnXOTjFjbjDNcN+LQjMJ8Qug8avTsCf2HlWO9x01w3
ZDfjgVvZ8qBl+jvJjL6cbye3P1Ra+6eg29xbkE0y0K4DzujUv4kKF+uHczVBuhsANUVFiH6TLttZ
ml8aeknJmBGKduZtgNsyKgDBDe9bvd3kZGtfvcZvJDWIsKr4pH4HTNSqLWPGeg2tHu8weD69So23
dmmNMo4wUYV0y0vqV9RbVqUB38eCeT3s1FsNdnls3G6rl58s3v3vD1XB3VOfSX3A5QMjHix0e+vI
bK1+hygsGGvQlQZn49MSYIgPzokcVsTIarliuUHh66OuEGQyNcTsRq5+Vr8TZs62htIU8qf82AK+
HZT8ifrVgNdicF0VnI32TKPzSqBPqHr+1d1W/bUVeQedSDCnwXWj3iMq8k0VqrAaylX8LbVoYEXg
16g/ZN6NejsRn7q+OVhmv1O/gWj8nuAc4kqmZK1WO7T6m0AKFiQdVKwz6S1WsWv4iyTnDVjH8rlY
eYVr4e9NVeuDPAYZm/u2vqryHrmxRgswXP4fDwwoG2Quouq2ywbwPlbZrdBt7NXuUduuVq62ATD0
tsqTnVpWu9BXy/ysQXPq0d9KHnU+2mTmz5ZO0HgdkrJE+iD7S99nDKI7VNMBsBGH5b64i8UjfBbC
1Dgc2iO2eDW0JBrVX6tfbuCq0xo9TBhedI3CH8HrFioBVKlc63EI8bqPJKHHth8TVMs61Ps2SU9X
F4A3b6feggyEtddK5CVYRvlUDrOPv//Uxc5RxRAdB2BCAAx8ltXPKvW229JSA7h+l1iRkk+1DzqJ
EGhQkLHzPfOr8Msd74NhYtt0/ENfQaenyoX0o3jFNkfOALG4BPNkBMO3JU6JYK1DM3zFs8rQOHk3
av4jVd9WeWo/Jk22TQ2HyC3zzs/S56F04k1kI0FwGSA0khuxvKlq8teVplY1Q0Jx09GiRTPVGYTb
7aEpUBNz3cckfy8anJZaRN8oicGoTfrwKcfRnoW47J2AE0YzwjuooFsqYRxnpGcN7T2luHXpNNuu
ABudmGcuYv8Fhfzv76OGwbjnmyv8D6CQXVrU0efv7p1//c1fN09X/4NqjAvyyCZ2/Ztbpyv/4G6K
u8kzhMHdUOFD/i7mGEpfS3XFEUyNv6py/yrmCOsPW3CrdRHfSvTynv2vbp0/MEIc07ZMy7BtBpSm
blxQd4Jh1GH9F7RzkhS9A4X4MyK3+NSU1bllHL9x0jDcR5mWXDPN5SwSkDeKKtnE5Z1VzuFJdN2t
1iZUFUqIIpKOx7WaaSLP4u7T5c0VHvCbxq6IpNPzau+F+AG+2d8/uaNeCIZtHcCvcA3qWoBWQFtc
3E8rQmyZAo3tXuerYooLBVTLwHz4FJFyITC5VpgZPPlZFlr6m3UbamjxDbrn68o9sEy6tCy+kouV
12bcG4zn231dhVSNin2lDBuoDrYUTAh+9oNzichglSAc882o+1pn/TT+n+BL8ZNt/+n6+do805Ec
Y5bJGOtbatJsjEnJPbTdZ25zhyUIqetAlFOTo8SVhLniVawiKiPcU7euTSDVr/e9cXH8LNuPgkC3
OLyFabsX2z/2bZekNjvftltFlenfBTW3dXOyDQZd2LoxHjM7c6NPNUiu9TBNFtWYvQtdgInVCqa4
9ptd8vNPxERJnVyIui72SAtxzzfLtt1rBdMlIx7Dbc5I7vo3G34ximPDbcHpQnAdKTUmNdnvd3wT
uCZ5ET5FwNmgbAmnZluPTvxcImlLnDY40ob0b+cGiqDojQOBNcOdrGuCsGQlrkuTjIJ0dJxTTBX/
3+Gklo/GiFsXJhBt3blU0NtVL8zQaLt9U32WPrxGRws/IbhfTZP/GCFfxqGFAOnXO+TH3W4LITxg
aK6BseqyKOyHMBdJS+8Qi9iE//goSUrdK7a/XsvP9jpIJeYNUvcY7KuffwMJ091GxEaSsGkB+ubZ
ZTPqAlpkahrVb44jdeR+f2azQd+s6uILdiw9qAKk+Xt3AmjbEQ0edPHnMiZyypTIzSZGBVE43fx6
A82L4vry5bmSaZFJjZ8D+OKCrAx4LuW2di8kja9QwzbmZfqpjWS2Yw5vAYY7k2LT3ZTl8NhKK0a2
1R+4NHirUpPJhum3uR1iba8NjjgkWHn53GLX07vbuF2PUH9MriukW6u+w8PMgPGtDsx5r/nixp+g
Tud18NZg4DxMyV3tFrRbE+Q8xiSiaxUl1N4bnfbRQtl3+M2Wqx16scNN3ZK6QXtDih8OW7cJHEGX
usUj3eIMH6N7s4UaEQZslRb2960a4w0okTBGPTapRVvemu5IJgNPMNo9fMGHtKHgqGse3XmJxswt
UF5OcbMJIoZkPQeL6LFdNTVl8dQubl05H0pqMBX+PGMW5jUTzPhmbD5FGdWcwB30g/9+csDTKJes
JuKXX2+yYfx477JNnXuXulhhtBHqrPrmeI4JvQKYkbZ7UJ/ZFhEgyD+yvApU+c3wNJPFCV7R1daD
bY+HfGJ3aPYbWstbvY125Rxr10HxOU/4X8dqGeFRrEvjQ+grVYiKD/JAAjidTeG9dXaBmcpHfLcH
T8d/5oZP2Ygce5BK8lN1zGS4mkHiQi/o4/3U2+yUeTgsO42fWXF2P/buvVeUT213bSSA1fMJ07Qp
b0SLwiy319Z4iucARWYoxSoakGN0/X1QDk/wxZMRluoC+yqsB123n1w7fahj2z4Qbw4OOu+2be9S
pqXklOT0wC2NJB8l5i4EiVmdFT3DAHehQLktzFk3eDLj6I783jP9CmKRqJS70/BpKpGeamU+bY2g
IuCRyqNMjsK9kwRyZdqhL7tHLIzo5bX2HAzRKWmsjObrUxUBv5ysVBFo06Ol472IIYqsJrtGBdlr
71CNevTDP4W1/amQ9Z1tPToFGHU0rh+F4Txas/WeXMBgpXnjVUZrDwi7iaAU5zXqsO7JCVxCrmyK
0AXCcUx0SJIJUz2n4fSbo+rHCxewDEatXIotz5Hy4goyNgFaPuYV+44I2jIb9y4551CUxkd/pHEF
EXrtp0S8/vpY/ulabe66uLeo6HgXa/Vqjg5vTrjt6s+NOdx3RfrWkTQwztpTbSUviee8//UafzL2
cWl3utLwDA8bmrgo+zQEK+Za2jH2svp2pfRw0xg/1FoLSufVlv289fST3jILLe35N2WcH09cQmqF
Gp57nip9XZy4QUdvZugLNlcW78taAAET2pU1J9qubEGXtAepfdYGOKe/2WjauBdXSVZsQayikwt1
8PLbzXRfo8zLfrY6eetxhm3NDH0o9InxCmjpa8acYW33QPrScL5tuHgiekpfnf45tply/ubT/HjX
59MgoQFnKA3JkOj76xfg/9kg7LJRaZgQzNVlIyjJew4wJGQuNJB0aIzbRuo9JtjiTJFok6YuCLFw
eCwcwLs2SOZffybxs6+G8TBNAsPGi2pdHBYEfEG57wnYgRMFESzVtqVjGbs+6p/LYAKWMxDoVRWk
QxJPyH0vfcnM4t0kfeWaMj4kI8CsA8rlYwj7GTmyYYHlprHH97pp9eDRiMVNG+kkBgBR248DxRY/
u6lUsgZOuS0qMf83u3kZ1nx/a3RtD1okM0LTY652MRYJLE3T/NBs9oj9vX2+of52a0g/2+Z9x00Z
ejwye4KpekgBK/SZyWFuKF6mtjrxM2Zrje68ipmhi0NDe50AuyrLduN4jbeFtbWRQ5rudJTLmyTw
MWxZ7qMuCppjTjhvRgt+R+1de6h1D3bBBgfWVWByWx3T9IABBoYWQudff4sWkokfjnNmxlRJIRlw
OVM//+bO6Bs1wb7uAFYjIVw5DA8hhhUZkkQ1V8Z13+KMsEPrCuBjuu5yuEhF+BZHGnl+DPj7ztIO
DM8pmfijg/xJ0MYwrRkX+iTILC7eZ2OFTl5NZluCA9r0T80dnuowdY8pXJstiknGPwTGk/RItAN+
/JUtSgzsfXJ0gwFclI+JKYym17nBYJImFnIEvzE3xGY+DIXz+dd7Yxn1/XAAfLM3Ls6zoU0HMs0n
WJSdkdCunWp8ckArCsIfNyVpD1uuC5guEPw4Rg9CQzRiLaX91Mft+defxf7ZlZ4BODdprkKGvLz0
uVNvDZPdNXtcKcoh5k4nAJ0vwHBgqhgTHp1erssIgkUdBFwQUuMMtBHAjldeeVZ6mPng136BHsIu
QbQ1+XSSHrYdPE0zngfGOHFerZEl/GkL3oR4sdfW6PorL6CV5FeOu2FnPPK2cJVwPc5Smaf6gmYp
RPxt5kZvad5Oa1+Kc0v3FryQ8z4riVF0Pajr5uxD0kHTiVzjKhRcolzTxTGgu95u9Dqq1PqLafmv
hiyenC7m3l56W9lWL13brM0qjK6jigphHXx2ka8ef7NvfzzoHV3Hj80YGOuGqjx9e9Cj3gGFHXM5
da3kNfDbYqNBkyA2ljH9r9f0k4ukg7BIhSxRvKBu8v2aHI+QzqwbG1r3N0MrbiyrIFood2451E2V
w1quvXlMN9rj/8d6GZmgUpJsja4Orm9O6yZNHPJOINGXQf6G1XnNmg5csu9czBKrENVvnpHYYuXW
b1b8k6E2NTi2V3gW9Vv9csJeAe8opW9zW8jtbdfHpJm4o3WVtM0nYZLqgmB/I0XXgu5TIYoB6ZnZ
RAXBZz6xThTwRrqfsUlE+7kcnfUU1vFWQRjBufzmcv+TE8zRLVDAJhFZVP8u9lEbRJUgTaLZ52Gg
2vp4jWLgd+ndqNlrdP5vjQQT9OvvZRksXVxhqDQKzyX32LQRin3/xXi91oxRxFlt9N0tIQ60DbSN
lNFmduQ1kbvtWjhNudM880B1453w3SvRwFcdQN8jprXuRrNuN2FIKmztM8Cdo+kxMiCsa78bev04
T+SLtLllkzsmrR9ivSKCZ208eg3aXI5ZvBHkBidYqVEkQ6sL47df7xnjxxm5S7NOkQjUjoF28P2e
iRsjKAyrbAhGbV+Gybo3JLND0PAJ0LL6zHQFKQHzzwS9PxrNlkgAu4GfozEPx8exdrPGWZt6v9NJ
DptnREa/+YA/FkX4gJLJo85J5dqXV41h6sC9NwlHNi5mrirIj6w23iVlc8O88UsYMTruLXfnCOZr
cnooaSr4xBtuZU3PkavYmzlx0v/6U1k/u8IwQubawuwWqMPFAdUGvS/MXCcwrAvinZ4htkAucZU2
EGcRkcnbpvXgR9MBAkmnB4i3yqtSUETsYjeDygpg0o4ezHH80hEc8tAZwX3oN81tkBPtaM4nmG63
M2f8deVh73Z8G88OA83bnPuCFxs3rYtwJfII/5gBJRBSwRAu0pX/1fH6l6a6yUtmCAAAuj1G0fY1
He33c5cWV5oZy2dRBZ/nKtomvRHuhzwcb1KD25pZz+U1Gh5gLsG/vyITfuc4XBQlY2no399dGUPN
jSY7d6p9D8MOs3S87Ui53Q45YIeisx+jsLt3tPotHn5bxP7JWIscP6QlujR0F53m96smGIByP+5L
YlxSeYj1zjpEmu8D4TcTmEKOcTXU9bHH43RMfeqbplnZyInNfz+nYi5lo2tV3YgfrtAl0U9t6VrV
Pommc22Rj1wluo7HPS9onBmvQJdIaCny69gSzW8O159NJlk51VwmMZJa/sVZLmaUXATLYFGVE+Fo
QbgXbvFnXAaAgoNKYLLx8nUwz1dxHxBlj83s1+fLT64ynk7JzyIGwLBs7+LrZ6SUt15oQwjs5mxd
epAYMYY2zYpsGVCl+m+3mKnQT+aSjCl1z5OeRLR8OZd0EwuIwGywzj4jWVcsCVytczdStCFZuH5I
IWVsjLHyHjXb1TkM/c+mDMOTHP1qH4y+dxdrr3msh9sum0DrRhEovsEM7jrRQhmtrBX4FI30ZZy5
qTS1J9dvoIjUNpldDT7aZJTPDSUmFBjlgwjTl2bqp7Vs6vi1HT3EYE1638CvU85YmzuRzrQ3H6On
vC2HbVTi/EPdb74klvVn74T2dhBjzpneEbVlqDeyDP81kTCtSfcWuv6Oao72aAGw8yHXPUdeEgNF
7fwbnzT7VUHe152t9/X9LMB/dYN5T2MDTBSpXLDHYDs7L6753M1G/KWnrl8PAjlw9CiZQdwXg62p
JEXSE7OcObcb+t47UpunVRBMp7CL7mY0us9NbkSIHkzvPdI7dJOyoEQEFuCce+kzI4ruqo6D+XYU
OgrVzji2rfeRSVByUxpjfO3OpAwypsuf8cI86nVACOOA+M8z2ulDyPgpm9rx1SrslGuHSIh9hnqS
6OmwngBmPMSR/CTCcv6kJ8Y96ZYf2gxsKxzf6GaSXURjuv1cTs2wDrshnREfF902QyfLfC/tj0gh
mIG16QyuIamnVWxko0NaFrzxFAPGTCzYNS23l1aLu72hni0vSay8qJ8twGm6jG4Zi0a3bVG0R8zT
x+Ulwy3tY+uKfaoyV2L1UOhW/3Vpec1HHNj0tb+H0bAjKN6+pvToXC9L/zwMWUD7f6Am59olcH3U
uygTi4iclSm6CSxYi3hGIN/5SXEKRx0Qnae1Bfkp9cfRKZi9zD6CBhAAx2VpJsEZhpog2BGg4lkr
6vkMG01AHTkvr9D5m85RGlsHd04ORe1ct7lv3/3zUOWdyksQtzJrwo3dJCOwGSbnzZQD8BOl9TQm
KDrwdKMD6OZVO/hEIiRMqY7IXp8nvoFdKEkDTxGEP1jkcRtA4F+0sChOjfK5awxX9bLU3rWlob0b
i+q+T9EsF3Gu3QF/Xs9e1O59DDEbOwACG4QJTr+GJJHlacZQ+2aCj94141XdaxnQTpkMdwwT6mFK
NQR+UXfXJEB/45PATXIPkttWupT0qi8BFBiVU+xi3YnvraKP7ykw9dtxQj05Tw7ld6cPT6Ye9Sd/
Bl7TmtJ7Tqc43ZdFKbdtLvxnJ260dW61RK9BemyccX6eQNqtsDPPN7nmA8pPMtgshnef6XX9nH1M
1YtWE6ZXI7hl+odyXzGNeMLJOD048D9raVRE29fVpknQu5YzYdVOoZwFTInPThOZ52WJIeTAmH8l
XXB5xtAyRoons76W1Sx3sko+LqlKuIicYxamDsc3aiJC428RgkDKM1oo00aILbeUT6pGiWQFSF9o
Y8SOc9PALEzautbfoaZutt7MZnu97z31Ye5s9NGVezNhxT22qc0ILe9Gm8R8Gstm14iTUQ8JmdOd
f9/2ffcxGK33MEROBL/lZ2cQ5i3GeqIz4P5tiIZtbxrI8pYDkDN0smklrABpf6FXwKvsbAtkgR2a
t9nDnHX3kzs6H7LYzRGRlOOVNmrNe3t8tm0EtGaES7TUKBzncY9ToXI/QImrxOR8pP8LKq+e20Oj
Bcl726HRrl53cIcCZG4BigCpwXBQNE8O4tC1qAUBkSHQJSAhz/kUfeRCkn7M0aWnZfJAekB95xqJ
8xzGO1iV2fPYDd296UY34fQMRtl4JNKrOGOAeAq62n+yozm5jVvt0/IstaLoJm/SfJX5BY6QXOPb
oPZ6z00GKIzjPxAH5T9MrYUrIQSwkdIC3ZSxqA9mDpJ2prh0KIUxPXm+Y22iqDTptxXTU2rZZF5K
/c9xQO9TFXHz0JFBf4NJ+F2NaOuhVQ/GSP1gLFyxDoKkXRe9Tdk594bjkAt6VOpp3LXxQ5SXG2fQ
P3pZDTjVHeVhcLz3COYT5k0O56JIOEYAgxuwRv9svvBFD+Bqh46bj2vd+Y5kXgzsBbnxLW25DNtX
4u7dqqVNMdTVlgueA2nBLbd2G4WbMQqmc+BW03lZ6kMGMkWCo3/W4t00mvTzRiwkI16ys5M+exUC
yay3PUpjgTjpvWkg0aZiIys5bxzNEUcgq8PKq4gY8KZMnkzqa0kZ3spJFqfASMqTVSJCbOD77Qfc
mV1i5ztatM29iPAHmKMlT5Vwy1PmWBylcg7Py82usPhpGA9MuH19hq/Og03fwEg8fa83dXBtedXW
DQxxhXn/dY7akxO2GcScL4XWf3J8kO8pdTY24OQB0Orw/u2Y2YL0kCO2OCxDBqZJ8LsGYOoiO4qJ
nAimESvbirZa7xE/Un4mVuJdkvi4O9IJQkP0RZvqfV2OADEGC2erxadg3NePzbaQ7mEmngpscXzd
hM1Li3vJF/XnuL+2uI8zgVmPrfWBsMJ3ujalG8pf9wznN/mIJEUmGAmn3g42FWNILbOu3a59EVN7
Nw+qq1yeUxmouy6dJd9CSULgmkxeXOEfrNn+JAQIiwZKiTj6vcdlTXtDcn6LteDz3I64LLA7wl9Q
ib7uQMCcASOyLde0QjEWBEW/ld1crzV8+v+XsjPtbVxJs/Rfacx39pAMrkB3AaN9l+UlnZlfiFxs
7mQwSAaXXz+PlDV1uwqYQQ/uhWArbafSkoLvcs5zaIayg1XPX/rJe2o8PZPYK/e5mvdiKm66Wjg9
LRMeif2YAfe/c9xFNW9bckMIPdkS3rxyC1aO/vRBx3mTgv0qGSrOspQOE8hyEvzaKFld/lmyolY2
86Pu9HDy5Fuek6TgZe5z5phk+LWOiTsfW7wA2wIUB0Z4GvwKrKJZpCmGn7noblUYPXvTDFYAHti2
zahMIK/ch4xg+JnGNXVwLbI+WM8wupdVWO6JNzqU2FTZTRrXdBx/pLO3cevZWpkK/GQmrO+VNC+M
LIj3DLaVaa/8md4zbOffCfEoLP9s8Mm8vrgm6WVj4FRXijTBCa6uDXZuhSKkRucqnkxliEXrFtlS
W5DZ7K92H1ymFuGPdnmp5mUh13aetchIG6DuRrUxR0shrNcgn/GiE/Vs86Knj6iUTBGE2gj/PY4E
x/8wOmLs6kB8GpUwl4FbA8mYw0uu55vZhnTIKKEXkeetHduAqleB0skBh+CyyE2CMQi50KnRryef
pYU3n/1E94cxScgSFeTDDfXJttK3bp47gv3cAxO5z4pRcoxWtu3LjyDLPsF+4wEmpXTRU1kQX642
eclz7Oj2i6fFd0ypCAwUDvdn55oaLKPjkFjlAXvfiJ9/kdokAgfSRMDgkj8H8CwMNnXewr4Z+uKs
o3gz294PVBxkqTQuAdEeqI6m11x2LW9lZUOwaKbuJMDxrTJz/OpahrH1h+GqpAbwxeZzgTX62Ndc
l6T296Wdqm1U4fCPzXkPB/FXxQUwk1N66yZ11RmeuD5N/FXVSFwRwzQeHx+RWLBScdjvoT+cGec4
AHBiSSKfqI+pT5vLvM+1pDwWgWMgBUmOYQXXqTF9tSbjpVrVJjPjIKtWEC3UMehjhcoArP+ydhnB
P+7s7zwW2cUnMQ4BYcJ9c7QMxWQPnNjqwWmx6W+QrQ8S7pLZn/37XwjLWP7JXMRW5/IuDRZ4mBiM
E/QDF5Z/RQLDfSP87BergfSYxWN69OjdibFs+5XGLsdxBcqRCOL26CJ9Rd53l32okSyYNLjUeb4D
BA7gPyp/6hg0oB/nDXkdfX3s77+EPGO5gDbWZYti9MfE9acdTvNtwrIdp9iwL8nzZAl0/wKaQCzk
HlYhD4N8EPa7SSIbIWzFxIttt8fHDXvBjd/aRCcYLqmcZbpXnQvvpSmLalkk7P8bFVTH1DXelREN
m/b+2eMuWvBTWvnZelaksddNdZzRxR6Dcf4euBRLokdYxiBKrnvPa/BlQbVfZPffMth+eMRyro48
vGo/w4X0oYTts4ALf2IWxy5WxTG/f2QNyXYmvwBpdv810EB5+Cw6PG7q2e9IfrW+kLqC+lkBLH/c
nxUhR+XjQzzza8Z0/q6ppvg45TnRwfePwmQGP+nRBWGjax1r2KVSb33VkKChVfOeyHbc/PnUSMLi
yEuqXzokOKGkoMsDjUL0d3Z83EyGmx7HGtZxXP65O+iAkFdeBqZ8lkW16RwBeL4FX1fCED2oJv8J
myNas8wIDqLXBee4voicNPbEJ9Ql3YIGDdihmQMbT65rls/Lp+gEJEWecfyCab6z6ODW9oDNay6M
FWL74FwwsToXIySELDTlpgH4xJs8R7DR+moTJx8kDEVHhnx3/51SS1XtM68xNy6hBcBBg8NkAKYc
clLTHXYARkOvWuTmr6EnqMXqOFgnM/w92d1mDJJxnUdEL5E3slShlczLB2MjKJk+/6FvzKlTt8cH
wsV73PuHzKHvnvfHvQ8yh9tYGVFcjCqMyVrPppnsHveTeGLxprhzEUyPBHEEJ/9AevwF94C9SQ55
iC/i8ad//p4/t49vrQ2rgk1tkMv1eAiPr5KPh/vXj5M4HlfY3nAI/uOxjY8H//iaP4/EnYp3156h
xd4f0l9fmOAXWI+j817bOqXmvv9pbri71h25TMegZB7ptY+Pijv34K9PHx897vuXr0PKUWyQ5r89
7n/cDPGdkfDX94JZdDfNmFwfd81pMZNVVP9su4pWOYhwioa+s3p8+tfNnNFI13PDs/34kDO9Pzjh
6K6CQhxqi1o8aVpyNUiNB0rSnLRpOGc0lOR2zW67yTsC8MbSilZy9ANw3+wCx2xyiC7vPsfMwm4b
g/5LS+8XFyJMZhzO21wle2xr84rsc/HUTRYg06gazx5QWUJuyVMqGc6oFluFI1HeDwis7Hz4IPLY
3M4JrHMvAE7p4oRj25uaPwNal2vCqIM++6X0YVpoyEcc5IumnH1spCCATYezx8uLj3bsLsq1bwhW
kH2OaQGAL3qvmdgvDG82Nubsfw/9J9cyN/XY/IzGuDiA6u7XcADp/qPurcho6Xqc4Zn2Uiyg6T5R
s7c1Q/el6hAXVXOzo7V6miexSUNN/ANO4sXA8ERY3alQpIcFeIGXIWo/4d3jfqA+ioElcFqHK6Ux
NWof63xZND/Tl0E3txRQ7kISx1eF8ZOoxyc7qz87x12XJR4Urp8fWlvRNuloPAKQeLp1Dtnc0FVk
bBFGFBY0dgyLmLEwEVNUSB1NqaHXVl0Hp1LIb2N/7c3qOcqbgUBDTFgMI8MnX9c/dZUl6zxofsu4
fzU6oLe9eY+YrMZjnCXYMQjdUD7P7F2W2DsrvClqXTb91q+r8BgrtAkptZFVDTig7Q+viqxdot8S
5FvPMaHTC5lGJwN9ytGa9pMmYGoU5ikMO7nOwwzjdl+nK5Pk3lWfphaX50smf9dOPJJ5U2Uby43J
U3frYjmnmDy0qf1tGCtcpViGiymulxYRkXarcsZaVn4xDAWtOJo/0DjmF2K6gFgpkGMahy+AluEm
EJ6lpXw3CkniidOP7DqIqbOwXJ2LVO6gFpn7KU+xdpVfDB7C0WX0geWT9BAnCsb17BTOpvazaNfa
8gfdrV6xw6m3sW/rK5xos6fkqwzW8rLv4iWUEJCNrBkRpDds9kqfhrCmd2cEVq4V0wH+IH2loZm2
KWuiRcZ+9BjpGzqmkMqE2gCpwdFT3pu28anlmFIMSJsYPLO+NPYEORXLdKycfelV8oRtmStRKamD
weOKSLSk4wwFqqjkG150rvCzSFciU+rUMR9qA5RZThmopXRj1OlD8BUkbnEIfuYwt69NBIaWaI3Z
tS99zIThHvG4y836YlqoP7RrcfQnyUhmFemhnkusA9rXcJXkzvehMPWydQiGSVLqfYxmMW3FcrbS
dzEiLk3JuAQDROOU1BSpKq7IrG+KjUGIAtOPVK58PO+MsYi2h5b15NqFWif8kJA5177v24VjtgOv
mgJMYUUsPPknl8JmPZubDqU9IA5SEjiYC/PHXQMmDUUxwm+Hvo6JfjF/Vqx0jTr9ZtTyk7Aq59Bb
eOuo5O/RPsi1MOluYjcseRvx/eEIaA73z68kjTZj5TZgDkETJmnon5MhSdA/p4SVVsg5XdDfK+Z+
xE4OwUoi2ObSCbLOUeO0I1hj3mZdCk/aHn6naT3dOAERwmjAAKohWifNs2YzDZoMaEIG9gbdnIXi
m2Tr5Bp7TX20NAWYMO0vjgHHqsTXsgfcQXLObIS7SUfHps+GVRxmyUs3it+Re67lpc3Y4xga6CB1
RPY011Z4TmqxLGeX2kyVvLXv76JBNIR1jdbVB4WkoU6V7Cj9rScmZJkUyufmfgOQInHcg191/qEj
nHdrNOpEAmx+/nNjczZ2IvyMmoQCiyXE2gwHVn9AJPhhfpOc6gqZiptmS591oM8KkOEgUAZ3yAmy
Qzh/pKEcV3bA/qKMI1WjoEsZrnNS3atJe+uqeB8qJit2SpAhTCmckvFAXqK/86aKCLa02XdRr8gs
++FY5MxLIVPW1Ym9+tLqyttgTWctPEbLPgmSDUi1GJkrp7UxZQyGwmHnmP2PqZqTPUlM/KxyaURh
u+a6Yq+5dx3IVK5lbxMy1hIMYfpdcUzB+IC+TUkdjNtfQ6l/2ea4TOFLEIaV0seOFdwvb/ogjnY/
eWI7wYtlFkqCjSJyCZXzVlPBPsGFhYcQq0WPdHNh9wJ1jZq/pnZMelRavc9ddk4ilhrxUGZbdjkG
LzeMHmVf72KmXhuUV2p6bSNOWagJLo68+BvDRndJcYt2x67IsppttjmhOlb5NlQkynX2Ha3COzPk
ZwqOx2vDr29KrpSpw0YCqYA46WXLMr+bJLM3Rt6Yj0IiHMU1nAMY1q5POJ0NFdiXkBjjuqViCImf
KO89VlBMh7Aw4Gn241PSHjtAJlBkgmtOBRgXhropIX+leciLztH5eczbr3kDGXZi+LKpe71xmZqt
qZNjLKEI49Qkg02TW9CD6ULqmPSxesiPPsv0dcGhvYpjBxK20njmR8iqTOqXLlHH1zbk4iL0szXH
6OcyQLjybonRMiVv4xuWjvJZs0DClVnBA6+qinhfQ29qBwFb0G1OIxrxPSm5vwcrlksQQg48i5wF
TyF+FkVob51BccYy69pZao7WnT+QeUMoFXOZae/2Kj+CW4XvIaM9EAgsk8H40yDc+th0WXgawzDe
FGgqUWPZLNsI7lmQT9hdGAWYp7xollYfZeCu6GGjyb5aYQ022+jr7OkGQZtAFtaru9gFEcRpaxJd
4432DueWehLRs1aifJFFvCqy2H5Co1C9oI0npxRQyMrqv6k+kq9ulvVnUL7feLs1r13QU9a7CcFe
0aets/Jr2mvoppLIOPP+Kcq4ctV5dn4Quh73ZMjIVePHm2EcrE8jLY6B7NYqHFcwCf2v5dTGdxEg
UxKfXnWqxys0HIW9oaMnYJTkRlm2gzM+kJk0zFfBr3nhZk65L3BsLgmHBUFhFJupSb67o94XWaBv
0kviCzvTSzfK8jUt+h0jKAs5WvEJkUgvRa/iDanGn3l3heZQnZrhJwOJ9pxn2LS6AmllUoWHrOwd
KBoCmk467k2r7Xl3mdg3jF4fyYtawMqItyXiGnZblJ3THeoW6oElCc1LFUfpTkiPo50yxeWFezDt
Xynua3fSED6K2Fo7aUSDG3XfbVFfPLusL67FuDCCJ7OH/74fsmozppiV8mneGDLxnnTmbp0JYzlL
253uhmfXcbvLlCkQD7alN7KeyJ8pubpGrr9Hu5dshWmGp6Khhh2qr8pOMPMyvERVGe5Kaf/0O1Ps
w0ycR8EYQYwCWFCvtubU60PBvmkh2oQmPnBO5Rh/YK1jIOr7AzDy2VsX5GAXZu3tuyQF0VuQMz33
gNH92OGCG0EYVt3o7IhI8KEqLdijZFcybVZWarm3NHWhy0egtEuZORu7YiJisAJDaDKBBwaBbg5t
v5tVEe2R8uznhOyuIiiQN3FSDAQ9C0ZVK7c25V7lLrk80fQlaUi0ETgWFiXcu1UyliE4UqjbY5vK
F6so12DZEKeibtlKr8wg/4QEAqF3vIaMxxd2AwLbZ/FGRvqeE2lE+uFpBh86eQ4cEAXIqls3/LCc
CFCdYDLcCnfRTSlF35CRL0mXvZQO7CbCc52VWRJHazsQinJj2pR9Y8ICBC8136FDmR2xJHDT7zYj
1r0ThN/jIdJn5a6tJEue4hGzSNGTjcSivaS48JmoSLo7Olq1I2p7K8amOg3TAeE0jV/W5ghyXbUV
abpFhIni3Bv3Ua5wf7b+tBmqMF8N+VOWNf5FkSKE+GR8M9slWdDGuzWylfHVLZuaaGOI8ddErXiq
ahpPhmunIIvmNdTBessTE+2U8x7VQLFwRxvfveF35Ffeu5X9ktOd1+uO04mYw2Cvqpk9XBxxUc+T
c1LhgLGc6q2sxvYcdbn1rIdXmdsYIJAlnJMsyC9lx0nCKH+bIzi5lUnPeKhIvbMuLm5ALxcHqKbh
2BA8XLbdLaKC+ZwK5V+MlLgJ7SJe9QSq0cDg9SsZL2gX8KdfzriJ7jetQ0Ko8md/QdkYXkLzxtrr
BD+LMN8636l5fpVJl51YUUzPypnvEZT0Gg+3uut8vUOLb48bxnY7kNwfshYs78zCR4Tqp0tqd8xA
8fQ6R9l45nqgnx1tHhI7+T4wJmZqrdnQJKjSfCMkSxAULX2BoVaogfi1iupWixxWDfGXjIZ7duxz
QTZ7gfYZjENw5/hIpnKRerLnVe9uQjSEa6cS09r3zIooT0BKImnXXR7Mx4pBMcRWE8y0eWdQG5p1
jsu6GYrt1pqi4ZajGxlYUjbZGJzwjo4gVBFvp3L4SJuhYWcEqha8wnhwaVjrNG1XOmmw1ZYxcPXE
jjdWwFjROuZFLF8q+PIkMwhMS6epwP8hqmSjXKJC7dSlfo/gw3dGFJ/SoHrKE5HuQPTcJ6DT0hPy
K8t3ThGnSjdjlpUrL+2mq6jJqmU/kpHKHvXrqs/UMplYBlnuTzShxt5NZLAdrfSA3kAdHzeGIoZD
jvxiZJ2Wt3Kq17BSrFfNO/6Q6bbHRWDqw5QG36oo/jAwbz4B+UKyWMk9Yqp6MUVioGSs5HrOy3I1
DYLEEmWzOW68eF928bhUZRODxuqbnSsJEok8JnfTNDJ7Te47fmJgCGvusqjdkiMs100afJ1bcDuA
AYgNGtQRZKRkKVJ9xRjb8ZII03ViWD8nx6T+nYrhQChQus2soFllXnmz515dSp2O1yiqSXaFuzWV
ggAdTqFtRU7BSnsw5eDrvU+tYXFIFu0a5F6yjIiTPfrZQBAtE4mrG/8I7c/G1zCO6gFdn0fUn4E/
dHTG7BtzdbmMeIkNjrensfY4vTH8DYlokAwItUnK4bW0MmKBKSncMt32XkdmCufoHgsM04Ft3ul0
h8f+tUoI0ItCWywHf6D26AIPJkLX7zMi/hZdaDYX4FCl/xH0NuLNJoLD5E6vjlc6+77rwWa2iBVs
xMBlVfGMdtDJ6wCdQI/gDalNR1Cx4QFvj+ffnoMatmY5TvcoCUAHDLWtjW7JfgLhO2YQCGpyE2Uw
eWcClIuBrijvSPLpEOEx1yJck3kFjD7VV6s8tX400bq1bCp9g7VfJ8kFlEA3orDeSYfsDFhrxNSj
M90W0XwHyMrVKBG9Ex8yBDHbT7n1nNr5HMw9/hFoLiZI/FQ8GZalD9E9ItIs1nnB4Moemf94EUTp
0vg2luOv2GYWUvYgKqp5gq46O9ae9M3rrP3wLA1SWq26C1aoqUoWmixRGwhylbDTNdf7+1u3WgKP
URsxfs1qmzLFPzRdyXnvNCvlNQ2Xej+GBJlBtaKcSqdhXQ8VKTcCh7wX2UguGclQS6Cvk8Oyq9nm
lnUWLPIsgeVrMKllxk+Tip5HTrRyY3ApiMs9SDPfkijtH2N3Y1ktGm6jrVaPyEHbDTtwQKkN9rYS
RGqQGKi5Rh1qt/vNPBzyrGgAnQiS+QaWbEVe/2BN5m2nWDDWMrDWUAWtYzsRi5T8m9LNK+La++i5
Ybg0jexre9wLR0N3MFir7rnJEygDeYwcojecFxKAfNspoNyx7+tIcrhjZNwdKGg01AzWdJeKHdDw
bmmkuBZcRuF4bjPG6A2VY+m/J0YYMF6U1bYh+GvVyJmwrYhwD07DI0/WiK+BbHNkHuKqK+uA/Q4w
sGMO1LKItRVcogVGKGeZJK04Aayb9+VQPoV+V5+qCjadaski8H1qTq8bTxzCZI1FeXgtUuYgKbO1
NGtc+LfdKxWU4sUqEMsk7V4EdrZy8PKz/IzXcacIQjRL5BSkbDS1vzLKRl16f34lt7i5T6T8g2Xf
06P6eqKn5hc3yIn23zNIFI6s1yafuwMn3MGZvBzTzfCjH2xrmWU1MYyC8V5CVGgI/L+hfItr62dS
dAVbjup3S9O+JdKK2Ob6o8rb5ITELtj4bvZ7INcOgUxc7DIs924w1CtITOHGCaKftk2eT/aY2zLI
nmz2ZG2C+bfnVQ382NtbBMgsx5D9C9T3lrQhCffNzShksRaCcqkcztnygz0vTVZJ+RLNGddtzbAo
MDIGC3I8i+47MwwgdWn+7g/7qVP+Ibc6a2m5Gc9O0LAVTcpmjYH/EM7ih/IzkyDxBD6k9DoE9dba
TnW/b6qsp0HnKKGOvFXRp+Wr+mY67j0/KAAVKLNs68W8M/0QXJDDuRHSbcgQ20gs7hfWMtznxfCt
K1R6jLvpJiufmOlGngoU/gSn12wICURnkoAMa4BdE9fUA2nBMGjKnV+RxYjGyTueZYCLREjoheeO
xQI4qji4gfGzwEhs4mmlS++4HugpOI6Cf54zBh4+DgipZeSoVczK8RpOyU74SLqY0MYrp4nE1mfZ
kifeIS4DAqwmq94HBvA4wjoxrTvfzMkIjs1I6KeVDunedy6kt6A64sQhGiC2XJgSNmQqw255Ixfq
XfikI2Dsq7dyNr1lzfppdDwW+qKRqEgk577ThcfHDQjJ35LZGrO/tNkwvEj37GSeokA6p0SJn9SU
5q9COTc3MpNLMjXBxkrSs68hDzWpttaMhPQGQCnv597hCW7J9FbkCDNvSd+zsL7MA5nYBUOwTN7X
Y1382iFnpWAqsoNdlfsmbwso5LHaE4F6ExUwPLvh0JrzhvXekktGEmsC67vxV0e51qvgPSLRbJUM
Iicd3MmXZUgyONjLt8wnlLdvf9h1m79KRkJb1mUoPLRoLmWvXimqpv1oAvmaIYlW1EhTQjibDomR
wwgOLjSnTZNJy4k0OMQyMzCdAgz2TTQtks5ODsrkKtqPEb1hQwZT2ua0AjMeDCvODuTUBKcicDd3
ITuBrnFwa5NaL41RmptpCr/7CNeWphdjHB/xHmDd6pew0XeNXYvjOMXuIqQX6zLGbzlYBAYNg7VR
gp5mrs1zOFtcB325Jc92XEy5ARmVRvfshfmWIF5aHfzlPMfR86WICm+Thb29doDnL1ppM6FJquhc
muPOHJ2QnIKRIUqBy9yTLXonu7gkmuS4Md7wOOjLjex5qn1o6npKLiGWwSTDP2HHVrEt2VOyghrb
/SwdWmXjnNWtWMKny1bCmuW+q7phE2DxWgUmkfUdfVszel8L3itPpTUpSoVkX6GgupbSuJST0vve
y9tLGMegD2RSnAfel4kYrYNbgsxtxggQAlq4JL8kndMv28JNT3kk74Gw99z4quC0qsxs+Tj4A003
6RuS6NfOtvdcOy7pRKloNvKpjrOrsBn6zo5eFUamjzyZoK54Xa5jKc2dzPszU/lmqRrlvUQEDKwS
Zb/UFTVKNCA+0jmbIZ1aP0mMrp5Sv12TbEgGN4OWJZYcHhL+jnXVlOKLqXed/uhk57w2wuyegqx7
rVr0U/TDYNJIWPjiFslH7Xn6o66Z77kT0doKPaxr0Aqn83TShif2rT3m58B2CG0e5TcugyQvg2KA
3lUnh14opuP95F+SHE1JFNflctT9KraaYm+wSo9S+7VNw+eknHkRmXTnUy3A/Gocgig5xaVTXD+i
rHOvWs56mQAiqBnlXZv7zWSWBW5ZNT4542AzHzCdtxnV+IJIT/xq4b3HBasxFE+TFOOuHeVnKfNm
SR5J49H0IyhypvFpIJT+okyzZN3wXEV0voxu/KPLnHMVYGZgfA9u2iaVa23Evb+itXb3TatSTAB4
zGZJ3a/Q0mYUtejgasIMO5o6ezDw8cb5d8u1rriTjS22zWRjK0RuHPfffWt2qcjrbp/WQ7zqUpWv
Zzv38PwlAOvwOr3k5fwpeX2nga5enbAXu4Y+epHzXp5NbV6HkeMn8yFlmzOhNiLN63Op7sIWJ+hZ
rc7RsVSSLcucnjA05hfbOsWK5XZN5hwCkvDWFXF9HbyaxBLNqw7HUHsMvMg8a6dqLyDP9mZTvwiX
bCuNM2cfKEVB07lL26fissJYvI1T+MywvzvoIFk5WARIgo6jFzTCX5whAO6YN/mxgYp9s1ve8DUR
KCtfgH2emOaRd1oz/LMx6I6JXZ7Y0dJjSb0rQ2va9Fln3+rxYQp2V01feKfRi9tLb5pnizNj1fY1
Qdr3q4hRMLr14hTlHdqmgQWWW8w1c8G+e46N2ryFyaH1tpitil8546mlN5rtU6uf6q4oTgXmAhrP
3PqKMBEDt6U6vGDzQBzjTQ/nSDrBN5F1NdsfLooW4x+qQ5/tEvw5Zpb9j2rMkC560jmUVvudjsA8
2oprQkiUOgjniz9M9bFDT86zwuGUFzp5Gka4rgG1ngMe8/S4CVhQgdzobxnX7ydsEDeLcG7Iue7B
yVpURJmVHvVEylvX4Ddq3QEAdzzwquUm7ui3jXkYdkXfb7XOrX0TutlzhDDOM5u1z7kIBVCDM2eA
sZu8eGAkUx4GEkUXMhTxF5Uydo3LNjrxrFc4CZt7IlpefS9AI7NU9dNbWfX2tmU7+oXdNjK9G5M9
z8mvdongruyISPLll7K/d8/QBZTeGdiGzk5svkUsND9r0XAJ9N0nr2fSp1uTnxoF4sJW6JbDbAR6
G01rkv+iVd2XF/C1KfUTLXqdS/NsMuu/kxpfOgTK/F6r9D1pGO80AX6xYVIbx5oEHa21dClCdanl
WeYEWJaoMtlDhRzCGcBoVXo/AsJOt4mnX2wjvqoEwW2fV+M28lqatoi/RhGP6E5BcGRPX7MJHjLm
JEW0qwrAP9qZ9G3AXTLgO/jqKQafeZ7eLNyGLEpsb8F7EpdHtMf9t/Fa2/vd41PwonVeM5t63GSu
5V+c2DHP0JhW8cpgH/S1cBp19Ape8FZemV87BcJTl0lA/B3yvr5NCFIydHkmaA3ttuv2bwkvboa9
+RfEVNmW8SEt1Rz7e9nG0BLJIv45sSKaUss8JWTXQ90J3YMtZoCHNZxI0bKqF6X4FSAVemsZ4VAN
uCQW+jAxTTmMzwD066PRRR8j46Bncj7njSQOGc74fV5VoTElqVawu+FTT7XlKZg+fd8Yx5UQKDuB
ylhLCHf9tunuroM0E28uSVvL1Nbi0EZavDWW+fdPPcn1DlrcBOpe9zuzRhZeVGO5n4YJs0AZfyfH
OH0r5HMow/qLtqP4eRADmossu4UDIU+AD7YyiV6Z6kynVoTJsbRC/0beavLFeuwi+lEedFQtQ3yf
r0kxn7rQ9Rmn5NNrXjNpw2R2VAUiDNoccRx8LFFxqJqvc8QKC3OBPODN1FulmDmEqNkAC/QkPxGY
47iIsKu7vHx21bhtyyHAX1JUF3fCB1kJNrkTUvO1Biy4YbuLotJt64tdl5+MGoJtQxzBNrQHsaci
5y1BsbEYSxb80WRwzFDpLs1unDd9SC9LbT2dPQr+JcmemvrOsHah5XRXPdPyyjy2vxAQ/6Xrg/6Z
B/Y5KRWuZuQh6z5Phl2FDG2hujw6Ifvu1mw1WbBGyrvmKIqDfNnpPjrqmIK3bPtPnk4GhHHb8kLq
xaYq8/ul2BJPdLrOE21lj+XHPZYGMZrdWAO9fZ/cMn9tYkO9Ur/FC2CjydaV1EdDRY89zB2acnjx
zMr9916Y/RsSW1pcv5xurHasCyFQqz73szMWDpcN5PRdeZ11ftwY2mLZgweS+QX3sSbbqSbUW6Kr
jjxXxQG1nvUcuYe07/ObbCNxjMqRM82irfF88TpbL11o2O/Wr6LtL8EYxl8Sw46vEEXeR4/8ucL1
a/xtyXB9oO/LYD7hgI3CA8gbIKUzc4NNNVGizhhfWRNX5qZtVPsgGhzNfOaqLNpuSYyB/dQ7xY8s
RHs5ZlK8o5NKENm9dIQdHzLPgswttDonbXX1HW1caRgQASUg2us5U0crNg6t5JkHmvLuzVa/c4g0
3+S+/kZnYe0xjokjI7t4N45WSdgQnhlVzNU6RAfK4CR3vJFWNfHXdhyR24p3DreZ+pIwFV+y7P5R
OHbyNvdPHsGMawz4w3pu+w8tu+dJWsFqdOrhDKnioGvhAo+L3+KwMY992RHMMRnziutEsB1sR/8x
XP7Pf2Intn/7Dz7/VbOeSuOk+5dP/7b9qC8/yo/2P+7f9Y+v+ufv+dvq5X+9/ttnrf7t/LJ5/X9+
5Wtd8v+/fsk//Wwewd8f4Z0k+k+frCtSgabbnU36/NH2Rfd4HHAg71/53/3D/x4d/G52xOD6f8eD
84tR8T8Twf/+PX9RTQMCYEJ4bTYCEEfgGf47Ejxw/90DzsdZwubjjqXkj/4P1xTrelv3XfKf/0OY
/w69yIFfCu0NVo/9/4UxhR2BR/m/8AscPKwe/7km7lkHltrdJP9fwBKhzcskqoNix8zso86aEu0R
gO/mE0IkmRs2HLMwf0vL5mQigp/uavjgrosvZus8PTZZZMbGQOhohlHRF3c9fWCb8W4wMrkso3uO
S0gW9l1/3w7WjeCqC87M/83ceey2rq1b+lUKp88DhslJsnE7ysEKlrM7hNeyF3POfPr6pvauOlUH
dYF7ewVsaMv2si1LFPmHMb6hxiW8C0rE+vWklysc+j8zMn5dat4xtvpok4bswotYIA9D9d8o/b+h
nACj8gTUmAMs5RIgBrtcD8o5MCsPgYWZIDPfB6wFrfIYNDEnBVnY11JD8Y/PhoLLak4aiJxNrVwK
fGePJA8A9QDABz+vtiAW5ZupQgBn2cI1sgv1CHsIWSl5IT4N5YeQyhnBXnUzxfqXSMOrnyJCaZSJ
AjPFpFwVifJXlBgtekZfUQIY2THyNag1WK+ObbCdY8gbh+ETtdBj5UPvdr0C/yBmDrCFjNdxd+jK
59Eqxwc7+JlHiQlEuUHs8qVT7pA5ORbKLSKwjWTKPzIrJ0mqPCXMisXSC7phhYjsUUO9IjCgxBhR
oCxvE+IlTC4nEUaVQTlWQuVdsTCx8J+JpSWRTMPnCn25Ma94rq465hdXuWCQXR6k8sUAd+jXtfLK
DMo1U7EP72pUZY4MUVCjEMNSOy7QOX6zCyFmRkOF4K9a7VDoKFWw5thYdDysOiDV3vKA2PqCbMLO
/p04jDq1trygplqBvL46mH58zD8lJqCo9blQKF8QHu+aHl+y6+oeZ+UdijP3NrTiQyNHQtTF1hIP
Ztt9l0j72GXA2Ykf8Aoi88eUJBvyTixsShkbKqF8SxgDFv5UbzWUmy3GJtcJBYdCcjOxPOEf2gq6
w56oZ9QP867AHNXmIl6MI7IMRAPBcfCmNcgvb9UqV5WLvapXPiuJ4cpWxhh9+m3ZP1OHjn4MdU/l
ui8MqkxkZjzraYIXxDFwe5WiBEfPW8Yf0hMoRhZqnU/yTM5gr7El4UbFdIvDONtEjR+eOj3ei2Tq
YDhCZ0+qHSeW7BH4SYuOGfzl+Dz2jHO1eFoSwdcuGdT4e9vz3+cWYY874YgZEftWiPTcWBNH1xxP
fW8hECZH2o6bAFAQ4hwrQBDLWlHDoY3nTQPQu+DFrMB5bEnH8dZ6x+E7+c1z43bhPgyraZV3wyf4
cT/I10lbucuYUGSHyMZTk+ifxAJ5e7ZjL/FoGYvIkcysmIYN8/wQayR2Fxy7I6N9uCrzR9ij6Av7
+iFvxbRpiIKXGnG8LQbwIkEIicGF8L6x2/k+niufs9Smc5rH3o30nfGtTWAB2iSwcSGNEjtL1eNu
ZP8NqeqYt+qPLserm8dk0k09Ue1RtQuYT+804q+YtXjbwTC0ld417tIMh2ApkqpcUmXNzwwkOYzC
XxGCPzaZ1dM4uckFVhGjPy891I5dUjX1FV/DXUA09JFlmLag3q820nlPQG6eMayvUvamtN/2Q20H
v5s2wUZamK9IkiQhQjyxYVehoQswqfCugBQp2Cq6CBU3Geu+KSuQ1vfVgJrOLVajWX6knWNvhCa6
Y8q+qy7M5Tz+FnMWPdtjsgIkhbl36DPkE7TCYpTVGiqckmU7D4MGuQvVNX+PMmlqyVFzjiSrZJts
Rj9Q1+vKkBjGe+8Ut73Dd5t4+tS+jikP2V+0DHUiX7FTEL7LiaZXu77GTDYj2Vq3IjD2AeK0tV6m
pMQPMkVvDe+9QkmKcqYizMjYNUH+gpzF39BPby05FkcQXnsRRp9cQDFTzf4tGrIFkK3xEeLkKpwt
j7nWWD8MosFfMiPp1eY8e21z1kn6eIoxiF4MwsmWruf/zmKN318nKwwcIeOKX1qMrrBvmK5Ku7aX
rmG8mE38mmFV2zR5dKSWRn0WIcfx9CFdZ3p5cTkMTKBwED4gPoEw39lRP63CPjfXjQ0Ty5w6XDYB
FgHfbxn86uUiCj80+ITXCUNJOOlCZTR1C2ZPGcz78SN0ugI6XfDaT+1h8CJngdJhwn3rhkvbcKNV
a2o3e25iNqc6CrLqhvWuW3qyGd6F2cxndA23vrDzw9jyUI2QuHDLGcKV4SqnYhPNL4WmX13cTEf8
sMhtxyrblt68KuI5ZMzVj+9haZy4oDU0blZ0mMprXsykjiZMbLXKb46SJqNR2qRkZmHO8Ku5hMXe
JBqBM2kCYg+jdxrbX53ZRdic6LSttv6w0bertkSHKsvrl0/DQxc04QU15NkMSmJ/bWaPjV384loj
32ZHvEzmc9r245HtS77OTe+JWDi2xW79lszp796i4kfT66w4lnazO28kjis0PbDTM3tb6853U5Cq
JaR8j0MTz1sZnwfsNgd2HO3cb0MLwsQkoLMHjVhSBs/HUuUCaP0N3i0bq9S7uKHKLvfGmPAktgou
F+M065Izk8cTKyiP8l+Q+BOiI1HTTNQ+2rPOG5oyvv0gPC4hEkTPt6hVoC25k8UTi7cWZyrtKVZp
kkrgHjmJhWK0RE9rl7m3ymTNcDYmSiJp91OMDmWsh60stK3PUbWvZ66BvZZGZwlCsOprkuGVeILL
iQlq+zhGPtXJx33nnRTlh+6l3dlUN5NefblMCAx00HAEGOwluJ9505aIy5ZS1CHWc40wPPgarC9K
tDdFxjPjmeNyLskOTo34M9F6TiREhnJdAnMwuh3pVp6TrK0krOmZ5BrKAGdLeJZb/obwLahfu/BP
035OHkw23Wtoz53qOXBMIB94G0OLLVMNxqEolOk2NIJ1ncwNuPO03ZUySC4i207SQU6TBxRyowWC
hFJE1xk19tBJsmnUDgjyToCmCE1yyMcilPMrDFiSGKF6jZMUSyCW8jo9+gH+A2EitjIDDk1HL421
LNMfyiGPhXPFyiRx4UjUPBlzbHDRnM232sz7dWvZ7crStG7TtrxVBGCZGlh/W9p7lCsHAP39H5N0
FsPZ9U0evotsNLYyiwQxcDM1ViERnvg9DjC7H9fUlf4uEtTZpj+Um84s61WSN79j1wp2VmmTDY9g
CLXPLkILUnX2cEqHs2vI6YgMz31UhwzTMxuw8G2oWLlXc1KvNInWXWJ0WSPoOwAM5DrVRfLgmSQa
TmShdZZsEeMnHLNBcBodSn1z9LdDKSFBGtBepqRADeM6m3LK82udx6vEbR7ZiDXXzKyLi0o0ptG1
d+iznl2re06QTOOEKFnuGlW1FKEz7oxUie28eF4UaeutWbtaSIlku5US4XrTSYdDoPyFyiM50tGz
u4z4Z1h99LUIk3VJ8sDFk59Z2DqE2JjpzsmIAAib8R1dyMOUmR+2Emy3Q5gv4z7BqYPK29UDF6c2
F+m+m42l6+diXZZcCtjbHUjUuxQZjM5+cj4Z0S6NMku28xxfgjZd9QZ7bLvurKWX70dKFy2LCZLz
bknef0Eq3muhj0N/8k/gkX/QCe6q6rUyvF9OzQYs77Yd26JkcH/5Q/ETtrjgow/P7S5TBHGzp914
rT0bV+tXH9l7jVXVGFj7yPagP3cXTRd73ye00W8v4zjs6lBfBQ6ymDbRThZFREcogstAoCa9jqHH
to1IxtWarTbXm1Zrt62cX+2xWWhFbK50ZFmomj2Y3PNOWPbNahDKuI7zy+7mlRu0D2NTgpBY4T7p
SeMzy0c3k89caUl8wa9E4Y09p3mDx7mpu7DFWe8flfsIfaXDM45dNO+MU7kq7epV/SOTySQA1t04
FYc2Hm6V8B/czI5WuTCeCqM+NiZSzIiwAWiUXGkt75hOMH8m98CR/aezvXUQRJg/WIKrmRqakGWv
d5syjUilERu3Lp/aIngb6sfAY5lTZc9tcLXZ+CMFw70eHCtL/EhxbSwLYAW/sLIawlLpOzygIHzd
7lkc4oV+rQSkGX4vDfUiMQC8OVzjtQn/gHiqJxCgvZFvBo3MeEAfiKOGMls4lr/QXH+dDVh/0HGr
NwiL00yppFZyio5OFO0LMkHdMMiXUxntYPOsaD32KAjIJdSZWs7C29rormYzOmWiaX+DQ4lcNCZ5
4r32SNzJCfwYm+Z9qBtE6pvRqL4Qsb5oWP2Tm+MbJumW5Wayx9+aN+1n95Pc2Tc/JPwbzTQxPzcE
HJ+NGM8a1XWUzSzgy60Yw13ZFL+sSb/2psn4l4IFY4ArQ5jsoOzy0X3GcmFttcB8x758kpO1i41u
n/VPWav8ZOWFgn7tYsJbDNa0LA1nbefps92nu/BS1lxcZx9JTmZN2Nbwj2v5no4sXQYaK+a4wN6K
q4l3Q9xu0EBqZnZtfI6U0qQ81EuaB8euFs3oXbKDTU3pFMzh6fSOIjC8JfoDe9AW2q0v1RvSvFad
gmroC0g8JPYkwE7mdUlQO3KIG+Ncnox2fAKc/OzO2YPTRAeZdBt2VBu7s89D3qrR8EWH8FGbTsb6
XNu1bnWunGph0IbJKILbYT8wGnjrMSiD8GBTaaP8FdYha6KPLtEf43zhTEovIttDbIub1Lp3ApOO
nISWfd/8ABk8Ci0/eTJaxvN45i99EFylR1upkbPPybHO2uSebVH9JONzbWTXClUBvphDML+0erOt
Gb5T3y2E6+LsQ9NpGVdPBi+k1O8jJ155mXcoOo40RPLUbps4A7eF9G6bZtm1Ht1dwNY/yBN36Yvp
gyTe+ykzx/rWpM1Ho+k36RLqC7/Yz3ZAh37jv1gDO33KsABPQ/FLR6Y4ad2q7ptnrJFhkl48NHK6
4y9YHy7bLNu7InosCMKiYWRb0PwBsPQoO/9TrxaeO346bfUacIKbE7kuWvlcp/K7DXGhzKb70mfi
BXn+t9dqv1DUHHKHjaxPFKLnPcToteWApC7b6jG4WXWwYIf4KGL8ei7FWyiQHLNRysJ3iEx5g4vN
ApJY92I/VsFJFMAH+kFbjgMYhdnmbT9lDRpdlzTb6Y858JZzKv0tH5lPJbaqgBWZ1HhvW/clS+x1
o3nnkWIiL+33wapWnNOWQdmfu8Ral+lHp8VfOa+J7yVPXRGu8W4/TKKASeHl247EMU2nR7e7J04Y
xH5pxkorx7VXqsD48SoTpINZuG2saqe30zamsbAIzUKB8xTH4T4WxjYwp1Nnc2gzF7a768jcHz9u
CV7fiWmJTADpabRz+moNjYoZgtYcNfHpnBk0Xoj2Msm8r7GxRQPMFKD/Fa65MoVzlXThd43+t+oh
TmBpo20X4EhGe4G46lil/c5wsVMIMroqzq4Zau2l7RH3po3fWRq/luDVtgE8XGSFKI7RIk/w9xdV
oj3XXDYXflaepto8VLq1KQzndS45qqcSvWqkbwj0weYmz633WMbVY2Kz3GjK/AOB2saJa5q2+ToL
MuYwhxNrfxs8hk5WtYlk/eaNxWNlQW6w45zOVMDtSvErI8kj7YtdaqDtmMiRPqAyXZlO6DEjwrEc
YMu3zadRyEeQzzPowzxKL1mb7aWmb412uORqmm9nS1zOayOhNRqrlZ28iKF4yWV5nJz+obPi1cQC
IW7yd2+an+PMeBIllp1qOpWzli0GpO8LC6vTIotpiQqb1ShUOVXoVf68LWgDhdy1nExk7K9MVpqM
c3A3LS3Teaiy9j20YL8j7xrFzbaGa+3k72F20aL8GAuuuHR/OqSBaUDqjkKns94NgJug9lDUJZQG
clPZ/iEO63fcPM/lIoTAEXCO6EfnxOjxjNmct33RvLaU53XUEPQdnCiAqbSGBAkitD/5aNd+u1Y/
K9enh5ApRT7JcdlG2qMpiUcuviHlrWPrfuDjh9pROPGqsLYdbPGj09EGfvenMZ1DDsE7mYu16U1v
iTE89vx1HRcKIz+OZr929eonSIibmUzYovb8Vlc54lbCdmefEqe/SunwvGkl3hDwUXEYLJ1xfFCv
F9m8H73sXz2z/cya9IyTZIsffUuANuaNm1mypUcvZHI9rk/59J2K4E9EAm6rp1++Y0QoYzCWelaH
j5pWWMxxtPJRgKgakZ2ztSIkjrQKuigpiOtoLXKgNecpH/xHw2wPMF0ceD7VTIVVPLX10+yzwZ6M
Rarh8XOQ95gjiYQiT3dGtGmYZOMsR95tA0Lf5PCOgVCRIY19BUf/hoGK0t13J98Y9LWXD/aKBv0p
Fp/oBS50rhRMaUHFNj2m897x8ic0aZyu+vm97i0cZUW5RQaxtmV+0TX5wbI9WYxtv5qs7DtppsPY
/QTA8ziBv6Y9gC4r1UwO2XQ7WFj0RoO5KeGy0KljVqk+c4XOxdxY09Vj/PdWQmIZxjFntD0hW01/
KjiWD6lNg56MrJ6j3j0IlA0aiconps5UdcW0Hiq5c2am2wW+jCKmPgIX+idt87v8bdd40Fg7jZSA
mfOnNKiM7LzZEMnoXVuAVgxAONU1M07RihYe/G7gLzwbd3035QFntWlPB7BwV33rOXTOrcsyoXka
C7Neo+AO13YT7DqJbakJg2c6gl9zKEhqbOJ63/WMzAN8GU7NZtZyESGaIVR+zK3PsfSuvlGZ20FY
VzmIS1MX+MIs7bXyUmh9QfA8awiY/PzVt8F62y34f2vstFXYVmIXl1AJU3Aii3tgWZp7EEcVBATJ
rTQAgyRDg3IhxQ/OIhX4IeCBHFwg161ayHdbsyh/aPWwloULvw60tahutqZ3KOHjdmV2PdGXiMOz
QE+XdUM/5Zo4puHqI5p0vW1VNTxD0bRhzN6eF37peCsvrPagNK2XIv3NkuGrHs6CLGEkli91Sd50
Hrm73OElxPyjm6jl0JrSIWNEsuWD59hUQmqHwyKRf4s/lqGBil5EjRIU8VdYZryDs25vG4AZWqcE
Ag5gcRln1d5KKxJSNH0N6W96IGbJ4dXoAEU26Iz82P+0B8rTIEJ8pzU1KByHnnPkULISZFyF7BFO
9hAm7DEga0hmR7tIntIu/Yl7ooZSr9l4kofHVpmLmryG9fgnc10ud29I/egAinmZWi9aLF6LEJsS
IJynRh3Jdc1apHUVO9TA1JzCnsMj1y7GQDLcyDFa1ijDEw62GpnuQlnvsy5c0aniSFO6WFxY1jMZ
Ha8honZxBWN8dMr8UubuOjE4ZO0eTkfjDx8oqL9nsZVutiP6D5KO5k9U/3j90x/YRGiF40VneDyD
NhHxyZi/lgPoJs2e9p0pwBxVv7jEnXQIS0tDp8MV9UCca4N/w8AbYP02UCCIK6GDvzKzWRFuVKFR
5cQESwgxf3Ojv0aq3yKXcdTosISMAbcMRZ/1rfxVPD+KKgh2MKJIwGEP/S7PnJUealtB1hlrb2Tb
CfIucz+ydEDkvB1G5xnx2YffgJiPisVcJnsh7T266Ref0CSE3SCOPeTuHDHnwe2MBQvDnQlCyB/G
b9oqlZaFKz/BqlGgKRhSIJV6kn8YXr9352E16MZtiKNvfciWMEafgtj6ZdbTKYZ6sQJA8lsf7V3i
Dq9WRFPiOGumQy/6wNXHq39rxZvVi3Dvc+VtWtksBe9kRtIAOBnYbTgaQwhf/LFYSukuqiQ+2FwV
Y598odjUfjmBfmji8kb24pIhyCLsxzNLrjfJtHAxy/EnDOvHiKnf4N7Yoawq3d/oWg2UYq6fgjF9
NrPuYsAR0ePwsejSo9365cPQ6nsmzD1dImwB5tU5G/52WWrygG2WVYis9wynv2Xr75IxQJcF0zRC
neQNLe8E81T16VdAfU+clP04JMN27BFZ6wM/zNiPEuiKTD5sv33XdfvSakTwhln6hJU6kfH3lP8E
MQONnLpRtIzTHfvoZMZJ8+TatLQF0p9gAUb8XJMNxB8y7RD1fmFcHhdkruL1J2O11ON0Se7ZUwOW
GO3wF5pazoz6TB0D1pjMSHVwnoIBPzCixqOnG6hRyvIH+8NhYqdYz+ZZFOFj1DofXu+9qFRz0row
YhQRwJmBYqRu1phFrq4m6kVWt69BxUoRemb1gk75Eju9u/TqcCfnVEmni580r/bGmF8xC6wjo2Ur
S7qu0xrY1T1kxBqqa6a90GJ93cG3o24gDQx/3bt/qKkP/+1z//bhv33b/Tv++nlRs00mi9VTpswl
8imKCwMsDU9hXYE39w0i32Fc5IecXQEr5vmWxzhnRAqEylQ393v/uvkvfG5keZIufMYizhAl0PWC
4jCFs1whC0hht+TlwUWL89fN/UOScNq9M7/Uete3cM3M4oDplx8AQROoY0i4J7zodEa1atGXqIcr
RhQ06/vdMnNIQbnfnVvj4gt33PhuxEnZy8bscL/BRvq/7jWAVKWP6yz1SBAtq71rdzze+8P8626i
fsv943Jq1cAOK2UJXJcSrj6MwBtgdwx/39w/d//w/gXHDXpe9//95Ubdc1LIEVwvhiUkt0JnZskn
S9KXx75loxmVBzZo5aEVMPTw86AwSMLqwDq1Otzv/evm/rkMctbe6365ZX/1teE7JRF4L2voIL6b
PLgB4zjEsL9m1jdnvBcTBQB6rGhAhSp2CVzPRcbwLUUn2bsNsypz+Elad6BL5QamEsT+AnydMU0r
zwMIM3OatGyksdkI1StJDH8fuPmlj8rpUIsJ7IDOyXXqz0k9gu+wnXGJePdjtEt8AlwE6ZYB2dlv
ej+lh54mAKtHcUaWhQK66af1XCDpD0CPpMkf3akO1uiKg9cNEzKq+ebGQ3Iwhd8ew4KMzan6Vcdh
tetzH3wI2/RmyM9NVXbnVlQeZ1R5ZMtQLBjOrwu73ztV72PNNvg1Jtp6LeHFLDJAQwGbS2pSh0uV
qzXnYsIOmqE1FPCf99qgP1qD0Zx7uz4ZBaqRGQ96aSL/pQ5fvCA9Tk86Sukgb61zb1rWGZ4A735r
JDlcXmar/ONkSbTmW7ozVrJVlotTHUVSudmvUTu6e8ew/IfE9KmAMKBp46eB3HDpluZPY7bZKS+o
36E+nbqQkoX/x+7oMy2YeFYTj/FvWHOm9pqvYazxx1pFftGaOb/M0R/CA2ykxzPia6aLca8n61by
qsCIo8TVW3zWSZafQ8fJzrr2zHZpPNlzUK/CMmWlwrgtJ2Z20xtY+unPnROydVKtBa97lN/MoHIY
ZVXTg9wRGvTHYkQws2JbyMojdNGcAywEZE1NXJgoVbN5hReTktFk3m+UtJthNp0xgy+m3CM7SD0S
dk8a2znKG0NHLuw7bre9q7ILCOVLr8xqrkReCg/TfOd6p+8Y0z1TgKx19SKyUUJpwkIlYyfHvwpz
jqykktb6/rm/vnz/CmpK/PBdwRNznKNdXlopDMbszfLc707ODwVOtgWpAE+wcxih1Wfoa4dY81/G
Ef7c+CUr60fv4ucpC04J+Rb00cdhNJ6jNsgWrTBecVZXC80rPx0TCocxM5Wt5tsw990xS62V0HSy
kqkUDQnynAXMTnOWVZUeSit6aHLqvLjCYA25MrJAbTpYZyK9t5eF07+Jwtz1ZNdAdzRLfHQ4hUNE
stKnTkUpe6uCdFySyyWWuUtauDD6Z49rlTa6jwOYYIYN07Ui9oGB1oH2FhADNmG3tV8Hfzi5U/Ix
aIIylcZTl83VyJDOGPUh3bHapiwZvbVvwy4Z4gaVnlVeMufUskYFzdl78GPqJHqCvbWCJkCV7xCm
CPO4BXtQ/h4qijAn0z+7EjOPk3nrAX3iSjOOLvFNZMNbf2x6u0VlEMxoB+PNjzjzT2PBpC9olpgM
9oa8+ihHCbeMNppZjMchmd3lmPXvnbRuYr7NCu4R1sG108z0IfbQbKTAdkwzWZQ9WuMowuWqnXW4
F5wIMVHN5IBVvfbml2xezTBnt5sUu9qev3wQVDSu9Y3UW2JVb7Z95oz/7LVksuO4epkwY2mT9VBV
BvJpWz66RrgvW5icxhVU3MSQnJ1F4bafOYqPpJDTZnJo/brxJy8Lb49CVrtqI2DSsmOlppvm0UAY
Stz7bobStbLp89CAxJd51gUWZJ6GdEKFbT7oMRVlY+47FmFjbnSLpgUpWuTl0iAoY2HR5FgR2URW
gRC2hLkbRsOpCI4OVdwqanRwXFmCZn/EjWNl1Q8MjV8O+sxFx65Sx1izrWPvCU/PuAttE79obhvH
KvjqQ8N862wGLnZzyKDT76NutFZYst4M7VxRn5UFChRRV99pZXCa7g9FGf4xCNRaODqO5Tq9ehRn
vdnTGQdoxbTIwMwFcqaggdbCZJnWXIHDZj6oUrKx9ONks7IznQhffY3auyZoGRtx8xW7LZN61OIL
36YtI/tpEXy7jcyPoHOQqtH8LAJpFZeRccLCnNydIyHo0e3mt7opX1BM/epF/BN334TQ2ZvenPyV
nIMd511xzXiy4I8sTKjem5GOn33A+AJ7aVql3uQwO2vbzRexed2mYrzcSoGdtPKIlGvHixGO3bqS
LB8rH11golIL7K+Q5JqNTUfJy30pkVh/+LbxU4XzRUaZCWyhdtfx2CxzNvSLOvT09TzovLdbZoXS
pGxm6BFOZcBGs9NwQ/hiFVolwaSh6Hg8zbgipMhdyKB6JOA2WWsm9lccR+a6dqa1p5F11YOr1tL5
WZtjECfY+iDlne2ijbaBbjyFNjWzCTBjibanXzrgBjCdUb+l+c+oJcOiiSfaYc5sjHTlKbaR6BS4
OVyB1aBE+eYBZbebWrA7Q/tlh+7aMevPDpbnVpb1I2NZb2e5xiViKVXb4S1VYE+LTQVhncGNnfWO
yZB7DhxM0k1b6vuYxArIc1228wBlrF0balyR4vNqxuFgWd0fWc2vGTHA/Gx5ICD+ofOn+DXtLqFo
voOxf67QHlCogcIbdH9d+/q2i/0rUxYQTkHF9BkvGGcbQdQgoDE/MH7V2jgsMkN1C5X8KZgALyhK
h/WoaKRQSXWFJ+0VqDSBWIq7nj8BhqnIhbuIWmUcThlPKNBppJCnVb5P+MuWdYuPaFJYVC34yRsw
qZzzLABieEMjrrubROFUkxCwaujq7okMhpWhoKu6wq8WCsRK+OrEqhg4q+40+NwUsLVV6FZHQVyh
jFHCwPxg5EqGwpnpS7q1FfhVVwjYChYszh3tIBQetkGhv+rvzNhM4WMdBZJNFGk2UXDZoXgjb4yE
3Ptn1M2sULRm+GwpNG2uA6mFr5EeZV1xqQpKILYdNNu/PkRzsq0FqFugH2JDk81yURV/4HBHBca9
35MMkXfYGdaTwuxGd5Lu/e5cM3DOFGjXUsTdGfTu/fP3G9A+pE5A6OWjdqfD7I0VvLdRGN9Q3Ysg
+0qF+J2Yp/IWzPe6wv+WCgQcKSRwfqcDtxJQsOmADDYVPNhRGGEHnvCkwMKhQgxzcj+GCjrMC/RQ
KhYxLHCAxApNHMIovn8qUdhilCX5smoVy3howBpX8I1x5Xg7F+KxqfjH95te4ZDHEjCyAyEZKxwR
azXCfV/hkwcFUk4Zg6xSBVcOelCO0JYDXnH0gACYXYViBlQyEOwCnhkDS3FEWwKjW8GbIRz8MgKQ
jTlc5w6+c6dAz6VCPgsFf04UBhq5o77qFBo6U5BoW0eJFylwtKUQ0gQA/aZtzTcZKtLjQHsCKobF
RVyrkFEg1My3WU8pMDWzhfLYwqpOh9LcGnd+Nc7I6tjfodbqWca1Vh1NhbwuYF+3CoLdKWRKbuMf
NBQi27nTsu+fdCBoc0gxBI+AamNfrteuAm07ELcThd4W918YMXEDyl0oPHevnoRgZGHQwe6uFMS7
huZ9f+yxAnzf7xGM4Kw6hf9u4IDj1Y4e6553mlH/NhUq3GPnmyp4eAFFvFU4cR2ueCgAjFcKNa7N
3aXNeAAR7imTFfwK2/1DmTfuAockrFqY5ZWClzd3jHlAOTdBNueJ3mD+Tk+stcuVC/wcnVCgAUN3
XKZJcgxWhh8oVD6kwYA9fFTr0UY8ips/UOtNXgWRU35a8NZjBV7X9GZDiCUeQgVlNxWe3YHTftf4
/7csEf9vD8P/ZY/4rxsi/jN/xf+PlghL2mRu/eeWiN3X8BVF//jbYLH//o9/GH99y9+OCMMW/3Rx
H9imhSQU+8HfdghD6v80hRSGMFxhO/ck27/tEKb5T1PFbuFacARLCZcMvb/tEYb7Tw+qr6ubFjwY
vmL8d/wRhqXiy/5ljxAeIaaEbnL1kwS8CeH+mz1Clx6DWzswn/Qy1nbpBKROSwtSnHLjlETUbmk+
5wtQLkej7cSLO8OPML16OiQZSInemF8bID8rYMoDCyudQIVZjIcWThhabe2oI5um6jDqbe81dNgt
1TD4nP3QserOKxsXnavlD2TePCOn2JBev3MEuuuJBvyg++mA7MtYYpliYmCyzMP0pO3A3jbrYGh2
kzHKT5cGh7OQ4yxTT7FG3MHaRS2LqikfnJ2V+1iS0L5e5xFNhy7BEhThmGwolB4rzqXLWUdGAY6W
nVoTu6e2C9ZzI1+qPFyZXvNUFeNOSB8Ak9bax4BN+tgFuzm2yD5RY4EcmpE66xgiTqnP7XqpR36A
KQRYke/0JB0ItXvph99NXS6QasOti8uOeeLQbQdN/mrt6Y0zeA2c0nk0RV1iqVDnVWBRQ5VkjxOO
UqQnilsSewIDdWTfhhLUSuW0b43r/2GqAXsj8cirt6QGdRrHSIRyEXPDKhkStK4Y4dcIE/IdXuFN
3A8dIo3gBGe032NIJ+xDikNRjH/uBveh0961SL82hTnfMhBq2Eqa4CmPUGQ5rE/DSpSnvsbkaZap
2Me5/gfxwnCEmf87bj15rp2UMeUIhC7QWzgOkMwqBnRgk8J8WxZORQHNnvD/eM9d/zpi/0feZdci
ytvmP/4hVWzkvx3IKiORNwccQddw/y0XOmPLTgveyKe8oq3X/W5nW529Dsd0oift8QT8T/bOYzd2
Lduy/1J9JuhNozp04UNh5DuE3KH3nl//BpVZSFcvH6pfuEAgju45Uohmc6+15hxTAvjIz6WZnLyz
OXcJA2MWmal0zSO5fRgsZKMCE350GuVmJODxamCTcdtlUC7MO3QrfJRIdbKX2Qz3RjVc41QcgIMn
swcUxWf0G2/GXjoTu01iJeBBUsTy/cS8IxxrY4NIeaXOkpyq4Ew+DtYocZd5Isr6c5m3mwhBgqdn
fQx3h/FWlX4Yw9K+tGzArcV4HrJeuyFf9oZlfGcjHro4TUMS1XWUVFQyiTTfWtXsoEoiqkbqJiNO
QVlPUggD2i637v/5gMvimjz4T0dcFY11ETJNTGPqv8XRVqYObEusirtRpz3Vx4rdZYpEdauclDB3
rEDD+BKFD9lxwlh/SGbhMlXDeyeSIJsCw3HrWQEl3jdfWk/QiJENBSCovDni9UTFJp9iKU78BK4Q
2x9ewpohgBQijWqrUdon06g5TdDjnE2Ui5SUuz5qUd5Nn5B4UqB7wwvua5PCOL7UEdJYMaavs5j5
MxkSRL6RFyhXpXTgKBVHQVY2Zh8aMEDIsQzr6aKZwTO6eHnDMB+9VSWxqS9GNifxItmLUb1RgB2z
DBBT3i/sQ8xji+Hcncum82pU1c5gVm+x2Jrr8HVvrYMzcVG+C70/jo0sbQ0WtxnV+iYfpNqB51M+
z+F4VANC2XKRIDRV6JBIgVnEIe1HSWU4SoL5gFAPEmHm3OlH0pJicMl2lkfA1ykDeQ6dM3E13swQ
r5WOQeQaxxEbjgTl3G9WBhmhTK/GKo4CzQD6LjgSN5e3ZXzX1GFNPcbj1iahEwKSicro1pmCifwV
YbQwJqsNJhSZofUbbFUMpQosKwQzuUkmnIeoZZZP1/ZQ6dITSt0HJpS1T6Dj5M5TDc2ijUcfJHC6
Bd+HnioySCFbEP0uoCHluAdLXdXbmtB0wN5sgOfxIERkcHcDt/QyVPOhpuBSKvr+7M7Ba4T9TsX2
FljkGw2g+v3aEMw9fmdImlLVI5NStbtp9ttq6Of9PIc4f7R8w43+3WGysht5EOxeZhJMS/wL+EW7
zTOkPuwWs64TT1xXDoQxV8akfaSrTzaVWB16FhOZwuE0rt7wGTpUsCZmAWNMH6b5qkQ5EV09oAdC
/zZTjLqgnzUobJZRoa7kxSgqu6r7mqjDoaY3nFbbIkeNZ2nwCrJgdpfRfAejhjINLq8vVfqWm4DN
e5G71qy1GwH9r10QarlNRMVyhiRM9wqRCaMcKhvYXq07LwaPpzQ8/lLAidq6MD/8wsA2bv/zMqCu
G4S/rwKaKJqEUbNZkXRZJKtFW7NE/8FfWSxgUKQoNG6ZvnTelEjTua44HK9M5oNLgVB1I6oROlQQ
QGPXEa0YkVsd98dKk1QHi0JygzcLWUvwyC+jC4aZEP919SwGooYvJxScRh2sM445bJtYd0pTWlPP
YKjQADxI3Oq7oAwzWuIVWdSEjGxhhfKQ1wZKoVlJHyXGiFlqvjVFVO6XIYocIgaLo44kC/9Ue+/C
oHUXQLjgzejpUwP/D+ntyAP+7SDJFvJNBI2Kpciy9S8HSQ6HIAgZ3N6wEWn2GJEaIBe1RfMggZ2j
LbvFUhsYmISfUBe5jdFbGLydSDAgT5X0Z0UGMrgfFs1eCpagvBieCRygpccWCOzz9L2EonaP8z0y
karvp2OrBXam1XuzEPSN0NBQZ4DZ7QXIuHmkdOfarF4nC+lQvUz9bkRzjlR2hmDUzfLRCrPY041N
9CB2zKQJA6L1BsEFKyIYlbbtvFyWEHQoxQ9UEhKAwt60I1livksmwWGRZR3QXAFNGaZxhJKzbDJm
qlHA958IMNbI14KugzvyE9QOYa2imh+aVnX7csq2tNn3YHDWQTHPRywrpHcr2nykEd7jZxXAZrP4
HJUKIW0n0iUiU4/Wj55BiRKM3GUYkPsd7lmay4J2qGfxGZLFOyjtTx1T3kam722JegigAZ/BAP+4
12AItBANIvTmfkFf2DNUTXasuBj3Tbs4SZXQEWeRO+iWDAJhUAY/DjqQg1KnnsYC24Y5k3iXWzN7
VxoGhzjk9HYTcEeykxMWSXBUDWdUjkcUQzDpu0nHZVHSHijDcZ3Hpd8lN9mmnm+xYEW+alATiorQ
3mSClwEnI2QvEL6W+VHC+F7WVX7sF4Ne9vqynYb+r0XfP9ng/2lHtV6U/3JnU2AYoqnrsoYZe00m
/oc7e2QMIIRLE9zwI6K9GULrEOhkZiyd3G5FVX6umnwrCMt0G7SvZLHmkwpukcY7OKCl/hDh1QhF
Rq9RzKgU0JG5sVzKqFHk6ZiPtP2F5SbMbYKdSxdIaDGvgpbNb2aBQNOEU3djYosj1hLjjUqAQcyA
wEPeTpKu1liOZTaDqxb5dKpL1nvFaBZ/Adl/lMPeYnQ5Bsh+lk89hgnbaelCrBQyr1Y5DRO4PMM8
ThBXHL1AySMg07pp8NMoNDhpeiM+W2BgFkRf21FZkIuqIXmKo9dx51wSpsXIejNjYxDnXse94P/n
JVWyxH8/8qqhGpIkywail39dU8e8gbOojtqNPSJPTOi+D7F0bRex3zfRIG5Yol51OUkRMUDjE/tl
olzBLVQPEpEbA7exYBF7nrY9+DZtggIP3drVVSAUlVHVdIIsye0SiS6RtZxEq4CuHeQNa1Kh7+hj
D3vcuiejTl5Qravbsj1G+XAUMW74bRUhiZEZJJghbiE9hyvYGp9M67Qtd/zyaCABaibF2lX05xdC
VI/DkLtSZQJEFVeECztGcI/5hG0vmc+Zyg2cxoPI9KVF0kLDrbRKdV93hXnMRQw7iI96COKoYKEy
J2EcvQqSpm0h8Awk4hzjXvVnyCInQ1dCt58j9VGUQBMr6aIf8rYi97OZuUn2ODEGYuVz6isZW000
jMhQJ3RAYufUrSQ4Fk5Em0H9qz5yyY3UOt40FprdmDilSZHC8p/r+OILXTrgCZSgrIeWLmwFNk0X
SR3BMFkNPiVIfiQ+E3UKS8BtS/2IdKa/xQuuji7A79TV+nkp8fYlsRgdGVa99krLLdHC+C7TTxm9
24eZwt7qiBxCBWtuc/aEwEgNxlvK9wALZcoL+CVB5oIpR/3T0+v6XV0JHbjAIqkJSq7PcSU8ZKNk
PjS1QEc5ypCUEq9QZO0ZkeOuFlHslNj5SqOU9ripSo12tZwYwh7C+04kWPRZSXPNxgkyX/G37JvV
XRHP4gsSAOlpnFaAZNO6UKNnqk7MdbMcA37DNOl3Av3QxDQuXfWUy3nygJzvTLICFDLNYvLQcleF
+WZF8RzaibjWmtnnqMaWA5Pyx5CAnYFzh1dJ+4u+GUQX7JpRLERHJiqlX7U4aH7/SB91Y+TJl1Lm
5Y4M5a+CW4qyV8bwalq4g1IOO8P6I7sloDZjd1eUOfejGU+F0YVIhKZQPHFwzf8hOJ69z7/exZai
Uo5Kpqb9Nmz+pSJFeQp2MR1QPeo8+KbcSjAW9ca+paNyZsG9LfpvLkuhPhipcJcjZmxy3ZKOMU71
ZiamBMWQztNynVMpWgPnTe29OLgIeXFV5aR4XAWNcrdcRZlYhxjvKc2GSCZ2GM9nbOqKDaey2JRy
9dglprYRW55Jv9sypelAk2ftuIsCsNZh2I8PZhp8D+ZwEzPFeoRF5pec5vOQBjhqwCwDM4UPzPOA
LAQMlo48mKRWB0T+0J3p0dVImd+Oayi0oAfbQKoiuGo6Gj0hAAA/Gn6DOeQgLKZ5DuoSRWuOP6/S
64IfHBYPWq8cQBMwi7AsCM1F2L8Z1bLDUb486lI9eFlImnw9yZpTVESSkh+yCGX0pCx1vU1BTrqZ
MCWPeXDXrfVvi4twmgIz21kqKLk+ZuZUB6xuohFeBykXT8Gq98pF5ZgEaNpHs0kf2AW9tLpErsks
p0cdSchuiAgoD2cx8aze+MrX+WDYgw9to5ghoMLIqSq3haWMB2l9VIcJKv4MVzdjzKm2NbYDt05a
HCy5yoaID3xoGhtdYoZ2SkpBN0kLu/lYqP0sGzYgXUFuGnlwluvSwnGha06EW2RjRtAMu05AwjKl
9DVG4TkewFMUQSVumllijYNZ4fU8UMtS1g6F/EiEXY3IdEDzGSCRDcpEIwExcmMF7eaC4wvhIpEe
AZJZxP46bfmorpmiVX26zUCv21hMX6IEwUI9iQoD+5bxSCiRNZlZ1LCA2oZEn0F5xmt++deoZdK9
1Lt0o5VKuI/pgz+gqEDR3UEqGev8S1If2IAGH0JJsEHQcUeGEhlQWDKV1SZyCNQ8PcdmvC+RxT6h
u/2kYSOd6vVPXW0drHC5oYFQkGvreKeLLvVCiC+k2jzncB8fWrGFWxcphoMGKyNtWGR8IuYmp9BK
b+YK705Lym81/RM046dem/o1eUYyGO6jFjH7tGUSUV5j4TvuItPpmOgcooz+fWhgIyOl13QlsTSf
1CXLMSx3RC0lpBCggtYQFOvPArI5lNM8K2E962g7MYNHPH9JsyR6eyUTAFernG4qkl2oFU9VWOKt
FAtxX4mPg7Im/ZRK/GYO+bZuTgxySvTkmul3JVxqJTEPc8602eiQmi0psaoAZ/Fld/F1DFGHCYPu
h7izWF6r+TkNuOyopaKoW17rCSkXxIXCzTVyCGdW8SNTqZSp5Fs15cQF6OQTyYl2HEgmuxir4EMY
puxSqc297xhgZ1Yt+KVmZaQEgJawAtqT8N8p4QQ0+WGfvBQxcVJ46WBLmBah7cUocrUMIMFlKXrN
JaN2xnEwLolW0XNovulTyOcorCyC2uIUr2C0+JaR6Rt1UFsMGpIfh535CCxMUzAAWjsBqdHRVKOn
JOgErwq3WdI123oecYS0Wn7QcZi7PbUBoRRqsM0Fs/WlhtEuLiRCdSoCqbTSEzsElBlZSAuazOAy
aTRO1aHIdgRmd25PoMReTXOofRq+X2BgqMTbGG3OBKmlq8d7WKLnks152ijDvM8Jy7N/t4Sz9tFl
VbOjeMdAMac45EHiFcIsn3HeoQnYVH3ylSVj5ouZKR7lWrQXgSg+IG8wgEpAb/pMIt1YL2citogT
q2oF1J9K7StKRExLyptRGFt8AW/AO+WtiGRpZ0lsEkhD1J00NsazlNTvC81iT1TyVbM33pghWBw0
68LNgn1d7MdzViEiqAvlT1aH6LswH7yoc/EQrvYBtapZ09S0Ydqu+5b1jJq7eAX0soB80UR7ivp2
S6SN8dcn5f+fLq3Yrse5+vnf/+vjO48LxDNdE391/zQqYpdP3fXfT5d23x9R+X/5F/9nuCRJfxFV
BkuMkRRRZ5r09/mSZDBFUhg/0Xsw18HT36ZLqvUXAAWWSJoiKWiWLP19uqRKf7EszdK5MtZNC0Op
/5fpEvOof90Drd9C5HMxZ2LOpZhrpfMPNSQi0LrXjEA/S3MyEJ9bOiNPThwBC3kuVZyhrMsifEi/
L1XcDb4eRlhPjXafSXGL4X99+/uStBjvCfsmkpZW3P73ZRGiFogXL79/LKm3ySfNIj8b5XirNAIy
0fWlR5u1jxX5b3/869fI+NmQ4kbWGPc1NsKsBtvHy+87uZ34otqYhFAYAfFWU1Ptq8Tgmfb7NqiJ
ZGBJY/ksX5Zab0i0biAVrGIDQwPAVELNItUUiU59nqyRJn6UwzYyUW20Bg4vcg8Q8zJUGP3OzE9R
u8avTFh3LFSnStczji900QY/sWvn9NPimcvSVQ/7CCMXvrlo2EMjlPxabi+CxpeajtRVVTAQl4R1
dZtDehSCwWcKE/Opn62dAR00xrS9U2Q62GmLj51daLWfFisHFLa+bZuWtwQWoTWWJpr0QrP9/ZxC
pRNauX5i8JHGDuJLnYXL/vdFWupoI47xwzS05TZu5m2INnyfNjgS0P/XawDVhEsuqwgwkigwu48k
Tg8RRRgLskEvFZQkoIhdGFLjqca0A056z/O4JhgDDNVv4u6aaCuN5OyiwDExSqI4+ftLqKXlP/xx
XgN03WJMrpMp9T5EynL/+yKuovLfd8aqLP99J5uyvqUKJQ8JjfvvJ/99MX4l7+uLsNCtm3IVUwVD
GOylNbLvJBn8MN3IzEzvBMNKNi5pA+NLmDj1VTlKLeWtXT/J2t1InembXCwcnLAZyg4zos++fxB8
CcuXnfmEqDqCk1fAqj7WeZlwr8nC6/sb72i0W8QhPg/Y0WW3hcgmPnQEj4ytH+i0rA7pukWyi9f0
j+Ri9nkpT1HssdcjuLVN2fu4JTK+dnlQJvyd36Xm031vgBY0jGxmQpwjV+r20WCPTn2gUQD1HK0F
MgwiG3fLp/gUVTbbRxW3+w0rm8HT344KZLTGQRd3TNMwV1oAFxqXDrmhEhcBoWKvFp7+k1xopsBn
kAE7YcolDaOzi3txVxJff9Z7jIXrYcPgo6GzVHFLubG6z8ZNQm1LJzmytjiqMuT0OGcnuzacJjxX
1mf1zdCAw/cwPMZXtl00UUOvO3Z3wFYcCYg5a7roRq0dYneYIc2rW9yOD+UVxH974+skz9qG95Hu
Ers6QFqf8NXY1RuOS4YtGcLYAUOBC9QpAXuKIcdBdKiCcLanYTPHF2ggpHrNP71uj81XkjsG4kJk
zemurJ3lS8QZ12HGtDm6HQkSwOIsR/xgGmFhKs689gzRFKzmRBtR3mPW7m8KmfMX+Ul5gf0qaawh
NnU2KbrtVYEIwOD0Ttb4jgQlsfAUpFihr3Nv3ipzC0kDKw8hjszbcVxmd50MD7t7KT6Np+LZ8rKH
hCSV0TP6g9W8ETBmbLF9C5xFAtKCDTs9Cm2TFWn4Mmh3QrvYxKdsdsTLXLt550LsMR+Vo/BKYiq/
DJet+qH+TI9YjiC/7YHa43JyBjofsjsQivZdtn7I7UBE61de2+Q9xYmbn2SFlWKrPkMHQ/cc2v01
Le/DsX6eLvI7c7HmFdMRUUlcbMPRrBB628j3MqAGDuJQAi65oLTMl7H6kQJmHBgFkCERvjcHL96J
OPEfKeFizoQzwSli+oWE3OuuKtO+P1D9QV/ZMhWBZzjpXv9jfSFVO7Q/6jdBFR/xt3Vl3ZlbT7+H
QFXYstr58hQANhhseaQNcaguLWbmzpFeUC7XjrVHUo6fC1Sd+lBsKRIf5gJBlUNRNS82SQsfeemV
2dbkeshpYXjRd936I81m93s44UUdTnjn9Rf1CGwSI9dwslzcS7kLso/6GVHlaxzYiQfxv3KAdcC6
c8lpoChADciagX19a/4pFn9+FoHqo7jtXlvljbUjmBlo25P+TdWaGTeNiJTcbZAE7+SPeXFKhqM2
j56MbzcRLrV4zZvERG2bfHfhRidKw8bhepMil2PefmAL96XP8gfIMEY+E2436Yn8fAoUJ3mdn7Qj
Ocgsi+Mm9NTdiBQWDo+jPcVvC/t9v9ywWo7vQ+Ivu+qSdIBL7CbYcC6j1g2CsyjuqsdgT4h00W2z
i/AFYofzOwpMwffce8XjFLn8QDmmQWFPx/45WHZYysVVpe5agm/ye5S22NgteI7poPVEdlOMYyy2
AzpajwkXJQ50wQvpp8GrI/fPiwhtxc+TbNPA06/c3tf8lHxC2be+wlsX7DVguCwgyg8DN4opO4IN
Mb2Ww1NSn1IsindsiZPg823IpgLCNAtHQ3hvZ5D0k0/x13xB+H0NThbS5fmSzvYQuuHzKJLZ/azp
6MybbdmQvk13ZdNJzzQqRfHaTg+G+Iccpx4LPTlZrLa5F6iwFb08+8mTrQioC73FdXqtoI9CGEEA
d1/uwfAutz8rBIe7FyChbPhMIoaKSauFtqCy9fzC91Bpc4mTBzGExWIlrjNKJzWSOFfEeBZnBvnO
e4R3AMwmBEw4iH+yHf/hqPaDyeMXY/0XN+zN9tFXiCbWfmT4cw2z11Q9gQ3l43bOchp3TvDa7CFI
xjz6DiJNDXIOEJ2EX4N+RD6c5rsCiXnvw9eQ8y0NUbkkYvBSNjR/PdiQw7jh4+FWpEVAEqFUnlLk
FmCMaHHuOncVNNp0uvFv+gnLmKu2VyOdgJ8d0jdrr+yTm36Yt+pZeVgegidzzxWd29JBeDUYybPE
pHhGYbISFYrRjaAjcARutEZWnWkoEj7qScEWmGch32XM4tqecjm4Zd74WPo42X1gThkhQD4pagUE
iu6cTgD5TthI5gO+R/8ZXyhnUPsmkFmN/EDeTqsh0S4Jymkcs2H7RdcxpPaLDzq9fTsmVFt0amBR
EB8K+IBsIuGpOHgMSO+pJQ+XhFxvxuRxKf1eO0nDdlBdMzvpgcPflysvzK6g6UKC5CgVubpuLERP
67dCpvwQAcRhd2vTi/8pidx6Ei5qvZEAh/Po1ekQwrawk584vcoJYZ822Lti3tBYQXZM/3QEmti7
KeNDRKI1ImEvUQ5W+myAPZcxFzNjt+Mv9aU6WW85Ad9XvgpgNDhEhwkGLjsNx3ypK5ePdJNRZdrz
cdqYn+oLpLRjdpuZUq/LafdHMNzmDC0TgcKm691hI7vWRvGK9+4qbIbr4oWkle37XfswHpS3envV
ATX9NO/TGY+S+VDxPRYvOqjbgsaMG/VuMp5yN30VMZ8/NqUjQsw6cIyQ+s9AeBgc3wHrt2Ar2K5a
1Ao73M5D+ozMp4M96JAQU5A0hyNhI35ab+JLDzZn9JonOL3DNfczcL33+cBeiU9B2g486g0JYSjj
sj3CTtKdrmRYXueX8aV54vjzw+L+UIGptVF55eSLeE65ax/HRyS+XLGVC5i8g0OXnYu98Sw9LT/R
5BFKmBcn3I57yoCxQk9ni7IXfvWX6kP1G+LCV+k/15ArIpahm41n9NbvwrvwaHxz4TQb6UnsXhA3
aM+SssGlwKCDIkIXX8zlTnASsSPDx2q1fIZUiW+17rbNcEM2rZUbshNr+ps+I9Y09YH/Hun9JrZI
xAZImOI9uXYqDVW/7b1s24t+2TOivsW61w8bHVRwDt6N6ZCvfIBgR6EifXht/VB+85y2cO3kvvLM
uCnalN+4Mzfdue92YD/l4Imqqn7onsTPnPToV5PoKz8tfKACGNPa9gRYiZihfGR3exluza2RT1Ls
DDel3FjpLn2LyeQDNXyoLyQZQMev7+kXv3yteCMCLwcMIUoBK97XF+aIuHxakH78e+Msi64Q7xlj
tw8QivirJX4VaVvc1G5HpGaRAfnAa24n7zNBpef0IXjhE/VMpZbYKcKHodzQYQMGRdlk/dHYnq/c
PqdSCZfYNPHdqBh1b/vvmr76+MqoEX0/Yy3aXntNehh3HPMc9stxXBDf4xZcjS7gO+1GWVSXsgyy
1yrXV0b4xBXBhaVk7n9fjIiI4JVJZZrNe6Bka7K0hRGxJzf3993v135fQpX/a4kqOwwTykJGsxIq
pO4oXZC4TSuP9oQxjd0+5TLDloqKb303StPf3uUk1OHWW/9PppILTpjIYWI+C9pu/YuTpnTF9r/9
12oFCFbTR/aR2tZIAL2lwmvdhIMnF+wUSSRY9XfUmf36A2VzLTYVDrWFOZmApH0xAE1Ul9ltg6LZ
EyLHY//3rVJR4s/kZznyhaEHCs+ufAl/yp9YxrLgiCdKtJbl0YlD+robkmlzpl2DC0agbyHquAJ3
crFWKeMPJMZDs1XU3WDszcouPomOMBnf2wnz6rNIJUGw9hvJuNjGjCPj7DZBiGRTTJ4GEf+qIySg
HDZ8U1U/96fBNhz5rt+V0ywh9T4Ipo+DAem9bHj5T/EyXwSvYy9qoYZlr+9VLxjNgmPkhKf+TX6j
QFoO/PbnBL25LTjdVret6xy5va++9af6naqTgHl8DRG5fPjPTag8dlXYw0sNmu8NJ+xFetfv3acw
u+EP8hsOtPpWbozRl1OXcz/XyEQ8DHDyz/CdXChSq+ymfZqudgUQAZwijW7aGZX89Fn4xY6NB/OR
6tiRHMguyWn/CEBlXsnn+4l86T1h3/dmXLFZcOhAb5xJ3FuLZyYMTvDW/pTvdQggwyHqDq6ydODg
AQuj3uGfhfQ+kLZYtvzc3EFpY9EitRM9u3ZUPmWef9d2wxnp2A+fQFcwZ3Ejn9NddfYMctYuttq1
24eosmzlPEu0ijy0uQAv4LSI3yN0isS2UrbsXbKdEPKu1BrYulbpoeLiH/GtmDC47WvgVwEZJeBo
gQJWRN46yWyPfnjkqqwSp/hMiJgZveEl4nCOHGrB+5qciXUsPgaPhgOoYKfvFmJXTgGAKK/1471C
RhtyFLvfdJ9E2qvffNdacZbZKbZwQlvH+gRUI9y7yMv591u+cBNuNaafk1ohbuD5fqN+Vg70UaSD
xMJyB+9IPjyBM9gIR4/RtQp1yjZuInRxmFqY87+rbfbSBFT47KkAiiOphGvm1U8w+iRX3YcH1QsR
Q7jIRAn5vaGjrmKCUWnC2HxJRwi5AcXJYmudxB0CzGnbPyUP5P4ZL/UeYyaAmIfyPbpjNVFKd/5G
oXgNBs9InPCpC7gyHc6L5Q2fNJ1RehIIO1Ja6rEnf4MWR67F1J0Kn9+D+RZi3OAu75rt9MLZqDeW
Xz0ENITeZNVOnxC+5ieql37dBG7jd7XyLQqBlDW49AVlJ93YnF8rYrVDd5Vkly4JjUQAw6CAB7Li
CLckr/Gma/0JDJN6o/e/Pjhzh4aZIF1X19J9BZ99GARAO7n5Z1IdRThp0Cyo3b/Y/FGe6ptqtzbL
CHlafXieRoUCVoqOAT0CgDLP4h9ox8OROlIMnfF9OQbDB17yiIEsz4mWD7HRaweSCcUQzMv+Q/vM
t0YOx8te6E4mviF7AWprSIQvvvg87Yjmpc1EqL20nSIbfiZg5oIcZe5x+mAvxRuBR+Gy6fHdiS5w
1OlTwvp9QEex9ltap31fr6J384cuAqLBOxdGmtrchqtmN6IUpysgvFJ8a59cJBHYdHsSnPpdWVzt
s52vOU7pxM9oSLySzoGc/a2CcpS6ZcZe7TBc2jNDFwMw6UslE6rJIsnnojmx06+j7tLlSi7jOyoD
Whl66NDHmrUXeJiCgfzfE3+yxmvfZyCxHLTxBINw4fEdOjAGzT8t/a/Mh5yVv6MIQ/mabwTaPmG8
H08WxbThtp8BpgEu9ZPS2/kzQdSb5MHoUITZy0v+bt1m7Zyn3ti7kuRk2TVLHwNWppewdLCTDs0m
HE/ttLZZVmtYcp4Cnr00h8JjIPh4IjQHGx0zVTzaZBLZLPSsl3F9XF6GS7kftsF9ZjDEBMderrS1
8Dd4nN3mO71yk4TKnfgSMtcXBWejn8+bPNpbmHl0m9yFJzjaV4AkjPtg5jzlVyy59akan+l68SQK
tEtksVXweOQ0n4ZnnOmgYcd64d7tkEScqgf9Ml8YE+swoVmVji2bBbwWe8h7iDzs9dtdIYhxHmty
Rp/WlQJI9Z0zzy0nvODQMq8r0YkVluTs6pOnRjtvEoRuCkoOYqZJX3hKT+PFeEeYZznkAIg/k7rt
ueVgpn/2mpsqvrjmke1J+TTphJKXbdgl2wjIU+xiDEZK7BfJDP75Pd6cGNUTiTVzRPPNFUXkdpvc
LrUDdXawqR4ITtZIGMWfjjjYYHa8j8ptXjqN7EkUn8ha6xm0w4YWlvnDoxbVbzxvhOxVTw48oVhF
ubAwMxsSpabdPY43+afjNN+53YhLykePlji9u0RA0euvIc+jxw9UVbjGNqoDgRtFtlnsozMAB2p/
vJA9t7VdfERoFZgEvKJwzl/n9/HEncaCDV8pAauNOE06ZckTglVYXNmu2WHenBkhcjmVOypUjpUA
tUr2R8Nbtty1AtGCGxX+57rQK9S3fHaOt3pvSUiqPb08ZpCgDso7uUZGAZfbQwxR905KWNPkm/lD
z9X4HXuUx76GRDj00hws16M+e0aznSFxtB5yQ5GMgR1x6PzOrCy1R6+Ty5GRPtN+L99qn9DzaX5y
woPhFFXb0LikMbJkLgWqSh7bzGaxXgdOXDpwSTLZw7C5XihER1h+l10J/yAWxO7HE4+NpvZi6uQA
VZ1vnVl+7dHTn5kCR+yh5ENm+dx344/U3i3Tbweqy7P4xEORpmBPlfRdXttwV24SP9YunBTlRX0K
r+GT+k3Is3EeDgOUlRc4Phge7HBrgYin9+tKX8klRETkDCU54RvuUZUHbGVDJKxJQ7fFp5IbEwE5
l8TL+MPei6iBjuGQgzTBuqmh0zxIn/NAxKK9fE4cCrZz1+5RwxzyDIyHuPjQDa4tC8najk6pFssd
5hZ/vLVP+j7/SG+ip7/X8D0jMEY2Shka+v24k15QPP+xmm1IhrMfOYx1ip0wfaEYaTdYyT9YflUu
yyceksCAxTsHNujXe7f9YS+ONamjiiNjpjoJHzzS0z0EqL15ql4l+Kh/iFyZG38xnzp0qAlCdXFD
xyblHDrBHqtnwZfUtbEq0rIkxu5PfqbmfzcMJm7s9mQoepVb9+74NHrhc84dwAZv5MFHFMcW7FmO
jMTW/0SswJaN3EqEGefRB6aPiR1f3k9H+Q+rLiq4mJDjh/DAVdbdi28VWYpdNC4xbGBrj/O1IyLn
BzYXK7heORV9oGS/MPwYf6AD7JNLfQu3XK1ffEhSI9ruSLO0As/b2vU+2Kls3TbQYGTK9nfzuT6r
3nQgkNZHtNguNqQ2zBzAcv7wWCY7HmjVE1sv7ZBSlOyzo/SgLZcZjhM9ckdx2ZzfWKMaZStLfsaA
jDgJbd1mBNIhNI9RRd3jd2DiyyOl3fBpfXJzgsMcXrhY5G+5czl+Nnjl52AP24ar/2l6mROXG8rl
8H2/Z4/Lsbm3TyyKCf0T+jePMdsET96pb8un9YLeZ35KQyd/57mkqQ+g66P5iwcN2//gqLwHtRvp
B/OL3YmAUB28frKLbpDq40ftWtHQuacyHxnSm6sf5UfoRdnLsO1/MuqeffaQnkiMeNUamwBKRA7H
4qD+F13ntds4tKXpJyLAHG5FUlSygmXLsm8IR+ac+fT9UWdmqtHoAQoFK1iWRHLvtdafDBeLC9o9
qJTQpNsavGUlb0vXegoIUFuFm9ElZSSnAtdcCDFr7GBXxSFylY21zs/WftyMz8Nd8swDrqglzRIe
NkvlgKM3VTyRp2uORr3yZQopl+oixL/wCzVDf2WNbJZ1Y5V+STWuvrgnrAIEasvM2cTqhW6MlY9q
snTrCsvvlQrd96B5OAIAB7yIkUMzLUKhMR2FNNV5bTLh7WyMPYjpE9zE8qD3FHB9rl23yvcmsR45
/syrBD9EcmwtRz7NtrmBckcMcsnCmjCLYtqw6yiR5U0quRSIpCt9S7t6134ML32z1gZHvhO/Qlz5
UjF3OCzTHJ7o+ihMn/HNkz5QcG+LVzq+PYDAlsbCeF2o/E/pETPnVCQ8GFPOpdVo3kUmrSz6wQay
FueO8Olvhvv4J/LxipXwVN2Fdt19tzf8+SzCMy9Va3ekQMKbuZl78YvBlda76puwqyUvfB5vQ+1q
7ZrRRfETUyHxrpjmY29PRG+r7OCuY6MoRwAADDc54G5JGkxIhC+etEv0UTna8qElPahjnPKhhbZ4
YO4zXaf5oLgo1K7VPWCiBARFMY4vRMYwhjHJs5p89HyiaDvcowGd0NqabNweiJ+XD0zSvzcNgeGX
9pnDVvkrpDgM3ladvzIlZ2JEzjKCYHIl/LS28afcAD0QSGaBpwGxSZvorMxPUuo0nBZ20NmV+dp0
Xtms8aEIaYNTWJAbYovxNxASB6HVBoNXkUShHG8Rm4nid7mS7OCOgJN8lpnJNDHZ9SoicwB/p2eJ
0BKfSoMQe9pOWrzphMsqIbxcMGfze6g3PJm+IJ0QoLnJE6s2nk2gGcHPtMatYg22eK6OMGOQqrny
utxlXDyUymwkwZPmluvis7tpX+0h7lcZZMFPkVFyvSy/yV8xrbK/9t0cl40KrE/3ml2zJ9QI+5E/
5YXkjZdmh3aJhn/6UP9G+LeRPUcLNsoWEm7gf3GlIct69oUzwQwdQrEUY/JdLZ7n+cgrht1uvPuL
De0KQFLisDH571AI7cxkh2ukpmJVtQKkI8017W1pJrhlFS171qv0hflLbm4kywO0JPwMSvKAa43p
zc0dVU01A7rZwET1auy8PPDkpY4AE8VTp7PhnlbPKkU5/GMwurvS70BNycMhVbcRsFzC/NwxPymO
/aMO9xsvy+2woyAAL6Txc3ougO/8Hf5ZLjislrl10TQvIvx5U18laz2ZFDCr+DvElpwty8G58bNl
el6vUtFJQIPTEwDHYDGUBv3c0LgQDMG1eIyRua3Ep+BDZh2jundlDG82HD0q4ATNJulAyzuYzVV2
wcSY+Sdm6GhnDzhnPoWnWHtq8APDF4UalBgBO/BYso98XCrj+E61nJWHnEiCudhQo1mfxmum2Pkt
+Ql0l1M9OyS25ZrvTAKM1cRi9MGYKbuMh+AIfNq+QNM3sXlFEfFCDw+gaL3XEM0YmMRvFQxIhlAF
n8AVfodv851NTtacZUPqSefdZR8YCrN9s8PBNmRx7a9YoP5ml4oSZ2t8F/qqcpNwPcnELhzw/dE9
7Y73LdxNdliupGQN1j9OWLW6be3kE2pgyLaAVB7QYfjiVPUaNBm8DJMcadV+s4EqNq6Lr4XpQvCm
TCPnOXHEG54nJ4HlSAaZmqltqgFrWTcmYlwh6xEq3mrmvBZW4Wu0bq5IrUTJxWfCzDfhR0qc2rl8
LYqNAXteZbLtSjEzO/KCtlJ8noabFbukcMIWwmucRBhDWndfCXMeT2e84wALcq6rbvM0PeVbbSVs
GB1xLlDZEfzyylx2ipzFHOZqnDGn107yju1RvZH6sG7ecOYuBTQNdv8qYxlEvHSOiCCEEEPehttS
i12D23yFVNspHxEETN4gMARQ1sZkTk5WZWvHS3xYsSBVhr4NwvWMVS+ElPBDP+pus0v4pmK7vkeQ
DeJXEr9VN/ocU5tAcf4pmwlLmekMYA5gNBDTaziMLCk3VEBf9QB4SuiF7bvAWPcOmPJVOgvb7FS9
pM9s6lYNZiA4hMz9ABjF9KMYdW8BHLDl3yRXUT3Fu+GktxB/7fTXfxPfJnpfCu9t9Z578Q4JgMtU
R/lk2N1+MP8vdwVpDJIt7+uP3PVdYdu+Rlc+jur4kgvKoWzDLTahjNz43OFTcBqfck+GGcxQaUHo
cNHkpKG2S1/qFy7N8YWTjAVPrtbaVbmj/BBOY7eSthbqZPnQF+8iI4ybzjCm9QZUFvk6HcFkbaN1
gLvL31zZE0kOMRki48wWzXdPuZNtmmmDl1nagrmsJ9/VWF4GhxyiItnFOOWVTxKmcsa2K3EDcTuS
4UewDBzj3Mxf6wln/wqxCfgDol6zs1OMAZK3tKSUIQBMOEpPbCw4GwB98e0hPVq+Xo301VVCYCpd
0nv9G12zrxFl5y+A8IWX54xZnrVrQlwsWers6K3Z17+1yCnClr4yDvFrqa7MZ1NcPp0CZxtkidFW
tQICxMmFqAPhhaPDZyRicqYMe5P3nWM86SdoQra4N5+XhPLaNX7wwyEvELzbNgAK8VeL9/q+/5y+
E4lrcBX/gXNs22M9rtqKyFdvGG5Bd5QUl+xzYiXyS3BHblow2TWeDA/3oatIbasCdHpz5yidQ7mR
gdlBUpdW01f0RlPhZ16NFx6IDuCJ2+3Il+TF5S9zXwZ2eClfU3QEa2HL6iDi+E8Y1MEqMDjZYAIn
uVwGlQOTVX5Rz8Gv9IxAofk2U7u1oUW8pr8Ed5cFYwlHfuPv9Ws+OzOrp+ZN3CivQIqCU1yFd/15
fA/ijbSVNQ+F53dDifKD4fCNwZ32KgRbvP88sMVXY/JYMpprvQtRG74FVxYFXVyIaBpxOejET8HR
fBo24AylbluLrsHGiv8secN3cm4B34RzJ64448tX5V0F5ImuqeqUr+YXrGuN4c++ewE8mcmrw3Se
1N/V9MJrtJf6In6p++SEs6Fc29gJUeHBRxlv80ftKcECtTYMGpiLXgGZNQKPXdhv8l12smv4wWkX
XEWGzbZ5AvIpJyc7fH7SVidMGDajR+Zx+2sMq/a1YihkY3wD2x0QU2XBu8av8xVuABEgHSt4QYLN
Fm9eKN/Vl8XvWIe/lC/UOqQemm4WTrgLYKPXzHeAlQFu4U256e901dfhpdkvFfLIxgsRYAWF5JWB
5b49Zif9KDgc0vij5MLaR+v6ubxYW+2MfvQ8euoXeYrKsIIWspc32tm03PYevXHphjvCci7pcXBA
F7HeEdGVvqmM5Sk7L460zT1EWfIaAdFkbODhMWZhMP+MkguuPB+ie2s/+qPOpwW+/VlGtmS0HkAp
ZyfcC0Q88D3Troer/FXdpM964B60vwobKcbXG9ynomrLcf5hFhMGLrlCnbaC3gHRjdMX4g1TB0BE
YzdfFHmrnygxk+rF2on7jOWTrac6cF6Wu/S1iBzjU//ivo7QuV+WCE4U6T2GTkNl/1Y/yY5ExRZR
ETmVfB5aNwapmXDIhE+H0++KT6gGnkJnW9mMnbHq5xQRX+oLvE8ByI2OmsCG+JPqvVReeoqk2ZVk
j/RDS1uJ39WBV4Isayr24qB+G664U/M6EVGxDXinuvdDh1i6l+wFPy4GL/mqQJTDZBsi5rV9EnbJ
S7eFRaU/UH66xmf5EE7OsKVSL1n6eIvsmDSI4cZ8A8LGGD1/kt6Z6/6OVFWH4JYfFopY4JCC4k9b
61R9hlsurZl56h1OCLgNIUPdKj0IbPfQ59zSOvkwYuHD3eo78Sr4U+GSxLo93ivQXaZTu+AGo0M4
6BemAiiT/Q92upck2ZkXiGUXaK6X9r16E52aOjpdl5+s2MQSYK2gcPooJ3YQdhp9B2tIraChMQi3
KTSl6ikgNfJClW2cpQkdkl1QHteX6aW5audhX3tpso1U26CyvdUeC8wJFaGwt17SYKsfRQgk7MyM
P+ZvAec0B1LMPiY4AvLaGs4jYxaq3ikkB8CbPMthJbjXhjPewLrrW3yz8KeH1MvEf2W9YvZvUn65
aBN399R/wlbGoK5lYsy9FkZ4KyDV6Q/lm3WPX2gYWg5k4KU0TW51ro8xNQdtTWVj5VnIVMpu9tN+
0qlGvRcfrQ//WlNq43xcb9vMCcUN3vbUk/6wz8tjLG70b/07IZ+Yr4ov8WAYjpZsgNGjOz1Vd8d8
cpxcHeBKPBkUu5mdnAd87DbFNd7kR4ULs7ONT+HMTpcppyx4r+CwKJxcKv3UsBGnQztsrPw5Si8Y
7xAxXgG1Upj+VuB/b9QQeNNTZhSMsRDLrtvX4HtMXNlnzGFz+bBSp6abFZuhdCvJHhOvIwKRaBha
PRVH8lUtwZbdcJbVBdNlcFeGV2BNmKNCiHoq9q1npx+8FvlOE/eztPSuru+M90xyS2/4ivIt0aUQ
sveaboe42/YuOmqVYCLCq0gqRb2TuagcLYzAEPtcp037O3r47nEF9Qu2oL00bwkU1WATFgcs3UjK
C1Uc9DfEBGJHAY2KlQ/lTQGJz6Bps6XvaRfiBGZH81LC0t0wtwzshmAb9iocWS6o9Shyx/ZkbE1g
036DMTAx8ezTwNLrgAUHren0HMyOMu4qSBD6Tu7WVCS84Sy9Sz6UUbyESLuN+y2ekRKbCmAEtbW8
fP2V7CYnAo8zYY/YuS2eo+QkZ09ZuSG2WEJlSg8k3IRhO/TnfCIDxM7AIAuAid3YPynp16TvVBOy
2G0yGdfkG8oS6jJqIYoE9Dk1wxBKdspu2TWjNWslh2OO4eodLIIcIdUhfsWbrnd0JFEMD+/qs3WG
ntSRG90iB0MqhHB8RWGUl2up+AzULQJYbYTDcWNhjvRt/6p/9ecHsN8taP8/nP9xE5sFyC8ZeXj/
HgjNYJmO1PDh+AV8gUl6QOUzeJocbh/3Tb6uoqAyzuROW1tsbdysYzAWN1wJpcBQTp/9dhcFQ8co
hZ+MEkb9MEnatqoPpqDSKz7uejwok7/qNC2j7cd90pzzMHlI3X9+zaqxzK4qy2tVePVZLOPhMEY/
0rBw7R/31csDVQLV/vHf1CA9ePz074HH8/7zK6baLSFkUd86vQq89XhSlpoKK97yQo+nEjpIYxLL
yY7UhvoU9NsRl51GxcKJXOaNwpuV9Mj06qEp1n7QehMcIDluW1Kl9MnRczd6TbrpqQ6my+g3LTaS
HLUiU7STnkenNA0/LSV7VlThUxb7dq2mKincwBtRMm0jIXZrrtfOP435qGAeQyhDmd59AUU4Ecvj
OoVPlwT96M1tE6yzuKDJY4JgEQOlpdBiJ/xtkI9KtDSmQZvcwRNNlfgoRMk964th20fUpyhO2Pp0
9k29iwCumm7cZDrIdjR8FmIh71UfWhRq7clUXY4KDlV8R5rYrxukupyDjEaHc9bK0t7SQB9QTKBH
A4s3lXWJP/BEDIpZTx+oQppVOlNwdL2ekYPloRWkMEojIMsIfqcG26LBoMSdOmiNzcBGmOAzNg3i
uE2L8N7HMmHgbDEISZC8gqGVJT6dmGREMeFtKX2EhqAUyncF8dIiKleLIHnNagyZru+fAl3+bUTo
zHoIw7+R1vMMXl6Gg2jLs/ETZ9onISYIXyPNR7yNJ7ABM2E04b6QCbRF+Ea4AdBer0iSg10HC54g
lpjACkNOx3oigpLLGaVx/mOOeewOBLmP0TMeam0DW6zuaQPiKXBGdR4cDYm8LSy2nlF4i+o+f/YL
Ui8In71gxk2um4JDhxEWuZdnM5O4Js12jfY1ThstF3bkl7NIFGQT8ZW7DYFmKylKZzfKursvhuW2
zP7EGOYDrso0TWM6IHLUdhZYQI/oIZKYOdR43R7jFjfldllr0vwzqlBbSMe4rCApFCakhbmlI0+M
DzzLW0/29S8rnJ8mOWUoZUowj0Xy3yLotQmfKFCZbcqkkWG8TkxeWvgbXGkpernUtobSuUU/Igqd
Ztjc5IwIGZiiohe3ijPRlQaJOSSRDbIMOTJhMYvN9K8ewnqP0wGmzMxEzAhpdZxzffhDKMLTQK0q
ptSuxgdLYPmnZsFPjG+xl6fsbQnJyCuZU7ZdwusroT/M5rQzZoWrJKYaUOOGdGX2gpIJWtUCENWq
LmBRqrMYyOmnRuyxK9fx3YhkCjkfrrNRXsWElqAXcubKPaiqyNwwiNnaYsW6diqhokqZaE7NUhaX
mUbYB0z+4exzIjl+zzBCDkwHOx/YuQRbrvO/QUi6A/5mGCLIimMtclAxyqLF3EjbdZQ0sR+Mnj8X
iV1Bui1kFZ4hGvSxTUUPGbLGhlr0aYFtq77X+QL6iulhht8zjrNMwQOs5DaIdfftXMeHLqJQyRqq
vrxMELp+Rs24kxB0Q0Q0GYSowUbVTEyEgCGiZCDOrQcijYJ7iAp6VRiptCrkxMNlq7Mjgnc9uVPz
dUN4ATMwwP8ee5nvelYjGuDkrZ7nm5qcxxJoqgVDHJMJ8nPHGRwufnwCQ6wC4DOyBCdLJvFiqFl7
KmRamGT8Fg3xfRw51uhkJ1eYEhda9ldT0NvjyYP1uTwpJ1Nl5CioNxwk2KsfFKAJwCUWIdtmORxc
rX4eM0F9Txg3ygpYJW5xchD261QVdgNFhIzd9MpozHaX9NEHNuqxi4huT8SpASsSHyGtByAdA2QJ
PiyRaKoultSuTIxO94UCTBxXVA6tpJAWWxX1Go3qSSYPU9ZJ0CAcmLanVpZgokVJzMwQNTDeYRgP
rbu5Rn5jhKdcCuSjKHf3Wu5eC9JZio5ktHYUaeMN5hMhydfHrKQB1QDtZw2bWTFh2E43Zwxlyeuy
vsmC/yz4AThFJSQ7uIh45O5DHPuc2AIktw4+S2Rh3sWEMaWfEYKmo1CQ4qndYO/sCnr6ao2LXEHv
Ploz9NH1Uw4P+leqZ79Tq1setic9rvDM4DM31A3ZSXyoJbKchQ7yN4n0T6jmllSQkq7SL3UDIy05
0L056C5R2YT45ls3tVjCqVLmFFxmMOUa/CVVc3YCznKYfnYToO8BcR7yWN+m5roP4BtiiIaHejTc
xO55GppbU2Cihp2lb4ScVCFeN8rkr8hm0zhP0ltkKeE6xER9hwUanGOcToBx4HgQKwu3sOVSxJCz
XVsdxXQO8NHrQgcFWrSJqxDsOQz8NbZmJ/yyITdrauFaxKF3Ukjae5Nifp1NmKUwHjVxylDlmUSk
GWLDPBBqkGFrHmUpM0Zj0tZZ0iAQ4UVGOpwudrDiO+Xkh7N7N70zLWNqMuQhRHBMLbHFz66HuyKU
0kqvGS6XM6E2wsTsS/ZFQIhWe0tFhgaZeZhbYXbVCvZEMTQtzCUsn8s+xq+33PlakLoFBtDksCDt
iwOm/KXmd6veR3vu04UlGPODoNHCQDwZoCwEJlNDZcIbzagvilQKbqiJgIREDNuxytSj0en9enbY
lQHwFBrWhAIxBcMU4GLDHKmmvl9VelN6AR7ZuCdox2lkZlzsLJT+dt6B70eGiuF5wbGpEcok+Bbg
x6vFmwigXRpT/J8gyKObfpNMpssC57fbMlAr4imiSRRerbQxHd/MADnJwataNbvKeXwTKnIGRxbk
oGsG5vA0I2IuO12A6CVvYnRLbCZZbeBdqMm3TD1OSq2xkZcboWOAOYkJiq2W6MIa0LU0rTfd1Ib7
1JnffppdMSKfj1nXN/sh2JLdAPlSj4a9JuPogDEGZJiMKVRtmQcrzz41H/l5L4LiF/F5JBl7p8zd
6+K1w8lKWUN1Vw44U6ICbSaQxpiwIDuj9oLHNaO9AX/KdPVOTopn4bxlx4ZP4xsxw1LENIWNJv0o
iXYr6kpyxlLETockDwLYnZ7+xdF64qlLSfXyBOpC2DzPhrHFF92RIkgNslR5ZkWwVIaVs6MEeB43
A1mZbeum0cgQCzeMEnN/vZ4RjAEelJm8tgRJOHW8f6fVgpq0FrI5hPB9Gs1wow9L3ugUZ+pFbcVN
MDFNymTs6Sqjd/sa/o/YgGyrYuqNYxNv/WjGD304V2kRebkSemHE9EoKYfEXcYUMKeoQKy4tkFCn
Lsl0UtOzTUfWMRikaWt0TF/quHASobfWYglIn4axQ76LTgK3rQfAq5qOkFGU/rSh/TbFlqcFZ2jQ
0576ji+sfPWz2dxWB4xD1Oss6+hupVWJK9J+pjjx5lsYR+oaBThetNKujABzVJ+zVpq1wxBqgCmV
QGIfXCG89gnlZko/NnJFn3MugwzB7YSUFP8KwySz1SwzYuFnA97V8DRa7BID2E9T6ZJtTbAhh+6m
KEq8TdPsDBFhlGsElxDqK4lDTVSNgpVp7eaofZdkD2M7GdVeHdXguYwTJ5BDu6mhKuImqK/Vqv0w
rHI4ZBZWlhbtiqWVXj9+5NqTXJJxglTYFQwTCGjCRzEy3kJJu7Yp2Zkd75WvKYZNmPkJBWTyMgXm
F7nz2kaZFGvd5O0z+Y7BIVNZynISS7REILmIL1RjTkpW+TbUyndirXxquuaeyRG4hlgcI7/C64iG
e+DKdTIds+225Vsga4+mJEXSpFzFTHSwxzrhXDGtJK8KTHFtFr1ttVROVT4fBi38MYaMXO3gy0+Y
7PjJpLkUY+u8LSdylqRjFpKgIpBbq6xVqYRyXDJU6+h6Wfyt6iJaICptVDReuTB746rbWkYl2IQO
kxWKWnbuGWIE1J4NCpFKm27qmCFWNCNyVOJGci2t2ldi5haN+Y71D+4uKe5qErMjco1hCjUM3yas
WGukBS8ioNkQNe/ZGDd2qAzwJofE8DSI+cle72VaaLnf6wr7RxsSQmTkGT9NcOfEQCEaIIKfpim1
G0VQNeqIyJT+WyR63hbanE96aSs00AOSslCaAlfXEIcOfQRNcQritU88JSTy5Ep+DjYZHVgtR6Ow
SQl2sfNsXCkDMaKLZp5vYnVK27ElEeKMnQjzrmadiNNOgDcxkpHIWLKnPM8ZnxIS7rJp4TMwbLmS
reemPNQplk/dMnGDK8jFA8epxEwzHLZKQRC0XwMrT2F7YabwKqQSuo1M2Cg+B1CQamYgY/eRdDmG
a6rpUs0LdtOKB38CrRW1DBYk48YJsrSmX3S6oZ2kXQYRQCyebnHQbawkZnQQ4pCUBZj8alzsMnke
w5smCaod+hK0WmvRyzY3xN3jHmPlaHVS89zCwmfGEVXtYMRqoafo46XvJTrvmmLGV2JGoZV5VHRm
r4EQPM3+UixLnJzUpRBymifO88wxcT30J+vLrLuaaVS8l4T+TH7aEx+cdB+MSwkcbtCw9xVxy/FH
oiTYFeKP7HQk2hH2C0vQSJ5x0KrcXmmhlkx8v+Jy3LE+tRWCK2TfSt9EHQurUCCbrV10ihmZWjiK
L+5egpdiRjuMIrjLSCxJx6FUMaWxtaROn8ZlzteQvFOHX6Rm7uqpTfa4WHF2mCqwTh2g8oHSatJW
BJMCaD2jth0UYxvGzwVeTyAb7Tcx3H9KzXCgaml6LHD1UW0d0UDbnw98uyXDmTVOVwRjRADeQkFz
oVeotqZpxEuGiYOV1Ao8XfiIeqUPT2FhrEtLG5ZRBhpvGVJcJPudq+PGhQxJzrddDb+uU+ecblu1
BwU2OQl0ptfBcakX+5uCkOS6r/8mll7NCqdD1pFPF2PCA4kR9tFgab6j+v5wbJJw0/fz0yzKyT43
4f2Nc7m3urZxytqHO+hHrhb7F7xZGI3O8l5Z4B2NyL2VmjU3PTWA4ERHH97mgNxHDEFuvapA5uob
opZ9mEAcz3CjCrhQ4zAHHohtjpJ3CKVauNMTLtlDJqwVDV3DdFNSkhCJQSDupYRZhWPlKuCsH+ZC
JFQIc0S64DeoGaVYy99zdcXXUnKXVZ+0DMoSKuPoKJNjhniAPHWIHaUMw7Ccqk2TkJQgCf5VrFGI
YD4KJuumUvqW6sq6J6y6QVshKNGesvDCxGSGbDF4uSj/sVD+hNh92UZOd5d3g8QVkJF2rAqrulWA
1+TU1nKzcPXIoqE1rRdyMrgIdU5UA7BwoIc/ySw2iLOM7zmK4IRAfO+wilrL+vCOgqrlINYYUGt8
2BBGdVXm41qoYnAOoQ0vk/5lBs9IHEpmUrj/dZZrDPKH2AKmDAt6NN2Ngc4l1ZsPWaStK9eNr979
Am0pEqyd2MLzSLvwsxUZCsV4BsRFjC3mQFkVA1I2VXXnkmPA5BPcpIjqe610w0pSIJ6Kei5Dcxe/
FH24zjWYRquTpVdABWjIOrXIVEmH5Ccka/M8Q9WXC6CyYuljNVo4iRquHIKDgHDCHBiBjKl08OfI
vGo1gMgAeDUx/AqUSDriB+gUJP84TQ9VMynH/Dor4pdZSuEXvc2P5nNJS/pLbmlMNZXmh/3tPdOZ
vWhtQJV1Kqqu3jDO1MZgXAdV9K5iD4hEvBvYUCMVMS/W5V7H0nDIYLhMObr9VsabLKs8LaCIMfBq
qJVhzdYFNKHi9zykZI5I/Zcvx3jPwRQvfKqTya99VNc9aZmptB5Nlrd8kj5T33rN5xj9SvpYrACf
/PGIOei7KTWDN5Pgd6hGUm3aVJAcPRILCDnVZz+opH1wlRc1ps0TsU17y8LSKqZuKeY6X/eS/8RC
F+9N2VJXQZkz3DCll9Kq6A2zUYDqiShO6+5sXtElGVtCFU3rapI97fozJo5N1byaee7oU6U6Y1Eh
Sy2Uq9qy/uWSWjtpUHqGIAoeHFW5RP6Eg13GPseMZ2Tty0exxnUEr6+sVnd1kesbA+aBkhqd5wsU
oSZKTsXPWYUyET0CVZIYFejkafX6kBXFbFUMjrGYF4ISN/PY2ijUFrugUL+jTLBOUVyeZxFR5yAr
45pQPlxvTRQvWU4hr+quHmuYXYvrfmrBLK2c5MivAeJJxsJv0xFWcHsJMTQaUAf/Tclz15wVSPo9
eEYYf9a4/59NxtF0DdNK742bBfkuQ+qH5kWdMBYU/nKVWATd1OnchJPR1T8Bgze3qOFKDKUyexZM
DHJ6A7vyKbuXqX0hZsU6MMgwHDCn2gz+kgg5EthkgJFq/kQhV1EcGAKMYl+AgzDJrBgS8yvcDGWo
rCPhK133HgTCLS4MzUl1uuSwzO/yNGcbWUv2vo8t+jQgP1S6hWTZtk6GLzO7JgtpITFsVppzLZhY
MQQZc44g1NbNR0c2T93gFibPA6IOvcavoOkw+woFApYktDxiPjeOhsvwqp0ZR4zscHYsWekmlnGA
r2S+VWEUv3Ws/5Um094t4o1jMy4/Yn38FFvhKNf6gb32PHBkb6Wv7TDrw7+QDKld3HANZksecH4f
6Yo3fo2PjACbIT8QFf+NVyEY+MDi3yLLYiMZV/Qj7M969Z0GJJNHkgm9GK/ufPe//xhO9QVLbwRV
mkbQgaUV8enx9KAyzAmgemki+mFyaPxz1KHLk5b//t3MKh1PhMft//z4+PX/9fF/vz73Ne/r323D
BGEcPEkY/viTIRoJclkfEbCPnx7/PWJf6yVi9t/Nx0+P+x6P/nvy/7jvf9x8PM/HbabsvyXCsybC
+9xHeqyflHyaafmI//nxce/j9qyMPCTgebmWreJKf1L8JzqWswvF7b/bwuz/39vqorNFRxPdjWwm
02/Gopa4H9lWGWXu0qSd+ZRCu1X9bJWWZNj5o4JbzpKWmPWEIYViqO1m0l4d/PGhrCw322r+Pw8k
y1MMnexATqrNv194PO1xU2Ao5OlDuH/cFWmquhtlvHChPiQq+mV8ex7Pezzy+K/Iav44TedzHCkI
t0m54+bydx8Pt9hMbwv5e1JlDcKw1aNuxYXdiXAR21M44LK1uBUZFWA+bszY8pagv2rcXtsYgKav
p9rWMZncPf6TxxZCRFjUM/zGGYYIrjPYTf6MAlyL3NSYfsYSMWVs4GoNYhY2DXAhofAJZmMbPDfz
XbwYRWHxx+my3Hz8l2UD1O3OIHCuJhCxkHrkDY9H+iCXZtcv8990YCr/7/fSJmRDnTp952Ow7SWP
V3i8dhkIi/OI0O/5OJH37+/95688XvY/z3k8NLYgKdKAcfq/F0/+3zt7PPvxwH977f/vw/9eoTTj
xrO6Zvvvuf/tbxaRuYmSek+CTm/jmcXyZ2YYKWjY1YaBdR1UiIuyhM7OmNpDwugZOyncM3ozBwwT
IkaXn4kqVRuj8heb5HBLlnC+xSq4PgjdAKqUgOOTU96HvRsTZSME8FaqAisvLFYc3xI++1r809Uw
2/UVQHydUurXVC50nBpdNk4Fgq4zEwOzlH06TytXRhxg8CAiU8jzwT5wnGXejvneOrFeKMCKYzKw
pFkV5rSSKLpBm/hOGfQVYiXA+j6vIX7iQWmrI6YGDR4eefbbB5Hg1iUcKGoBEggwjWZE5yCXh12k
Fy8kRjArCnEGkWBS9EzJHIpu8G4sMuE/qsG2GqWrbOQnytvGHlMRIkIUb1K24E2vSzV5fHjwSPRl
mNZDpzLRcxXdOZUKNrPI746jBLDUgWBKCjBdt7DB08Da9cWIY2qCaCsW4BJrczlzaWGKY8BVxvdj
gihplkJ9LsAW/fgU+nNqZ7MFhUZqf7QgMd05rgxHtvCtDocO+qkPGZ2Yg8BEACIa1hs5IHhoqJGD
STYKog5GDybO+ix8dh1mqnXefInGOknTFqBRA9FPknNDLAqcgBIOdYhe138EaUb+XtU+DE35lJMO
8WzDME2dpI2mwx0PC4gBxalPoBsaafWGyiBbWSY+J3UbBKvKZE4qJZHGFohXe08CD/TEYtxWBr1D
AAaLK3m9NwbhCE5Q9+1LJVIXS3SmbY6HCZGkNmDwcUikw0DsFfyxLnZbs3gSWqVaD5p/EmT1K6+W
uS1vBwNOtGepLKyEuMMyMEcYk/j5n/Ff7J3HkuNYtmX/pceNMmgx6AmhKJ10wXAxgblgQGuNr+8F
ZlZnVk7ee/M2q2S5iAink8C9556z99pZfMiCEeN4WAunqKCHxnYGUygWeE0y+SGEMqKIA7mNBO64
NRIYkjdlu0ilN7FTbnoqbMm9sUX+6ol2ADdMtFxyQX8e9Ga60HuUCdp0Uw0FmK4Z1taAR1PTDNkL
qjjjmkrTnWRyCios4WAEz6k6aI8Ac39rMi7+OLuSSY2CTC/Q7arvQ0uYgtUtr9FWCCWOCYucbNV0
1fXq3TfDwPXgNwquWXPW60pMfEqfuVXCqqbk0sJwhZpVKRhpI4FtC0N0GGPJbpka3+HQRL9K2ltB
YFVONMZePQJuC+jrekFOPlca72hmXuU187nmFRIsRaDVWWpXqeyOWW6hgTNZRNV8xFanattBicxt
VwUnuMHNXlUL1pGSxPUJgzkmrKkd3uus+RArnkFeIYLNg8eqlC5tNHH04/UeBHfQKAWVfv6RUl0g
LBufgNzSwhMA0wNKNqAWIgNPtOAtihFVL4UIU4cwaZvcTruLglO5gKUm254I2UD45riGokLcFeRs
bsL+oKKwGzH2tA1IJZZzTxmh8VVCHqKpzeuvXKdt0EJIdBQd+J6Kvk2itYf4JW09A2r/c941qAwT
hDK8tgiYu0h4oKYH4Cchup2LQ2fE4cXo2ZNDxkKqStDLpEgfZmKJqGEK9Jdyep3VuPfblGO4FBka
4TrBd0cLrZc0kBgy8q6p53nVfXKJuwp8IFniHlMT7u5pGJDFzBtroDOlhYimiJf0tIWw18roxpe+
HBlbji9124poS6ObrPSKXdMs8DoNze8kyRI1PP8oU2I0Lv3qRBwty27WCN427+CdJLIrDGeeouzI
LblsTU/rQ53a2i9gVDLGRwk7zeWhCMcOdB5qUoQc/iIQfzkmmCqgAeUpSmMdeO9OVgALaUJ0Jp2C
DA5Ci8F5jYMXJGa360LxTEZJ6jOsuvYLwSQkb40toRyySe9jriTshWKo7kez/04gpdJoK36mBCTh
2EQFVZr4SxDrlledxGZBg5RZd/NB1EyMbb3hDUlPC79UaPAoxooBLTBb1NPz1MnowdWYbrHgLOT9
HDrENQCh89MqMuPKNcqBBKVqyd0mz4/0Sc+CeBegx2SyJmSIzrXR+D24fwCGS7qfG95oa4G+H8bA
achioo0wvRvgzyEyTeeUvv1+rBis5ID/5SlRMA0TBS1OpG4jeDWm6T3TGaaLenIicgp99IzVQpex
MImNYocaUvh5mI99k2T72pvH/DGrJNbUwvoEyE0zv8Piqze/UlOM0cxUzzpDrWIBt1zr7My5YPzo
662qy4xw0vzYjNxA9Oyo9pbpKyBTYBTnCmgOv32C410SsWSbORbkOnqBFqxJSHWteocuJ68RIkAB
5Z8jMlYHbseYGRvU+rX7NxYTNl5tqC9l24UHK9Le4gyyYdIQctGvBJtxfZDGFDNFWFwjIYr2Ud5Y
+1md3iIBUEVbKPNeotpDXsJDI2ihq+XICRJ0UIe0LqRdbS2OvHYPg1b2p3Io9qLB4aDmHGm2peSL
K9/z/iD/v4/un/7xFNe/0MYxgzn3/oWhkynnpvWZm6P0IqQZkB9jFB0Tbzm6yNd86tYE28KnfFxo
OM1ptzdlkw8ZpJebUi8UR7IEACSN5RcwEfPmXQnR/ksWOs97SX9/UE0uBXl9uH8aCSYddA5sjto1
/T4NPkK1J8T1/qSUFny5283tY7Re4anKftCBzd+AhAdGth4iahl0Sbk+3D/6x9fISWDf1DEYNXJC
c3I9PglCRUkbKj3qy5Ro877nQFes7+VfD+1aOPexFtoiE2dbrRl2bqWVzHpHpJI+xZmlEP2p7WAl
rA+JoSFlun8er1DWpaYbY2XKVheGFF29MVQoXiCz5s3TQMbETjcgFpnrw5Ih5BW6OrNHcVxJVcBi
932F66wptVNklCwQuizv575U9vePGlGQ99WoE6Mo04oNV0ZsTZ4atZjGkYPP7s/h/pHOUZd8FCRc
UUwwVS3tu9aU9ujYh0gnOrCGZiKniH7DKsIEn0nqvIuUJ8Yi5b6QzNqPEhMoW/u+jNR5nPVym7FB
zVtYik4QClh2jFbZV7Kk7FuFTOWePZSkGdQHBmlRmxWdDOvSMgiEXnliWQBNATq6XjGtm1uVJPaB
swxzzEsVBLEv5QaXk8WR1+1i4fe4nmPuD/36kTQGiOkXhcbQvzG5Bpx/p8loiMC1Lw7FIGFfIjAh
h+pVWQhxkxiFMw/0V3dlt0j+xHx0v6wP99f//qlCSzHLaebwcocA9Nb3gMrtzwdrgqFiohWwF4to
ESPjQCRHCqLS0S97FC81Ba+1goT/ugDvn84JnvJyXgKnb03yOcb3qsJTNyyrVjJZktaLxOlLwR7P
um/sxqk6/O9cHdpI7YTpQQZGuFg7mjvAN0N2XnrWwCdTn5jz1CXdZyt+LD8RB4iENiEZPg48R9d6
qb+El/LAaEpEpIpSe60FYS4nFMQ2jibjGF2Xd/BiP9OZiUVwjV5ytB6+MUM4tfPfQBTXm3LyaXsy
QazwJTEKmDeKSuQOhTvDcnqsXvdWrMAxECQei/ryDE+6GQG9er3oQ3WMhq34tJy775JPZ2SDGxUx
BIgjZoDvMrevRJSj073xo3Rmcci/mo34hBmNIWGOGxzhjX6MvyROMdhTCS/iCqT9tC2FA96pLnGp
nJvJxxEiq0RTfyOGAVZTARp9kd4fAVi58WVNaN1gM0Zo8SLQKRU8bOfJCpoyj/N3eJGPqNMAF7j4
YyESZIxefyq2s8zWn/Uf7UF+Fj6UffBMP55ar8WOpcDe3QTRkZqBZUV+T17nc/Az4Q1/HWFgd354
lOKdioG/t0cWbZ2DpKfWjsAUCzn5EfjsUnHo3pRvXAc44BemE0yNjtkh+cJxWRGt50qqB99fhaOU
obfA2AvgoRc2dcwIy0YeByhqvFCJsW4gibcej6gt/OkrJJbj6WZ1XjcjlT/O+LzNms1wq9Zby3gW
Mv9vuPbLH3lZf4/Rks1/5miZIil5mqkZZGmBY9fWHM2/MdAr4gOSTJEwapL1ICBZcdPfwqHcpl/9
PnyCcpqhW/DE4BIbzpz7tBWNo3lavrlCqGvR6GUr24V8A8lrAsqmnZCtnNQk9CNzFxQXmJ1jBUPV
UQRfsGRm7NQNvozk7w2iCcrAX8tv6H5e7uXvUDhOeEC31a/hkeC9l+pXR8fBJonsluwh1r5lnyoG
F394yPbs/egwRS5YjPVbxZ+ZSPjGI4sZWoMtshns1Min8e0rGJtmXx5t1eHusMG8oSxdVNxR3S/j
BIZ5opt91AdCVLxbM/zoL/kRHG/0G2MChgbjNw4oouP1A6c0B2Dae/KFGFL8oW+N/HV8ZrDwUvOm
Y7WBVcx3uKvhNQjI+pGS7TDMBkftkUu2Y/z4hNisfkViYT6U3gNGCby69IYzXr89kqh3I6bI3mZf
aPU94VH5BQXTs9zwRlYYxm7Fj1+yldMov5mKGx/7nbiNfPUBX6j6QeAe9ikX6333CAYQwXP+WkIW
wfWCsslF7ow5kvvUwA3wlbh2vCM+iu4kd9h8XhEAL4po3wCTxYZLdeB0duxsgVkC+2SCHWEgPPSr
8eKATwGcuis9MayUIiqdIy1y6OIrvYHLFhnfw+xQZThCvYXIsONXDD3lIv3k+a7eTp8cwXmqbOC+
tq/f54P1zrnSp3LzqM23Ao4hZwUtPLxrHygJUYi6+8Q33f/iyv9njNn9wtdlUVJ1Q7csec2e/tuF
D8i+RdEljw+yOTzgWYqcdY3h8roa1pu8KkzJmHeKD2wzKJswGl1xJLUr8XvVKv8XT2ZNW/p7mt36
ZCRVRfEskspk/PMu1BIC9xprGB9imV4h/3XiLircmZcIRBsOG/YPB59dAh2DOdi56s4hA1xsllf8
I/H5/nT+f+bFfyvzwhTNv717zmf3+Wd6+sNnTloGEqK4KOP2P2Mv7n/pz9gL0/iXaumKQoQFSTFE
W/yZqW5J/9JIRdL5sqlbkrpmFv879UJev8XXVUk3VC4C4gzbsu+i//O/FP1flm4YJn9lzVoX9f9R
6oVmSv9Y8anOZUOxWPUtUhoVyrb/vPBjPSYMXGoj4F/XtrSs3Rys4LMWXczbrDbI53KS2PSYgyRH
RBXbhN7SoBFNT03jH32qfi91J6y64xpBJX4DcpbtMbYuczvke4Z8FsdKZJQCpyGUKkdTbuH9kkQI
pOtQSYn2S2TWJ32Hymg8T7V2XIQJaINmLE9juyBjzlnk6UYEF62fEWQAYs3rrPP0Gh5YQ+7uNluI
4lBaBNTZ21hWNUUXNc4gH6csFd2iyXxpTF6tGfZ/aoZwfLOKUlZTazcU6cciSGfdihFZVJp2bJPs
lzmHy0FUdkZRyN7EOLCT4TMiA3ob9b3Qs0PPRdFcCLa2Z43YGsNYdvmasMnkF7yAwgoeTvAjsn4l
mLTKhXzAAOAK0MYATac2D4UfYgVNraR5FScsSuXEyB/dnugrFdPGXlM4y8M2WYzENRFnP9wfOl3e
oTCa3VREygEoyMrkkUBBtoiU/hUIg0Rx84StFRorFt5YeFLR5T5o/Ly2qRZfk8ZD1cADiWfOgNIS
uJZO1JBRkQnAhLSCndGjF4AEM5NhtE3V+daM804kM8zNWsoBkxQpvZzO6jouzmDcI7WZLk02GJtk
FOxpKBmEDAKn9wRHe4oWmc6AtV/o8cQhrSIAP1XVvuTjComcAP4UDBtjWgBepGMwVMaS9ADrzHFG
bgoFOBLj3bykj6Jq+jYpc4Sw3WLyDlIha0n+GpPYbWbR4JRhBcjZeBNhIxFzpT4KI6gIiu61aRco
F11mAS8M8yPQohGItgCcJ6tA1BuxW5eUnzk+l71ijeB09CrDEiq0p7REfoNeySkw/HRTDDuw7+AU
TXr2xwO/mjZH2fMQZzRXOBS3TUnvvjqHcvHOHJZAiwBmo0xwhGAy2x2DapvXZrw1Y4ajSkT9U8h9
eSkHigGjRRasQd5pcQpNaYoxVJSeDL3B+LF0JM8BjiBo+ZQixmtDRcJOwWyhE2iOGXP4wLhuJ6Qp
cBilNL9SSiwmWse80lvo1fT8EG2F7OWOUss7jAzJTTejUxFIX2pUovoLKMsFnDznusHXWqMhorlH
urMIbaKjx2n3ehw44oRgVLf2RR4/MklO3KmndzR00reZh+BYmDyLqUbbkmhcwbIQ3Qk9u7mFv3wB
FhEeptYu1VKyxyAbMNJARo+HJXWXjq6eSnBfOuva0ZRSsuUyks1qkAhzmDIlRkNlDfuR+IZlkb+1
Jn1hvRTgaoIUXxpi4+fKfE0GKrW6DFI7Us2dmURgmuqFskcq4DVRgc+EhokjYK1CAY1fxqCTUxoa
5Xpang3DR2jK3NAlqwthbw5QnoB7Ned9T4UzAYHIm+bxOpQFDdIGG7DQ8ivqMbx0whd0WQHzKI1f
slL+kmlmISXrtpzPEVaqeFB1YVpNnXX7wBn7QQGzUmf7CKUxcfWgFFI0v0yacjsyv5ro3VD1ybvp
OZzyUf4pUAPhb9qol64rztlUke/e1m+zuZC8YBI6nC1p6aFWqTZBGU2boS04QjFR0Ara+WKR/a7D
8ZnmXo0ywslrDuQ1R1gzmMAW9xMNKA4uvRJ9ZcjQePHSryard2GFFEHuxt9MIGJHTMtvksM6G4kX
ErhmovVFSaQgJNwMNWrKJS783jKQfuRQ7kpOq0kkIT0JnvMw+z0MCn9LnelnSGAgl7K5FMvikyN2
yayXyOS0FmnLq6UKyIazAAm/vK253ua2f9Cr9hpn9UcxxZc2C9CjE45MI4bhZ7UQHxCY/UeOwnFf
QbIwNXmmBYGUb6CR4ZoyoAuDqddUkH8ULaJTDPsOmG3O6apvqp/iFo3hJYuyaS/P4oPeadzIk3JI
cvMkE/AT5eiBVRSTSaTJAO0HbIgVTjtDpGGum8qrHGQfWUZsphHOPxWx3NU4v88VPe56UN7CtAIi
Xcevkyg9RFGv+dJbJY4pkP+QlBwVa3Yeo8WvYwMUnN6+xqCXgz4YOW3iB6hF1IlKuzyTpf0b1W2N
JN1WguBRk0SkuTLSL/l3uUTl2vYmZKVLyrPVhga5FAvNlQjGpfkmZ3pyLA3mVtzrljdFAKXQk55F
68HsMH/rMjphgWCQoWp+kDESepokjdvxszYdMZ5k0NpDbH7GcXwikJI6P0DnztpyFZr2WR7ZWYOk
u6laczCbhJGXIXiTFZ5DbR/U9P6qgpU7wfp3iIRlO5LWCtTSDIDaEbsrgBpKuD+qNAceNfMk499x
q32q/dqziNVrLXdkx5UtidWDvGtzhlnWWyKqT3NYq6c+AtU5zOV+FuJnlh6z5V9v9Rp0CfsGOuxD
YS3X2SgBAuAeb2f9bI3mJymEv3QRv5qi3kx2IE8m/XmkP8j8B+XkjHVcEZwqnQnJlaUdgfE41xl8
UEaUO1IEjZgTJTkNoVvURoqXW37Pg6F64OlBdFJmxzLYOBAKHA0FjyWiFPQl6xo+9vNV5cZwMAh0
Yf7DrbrshGhkL1bB6/AWE55IKVMbvtWMJFJA6KBaOjDj5vQ/FLdRISi05oDbxwPSTl18awONwCNU
nGGlftfTY1AT6rjoeHD7nENBTBUVtlp06A0afotuHKt+CTcaAT7ReV5UjhehCKpJYelKpFufs5VW
WLfgqCpS5FYxI2S1N+yozr9kKzt3mnJCEPkld9pH2P6aBhS1seQX0IBR98OuNl+CdMtA/DpgxHP7
lfiqGxz6gZqLnZdSfyxpfjIaRA1j87nMOGDr6WJl6pNUh2QWlj9yre9aAKpyR2OTzIpeq16lmUOu
ziUm1ogmamHL1ehV4hL5uEIGn2lLgRHe/Cr6310Ela1sORvlYwO+LCu/p2A/p98oovwoRasvhcZb
WzDbC7UfDFdgCgPjFkPFGweB7JoBBGFCDyjTrHd6zAEjVF4xRkpVU2nbURNCJtnFZc46wxYC4yMu
qkOhMG+kQDiFlcaUJrVMm1eppFMqnyOszy2lHxesLQ9fC6hgBnuPRhN+hUN31RNhb651pVgre6iU
CtYKics6JpugjjhdQ2/hd0JPh3FlSWTVJu58V7KClwJIKSHy4vxNqFI4az0qRYyR5rYcZkcC/Bpg
ZJrG5cB4+5khPHjgULx20jrfyFlaplx86edmR8ToLh1XcMT0uuTQzChOg62JQxekmcxQkp7comsg
bzvLZwIAm80aC9AbFu8qJwHgODr1rSkiGoDMGUTSa9YISLkHyIWWCkdh8DtV/rDS7pSEwpcRmU8a
aWxoCcGtj2uDdkHOscLsK8xCbUmSZPosp4SDKLr2IjVFZY+kvwRDe5LbRPK7jLefITW5m6DeUxY6
NYYRFqMq1LFZQT5LRoBQNDuSNvS5ZGKyINZNRkwI5BN0hPr1CI7i/qFm9oSo4E1AAcS3zVCo//zO
/fO4riPH7LFO3f/0/eH+DZnXHp7n+q/99XD/zl+fGjLxKtIcb//x9b/9+Psfvj+xf/yZNE0OitwT
j45tW3Lvf44dFufE/UPWffylf/2oWpO2pjJGFOukA5X9c2lAGb7/w/cH0t3hDa2/4V8PjNX+/mmP
8WVf4wAOgpkWmPmZ33/G/U+p//lH//iauhepUzkm075vVSYV/fqw5D1Ou3gFvQQizZ37F+9/5v6g
NUxY6HHkdqu/lNEC5/k///5fnw4pTdG+Q2xUZ9QRQCT//YOkUk/9mlfoLsS7a+yimomEtM4P7l8z
him1xwy9dTrFgdcyd/ojNeIeGBHlExOe+4e9EBI8mjt579djdBROrfrAbrVoJ84TSXLFAEFyKYoV
l516D4Rieh8flWeaUefSroHHHahcGLVfc2Km7ep1eaUiBUJffqMpw2dkU0nv4xcJQjfWOvOIrzJh
6sApyAYKdEvO1gM8wAXQ9VQZj9mLeVGmZfNNr5IwgWY+YovNbabrZKXCgxq9/sb9y1kFxp0MreQD
/RmpcTp8gG38ObLw5K5I8i9RFHvgMHzYfRdE9QBVmTEdOuXwAWGSZigZy9C0vtpTAIvKbn3llaUE
B4JHGhayoE3wq3pJD/gPidkCt4iHjj4/mX84JtnSTpmPwUl6QWwXMYTBVaO6Ou0zEisu2dm8AC+M
603qd70n4p4JOcxG53xfPoWdVz6tTDoAPMhejwUeCFzoO1l+gyg8oTUxZ8juJx4lY2OCG7vhoV50
5hL8M8O049yj72M/92nwt8KW1j1HVvyUELmadM86ShAfyhaF+IKSsq4n34Bd3VZfAjgDL9NTIl6F
zwsirS5wlq0G8f+QPecfLNDZJd5I29LOSP+rHwk73KAixsNtOkySNjJF7oZpxqflvRnWGVwPCJAA
ciIMSwwzvQP3sBPJ7gDRJ6M2A5Nnc8R0cKcknxBEto07vxEu7X5zMA2P1qkbnfmtwIr6wTj/CNBU
e3wFfHoGVHykgTrRBUb4oyoOx8NNFtgX2IXN1nQumJf48kbF4srvSOSGrV6CHxKkaZci/QXpaO4g
+vr6JT7pO/2n+OL/SXG6Na+4f7/iK5bF4Efove5VxQydbIJL6DL02VB+8QIA1G25riLssXtyqXTn
Jl6KVzAWF3bFkgCKneDiH+cw6sQfwfu3dTUv5gUV2Sq0dCd1F4R7Cz+hDBLyQhOJZDLDQyOebXxG
KTTMQ7e8Eqfx0Qm2J6aO4nyUD+fw6U1DWMzwzz4Y8D/OJOplpEFpWx3QOm3rYENX1oRfZU82M1gf
TBtu+isd9Yeb8vQUDzvBvnUgT78qqHilk5xjSFo2kPX++pI4oM2lw0KQJBnTdvw4RX6GacHJuZcK
m25OO4LDTKF91sKNsInzTFhjhUNgQ7TIdUSMdyDfoPaJtpt4pcpT5kykgXkQdonYDj9QKP37qzQ0
vHAPdGOAJVE8kfsgIlxQEgdC0ibcL4Dur/y7ybn26xt+H65lAlOQkxWjM9nVr/bICUXG1O3TZ6HX
Q1gjF9v3KTlOXuMMHqaSmMiW5ozeVGEJmc/maYJ6TtTXFhGaHXk3lXgKeHaghWNI0O4fV8ottX3L
zjijbozZaV6/U7/ZMpt4oefD/k2gAFE5uZ1D1nNmaBEn4QHPj7BhpEfXbr2deTO5yg4YykNiNYgQ
vO0kvj1emWAy9yrOVXEKwp1Bj2Mf5gdxr30ztprIGVkeMfgF2x7ksL6d6l38EF1CGLCGXZ6mTfhB
k4T5xCvDgw1Tso/YTffoCOM955zykYKJV670ERsO+aOHHsn4QiibuuJp2UXRwStJ5AJR9/BRVhf5
sf9dgFGYz43gkR5Zb2GB62hfLF610rLrz/YhfmIEi5URtlzzIf+kTI+kX1S6tLLqwY19+pOLI1Vw
WOHoEpKzHGGKWurn8KOtoUenGmMb8UmbD0zqkJt/x+I5UTZfzBV15peQp7XaS69Ew7zCLYd+7Air
x6rYYVqlE9VtojPwaaIGKie/lX4j2NRWGBRuhbZboLsyLDc3sQu49sTFUvq8Km64RzQ5X6O3/nH0
B+PMq7McgNba6Zq7YDrGsuFsJBewvjzUj/z7XOn4uNThvTxJvEVQQ9/SwSmAKGLY2eR77kI8CWCt
liP3SOyKxZOyhTx3lRz0Eqp57NBOPSX0a4DCo/nHMo4O34ehMPHWjzf8QBsQ+ER1KF9slmyBtT0d
cGOxOGDqLj+AUcDsCF1eg9oPHwk1yrzpa6ZSRbtHYg7bHxb39b2nVVN+5vuF4BZwNeKPAqqEC+UU
ecNWXa+9iiFW/4vAkmB922NKvER+onGZvXwQmQmY6fGebnt+4imKN7i8m3H9pU8sPVOwi6Mt99su
YYK2I98ydCASb2Hc3v8LR/JjGewcQtdrr5O4pi1hv3bTB7SfdvBYXGBoX0k3jdQt0j9eCZIGxtKG
nDHpfvYtwvQ2b4t61ih2yQTgGaC/RbRHAQ74FusnPuPUTgQfvu94zW/sDCwjr2AaVkoO3iEGkWeu
c7a3YF9vRBcd8JbLKvkxf+uAvhEhN+xRHpdQy71S+2xQHjspv+C0IY6DvCNcpHCuvuQbmiWW88z6
NoA6ynZAf47RaPKMZXvRzvF+p7IReQhkSbHa87jXa5/81A1ID3Q4MImJqBWJLntcdvFN6yGftRVj
/ocKxRn6tOjFQkXANfCQvnDw/upexSs36i1yyCQI98qh/iAoyWbxZM1AyY+z88s4jBBuw40XHvrP
NYqV2+At/Aw+hANO4UPoAc/kFbQHjy12X7YXqPp05bOL/BkeGKpOdECItnbvC5PD4uRMhoerLPt1
gReCKWeDyZaB2QNvTnuFnsNLCAJ0fRPh+vP7Jg7xoNxL/kDXiKwKcxXcu6yOqx9k0yFm+EQivbDW
kdbnkd2UYPa3EbAcUCvaHBqElcBPObSUH6guKHhW7UW+nfOLOmQH8h8cgbiFzNGDI7xmmTA6knL6
Z8P0q/EZ7wncWcQQ4i7krdWTnaYeEka7TxCi7Jtv6rawPTiiz0QYIqFlgbEmc9OFiQxIibdcQT2w
6T+ac+Ql1qXaGq4feHSznMBDlmhzlT8pTowuxR0fJxICzmH9RRBc/l0LL00W2tOPwmlSVqyTgORL
3CM1FMjiM8KL1Fcom3IXN9FSkrnAtZyT9oA5G0EIWoxtZ3xmaB+p90j1kzAlLS9qlbniDjU22xVt
qsl4psWpBUfmxyrsCV8ovuWXZrYBlyO3k5FYmqsGODgFW2sgn4VOAhKnPcuOtCUa4Zwwft8qX6xt
7CcU0hJgfpY2bv+edy5/xHrZWB7lSn3F6ltPNMZ2FKrceGdWnggn1b6/ARu/YjjHDV2xcMD2JrSE
IRCLx1OrOtpTjTePdVsDr08F6X4vhyFgHLPGR7WpI2n+sKaauAvRxtzabFfkmlBxdyRFgsOzm+el
2laeelNvQrUFunsbfcWkjHivztznxmvqdjuRML4dHRMZzA/PZ9nQXdnkTxKAHKSinUuTuIHZJvlp
Qwd6M9GCDrHXsVbYZBHHrGLc8fD50KqgTqLekaFhMIugE8TAvtjJ3K3ytJ/UMy2VJUNP7AlPQfIQ
Ejd4Sj+Mt4DATfVhGjxevuEHu+AfrwdrH0KwPnVVnrPPnlCVO17t7Cxw8CDXjNQVShfaj+K4q1Us
B7xwNtqgVHC5/fv0F8jixON+nqFE8LvUmxd13GrhUUPRYOuneS+6Q0/qy7FML9MBWxjBqESu1Ps8
w5BzE9RjErt54XzEoi1IrkhZRHIUkIoNmS3sz29ou/qH5jJfwVWNsieWTwPZX/AVU4eminht4y0U
gp5noFOk7RT9pLTPs/ArmN7N2C6hHlMzQIH96MQNFeFrR4eZEhwrZGvLaJawJ1ieQXxm7VJgzH7Y
nylQlwMKFq557Uyj0SBpYQ1CI9PFIcenPgXrq8elVF6zZyF9Yaizn2sAOjuiptgJxkvmEe5TEp3A
IQxdduVI26HaNvmjHu0n+IXBS5aAUuAIZxfOxNANjj+rGRnja2ZN+bXqjsUMj4CXKZdeOlPOrKF/
xNmDWLqZN+KEcciTCpzMnmX4teqlkGKy8iUCkBIJXkXiU2CLlavy0pwZ0oZghQzWNpvABgWKQwpO
eGvkhzoEketM/W/OCVATzGd6IRjNaTUiLWBGBxB31Gh+O0XiiBW8US+wXMKCYSpN+HwNB57+eb38
yLEB/1JYPuOYNHe07yp6SnaFsZU8HcFKcpyB51OEsY9oDpOe+TEkWDc60o4mnRuGRoq1HHsi/IKn
PIUkwYFEAPEhDjY1Iv9LMsyY1Nq8AcsX1SBxXzr5MOzLdXohMIeoJ4jyA+bu9EAEkKF+msalQaku
7tmyJRkWwtf4odLb+qpwoHGWubEryZp9k0EKkp7Xb8ULmRgMv44AuVi9Qt6qPZ1vMtLhI2DVSLxR
8dimGR1DV1Hj7Uy9LFw1r8s9ct51yHmvjeTm0U+AgOvGloSGr9zF0wtPmjUHnbdS7UN6IWxFFEys
dUv2OAGnfWF7YH/adGfuG+IxGWF7Z6KvqF9r+uEedUf3DDicFZ0Y+ofwM/3sjh/Vrtx8VD8KUXPf
qMZ0fJV291OprOAE4xEv9xmzMM0n3oRXg5qGS/QXbYF201w4y27jU/6YwN+kx05nluPdp/BMXPv0
rPMifSrOcJ50N/mm7CIQj23MOL5UMOcdzCr11dw1X8Mra2nhkM/FtSdxEU+N35Ii7jJNYopMlcpj
cc5P6Z5faNM9a9u1eQC30Vs3XrruX4ngsdxw0kvJoSmq7fg0/fSNTUkTywMZw1u89xrNCK7q2s3b
j4mrsoK36FkyfQ/TnXB+cGW26wtKV4LPUMypu9g8psxzL1CMx9O6kUzP3Fv8JE7ufn1lGSsfe58b
Dn7AGfSDyZp1LJ65ebkjM49ZOf0C1vSJNWgjUz6NW9KqGYLvpCOQNq6y+YaC/wc3BfofYs0CBz8o
8U4evajf4lV65Hbnp+QcGi4dLqwf1En5LX7MH41D6Rsu5Z1+uj+fcDgn36K7HIlJW4/NFPkVgYfn
oD8Xyfti7FsyvkbO3ngQyeUwk4eSFgJl8Tow7a8KBZX1mrxxJjc8wvi0rXyjwSR8pW6QfxuV0z/K
LpUOC2RBlLHD+1BMFy6t7sxJVXqlvNTt7h2QGq43xTuLO95xw2/O9EruiWpL7K0Jd1S0vDhYpGNb
+qZxFLcttSjNaib6WcDBBf+26a1uN2RJH/p7SxYeAz7WP0SeJ4omzXq5GVBhXfk6jR6H9kEBl+UA
d/ElBz1queOYIaZEx58b/Rznv4HcvPLDu9GzuKLZjutVFpJ07qo3DV3xRfBKNGps1RrRJiEhqE8j
CZ8emRFNtKGaVZULMETxXaf3oV/Am7U3LqBd4PM7yJAdbJYskniW3eCkn82xkTfVC3AS4XuNRFfs
HOHC4GJ1uJCXPKt2QOeldsIjqWCv9TcUkOP4Eh2C1+Y6smFy6ISfhina3ESPNryn58Z4RTUNMfhz
2gNeoJ24yT2nnB3AN/DJia9z2OxrHAqfwW/C3awjHjGpglK7SePnET+x7nAnlvpLbDkGJOPhWA1v
4yf7GT/mI/c1aqHu/bX6nRPXp9Fv4symCr+rlqGqnX5kzy8lcSjH9pFqpP8gOa4vbVk+rGBmYlrL
LYoL2owddSzdgfY2t5sIzdoG99oCDvGmHHzridr8kLucMJmLOj09THmNc/V4I8X0/7J3XjuyK9m1
/Zf7zgaDnsKFHioN02d590KU2/SejCD59Rqs061uNAR9gYCDfcpn0kUsM9eYl+gyqT3WQpNxRBqZ
ziekIsaWZILtuXwgFijejSl4dOmGcadiB7EkdARhyzqNUzN1kKXY8ZPCsd5inHOesoCv6sZR4x4a
9xoNje6sz9SaN+mpyzpu7sJ9qsONsm5BCNUv1Hxr4CksPMShXncsnr3+Orb3XPWzTgN4OGaSQ736
LZFA/lmxETTU4NKoRjt8LNyTPr1SoSsd5ilOYclw0Sf/UZHxkeAs/7uY4RFs7I2qn3z3buyOzhKH
OsktkJ4dBmiPDPt68XderKV25DUGKv5B+Ke8ctd/URvxrWDc4cPiYcQSrlnQTuT4S30EasAuBIjM
wspIJ05q9254ZNbPJLti5P+NOh0hPKTkFyJesiUKlvUBAzt09bR7bpqnsKd8vupf+hf+t1TcdvaL
f9+U9zCrj8zbO2+DtiPxunDf47uSBZL5k03/Ill+5npDGMaqcSXT8MoPXYEQw4ew5ADWY35mReVl
KF+TtfEwx6zqhL/Q8nfpdiHKMbuKJ8Om/yS5ROaIhGe4Yom3FHSNI+6MWIKRfL5oF7ahas2i6qA4
ofFDEIX1ULQrqNoEBiYx0FDldtwtJ+Sdd9QpFlIaYUx/Llk0OyLqMEBKTH7+roDFmeX2gVy9foDe
+2t0+cnZki/EWixrKIaB5C13H4secWn4NjzFX6QuxMXUclkgGbapt+7OSI8kFscfEHzhW2I9EGKm
FP3oCXX0Hz9Z3cbXQgSSn3EgSR2R9WPZzWzeA0UNHq3FRSffd9EZ2sygdoJd+kUwV/cpaGKDIqU0
E4ptFuxJ7W/GBK1IoFs4i+ooi8nCjpnr36SPzPMlGbbd1w7XiQsnOWnwn9lEFgMRm+GsnqzNdIDI
QVy95SEzP/sHtGQnCh4N1RoCUO+N6B6kKh9S/ScVIqQQ1KyIEbDjy54jckVUHRuCEWHuRHodFks5
iOF/sDAkosqcFSV3Js7UBnpPExCWoIwAviapKv0o+4XBWJRW0SHdv2oP1ERZMoIsPlBS4m1xgbB/
UT8R5Zw/C7m0QTpdbfFqIqzC644zijAlI0XKDiRJ4dukzuZLec027G1vnDY9fQmJs8i/PSo0GaQK
DKw/R5xyE6DFe5aGBbn0NH7yl1hWoIhRl2KHV8M1Rz316JDUrjywINXJ/LSMo8ECh4kvythxuQOz
Z6wpSWzCc5pdXTvgj+UdINmLwZkht3gwd/KheKaTDPEXv+dnqPHv/HwdnaC29J8QOfwHGFY8xHTZ
N+jsztzgVJo8Np+qpqK44YSwdmEaSrGHRH1JR9BuqI3v3YD/xIVUz57t9gXHVFptNEPJX7NHfpbC
TkNwAT7ehsoYcDWkTXNpM1ISIq3GftK9harBB/yegiW6HndMgZBJKE5TG/Cn/HKPQWJlv9Cdwevb
f6u0Pz3qGIicVJiSA7X20Xkv/a0T7WprT+TcmcfCftFY+nnPGo6ebTBFu7wNRn1abp5kyTxYskmt
Fx/LteKuLOn9brgOmGX111mStm1iDWrTmq09fyAwAb1h/urQefe8V/4yH5iC+5l6Ole3oUDaLOeG
4+3NJ16QlYzzUbOkjI98t8BmxF6XxoZqIh+TclVP+riyxGOKaZcFESfDlnZVxd/1+M1JHdQbv87r
LOkKQIgbcFzEWeaR08oRcVwMcmOPOgGXMne8JUG/nhYY356R1yz9HFfeshdyxjlfFiPO/jZl8g3Z
PvkVFMG1C4lqoNhDXlxzFSlRvnN38jeBlrHvMdJU6a8cdU6xscmeKfvzCW+fyjrGcCH0621uULdm
pWTnI6UWMCLpZtqYyFHVXCaP6csxdV3cMe5P5MhFZZ/nrMIR0ChooCzniafjjbQFzixTCEA6jA33
FrO8fgiNHtLhcolYFbiVQpsV7k7rHhj7CZp3H5+OLX5jW/QJstrp2h+Lsv3ZA9dJDU1uqZNQqhy8
zXLTehtHvHKv8CklVyy6lijh95V5BSbveQtYe1LTsG44Mu5J0pPaXBxSWat5oxzrhCIIHn6GV/ye
08/Ls/GXePEdOK38Pp3x5YJiT4ofLPdysqBxORxuenPDu+Ih4jv8CJdDBWNMa3g5bI4Wt2jeGhBD
Th2ngPcIK4Hjn8G4RYvnNr/E++UmWC4SOKUBm7uYFhIXkBwU48mlfaNP3Sk8kGyAZ2Ux4jC5Hbxh
PZ3VOy8sH+gSaGRMW16Xw+G/uXvgDzqUeewLl4e6cEbWbFnYIF95KmxrzyNfmMfe3g90BWzIwDSB
9TX6Ny4if2x5MJIVD2pjY3VHs+7RPVrkP96WC8sDwmvwg1x2jpDDXEBAa+kEzV1k4CdAdWgzY4WG
THLpHyADJfpdA9/Ed1r4u6JezeF2pKvrr8Wjkx8pnmgZxYQH7nlePET1rCHl3EzubdqvcJkDVsTx
KG4l4sGdO5+4DPwsM6XLvYgwhfIzuBKSU6SvVNwJd7hXkXU+qR+7BQS1uA7zLvg5LoPwoKAwBA5F
9qZdPMa3vvnEL8T6Sfkn+nXcH1zKkQmNImhEwCvRc49zAu4DjsX8nWLjH9Xy9Lmkfbwr3vZ8orHB
Y5HVq344cpP1t8M9DdKoxeRxDR69f2R4kqpH3YMoJWxBpRPQYoNnjRtvuTbjDwaKeXc8x3a8IXIc
hy0DKrq/qgvBIMv+fvbXLCf+cCf7txSZWMccK7PC1hlJm25sITV1xhkqazxvGXyt9D2tcazgUIxl
YhPZW91+4RrzNmX4yLPndg98yuEuCi48fpIdcXkodq68abW1kNy3tLmWE8tUMBIdY0PyhMJxxlF8
Of03WLyXG9jW3JNe82SN+7/OMIJtrd+hqeT8AKYnF87alQJA9Tzu0bpxZBOWoVSDIV9bkBEDHrhy
6Tqt2lus4TxIwGuoE1W2E8aauxBNAdBoQ9twwvBtxyGQS8eJWjjDjADN2xzBJyeWFYjPW3uzJFLl
puZ9p8jEoWsdOKdQAXmU/3ogOwiEN1tqct8cH9eV2zKkb2ct9UmVH/3P5i7kmEicuBmTAyeWNI+3
xPEvgiAXcdEqdjYhxfybqFpyU/SRCRyw4mmej7z8chNISpkr4EQefGqGqsLAospJVnZD58LA28ln
NJmS2s0gpxvlN6uA1XMFxbmAIKnuE+eVh9E/xl+oVIv75X6FPEqS6u3Bv6fl+wIgZcvLSDNuLLK2
Sj1mPoP/J30EgKq96Gg8fx87z9o6cjnTcF5YyajyMYzeBoQWZocUbl1zj5UgaQOQATi1LCfcgROx
qjGif47JHVjLkXfRYUQ9tZ54KKajNO+Q9DeP1NlQcvgeGEvcE0oqRHduHgY8BsvzY+Egir5wXSO/
u2VauhpOfIFL3TTHFv6gXPs0ztGwXMJnzqhunFF2pVTujTVPQMUaghlrt3Ns5h92rfe53NfmHdeS
QqtOQ5S2Z8MAGIV6QE0arkT9Zui2CC6p5LIClZRJkXMV/nLepsk7sA4bhs/qT4oPXhN9P7wOHxvA
dSF3thUU/TqLNizPlXXgNuQogFOSQGsE6jyg7QaLGuyliUjTvR9f+ggB+DbSeXg2fRowSsGThiLT
S/eV+tC+UKywjFk/DWhUqLD3RbXpOKeEN/4rtOy6W6NBXO4kIHw4Ii8jTiv9DNO+4/TMRzO60NmL
mqOMj1MJo/kVzsrS9aKUEG9ibIF5QtsDa5VByalfNhqeRaxWrA/KCD5tmqBudtyYXApuWRT/lKTK
BAdNnkCbWh9BlguoFobEE5sRvDPudpp4yjvyLZb2JebAr+VO++RzLwbDDC/t0eEQashCK3byUme3
P2jZfU7PbFqOgp+scB/kU2ddY4eAMBJqFWJrFyt6aCur5bnX0H6+URHh5d1uzZPHX6bjxL6ds52u
KoO7kab/tCwgy56dU0nbs5IgUJ4xMcPSnGKQfcdjiTg97J4bFnrsvOTB4E8xgJ9AIPrihqcHEpp3
PLo9nmGMK8wbIKUjB4TYgacC9NvcrB0Y4v2B2ZKbWXLB0MAMR9PeRWqnTVud0nm0rhlOpBEDq0Ue
ATxTyOF0a+VdSMTFwvK7GPGw1rf5G/cMjxTvjJVohqnKO/hdzlmMWDm4RBHTxfmei8bKUyBaccDE
0F5CqLXuPhCEsECx32n2nh8Hv0feTLwMRAjNWrGqxJVlbEjOrYfOmNgcMOiKsIEX41XZ+yiW8Snn
kOCMp0UfyVFv6eDYPmX7pcnAZeW3iojBHDTjZ1+w2TGSk47AIq1n6Dz0M5d4jz9FCJIFLCH5DFl+
ASekGdVhyd0fKYhye54Z6mm5+XGPJoCWDJEYR+9+scjfUhslWSdfXbZvlCeUP1EWwQRdZAZ9h+pv
j9KCYjKbc0uFCQD0jAu8JrytNwI7XHUQaSDbs3jYPrZvUcOsutn0Iydz+VxrS7pF0nZS/jwLbNPM
3WFoGwOVcEqE5KjL7OUMUpa9e7Dhv0RmirNLhpITU5gkqB0La4HRPAB5Mg/+4nyhp4ioSqvYM7D2
nvaMURT9ZBwyIOPgNrK9rmIa3RpDLYnTYl7dZqDZ8To4REMYgXY2MEMrlamvJIgTbnYKZ60jFKwR
HKASR9uKmSsC4epJOSpfRWHnMlgxLog5ywRu8NhYHonUAmPwFvCCO9vfbRF9qJBNpjbZneO5CAZ3
kxLXRJEHnwDR9I3qfQBGrngYPexU8UP6+6+HjjNtw8y7/n6pzcyCIEd/+P3TBaYZu5HKTbmMBZXG
2B+KDpibahJO2SBPiYGIMvvvf4xoRoj5+3kfu4hBjRrUTsOD21p1c4iy+B//mF1g2xVbiZoawg39
/p8/kDrplzc5A55fJU2g5Z9WTswV//Pz348kGE0IIMV+WjgVyS+n4vfDXK8QNMIKTiHbzEetQdmp
Ze2EK87YMv3k8owk6P3XfYj/0++79TQUoW2T9dj1LR/+fvGvX1x+G2Un3/nnF+ss3MuWHKyHfLtq
ceyB+MCb+P0HSDPIwt+38/vh7xftunnxdTqJo8m0UlTo4MosdjoA8H//Ry2f/tvXfr/7+zUDZ2kz
dZLAdEGw45KyLWXUIHVpMEMHAOfGkcYK0Dy3utGB84tdgCKMF0SdWuvStleGg8rcPw2p52AR7VZB
B1YSO0l9Rixme0t5O6UyUI5/ACW1ZH7hJ/iNnIigOVSh329UY9MYmdG0pZTQUhegQS3L6FouFo2m
NZP6LYN0cUfNE3wdIXnHZNNizgTyC8rusLBv1G3dsyFL3cY0Pa/RNE+kRDkGqMs0oWdl8GsxmvBH
77PoHlqbgqDdivJRpxUCNx40aoHLt9ekOITVNEIoklitczcZ4hamVxWYFsLXRoU3/Uh4MqE5DOwW
ggacC4eUgPpcNW3NGLRvYrGlVXK479BV1lStvAynv7oY9tDm9USYNOHaZh2OA11Dj1wLCv2uyxV1
qNra+Az3bYqRMx1NjHrDFm2BEK1b95RFgOOnrPkeB40NGlw/GHCFnzvN9FTL6NazCTF76K7oKsTY
wJEV4i9BHxv7dMA8nFTprZWkPurruFspFCGFIMOA6v1c6f0ePX3igICvUvLnynWTvZjRIFVUmT0K
hI6Cm4cTy7usOGltoywqr8+mT+5QjkSbOoAvhhXXsmCibXxnPhDAhytR/Js3sRm/NhMwiXiII/iq
lRXkFfQGKkC2yOzdaGJfV+cEj3FJA2agWOWE9KNmajt6goPs4KQRI01DeS4a4wGjhrXDKMTeo4SI
1IsJWhflkQ+bA9RfKzU30GP1Vg28Y03LEAVq3mnoR/uis3e5AwbjI356VoLYs46zN7cnGtXtTz/1
7VM0sMEVNoOmdRK9CIfMEB0zRqoGjq+xHPEhLMujb0oGJTD0kq5drXOxhPeiCjeRKvMz42CqUhJS
gzTPpVHfzWpAIUWjlxGU+Shc+7UxTKQEUgvqIYGFo3BW8vB5jKI7VV470/FfkqWEaG986HXHYgQq
nlQ9bsY2WLq6Otpae3ZdW+0y7BOcyBZbpRq0Kjy8q0Zz7waRsO8leF/nkZcsNxF5TuJKqjnud1nP
CrY/s22pZX03YOe1CDxY7xCPaLIscatyETNgtgS9ST/GLq530J/W6YyvSeXiui3S4Q1fE7pAc59t
U8H+O1nfbuSqnWoZ7GPs42LKzDiY0EmjKif6n8IP28QUUcsUpuoRPOrHonG30hL+qa2bE/M0/ZG5
FXB74o85dQzQ1BTO2ALoNSBIwhPItkUaaKkE+M/kUSGagz7f9w7Dsx2EtkOJOIIxv70nXVRsxkSS
VKeLZY/THZiQwmM0tL/hAxdBUTlBKHJ2grZ7Um35rpyckbZBBLOZX5Y7nUldX9/YWm5gZDZ9elmN
+VISb7yYkTfFiEojumAk/rb8nWaKnUqAgukOozalj9ajnRUMHfYRv5fJeg4Z9sYGFvab3SADcRsm
YBvb3WsD8ZZtwFE3IvdQ4ILDlE84rbMhxi086vZC1+a9MsvpzorjXVrbR26R4jMPjbOHR5TRV+MT
xgiBOzDm5ig6a6qjbBi3b1Y37iyv145zgkwDdCIDYOMMGMLrniY9H/embp4aLg0lR9TfUYyn82D+
2Ir8hokrcB8+UZEQ02Wkv6uAvMHrsuerbZkvrS86Kh9zsm/BdFNapBAFpp+ckCEsp4bcpbVy3FcC
x5kqposMRQZC97oyGdPRG+dhYv71MEWWCpIQSO9klOVhJpBx8mrx+TLvhiZ9DIXfbFmMs72RPjlR
pV/6sD750WweDfpZTpYYj/0kaeogxepaICCYqY2T/w2eCKKZSv5MMS5thhk/VeuIkdN95b1rySxP
fl2dw2bKAzgQCdMD+gcoNbL5kH6WV7cnvcZ3JBMx3lySPI9OxpSLs9Bmlk1Pqq2WufFGFPUzd+mq
brQaNmFPei6hf2m+nW+STqMLGNkPFi4o+Ww7G0ZKf9IxPKWdYSKnLfLVXBN2ViqBjUi2m2e0XRqL
NpCXCec4hPKxxydyHzGhQ+NhKZEwOxy1aXJOsmZrucWfzhXMBwisfgDcRKFSiwlIBkDHeOmLSG1i
yx4DJWsA4a7cN/bEVmsZztZWpEculpSFnj8LaaLR6KY7zY1oipk4DRf43vlVVTL4iOeeMYIDbFha
BksaW6UbwwkfkVsYdG9j1V/boqNGkI0m2Dl5glIcBX0SS2rQCkvqqbum7oqTVwWaUWAQ1Efu2nVs
rB+zCYmLhu1VaIR7Y5Q5qYXWHnqbgaTOoajQ9Eb+yPjPVU3jCSTYRUsdCPtzwRQEAX1TA6eyGZbE
PIsKSqqV3yUmknlqb4jfrY9QZ/aZm/2+tASlctfbJ0ToOzw3Fg/F4QT7+14whhyVLX5+ulci4F7j
65Tuatk9+QuiVUIIxSOTZGuOvK9kJtqsvAGpjEOdqjWivaNT0sxK197j4Tf522wkORQSqUkfozSt
empzXsMzo4shsNwKlXkqz0w9jln5h8F9yMKO/VHPr00rvVWUgNIvJcfvMPEyz35ynuKrZxdoG4Y3
SHeIWSeyAeM4zemxb9rx1AIERzf8HdkOgXnU9s+xdq9wjlxnftfATJTfCYDXB5/Okl4lAzgBzztH
kfyKOjcMtL1p1ztsDWBz9SNlgLnaNwUhfSaKY9xijmRn3ZfoZdAahBuNRxG89eZXXBMXYw3yvmni
MX53u25jRXO/sYWk3SxCtqA5u4jxPJlJfBpqWqheam6V8GkQuiQ5pOEQFEl4F9gsNDy4Q7H71ib+
XhnDGxvOvQMQGOMSiBIY9/KcbmCd2acaz8lRzD3T5kuNSa8eRj+p9ik6uCkfOUiDAV+bAr3pW7QH
O5P5ZwfCa3OycUK8AldtzoAJKOuDJPepEHixxFpmrK+mAJ6V+bReRwZxshj0i0rnkLUp+/SqMD21
4YA6KM0Cx7EpuY42hAel41XsrmNjTY5kH8UIFNadxAs00Os8KOcs8vaZsXX2SQ/1ZspAumGw5IwT
xb2p9G8zh0sJKAJVk2GC84npc+qqXjvijopZnxfQZno8ema9PJdWl1IB76nVObW9yaPukErZPHfI
Frc1/XXoDveO01K+sGouWU5AJ3W69I3AjGhucTtMcnDj6UA6DKQRDyR7D7TT2Fu+D8EXDOQApGcJ
vqmcuZ18JDWtg44xbOTAfFp4OX5bmf0+QfPB97g9KoaMKVqK99ZqrsXCzRzmuV8tD4+TTaAwI06u
7ViLJpeQVCu2pTNOW8CFNvPYhBEaK1OOUYOqqIOEqfVeEftuzEL/KVq4kqOuQGuC7jwmMKV9HtLa
iFjGTG7wxSgnV4PYh7LAurKCJ++wTJaKSQvTY1Y27B5xHvPOuIZivWxUuypZxhAQfJbCFscxnC+6
LsXOAA6xI5821bxEBUjXswhjE2tGzoggjIT6ILI2uxsSPw3igeY6pgvtrqpcQGPOZJ70MAPCJx2q
ZkmIRfu4dxTjR547kPRBQzjkuYzZrzJqUoAULTGbhCeBZ+YTo99T9OxBsV3NGajvtBKv0WvuMoKf
EtSvHXfOTh3cXIbgSvY8Qw8vk5st8wK0T0I7f9J16iKOJcRt7TEMaxHaYC6P69HYeUzKm7AgLDfa
IgNMgzqcsZrsqyNzjD/N5CYHf64SKifYEzj1ftbgPBd9rrZzJQ5hi3Lbd7vy0FJGKyMOVveia29y
cReToEafSQxt0F/K05GRTWgztBRT1arsXjUNDJ5pSJ+YJW337YQcnSyCklOC6r+f+8PM/EvXXzRD
RmdPT6+GpbRH0l2TvfNrbrtmZXVH6SRUbDx6jYN2X5UuhDMSBXegq6mHbN95Txe9dC8kQ+syM79U
FjvomvE+TK2ipO0Aor3oX2U4PlN2sEmfPFY5u9tVbtswQOHXp3AwFQ2JfJ+R3B/cumVtaeJDR6df
a/UwyJpMMhPJ5WSkOdDmorzBwm/JQnVJWm4inIzoGQ6EzmWOMlSYTJ8IVezdojdvLSX3kvKIxAnt
HE8a0nb8QS7cnyynqTmDJsbaijiNcNvRvg0mC46eSF7HhG1Vj3kauVt4oAlhFzuyctuKatshe+0E
y+jkYJpZR5bHD7RvlalM0J/tu65s0GBJwiNa13Ry5leR6E9xSqtwlrTlPR8EsJHT6g8n3Ay1snmP
E8Db5hjRpERr3tXI/+OG7kccS9KuIruMifmguUoGuj+59D1wivpUEfLrKa6RamgAuXsTD442vsvn
6XmeJ0bIfArAQ1Vcyq57muNyp+VR9JDbL52UX2PqI6KNSSVryhygSXEVM6jdGp1+6MaC6RAUJFgA
oFfwDtLLznF7MoX+3s4gGQrTP7rQBnBwczy0t/K+8wt5l+nqx1SMkXgY5wFU8O2bzs2yB7zuXh31
XFeV/T1bD2WS3RVjC5q2nGkDpePSdKYT1PmUWzPrPLIhwbXt/8jGl7vep5cHt0ay089+AEEJPJlA
0Qi/5UOb6SwI8NwSv+q1hoZvI7IXFiy5HVIMVCkTpcdaJl9JlX/XbtRQ1W1uWxEOpxItpWRXdWfv
2+90gZOURT+yn58/Bk+MF33QcJLgJMGtqILGDNEBbODhG7eilTs3K8hpVL8tWcFXgxhPUuIKZ0Qm
AX98ngsIc750aV3U826ErrEap4mxgwFwROLsC2OpuSyDiaqliDH1NQXxoQE7NxNMGfWVGV9aF3gd
oZ21Xkvf/zELrdqmQ/dZOlxxIwnrYJqdq5kLKtKpu+00oiKX3K72GKWxNKYBh7JhRB/B+GhBAvGZ
2+Kq8/hY8bobXbQemU2pQMYGCzajAlo2hRfp198Jbcq+L/7YIUDIwWEGFXtBjZUm9PUPrUBOJCIo
kFNOHzmhGadZACq79rMUTEFhTjB1TbVvrYrl1SKVC2X8MnTd6yjn+Zrbt37BpDFE+jyA+VGiXQSq
pGlEzB21dJ+/oeXdXZ+1uH2qbrj5P9hbO/0d2fY41SDbPr6LpFyzQrXJV/9v3DbP+F9hb+V38lF+
/A+/8w/Wm/U317dMGxCuTxXc8WDH/R335nl/02H5WZYuPNv+61v/wL2Jv7m27+o6FRFhOZYHfPAf
uDf3by7f8AHI+Z5vwOX8f//5/7/G/4h+oELlU8Rm9W+f/yvfkyhy4Rj+C1oQ3JspPP6cb5sGMarB
G/xXzuFgQLOf41ED87aZrSHAyWwRKybFNZziDN9VfZUTRFy6lDjQSakbWxNNiEnQErVSY22OVkB+
o5ACYEmGc6LD3EQeFFTASHI/+q6AjZQZn44Lc8oqxV3rGNZBZslH48YxVaAYBSUbyrGqKDDmxYCm
tEDNpBy0BTyjm7miUdqwJO/78bUfAKjozNLVgymPk4pwkTHadVY0wEVdFjmzqE5+XvIoTPIksedk
dgQlX+7pZxuAHr1VxItNk37iHAefDur7qhvx2AvZwOt+uNeglLa+1d24CQFSWCCzGzAH6E3TW4UG
iNwY/7jJdt8rbYy3U4Hivm7zIzWpG36EObxIBVqElHGQgmm8btO2FYMQFsZjjv2W5sWKonu9yeb6
j6QOLra0WvLjUFEx4tn310ZMCS0t3IC9F6NVjdYp7lKc4pHWLfZelKvEJqfIBqiXueSqLva6/IgH
/wcYPlNv7qnIkX2W4qpHuRE0rBBg/ZtnuynXdZ3h49rHMAzG/mKlw6kd8BxPkvgWSy6EMpX1GVlx
f40tB/xY5jS7KtIftIciFkRkHVQqEwfNti+HgxeLDWUQ/+KHo37XDH/S/uobRvSiIISsC8jna9M1
vgbLdSGoDys6USydfjJfLJgKxezeTwkdvqmwnGuT32VwmlwpUgQ4OevazCRaB0tlX/TavWZCtW+q
7Ntp6KDLGXWEjz0KRWQVBYlb3FeSgZ9YiBkFBUlqChJpLVzzrvOQkUI6Yqus86+w8nMg3nUABwd/
aqWALblahyWy9pSASPHL1ryLY2YVBlnADZmikniON13SGO+eK/yI9wZzKtQcxNqsVLcPXcpKhlOf
xNhu/C6krm82mJ2huzHsSR0nXUUXymv+ZgingSFK50FlVf3CFjkxY+bl0bCu88oihYKIISNrRlSV
9+sZt7OZYJyC64RodlC7Xkues7p6wMG6pBLPeKrRdVstd5lm0iHhOf5krERWNlt2Qd22kD+b2gBy
3mKsIZ4vDkxVZY2PA7o4P2QHnSNj2qeY/HqDpq8nQws6NnrQes3Vpcy7GkvmqoeC9rfhuieMxrfg
YnBJK3K1VnoRnxK9+0hmh31qYoRLpVBthncjJfWf0HZ4CcMlWV/fa15kn/LmzlWpd8lSdFppmsMI
lxiuS/cni5J0rwqJLQcJhrBcxib76FND0J91Uxz4c/EFw+4Sm9oUlBhdGlxvJJExKw3MH9MmL9Np
A5RoTrMa1IGgDWuK1CFjtai5K1wc7MG5nUqdcV+rwnUH48GtSlaqp1sLqPI1nZpjOnhMxKENGrz5
q8w9CwqGcwYujmByxPVdRf3dYA8/mR7h52P0qEKSCZaTNjKESpbd00LJAXfeN2eT02XhH8fQ3ABb
ycSih5qU0V0iAWgsmi59I8HGZvQJCiACLgZXcQXwzq2XDMKOvA2l+Z3s07NmghkznRp4i8RLQGca
uBYVorUCxvegToK7Yz+W4w5hO2NRkUO9u4RQUbrTSuK8hwk6RWHQTFbO0o5Ru3bTk9RKYd7rtfuG
3UZI+604Ku0lN4YEWEX2ollUkAhRJH5xGBvOGdxEv4lY/mBdZsxv+iPNJr0vWSMc5s50/zVWo73B
3LAmKZFeQJj6ETXGRSYxQWZWwc6sXXQr+FDEGbgLlfyIqlJ3vl8CUZu9x0Jq4dbSeu+hQn4f0dYK
ILXfhvNwPyYMjkUOUC7R9urgs44LQjRk6inxGUUV3/sTiQRNkTE81f1S/kl+vH7sA4wgbmplN5tU
G+0gtYbXuUACPTuvVNjPlZ7fU4i67/Xm2/LgGyey6Leu8k5hzpaXTEN/mMYrBhFbT+i00uuROF+r
JdLJkQn9IYhmnS4CLZFav6guqa+DcJ/KWMxnT4C9nmsEG2bzVuoWVXWhncwMSHZWzR9jk9bBLOIf
c67GU+r+IVsCv+HvSw1uuOeY+6kWmzIVw51r5kwdzlczTOd7K2QNNbJwM+CcwllIp107A8hsugQU
gLKvqT/ZN7bLTCbm5TRLWsCHHSUWvBZWIxO5EdhOA4/Vq4NDvTnalIzygQLioGEboM/NqfPmj9Aq
F8vM7NlxdXXxaxviH1VQux7r+2IkXM48JuAsVgO6XTRdIhuL3vJOGTHS8454F9O86qZsMQjq9Pqn
9kv91GYGqz/Ws2RLzHq3TnuYmBbwCiM90w+HM+IZQ2AP1B5yuDgpjLmtY5vTSoR+dTR19Tmb9MHw
ZXs2nXYzWP6npPS76RvPDtzUoCOHKzyTLeWtZjsHEbHfJv78ncnhM8UFHoE7s8sN9lVHFqVDGpns
40WMS639MKX+uNZCHWkpXa3VMAvoK33zqGeEOMTt0EtMYHUCbc1IF39tlDMo72UKts9v64K9UJu6
pZ2qMycuHmOcf7AbZznr6zE9twvHztGc/dgWKFLSeFrV2QJrTgELjeKPMbZ14NXO2e1xdKe0up5o
toL2rG8yvDguIN1nMe0yM6IAWTtEX6buBilUYKx3Mobde4+ec0kjb3rtWmibmHwB1YsynKsQwRI/
HUn6b/EcZuRtlmDAwa/tXWl8hA3dKscd3HMk9fjG6jQR4L+CIajVf4vIHk8N7Yi1nRcorDiS9LFq
/BqDu/Z7pBm6rUT15FjNe1+bNOg6tpHIMh3G0w9T1ecPSd8yN2jde4I2IeZDL2TrFipkOHhTzgCQ
LC0qZfSncWfVNoY2fyYdvEKRlhf8MND22syuiMR6Nnph0FFhkD3fSr99rm/1UAsqr0DGBP5sDY3D
2no9QJxU5pshglegV/NXrGj+GER6zMYOSPoYLK1d7IPzGqOJOmuCemJOqJjFm4ZDMUFcy8KWRSic
cgYrJmq9fjKteFBw8kPGPQsmGyutZk5G6rA2mWCtGK5iixj20k7UCm9bVlodgI9GDFLN6bNnNtA/
inOs+Q9J1lO3TnpJkfS/2Duv5daxLcv+Ske/4wa8eaUDCXpR/gUh6Ujw3uPre2xmdereG1UV1e8d
kaEkqUORBIFt1ppzzGmtVwOcmmafxfbstVOE3WRGZjOysXQoQzDQjyDZ0MIMGxKCNr2iYLaUYnVT
0+bG9cAq0AKV0iLc2bU+Kc9ZeSI1hYIIaR4Tq/yFQYIfTCcAzXs/NCp3lGREGPlNtVC7jLmN41ar
kWhYE8IXR5UBjhIujbMXB2smKQVNrRpJVuc/Rnr4GPkUEqa+7unLitgMW6+JbSgwsdp+1Hmm+GGI
WMMNapH/uH9/kDW2skvqB20QQRi1bpdYJRlMeW6M3JTPKxUR7TVDH5GwDSOkEPHrPGrljdERm9Tp
pccsUnn3W//Z3f/ssbGHsu8k6OTuz03rtEYMbJbL//Kv3P+dXyl47c2xS1GJEzjx+6+NJIOb+Hu/
ZQ2/IqsWCdrvb/7p5u+bCkxtJheO4NTfZ0sAOhdBUBCjZ7OY+uvv/k8/pRJAcDFIhVlyCbxPlQlc
5O+j9NcnuP+ppMTvm2mS89cL3x8r6hxVlpXY6MTAsTm0tKq20LZ38JpVa5jq7r8oxBlwv9Wk1PHR
XE3/9AvkGiS9iLMsJbhzqbStKJ7PnFLhPSa+FjE99x9+nMMfS0BtkzbmiaHun37cH3O0MaSblaiL
LI9nt+3SrSpQbp3IjExSbE0tGWis0VVCx+W8IuQuS59U8YUSpYRcViT4ONmYebIILb3f+rfHdN3G
cNR37mSxbtmrlZG7YK09fSL2dzBKkBQiy9QU185fWaZyze43JKKb1xAVuQgjcBEQri5e5/fHPRa1
oKb9T48VJvV3JGiU5MlluqeyBnMvYeNNDvdA19/H+350NlNB7nZMolRnley4qXAt709yQvMhVHJ8
iIbuAA4PKmrw999oFmw2ta+39zdcimN9v/Vvd9Vp6jazvueMPtylf+IdpE0LwkhIuH7FW78CrxA6
OlkPKOzNZqq8WkjW7jq0+92/HuO8wzewcJPdZdrM3gUcxSWuOdGQguqbF9lZuCndjyZ8qNfDJjnk
C+v4MnrEEeymTbUiKtjtwa2ScdwtSWK+zN7LsHFp0CxM+tXrMqXudnCIRpl3/s3tEy87EJvt+rd6
bVyBGm4OYIWXcBWWdJTc2WtWiOnWb+LFDgzO4EcuSb16ie3lQcClXnJr9WJLG/M8ffFAt+IFYQ3c
DMocxR8Fwkly48J2s8OLf2tTygdQszoYSUvAfDtWwVfeG3ZAXtzlbzOE/VAxxwusePOS9ItFP6zo
SRX1qnRu2QxhmmNB2ZJPN7xG1VHPzxwW9IfNTLblF4dngiAwzzvHeE1ZR9P5P+fOgMMS4b/qVQ10
3TWaLFnaECzTY5eYiI67mPQQgCfNOzqFLHJOvLZ/TNtgnbJSHy7Dhq9EwRtL0zs+pMkWsWn/Az+O
moUl0veWMj7rAYKnmxw6m2r4AtxaPdEhWODHZlJAxMbHIsmaiLWOfJtgzQ3uOvqmnMmuWY4hFYJF
m631c4iAdtjTisxI86CYXS5N52izYf6im6cimhjYDm+Vd8LheJT0+nLAD7aqk9vQQjCA6N14Ubqx
8hOLf/Fi40mhu5UuitdZ38SI47olrw7ZVzJX0c4MME+RA7WSzzPz2pFWthNhhmS50S3zaW0iH6Fm
Tc/Ovtnnamfb55QgGn9c8z/9pVirLuOdehVkI7p16Wpu3eR5moCiaWcMSuUSNCMdjof8qCrL/hh6
Ep8UytUCjzf0J1SA9qcMzAmlO00jlwD5Swr6Zlj131W4zN85Otn07D8wKi4cFRv6R7eeN+Fjv4qS
5fS5bR7lzXpkZD3Ag6iPrSiQf5cFxoxdttSA/aSfeXaMBxQPyTNquRpJQ1Id5YduAaRtJS+cH4IT
4Wrwfc3LU3kMMXKf8qe0PEi7H50Lpxre+t0IJEPdWhCCdgYjRukDERo5o/sQ8Rf5hpmmIawlmMvT
fsYfjXdOGlH8IQJqDLJ7rB09m1W87m6QGuFVL+tnJd7ZrUt8UYnXlb70s1leHSFoLR+VzA2qa5O/
8fS2XkAo5HjoZ6Db4NT51hX22AD/ENSlwNHPnI98Zd3yZfbkL5dfdq/USt6VeAtBms17Crd8zYmU
ztv8x8HcgwT6QSmB7515bQjnNkXBH77+El8q1w1BOspVL4+cXEG4Ci3xknRIZ/uWz8fwmQ/Hn+SC
CPlireahBUsBsQTep4aFBnImWEka0z35chAE2KogL97rEgqZ26T+SPjG2+6DM7mpd+RIOtIhDI6c
lCmYfDpT+oYHgePyZvZ246X3oySoKvZTVT465Ven/UEIhTsHmPeuqHcyvjQKW/WGPxnFB6n+hMOq
8wcMosLqTaYeehb3PYjaXHGVYdoq3YfmX3qNJSC23+qaTIAexvcqf5Nl9HHFRS2P9m1WvAqhv8Q3
MpC6xfWt5CjS413PXhzyJn8iLP68IAcvnpE6BDULsRXXHrVAIoq5JpONveB778gpW+pftrKYoDDv
uvnivNtnvmFSGTmu/fIjWtrndnGKwgfDnb64gsFAMzxxmTAsDPWWPqq1zZzzoK8/tCv2CYwkCCNB
V5Isqbjc4uuw3N7r12LsZox941TiNVzF674YV0c2RaIzwqib/xjcWfNWDvkzdaaJnt8SST2fNHA+
StCTN+mbzHLOHr42VLJf8qZc496st3rCmvxEo/5mnnGn3YcmEkg1CgbZWvM4CXknoze9gl85cQyo
u1HFcGf9tVNWZrD2z9NmUBfBIyNndOCLA9TJ0bK6J96Czj82rGW/RlNEltlm2qQTL87ow1A6cq11
iD6YFv2t4imumDn0YAUxcAngm8SyZwZL2jziRKXKF9Pw5TNYrh0dTDIcmEk566UnvXXzH+m9YHKX
Nr3Hl0UZRz2bCq7HdbaDicjzs/j9Tb9Jx2+0JPIXh65b8S4mZcWVxOUo/nz8QiWFYdeIdoiQuYL5
LUP1/eW1zJWsZXGwyuWH9U4uwkJ6sq44HF6xfb5bV6Y/vkfL5QCFH8MXN1z0RrWYRXABINqgP8g8
zMQu80WLmVDHj0OglvTUh3xTnBtafilVzkhkVEAvNvN15hvl1OK9wjtaZgc29pwOhL/xdeAlcFlK
JuTwEu0kf31w5jFdWEtUy151YP6yz3xLzpWrfmYmbjbzEnz6NePvMR+4L9Y727BDyR8OB8B8KwYF
zZXP0lF6Ujy+JP57iZ/H5RcHwbwJPypJIUwkHHFu8vn5WJz8TKG9J65TY1+uEcznC+XK9EKym1E8
p8/qja+xODA9+zfrCIkE6SVjlOvEDFkcK+vI7Gdcucrw6QdwXcN8r/L9LdVgLU1bXnF2mcrw0GIb
dQeHc4aThT0pz2SopM66YRRtXt94MmuUjFPayfYMlcEun7fRgS+ewSd9ZhhUPK48+iUHPhljwCuT
u3FE2LrQ3vk0SB6YQzmyEOzWpLPwUtb7W90cIibUd35Q8ZywuqyCR077bDcFa4S3Eic00WHiC9LI
iPjIjX3DPLlr1zpWUXGy0vPhDVguRzirVxoMJ/GsUZykZFJwmqU/vC0mf16Crfi87ept6V+aLy5r
33L5ViDaM2VPqLDwmzGuHnGIRTtWUdKBZ07QP+2bOEv1daq4Kif6QZPBu6GRPo0sFvQNcK0favE2
q73gwYIDSS93vFE/CCm8dk9CCsiYWr2TW7kwjOHCISgO0SWeoIO5HZpxOLgY1XKCFHaips9Z32IN
JZoSpwjsCouub3eUHpC3wkvlEBvgq5zmQPGjp1YSNg3/ru42em/u0zDazhgBs11rbWhqAccum0uN
Gcd8LGkfpCrGYGVpHD/sG5v0BRJohoZRDHIqeJvlQGaK9XSZqtccXjGU8ndBn5SpBiwD4FuJBFQD
NnPb7ix/PoiDr+T3JdomGm4vaUZlccOyqVwzrdr9Hnm5cjCzM0OURVli+Bo9ANlOJIoA5ZKOyBvT
6cCfGSK8nbFwqh5IHVn7m8I5lsWzcSS/BbxKSkNEcX2fAMWTM671XpwG5I+XkCh4paegUcC5g6zY
TNOFlbk8QH44hpyurIh1kIcyaB8Gf1aufD8PwZEgIQ1ZXvZts9d/Zmq1nmJ2lJzAwVrjOgV1d65Y
04gT7FAxjrDW/+KcFYKnBfetbDs6q+GC8rN568l2ZOVvLBTZTY0NUSeE2+2wRDOYd9tYR/+0YQ5E
6R7ap5a719E+KfIyGRa9szK1teu6DHJt/SA91QB4SDl+ZbziDBjxiVHTHjedcyTJkbcVlUfS5AH/
ugW6RkYBhhWkkBTASMoxsYaL1cq4lLHCupq8luTHod/zhtlxcG65Ie4K9jtMrwLqrJYL+xHpM3VH
FunMGE23VU4Q7VkbpKxTWAgPTFBL7ThOuP1W2aH5Gpsf4MOmdKW7hwwPzbjhqY/Ke7XiorRcH5Id
CTj1HlWAzdKYARn3JcYTnyp7Ko+Xioo0lp6t9ekQ+9To4VulAvX6CEBEs5WJnFsag459TlyeGLBF
JS7gYa73HAp7l71DAxwtTzdWRH6E3SJsl4B+U7Tu5+gqrVlbrg1Ori0L23rNCdjWKZung8yCRDs2
by2XO9Rzm1irRftgkuZJDw4k/hLlzAnX/heXXBGvuYhjBO/kgmLTE2mMoPhbFnIObsUdla8RVA31
pol6PLgJqkNf7Q/TlLV38jUWJIkwpgVfbqi7bXIs4lVA6KyyzI7DkeIjzc7mKkfLOYNrvqg8Oi10
T8KNTAGRpUsmLUlvkIkNNdeoueu1SUtsoFxr7gADdQPExbGmUXuytYv8VkniFBq5lMmO6v7YTri4
VBI8hU0GtZ0Hwgt4obx7Huh0G9jdX7HF4c0btaNUgYz3Jnbez8WwME5TvsE6qzPyg30eX0cDe3W7
bFZyh8/1Gy3kYnrrjKVSujGmNH5D94iwi3wjQ/burm14RlBCQ52PggOqzLcBq2dzZRVrU94glHp8
IA15E57uCxOVXRvIMEjyiHYeHMPNvoOn6cKE56CGiva6DMn+sUDWQ9hxT12AWTdDbdzlh1hjGeLC
O/sTUKR/6AA/73OmQVB3EMIdqM2PJDGWwm/fhVqxKszUk2MLAlk70Oy5Gg8NhWF9FeOPbrmSwIM1
1bvF+FO9E+/Ed83OKYRjyBp24dRL48G/osjS/qBIy579d11iyCACAqTKDbldvjAenI6M2E/0+n2+
Kyt3oBkJpHKhEfXlHJV3/+A8tJWyLMhU4bTstzHGdO2dr1nvd5Frqwe/ZXwZPcYfTgUg8ixVJTJO
tpV1MNpTTaO93k/9NTIuwfA4p696vy7CyQ3DN403QEV3AQkm0yusWogODgp4m3P6NWur7pq/De9V
ylZe0I8ZJfd4UMmonFaAWRyvOTArA2HuSRz95P/hOT2rT+2FRgzmZpAVFKPN/gytFtmDT0z2sBwZ
L+K1dMxUWN3rikobwoMPRgyi8mJChqABUaJt0CWvgQIdoAu4kyfUfOje/fd5Mx6MQ8joBq48UBgJ
URuyPPiw3WOwnR/B5GCbcgiQDDgi/Q6fT2C+o17AZQ6FxkMDyVqZ/d5yDj+wIl1kCoSrcqcvi3dn
o2wYM5nM19VzYK9Ijn6iyLJWKQ3LR91gh+FBGwZRBTQFbx6ddgp39FGdDTrXkv3VNtworFEgmkiL
OsUdIODe+4AFvXOW9vsp29HGMK/BHj70k9ptK7hULp4og8LcmdFUf0uO4x7+hrYF+KNtsaI/EGMB
KTdkOMPpsyAb56ysqHgzKiT8s/FQ5PQ6P2D8kpeQL+vXfAerJIYDVbmyiGBwhX7OK12dyFT0hNXl
5p+AWxyss0RJYWGdi3Wxl6fFeENzLK1DVqHqIfsZ2d4B3V6Nj9EagyDGhPnVfAveuyfkeXLowT3G
J75l9DnyZYFKA6gHh7sSxL/yRXmAx1/APzsV6r6w1zUIN3JcwBLCTANOhbg+2tDaGqRtjRg4YLHl
Fkc4K2JMxHrOmH8qofjurHXzGr8wikK9I27RxWPQarsoZvzeF6CILQEw76r3Mno0oxVXsfJQ6Zep
FFkKs76zlR9WXXZNrvtCrvFtYVJn808GHtVQefHG1onpjxWC1ItNTFYg+qghNNASFv8vABpKLIpW
8cFeY4tZB2BvdpBuEsbMfTguUuoqvJdglwGUt7HFwdxZdofh1UKCwJrWfskO4O4NG5v25NYvaBQK
mHYpYnBSAUppTzOLXRUtHVptNsIgwigX3VW3V9NRxdhLYwbZqbmQIUS0u7zbqqNw0Q8KV2v8xHKT
Hfr0muCEJ4gZV9HackiiuFLql3e52LOjJFlHvAiwRmlDNUM6TpsPzgIV6iSzgEvbZorfASWlSzxR
p3A7/KH1x64JZp9F32QRPKU9e08L0hp5D0gsFtFzZ4Eo2erHAq6bGL2DJ2B+jFeb8TX5iV46EvkW
BeX3lfJlUD1ZOVvSOHzQChPY4EMyvQPsArmhoZhgHAfUzMeBjHoN4H8vGONQF7DiOCgVuHpoMQu1
OVAOUCmjhOtqke5oM6EPonyAAogVAqM8ig44nvFreQOv1LgQuI2tvWORf5srYF0QM4Q3ZeOXH8UV
liLGeDPZC8zYvHJO4RkEGTHo6YvNXDWgWMUsufD/xLmyTnaZ3R0azdDIHicbcUWI3BuqRCpFmti9
hM+94nb40qEZP2A0gt4xOdVb+UxJ9auNr6y0JDfTL127CvSTU3hKQ0kYQkQxbxk6Es/pFz64uH43
nJQXG8bdgtAFtveQ/Dig/a19Md9CRlFa4qDWcdQCUhq3QXxJOtRrwO3ZuX9zBNgF/mQntfg2YLm1
+kF7GFlPPFlAxvtj8qGy7yXzglMEJS908Gzp12uaBAXt5Zfys/wsvpyj4dXs7KlrnJELoBbQqlvK
Bd2BtlyMa5Yq3zGmEaDI0QWQ4J6zI9oi/7Zd4zyWVwKxI6/1ZOXHP7SEbpQv5Vqsys7+Y65tA2J7
4eBpC2VESu9/Vw2UIFMMBkxJKUhO9cmO2sV3uyAIZt4GYHAzi1jptbQm9IMtuvha2DK6/WcLPx/y
IKyZbUjTbT9u2+2IFoHc52VPegbsfZa3R+cE1A3Aa3FKrFcwRvYGZh0q0wXijduDcwre6VeF5AjI
b/KNGtvzBw0gU4y2z+ELSyg0xCDlliRrVAR+YK0FyQcJjmG/Bz6L05S6+FljJE8WDsVPsgFU9vGQ
qYyX8Y9K4fddeyie/B1oMesl8sZHzsTvKr70KHGr+FkPPOvhUZf4bF/VkoyShSWQ7lASpFPiYRxk
RuZU8C+AuYFKuj38RkHJRLK4OCfhFqq0Kr8C9FuS04qDFIS1em0Hf5sMu9Z5tArp0ErBJRANoOCe
/nO/OWgJkIF6Yg0pA4kOBkLh5RZg/yA6TVMnWQi8elofAx2g+2NOFe1LdDxuIlpY4TTntEaFqkut
KUnG8wDU++/fZOLW7109wAMby4+tnMOLEd25+/PvP+7/tNWxVjDqGyFqy4px4F+fn6i1sgsGL5JB
ELQieur+IxB374/5pci1Cm3jw0EztDbZDgtP8e8//bdn3n9hiGyn339S1OB306S5GYaN+K8O1zRq
t5gSKxL9+BHcs7PuNw0a9sr6ftO+R1NZGJAhv4FN/fuf93+/zd/HnECEbP3ev/+bLK1BfU/B5t8e
/737160wC+FIiL/6+5tED0lTb5iafn9hay0vcr9fDKzLlLJ0Vven/NPL3z82ilAgciImLCEvzFa5
prPS6dcooyh+iRquiBfrS2zkNVGrcV9tDcMKN3T2ZVfVSGvN6HlFMbWrWXtU7sFlw60B5tWJQLNE
03cSTp4Vuu5FDcm1bZnaTVLQokDCv9sSOUU6mtW6U46OspUpo0mgeTpI91o9LDVaFo4EMTwUYWuT
RN4mWt4clxh4pyi23T5TFCrGvb7pMQ3JNbKCxLecrWYgkw2Tl1SEu5kNXkDS3gZS38q71ifpAbjo
45PmKMLPEN9wTu4zn+WZTHgcGXKxAkrTAQTO2hIId5y9BgHrFKocA5s3w3Z2UgNwp4CvGQ4pYPua
LDgy6zCHbHQFOJ5Gmt38Qda1Z3XADoxY8vSsfioj6UMmAy83wI0Hn0NPaLCWs29mwCExb75H5yV4
xKSCOD2TXD2rQ/tuzhR1SNwbRfTeSAYfUjMMKHUJkCZBHckOgO4rswhkvCBArFfqFHRwu0vHMD0N
pPxN7Yhtr1T/oCQ5yoFFQicSVpVkwDH5UhQvGNKvXMQG4mhiESCiBLPuJ8ztT9rI+b6TCRssROxg
KPIHpe1MthxFKLbTrYpMt81fLBILlVaBqzF5iEl2WUafZfYPJAg/4Lm/TNiwI5IPoaQQSkhHqIZ8
TTJiRipRPZisxRju/RpVo64+dY7b24+mCFYscI11BqlHpr0PqHmSv8hh+mwQ/SnkMipq/Kmz2kpH
Z1zMChBmfTmUVD0yjplGsmMZd6DriXocZ53VHnM8MEYRBTmRCdmKcEipJiYynAlJaUlunUSEpCPC
JMvxWolwyVmkTJI2CfjlNStr6qBORzWVREqLZEolwBMXdtJ+ILNy1Isc97/ljiLO0gA2b5NvOess
LLGOTfg24j9FttRVS14F2fBU2syuU2sIgk4z7vqEqCP0QHABweBLNYF+clqeokZ+m0tocpVqS6te
Yz+Zqc9jpxS7Jpvf8SsypKgKWpmGtF8L7DrawDf2+nSfIOuR8WlFIN4dUj85k9aK0j77pIG2pIL6
dKVnERM6y+PTOPb7nvzQ2gQ0a/dZQPbacbKCmxXmXqZo0I4dyh/aoD6Mz7WIJE1FOGlML7NUW7hq
kf6kiQDTylA/qi9Zc36qJCPftOBwjVXPJDvtVUPxN0PFH3emicmLIM3WgKsgVWSmhoanYMifZX+D
wtc/IX7dO4SsKve0VTYPaWk+oSavEWKivp2q4Dj3xoeZI18YC9bRdMTmzKng8EAysqbiTwwdYfK1
7pzIhU3oxAnx81mpEtYfNe5gPfB/fG2ID0P3aigMc6TvekZqmmtFo7sdTgpIpdqBaZ391LgMW2dg
Frftay0iaeFzyiTU6iTVonYm4yoQmWI+mNaYPFsT22vUsbvI1AGIM4peOtY0O1IbdG35nCoZpE5j
PpWS9ByKwNyKtnlkOqA9JSoyZOoS3E6vEnxj18Xv06C89CHyL7VuA1eW2DFHoYE5gZTeNgE14IuQ
iAb4uq0AcgYMo5Hsm4VE/EZk/RbffV3+8Vv6PAYNyMzTRCxwpUckk1jwP0gM7kw4CqoIEbZEnHAR
03ERAcMOScOFiBw2RPiwxNgDxQU3JHLJS0hCsVE2T1U+nDjmp7lWtxUL2rGL6ZpK8ktgU/RKnEcf
j1Umso/L8hLpgLOknImhtmZ54WfRjz7etGKEq66ZmCOK8KLqWoI0OKUiL4NxdAS3AIXpUjJ6FF0m
scF6gh2vT7+kwgZVP7c/ukl5qxIZzmQ5J8K51Wrhp13P8Q5p8Li3SH6eGL9TEQVdJjj8GZMmq701
XfTT4vq8KEDC6jlAra47WL7FLIjsodhkNnHTUUq2dNxUr4mIom7IpNYuGpUQMkgXQfZtZKq6/GPq
tAuq8C1tP03ITEtdBgRQTDIcPPyfCPU9NbtKfk1+SdWcUFcLVSkFdaWATqf6NfEMBA74bfYshd2n
gU8Z7p1odYlanU4KWpamRF0Qxg084SkS8dwSvUlknyqxuPBR6HuS170ayLBKIWKNFtwVEfWdwywY
RPh32VIEsdH2juSCayIgHCkuyGN/gP7lTItIJwFBxInno9qgqTZe5FpmxS5Cx0sRP27WyaM8q18F
Btqi6TxgEaOIKy8NVk8iwNxS8HLFItRcI918atl9hiLwvBDR570IQc91EYdOAqHmSR1hwT7tJpk2
Q+CTLV6Sow6Axj8GlBwJcM9WljZ9OSnVKbmhZJSRwy71FPQT+5R1hb8K+87h3dInyUV8OyoxCu0l
AXQNkUq9DknNbCgB2Kon+xg3lWgcV5GPUbZWSNtAJ7huuvJLSczt/7eV/c9tZY5t/be2MmCH/+op
uz/hPzxljvwPxbAsBVuYZhl/+8kc8x+mrpqKqVqKY6mmYf7v//V//WTaPwzZVGxL12xH2Ml+/WS6
/A8gNg5cK7xpOvgG8//FT6ZgbvtXP5nskO+O2FfVdEdGUqpp/+onm7K27XMrsr1KS16YsBGJYGlq
cmnZVQ7RZz7qWHWiqylRsIhQwoalQX16Uj8ACkZrSWBOAAbhvgB8UtrvoQChaKu4SaKnCHs7i+cf
BG7RdhLkFIuODiAVHaJKJ9AqloCskM0M3M/W9qVcH6Kekb4bnvxapk6RE76APe1RlWXtOlnoaBrG
vXLIvSiIIpS80oA/yOf6GeybXkJJqltMKQmSiKC2D0FNzUOgYgwBjdGEeN7w9XYT1NpaKiwIoAoY
qjwBnZim5kvoxPK5UIkjSzVQiHEwnwxLWcUme1i/1LVrlZvflglHqgn778hoqSHXxiFy2nGnw71h
2g82VtrQAPaRYuuFJu11fdp2Q/s2RBqofVAEPfL7pTGAEM2V8Slhf19q+lHVu+xTc8w9ubfboJin
6+jn8k7p2h0+/ooBMyE2pVBj1wfzCTJD3gQ93c8ayo8tcD8punhGivMAFTTS42XljNGqp5WnTUa0
r0sL8gsEPxxo07wHlrfV093UEiRzBw0ZW0eAh6Bp0A0ERWSH06cp4ESTwBRZAliEO/ykC4TRCMto
hGmkwzaa1KjDLYVqPw0pvPnGn0qAkBqBRPIFHGm4Y5J6qnKTQCeRL9UKlFInoErK/NAJyFJDOJYg
GymGHbtpZO2BPaoqZBxnhORsoflkE6D/aBqrYH9o97lUH+JRcg6s/Dbmc9ISbzQ74zEdkUvMafiJ
ga5f1ars6QIRBSfnpBsFbAgjGrdR8Y0OhwZXwLSR0Fpy5bh7yy2gU5HAT/VwqJTcN8iyBfgDi4ty
O1DqWKtzpHXC7WUQ5xaxAex7SFcFVn1LZ16UA/+PAjBtqwnPQCKgWInAY7UClFVK1tUQ6KxeVPwN
gdOyzf4dl9O4TfX2mARzwa4I/0cxtDuM0DvDCpz9TBeQRCa7KPyXYjoDbAquZrzVaG8pIb6JhBPM
rRTi0Ur71ZC0eT/VNptniDcgdq+1wIP1bJ0OsfKj12RGhFLnr42crXct+bQ9c7rkFpwNUxnYlbHm
oQQt7zO9JC3OqaGKtlQ+sTQt9cTUWVtlJiXxL2lswNv32VswtQMrSHI2RdnEozuiOhbmD9WHHFNS
zY8qn7NuoiOTQR9rlYElj3QeBE4tg6tmCw1pKFOOlFddj3E+1QGwKeT12KY5bHPH3Jhs/3CvYgLV
bdr3SgAAI0Hh1U6NsTXaajNaiPLMHuBbR1BeNKQBQo/ktU115NM9SxMwcdN7RBMV3B1VLTbs9cDA
pUwTPORKXqi01oyGKbTyOWvADiuzEW2HGI1CmNGsUFXS8ormmqrzj+4DoQchFkQU6GH9rSJD/rZN
SD3kuBO1iwHNn6rtGGdfvG8ihxNrVxagKnKUvAQBg2CxioIeI4FxYIcITWxCeEZvI5X2xG+kdZPB
0OtnQO9y+JQxaC/MqaXjmtKOTFt8Y3VDgfOhLuhrzT6Ea8Mck5P0EJBmauV5tFPL9Kw3A3gAw/zq
w3BeppD61r5ZEZwi6G5T0qk7kI9AOVNIn2ZMui/GGSdNyCHDoJm3SJREcX8wBapYP5sOlNwYWtUS
2ybJKX4CnILEeqeCXtNmr+VcJxsmqmqZxRGbCPwHekXKjIrAJC1m+A/THyOA8TomOC7Bi20yHMmr
yazfzZHzRx/5lFWLyAkb6Uv2DWMvdZO8nnc1Uko8BoBVi+ngRHA0uij/KkYA5ijjTzjs6VgrrbSS
e1rsKEWikLdc9ANNxLrAo5WptFJUg5Aj6Xtmob2JxrAi3kZGFTN8AxOASTY60BgjLXhmzt2A67rM
tYOUs1VEbNt0iOOQMSnPPsFnPEmyv1cGfCwBaVdmoCJwkPqXauzQFMBGVGJCpGtFZKXRSEmb4AY0
4qHqc2Mzj7CVNd1I1n1X0VMIezqa2LwmKIS4ROi3WI2snlGY9s+TZvteF1MeaVRrXA2TiWauBDLl
N3p2ki3SOzUVQI/eNKBxLawghT5f/KRuyeCpDopPVMlo0MOAmjBdQC3hx5ug9kQ0tNqio+MYWI5n
67QPwM60VO5hNagOOn2rgl0LQER1Q5VsGxITYTrtqOZlK9mxKdg2KMHyUBh6m7j1emq4Zs+uD9dj
tepNup8lBp7IH5gT7JE0DSl9sic7XUp9BUgGVZcdNOHaYgO9aKaxX3UyqmhThYDVzhy3elaE17RI
T7AVGHz9djOY9THqykNmBvpeq1HtBHROTGCbK2Ms4jPh8Ii1tNNcOoOnAknBHk/vO8qonkTb3reQ
q0utAoucUggze+WNYIX1kt4ZqxYcOljIRhS9zMgCLFSE10i2UCPo+SqRgHhbbbalWDyQEMOOya4t
x1U69AGpBCg9p8aCQbDdGSETcIQDATIYJ4LNHjlU7WNX6uq2vkkRVaZQ0+hgR8Gjb4UgjOERuaZf
9sshFNkKHa06yiepYSoHw68oJ8WxcQSzRAhdualKaTyAjARI1Bu7LimMtTlg8eFdZucmYhngENIr
UbYPUulmR2GwI0Adk4Jk4hvr5vSA7delwhDgEcP/W40VukJRDL8bGrBRxd2tRQJhBaW6DWZLmRG5
1qiFA2D4fmmCsA7bGVcQLNyutv+o7UTxRt3dubi/AFxdmBEs/IOWPObrtOlvI5Ioz+6wOVZwHTnL
iAMsVZNMWQBYSArU1jNL7T1OqM/GOaVMrSS4gkFsK1OuNuRu8u4/5rRTyHRwPpJsQCBr9F/S7Auw
sPCDyJn4tlNS5+HDFV5mzN1WSGvMETeYHgYoWiOHxk6X5LjL4H21jU0vAxqehvLVYh5IDPbEktiD
B9K0xibz2bIGJxgNMcz9TY4UFLkczXZZ+FDwx85go9gnNLWbpzozKYA2Msqc+slPBK+ySyvPNuzS
U9CkxcVEPVrcC0r7gLOPpqXGiThFXeXdb6nI4P66db97/5EBntfKiOqzMtTe/Ufz961J1aQdsqy6
9yMEVBhLCudB82VYX76f7HrGkxzIC43EBGRzjGK2MPC7taxfN4peXu5vd0B+5oZoSe785DuW+f5D
G/BMLX7vm0FooTwwX0bRJtFFM6MvgzTf+uKyH6MaiRp7GebWut9RCq3dRliC9L7msfvNRufwJkAh
4ehhoJGVF6VX0P8L4w3FbgmRo7iZGiRxVjMA/fvXmtgasQZGh9Xpr5/3BxS9uMwmmk6gzm+BgGZz
ftINErd+f2gOCO27sUmXs5UJggUhOU0dFVejp/VY1Qzx4363npJvGTv3+vehpMQcojsd6yxBcb4f
C+N+WO7HqlGNgwGhZqM+5nU7e6FR654/09O255g4iEgN9/cfjbjV2D9VB/w9HIiVS2TUREnAHqXI
K/ITiJmz/w97Z7IdN5Jt2X+pOaLQGoBBTei9O0mRFEmJmmBREoUehh4GfH1tgyLDM+Nl1Xo5f7lW
ItxBF+kNHLh27zn7UOwcV872dRNq9rYJ7Xifh8tLadTGuU4S41xM+phL+X42dE4XY0AkrjcgSdud
KbqPwlwmc7NMzXJI8O6sDqJIg6HXzeog+n2rcnHw0vpwd8ro31bo9brxrYrTZUC0JYUj5z4aD5zV
USBlDa9UpMN91LbxAXwZvXmatE+hP8379Yej/rI7DUrzvlFk0qxM7UE7w0yJyfZqUGq1X2l1KVlz
wGx2vT/28WsaTPF+/VDWz2L9oEYN9haV/7lzwPCROpZgMcS75acWTGKNrP7b8dtN4A1q+CeM0rFM
rg/x6RVRNp/soWEguh7IirMGas65IXiBgiBY3xCu43++Veu7hH1+RCyXDcmJ5cTvt2B9levrdUH+
na+vnNM24Y1tciqhhdVjC8LOdH7KIqBZrCrUfb31aLEi9l0AmJ7dauY5k3Jzcd86zZSyRyy5PTm9
s3wxqiGFSgsoz14WpHVB/wHBKQiQtapimr+2wN52RRAjKagKJl5E0W4hpOZ3143SWkLfSi8dwr7Q
BUYrFlqeSFNMn4Q/O/WexoRuIzLKxmju7Th6aAVrNyPhQu8O5zizwBTY4uR27pPs5Wc8wVwxmba7
iw1thOLdKtHDh9WdGu+yqvph+darGRNvWRi00KYp/VKar1mCTqII6q/xWH21/Yg4coevgFVm921S
FVAe1KOJokw2BLcqlCVwLRgV4NUXowOugpVnS/WO6bnbD37PWGth4BQXw3GKZkoff3zOaru+AKe8
650pOMZF8tJYs49rgtgPN9d5lakP6Zbra2yCOA786mA58DdmBaopeM7AARKbk16C7wZ9gt1ckgs+
BNOTN8CznoPxDKr/rmh/KJtkjqe6YLIfJQaa1zK/TTz1nQUJ/WvDuDcG5ua2W2b4q1mtBzQn87Jk
ShhByItbg0+sJbzV+1QVD3OQ/6QhTUDinHACLeL3bqBYMWaa/eaQ3waeCjbKH49eVj8F7QkexKGx
CRu0AoKtPdk/5D6suERhWnXLguy98m6Q4Ew0AtRUr5HP6K6Pxd1MkdG3LV8Ji9ko44aEmnnr1/VL
AB/QcnArMnluN0GOBaGXWN31UPu988bnTgTfRt6EJUF1MExERYTC+9wW+Tkozaem6BHXzc6ubpcf
uc2aesxIxc6m7tElazQTiGuBRGLTKJDXKGeL1/dljiKUbSERfqX30bZOux0cQGl2Qn5JNzyAKN4l
kimTuvTQEPnC/+p05lnYh8kWlEVuK++2yeAVeOSNDYm7sZqUwAAPyUNtdk9lTZgButyM3mjVp98X
O38CtQCdLBd3xYzOMsirW5rnR5jH576cLzlDrXwkFmh01Y9qsO4xq74srf85t8K3UAzRhnH9ZpGL
dzIdNKwwox+KGsGsyTQyn6YbatJDK4avUpZPPMsba6TxHFtMdCvUKYD6i71yKnhzzO3olGhBlqbs
p8vW4GOI0b4XLoVjvjPJ/iIs3hmFj3IcGbmLiNpz0Yk7ZfiQqu7rMkf4HiKk1dDG2jiJyDJF+G8L
1EBBQA53SwhJr3JE5mmTHqDPvZEiwbzcklwKsA9NH77s/H0UMJhImvHdRK/Xmsaw82xGjv3C6UAM
hMT7Rf8wdAEIJY0B0WKEmFrZKNKLqKznLqjI/MEYDySh3GZ2Cx6zZYLGu9ZQJzNhLMfpAhFt3jIw
Oc6wQPEk94rZqNkcAmIzhqz6VTReuhlF/TVwiQOqx3AnLeujR8cIYQWsOyUWRMiowykTFpuhxlIT
j6in3ARtRvo05wm89HJkUjUenBw/el0S72zmgpGPb4A8b4xb045vE5PMyXgyswds1gjtW+fQeehr
kxYkMDM7OvIoLwuIhLT5f1FZoHYfxmbDd9S3Y+usylfmYY+si5dby8VtFJZU1mL45QwhZi8SvPmV
78przcPSmm8ETkhso+5l8Jn4g8Eg9hT0weD8dIvW3y3ZokiAmci4R47rYrJxAsxxoEgj4ClMf0kl
y5obSPHwrUxGI35UvQC1fOgqurFlzuza7F3rTAH7ylUDYV1EI3CubuEBsVQjY4F40yc0Bd+F6eCT
RAADm8gQ9z0p6WaoMzENhvhpibGsH49jPqLzS2gL9KQgRVHwC94PenFheRtgXiTB+SnRLJ7FOLP+
2tGxvuW0tk0Vn6YXt79oe8z7ViezuHl9NKPoc8M56FyFza+kmJhZRVw+y/YjoYuC+fFXkM1ya1S3
gQnqNXaLR9g1JOyOAptPaRLCRg56A8nQpYHAiWxfrnbv/uswBh9c0km1V0wHcVqfrZIQ5Oxn7ol5
N8HCvRUT18aMmmxwHSiPQUf3ap91BGUUXNL4InUCD7Gi4UWIKWwX9HijEZ9LspCC8MEaBwAaBmcZ
qlr8OeZkcxqE/98sxnd/aD3MkQGqIo11adOnNvfKe1GRJyFKwbRxmPwNf8kq/IeChfWmD2pgLe5E
Pre7a4c7GSniudxvrfIr6sxhOsjSO5rLB7hjEoetcB9KGDgOkoBNwFOTPaI7m/45k6Xh3MjkTZoN
gB/E2Q1e9xGIv7NA1Y48oNFxmS474JrYlVPC1lznEykApJo2CM1yhL7StOBx2OKpyxBST0GeHRvv
6DjNdGsIMqdC785gFbYVLjLJyn2uciCNVZb7NEs5ocXD+BCh7hhakr/TCCp8qe7neHTvHI5q0hMO
SzbNt64zeVy+7GFP+CgyoK0ClJZyltgYAiGlVTA0X2T8JfV2Zd9hQBmQydXDjetZTzGHPskggNb3
nj/9yJ38WQ53HcyXm5FJwrYYknAzDjZrphA+TkkCWSpA4WN6ZfiVPszjAWqzeaZNhhPQxH8GYwBL
biseU4CWSUmoY+F+yelv35ANADFBb/yRVJ+8wuxT1c+g7p4ZNTJnv/F7RP5kjmzqgegzesEpWZbR
bk5zLv7xr1JF9SWaXPPgR/aIP0Tok6EC01/ccZnb5MkQ3jNrJGpJVZ+z8XvaXyK78XY9JREyzcgj
j8t5aWHL+jVKk97P38MI8SeziPY4F+PbYqnv1E07Ky6+mZgmJsRnj1Emt85I3dKmj07B8+n86adK
SDWJ4ZeXgYu2UIsn3HfPm5EQgqBhoXxaTJZXaV98gHZ7kg1Swb4jldjJvte2+32h40FcH9Bb5bLU
1EFtQWDc2emYIecEqKIGRO58JpyGc+RuEEbPrTEIPs7ERTkoNxOyghtapk8OBJENyqqdVzq73gpP
kQCKYhPOQoC0biVN5Wtr2XI3+F1NM9M5Cackkt4bLrOCQpgI95Nv6QD5IDNuZBnCO04lxpgCJmCO
wobVQH/jj+A8VJs3t4kIiQIrSQf2k26feu/VOFZb0/zR1D0Jl3yOZZ3Y+0Fg5arN8H2qK4QrGFN0
DBvoNr7iaOB1w3yw5lu/uZ8WmhZhK59L6PWsr2boApbT4fMqTCKs47o/r/fNJu5pNbHqei2guJ7b
tY9Q6jyc9f51k9YJpwuPM71R+Wc14xNJLOJKJI3/7ax/g2HyB9J1zRZwvOH+Orf6D1WqemQmovYU
PPwFveu6GZF4YdQDZiz1H82UR4zh6IJzMWH/LOVbQCsDQEMI9s8HdarmYTxXfcWcugoWb5OlI9cV
qfEwfYwQcWDqcJ70hidwi/CIkEa93xRvme3Op7QU09kZ1EQnh0JwmT1rO8WyPTP2Hxi4MRlZ7/qi
B7cma8TAurWR6iZHYjZlfUTQeBMTvXRi3IWTplqwf+qGCOJEFuErceSvTdGbJFrYC/YkvbB39Upe
Rc4TQUZUamnx7E12u/dUNJ3XDXh5dV4Qe2ZEUB0jvXDOCLeitcVmvXXdJ83pATwsYzMfh0alV+Bx
NCPCEOivft+/7qxacBFegRYvm/howc+3uaiPhsfiaFF1wtU9YljUehms3rbvz4VuZzVVgHqhyTBA
kBWA3ovpFskCNQYdn5gQneK13nL13fWWfgRqqP7ohPghut5tIak8BI6vPV+Dzs0l++hs2hYvUbTu
hoLNPpfCts+1vjVmTXzymXyOXQBVO59coocm+GU+sVzrvizmzLneshCk3ZgDUX9dNXxYjqN2lddQ
TRgJ5uBohADUfF/vrLtdwHGnnE8MqSt+R71p/7r1t7sUvB1RHzi/1udnSOVwyG6tjhds6giydbPu
nvs+Oin5OHQLJgiWCTnG8+zechPuAlm0oX6xySkSgNc4FmoMnqM7L9ZZ6M16d92Ipsez0T7lNVdi
WIfDmdim9e//05PQb5IIPB9zmn4e609APQKeoGROppyIiODZbVocPXO9GZI6Zs11IxvzSxmzWFl8
BKhpApAhAybnzT7OBQUtGWeE09buPRotFHqSlrYx0s3uov7WsiGmqSB7z1XxnRqICLl5AlRFHoAl
U9Ts1YvsOUpymH2JhFux5ObApGcwQa/ydqkKDGI065A6hodj2pU7i0bF3pndS8+KpleVd8hHfl1L
fO4v8PmsNw9LRHKU3cZkG9607Dm1qfUirfHDKHgFYgxI8syQf8/o55mUcuSO/jnWEDJ/hBpq4MRp
BGL5/xGO/LeFI8Kyrf+fcOTyXnXv3b9IR37/k39IR9w/EOBCFTYDz3VD2wr/ko9Ypv0HukEbHQhM
YNf1EG78Qz5i/mHq//nCDiEIew7PoWOwk/yf/+WIP8LQDKyABooILLj9/5F8xDT/q3yETD0/cCzh
OYEthPmv8hFGNEFBASIuVhSdnKwgX9gdzFu/nzgpc1KKzVQcqrnGlDM04yXVnXG3U7JAl8e5f/A1
mHZJ5Q2ZLIhQ9b5cP2a9NerLyPUuyozN2Lfecf1hFX1LI7c+Tborbemu9HrL0bfaYXBOCLyvu68/
W/fBkKfvcf1xLztOQk5+aVd8VUJBt08hOXjYBPFYvo2ltPZFeDNGjXFaWFSdc5NxgSPachN0Cb9r
0Hiryh5TTDOSZEzR1Mc2NAsMs+ZzFSt1tFxjOyVGcinsVO2EEL/GfmgOvjUm7i05NyA8WswcpWee
100X6Qy6oPjCUgctr6P4ppq836cay/P6HkXVHhCncYBn++dllL/H0OFf7yoGLAuyYTC96pNfQDj1
EpiExTLcraWKBeMElXF3WK+k66bwWJlWDO0J1CY/KNKwBRi+BCXjUVg3xsL1+Ga9yYCmPha8Zkkc
xzYaEcBen8b6XBb9hNZb64bn0e87c4ITwQW+0Vys62bd10sGC4z2jhVw4CONZ8T7THYyOplCIooM
NoIAtZ1rMDp2Ap3cuV5J143JnBgd/HhUTLQgetRYhPrC2C9josNc1FkqLz0v5j61WkVDm1Y0nYZ5
SsYzctcW51UNNGZBAETaDn1HjCOHgDHOWgWkxJgxN5FH9Sk2xpBcTWTdjkWCbjXg23MkqgqzG7Ho
mmCpgA5ZZerfwPVHi1IjqJUNduhKj5AmC2FC3ViE1AW3mR51RHL8c2MPpXk0A3KI9a5UymAfDMld
Ri+ZHqYeoaybKP3HLTmT/WcVT8wgEK8zmxN8q8CE06NtEJufHM0sHfZBEqXHyufIDLOBFGBiNzNR
YHvVpehUkwWQSxekry5KkwA3eW+Hv8IGKgmYStoAi774/n50XcaIPNdHut2H6t4iKAyd6RzHzI14
d4dHl2bX3vJ9c0di0Q+jc2YqvRbNg+VrqjDFGUA8is9ymSFdo0Qp66zellGLSVy/HWIO+C41eqG2
vg1ebhE4X9dPf3vtlZ5jxiwCDn3UGvjCWY/0egDFUK3CEcNm/W5qzuKfX1OGg1RBlXccfKIeGAu4
qfGzHUHWGSWzZaIC7J5yfOpComCTMIQPoFhZoXzdLQS4bAoDvWcyIuURQ8KAdKifhcrAp4y+OPvt
+FIYRJPmQwjWvGoOBIbgCFV7ZUflsesn8zzpSQl64M7EXWDrERPpZDXl4Aj7yta4wWDGvchBboOC
QPwbVPBCohl/G3kihB1nSbttRm86+oy3Wj0XdF1yKwoItkgiuFuXCuA34arlXwsIuw2LvaHi76SZ
oIIYQzS8PVFTYxoc8zFluYVDhiKmQ8pdqIOlh5KO3qyF/Hpr3RdM1rjLyTpdv/0BypZz0+gAUlb3
6KeEBX+jHmmkoHHkmKCAbch02ZkWDu2gxb77+ymBDDw2Y79dz0HrLj9Elu8aKC/G4t3S64110cGk
Abf7Te5mpOZWdSePfuNhTqz4ONdj4fdNV8+0B0F6vJ4lWjne5yp1drkT9ec8xLMR2/SZF/pQKEzc
LWp1AkHyUFFsjvdJzRnC1uNmYjC39OQeQqu2WcbqdxbW9+zalynVTgsvfhH241JiQZVMNnqajluz
AFS1LmPW8xv6qotyRfb7vBwkrK4B03PFa9PqaFq1cQBe+kgs6M0EY/nGreu7VGIkrtOBZMgIFhkl
wUxPVZLKtqTxlq5Rs/Wy9pZxDHpHzfC80jsxhsDoIY6+HELc1toGZuGvZuXFuXq9Cwf/J1FWA/AK
8lpm/afIUOO05zsfc+5YO5mSbzXhyLzgLKTncfZiLrwq03XjenPd+Hrn71t2lyEp4rTZxtIji7gP
b5I5ZZLnUuzG9LNPxOKVl8UsystsDeVlmES9k4ak7d8TbEUUI6bDmdOMaobsFJVMFtAaQCiLkuwM
oGWh5X0mPSk8xxxFezcvn6oOKlPvsFbCssA4HqAywPxSsvBysk6efKYnoa2vBes+VDNEnxeovcuJ
8zyty/lgmd7Jr7QrohlDUpr5xh+isGYcM/mnVBR3I5jb4zSpBaolnsqZTuwYuRFqVpJoIseLd6Tn
nQKQpRTb8aHhURemT+MlBCfSqB35XlvCvqK9oF9OVLj+pMrW/GfOakIhdHB8aDzhpuxpnnXx8KRw
SGcC4m86xsehcRNW5ogTzvTCMatO53VD+GG2d+rqddCew1SXPYUudtYNFHSG5XWZnbyKBnikvYy/
f0AsCnF2fVl8tGr6VPr1dGtbKeevnqhy28Yh1VpPmQSnxbTp3WZK1mqLW12MX9JYvs8dxZsztZgp
jQEI32wy+2UUOfufsddpCppjbrvZPxPYsovU9Fp4kAwiMWSwXL7MedHtvGHVA47YyhDBIeokZI7z
C5D4Y+s1X0i2es4jlZOa3i0HrTz1inrX0ROf+DLSbkjvepKoDnaCLZhhwaHAsLjx0vC1tNLbflrm
o3BITpydXyg07uXMqGaI7J0asYUhv1xe2zCGrOGOe2dBouW3zasYQfakxatPLN0907PSAS5RpRp1
n2FCJO/gvsvNWzOV4z6Nk2++ZNa1YKNzqJ92GACwjFflMfOBAQuFI4KK8Vg0TKoLn0xdqYqt7KS+
DrzXkhBHo24w7kk7ZzS+s44q7+2HJhEvJVMo/rKflPWnKKXL5vX66hNyaVlGAJKENWwCFx0k5eoA
g4WoMZSqAJHc8jm1Q6LN0wl8xKKs145rUjCav+jiQjcsjB+96RBYXDRbhn86NV4A04uo/pT4aY38
F9nys0VbFoTeGB+Apt/0FVEJ2UKREapF7Mol3UnZH2Ii7JrAii+qPkUZxroiZsiSmsBaOufrPE/W
44ifc4PtZ1BwOoRdxPT0vjWeTPBIMbucoS4T9UUWqe9/srEJntxp5u0No/dAemcX0D1DGyLxZJkW
W+eBOXT2lKdld2M7EKiH0j85ATwmZG39TgEhFx7meGBPSjBsRWhc7w0P5xmC5he7IZycg6DYdBWT
jj4AswcLDYigvZGVcPaFcrfJQsBymlRvI3OtNM245GXJrvJbi9YQQCPcqTDHjPFbMAAnChPzdfK0
BkKQfliXR1cGbwRMgpPwXNiYuDq7O2GP5B86DJ19Jae7ARllhayLFq91YzpBTzp6+FYE0x0JnlBR
ngcc3QL1juhR2Zsj85ikJahoTl5cBg2EKpvHhRHmTZrKB0LR8o3MGSy6Ew9XAPWx0XTffP4/IUDT
TByvTnANZv4Lqod6Wy/ZbU9cNgIl0hFrVOakdwG7tsfHOU6QG85MalsbULoX/uzilhOhi2zClT4B
hGNkHgxTia2cjioSn8ZMhnyLAe0UJWFgBjP53mfAWA8ESQ9hDnbbOxSzJMsi8udtgpQADzaT4Phm
KsfPjDp+GkZ9qC1euNkF9PlBSofyS6yq73FCgswy0Yph0qLz/Xzo537yXfqKINtxeLNMt/hOeOL7
CBVjYrmMZm/4SkQsayifPktfIZmIPX9LCy+ZITBZqOQhsgEArhvBmmmF/44qy/Yulw2WWB5Rj0Bx
eMB1sz7oerda/+WVGPy3H68P/M/3lWl7Fxp1qmdYvUN1tLrXHX3FtZSWs/02tuulTqo317vT6nBf
7wtqxj0667s2qqADL1Qo661emPUpNun9MOo2StYM6+51U+pHXR963bfewtxH9fb//PH112TS+/OP
zZ/zkbL7+otMw4tPc0KSln5W1wf+0x+4/p4xj3S56Iqc1fFfL0BSOR+ioj8x+At3C7nzmb7GkSxI
BY+heZu3uF6LdbW97lw318dc98lZr+6v9//2GB/V3A1Bf29Y2ODH6d9/3Vwfi9SQCvN6f33M6vK/
7quGOgNyuD7y3z6zIXSQvgUVDMHrryPdqN/nU/ZYuy2BBXLyHyxmwvvKomM+drQ/rhuhq671bjPP
ZApGiG7xFVBrjbVuo1x//vv+v/+Z+9dvWR9P9hgzSiVZy7rbiJqcZ4cNMR1NZgTrUrhg/jd9Wm8u
rs+iQjVAttCNnz0tqlpvXTeplmFd75oI6QtOpsfrrvVWZWDxFp2a8Ef8yz9Y//2/28c3JqX7+tej
r48hcuuxBuEAgNmxSM4Z2bTVB0GBIHBrIzj8Txvzv9/GdAP6ev/7H0Fl2/f+/c9Atvv3kkC2y0fV
Dz/y+V8bmes/+rORGVh/hH5I3zvUljX76oILwj883/bREzie0F1MepV/tjGd8A/LtUOScihUhG2Z
ND+vbUyXODUnJG7NEqb1n7ngHDLi/jVTzTax4QUeXjgmPbb9tyamI5yEOXwUnye1yyq96snXJpAg
Zk3W0V0UxiyWlvZc+O5zWcOUXoIqOZrqMTXIqDImdar6dkQAi/7AJFyVcHOpoBtRMiDUxgnmlKw4
a3RmBaaRJM8+50bv7dC7AcsWrIEjQsCnMI1OUzN9tDa9qWHBcvjXR/Jnltw/Z8fZ2HH/y+vknaKX
bKKwdmkg/y07jqCr2cvtQJwilPYaBEVWY15CBWHNGGnlI+QFVh4hIdqh1ozGFvtiGbg4A7rtmC/F
sbLM1ypyzotnckFvGdgseUZoTssKUEQ7dIjDeQitF9H73YZ838+VYX5nPeM+rBsSSsSNCJW5i0Ji
hMCsKns6pYaum+tGX8urHTkupdzPSz5djEKeZgSuR5QQDZGoqPbNyJ4uYYedT6Xue+4gQW7zOcSB
0T6vkyuhZ1khfZ9zSV7AX+Oqte8C0dQ/LcbjdXfot9pmHzMb7p1tFwJkIvwGGaveJClrJGLimenr
fuu6WXvSThQ9KtbsJOT29EwsqtC9jJw3eax9+2OUAJtmFy3gOhaMIYdKMw13mZ4PJgPvWRX6JNAI
0zzXRoznRiAYkDkLNzUEHl0PNB6xVyw/LJezWS8fi1zl52VKgj0r9SdRjHRsZQmaWjj1zsu5DFT6
7tKb4T9t1n1G7eMTmP1jXVbJIXW6B6Uf1XH4ackQ8K0EyBTF240sHJSkNqWkb/HgG9obMSBq8L4D
7LIG68F5vTXrNmD3BXvEuO9p09CmwqgRVxTcRXOs44Wu4+92asholRzwfjsZuILI5hUUyEuIJbx5
t3MU/esofR2qz471aPbsWkx7XzIEvA2FTzM2GckC1ZtaIGB3YpleRgND4yA7huP18LruWjdxrPhh
uRgkMTiPi6klmgXBued1Uwe/LK1CLioMP7H7rc7xbktkQx4HFaQEH/sfLLwEOxNEP89CpA0jv10u
qRMOu7FxLq1sdSyD3AAk+BaINxNx6k4hL4Pm8o9Rfk1T+QZX3qs0qECIYMhOfe0ymkyhLNcVgvyF
Cf94WccRsY/ORo5ap9+Fr6HIyn1UZcTT0sPoy0WcMNkQfDTHgrjx9DnOWtYFXoEA5gHfZArYKr8r
hjI9NGG8BREbHO3QI90eSb+fIR0zCoXEwQz504zGQ3K4+vlg9MVtYRothE/w4EaLW5dJyuAO1n6J
Aizzut9NRdr+7v0pE5WA1YBBJFDvcZ3Ik5GO7tQQ1N/yC//eP60z24UWKHbUQe2ShtZeP7OmShBq
ZSFf0XKkKWBKeCp2Qy8b/qsbEsYmukveyHRr1/1rm/bv0D+MsxqOagnI3Q7Uphr8keZRUgBraT7H
9TxeMCthi2HBN1UvTbkE27rGFb+OzYl027plsPPiKbwRRf3mTImzt2kH0jHsYFUnZJEYDsgp3iKO
4hDuj8UZz2qqV/R95V7lxXIa4x8SoMq50ZsCTOVkzqecduEmLGS3WU+UXPuao1uOYJOI7FlU+dj5
g78tEaowMiH4oKye26LD5pSg3+wlObx5UIMcVsqDVYwFxMGotzbFJcnspzB+SWom5gqLiujzX2EM
k3Sm7s0jEoTt8SOT5n5a4mwf2NktRhBa1UX4NfHdTWVZ1p7wyFcEHPKUTDUdkwgqQuA7LH2S6Byk
BqCNTJDt6dAARwd/ThrDRpuYP08xuNvGeans4rzMjJKYSN3LodGC0uiDHo8bV98gODQ7hk7rYT4X
dJzStjsIMm0q0xS7poiXcxwC6W+x0SJpxQrTteKrIRaeJfywzHd7jocBHGsHTmNIqP1g+ti26PZx
Z79GqdEeOU88+c5rZyEaGAty7kNJjcsB8TTm2AZtYN+LDR6PJ7Or0c8wm8DAYODPJVj4iFrK3Ib4
J7ZLM3j3Fg5XF54Sdk5TbmdiCvhwJi/3jikKjA3ZgLvCcMSmChf0VDOYD7/tTy6W9EvlPNEgUNtK
mHdl4ry52EkRIhIa9yFmSK2BQYRolzF6J9YptCrvTsAbphfQgNEgoS0PaK7X/Atn7v17yzESXNXY
hqN8WZjOE1cqSeSGBlXvMQBiT89toJZz+F1lkhT1PHpc4nbATkxGWeiNnwh1JlUtPzX0qvdMa3Zr
/Z0nTXXEYnlsAeH39XzMSnCIVhiBvyzyrUybL7aVMDYLafQ4hIu0KeVLMrbf/RY+sBM7oFyVAZPa
yPodecgL0hyhowkxqk3zLiCsXDv9rKOMljvVIoYjqLzdksvROSOK5LpTO9brnI8W/P89A1zCzlMg
Og2dngGG1UKGmpyNFx/z5s1SGcaj6PTPMzp0pX2262UTEDlhiB9RFPPfGkd1Z7M4Fzze6uuYxX86
0+qvd0Ou3WSe3W182LOMjDEXkLCQmlRm0xO8Dkxu0iFkO4geJmE3n0Vd3Lk+CZ5Ih3Hjue2udQCg
cyrbO738pGxRvlS41O38iwgR/uQC+Uhqe2I3tu3DIon2k/k5WUYT1AhYHqzMkw/sflHDo2m2xcEY
ankZxm9e772mBQp8KC0+M0oOS8vNMaT2FgyRcCFelqCWdJh2sufjr4k7hcMmhn2DJtk10Vw3JIve
NlRsXwr5yUueIrBin6Y4eCNBt912SznssMblKOmASHwtQno9Lv53ZEWOe7BnJux+4H/N7BCp+QBC
MymF9cDsyH4ok+ngyuhrkuK9ruvpuZkQJSGi+1Xgy5JzCrUyMPcZ+UUE6TTDdtZhZYXlzbCwK3HK
GPFtu19IydAyV/ENSX+HPvBA1w3OrqqwNSypK99lR2oDfCb6iSILj4rpwo2XR3gRiw6Hn0EJPER4
seK4v/XDhkvIs2uX9lHUJTmszV2AwQVrahMSJHJitAR5PYRIY8bTtxlA7RTMrwFBKYEaoOMOxrYV
Hcept+A3rf2LT5eEvs/PLiCCpFuqr4xr6QcC6RWuvOsLDJqV0TG2SwMAzbkz70I/Ee8+CDigzktM
Q8xlao+tBkkhqUMYjWs/yg+UfzAiM2YJHhujbss7aMhNj8y/Lb8HYUB+ArV71v3kQ/8sHbLhvSSh
7Vo+aBZyUZTVvrMzEHehqykTL91a58UZ8QLWVs0V4SDh/H3RcGUrTw6V5+wbpOS4XB/9BXpa5VvH
sjKtTZ7Tyc9V+CmOKoCkDgZilbFgCEiNqcZgw6j0A/am1cTicVGB2A6VfWfQZgwE7AzZI87vk3Bv
RwPItYBaKv9KqN+N4WfvogcMmrgoJYx+3/OUt7j80fuW3YMlIxikU+xBeKLtZ9bmcIgMYK0Rk8PU
xizZJmhZCxzodiu/9PPPuSK/NK7E/dyE7WGs8JZnQ/Ni2+pVKf9rVUefpU1cX9gDu2RQv/eXsj2G
6rWuSCpQJH85c0RL1kB5DF0KgfbGb0/9wDc4dSpGdVa5dTr6jboTdjO5NIAp9FO+Tv3em+1sN1kK
IVTX32NOPMZ8yvsqKKp9DlUobnSkL3R9z+suzlK8Nk197zvuLorpgJqEve9wKN66VYyrs7Kri4U+
NAmDDzm8T539wvXm4ITIrYQ3/GLcc2oWxfGagrbtloUcicX4Rf7vtI9LEBUTQm6DoKVQxhcjf0R6
MT3BU6EsbMW2Spcny06faKNHN8KM+23i/ViqN2hEJSAfyiCE2hyH023s1U8JUGGjMF/KCNsfEx5S
pQoonnX2pTFJTBAjYKc4WE5VBt2S6TDs9xJgCra+G4SacxLz2VrLhet+/Rjl95Z3amK4bIi9v09W
/tSSUHkoC4eVnJfeARaZ914uHuzenXbT1HAebhybU0p1RqGKFD4+KSJrj4tASzD5BgunJleHhjYw
DlrAaJFFBjbzCfSLkAhyZmJzAeM7Asa9dUxLbtN4BGcZNsy4M95qk0IyDrKXppCPjjdNp9Z6mHLq
8ZbX7BHtdnArH3gxUGUhvYsB829pUEXEzPzwAA9nsE+MmlJA0h09eFJGFXaoLVMea1cn3Vdfxp8U
CNOIfN8GI9auTXjRqnT3puRc2JtLAfgg/OY6tX3HlAaLKOl2mB2hwXyqVPNqlzHGIMhWmzb2OJPT
GuCK+TEYx9nRwxfIM4dhHG+qmgTM0HQVKzvjKYnMdq+aOTgYYVvuF///sndmy40jaZZ+l74elAEO
x+Jj1jfcKVKk9gjFDUwhKbDDsW9PPx+U021ZUTWZM/djVkWrykgpQJAA/uWc72TlmrnzU1otp5R7
oevH6yYoseWNWICKBiFzujjvCveqDeaFY0ZN3DX1xe9w5Y8dREYRi7cQg/TWtsS1mLl7sYkkxtx5
JgD+1qz994CdsofAf+1m3CVkBrYiTd8Ty3M2LLteHQnn1Yxw7ClNcIWF6Kag3sV6F7M/J2ccOL0d
rqsS7HcmXb2jN0PgLfsLN8c5pHIMLfDhcXvJCptSEKmkMf7qphiyDRL1UFgvqmYGMjU3XTS8l21W
Qg44AOqL92pwglVKWuy2TWJAJ8NSlKBpIxAgeweBcVa5etcwHOyOFlFnOtzo7tgtPk5lsM1R3P6E
ZZ88dsWW/jVkzfRkGNQciGIJMTnaIQFree5ixMr0uxOwYU7d6c7AAsMEwNlaDWbZyFlyOGZ3746z
A8JuRA4q4k0ZzAMbz1gyucb+FCcxu2uSNyITN3qgABIwtMKkm1LCezkqDNtJY/Lg033bRu2+HxF+
gsi4x2r/XNixD94NBleKVaAoP20XjjG9CLxMsTV30pt+9GMDXD/xuOiHH1nnP8bsnHojvYgEsz9p
ieh9tQowTfzwqODNAYlTMXrAcALje9bMBxwtV5LEi7Wsq0d+MWUToKJt46ffzWbYElmr1sgQxo3p
U+S1Oo12bYtAT7evcTYUR4Q7BI4YAomaKmh1qaHDs5t6YCuCaWFOhJeOXg4DRNmtikxvygjdQ5K4
68mEjasJhgf6CPOup7lEPQS/PRzgmFJhO6rsoX77CQvQLsZxXT6ZIesZyBDbyEoAPUfYWrNgviz/
zdEkxWx8xpTVb1Gmu9Z5ZYLI13WM1+0ETLujIJm6+RiZ0XdNyPhKGfoEctAn+3CVlRnphaNOqRi4
HCgLOgIpsCyVucflv5xIQITf/HNfzpwMz8WsyCLcEUGDI5QQGacZuQXY7spQ4oecUd4EKUbTQZdE
VwNPRUD/i3zpxxJKaJR9GswCqhFlMPZ8OG3SuXNMFFNF35Kk5Mwg/XAkUdu/JNrD7h88Kxtr0qhI
E6GIXNt1AMlEB/fADsECw6RzaItIicqIDfQ/cLGgenhQvcIch4x70pQbQ+GuzQShcZE2AYsKrMsy
kwomvyl6jUFrGHk4vsdkam+0QH8mPQygTSro5XlOIDocMelz3oIBXVAKNDJoggDLhpyYu0EmNssR
skXlAijpbKCwie2tBycKQY2obYkvFsNn+VMJ3rARxQ/BckWyDSYypkxOEVKk/RREjE8ED6TkpQzl
S9Zb6X5U1bkcjPdhaHjGtj9iLMUxseK4mm5rBzrSdMs9pO+MRziVgEzj/GkKr6WLFz1v2ef2in9t
OIguuNRjwMCO2ETM/z/SlPp1N6fT8IvSIjKqB7T3wIKcET9ENZMUzc6wSn0EW4ZNH3KqWY5PNieQ
Kv95tAqcvNitfB6UPPUk61w+uzoksbDlJjrjqgTrin25gpLqa3AlQ/CLuqq/FGp6qNogPGRpQNAl
irDKAMpQN4dG6bOQVPOQe0ekR/MzBvhHtlXX1pfmJnKjT9hVexd9KXoS58HJqhcZyfsEYKDTvWhH
XhsWgR1OmJGawhuzk/TSx9bmaump+qNcPBDiBAkYJ1Ie4OUMvZPCXV/PZO6BmhdZ8BrQ3RhdzKhq
PDmQ2+IIzGg90LWYcAfs/Njp7qCM9mou15qtP6u6+KY9eomZXbjTt+8zObJEYeB7oiu/a7um3PbI
A+pCPAfWo+FKkDra+NW0060P2orvIlIlvj3jJssxDob1+J7i8fFm8Ju9hRGuNt4IMsav0xgjV4b9
k4JtPcSIOrom/F658REmnEcTjea97eM7xD1u4v4SfXrBmcKszArfIlvdBXSciwvILeQvw8gf9fKe
jaF9dsmQyTtu5D7cD5znJHLxSa29RKKgy1CUFj5pA5DZo2GHcejDkuMRIau+lObtGMYCsXJ5TClT
10XtB7u6UNYObAmaGMPdoTAZdmPN4Iz5Ph1ItuQ9T2g9miUBOluyoCcqySUb2iFtQMSkRUdLbnS4
BEjTKyx50oz6XoyAhGlUj1DlMbTUFdEuLKg6IsZnBAygXaCQmdewKNcg0hBpSL1xlhxrn0DrkWBr
b0m49pGLrcYl9TpY8q+z2XqFwokqbcnGTgnJhmQXHWJBbvZoNqcAMO6KEpsR5jy85/hWicFJtwgt
CiaS9OZu7teMCBCFNCY93WWQ1Uu6s5bcbqjHYmfG8sV3qGiM3nTXY5ldqhRsrE3wd7YkgGNRZ7u6
pIJbSz6435PotiSGqzn91iQYqozmoQoyDIUQWx9HwCjj6IKDQVW0TJ8OIEt/6DZ/xmuldxFgW0mt
uzbuMze6tUqkIFNRx9jU+/HsR/VHG4VqLWNp7fUEFxNOoXcbUORTa81vY65GRCmZvMiZL0LlT5BZ
5XxSZHSR0ZvclhBN2xqCkZh4hnAHzYlhj5Y89nRJZveWjHYsSwSC2OGwDmYS3OtDtuS5x0uy+2xB
7O7IevdbJLkDoL4uRcyeEcuJVV61hVxnE4NKqIkp7xuhbQO4tVu0KcGSLK9miYRTAzDsgs0sM/gr
4IBWeZ/cTQbpuUE4Pg0R8j69pNYzHd8GS4499zh/VRX8XDmQ6Vfg+5/dvtyMiRo3ue88KpFHp5iQ
KkBBN2VbTCeqZG5fUweLz6t/xvn4UTKWwRDj3HhldpcV+Dv6uS93ZWA6ew/A2jZIvJ8osHAS+sFL
4dsXJH4/R2Y/pwoCIep2u9mNg7FSDRbwAH0Lt3s7Wfl1k9zi5lq75ETfMIl/g99DfKkYOzLnyUBr
/PwzmRygBDZTKeHTEciAqAOjzO7Jrpe3y+JfMr7epYmFsItvbztm5cNQc3HDQjvGfTVcTCN6CQoj
RtY2vrVJVZ1rJHAkkmCtlaMDSpVEHtswzWs0TMdpXIaVslub1spuob2aIkKvAvxxZSeoa6bJvsYV
6IcCGjpXrTceOo/IEPSbcM9gFiWJnB4mfTV6su0Ts+zu48LcmjVQaLdFfmkeo0I6x6L+VYcGzlkV
fAxVsiQ/zSwz8FvFlnH2zD4+ef53m53Ivkkp8T2jmm+7xnkehK2vqrwUtthA46AOz/emyTohD1OE
LZpVE0ZxvG59zRV6rfysvQmygPu3454ZzTY72+/wSZjVh9dND+GUPICOuG1n9zsAJOSx3ffUGJ19
NfCJevSgUClhY8WfVZvL+1J0z7TLwQ0W735mQYmEaAX5H7gLLf2IyxR8UacxuaIeM+buQerwjtHR
sOdWCCyZlMqiN4KdM/tPgSIOWGg93DdD/BmnxaGlR8JyySN+SPXLEEcMvLgkoR+9FSmUoWVbuIkH
0k5jU32PXf1kYS2D2A3SAQ3yqrMJpwkDOg4zlffzgC+Krq5nCYajKojjbyVbgl04fQvn9NSGDFHn
0nvtLBtLM6mysDGo7SZilTtQ6lQQnU9tGBaIaOOiuk+wetIDEWZqwdMQPpbGfsCiwhwzg2a/Ln1A
2FFABGSaRttaoM7BiHo7ku/qOKG/9YEDrWPSIraZF/gb4McHnTq7sq2Q5mbDZRAz12R1cW4M3Iqr
JKiAN+CeXQnPO5e3KWuJh0YSnuYxAneXbjJKx80Mj538D8+HMNV8SoPjjNCx6T4hasmUt3hl5ab3
5/cc3Vza+dHBDvQJZ/13bOXkBgbMVyBPaSN1uCc20UF27p0zTJrlEvQRYSUuizzLWCcpVXkE+xBZ
2YxeFx3yBGEFWLgmbdVjZ2d1cmJel16COX+nuYr26P1h+qm3sQTEIkotGCUCAwixcHr1Zzb0BInE
MX4UoQgIMKR3ccDH5LY8Y1N/SFMavHSyuTyT/uqr7kdIQlbfgB6bDP9blfdvOhqic8q2e6MStp1C
pzubs9XnVc3eg+gbozV75uX6mtI2b6smQBnqmhsb4VBvt9MRQrNe9aBB+fDGJ8/5kUbzJc5ltmP9
1t1YDjZIHiUiLaqdpyaSI03HPYQ5a2kblAw6eCJF5rLYZKV+7Iz4peyGg5KTXDFYzDZ9yU0gZzyT
dMvcftFEou+RuzRgXe+ORbp51Yyqv0W95KebblsjVt7GXR5ecrMcTm1Lmlq9JDcMLk/6gfzGVJ/z
hR6I26mBnl9ZGxEPD2hc3WP6hMt53iaAMtwB4TQGhXHXmhFZyZYh7ieEp+6kntNMNgeAW2JTmUit
jEnvhTDZ3JjxO2XDvGl9gqaEZ9+nVdBs0DXaq9iiAilBN64SL38g1YLi3gEuATNhAf4hS0dm/hFi
fweYYjy0xDJwXrzwzkuzgbhAi2Ej8PQ6Q/Mu3escl4J4UO/ByXkaqHi+SBpCbtpkoEuPFEJPEL5A
oT6OqG8DIcJvaXutu18Btfn9LAp1aQwQtYsqf0b0MKWIZzvR8XW7R/L3aPfwM9uAsdwQ2s21M62f
+TRl2zg1rk2HwpKK/2xYPJ77rI1uqzI9gLbcmHKoXmqik7DMi/1QWGi6030tvHPWR4y31WdKRK4H
UdjkaiplZW/DErCtlodw4fF21iD3kygI9PMh+/lJ7iFQJpxZgk9pdeJvpARn4JvWrvuWzOWvou4o
kdtsndX2q3J08WG7+Y2Tb4mb1rdJ5JEDZnd7b7aqfW1weylrEhlzawPKL9rNjkdTFFB6D4SUjYBW
BLeLHAXN2phNd9NrzJp1TN7dMDzogNtPSy5i6JBKNjXoJOBV/vQmCHptbwFdTObb1GgYw08q3cVT
f3Zgtu0SaEpdl4K8oXFgvTESqBAax6zs+pOVzvuuc8iYH7/XRdMcTWojaJYx6trIPKc5rv88Z64H
0JHkW+m3JxI4IlpSSEbeZPxgZIyHKZ/v3SGdNv0w/6TaICCufss6F1EmDE+SNAjXMmN8stmSND/K
PR4OHn6Tld/bS33jEkhuNnW8LYfEu7iMy7G40GCTR3EdgxnMSt/uif4UqXtgt/aeLHxzNLoJzmuD
kRjth7VQ0JUvbjyw6DAZ2Da4SbMri+whbuY7fOH9FU4omXEeH2dSzT9ZV94i8U0+Z8880uPxMAu3
E5SqDQVO8zBN0Rka3KZ0HO9n0iAC6HwSj00dXhzZ8ewDx0XLaG2T1N6ZjIpueWoQmje3V/Ig+fgs
LmlC4euYv1Nwr2hMf8OQwMH20pEHHjE68WLD3maVvwAqywNbd5bGgql2AQSGOQ8YfKt4VUlxdXQO
pVfARmyTczZa6aOHOTAes/PXi2Ek+dnxAjqLXmyiku9Cg4aDIhY5spOiYFZMCCDSdDe1ppmPcxGz
OfIh0JL/IDKv33ml+yMGooX6eLbvlFlx12SviGqATURTmad2dL6HbXFCXAsdNwqvhZPk3/KMzxpe
EGtS7H5h66AjWTadFvsqOGbiOcWVMV1rVoRELlBwTYrsbM0An9+sCWFx3ZWKqye7m0jDK5WxYVKH
geXGaBh6+Y7YV45LPmKvW5i+xhr1CVJmLx3vUgG6YSR719Hj1fUzvU+JTp6VPWwrykCKuM+xmNlb
Msccuq7f2ortgQs7GagwEbelRQByNFGg1EyIpDWc0KXMe0UGKkDX5BIa/gNYCabWc29QJisGd61k
+IVO+1COPb7QZXOoQWmVKVJDVxxVE1SXrxfTS7YxgJPeseOjLOXE0D8y9yWEBjrRWqILS+pvERWV
O/XF3oT6sa7wG3SFH1w6s7GBQXWCuF8sEjYjVxuC77qAMrDyvRnfqa3ONkmzc1HUd8CQlmL5RrvU
TmPLBmQKD35RiJ2FnmAK5xMYx5ewcpyziGIE/g3WJ2Ttb1iNgWxkJVgVQjkAFmNaEUPyTbPYnLLU
3Fa9OI8jNyZdVkfjJZFoN0oj73fMnYdDTG4BsvyAiwxL5T6zRjZvxEeHI5V3OPTQQFQ/P9hZ6xNF
Z5/DLvUA4c7v/kp1Qr6UNmVtSbxsUeKJd7v8nLQ+QHA+HztV+9jN8xuSPO5CeoRa+NVW2QTpETVl
HJyx/GWn8YdXmf6uAne4Lb1abp148pigSC6BWZf7mW+TFs7PLFcIbYD3rQrkZ6bhnZsaKUoRekc/
dQE1xUyXSOrDgRg+JiweEwAnlMXcGbNnqOjDBfGXgOYknJCYFZuOrvCJuKYewPu6rGGXfA0Sj8pl
WEh6OvE+47rJk0Mp+NAbugV4rSzU4pof6UJ/J0Z3187hXceCjPHd1Bj7pkIeWGBi4Cl2qQc8GlHX
nMJZgJjjkdCZGOnqiBlK2aJcZ9ydYcPeG5OXAToaOVIItCKfgMST4VZQHhhsdne1fgjjYN6pOJYH
E6rZxpiKV9d/si1WQ2afnjXclVVQMN1grq5wDdlF/iPPBN02MyDVTg+0/MGxTdjGWAqBQx0IAjnq
+sHzTXql5si0BbxDMnDOhHMzaMUonnUEPTJUhdScrnOEYTrJ7nVT0CmN0U2EnG+vpM2Ee2h6tqA0
vS56Px8DAGkI6ywxp42Vta9u6hsHkzS6oIuNa+WA0w0c7rtzztjM9N2tlmX01LtAl/xyvpdjE5NQ
HaDC1JBNOofsznxWp7yLg8My8h7LBLdHKz/URG+fqeLQD9raF7LGo55NN0lhvaRWgjtycamq5eXr
f8nFENi6EZaX2ezBSxFLw2y92XzJkL9evtQYSBN6QNvmyBI6QmNU2wmkSoFK6YaOg4VPrClYI/op
1GEFgWZgLaDiLH/09edfL81YhbvW8J85dFa+X5ZgBXeWWNbm7ssR+/WPQsbRuNeGQ7JI2/CoP0cL
JlRmM0sq7hkLPLDdUXVuZ00KshEthFBe0BQiAEkckz6M9JEvJswXIubr5QUez3TjL+qzwkievLqD
ndW7sHuXf6QUptf/r6f+v9ZTY0OE1vDf4t1/0VPDaIub+K1A4YuyOqab+fjP/7D++Kn/ElT7/wDf
IBSXyx8xIPzC4bNp//M/DCX/YUpf8B+009Yfauv/klTb/0D1K0zl+sSOKFwi/y2pFvxChWyNKBKh
UFyr/0cyxG9aY0RnthS2tBwPjTYZSws44v3tIS7ChvfyP+KpHjrN951AdExrcdQoImunp2pm6IOz
m9mRa2yLiDv+RCitM+YDrChUHFgHzIiRSZSK3eTx5FEuMExUKfuiuh3bziGuKn/mYqVwG6yNRpDF
DrddaG++TxJJZVNGRcfcYp8jqR4Zfd+4on7NZJXviJ7o19C4q01Xs3Ctv/nXJqqIVa8bQF55S7n7
PXPjeVckdo/40CImEJHT6KCBMALvPKuhw21H314SFphWsDH9ztz7hVaIvzmIKn+rMtkdXFk/1VVD
gjTT8rU2ASP1kuGVtAR2OgdAEGNSqzC6zxb4yrFDd5XxkN56WCx5OALUzcF3wkd9K3N+QV1OOGWn
fIe4QsOsr8aT5dcsxW9K5Q9Xki/xFWsT/LiNL7nn5uCOaGJeI6suN8ojYE8mrsFOQ9i7dEHVQKty
14Nlh5uQ/khJt97lFvOQginyihJoPnSouf3Qw5fqyx9T6th/BAq9j/8z/NT/Ro5u/esXREpk6CBM
4BoJhlj//AVJJr/udV+WRyi4T2Zr9UR28pL5hCI6LoiwcOoQWRBxZnYclIR+Psfe/z6Zf7q6/s2x
YCT4s/6f7ypwFdu0pYSm4lnmb7p4YVgM/gEyHgejpmMui1egQ7I+QLu9C0X+bKjiM5bZ352B39gp
y1/rIfTzwLE4eCPs387ADJpsbiI3O0JaZG6Cm5wv9tLPRAt6oRX1fjKSeJOg+1yVi3HeaIZiTwIK
ZC5E/MxoX/76PCxwmt9PhCeVZ0Jz4f5hmvg0/nzRJqZohrxosqOMOBFoiOW6UZCKpqHdj1rbK6ND
Lu8yxt66SXoaimxGh4pULplRJdtw3VHefvZjqdauO1t7pbP9169yA6TSNqFiTZA8/vVB28tB6WwK
dbHcFp2v0+hgA/Gl5UuXwLp/PuiQKwAvbsJBq5oozWY6tImPbL43kHklhNSZnhNv7KF6dS1mSlXI
dRgHLN1IRNKM+z4qdyrQ97SUDoa+d2mWERs/Z4G9BWNNCQ/KgAHvOquSn60mlS8TTXoDCabh8Tr9
hJB9YYzCiRDxx2iANgkc0jqcSDxQvbZbFExPf/OOly/Gb++YHBXeKdsJJQmW+ud3PKYwjvPUJLmo
JWvJoAasq5j+ZXiO/FmcbeVvVYFoxhQyuUHLZK6hOwUQX1yiPZcOvrRpYvs+Z8bHyMmsHZoaG6on
OTZiVE89+zla7AtZH+h1Sm4CqkTaWmTBmyothlJdld7A4zB3hdO9VXqcD7XBikADyKgCbx2HEkFV
8HfXCw+n3962Y5q+50nTU7x6v10vmdV46GxtJPW1etKqGzjl87UOsp/E2nT76lcBXLQQlrEdqa3J
WHAQfm69JqQQbpAVI4JoWRKuc4aDl7/5SP7dsVmWI3AR+eR1/W4hqisy3doauX81Hcw69W7mTH/X
bEo2VeM+kf9DHIfhbL8eB0QbOXSk6DpCuh4760iB6LcGncGq7MSPBvernKd0C735nq8l8Ni+8te6
xexqzfUvR5r+qhBPs5punOLk+85dFVr1wRCDudUIyzZMv+8a5CQbI4wRH5b5DbKWH7EM3Nu/ftvW
v97CHJQTlkVkoas8xtL//E1kzjvEoVsmx9mFfMNU5Y4ASQUmtSWyaoaaW9kbWbT7oaXLCPg/84SY
yaqihySX+aEgVGP1N4f023NFAtY0JRWpSSnjYA7+7ZBAucAniVR8jALFtWrOVzNy5b7Oi2OBf+sY
tX56CHvzJJTvbFqvvsQeE4Ymt/7uSJbL8E+X6deROBb7BOl7JhjT376vCatXoza4TNs4gD/70UT4
yRZvC3m/w7AmiYIheRTezAwgaSI3WkflAWARCWcDNG279Z4zXzCtQI+zc4Sz1TBP//ps2Yu17V+O
ERSYcnnycTdZzuafyrTOzZDq65FbSeNcVGspsDkpcyP9Ygi/+YFwbw7N/OSR5HQoo59ePxOhNgjz
4sT5hYLyAzxgvPJLQLwqeRwtBCsAfPrEz++EkYWbIGaLrZUstv6cA8sQxnPXRdVaT6IhsItqzweU
b3jl35793x4Ly9m3lM8z3XJJ1zN/vyL7yUrjCnvW0ZQQFiqoDBCvp1Ps++GmbUiDsVvkeoJ9QgtD
HNUZ+S6BPTHEbTTDRQ8kZnHw0sT4m2vG+a3aWA5M8JR1XdunVyc3+Z9PeU/jrOeA3LkhUXuvZTbZ
JDrhWT89OSYCmxHn7TpO5wc/sK3lBEYsp2K40IgKIUNRhIY82NjrbpoRTa5DXJEube8oxWQd5qzZ
zczyXW/IribrlJ3X47KD8WOtfBT+oPS7J3sZ1XRzYrzpvKT17xuW2O3HmEoyoGarW4Mph+Mm0EI5
+X0Hfng3aYZWiMkYxQkA3EoP9Tny248Aw9Up7bpLIVKG7j2fY5seKqds38jCuB3FDaca9XuUHVTG
/l+Fam+kM+JLjS7hi2AVcCD3f/219v7NTQD1Fe2RR4ekzN+xdJSrwQD22jhIyo/DQPxIVpHIN8+8
8axz3Ds77+8DBbrZD/oC6bWf7bAYljvXQqhrhWLPytsmVmeEGAMSy4lyFvbElE29LokULT61Lasd
uphvQaaaA9ezvw4VmGhBmYmVc4iPfisZIKWBYlRVXgmEkK9l8ITxD+m+OEMWzXb1rL4nYeSyKhJA
pwsYelNv65u5kZQdJE5kwHupnZb7w3gamIixpfo1NF67cQZnYZrgeHJNNFQD+gvBtfwWNUxeiIjA
90C/YJMNFDYqPLQpTX9sMNwJg5pVYtUeLB8scwlzajOggXVCFk0FKXMcMeHINRB+Qyc3ch7Zvzvq
j/b//1z9//a85CLwgV7YoAgdatV/4QaaqgC5l3GWIFyS5lY015S8QwasHbNisq4Sp8UXzxyk8tnn
QsR8cjPm7J6v7yPHYnruCXYemqzVlIA4Nhjt9q+/Ql9353++M/omz3HqDeHz+ntTEBuCL5HRMMdd
auFq6B/zICRIx+TZjuiI9HTSOSCz74YAFzppSRmIW/1jiimTPdBGK40OXc4eEoCZBuxvjo72/rf7
tm96ni9oHRyc0Is/+8/37clvnEaOiFX9Wsh9zFp9HXYIShOPNHZRhmuUfdPJkO10KvLYZm12yOdE
gJZZHnoRm+u/PiD7j47+txNmo5YBIk8rxaH9VpVmdYnZi4iKw2hnYuPYTfqQjwsC1j8WfWF85492
CMOLM8md0T4vP1UmyjdbvzJENBmU2/V7x2zRMKL8MBBFcJL6k3KmOwXeUKCNd7NdFNt3cPLH7RBV
/g5zG9c1KUxIzhD/9Uy7O9gEfdRuewIB7movpqXiqj7yUd4mY/OhS53cAn0oD01LZJpgr92EmGk9
zuQuCkN/Pave3kNB/VknUXQeHRQiqa7Jx0uogh3lwpry7joqjJtIcZw9O7VG+u8m/C9AZ7Iub6Q9
qkNVhKcu41ehBm52DrrMVWKGD8qd/SOr7wHRx6JTIy36pkyCYW3redxHffOLj7tZV2zAdph7Puwa
aHWW1bwpIuXbRepWYEs6mLYJhd13TjqMrY0XyeRJ+K+c7OjWLoaHwJTBzhtQXYZtCnGBBpqHnG8h
/Mf2G2ThQDxItiOhQR5VUW9iItTExhdlfeKB+gM27Hxvj8iRPEYSzgx4Jx8ihyQdJhfoTuK9pbNX
zzLGEznS0WpY0gRomwowzPI1Z+5NrQeuQ3mbEjXdLbaU8ZSjdF1VPH2JFHJ5YpELtFJREO11Hbjf
Z8FuUOzrqJ+ObS5+4f4WD12WvHnzNDAHmoy9j4uZfcfyDHH9PWtyufnOTfCSW4a6RVx8bIY2uGTL
ph6OERTOceCT9HtYKYlAOwEpvI4CuNieGrDmj9VaMhi9K0WOOUGSZiVQmNHdiH0ruKrnooP0KUES
2iSrEknhvYQWq9mpLC7NMCL3cW0kuiYrWYQFr34LcCgJC32zIOo37uC/RxJxHI7I9MwMaDGZZshO
mac/0TaTaMRahJ8Ew2MR+r0LYJKso0K3R7cePgbAN/vQcC0EIiV+ZDzAmwYVJMOLW+k08D895Icj
3n1FcracMXtQVIUbd+42fWW1q4auedtjmkTe4J6kIloyHhpMi423F7K+NZMsQpgC30Qk6Q4gtLGx
rDZFcMNiTgIPPLixvBd2v8RKjtSpHfugWeO/SkZ0almQhwRjVHdzt/wVrnf2Mm3em5V1inraxpal
2VfRXRcBDrOORCGLVF3fxfCYFtaeFkccNTEqwEesbWggSCprhxrR68S29uwRtH6K2V1m3wKrYEPY
oJdOexXfZRmb1Lnh8WX7L5oV2H1tER/YpcQHBNrsb5U1WS9EobFIEc/CCMcXsSy+ZIOuSVAwIWSO
QJ31odhpt9mnQRickX/Qj/noPm0Id+n42BeTe0sNVCZ5gHDWmTENyCvhdeGtmb/3JsafWQbOZkwV
y+TloONGXUl/8Beec7ZqEN6sXbrkXWrPBGdGYbVREQakEruMHYUXMb27iAEmVCC3aT8bK5nofF1L
VnpGUjhnE+8+zaAV7uO5f5L45SIcK+d+xLQE8ISAEBPNXMPOBJ/qubfG28Ad2q0APXhvjN3GWt44
VrVhb/V+vZVJN774ZZsi+ZufU0ucqR/JJMyL+uoLDi5lXfQtaucX5AcKzZqybme/YpFj9kATY2ef
D7P9skRnAHiP+lNv0+XyNIwjkp64rHZl4xRn1yZm0otT+a0Qobux7aQ4TQKRojYa87UieXmV4C9q
EEXuad05Tz7zCYutVZyyzLMssaxX/Hc92D17OomFPSE3naHPQw2L4tE18IzUUyJOlpP8gMPBVpPL
lVLyMnnxlkKD1r+av8uaW08FfAuzHaOJ4DPvmRrQNX4ITYx65djd0W6M/oopllOYq/s+JR3E95CX
0mbT4RRg+NRobYpJ4istDo4XPeXDWF9NgGgbiSONfhzfVDrcesGVjzI7WgPmWoW9m7iN8oizA4Gu
0dsXxiTfLQqZ3GmBrEZxdJsX2QkgwH7Oqnsn4hrUtc0CXDkj9/qmX9dJ09xkA2rKGFRgPbwVWr60
aLlv0wSoIbl61Q4Jy02cJuikneny9VvHBoeiGfvBNh2Heov7I9pJ64cca+5VgwOiLjNxjBI71hdm
eTs3SKC/sCRYvOBKQssS6gZ3AV9xPCorn0hgfA+nOUnqe7xMeuU3YD+swMIj3j/WuZvsstAm9VXV
4OmsBEWbdpEk1tY1YhzudX63ZkuR3Qwz/N7YrkmzVto8hBgI8JwMW2PIKL9dvC6Zm51AGuHLZuga
aMiIXVFNt4Oun8GCUEPb/fese2tzhjd0LCRE+ulljFBXJTUfcAxXZcgdF1NiVu+4X2DoyRI8JEVy
1bVzLlw3OQ9RXlOuDSxWbdb52GJ4qvEQrHJtP0aslaV1MhT+ULOqj4mht0OR++emh3hiewdZLXK+
OTvC+P8+K886R56pifq4Mb2F6JdTAuIQJGRL6ZY2smsPqgCn6T+piO5BTe1NbjTkDMU8bk3TdTDU
+MSEt6O37UvIdHbe1SfTXXSP5IQFkbDgY5b2AesSELXUs1BX+8/4QBF/RsWtkhGQaIZcXVJ22AUx
e6TBdJoHkpkNsjtMQkjowh2XPqZbazccr2QrK5xYOPt7dPzEIaWz8ZDJOiJ0mB0KeUrVJiMgqfT6
9KZuHKSx44ydL5mPEpzN3mOHs2Kb8r+4Oq8lx3Eti34RI+jNq7xNb+uFUSpDb0CAoPn6WVTfmLnT
D63ozFSlkUjg4Jy91053YdWgeDGH9oia4SPMhh+D8TlWPhlMGW6aflqLMPZei2XgwTp+5C4IV1lE
Zeh18Xs7rDvm0XUQHCTyj7WduNbFrrZhmL1mPW1GbjnJppvhUUa2zVhnhj/Z7v1C/YTHeBrZicep
ejTof684+dF2wucK4343hfhlRvAOk/Q/kmEGFSoJW0Hw8RwIIuIrRPy+MgxsIsA5pjHZ9ap9cAIi
cTtqp11nuevc9V4pqZHm+cOlx7WZYJ/eTXqGntqXt2kb1/2tJVd+jcoFs5vznQR4ica4PIRu8dbR
GlkRqPXVD/h0NNvAcUBlsdJEb1ISL4yUibQuI6Zss6GNm2StA5vcFxl4CXPOBctbHa3GgpxupgKk
9Nhmhhp1a44YV7RJsODngO6f/bTAu1ayNQPHehvmLxsD6bZISDFynUZjKiYFaQwqtR3E9LsdHIgG
JeBHt/3Ih44A+lEiPjfynRFSTuAr2MHGIZ/O/M5AZogCJ1nZSXSgHus7eg1Qtc06tUeYjaNBvqTx
5aoFKzL95GyP7kMQJSo5bpfjMYSCvkoL5EdYkYnZdeR7ygGOsoIYUcp2rY1mk6TtzfKx9PlAHonB
0zRg0quuadnl/j53sEZJkVbbLo9Ik/KBrzC4m8kJykfjkezDCAHwGjHjKggqAGsoQlYMvmHRVjAA
YixSWqESUyVBW7OFFZnO/4rd69EhuhLowkS+58jBqU9RCC7NoKi1f5IzfBWTUa4VUs3OKH/ZyOqj
5DL5Cw19wjVvmTWVQl88oEFWbNeduU7jG4DiFz+oXlu/OyDSf1f0G0Bt0uQQEYd0F2FHAcuiBuod
JSx8EW2ZVVxyuyAg/wUKdFMRWzTPKLQVuiJ6idaGWD6OJkZ09Bcg8Q/ZVPVzFUaHlKVg4xeYbfOl
G2hqW++7Nn1tO+IiptjrrowAuSXEaGymuftBccSWrb0CJHj07mcmW6dV74G/YIZaHvTCrQ+x/q0z
AEGIdPnw/oX7U+4f/vNwZ/EFNE9X+v6/Q6y38AB+3p/n3+F29ydGjA//85z7x5Mws2UVOt8/+ueJ
uL5IvBrNyz8f/tePWr71UIQJ5O80jg8WGF7M0Pm+FRVvxf//zrZq7Xn73992kgvzF4HJ/ZP33/P+
f//8y39+2H99lySyX3HpIBm+c/vvv4aJoZ9CPsfHtPwu93/+r9/vv77lv57zrxfu3y/NP99n+bZJ
X79HkmbUlFwxvzCfVWZ19KTUj0yFDzpHHTAE48+InEtq1X4/YsVFqJ7OJ6MLUN5qOvvoZ5HBsaLd
Y87w9OrhyQkp8PNq+KpSgriK7KcuarIraYPK1oO2qHadW5AVqtKPQY0+l3ofbk1FDHhGrNHWGvVn
ktbRNYBuIMwhxs6S1mxtZNtmFeLAumjlynL0kzkXIJhjozp2cXqSYVtfGmbvftBe/LCqnpzoOPph
gdKXIxgHkHQLfd5a+bb5V6ZR8pKbt25AFmcX4MfrjkyeOHLHXXica+pzY5x/Qv57LsZ0i6ZsbZng
aX3EzYJu38YJWU3Jqbsi3x+OpQUxpBtMIGTOczctcwjI9utwvCiQDG1WmmTCz8FaTISSoWTt95Cl
9qnrI+Ys8U5P4xqOKKZdFzlbaDyhRha0SOpN7RD+OrQBA3LnkHiG8ZJsO05s66Rx47UwsMwKvOhb
GRtMN3vU7S4+G/M1o9W96ebgV6h7UuScCMU57GJ/OPpcOqvA/l1Ss9kOr4bCnQYVVcDIKZMlT+iK
cMJZB7aR7ce67640Jqh7NP7OynioRhE9GuFRVMOVvsZP09L7xuw3SYGEqpKcg9KBiIRAvedOHF7S
qNplHa+eE03frRU9oR9U+y636ORWxk4PqidloVuY8jmkX1U8t1gMVkESBWBfpye3ZEF1YfkC7Nlp
v3sYaq+EFjUwx3I+bY2fy9cUIiIoGn5b2umAuC8dJ+rHEOtiIh4CMwarMDkeTjFMaWMTin1cueMp
IdRtnCdY30EEKYDua9aO8dqZzHcS68iDno3sMIOBg5/PJMcncqkop5VF7wEAP9GaXYshauqOSy6C
kzLJnDAzB0Rdr6qePXAyeoBjJoiCe73oG75GLm+B00ZoDTs+yQ6tlf0GLFPvKlJ64ylP9+O04EeU
Hz6k6KgI4+RsnpdYKYIsxizePvGnyWvFNKFmrvxg5JhNs+CPLBG4GDFeQDvrCYXyvP7Qp/kW+Xzd
oq2MDXTUpKMdrWzEv8GFFYokfw3G364pzSP/KAWvCS6nWvw3jf9D434iiOSWz68oB8sD/mAa+I68
TuG61Vm3nRHkohief3oulWSdDY9lHb8VifubKZLbBcArggVZZZyIbeeXrMr4oIPQAPYBTbNNEJdH
seeg44/aLZvd19jDhgsX9zqabch0Sjw6OZ4oOkfgH4riElvNNu2YCJhewEYMfXc1ie5suw1C6PkW
mrTOamvrVIgYOjwXO7KrP8GqIA7EO8m+6b5JWTwv44GpH0Z2bT/bOZl8K2Ry8bwbzvKYrqnx1M3o
WtIKEEewUD/KCZehaY4wihL9CFFrWpfwvHhrW+sghPcDQBiLhgumwfIglQVI/df2gArZadUXZJWz
Cixkks7828wXAeH0iqNun/3t48SCo+yfdB9JQMLWXy7AYT2MJTVE7n5YAcI76nxU7C6ifiOYdpFj
4zCHNh47NhcgUpS0JIbcocHPMRlj4mTRnrPLalveqDFGlWRnXFCn2S+x5CrEeMvwObGJzK7hzrJg
wEqHGF5kH5HprFqbGAgMmfk+y60rXoi9nuEkuRFdVFcfvSl7MwBlrZkpJptAIIAPDbfadxBoAOo3
pMEhU5o3dW43a6Nygm1f6bectoUj8r+VET6HGEoA7LsjnAt3m73ISohdKST3yFQ+V0V1nTzb3DIs
cALrt3IceyuVulSJ+IwmfHz54lPrh+qtJZaVaF5METDYEGjFyicrpV2QIOUuaGbqGQdbiUszwVJb
3+LHFJNsnlCsJVfDfMhMvOKtZDrhDD9jZBMYduFbT/3E6HpOPvLC/WOLKd7JpfU0zz4CTUoKoEbB
i6PSXUAO54ijxhOBc5HcAWln3CQMw9UQfBldzYEF6+5VK5jtnvcRWATjCWhCplhj3ScAEb1sIo0n
U2TE0Voo6ovFEU7QF6l6zM7SuOv3Rh1+pAtRUJjVt0+hJxRkQpuMZjQstMuG0X+DF3KwYggCkju0
mGEY+YC2m6xxoccMnGcr5qRNPh7MHEx8iWg46+OfqYt3p3BIX+3L5pr13g9yjPNdpIDKT8GepuiX
tlR2Jkzgjw9fEHdcSgAxh8QsjtayzckLW8IMw4wrk/BOaF12LVYI8tpDZROVznkjzCZ4cb2sdzo4
YShGM46eeEOZL0gmXRVZMV2GhXxhDQ3kKKFebJ+ehnDLN9nvDN9wVg6rJ0dV1O6l7o5lblvnLl2O
eFLaJ9WotzbiXB8C51r3rYfO3tfmPnOp+NmqTqYEbpVnE+fBjhSdvA42hqnLg6eSvzFadoQqwZ5S
hGV5YLI9SygYiVrsm3QTV0uHanDjClYJG6eZTucxrw5Noo8tAZYudmoWTh+nyaYuEOJB5HhHqV2s
a5vQbHwhT7Y7gV3QNIUdnNyNSTeP5XvAIA61siDG0kHhm2IlG5tD50dq61WotQvE1nq5SQHTl1t+
Im4UqF9RktFvq1ZumByKPK14YXNMSxaGh3DCUQFAiExTjw4IzYqOMQw8GAJpRfKHRAESnbog3OZ2
i/UiLF5ytP773mqnDW6nuXHq3/TFSwGwDpkFOTAMaD8hmn32Lr5IdNYUR5Y4G4sZvAa/P5N7LRDq
exhRHnFAYaIxgjM30W+vwapIoIhzmoi4wBJoPxhDleIwBu9M9PZXYmW78JRg4zpw2qFRJ9sflRzH
rd20S15p/iAC/9gRh0JkRjTsZABczxfOLswPqtX5acPBDSN0ZUIgwFk9pVV0mMzpZYz3qOeMrSQJ
2887zXEG72b2A3sbpqZt1k68PFbfrvAqvlQq0pvO6VsQ9+6HiAY8t/JDpIyzCUT4xDlt74z5sXdj
4Ce2upopJYlbqSsSvrOZOE8YnXgFhgDoWProc/sTB+w/5J4m9tATMeBD+p1Sfsa9P7KyBXiFXbxt
I1uj4DzGNYJjQY3z1pOI1gKr1icruTSjemNOkK9DI6owaucvs/WkOgJxXQvFkwCKu3KneIM7s1n1
GF1no7ugD3S3etSUXBF+ac8XD7HZpleihl56S9P7bOhHMnm3jEecBq+V9NXpbsehdUtTus78ZJu3
dFP++WSvGa93iIPsoGGwBL5zVRlGyxbbOu+JzYyqTwxjJWVuM5HBOqbmpt70bgMAFjxMfvDTYNss
YVP3hyAhZsNNKZ1yhaFkefDjudmkAcQ6rzdJS1weMLOcgtl0DkCqoL72MM4arJtwuezTQNQRUSQk
YqlBZufBfyc5hjmBUc7fqHNJ1+mDg7Wk6LRjhwLNaS7xQg6+PxgLUvj+f2xXhFnQEFrfPwcvyBtF
firsvDsp3O+nbPk/fC4MUa0hUfsGVJUrJ3FKaEudSOzkL/y/j52+CvCywZnFz+n0Z6/PsZ+3yqHz
A6GcAATgRndyuDNgglmpMPm0izJGEr+d8hZbw/IzayeVfO1/f3xG902C2IClSN4pLeu8WkX1DE9r
Nl7dJY5IfjNoRkW/fP3+pJHoj+1oQ3ybnZgFWkkDAFCxgHFqb+23nD+SwGy3pUUEDchowilduhGd
nsAvph4Gn6xe14I0B7hg/bo2NVEONWUFVwDmAHN5KGSFw/MBPnVzqlxQB6sZ7EzWxtkxIm1hTzvo
8M8Xl/M7bySDwvE2hw6ExRw28InQnOQOlO12DLufx+X8eX/I2So2I22rlb3EPE0ZpPkKLhZq34fc
r9CgtsRrUsUBKEoAwo7LA0ZDJDOMy9Why/E9q8kmi4ZqezBC+xtMqjqGWXFAyw13oEh+Cl8YW6fm
+lWq2vUTxrD7A/3sjdUHlMoDwU0TQDs6GnC97l+8/1+5fNiFLZMUFWGD6hl6pgYIUGfprQV6/JBl
yyhHQKZaOjh2SgBI/974zkQrDdpRMX2zAmJHXSGAQkSjS7zPgY1cAFgjbIu/ScOnZz08l+G5iM0P
4DpMM2NNl9f8mDnXrpCsPtmj82nZ1oenSc1REDwgwb3Emd5N8wgGye6P1MR/moS6+Ufi9V+QxjxU
fXxrongeA2N4RoH5IWG1Idd5H30qEIJ2sAvzsy2hNoa4Ba77E/Hl89j5HDZbc1yjWTpWYX02aPKv
w4GWuW1jDIZsoDlRcv+6EFN0RcnIqtRAAJkuGKA51C2f+r8HST+KoUOfHutJre6fLwMh9kbOmX35
2r+empXLxXf/lvcvm70Ktt3ofv7reTpaksrun7w/b5ZeCDHMvTZFxVSorqCJTU65ZtTwF//O1S1R
u4go+4Ltk206uk1Vu8BBqQBWQRWpk+7MTWicqzwOzx2xSlu/hNMCC2PNXPDZkOFjDP8EkQWcF0FM
2JDwhlRA6TIdv7jOMgnzjF1SEArgYAL1HL4kQ0YbOgO6Nqo2eOWWs8y/PZbCxxZuUj0OW6/prhaL
x8XHuTwQPRMWBDNHOn8BXEEc6kRxUzdFfoJtfB4luecegOh1t/TukpLMOqNVN4HMc98g+cSIRXJs
Y+PBEm8c+wNqOrH3PBhbnjJ3NhrlTUX48dbvrVcrFyOW/YSiO2YvDqkxJrbrveM/OB0czVTIpxG2
qpAm0PDYPnZeCmErBK6Yh+Mh5chCqYjiOkVkvqcTyVlfWX8DGOmnAr6TLJgk5U7+RUoELRp33gbs
+dPwaVqhPsHY+WllpdoR6flLluE18OUzxqQnXyW/Xa82z+CzN0kCxinV70Nh781Cepjf8GSaFL+T
3Csv1EeOs+9VR+Lx3DCos6rpdyPDD2E7yU4sgwDZBA/cHe9ZlKI3sBK1qpxwF6oUa+3wxWrPn9gc
XcfmLJGmb0ChnwIPkRPz/rmE6lQV3GdqaHe6Ia0+DeZ+j+Trj/Gbc9ZAbKL/ZvkJsMIMZD3eiTcc
J+rkudO8hnOdgtMM/rbNAIpjxrwnka11zok5ZhUZ6II7cBbF/OpyWKk8myir6tPx3V9BDe10AXWv
matN20ULrZjGjgG/jxNni5YK0m3PEKnHvrvPuuqJVi9VLodzJ90Ohn3oZX+px7nZeQZoKMPVa9fM
ngiq+BE46dOQ6KccMQDpfj0kSwLkQODi3o4Ereti4xnmFsc4J82tKPzz1OK6dxheFShJbLK0aCCN
b4nFEJiE6t+GM5MaJIxzLXB6hf11rMZvFwfrKnWGJ3j3z51Pr0J5L+agP9NSf9VpigF6POT07L28
xaM3VT/CAP0ZdJiVY3BbuENzaer6J+8+WVBu8gxE7Be11gzAPD3aU3FhoTeZK/32ZXPp/eHPaLl/
ekbyLNA/xxJBm/SAAmb901xXHX5JuYSl2pegmm6VDP9i/aQg9jDNdCZ3p/XkyN9oYG7a8n/Yb/Cn
cto7LJSzaH5Nps+rn/4Zw4LmGXC/NTSJh7Ryvot5aQXYzCyk/pgie+RMlCMWCBNuUUWHAiQaAvdv
rstsm5vEqVJwP0yJ+aFCP93k6ITpw5s7sXwf9CLAhS3MrdNYnJ2we7VCXA+SaSKtk2rtxYD70Oos
MsCAWg8in1nbzG7xC5T2fHEChyE9v3ghgZ0AJHjLhWr39Vwz6hfntFffqjRrRv+fWVgU+LCJjbbI
1iSOBlIZSK+ia1fK8B7T0RF7q7Zpgwp6FGjIrXqINoM1PjgahygCg3zqi73uxMUfGWxwuH5ME5td
HVw0tiFXvHc0ef3Eu6iJ3lWwrFm2B/c+To9m6oLtCxNaa+6vwUSGY+diM4VWurGTntrX7N9Cmb8M
clgB27TGdiG5ktxXG7R+cfKwWnEBAguj/VeJg9ERHwkVC53wMR/kc+8YP+MofOEVJn9hZG/XT1PC
0lO1W2OCTwuS3OjVI2jzU5N4B0LRODDY26YaPmgwOYH5F/Fz3UdMCILipWmmV63mz3aAHRZZ5QmQ
ywXMY78yeHu0h/7RooFlZb8QhhSl8+wUWFQCFd0sz5TrTAOTTQdnJzMTRY2n122dyX3tNKhcJVKS
nwlaulWk4x/zYOotYYhVyV2ZGk8eYBxiXBHUMK/snRutifPsYVFy4/YXSMVPl75O3kqfU8aftkeG
1vkxs6vAA7IvP9LMf2dqQROtp4MMevEPqbbsmVb4DBNh34vv2IzxCwfmg1kZ19zCIU2m3UiGZsik
EEEc6DxvpmioP4yO3baJ2l9LdJem9luQxGKnw9jaSRr76ynieOrKL4ZJ7nrIw/aAVQGbl9bo2myT
6mGcjratf8eK80vRz0+dD50tTitzg2yGZnn916Qtyuaqn+HrcFOiJphygSU2fZvlLyPDdtQXHVeL
UmeLVMQVk3v6R9Vr1VkYxwSitiYlnAAH+DqH8DIlQXbNou4zqUFCg0EAYUw3dcUs+WYxFDjgfgLf
WwF3TllLXINBBMKEamPgdNvMBq9nDj0NNSgt0Nl2Ls1Mn9UMgHPr1HyIFhm92canJPQewtF3X8UE
PaRAqdcgr7BQ4xFLkTOn8Lf8leh+lvYSJK9fMUXNWcySl3jAK9LHw37uE3FwOIgRsZfB8nPIHYxb
5OuNz/mSgBqL8bP8W1jDoYyQPZGawvpq2+0mQMu4mjukVXVfqVMG9W83hq0A8h+9xWHZvqq8oIXi
Sr2n3My2UQ8IzFNFdq696Vkwz7tErgoufibsHd4SQt/JzbtYVdRuEsu+RnZ5S3QwX2J8FMeRmdgQ
BeLSLw9hk6ntaPH24t3zT/biO5nG8tyMtMjNdq4hAnJALIqls7REAXRlH+0WG+ZUVtaB/tmjn6Oe
uz+EPeAnu9pUwov2hRdMp0w6aIJo6yf+AECrZxO1XBBGQyHpj7GVPNwfrAnlnhGhNHfnp5DBPWiH
YXElIvoEKBddForVrvTHJa4V1JdG9WuLxr2MbIZ4ynvoF80I766X5iu1qn4NMEub82vokY5amp59
9vvGJjWE6ZcmzfNNWWO1wxVBlZjn9j7MueQS5RnPTvOe9A3sgOUDP7GmnbXM8AkeXWnXg/Jkc3tt
XBtFdyHl/JDOKfuqTzXTmuAWIsXL49u1e0l1/Ue6Kts7dudfyhlnldVlB58J3doXcl6bKeKfIHYe
omBENtcT0+AX2CJKOsFrNxjcLSxhtbeh8K9UDh100Pj3p8hguF4pvptmMDw3TPknk56Lih7GcD84
LcFqtrmxcwVhWDDpzsEEudpqkOFpklYGn++5h4hlXZKJLQ6EPWJG2yB3oBgNnHk9R4YUVMTUm4dY
O0cjwmKUUk6UuZWf+1GzYcFPj8SLmp2URqAFgY+eOSY6hhizAevf6zdhSu3u9yjvkMeoDbeZy5Ia
H4wxn7lIxYRgdKsEO1Mm+ceOmex8XrJ969OIN1r6ilKqcDNo1BeIBzBRuieyUA3acZJaMTiREfsE
6epo0fijgjLgFtgfocnZ427o7Vs3W5uJhFLEyQ+QDv48NtCtG+Zby00mglu6azKK4JrmY7mfVffY
zu5llmDXx6D7LrTxO3IHFy0pwMlkkbc0oF1lxQuBXoeja1ycyxrzMUVgtQpHVpi5v7nT9DDrGsik
BkcVgdwhu5O8Jmo4p2HbrDG1ZIGx9bok24bVlCx8h79FTBitopuHxGl8CPL4vPw3e+y+eQBSUETi
M0Ukxlgz7QYgQrH91k7Z9BgOBqdP1n8H3tU4pd/wEV4aaaxGK4kRshQovMjEZXMlLIDZGUAnlmq3
AXSBAGoN0gEerOoXSlhyK3PYKpEz0RqYmvmaZ7/K2otIT6ppoPoShnNHkKtbI8PMYizFhu9di1os
NDAs2UlEE6wrTjRegQg6OdQV2MesoCYzMv8Tl0z+pJLhS8SUH2nfH+qEA9s85JcoBwerK5fAz36x
TMMnjCiZfAtcSlI4CdWMSg/OyMk6r0jvhJC1s8UQnxy/5K40S/UC0vqQu7/jIkqpwVFcj4xWz3Ge
PvWeNo4xM2mVWORrZDU+pdQ6y3wMN02YIMAqdbWt6BEu17i57R1aw3NUiPOkrJ2o2TCmMTymfdsd
TcxXuecy7NHzc2mVT6mo/ANpQPCJAoJka681AO0Hj+yH7+bYfnMLwfwz0HqGcxcdgyXXuqGTZ9vN
h80Uau/36lbnORnmXvaCqnhxm4yXKYdv2Gchp2DqC1kPHx2hMLM/oDph5jH6NGd9YldSaLhrP2dC
Ms8/hO562oreRZrYB9yWExXxJuiSAPVgpcxPXF8Zvbz2yQP8OpJxQkhDi/u8do/9jJQmea5b7eIf
984hcBUP0TJTCe+zRBHheDrEYaIxdNfuzZotY1cXIT10JhLbbGw3caRud2v8/RWrakW+d/aYYkyK
JbbQ+b31DiaIwFUbBmfJS7upu0ZuGpcSsbQgcRZUVijMcX9mAfPwjiZF6JJTE3nPmlCV9d1CcTf7
mYPyzj4X+Dr2xiU/1ZsPHor+h9Z9uT+rUx0KzQhPK5gCxN41NYhOJQqoVES86UQ3egohgh3ug8GP
9tgwqArykKgV2WwiAQ/FrfNrYDI3EWRwtwX5ShHiuGsTSYd/C15Aid3dmmkmxi2ZqjfO+szM5vTA
7OVcWAXFJm6aprilQ2IeLJ9msJytbeFlt9pFxIqkBXr94rW3tLsbBga4dYWEKeYOgKLKuXNW9T7d
LvSXdbWgBDCAY9JEpme4Hp6FH047YPNGNrptJih6MQPOsMY8lwTfJc24NSfMN0g02OGdFgyiiI+l
wyuOLupUYbRaSRywvY9mNivfXDHyowusxvRMDm6rn3qHigtWuGaUhVoy7ohTjuJ+dX9mQOrsP0tq
4Ylqnbjxd67jt0RNrHTMkJCvcdrtCc0ZIuOvoyFSVwIyjp6Z0BQYqDusIeisYAcb9K4gxggcOjIv
nqyWXpw91M7KCvkZhcg3aYoUYrAh/+f6knnOz8BiPYI6/9CkVNQmoK3EZp1PmR8jZ+Re8B6NweVN
sr0XwUUy8VuF0ngDDxqt23z6Vj1nMcJD2K0y3mwXils65RRGBiozKTfLK8MwEv5gSHEnR2huIwoP
Gpz7AHGhU5XhprfS230/mcUSXlUfp/xJ294vIG0oaiP+yb19RzYnB8L0NlJLjrX+SmfeO6sxwAs1
NXZoRCiAXRZy+6NrOfXeb8fqnEeghDoMBLJX465KOeSGNuV8WA7Gu5+q8TRY7kGY5sMsfXntRK+u
DTN3MMrlMSjq8bjUwH45iCcQ1RwcJve7Twb3SVNGmqPdYfgrt4Zj66dCLROeecOsrd6QWp4f6t7/
Jsy3PN8fDN3/SFMjIWG69bZkClyMpDcJaJ+QV1scQs6A/D7TgaRyZCP2dRrN7BDPOMFZR18Ytuv9
bJsvraf8HWuJd3b6+IwYhXoIBk7LEf8gQvEjKi17LaT1nIKC3ajJ2A4+m+RyUZkL0SHt3S+DtIhN
rpbXj/bayZtwprkE1rk0QfkrL2NEtIWKyLbnNDuqYIXAyTyq8BCIMtrT5Cc1EH0fwEJzUw5md4Qb
COZ+kd1avXbWlg0doefdozAgh5EyYVhOanZnJ1vJAEY1jP64ERMI7dlXrlGCFgFuBurHZ68gDGRM
sJTNmw53jyQjfbEAcS0NxkNDJYPEgaKp9ItXV3k1Mpw/OOzCjU/YM7vhiN8L7RC/Wzutmw5Y5eB/
qDbsOAZRLiWoe2opPjoq47UYWYPuCxHtFRBQkROBgWY7jkvD42a/zfVyGu0Dzv4ZDHHB3R8wl2B2
T3ErVmIEK4cy4lgFTP3prGlQr4+VCbJkiCdxMKFELLEwG227KDpgAfLTWI17qT8tA8N1TFlG6Cb9
b46HxCytVdmdcL2gttVsqvfXyfe/jAFtmmst8Yw4hu6/MBR9co6otswheZ8pBDeUruz1MFAsaEcZ
Q/RdyiWAMMX6A0Vv3HBPbozGxY3VI5YIh5iidaSRiauOjgL3agbjCUxrTs+ABcu2WGoK5D5K6Z6q
h6FDSvhTGBxJIiSer01PXZDeFvO/kuWtqrmaENIi9rYM6M6L7TzUr4mlPiYuKzxKkFT+cwmaHUPv
HM83gOA3iyRLVqwCnve6BvwtHgjWZn8Mj5mVfuGil5t6wIgGFYKyhCc1KthPlcfRN+4gURfmHxMD
O92ycGN2LPnxQzUT8i394UrreloH4GBI1VArL0Fkgj5ALkh7XgGsLlb1wjn+wUgwCAZAxe4ruZY7
jSgCzT4ruZw48BU83e0o+TCI0Kq081skp+u9pY6NhIB6TvHIJBpacPm0MVz/Eix9Spb2eRe3C+Wi
qJ7aoL9mLDIro7oR1CiwEfPXtGa1ncFWC3c+VLFMNx7tc/KAeB//WRP74WRYxbCLhvxG5gzQRwez
DLFFma2dc5kjoPCGiCRT7vZweuRMkj4IplCrir7tp9apwC3SJLsyANhb4Tk0h3BpZ/R/Mho6B0GI
+1PYmH/G8TWJGvsHjQoUz/U8XzLXzw+eM3frBLP6xqBB1ZjwTRvRHDPP7q/OqI+V5vAXkRx7hUcM
x39GZ90QHRQRZ4GbF0JKjXwTbT+XcwvyYCUCQlSSodyQWgdZ3ahvXm0B8Ci5H5crpLP6Xyqa3m27
vsIUeBgacCBxtyRase+anXuk980hp7cY69FnHparxzMFixRVormsBGNUsM2yqDjEynFLcce5Sfhj
Bh8WlPicfbf4XNZD7hNUBwHhNNktDeK3phDP9ex+qSn9XZb+IR1qVrUcNBtdDWISaOFDD34VlNfO
QIfQyZbOfkm56y43kRj5QbKhsTd7ixWyah+TFrA5ih+yLyg78N2SVTvRfDNZkaMSrHoZHO4bdszZ
1rTPmOaIbSJsdJMz8Ojzsz7bXXhrzfBYuBHuQPsINhp7lmp/xTLkmuXiMnvvbQyZk5NthZ+5jqpp
RWI6UEPMLHPN5ksIHmUsgxQ2v/zmY6ZeJXN0WO5dO5fzruLXGY3wbVQsd52ZFyvDUBAQqRX7pZwY
HdJhBW7lsHmMW24Gs8YtLWl1e4n70KDDW91/807j0s79CVy28dpr12Acj/2NKqKdowd78QZPMxsB
bGG5UhGLXIrXagwg2nP530FU99slAVGJQeJqoJ2mt8j7m2BC6HvyjLyWZQl47xbDxoe/fJr7YVzp
zgF+ya7S4K/dVIA/GitaT5P7AKqQV8ENOhYwKMuZO9f75fPmhNSK0jXclBqpEJKhLha8ky4T04mk
s7gnmZ6ftTxXssCBR1o1Cbjd+3GnDUx7bTvcSX12xRG1dOnZdNKaYInQUWioaIfUBtMSn8W27bko
QjxNpd/x5lXsYX1V3uzKOXVFiH1s4WTlWX0oAzqKQOgR2Pn82XOUT9upOnshfKp0OdtXBnDZxvvl
tZxU4or9OaUFHaRttC8N0h+pfD40IHuj43DH1U/2GZaBuzU3hM/OBbR0Cgnwi4npE5KjeFVSIgSE
dATAjxjuYMgwBudV2F62Qt7ms4t3S7uCoA6g52LZNrk4Gjzp8x6LhrGdBe4z6P1ccz8a3jlQrNG7
xFhjZcYz1NcEKXvE1NQF1Inubh13rrm3ANZvSPh4dYf+Qy2nrLILzkqTkZMlbNOhybg8HZ5yvN2b
cs5ug81N37n+vl+Qr35BWStwcWBA6g4JEn80ljOSkjmiZbxcj8Odj9Rol9/2733txktHo8FCwT42
Bw2jn7qRt2x0nNdQtPlDMLl/yuoGxmz8YgxqTv9D2nnuRo5s2fpV5gV4Ll3QABcDTDK9kZSSUqrS
H0JVUtG7oAmSTz8f1X0PumsscIGuRhlJmUkGw+y91rcgVIoSIX6Ophcn8wHW5XRsDJnhfrb9tSDe
KUDWkN2n1B7AJdYUYRx3iSbz6YFX3hPtnKBUsbnmR2wxCiMPwn1n8AQd7DTfKH+8Zf0Ur32ZIcKZ
Wlr8epcEFA/hcEMQ1ZURXrSZGct0p2fPQhPFw49bg+Apr/Hn/dC2Dwbv8ZS6CNkmIQ92opqtnO5b
Kl4zuiUvDV/80pAAuuUWHY6zGyJcg3MNTwNmhAE1HKupL7ed1bPGRmyAMDdUsO/LeTs23QPYI0wt
U5Y/GhbKm4rpGyMNAZW22aeXlhM88ZXFmlzp8mHktPg4I+Ds0ZP8gfT5P39jFLRfmeY/K2xpSRR3
v/3xX5+rgv/+7/I9//yav3/Hv66f/u35X35V8l8uT9vn//Yrd5/VEpfe/v5Ff/vpvIM/3+FCBfzb
HzZfKMBr/ymnx8+W0/9f89j/t//4J1DwearJbX//oN1Mia6TdEf+zhoknOYvAID/QCi8vCfl53/y
HX/SCR3nH6QbCduxTPAOlvBhnPxJJ3SNfxBA7uE2dx3TgRUAg+xPOqHt/sMWHrgF19chJELK+Ced
0AZcKFwX2JBukKO2gAv/36d/+INB8Met+y/Yc78BtODxuPDe+EEAYnzHcH5DsHRuqmvdqEG5m1Zi
tewNDfoaa9TO5k/jKN/6Z6Jc1jPLwAGL0V8u1J9v5q857MZvkDVeHHKjEJ4BnQQ+o/Hbi1elqBqY
HQSNj9CQsXF0J0IE0LpT28XgjzHdcz7R6P9/vuzCy/kr6Qe/8iATXlZ+I6s2LsBi74CTBROV9fYk
QJ8U/8NL/s4/+v2D/sY/wl5OpNrAKyLM6uer4aId3URI6ZN1l7789x8PUcN/eDnPAACHgMfUXUR5
vxMn21yr0S42X7NzeEQgsYPcsuju2JaVXsNWmHQHayGrOz5g/4nT28UvFOFjrihWtCExvSDOSLUQ
Ui+5sEE50Z1VDUkAsywEHAsLx2ar95Bb9dfQHYxVha9sOxX4IqlfsqivRm48dFu3pEC62GysotsR
MkSyWAPHKVX3IRUTdgsoYhzyWJK5TddY8cq182WMG0gYoubYVfrBrsxHYrhtXD4jiPgJ68nMEQTK
/B1xu/ExRCEIwPY189kAaMl4szzOioCBn0Y3D58ufWJyYKmTvVKzvgldHdQj9SeDUtreke/tNDLy
LOZwbNhVOd2EDhCy7ImXzcUiDXIDCmoXV5EnIMSRKOAD/YyfRNPdmSGhpX5pfRIBcEnq5o1axE1N
9bpt24sm1OtkAuZ1O64sQYwkylHdyAx664rqu9MSsTQjF86dH0BQa05ZsOjmwW6QEqvb2LKC1bV8
06OGG4OUvUy07TSBni8qIBoOKIm1Ve2b7CcN8k+SJxo4+9wJEzukY/KjzCirA88rAqOcr5VR7WqV
TxvZq3DDZdtrzfSt1I4OOiUQizPt6JoyQo7bNjEW2n2yse3qzaW0nCZ0A/vpM5vHW+xg4o0QDcnx
NhFvQoZdTcYpAtPMnT+xUd+i+qMs2ve+bXJ66csOK221oNeCKUuLjavqtxALpOY6W7OkRWg5w03U
xaeuqiXBNF8vP6ewxps+ifupenAadtdZa3OqJB23FhTB2AHRUn/ELVYDS8BtXWp8SVVtbLMFB09C
EJ4tte61mr7v0mzLLco8RctV83CNKwfjFdLX1YFgBtzolf2pAXHZoTQPbHLLV5kGEIUEYTdNfrXL
HrFo6frEWnfOLAPnmAWkwczlN2qQKLur9sOvEGBqsTsS0EwoWsZXa7P1qefkG+URY86cnYBUe5Tp
FVxXjzfS2BCX5nIuAn1A+aqn5iXHbIRGMAvihvfstuXVN+Qj2CE2OIZxrlIfJ55GycvS0YDmWnxA
RbFBxEvhtWH8NBl09JggUSKx2CaBdYyzRjJk+IahIXiNG+17TDpN+A5H54GfBZCsY44PuRgKyGZN
54BX79ZGrC7st6+wBP4YvuWSbhIiQSFLBV61l1+hn5CiFLXzqrPhxOOMXcI6sahrBvLmOQPnJ2Zs
KE52WMYNQb/PWaHuJlOQAJh3b0bjRAHkgU1V0bW3XR/EgU8cy2Bi7R2RjwNU/Mw1nO1TrO+HHq25
mk+u6aYHUl0pwFtkVGfyAfUaFI2+vQB1uGmlxE9OjiLhFdw3nfQN5t1y6TJwuOYxzJOm2KVpuElk
GG3E8sRViLsDd0chY+sP+ELwPuGQs810P1CT6c0aLzFCcLAmPJ1ZRACIpn8WRvcEKf6OgMFgQaME
xvI/CxNL0PbM8baUW99Rt8HlGrdCvrmL3d31e2x5DgEk/gQqNyKYVkMaMryEA6mYvUDKXUC9o8o9
2gHz55LhMWNJLg7LcPIqAFWTyWQWdQkC++SWWy+yMclw9Yj2EoVzFRUOSIcHMiYKZ6omim/oi0Kd
O0/FA5ILU/7XdISkYGoXpwly8l702arPsckXIR+KTFrd4UXSyP5ExUsKzMQdAUhcBaMCKhk+Qhrn
n7mp9mx+EvvDXOz7+9lyHmOLfihvrBv5y9KvrokNlmRQu16WN80khpl6MBYC8tWW7x9nEovd6tU3
1a0Zppv0l2J2eE+XDg94gmImSsfb0idDQfHUz82GSRWJuMIVU/E+Ecwyx8jiTSbi1pSbIarJFpIW
sCSKGILRyFxGu8u6Kju/GnpxLfzmlz+76wFTf2QuzzGJa6t55HK1Wra1B9Q0Ov3MgIYANXdExbZW
HMO5vfQ6l6IYuTs97ZyYy4pM1Q1Ijl/VsLi4rDFaObAUkP8J2ExYfwI5jReZa6yaPqo2SrCf9EyZ
O9PkOe/uAds0MyW6DF8r86fm89Eij+iyUZsOrS9phU23CUw0b5LyAXaFVYH1D/rL/PUBDQ0Vb9PH
x68BD2fuDQcTFnFqtj4pqLxmMBmso0lFyFnbfWdFJsrEJNcp5Yb7BIxs9La4unZ7YWl/i63om8xw
sCeujS90zs4glle9C43ETygqjTHhkKa16WX+YzacOkiXWY2+aLVSRoa+Qc4NYFWCTBKVbAjIDCql
squn5LSvatQCXR0iJHTbazqVFAt8eDeedJZwGZyS5P4ZsZwCQxVXWfJQmKN6sKsYhE57aUqhrRZF
fL6sfHGXX+jLXm2t6tGtxk+s0SduYbhOh4pDPeJOT91qLP9bW5jzKksrAl1G/1cXlbsC5+IaFUy9
NogJaD0+AiQunAACTdZMqUnjiT166HbRWk83MtKDFK/4hllW29V1ARwqiaEO4cma2pNUzzMqJd3N
7jsTM1ruNPPaG71vsgFz2ptEMcd4GBp3wPaBhdbl8BV0UZtvdMGPYlH9aMW8qUllQL5hsACO54xf
VYeMewo78hMG8xUJ1toTxS4f2NaEaX9SadefUgdpTSO2A43s86yBg7J74CrkHBBpJL47LkO5qRQv
NZpvykCzX2ELiuuWyvzcHwanASsX+fezHK+oP7Ba90ivQzL7MhpBwaBacCR5Sb/G4kPFpcflzJ0C
iFH2PMxU4E3cBbSdYc5WGdE6zsxagTqe2AZNZ9JesplsgBAVqZjjHNmLuwISh+oOaVNagU87mSbf
Fbr2D5uwjYDQyDetg2+NcJKrMQ37xA0qqkx02JS3YuJ71AbvIH3q9qlJLwm1F0q8cesCYmKsRfW6
kDhB9H729potz+bc3FvKKU/tnL1EGpPPgD5kQyb2hryxUQz63vMN+FNGTX51gsAQLCjbshDLkLFE
pNHk2g+e+jm7JEumlqSWJ2BJEd85dcMz9mmbmt6iDSbCoot1b8Wv42SxpktbUZxpP5jt1MkhvTGy
6Jp2IwYnT/UoBvuKsnj4jk98XP3xJpIG5MAk9vZ0b2rz2R+TN5RPyWI9xxNv5fCAyGoEqoSh2wIh
grku2qaa/qpFIRqFrt47wCz3M3HTyDHrpU8Xo2fsEGRzCF1lsf08WcmjFbtLXOAQHSVhrbjfoWNZ
fliujYrtD7JduSOF6c6mmFgmlMhYe9OGAkyS0oEQ7gHmyI/Qs0FdkSm5g8hlzOPH4PJQhbFRXxLg
00zAbAq6sEPdjOEtjmp935nVIzlU7JKa9mfLo0ml6APFG6baIf5p45OlOgkgMM31hZQyr312vOt0
6sINXflMjB+zPhibscyxyaEXoMaX8bQw5TYaQXMQh5M/RhQTReJ6Cc9LeEloCaz9cRu6EhMWs0c0
nQ1Vk0/clxTIbROqKWWv5SRhrGISPKEd4NIetfAhFx9Rzs1uCVfdYF64II/ON1hfiCvHMDVWItlM
XthsrCT5kXVDTl5vwgkkRXzow17yxUy/iTjhwPaykHiRDupxA1veJXxm0xuICTRTvyUWpO3IJE6P
01fg5w38EyXeC+Iy2WwdcAAPD0UyMQ0IZLdRuAtZwrfp0smwVPeL7FQ2bmP2g1MR+lSTwlzd2OyF
C9g3FiXLuo5Y0dGAM4wBjVqEvMGC3pa6+bKoIoPOoAf8RWI2qjtwVVpgxdSICUyhOxKT3K1jr17K
9WA24p1vNP1KIhAEH9bgg0+Zjzoz8AkowAtHEF4lrLOdIBYo6T0084HmXRH0Sw9gtO07gus/eg6s
tAfpZNI7Xzr9LPq2+1FE5q+S4OmjFGxtQROSX2pyXx2bsITRaQ7IzbKg1SlCU+58zZ3h0a2pYxuV
u8iR40PkAVPOzbC7ypgQLtdQm9hNaS71v4Qcw42oWw62U3qz9DwGlq3UgT3qnaCWbuZgaBLPqraG
OTSnlq0FihlNbzoOm1m6YU9J3Gzd4mdvew4bxErFTo9/Qc+2zoSCNnLDrSVHFAqt963LDLGWtvaU
1O6jWQ8Op4mi3eXWInyDN45whV0zPT4kY2xip7rdheneH0RysUT4FF7QKonHFtIiigUsGHjyiONE
NF8JSu8D35tCfqlgzeEvKg/86Yc7d/HaIKtX+eheIpwWa3QAzDbDzrJfkbN16ND9J8xA3YGdFc3A
0QkRNC2wVZ/0K0bcmY1wsRtGnmtf+fdg9jmRUzKIewV1tZUlnRTP2+L7fUbyAHhh/GHLHOMm/e4+
j+5SXJKHkupsmDsKoOX4Y4F1MinynBkIeTYqLDm7e/TYuLoM947UKYLU164d+YdO4an2bElfwhk5
xbXdeQQiuLFTqfYO1lZ4yd7qq6/JaZPh6eMEGiOJzVpou0EtIy0nYhqZ885qTETDYqtiTozS8KlG
M1tSdEW8StbYEd0fKdrs9cFmTltuVVxFayoQ+9LT8am5QHla6g1lttHIZIC65gIC0Oc9oV2nStWX
Lsdc7TvTzqTv6Cbwh2J7BmQVb4mA1tdOaX0vjXojDdBRA30GV4vfVIqI6KfU56PNrmZVi+a9sgGh
tqOBzMw+NjrgPbhPszeCrGqA8mTFVZ+bz2yaIE5xDX0JASAmFIj5n/FLvXDvtOV3fYIOUJXGYarq
a5Vo7zUuQPrZHL4KLN7DZAflYLCmsc2hKes/doA11/cGQVmMWPmhqwyOCeyklVmCwgFtTaS4SwJv
TwB3VT32gpNs2FVLxmn2I7WidqWXtgomGxk9L/NU2lQOswUEEG4GaPBrh/71OXRxLpU6kvQXbXTL
3eyImOye4s70KIElyJahT+aboiQfDF0/ETDz1q77T8KzHocifnJLMniXzqWTNxzZ49LBYsSk6mon
SxfauohtSRe0eoXhaa7h/lXb0NuY1KNWRL5iG3OzgN7OfKphoeYR74Crex6ldW0T+2I5EpCTDmc6
rckwzK3xYNu8m9zx9rawz/6MEItmykULqaSk3DZ2tdZDjdFzi+ByaZoVsKk0e2dzQlm7WbEt8uZG
tlQdjCjFwkUZiuXIXkd18eAsegiDatJmqjnedXCd1j0bexgoTIJhjVi2GR46a5RUh5aen+68OGyS
gLdpQSGXZEq7dzBh6AdsM7T19xPKGeiZ/S8ndpp1uvvqsZc1l8tsI/ZIS/sa9ueSNQhKWxY0KRsj
POYoq1YIrvOClFqnqtyA6vMN9aW/Xc53KKDkZmpeCXUGk0qbgpjULZoQgmT0iVb/ojlt6rve5XGM
pzw+5ynbn8nWjpVuPuaq/eaWHciNCbPQUEx3mSt9JhSoL1bi7CY3m7cxDoXeMMpAte20nhKmsAVb
m5HVRb89o7E0DuTajBjNkhjDASXB/VQs0FOjGveaJQNEnVjY89p67VP33CO032I+Lnc2+uFTlY2I
oOmBW3qtHQaRPuL6LQ6VKa5WY1mnkk1QuEz1GdxiPay2SHhbnjkAFDSgDdQGVH6tKCqCRsOMYeko
e6bZ+hG3cErb+t50cZ1Zi+7BnyZk9UpuTde1eZz9C9ojeehVfhhM8z5vKnEaYT/YUaN2X6k1BUQc
OcQUnLC/YPX4Y612ej8PFMe0NObU5Pss2KKN2eqGrk85TY/Xam5eq7nYFT24Rw+1HqgYjvDGorUw
HY+dnBs++FaFbaS1gi/xS23mmEKoZAKVuR+Veg2JZV45po4vcIqPX5quyrXkoVFf82J6g1suD+Ra
hUeHLLJWVtEO52cXDGaRb6RNqbURr5CdrY0JmEY68qMutO85uCSsdSOO3IxVIRc+QiMuoEknzMBH
x4bS29Y0H6NsshHQJf6udFMZDMy9RhwKkBb+iyfQ+II6pMKMCn0jSEZcEtlhdRzzSZ4cmOsxyY5o
9lgx1VixY8nWKZU2rky5/RJXMWpWxpTRjVxEjbauOYTGTNtp6Nu1vYyvrreSHTFRyHWLhs4fIyfX
aKdO7U8ntCnXCfMFC8UlyctNGyXxOpMRR6PvjjTUOVpz4h53o5SHqoCP0SmKjxjieFZIPv/qemdx
2m+FYFsOOw7Jp8GYZ3CPJyq+H+SDUBTMeWdSsy+5pd0PKaHW43guS2MRDprZg11rP0jRTaLMXZt6
/e5LjEwK7Ro9xso4Rm+O9suc6TIDRsK4hOoUxWzs41gD82INNBVcLFtQNHO0RhdDgodYdFR8FHZZ
vbqC6DxrNgcIfzZE0PjZRzkyv09+k+7KG7jlDTKvMBiELleN20BVWMQUGTbkkWZiYC1ipNYlXtOP
Kc8Jxh/4fLyMS9/cLLXnL5VVYikRgFWJN3MIwcolZGIlHSpBPrg6vYkUVVoEqctP1jvvufUm/Bpw
ejMz+6nUCCJ5Kq7J9D63frqjinJxNOwKMUKCZRVNQBEEpFytNNSncI2ET1t2KQLO1MYr1dwrk1Yp
h70OGkB1Ux3A1EjSDoDW84qma9lbmw5YQ+deaRSgO/2A+SYohuJZ+xAhGvW5cwMUNG4wxQLIZ7Lt
ags9lWZvxRBvG8KZert5b8Rhkhl61YYjeSvCH06YbEMkt2yutr4Nj8hHseImBl1ox3u1RutErARN
24lI0844wzFetXBXi5bnXfEpvEq+Z5JcA9DA6HxF1K/aTSWHDyLQUJIZ+Z0D8l5kERv3tJ021ePo
nC1nQq9njtqmEwVbRJc1r8PCWTvtOapDOsi98azVgLE9iIbwkriQGuE/Ir5GmBaFrAwqA1AM9cx6
DVHu2U3z7pkTTZteu7JDfa8REQKheU0j70yf4NoaTHZKO9YJLejZlO9jNtWBqqu9k/DR5Fi9Uxh8
TUbredbsZ5VBserURaPnuMosH8lLDT6aEf+Oc/LJ1srvtuQvMk2e/LYnS0BAt9NAMDla/ZjXAElb
FstsFtgVULFQx/r2JdWpE/9cMBbQUFU/CbxHzigRRXwJCqeXwjDe4LNyWWyTEBnWuy/Zi1sxkxNt
GTTEDQpwRX9oMmiD4wIi+JzzlY6laGc3KTKuAmRBNMaXRclhcKwFtDSuCxRcgbAfK8f2nwhsxs/J
IRDJHZGk8BbH1iNiuWbPLWizOKl0gqEzcXcfJh5JcmzDgYB76a2UV7hod1N1Bdi8x6H8ZpJxzkH7
vqW+tEltD7SdQ7QrkHXq54gUC2pNpnPJWpwMU+u+zoKQe2dI1mbB1imOK7WBqhgvKowv0fiQcnLX
o55NJ6DFL61GvMhZvg55eUQVwR7Y0unpNtZAu2fTeNcKpv0Ee/2qiFLeA2e/eULc07luDYquejIG
y0MbSkVvwm+K1meCI2/WhD6EnX9VxU4vPtXg/yg9mCR4hqDDN9/Hgdmiw8c5eM+aHHm9FDlL7hPy
ISLkP2yMSL3Qcy/Askw3MZ2oKS8H287ai5CcSYPHKrcMJKXF1Vti7fqUCXKMqyOZpZz2e7YlruE+
D0b0iHaYAuqgsKzXx68NS4OIBoDGkJ/wP7VlKhFouw9jWlZn5Cn11dEPg6W/FAoUTCt15yjG5DXt
mwjFH8EhRLZvtUqPTxW9OmKhnJtolL3Hq0NZINkBag9PBXsXmxZT09TmXhbZI9qM5s7x+kOFlHQ3
kw67A6ROTKqGbsh6jqfxo9VQasP1n05s9uRJYPvSxsJHw0ELJuQ0348zq0lbsehG3AgzdJipuGae
WyEzGsjSE7dCS6IDipRor7020FEwmBxm6R1RuIM4W/apX2shMHGUvuYjCgBWg9G5iwRLNpiiO2Lh
udkUVTe5uDSWhyVQAMDQavf5SwIpxxhkA7bTJGzpjY60EXVu3tdEj2KhXLUqvHYCdVuDfO9r6EJ7
4oiv5wKg0xIGSCyXBQjjV448cW2T1qsX3oOO5H1dZMMd/FLMX0ixXLReAMeHt0WJ5g0o6r6ec84r
vyzJfUcyJxODunJT/+qjeOOF/FgQihBN68oisRdp7zIaBqLF/OU9VktIYJPN686jdNFUHC2YtIIm
rap1VVb0xCYKoUihnJp2L8INUuRRQH2pwGIsrBgLZuz5nhMkZFwdzdR/9xVtUmRHmzr3pn2asQNI
XSJUdAMHYAXZex3a1DvyIbz29pNFYRGowEyBLt+gukNOluMnpDoco8rd+DOr8tz2tL6BMG25Qumg
pqMBcmRdlvMaLjzPoFXM7E94kybnDRPG7L4DSOMvuiPOXrAldW3jjfqvxACJ48e+exzco9E5H6To
+UerjfQVqgBrHbvdePf1O2TPxpqBatDQH5MtqQRAaUlrRLyKQldniegi0hJtAllWit1xUCOwIyu3
vuHQzA5GtnfHq6nxzKZdQfZB3NakS05A/j1m68h4NZPwRL8yPxqDxpNMDt5iWzHusRMiNVcD2eQI
JOOU1JuQ9XEvtfGBZBRAuH6R3Hd6/pnbrDKjI6E4s310QjP/1qTWTur+zsrt73Cqx+ssJo6SyUNM
ZWYbzelHqbu0SU2Pro1BwFYfvmGUcmn3WxACi7dJRT2l7Jxdo3sp4zXeNn+lOV165y+emmYe8H0k
zWtJ1MvG4zAFrwusF/aP9NvEO+eZRAkqJGe7OvLXuF3B3nogAQSVBbOxEBM2dbJzK+enogEvzJxn
tobOKbCVlyolHKJqHtSyoKHEtGqps+Cl2KeslCSNhNxtI5l+9R15UB0mRHQRDwPniJVIIOyUzY7S
/0dYJxetK5fAY53SW4w4sPDpayQR8mA3Cl8jSM5vS4K5Rch6Oj9XDarx0W0/ffryaw0AqE29t+7Q
YdKgR5aeDmyQaa2u7TRBd+gKAFXmfNSzauZNcdwn3vreSJpzTSI8PcKhPTR1dlfUDbg/Exi+yFoi
zGlgGeHwDvqufB57SrF+BqVDtjd43dVBJag02bEu9j0wdf6SrmHpx7CF7E9h7M7NpkXiHE07djdL
FXwcznZtx4D1oEXa4c3keIaTS5A3Gj8btgzXLHwe28DJPoT8qmR5R3f8GDo6/GAXPHJUehdM0t2p
Loz3vEMXOcK93ylGI7hL9nIoL+cNGe9yV2g0P+0yO1vZ9MukIbLuIdgeTWpLOzsrv5UkjyMEHCkO
0eXfxuN2IFfghED70EZVuHNEx+7INHdjqjH45pmkZYcQHiMaaO9qeE6VSoCgR4t2wkCh6lIonUr1
VOtE8zmCJZSNDbJKen2eOzePrg1Wu0FjWfkPyqTQ6RBjTNcFY55mZdsuHe4zWxnHei6IVsjMTQlX
eZ9wHiLY3NuSuADxIDI4dvhxe/z6X8UqfrQMKLLI3Od//tbUGWAGnl6d+rDtbJuyvfvjW+kf8k9f
X9t0cra+ff2ERH9OQ3OVI1bgZAEUubOhOkvuI/V4fizpbsnWSsObHtUCaO3luUw8eZ8rMlWNMrJ2
nGyKACiUjwJl9q8+T0Bg1cYEyqL294a/zbQygjUZ3fvwC98fnbmS2Gb9kCwDBktp/ig79zO7TpFm
HJKOyJB6Cu/rVp2y2J8f+AzJUa8xdaUCNW3Sr5D9+/e6WdeYeaPNFJnE7yV0j4loyRDAfArBPFbo
touwLaO/z+s9GSzoM9LpEEZSlvtnvFeHUnTVNq3r71mcdVQS1Pe0MIJiDIeLjst3pzy4gwRG4JP3
rUskbdjhOffQwig41qrf0tcvkcsn2akoxp2fcEUKkCsrsxDDpalg58Ha3Nfkze9NtkxFWm4T3zrJ
JMzYWYOIKyq51bLqNpoIM9KwgGtis4O0Ru5g0b92FcCerH6aYFFtDLN7cCT8YuUQfxi28kRNCjrf
jDWmywdx1BY8V2xk9oFAPeTc+ED5Y8WE0MENr35RWmSTLvJXv8L8nrhbJcKa23uE5EeltCEOLD3p
xfKkA3HBYjsmj+Aj7gbluquYyuHGIGHrSBf/0Oh0l3G7bdG5c/RR0Tot8NtGuoOkDxRijBqatBzl
bV3Xau/6mR1U1HZ3lm6CGZx9YOkjmXAtbTWqD6K/odJJOXhPBB+Z9YECIK5M3d8rEOWcSGGUTZ8T
aMxXBBUr/INHgkYIQW/RfiQx3eamxPk2CWp55YCn0/HNfpuVDHbUWqsmh0rStzGtrzqLNqArzFWv
8fxndf0xx5a7rWPvsa4VlYmaLm4z0ZpOFxnSEIv0ZI8C+IN0jhPZEWhM1S8zVSQRYHHw6d25c/Ur
tcSLUNNPommQFSX2WbjiRO9tTWGIYiQEm6Wy9IosD8hzXz4ziMWdPZFU2skcS3U820/Og6cl/bVP
YK+YEQVL3UjXEJ5K8nBCB/aHcg8llCjNLeCu0t2CGGYJHpXBvQCUVjvh5hTNOJDvZVd4JzzI8IRb
zT8OYFcODWTmoxJ8DIZ/cYh8kPSVXrWcQXzz7PThvBsz07qkYe2R5TKIuyqkw57Gl7axwzv0UOTV
mKn+4BphuSHtstzPdHtQuKCf73CPPxrUIdfCEMMjFdh+rTShPVpYRgaNDZwXFeNTZ9Nal1qXPDc2
gbuabPTn3m8mrJlucUOyA+/QrdgAExWMk7UbD0bIgcrmCQucMpQvimMMNtNMvoDTYYSLpH6JwAEG
o96XL11DE6kmOOnF8HCNE+SSveiyzgPKl+kLEvw8IBUkfvlygxpGFr2EE/2ljk3qbSwREeSp792Y
mCjIt7V7Q15VBfhe5QOG7Q1mc5MKN/IoT6JI/PpjGs/mHQxufTMm3/qcRKFa0VsPfY3WYqM9kEIv
DonTqrswsoe7rksUaOnaOvcxfczl77tGEdTkFwN9KldcWqM74czbG73jvXSZd+sUushy/gEhMVlD
IKUmgmVpU3jR93TuMNLFkvZx1LprZwT+6JTpuK0U5OS2B73vDdwIbaxIzsImT79y2iZSYmAeHHvT
VPRGpW5MF5N9CYWRzNpkXfGuTfMZDkj1kDopwJD6Timr2uVN5j7MvGMtdc5llB79tMkfC8F0TAe4
oPbqM58NJboo3n+YYTnIlBmyENERtGuUEja+80Xk2EFPkRTAtY1MYgddgDtchD3QPVGhd0S0g91E
9o9dlJ46Wc27plV0a0T2AHhq30uVHsdF8xXOTPLDQD+ZFLZzWHkq6OZj2LgOBoyEnR3bKRaB7q3U
q3lPk63dFJP88MKUghtW1mXWjkggB+3TSwIcwLHUUtAbXc61dEkCaK2CyZ1JBHf9uZEsDU7c0PVz
dnOEEAshWI1AwKTKE1tYM0j2AZ6Af9vPB51R5UFKEo5zSdlscmgCR2JN/ckA1rAqKQHfu1V6pvN1
AiYK5C70qm3tJZgGcznuGX5L0Ni9NowNIlY8j0NC8dwFxFBOsBxt+GCByGOx7x2HM/1YrjFVGBuc
EJwcUhqLdnprHaN5iKYR1BBFMaZt4kWqBp+FhXY0eZnnYX6MKCPgqEPbUlp6eGljFQcWvu6e3IIj
kjigcMSPhXHOVBLJIOsbeJQjNQE+5Aw9kHA5dzZMKnUXTzeyu5ZsqUn19jknnH1D9Il3tAfCmPsk
LiCcTHgktOVcZt7TFUSoalmvWlp/Trm8xQiZGVn47Gqa5aMwrMWgUWDOGYisZ9ba55GgaFlRq8UA
e9bDlqJAOgGg9tU9QovRZTr2YWgdWfvDzeTEZYDP6rUa6Y9Muo/fpC9BsIy2OoGXtHamew+It1q3
MQ2bvjaLoxYPOrN+fx6Rl2FWAmWYelVzZmd2F83hsO0Zb7TWM0ggcfXMsc5AbURox+iPx260JbX7
AcaKDZZ76votJ5P8KFxNbtSEEq+Kvmu6j+ydkvFu6puHaVwy2fD67FlDv5kmx6DY8pbiz1668s43
cSzbbZ5uy8bLd8QDNRs/XHyaTnTsvYLFs5bX1uIEPLAhgKuuqKGWBPHM40gvNtTP7GyAU7nD2XW7
LdBvCd3Puf86OHIlV7JwtF3czHs3B2eYCxQEg9ihSXWumiNxO/ci3/R8ni1M6otwkePm5eBsMp1z
dKObKMO16G4uzPrczhwvNGsCU+HYlHXIHGC3Q8lVFejGhzR9saIwP2YzrF3ddE6+04GQEN3eTtMH
UU1USfKIMODG7g94fjkLdVFunKKqN07zQH8QjiKF0OXvvv43LL8LZx9ZmpATxeqiFevCAU4mnZYU
A5cEELLOtACf1dYOm+JgjZN+SpZ/+PqdWdLmL/2FMzx24HQvHj6e69DthBnMEJEYp8dkXqES9a7D
N4Xc/d85O4/l1tEtS79KRc0RDW8GNSFBArQSRcpOELLw3uPp68O5PcjkUUjRPck4N/NmkgR+u/da
37r4drkJbek2ezJfundrT4aqGuA3XgsUfgFq2eoD1wX1VDIQ1FV/wu7mvSqY4fpTXToWWkJhMZdV
4AWq68BaSM9+ty6cyBXdxMlW+jt/4yY/6/yryOgl7hv5In2Q8Xodp2cjAki0RGSn3ZKcQ/hwdW/s
w/V0EMS14D5UmOhwg3LAvyGeybrQIhTfjI18jJSlco7fdGOt5vYE9sAZ7DK2s4/iElNoKw9GcQMP
Wj/5DyRV1+VbVxxYEGZcCPsIrcxsJ9Ur+CyKbLe4XXFPHlBGp5AhMwp2tmU6YcGNIVlHEJAcpDDy
XfmWg6Vw0+RgGhdBeOenI85bK/dxs0TaQ42p/yg3CEsaWpGvcFaHo4pMq1oW28Ip40t65tStwisA
h4FckbXjhIek3WQP0YPwgpSAUhK2h1XutNpKeVDfEnkniwsF5Hvw2RyUe2sLpTpx2xTtsevTTFx0
OyByKRz4RfTSvabdQjkFtnnLjxuX6vvg9I/kUcM+uLQP0ppoCqS2B2IVCsBcZ3Y1JEQON05phVyk
O6rGAgJ2ggpjkd2TzISaRLhEAG1wdHarrrG95jjd1L0NNyajn0PDh3LlAuZ+Hy3BF557F/tLvqbZ
I0Qruls70Gm8m3Gb7dMH6Ua7ZP1S1U+t7CYofA/qFghd1wK+W1tn8WRc5NGWGTjChjQVjpdP7RZv
wERtOFoK+3RnHigcc5G8RJtkmEeAz41jdP1HGnbdOvusDuWzcBqIQVsrTrqZVuruHuHkisw2fswj
/FcENVST32uOvK+kiRzFo/QxUO5fgK/G5nADKL55wQ7xyAKcKpu8WEmh06sOSoyGTfVobQLE1/XS
2IzpQlQ20b0pLltussPWoMjMVLXbS7nOjtzD0RKMAJO3wQOxZpZu80ZqWiyVXe/lRbT1z8O94ERH
zQk3xn2V3Wrhhqhnz7cfpZN86204m8ZAIh8biBuf1S5dsgzWFEuora59iFAoQZ+huDxVOw/F5mO7
JjD+bma1o2NbNG4w58ctguPwmmyrg3FbOK9DsKz3ilOsUOWWNr7nx/gFQ8jZOKFxyZ/m0GK4zCs1
XhMcGpAm8RV9QbFBPFGXC0SIR1G5bVxpR9Gnf2EpU97o882CehTgDtXvBFneUeHBoNR0s7P1psVL
PJ73wpKWCfSiS7Mze+QOrvRWv4gz621prYRDuRHbJSpQazkszadyY54lqFHvgPnsymlv0vPs6EGK
S16YG5+T3hUu1IqihldKOUi8AHt5r5+iV5A55cpwtNNkLKrHAhzsmXvi9AVwsUncdC+elZN1CqIN
ZTBvM1FAPvKEuKyDsjYX9Zug2o3DcSNb0SbSt8E2v9Gf+rXx4u2rne9kbvFVrwNvGb1h0B7bhUWw
Ot0T/uOLQl204sLLXfp0u9a4S06g8sJ1JyySe+r2T6KyxPap2trs7LZrF8c1YmSkdf2XLx7AzEQt
W+LC+EDHOZKfYh57pDV40VmBLngWSvYaBg28yhHCCdI80sjAqpPOteHJL4qH4FUw8Bot63durMOq
GQnqXNCMTRYExLnSLTEraEeIkdq1+7DiZTOYyEqYt6ZZ+7Awb4oTZnMzhyZEb2cn9A4kVwTQyOv0
Vb317om/VCEzV3cIIofpVjjL9B3vonv03AKl4EWSOphIpcPoYrxTXXqmzZJV990/mocC7KEtrpq9
cB5urf10I9BE5cRwsPa+dvA+e5iDe3IOqQDTEb2wI8KuyJ60i3FrPPtntoRnY6N8CPvaZf5FXOop
GKT40ZaBWz1UW8RAIUrRpXhjrTAzLINn/cvfIRP3ab4uZCKKl1B86UjAU2QAQx9chA6NXGtb++gU
SARiMtuWtTLPFdk/X6K/ErbRCxAi707aSDdl+xrt00dYY1TtCJ+bw9SX3NqQycDG6fk6NwlL2ei5
Jeuh2Dvqpi5tf5OO6+jLakjSWJi21rNlqkQCLWn0CpbtazYzixxhiDbP6aYuXFpKaCoMxvlGONCC
RWU92gpiGRog7nQKMkeUF9nKh+a+DFYG0uyTMi7kdfNgHSTRKXaYIDVjUTrDXncspol0IzzFq8bl
6C7fhp/+Icpt80PsNjpr6i3QC7QLrW2kDjphDkHqe+Y2O3qcKT+xvIdxN/ZLOVsOuzkEdZUfs2fr
iTO6tC8FUNwAHm3hlTo/clzvQzvGUGFvYyI+vQk9y6J5s0R0egiMD5XHsmDD9Dv73UkfttMusWun
XvoYgJzyQMDeW/YoX8anlKbRG6WfYGvuILWoq/o5eCjGVf3OlIPg1eyUN+GOp7uWCMexeWBGf8OD
mMolwJfwEgeuZZ2iftFKG5k2GomlAm+JOb1QHsVwq5urYaPFe5DoruRMiDSeGrdBuWsu4KTqHx68
tsEGEijuSA02Dt1XA4iP2pdMLcjJHmoEg8vuXnieeNLdiuBrwpLANNJvWmXjHeTKbEfkLHf/RbkP
XPVNtU4t4EyULeMSqNC7t1GEpUUSwF2kuQIpDfcEROJfbOD64Nni4e0wKI4rUlX8wu1vtHavBw5u
DOC7X2TMEkClAX070JPXTmDbFeE8ct4Il9pDdeqRyb9BrsfOj9PjFqA2khqUtQbKZCCNKyYmkD/H
dFMQeuRPQGG4TYuNlNmBuKRhhfyh3SUNGO3FmG3lO/7/BmlJuA26FTkR3Y508llbGYMvX9BH0oO1
kq0hxXNnD/UTJ4Uov9fVQ9PYtXnhIim0Bw5sxWd111iQNF2PY+hLlG6kEwsU8ic5vKcomN3VN+FN
hqdy25cr/9w+xqUDnZEZQ7tmQVzOhuSBdfEOuDdg03/QbgYFn8qaWzHKAN31c4AQW4pzHOdQIYVH
/9V8kQ8sEslndOpeDGp3LhEnL/m+3ATbdtc8q3dF4ox0hNGUnqEDElNHUMsymEjVtYtVabjWS5M6
JoqidJeTTJDdkIGCBTAAUnLjT+f8o3iZkTa4N9E8mBzNP4kRwe6RfeHtStVPvGXjE95FbFiJDhAJ
7TwWxiVnRkKZbyq4KlvKpJfMCdtdfabb6T0KAAUP01e+18/5U2QuPde8+By/ttkDHtSl0iwHvHmH
QrMLXhbWEX1ZMll5Swy2UyktKxQoy+Sec1yTvfqk4VIaPQzU9R75nphDMQ+wfW2hnWDQMe/ouHnF
o9adhNv0jFNmAK/INOPWgVT0DbHn9MnGVmKM2EFUpUbp7cRHdCvnmlvHFliERq/9aLrkRPH4CO3W
TtoBHX30MK49zqhvDHwBUsuWcyuGHzKBl9lLWNrVZ7uHisyUYXtCVYcg/wFoN3lXLucWOz0BcK5s
bZ1vkzVYn4O5L/CCmZyClyAjbzg5+C/MmWTX5dsCC4zqEJNVnPWJNPb17LeNUbCvgJUQH4qaTtK2
2tEAQr2jrk6dQgWtiZR/DRSEjmdxpv3rv0gsWJyoIhtjSbaLTSd58CQycT+ehZdieBHzU0ek3hNV
Zx+m4ZoTVOggUUBIzfGMVPBBJYzori0IbOFY3+Db5+wjLqwPXga7aswxngvNBjDUIb0M92a46F6I
Oa62QMKosn+M2kK7YGihOykROnNb0fJbl48E7gK5viM5iFt7WO8CDn4yOUZrk0zpeyZojnJ8DVbu
5DuIbE3Wzy0xt/v8tTMX/i65+MeCK5TFWalFsPNJIeBOfaM/w0WUA6u5wiZj7VEsQwFELL4Nb7M7
vrZ0K76ArLpQzOBjcUdxR3jG6wMRlLO4uMttXq6wS16o3XFRSD5rb4eAZO6yX/wPVmMyhFBUNUfz
EcPuW/RVuREtvU2xUt+9vYlZ0+POxxl5kR+sO7yM1PWKfb9N6yVoxFXwkUb0sLgPuSQbMo+qbbRi
j2K8tGQQzPt1+0TpoymXJEBzabD9G/VOeE7X4rs4rkEaggcWbmPWQ4SfPPLmleAN9b0CsI8l3G6m
JfSjfhN0Npjmd29XP/rVLkLMu5H3gm1sU2xugV3C/jA3AMafLfJPBmYoD/sLCb0A+nyLD8RAK2F7
w1pzrFN1au4Rcz6acELwPyL8ZK6iCF2P+wCa8ir6YvWTElsH4vM2UuDzF59dseSIwLEJfTa7fPPY
ngJln3xoT4zOu/DVc4iI9+whtK2dcZTwF37QW0B0YU0PULHzlaEghV+oL8JedEuM8isLHorN6q/v
aJ3YAfEECH1W0abeBljgb6XzvNjMIjHucMZGui3mS6xJh8Ghnucfx3vp6amUaMvblH1o2uI5Z2Ms
XxK07MthrR4ZOLyk4CTvgk/sr+YdGNDwK7p072wCwllaZ8/ZZUwdsi31k+cMG+PMGsWkMD7ouu2V
/bgFF2Q8kzQHaGYiVGc5PDe+3UIIIXdU4ZS2DDaciL1PlONc19HeRp8qVwxORiqU3kVwwF4l3rHK
+4sBu8UhwgNzyY/5K3J0izi6JcIAgu28O/8cMJ8W3mPyyRjunjhCj9ColuIpvGE5kllysJwtaHfV
j/Wj9lw/sjwGd0RRLsLbct0/cndVD9leWhu7TXwSV8ZTxWwrEZTmaxZPFkvtmbP1fffSu3RjHot7
BGokt6Ij3XYcpdfjExd2mJf1vkAnWdr1WqTlR7Pvwdoymt6qU0kcr7+ECcmS0V/Mp3HYWXZ39N77
4TGq10LqaKKTkzDDrr9sXONIYjtXv9nhwyWux8a4EJ/nCTRA8doVX4QiyO6krlNOAC2ZHq7v8H/M
HW03HosbVkE0h9Z25MtWTnWnbQeHJyDulVVNQ/Aej3GwIJ6YkgS5fzl1ITZKmlvH+fiMl/At41gW
rIaV+EH8QFyvWMAfBRbyWbiwKFzjULzWT9gpZC6e0km4D7WlrzUdU6lVHQMRdG8lAORpzWz//Ak8
bYcDtbDsmugb26iY0oj3MTS9zJHYOX1NkqDpukkQt1eQw+Nd+Ofvx4iw0rgpGSpWvKuljpCuin0c
z5MHrhLDlDIlT0Ki1Guj0fjdei3IW1HL+KNvwuZVqZ2VEe6SkLMXKmUUon17G4tR6SQEP9pB0WF1
HpkM/fyXCNnNsqWzgcd7UpDB1XtVGjguDfn//ctgVodWLXQn1oNkO5AJrDYqB8qkSsqt9Wl95rXV
7S1A6QDq85wiLPqEVVoI3FT+/EWfyEsXfIfmAkVMBMakO1Yhx4fAfERkWblBwcEc3SMWRArPKt5T
lByUaEfiEbXoIsS3PhWLvvBNRAMS1ufq2KvyhxyDGM+imX1tnjx+7zaE4oaWqbXzkjsXGU/t0sLd
Xfrjp1J4ByjzMkdYv8U89hTpcs1UEfEf8yJaVXbRK6fkvk1sj8PJqIkymLBaUJmhceYVD2r9OKqo
V+c/h+YApzCsP4Qouljg1KuhvmuEKWaNVJf5kLz2ekEJdXwcC0FxGhUCaqevpdG4jUffLQT5qHDx
hO9/l0nq2SB7bmHIJAUQHkqcjEJQkXfyaO6s+sZ8KNpJW8c+aiBvmO77Sb7hdXCAIe+VOlHxYQog
lYyutSE9v5syAZuWF+DoC8iErPZ1NtSbFpcV60ySbIh9Y9Ea3F4cg2MlYDrBjDE6Xtk6neiHyxkM
BjPDOJiJNey6jEMmydBrBUIYbaBJdSxLfid7WiHfz/AWIeIMiPAe/tHHqdW+1L5SEIkw6+I2WWsJ
x4U5zQsD+zEqA27Dkrn87//6P1cYnf8CU3+bh1lT/89/SyCAiv/QdTYf//PfmmqaiJcMTbdU3Jl8
6BXQRR8SOesEs3J7Fc5AboEp6NgvZKKo6pRol7R0KjXaFgpsSQKp73/++L/5LvOnW5IimjodIvWK
m2MM2tBouVHB/uq/vEG1xdqndBBRxRBmgRIBQVS7RLzSP3+uBHbor58tyYphmRrNLVWev9g/yDli
DdhVHqSKTgtZHxVOsUp3QqO/HXW88JOImj6tDtjwDrqFnpN2MjfbXNmoVr/95avMv/H6DUgyIRuk
3Vl8o6s3IMWaOCIPrVxPBIsQlQJYCOEzgIXtCjcB9D/6kzMQhuE70D3r7gmxmAjIW+edP/4yHIxv
vosMg0tRTFWTrevvooWeJAt5SK8cPDDLAxv8jBVIxuI1wIvmCab6y5tQvhuAMhYPA4uJqKv61ZuI
6dhNRSEQs55R7jP69N5QNHSSnLTaCd7m/PgNqXkpClLP08ypcaKWA0d75AC4TJKtQhQBEuOIaEEu
MKD2eUoa/5IXr7Hd4riqqgcTDUgxokxtUl5vQfQJ0krKuhmJSeUqNJvTzy/1u3cqK4qBRdacqVdX
43r0VdIOYr92zZSNkEw2KDll/8vk+TNIr0eOIjN3NBH+lmHI/x7EA07nsbHkyu0q7QKb5tSlxq43
KH43zJiCEqzRZ6ep6MAxWPyhNzdDpB3wf8A67JOTHjCikrq47UmiMAkExgdtqp9WMzNLipekrA7T
CECj0EtHrL1bsQ2gpqXV+ueHJf9Fz2INUmRdk0XLlMB8zkPkH5PR0lTg4bLCdcDiaOobObQCMIct
rZYx5Z1OVZi6AIM3A7QncS4rm+usSh58Ca5rEEMY0YdPgt8/zbgCGghzQfGhFUy9f+ulMHt//rrf
rh2KSuNuZo7J+p9//o+vq9SWnhshX5eRtWwlqDYYrpbTjJ2S0u4+pqU+e/pfBm0XKdQufQRw1GQW
iSk2v32X72aPwsItqijqEYZeDQEfYYkkmGPlxhrdE6OMR3umjYwBNaFSLh1fYz41HS12nzZGH6Qf
Pz+Mb6evYmmyKsJ50xmIV+8Ov8l/xuCAoMiuJJkicxciEh3vTVCbC1nJF/U88/BlxQBB5pfTyefI
pK4042QGbHLY2IdPQqB404j9l00kfTZGTMHVPxRJAbsn4ZZNoCuZ55cu8N7gROywUVIwjbrtTFlq
ZgzVzz/s241RsUzdYDeWVfOvdQkNKgNIrNw632ktJXZdwRWIam09gJohASbeTJK1SSicR5Bffv70
7/ZFRthMPBMB7ilXe4I6eGqrpuwJ48zpEShN9DP/vOsjR/KN+0jLKJD0zS+/+btVSxUhJqnwfSDZ
XeHkYiLDuzHpK3caeJcIbl50M3/5+Zf99hlXvwyEsoxPlAGLyO8w6ZWjmukvi++3Y5LJIPH6GJXE
AlyNSSuC1SI3TIpSWis9LYCRVcQaGGBanp3I1KbwpYYrrWwP+GVOmJpoxqMfTpJ94pW7sOoOnYg/
1JQlcvESulQGFYNgDF7Cwl83M5eUWLgRFth4D4eEyugMjPKNuyL03mbgmOmh0vj5wUnzVP73aq+I
omYqIDpFC8n+1Z6iakWrCMCCXB9x+qJhG1+oBJPLiKCgkjPNjDq5x91NywHcjS+UdE0Kjr4FJPmf
v4r13TeB5sphVZMl43rRKXVDNMdCKd0y+xJ8mu2BTP3aaCT6uCOBl423UwBWBMru58/9+3SCatJE
WGfo8PXNP0/oHwuv5UvNVMVJSbBLYBsyc7LmYS/zosOPxqI7Z1D+/InziL965vw+UzMwzmuKen06
tuownIgrwB2mQumNUGZzlH0qqujh/+NzVFmUeMGs5ur8y//xy8g+wFxWGblrUruZPLKXoHGDqv7l
rGkq3/2ef3zO1WFLUBKd/E0+ByRFI1iqjeabW76+EAZkAVKu0le8S8J8Q+jdwLpdPKvRxiijCz+f
WkPXdmvBmjVXSrpS0GNJSiCuI05Ci4nkaAI4iXZQKUERvBm6pQrgpvWpGZEBif2+EMlTkJG3QAtH
0Qvdp7VMRBWef/bhLcuyxzU/UjZaWfvrqVvnaZASGU6HjiisfGn5KgL4vFkF+fSOz1zY9Fwo8Uz2
yCPp5Rfte2eKyAvigFznMsO1M8SvvWFzPaXVNvOQrcR8lgyUEmAfC8xNfWPnG2RI0gUf49b0g+c+
1UWEq9B1tEE9Qd7+EmHi2bFHB9vQTGqYk2SsK017Ivwzmm65NJeOR4U1t2iAdzp2myhGPGAOwUM4
TRc/vPl5pEjfbEwcKA2NxUBEGaZdn5aSZBIUrmk5mcYAAeSgP3dJdlJ6+WxW1hvViG4hjvEJO8+j
lUa3tRWoQJp6rP77PNS2Y6aeMa8/aVK5koLifhKSF0knL1NWGnLeE9mZxoDCTqnD8vcfqk4nYjHw
2iWmRGcgPKiq8Vcb8QlbG10qNXjIO1qnAkBQxXpL+v6skXw1Ne1Zhg5dd0C/o4yGSGodqzJYqdgI
G5V/IUqI5BhaO+jxckanVFb3eElOctOdscz51Uc0ZhtFkT5GX3I8Aby3SqFDqeTXNpOcYqD1GPLY
PRJ91TBMKDWtoEkjrsCzsJy/p6z2sV0b7TnQpY8//16n7+u8PqG+tesOQoWMnK9JrC1kclejLdhW
4msdda43sKZJ6pMiZxt8FtskzA5TIN/6mnrjx7AhgupemPIDbheYO0FwH/Txc0WK7L4JYPJ4vnDX
ZPVBbY0Pcsyp5pvVY44d8TbuiLvJYBxPbX7HHZQxNcPtfxkh32wUsgUtleKThirTuFpMvBRqqVyN
qKPBkOV+NW4byKVL3aIOmVbaGpL2R4iAHUlGhZxF5LXH9UAT1FN695fvMm/nVwuoIhsquAkLlod1
fUWhytJ1fZHmLjgQ5OlETQvhbFQjEBG9XKtLHZndJGAJRf86GM27lIvnukJZEwSmusq7gm6iKfib
vhl+2cSkv28dCjc0UddlyYSKeb22V/7YCUGrk2qMZYB6V2EilaXxgrjc33lD9eylE3RCQ07c2oCz
FQj9piVr5ZdNbYYjXz8i+LbsZ6ZJFiAnln+v/c0YE6MxtuBlzXuIAKmD/y8VVn+4IZg6FkM0jLss
QZyokPo70zSa2XOudhay4gQmuqi/a+kuwU5AWX64hfc3HXJPQP6EsURW46VsoZz1qsaedOFW6RJ+
S9jIEOdga6nErXitvsCykfyyeX63UnE/IgNW1KhtyPLVOayOmyKJ8VRBaG2PjWzReq9eYVAtuqS6
lH12SdoR6Y8yAYvJX38eeX+foNV5N5UMkNCGpWlX58y4K3A3SRF2FJN2E34lexjHC9W6daiX+15O
7yYB8dDPH/rNmOLUDu7aMDgYKaJ+9YuLOs9bv2sTN4+RfKIlLOL6ddJboB/Rjeahk87wyA2vaWSc
UFF//Pzxf46A/55tqqjws2VJlXRduz6Y+WFSZGpSknynNSq9xY7RoctI78j1ndSbKNFPHeYA2tsa
PWkBtEVPdaLs1MUgmo9Vq1za+R8T9n4z1nj5i8GkYpK/juOd0h7A+G2jHIu+Uf32tv5eJvjiXDo4
tGsaX39e0v5x/ik16tZ6m/LFMd0HCm7gyfyIMOGDoPzldvDdwFAo+uk8Jk5C2tVHBUiFPbOxYjeO
4RoYODx8w0m19mCg88Yyxo2ysR5/fjF/H5j5eRDTFSDn82JzfexSC8CagklQCutdbBWv+ShdQDLY
YiHd/3nksZeuVNn4ZTz+fXxVRa7kijgf1vngq0mg1RQxGs+IXaFtt2PSEWYX34S6uP/550nfPVNN
pNylkOHCY71awjh2DWHIf9v1M+2kd9zhCeWeC25slflzKSj7WJXXkaitTdgCas0qWyk4rdpxEyIK
BFJFtIVCcJXg/TayvlmEeAaSyPndlEWdG+G/h9YgyAOBfth+K3xAUxicFW1gDfD2Tdjs2u5ZIpRw
oUcwoqTfhpo277TX83Fe+gwNSBg7zdVns4EQQhM0sWtpwCVUjH5UQGAtiEbOup73mwam2wKDJrgG
SCQZOcz8AlTFKRmLc8xb33kTQVHh4Q/w1pQwAppMakXCezykMcQadgJi5pn2FMwkubJxxiEKKdps
7dXZXaJiIh9mgswf6FgzZ3D6uEnwiSWzo+3yh2UglOZK64EX/fm/A8SzYCcBfcJETqkVHFzfvzS1
tv2TzDLl4myKJ2vaVMol7GOQHOEbdT2UbwNwPyHvXEBc1lKWylcAz+tivgb8MuDEvzdNlSnMiOYc
ZnLYuZrFYuT5Om7NlDJCBe8rpi3VjgoJv+IWQDlLGSkuhLWHmz7YWj0KmTyKp4MlIjHqgw9xLOWb
oZ431wRhq+LNGNl2ziKUxld/4khGYBMY02zVZ80NJj7keQBArQItdgbBjyZ4J9gR9j/wssCVRszx
mhne+XKOjyrLDTeJLRUoNDmGAPm2uQzISQlo7sBYg2+RBFt0/nhJEhQHHZkwVLU+aafdPdalEnAk
toSVWBZckATlztTCx4zdcqG0KFP7glwvUzD3sfVu9HMLM2o/fI3IZw01Sta5nLfsUn/BWPfpe/52
QCuk+5Fm+0p+gmfpdMY9tNaXKkKbkCiPdVVdpLb9kGfaIP+7C2WJQcp/WBGbS9CLTt93G6toeI/B
DrhCZ/th/3XwROVoRSKjKYqduic2tq9KyD6WcYLabS6IAOZ03nRI04vG/ZOt1o3iS5aP77+Mhe+G
Aucmsh+MuTJwXSsjqThK6kZJ3YGUaNxLhLFV+LX8enAq9At6FFqnThVgzbYztwRrTyr9sgB+s77T
xzIph2iEXZjX6x9U9rJMAwtdRs7r65PiQTdm6pFV8my49bjWWK4m2p1Y4ab8P6Em/8o0+WcLT/5m
85QtyeKWrZoiJ/+r3SWDmNv2pIK4cQvrtMgiV82R2hvwGGylpAuQUzPfmxpRMsDLUi/A41a7XpGD
Jw8a05Gz6Oi1pbxRxplU2eG4SMHHidqmawfvgKnLhut1CU34tgrFMI6xqQsX/JfN6psCFyu1ac31
Vok5ff0Upwgwc6Byehl74cWLEMEG2koft2mFxLSEcuRp7TbPwAvhhPzAcrdSivr259H07Y5Jjgg9
SUsm1ONqXUnVkhuBnycuRm10kqxlYixdTKP5pRLzTROBH2vpFLM4qekU8P+9LWFhVbKizBK3V+gk
Izg2Wzg8HL7qsttyL7oAMsHkAQOnUTRiGOV95XX73px++yLfTB/abhK9X5OOBk//319kikTYAPCW
XakGZtPyF3uonNp/jdPxSZv92X+Cq0rtONMtUvPt//2B8xRUTumMXvG6zM7epndxwBFljL2P+XlX
iEbTyvvlBCb/Xfmiss1xh+YhPTn5eitmsc+kKecYoMf0DS3COxZJkSC5NE7xKIFu4SASKY0bdrq1
6Bu2LlIGyDIe1zIZZVyQsY+A2Z0s7rFzTz5UrccUEJbskSAyoPmtJVbQ389W3x0hyJZRJXqJ39Ra
Tb0y5z0jRq7dboW+2QpF8cqjXGayvB/FX49y3z4nWQFgCcvG/Ksdm/CQDJ2StjsON4LUwjmPi9eW
XgicVxO5XBK+tcmbCs2pF2DQ9Vwz9XIbZqjafh4YxjwDrg9PvCiUG6qkkDh0dXi1Whlqm1/GLuQA
rHekd5jQXMDKkkoXhwg6cT7mTX0bcEXgnH+yzNoRzWeW50uKYC7/HHz8aGHauTV3oIhTL/x4wlcn
/tJZRJH1g3bQLO8wNvLFHKhQFgwGUSle1SZ+sJTmnBb5qzWI+4L0CUL+MChWz5WprUqfSDm80a/0
nzg4WJdJKu8UEGyk2s008c8wR0ETmKmyymV9DzjgrlPgOhVGtQtaBWYNSV4kwnqGAcVYf8xCalcM
exEZ+SDCqpX3AcNhQTgxAK2XP3829JT0aZ5yUVImDfK3SPztqKx+++4N2iasfxh2r+/rlVfPdcKU
42pZbTMIambcbXuUC/Y8Iaq+R/QXjK4mtRVViTedJx1Z0iWqstfIr97boN5MonoRQq6OTc+CXVbl
GcDO7aRWPXdNaxlXwXv0JllwhNoApZE+3mLbdHMAg/EMjzMSHbuDoH90DC6z0OplpyBmntdixeAf
icRawIwrsOB12INy/66paVIbwi/bwHe3BklUqQ1BbWBnvb6xJUY7RCFUIFdopIU0ZHf+4G2J85T8
8j6vxlexQIDnJScrH19/HvfyN1uQxGI434RRYCjXl3hZYlarMBncyZM+YDA+ccB5MKRgVVrZOSpe
WklxFXf81Ge3qIYaL3gSc2Ofe8qr2TXnrISSaRa08ou5/OzUA6oo2cvWFHHxSVrNOaiSzS/f+ZuR
Q6Fa0rnEc8n6q5bWgVAeKj/P3T5Cpmpkm7KlaJv25yrONlMRb8XeWCsBtkuk12PGl0MctujF9pw0
HNiMAD9ccENa73s0qE+pKX5MAB4j815Kx9e4Fn8plHz7eiUJrQENVgo117uvKlhRWJl17uKRPZZ6
X6EEfPCbYieK4cnnBpUlw2qMfGc0tV/Dwr65LfPZcztJljSLtfrfOy5LXt/UasnYIhFpKTOapUHd
M2scLbc1ITqDy9gGk/hRJOIHzac1GEYn672jJrdneBuLuDHxJkCUV8Ts8POb/K6CxZfjEKtwBqMc
c7XqpgQrkiLBm5ya/AmG4HqctKdIY7n0A2NB0WkvZhSMfU076r61VQf/4Zdv8M1hmjcjWoqpUzX5
6zBdGGrYpBkl43LszvP76XXL9WuSCZon1erOpNY/5Km+H2LzSCa3hXgrj5QnIkg/GsM/kTD7lJGc
IZBFPRrSL7Pzm+1Y4pjNvFTZk/6S3HRAawl3LTPsDS3FsvxT08pLwv0HiFV5MtvsN4XHd4NFITtP
1iSZU/71QsTI8HK5njKXkt+6Ivmx4tq7AKdsF3pwjoKRvzn8Mp2/uVAgwhE1RUFWosrWvEL9oxpX
TP1QiR4VaTAEjxPi5AHgg9Ec/Dz7rZtlfPe2//lZV+PNEqI4UtW5+s0te1GHHq5xCfweZQspfC2H
HKqiiVZZVZxALI9TkRtcK82dOVpMWt2GQ3GZMd2paqx9mvRVMW7EXH0kfSJFnkPkEAy1ZHKKOQ+7
N8RNLRQXfO4BuRhKQwcGNMzO2BVtdfmDM0d3naIpALhZfKqZ5JKr7kZaB0spmjZ1IG3KzFhleXcz
hh++bKysOkMea2xNwArUUWViQZt8dMTS2hVVd7RSSE7C6FRTTbB7eYmhcrUC/nEqCUl3SLtxo7RY
T8v2K4qaS1fzLf3sOGRgiVJvOmsJ7U/ZIqcsh7ywDA24VAmh3cWbuQnmROlctQA5eeIT+VTPca2T
TtouhFEZl9DxrcHuRJKvFDBT6xKT6R9srcVP+V/SznM3ciRd07cy6P+cpTfAmQNsJtMoU0p5qaU/
hEol0ZNBBv3V7xPZPae7NbVdCywwXSMpmbTBiM+8ZmsDfYZiax9cgH5eFjfbcqIYoZdvArwl7QKJ
uV13XOK5QOC4Yh1xG+y5akYgmiE728K31w/i9MAbDL2b/ukui0fQ2N2I4CTqb+Oc4frS53d9SZBo
BTZqP4VesIsU3wGwxgigOKdk8pIdcmHwQGhLrXBW+RUD3QlvFmtX4fXla+IWbUyId4z6xa9u8S8I
LUE85unThaxYCh2kIHNEAAYMwYL8I4Dz56XywY98ZXn7MaT1bdxWt5rsAEhFABltdCrqd+kbz2YB
GbnK66dsukCgdOW5aFjTDXz2UDyLBMoNKI8HyT5x2FceXek41fWogViJs+2o6DAkJre5DWbv6Lsz
zHBOUs0DOB/sAK3vrJxiT5Rcjmn/a+3FU1j18+7vp8sfvj+G5xlMDhZYtC8Jq9vIpptdJiRTRmHr
MiNjeDsLbGyA/tmzu+mX4Mgl/mQe/FGQQrGD7BWEFADEL4d1khlhpHiGGkpP19CDU5WXNOmqn8xE
P1yOHCJMCxgG2IDgy3FsEH84UgTVfpyDfT/2Kwf7oKGEgk+JtAYjuxJpchu05lWK11Vj/DxS+NGM
z6LqudxjWitfE8dAlE0pRoc2IcSsogFG3kNqGTX3kj+fEoZj6lLuipc7Jv9NkgJjR+f0Um9RPffp
KGA4fdl17U1u4pPnu8eoNGlLOyigR7hLjcjhrkqj4hWU0T4uqu913N31SXzALOAYzAMKKVjIDU4L
7aiiRRfj/hOjClCOfTjX7oPVo+2YM132s2r8F9rabJEgTmZFX9TnN6ta9viww+Tw1gZO6GWiw875
bsoctN2AqgZmfSvPSu8acdv6NcQUGyaQ3i1v6mnWyP1B6pzy0M/cJ1KpvMR8Xcxo4mW3VNeOyHET
ibxGuD3/1oZPmDcsxDFDI04p1AzZlU+QigFJhkYKpWVZel1oZkNMlQFtVgNd8ALfcnx8sBaBddIV
4gN2JGrDOoL704DXBminMbbxKensBzFhTTxD5PFEF6PZEiC7YCAuA6DAG9yD1GFGF2286ieI80P2
tOQCSZ1SMT8gcqcRB1BaoX//Dv5ovXQtUvQAECtDVb2jf1ovU106ZZUPFZKmNI7Nx9ItjjOV09zA
g+r/61BfU7RBICJeo+O6TzzkUStEwysaZ2ifrsdO+8ll/TBKdsmrAJuBMSWd++t16Y0p6sZuua58
LxMsMuNqk0z1VsXtmTG/GDGegchToCH+k8v8UdRDlYaSFKEWediXENltwQpVBdPLBJYDW4OyhMfW
dScvCY6G4Pny+9/f2B8f0aE9p9yK/6PagOI8kDXESfeqMK7600hFvRnR/FwX7UfHGoJU2+bvD3me
Or5UOCjr0JRS+AgYAF/u7yIFVh3YouyzqUjWNs6lA8BlGNQB7sF6u1o6914iuIbB41jc+/4DDveg
3GZihHZU/fsa4YjuVmOhkjDYIY+XHRFpuuyCGbySo9VIyWAn5JXOMQfJSqErgum6XLjCc9cL3utx
JLq15/O+jVBNMRChYXUcEMcOeVeOaYpoHIgMid34fVvQX+gQeiwDa1+X5uMUNDeVVs2riEosLIUw
6RIkwgMtD01MUajNjkgJKEmJRqKEBqoX5796TfZZrTHneMl8pGQcFC///q7+cNQyZi36u+BNAJb/
ddSOU4QBoirGj434KGacy6mkRMsFmpQn0950fZhBYl5+Vsj80QBC5ItCJgVd+z8yAzlocyJMl8p4
Ij6yhccXLPJtLrq3UgGrplbcIub18PcX+6PVn3YyNBZd/XOOrv808+hBm8MyQM40Zwmp0aBaB4Av
1dLf1s4h843rom4eVHzy98f90Yz3p+N+zZ+zxS6G2tFL1AqmnV8wxjJfnkaTzls9/KS/EfygQo21
uAvyk7SUWeFLqbwbfVx6cFrbW1V2N010NVK4KDHVWLMtOryZxKeDQyMt5WU36wkCFT5CONQNDR50
FElv5ci9FX8vaiTNXHe6zmLrFgHaqYxQLaajAXvb+B67ECyljQJm5LxkAJ83pgnWdsJLUyIcmmSo
YTnLY9ejU7Tk98yNCHIjJ7dNqgtiWrQOoJBJJBiwY3w+M8Zcn/5YgBnAKjjlNR21RiPfMNC0X5F5
UTCuifW16gHvHAnPi7pzZOziwcG4spNYZOL2Cj5yUznjy7DYI86OpD1G5+zAcJ4iN0aefUTRFqMi
luAO4Zh8TQOS4qg13aoWo4qbaYc9+0TEk2Rs4JOyiZPp2Y4XvO26h6zuT3i4iI2Xa8cpdzYjmtKp
lnxqSztvnKQ7YBzdnZw2wQIORju22z9ZYn700gTKVZ7GA2/rV6R2UQgJmFpQVxdkVzXtRzRmOt1+
doRzBMXx3OE7+JOZ/kf9MiMAaAXFyQP/8XU8kV/GmJEyQbiFdzJxsQBLH5mhIdcN8tapsnwzVF9d
psHejTJ8SsvoNKVZto+z8r7t6f8KEyxHiRWPmX1WkfgVEg2OdcOi9GLyIwLbiKCobiNaeJtigNdv
OEi8/P07+AP6jw1xCvCWyXRDrfLLexFrcwFQukDILCq3gCKRrdCpeE+tcbJLrgpTPbFKYepqM6YK
uZbgoBkEsC3mmgp5DLtYC7rd0DMLd9U9VpmAMuEv7rAigV6PKQM+PcXTYG0j18IRQiBj22m4yhS6
8nvXMXNOh2T/9xd1ri99WROJ9h1DBVM+5R81Yv40owXu7JedaRX7ycw2DUV19BH9h66mn9+a09YI
IhHWJU300jQeEkRTyOErOPsxhj9dle/SnDQAKVo/8X8yD/0IXQUTg9aRihK8/yjMxpOziGhgshV+
ctmnxZtWNLdJjdqBY6Mu0GFc1CLOL53pAUXX62TqrhxaX6shIvPspPc0bsuk+uhyHhTWE2BXy48Z
CxJvZBd95R9xogLCZ2uf53v6v/7SIZZn0ud7LTBejZPuy6//Hd7/74d/QM76x9X99uG/1Ff/Z9O/
fvG/H+qS//3tJruP+vRWfsivG/1lt5zB72cYvnVvf/llU4GtmW/7j3a++5B90f2bsKq2/H/98B8f
5708zOLjX7+8fae/jSIx1Of37pffP1IEV6h3Phnd/1Bi1RF+/1hdwr9+uXpr5+Kt+v6DL328ye5f
v2ie808EtBVQVKdQRS2OxXD8+O2j4J+s93BlAK2pZjFZclW3XfKvX6zgn2StjGIiWMuF08aiJuv+
/JH3T1ZsEloXWoGne7r1y7+v/+a3N+G3hxd/1L///ufuv/E1Pw1U01Tx/yiZkn987ZpXep+1ZZIv
e7H0WMUPC2PJlpQ+0VmatRI+NflmzqK2bprAocGEPVaRe/7Kb9BOmt3vASh7W9l6Whg2/OlW/ujk
vi7dnJxneRgOmlzmf3YTAVcnELuR49Nkf1A4YWye0G5wuvGarhvtxLJ9mm3KSeWwM0oPxKFryZ/N
919rFZyETyQIv9ahj/of830HDG5onGTaz12DgRYwFFLYEZqM4KZ4EXW/YlXG1gmy8cc3LJaxhx2Y
R7VnPecUC3TUqbHd1x6iYVln432RlmuhF694v9saflOB5Jy1xP8ZflahR5jt/jwbqmCSMBbKj28y
0r6WP/p+9tNh9jrsBTxE2PrnwSvEhgl0X0T4u2UTvqx+mR69JNNDyGpOiALf4C4vqc5Vdlpxw9wy
rM/3eslRfNWzlgYlzrocD84g1AYLxu1g6A+TmbSHNHCxWI1euEkW/ILu6FUcBl/p2y7AVEPg7rma
ALXEeo/kR2/ibt346T4lp14te8NrlbN4b25Yh2Zs2zMWxQLMiS/uTFAf68g28OJblMxuNm5mD4Xk
IC6U9neD+fzar/KrCUXnSC9HaCEaoqD4O0jfzBB2igAeOdWF3Yv7ONZutClGsrBmm6J0eTIVshM5
hsZeau7zlosvIt8H3iVePbRuuslpQm8od2iFw51anDx0YHK7yJiHlqPupNq6JTxzsxtEqikTLH2K
6GRM2CMQS5Y23CKEtI/CszYG0raI9aIbZhW/xpWXoqvYIKod2QiKmPFnENfZxYgn16r3nQSDzf41
Hu1fa5+aaaMGeKQ8sWAV6Ei+WcM6oKs3pjX3Lj/SfH8vdDsPrczPw1mLA1Aw13wd/pntoP9uNiPi
bDPotrRauxZRaJo92XjZhliyI0uG3JVdW5deZuYruYibhnQSwbsCpabM3VUBZjFRAJhNvhrKrdC/
tm1t1TRy3nWjQJsI2T1HoI6Yd3G5ksL8cD2EXjsN0Qo4dwg4gHU4v6XaoH9SvV9Jn4PwOsS+o9TO
qa1747N0s1enSk5CufEE+WtLvdtqLG8dlcEDESsV78RZ0+uRqxZNoDnW9zM7Wc1tfBwRe0gV/2iy
sufJyV/Pn5QGj2nAKHFy7HvYKRLEHhJTC+G7zBdkMVHQGJKB1pSrIQo0ykdbR5V0zuwnLc43jRsV
OIxTwbIrmvfY7HUN984TvNbNknx6Ir6kRvUIFXTlag5arX2NLK6P5VfdptvcD9CFMikqoeo3avQZ
PCaPlmAZQ+rmFBkMxGok4jOwsuxsquRFpVMgRqpsrA2mZeGH5yuIU/QH62q+t0eQlXHASM1axKb0
gV6/eu7LYH+OLlDddry0svFhXMpirRkNNTAeXZ2TuEsCVMG01GoyvxtBA0RTCLMW1fyRqmCEgmRl
oTzpW+JGUvHfkLaGATbSQ8oeZh+3bDtvNj3We1hNeTFWPojcejEGm3lbF6EzLi/ZoFT+dKXzlwzX
S4oWnpzYPgZmuTToSeOQGDWUwwNtvh6W4okWIRX90foGuBvq8Tzn27isH1sEoJg5PlAqEdgOaaij
juNTNdPZF5pjoK2G2LCOQEkWKbyVxehNA8D6QCIe4eoTjhd8saxmbHY6WMAy4JH6TcH94s7VOrG4
pKC61RFVWXdjfQn4R67SgaHEY/aSGCaTWmgaSqlYzpvXsfYEUOi9dyhcAne9bJuBkoSx9joEN4L+
qTeY2fwMPtT52Yie8VEHxeu86MT0/g6bJHTaFdWi5yXBGSXAjZsDJC4hoCGMK92wv7UlSwR+izj4
8u70M2q/2cTrnF0P9H7XGZLpKzvn1T4/EWhEOqkChoOT9uFMyV07MUfMaPb5Nmc9FVm5TveAf6nz
xVxdBSa4MhFinAr2DvdoV6L7llQ8o5p8pBbnYUpRGuw3vKgaAUGvDaf6cQH6as+KZZ2/GlaDua86
EFEKb/R0cHrLRCq/TXeFnj5Jv7m20LdBxI3HztpgbuIxvltMfLSqhVdjkNiSBW8ZANu6iX89D5Fl
ZDYr9PhT1gjxFIkO2ibe+saAGl16B6zVX+FA/xoULZqBRv5p6ixAQrJ49Bk0cMPEXmUwimvHoUY7
oI0nY0SQJvUALZeifxvmdXCNezRtFTptiN6HcGXGUCvnsDPM9xjS3AqMtyL4iRsrQh4KPkTNNXCd
gNT5sOuRR7KfZaHEIKbo4jwwo5nFG3OXTwx69FBD7HW2SPzrRX7r0oj8HWA1YkX351FkBUwrpNBv
VoI2cOtvvIhVQjd5nI0a4BIqPsW88nI2cSDvG2UIC1XV7xcGbMvYbrG7XGtu/WoW2KZOcb5tB/dF
pZKByaRSqim6bpewLKkm6IguVg1q8OfPRCkOedy8V5R/wUcgUI2ODqpJzcYvmYoX+gBnvqLWqR0N
UICr9MlVR8ZYGdJzfl1a1atgWSUrwaQeQ/QBUQbEJkEh1MLCUS9gSgam6TPJ8+CBu0GLXpZVHLPu
ZE0WImNzbdiVWJMQf6e5xSAWzaPk3kY+zrZejw9N4/BrZ8aAUvpXFy+W1lbOSZPU1yn6ducV24Av
EPZB8pElcksBfQwLCH1rp7SQMHceB64+HPzy9RwHaDhuw1FhmeSZrBBhZ76vTjOK6evIw3nDmp67
hkUly2lezDL/zEX/ImzvpnS0tVPDxcG8k5I1oqBZ/llNDwC1m/XURK/axOCaPaFC58uhxrWbpZZl
0N2VQH5WvWAiM5fyokJ4LCFqCdU9s/T4bUgRj1Ghh4bvTqPN60JjFVp0AmmQcu8ILaVBv/79teCe
plgsecw2KyG5ub+FIAZWhUNTKml2agqSYdFhGjsLNwC9ey0s3JlMa5skvObx2NwP3fIUuNSt7BWC
RicrrzYpYJuVDV107U2InIE43ttuEkoJ5h63BZozkbahhA12Nr9qrdPcaN9JSkifC16VPuryXeGb
R2EHSsZpeo4LTE6EmlYh5EhiH+5OW4tXuNdMojCK1ubJlWB3LGxyzvdC9noeihKT1RoqBaYt4you
ia8sh1PIpgMd3kEZvvPNMVqBRFfWt7zLWszObG/+HvsgDFybiZT6EvZK0OSwwtE+AhsAZt5P2HI3
eKtEKtRd60sMU9UAnRPb2lM9Fp+ez9LqBIwffMPRkw0+yTe2jgiSsGUJnivzV5QAoPij0ws8RCZY
pxApz7tFxfGTjYdpVzycTbEtrHBZNuK9IqZIk1lZoy+ITCPuP7O9x1aCsChhAh3mlFpJTgfSRd3Q
xPtmVcnyXfb9ndlQm2goIoWWx33NnGeFFRysBXLhi1TzLWSUY+pjW21PdIP78QnYNk214TMqeHUA
l6BGj4YYr2CxTszuuiPQw+Mj+fTV8cshp5wNEkcfx03hljd9W7xmWXUjNKxTUvBEkcLDnNfR+qaL
E33vQV233fy1UG50Vc06pLXdocwSDUkj3dyUvX2cMVbQ7UnfxgZjVVoYLkCVfTXy+vU8/IIBRX2J
Y3mN59DSvJULasiTf0UXnmGk4rl6Km/OYVBqvhQjUo7nyTgzsMhVMch5Es8ki6uR6beRha5mnxvE
PXkLVwEkJ4+y7+Vj0GKhUNGlWVmV/yDK9Gaq5GsmyGpMuAvTaUoeLWGE8UKYEcSszqWuhKJk/n6O
fT0XZmOksYZb2rEciMGFgloxHyBpmBafAPd4uwm4C5m/BKQ3K2MghHT16JD2KT6E+WsStcyXbokx
gY2IPXqR9sGY2xt/ibZ1P7P++WTaWSahj+Tw7FSIuqjpf8lhQDVuhb6oijZ8qv6e8RINTLBtO+wT
6bzmJQspbfn7IshvK6xaCAGKV0/aqDO2a3j05O7GWh/9hz4NHqbKYo7s3GM3O6/n1XHRSFxNtz+V
Y3poCMFJKNIuzJwbrN9fU0lUU3vLdwKU0FNRfFFGDxBLCAa59mlMLoN4uBlU3BCUCFXHqCn5dfbJ
EyINYd1z7DxZzVwQdCq2yetLKh8EAc1lK10YwgT/ceq8mdVHnzJJLLULNRWB553Q8o/z2PfcMd2l
URrghMIWRYpopIcpc08UU/XyvkRVyKvU+oK3ZVKlv6p4AfrwQ+GTdA8p8bDl5gjYcm/8cblKIXCt
nGn4VnevecOCeX7MS3Kb9/BvgixeoOMnN7Hh72lGX44Jc0/TV6+m5FzxcdqlwHN21HJhIsl3SpfK
yoTJOvtUKRL1WjWh3Y8Ls915HKt1uLHtvT5zWmVP2J6XN8PoX47G7QzPjeCQEGk2+w9CzVfKsv1W
UiMtneKzs8CgDMO8mVuV544J2IAYdTlSvkOqTXcjWkWAJC6FXqZXQuRHTfAgbOzFG3fR9prWvFip
89jp/lsSBCevqG8Kl/erNmilFW7xvXK8YQfbJd9e5zpTTDM8pIsrmJTGAXlxTSV/QMlYbGps1qJx
vYyh6eBPvUDsMD0MbYMIhlmQh+egUtUADEm6Xjv0WW3k1c9JZx1vXdgshHkEhIZIsZGKfvXq+bK3
BJ5QGqEFWIZHlwVyFXjaRP7FIrnQTKnLGgl121rXjTnvRGpc9iJAjT+C8NcYWrBPYuu6KoLPIfLQ
CRqLMMudfBt8M+um20UDb00fR9tp0IF/9dUli/Vl7BOJyaW4MBW8KGgXXnbHRV8U007uDFDcloek
xrnnDRfNkKFc6SKHTxn5npexPjhBKg6dJ7CSn4o6CmvIMSu9KtGNnRavDjMfodUA9icSyFl7GG+q
Iqn1zVD6xjaAleemoj788Y8g8DzoFVyV1Wji4S3iOg2ZGvgjpjx26Tl7tPjwWWiGR0sd+nwSkUmw
sqeCXR/Of+wj0M61Z6Qbk87goRjSa5g67laf++EwEIgdPAfHhtjy+jBfZuTle62pDud/dMPEitVP
9n/86bdNgGsGOWg3//cNNZnwRd1MyYAjVGeb6c+7OX/7j43/2Bn2kRX2G/xz/tv51/NPf/wtOO/5
jz/+sc3/9W9f9pqWiMYOVGp+v7zyfJGDkyEC98dxzqcnPWS/uw577/MH53/wWz4k2VxTNdRaScua
s6U/ZZd/vinB9zpIp4uzFZShAyOw8MNCJra0AXK3IGPW7RDzQIYxkqg7WxUMR36PPfe2F36zjYyy
Qg1SmruxmHZNV/UHPXntO/yFuJfjIerRqp9kNGFOVriHHolOenZ+5x44b+dw/uP5H/y6k9CK0UJ3
YgsRZApJZHE5qBw5eYe4yPzD+SemU++QKr/zqTPA2cubTkT2tsb48aC1wjxgVmseonm4xeMcKRaX
DFO2zXvO+isiEo6LWFncTz3Zl1duXKNE46PAKHXUsx3vLReok4qU2ohLBMoHdYDYRULb1K3yHPFK
AQ4psB8LzQ2+9/Mmm60DGhKYFtDdXcdoLBsmMhuOW7obDFevhppU/iJwsJjw9SjfNSZAggh6goma
wlYZoXXJyZHo9iVYf7JG4+TX+xYvfUoAIck6B3Tr8uFWDKA6DVmdNL+Q66oNTpGOjnH6GOvxYSxA
tkDRBJE3+mUojSXaowmxxSPpKnfHy1SmQK48911G+Y2wbHdFN7lHnn4hpSkod+LKuu6dxV8tUXw9
AfC2+vhm0UBuaTUWCr153/t5fhyLNGah86st6ogf5my/+xWOblqDicYwlt/xdwdK1HTvDQi0aZg2
U1Ngge2IXZ12N07Wn6QwiILL6RIgKumKy8TbOCPCNLZ/QZvgqurGcJDIuFbWOIVj/70w5uFOSmlt
LBvBBlF6G1qQ4FoZEH7h7evIKC4mZwRziYNLW1j19VRi2MYA8qiZefsST+lVJ6A1lao756JwTRM9
p7aDcrTZJndT6boELbl91J3WR6cK2Gts91jZSaAco3/vqHZUANXLTOi1VdAt6BPghIGA3XoBKboG
ekXNt5xPQ6kZey+bYXoiq9Ug7ra2O3rrGPQ1DWIUthyOQdDVa9z25gsgNKEUIMmo3uJIMrwa+N5S
gRnCMbg3U8rQEEuO5jgY1G3HS9FZPi1GH5XxqtkLC8hv6ZJkiqj7zhmQrxhRsMstAQ4TF5ABolyT
YilBScMH7rqz9QRiPczkGMc9TiPblCkCbXFKlzsw61O+eJd4FdGrJcIHDUk9Tl9nCMIPeudcBHi9
WQOSv70U76SG+1iYrzZL4y4nEoN8q2/6KBekMdQQs5ZDYRlLOTXZ0kY9JrrvnwZq1wwgEG2tDi26
SbcmQuWOu4TeWNtbR3bwxhzj1XeKGA97+1ofo20lNTTUpYHVgzU+uV1yQxnh0Y38XW8xWWDCd1O7
wVVpeA9RREmk9aFwGOm11Mb5QZP6NxJXSipuduy1+tlIevA3Xn8jJOrj6O2tC1tgRpIO/kUVNGjz
ZHtIOLgvzXDWKKGevA63nXyEStO1IxTh6YJM5RuloW/Jkl0NhnXUCgjeaXVyT3aS9WDN6ZMYY8pi
DA9URpdagZSLCxurmnCnL/M3o4ejLmXMsI0o2hinagLO17mUq2J3RFNcBxVEXL5vG+95nrzi2sT0
V1XnKnfBnbluPsqgRNSZyGgx58u8oopQ4qQRKW5VtkxtuETuTWuJdt/ApZrN5KET5VWQYUg196r2
GBjX4zBczdnYHwBLY2Kbt2sK37yoRbRyMv/Cl/FmiQTmqOOSbnqBBdKA+yS1hYvEkbjPwaurChxB
zXG+yCYtvejK/GbscsHcafSbGgWg46012M69lpKdZe6wjRIEMvEkJYJBq6Wb3SfHdnDbxBqC7KWW
w0br0TY0x6d5Dm6I5MJgwEYTKMu8qvzdksq3aLlyyuwB0ZwdU91DOo5r2s3rtAaQTHNvjejIczdQ
722cfedahwCrg9KcEFTUgpVDQJLXMbx9q7kXKH0LWkHRvAe7tqV5SoeDHFEpaiXKzloMSHq54WJ6
N3pEipOziPnOdFvI5N3CGyWN6tMMyM7v55VOFN9MJejaIswNTOkx6BuRy9Pt/j1LJmoTTW2uuzLA
e8z5ZqtahkaFkdI6nRIt7PC0FNFpkeaVqMVD5xqvCDhe09tysa66iIbyG13/Pa6yD5oRZ9vLwdeS
y662NhqQ5jFGWH0oLztRs1qi1lBsJuheqWivkTG8Spr8YdaYNoK6vsqG0B7Mb4lJGGw27b7Sjacx
Nm89t9nGHY8exDJlLadZ2QZhOZDG0ySbY57F9AF6RKYRweaely28oMX81ZjEjVHEl2Y6Xpsu9QPH
o9C+1OahtrswLbAS0ovLNiZWw0EXt7M4g1W6GBV+TgllKjtbQll4dxY512rgvSwWLImSCU3y9knT
rWNJPaKy7Sf1aNSu0B/eN0p/hcqY2V5l/q82IrVk7MA42uEl8t33qfEeUGUIgABOk/dY8Dj6SbzM
vEMjKF/fQB04+ebAA8AwOowKh45XAvyk8C7ixT0IrTwERh8aeWFScxmvqMGvbJglPiXwfuoutOl1
mlGptyidFn6zQUsthOPzRj3lbr6bY1zhYx3PKiqedoQAfwFuN1mCO62kQ8G01O2KoiFVPS5atYQj
Nx5BySc39W6lX75VS3zo6hufok4hWxCLzauWwQW0Eu1NMpN1GZUlBCHxujCg7tO5v7I0oPRX3WRe
jhruVW0Ghsto8rvJmT+oiT0TqoSNEO9tevQzhmHFcrWmfnABSBj58fI4lSgDgI/VA3lclibaukY+
kNn6tzMFDm90EjLsEbtVRLmrPGvWheHd2HOFhRupJEXR8jJCAY/qiHN0Ka8ZQXvQeJlH+9hlPlyQ
4kRcHYezK5cQAeVXFOE+xISueidxRTdiN9SNTVNqzhFTxn0mKmaDqlNdJhF2/vRN5s03V7LqVzaD
UM9psToUlcUlMr0bgyq3D7E4geE3YcicDOB5gPqspYPlbFQJ0ignfhk1xpoSX48SwgNcQjejBsS6
9J0l1PsOmVovkdhpNxealz1aM/lRU5q7crJJL5JKYJ1LSlWiqWuPlnfETlVgknRHhfvW1SxrnRUs
9C5G0oWJLbc9jwcjM+5mgiRVeclD8A8UlEkHQZnXcz/uMw3DhCm3d8x+74YRPTmxlu46Mbz0qJxs
qS9Nq3bqX2saqAnyHEZ6U9fLiz5VQGUq1nTknfEixehAY8W2bdyO6ufBZIyMWfncBxROc3Bl2yod
kSyg3MbiemXO2JJHY/8y43PX6xiAeXWTrBeAD8qO9zEubO5J0Txqw3zlpsljqXfoSHrYqy3IGXRj
f8xMZze6Jg4c5nUeUTfx8IKnhZduaIOkK5jYnyjtFKvQode1qv3koXGCm7H0lb+Oa+Xf7IX4mljP
9ahKzSW5cF6mtxkqgWNk721TvAz9tdGtHd/41ix0XvlvBhdBvL7uR5MO3Lh1HVhudN+hcY5bAH8r
erxUxbC3XyHMQBnWXuk4Bauv+azd5u+fpZO5tgnvW0TBWOVoPmMNxQDROYTL7tXeUmgBjTB2Q/LW
ImHy76+aiWA2AiyiNgnoXU2gFTlc7QR7tYu+os8ZRevZ6zczuyOSV7+aVhVa6eOCDiL7jRt04xXt
gI0jjtEniP9HRs5MyFlNVgUav1+n+QPWN21NYY7aWVDlW4MFSSRuKPjZQrji/LP6jP8ELK+AkYOi
DeJmbEOQajT9plXeePq3cd/W2sqycHzj/wXtXbIK4Di7VmMw4qIV8P3zR6g2qp/V6xiwn6wKrvCv
3Vs18E5E0q6Zh9YGFbuh0z/ViVXostGipMybjrciM6nNDduOb0B6CPh1KANKOBUvzk7YDqQ1E6in
8kURh6SuQnWujmwKXBWjVwsgoTq4aPvN+QJoXFs5Lijd9dRUodqdOi91WE1dDoys87Wzj8bZxWRb
6tuJr1+3dLKNkooJm7ZjtFa3R12euoX/vtSAszInojnqZs1CMgFBJKWxVk/2hvl722SMNv4m6YDh
Ch6qn9U2Nf1+3f2mk7bYNdUMNpX5b5ujFrjTU9x52F0eRHhBd2uDOhYViibxtupPMR/X0t+rTaBB
hUtPhgII2jaKd7UrHUcsBI15V8v13Lbfxrq6UbtU2wT1qViu1RbqnKr6Izn9+6SUh7I64bh2LtSh
OMTVOOAjSvKcSeN8OLU7d+wRXzlZWFqRotwFyx6ta6KXbONW9WXZQpGmieUr7UWTwmKLqmNn0dVD
GmpV9W0TDiadjthKP0HNPli8VdmI0+2iuWKXxLrGcj/fnBv4oss+WW4ftInhWjoNvOryIc5Qt9NL
fd/TMTdHk3ZwhqtSRy1arxiKICnxm4+mHXCETxHI/TTRzUZKKd1WebRyR6fZOy0Izia7bOI3bK1H
FhvzlmzhWzlMJQ137/oMg7AbBupQnlgkKZappojdPNg1BtEQhSQI5LkmkZfVBbyfxCyTCyuu7usB
lPHig9aBzd4Q41BuKA6yHm7Vf2XQmBuhYGIKCiYBDZmQabfD1vAkHSwWEYTDEUKNhnqbeu+ARnFY
cubnLmrxc3QoUesple+FiA0KgbmxWu/RWrIXq/L8tdu06EcpHSZWCPE6O919HhMPLQ5Fdtek22TN
rBn2QBqnX3hT5VzMasFqM0U5biga49TA3BXrD+dyNwB8tqxTL9TCtiwvEbGlV6U6MBTsinVr049J
ocdrdroP2jpZU2NleFMUnsv5puuRR86K+ipGenDlqpaZ3oGgkFX+brcpxsYx2aM5cv7VR+3XNGut
4gX8xEbXOiImmvsXY2vs9ZIGkpnq+VqPNk0nnithVGjV5lkYKYNgy94uBo2Wzu/rtd3r9zA96JKZ
xWtU98qZsIIyRpOi/j/Uncdy5cbWZp8IN+DN9HhH7zlBsIokvEl44Ol7ZZa6QyrdkP7uWY9URaoO
cGAy996fi0J8ci16HQVOUjsfSo/ZQRkz6Dbh9a260NovYQcSm7MNo0tGqjHvLbcqdybhe3qd28e6
0c9NwDBiHkkdHCWY6ZjVRY3w82NRcZqKeVVBFVvp9Qj/b9glE8R4PWSWbUgYejTgveXVQxRSpKoH
3fcIJ+lLd9sYgbPFkrzfFXQyszck+7IF9CuLuqXCAnfu5SNfa6SdLKOT7hxxcWfHOs4ad7UffDxE
qBs13z+Uzjxe4da1AVZxbnTvFFTa8xJOPxN/MbZJkO7UoQVB9ys305LtZJbETNpReSRiDP6XlJra
kEgmq7r+pBWUfaUHj5GXFZqbpIOV5VW6JOOmjRAFJzwXo+4+56jI1vXI4LTPnd0QULcsyU1YodRN
Zv6llzprfAl5E/v40ZLMjJE1OoVdPGnIa2Ey7EuE3kXJqDkePQ0OdXiybDPfYI6V99zb5MUJK5/w
peDBhXi9Kw2SOcfpJxVnhZPAjLi/rM4dVjIoxF51A3AiHvMLfaCznqeFyM2xvLXi6id4d7yCeRNs
Y7s+9aG47dv4Yrjpt59fBQGlkcgbG342U2f5LoQ9z7ZWTE9wXfp17bIGGMi1zYEmwtC7S0BWacSc
cIphbxW4OONvBMtCwakSUFQsqaLifCjy8O1P3t3RujKo970cikg3Uh51KdVgy6PE2CYOYh3BIaWR
7Y5AXQOFXp6ceh9/NOAiBRo0Obgc5cd7Ju3O0AeBIPE33a5uncW5L2AQAvYA3PACk0Z/3fXWs5PS
wJXaXgdyzIbqMrhiy3aw01MXzGfss13ogQhUPVHG1S4Lbye9Z4CLH9mywIsrLaoyeZARJLoMjZe8
rt7b3HnIYnhAkuXF1kH1CFi2dCXTIV7gQtoe535OLqH+JfEzRcxZBtZhDnp2LHgTzIqvojkEp6VH
s2OEkMRQOTSYCrOfIuZv1uCfRZq9m0Zxa9U8C2UQv2kj8aItoLbZp94uHz3e5wlFda9vnJANv1sC
8g47OlB9eokjIk3lGMgZYPIksdOsENVQDU3Zo7EwIyr5hs1UT/QkVrZOY1LO3AhiJQLsTwhiFqAq
AqCIEZkWwZSnAvc3bjMexj4nE0rkwaXQ/F3tmBc7G+4RPyWMDnlA3IFmndAiKVMuKSOKZluJqt36
lfVQt4E4AbJtkgrvGteA6VGlTn7EQurGqojsdM2fdd/+0HGQ2loLNUBJvkUycAsCm/4iWiNb/gUz
Yo52ikOzgVSHegdOD4GJGSo+jCO5kBJm6hu6B5vQbFRyhwJwronaZ4y09ylOWevGA9P2um8CaR5/
kafG9qOsv7XxDq/y0u7PGVKSrYL88sS9WkyDVC8e81YyPbGXIgzVYG5SDxBq2gbSSFS+S8SO9BYY
OIA323lOviUo6Pr1c2uOD5kRMKyh3xhmnl4GwSh8aveO5+a+bLSVruEbqLAzLNJWdRW8NuPyOk4s
QFUK9imCmEXYqCNM9dJ/kXwr56PfWcEGxkhQq/Hp+JtJWWPyosGB7fBwg0Mx9woUBfn1/ZSY+tJ5
WCCHHoqWMaKthQzNgrXiLqQ9F6nUQN0lPUrvWPgmNnbJVRIJT0PVVLeaZDJ6EWVRGHhH9TcnnOTj
nr9zTcQpjlxMxzv3arbocPT6lOY9/dsAHBlIAE/04kQDer9EXLd/ppM7f6eT//ralofzufe3qCRo
XFVRp6I70KYdchaOaTGuAg/yqMbWTE7MVVZ/V/Pkb3BecVbCN4gjNSTnokp5IejkYAVQrlTw72ZJ
84lhAmxBlr4pQj5EKwuwJfjhiwHCib/rHa6e2kUZsK1JKjoPOduaGRcPQxPyIkBBDrXkW5ZNsXxO
UUcz97e4H7+49pLgUJaMgkIx31JlvY0NK7Zc4QqXoBSolUdfF8khi8/1l0iWm0bDnPmfL5r1u0ZQ
csj5oqbl+lif/S3TCU1d5g2a1R60xIIAV4ePCxglBlCsZRLLnZqHzpSpmJL1o+gRoC7HymYcJ7cW
GpaLVwVkXTra01Bq15Ewd4ocs2AZuloWFg/PnSvauPycdS1XzuURivX4jjHp2y82m209DSY47kKL
JMkN0Zgclqy5wx+STTU+yujEmKG0fAP/+et7f39mLAwEbFQYPkzGv0mJo15kZpAQxaTrrblL8o0W
+tHai9kmCi0C3yKtRpHpdRMj2NZPzoqkp1ncyqSQJHDJJg/n8MbB4N0S3pbF77C4LHXFcGxrKJaq
YJgE0RcwDSq5qUR28T77XJkSd7AyLzgg4UoFHAjWHw0PgBGMKFh+UYecNIYyR1uR1zrK5rHdjl6F
cacPkyqdYHjk08HTUQkvs+IhpaMtTk5bH10f/TdaXhrsGEdYJ7GPlSRi+REZokYODGQxPiLTK9sH
DezP7F0P4R5F81MGNWHxWizg5e4KXFVTkBO+rgplMw028LgZgNlHARNr8893hLCC3+WjmP1ZJqIV
oqtQ/+Ef8VeRl4OtaZ3PBM2kFUZyA8XqvvMJxTSx6SzK8dpdXHwPyQDalKI/ua4wN80Qf7Mn1ziw
r8wueprlw1dLnhVRZWfkvlc4NblYgvGPtKR8aQjyDErwq1+LUmscbfzD2kGkW80wP/Rx+fSS6B3u
2W5sk0czyL/9jIWj0B4YfLChNiYYCqyyrHH1dVt5V6ndvy8F0cKzCLkf7puQPE7seZItEYLJNp7z
beFpT2EXY+lQ9+NN4E3bbunOmuj0XTaYeMaVzrk0RufsQHfNMkxLG2CSmI++DMV0CoOh4SelcQxH
c5MU4qZlVnfAhDGj8GpRb1etDpsc7uymHhk35nqxZWlDvFG9Sw6+J1yGnSx4khmm6GxWBwPdsT7l
it/k1EiySHOb/DsPSLLxWZscmypQManU700KOavR7vQh+i6LnIwlTEXN9lMVlFFR37oaCGZT9thO
yDdDErcaz3lcwuYi++KoTl69tDkGVfjESvkuW1O6aNKy5WwozrvXMXBeQ73eZA7JyM0QIh0Jmj1j
yItYqLgCjRphqQapFn+TxCAq/rWNenEHh/HbHqY7URRnU49dmkQ49IlFFb4QllxGz1GTHxRTtYs/
qqj/oZnys2J6COx4vRJJhFMUeOnY2nbIeFKWGMRO76utltGJJqK8NK73mGkweCWrS1acbd6akgyS
ryGVX/w8PvqRg8/wL35bL/uOcuCl04uePrIRhwQOqc8QwYsZdUgCnR0DO2UY+tglp2u2BY77tQn3
3q4fewM+v2iHtS9bYSrZbQsxctf21h1uh6+hXIW8hYPrnXhOhPmqXvC4qeONU5JKnQ4wAOoIAYww
b+sUkzr0aQa4iqRrO5gPNy9+NN46lsZiQ9+zcoiQcujJfQ0XONyJaJ4D2iJ89O8nUd3XSXU7S90E
IUerjvY4aNn89TBHdG2HjxrD801oECpukTGk2u5OY3AyGIwCFsp7Q9IfK41/iKVOnIyXPvpg0q9p
6rGN47NhNOweYEa55Z9rF4Z/2lnJueEi20sNSaIsX8di2QofIVs2AlyDjD/1WWWce+hpeBqsxzFL
blNzPJLMMx4qM2DQ4+FLMi6EjSBIY2SB7VBVDuwneuDs7SW+degtj1rm5ps61AEA/fEyzssPJ5vN
hwx7T5x6LjhnP9YLIpbOe/JxKAKDKXSEAUycEvieOiHwDbYjjLdKBrJdYu/KuDXXo2kNWzp0UmIQ
VvR9vnc7sqAn/Ow3VTDJKWlHp2oD3HWS2ANJszx4rbNVxKAOWc+MfJ47QS5OHJ5glZ2srBa7TCtP
y5K4m2bSLSyZlyuTqfk+HjSILGV5LLrZPC3BchWXdrZFAnOr9UbNx9ULKTXkr9qLDqHrtZ4FGZqO
iHaj035PJj91NGYMFcZ4Jyhp1snz2j/+BGxoYEV/0kz9bjGwzYS+dqh1y9zErvXoBtVyCrrnEbNK
5ktQUUjBdciJlH/sAIP6LtlXcTbBVxTa2cTuEsrDdBDhop0TL/VOzfKt/tLKn6g/oagDBG1saLbl
jDe8bzkQAP2rBfL6wba94Bz2S7r3S+slEUF2maIJK5Cl2ARG4QBNzfoZb7irnv7nUI3LdeR56SFP
cwPlSA/dPBdEY2iEZlRDgtC/cpxzPJi3kOicvTpLdRaWh+C+tNrvKoTDElZlA/khAVLxZ2Md0oau
q9FyMOkd9mY0x0c3z8F3REZcWBqsnYTD6RVhxLqO51XO4NwAPNxaMgu4hSF49otn0UOvM53omHmN
e65lERIaWDD7E0bViM3u7KjrDqPj7z2DkUpG3QnQMj1jsr1bknkzmeanNabZNu3N5myLrjlPsfFT
QE7fFTJvOK4nMoT9Itphq7nNpsE4enYJmMOU8DyaNgGmEbAha/FDGPnPWTKQIB7q0FlCREeFu0ZC
juWwlZ7H+c7p5uuy5XWJA+PWJNKbBMsF/qDWpofpISoX4+Qnp4UT6JeoZDCEdQEkp2HfGvkp6udu
rxcuXbIQS3tyNK9lkmGthgUQZZ3Oxm0Jw+kEwT49plUI9xjlAjNCI+tOtIUZIpOTz0rNxpN6G/UZ
EVReTKCsaW16uGzlSXydwBDHSogRKM1Ygs0IYFxrnBQDOGtRolRVBzNLK9dNGzFW9+KDknBVXccE
OBu+I3yZJa/uolatUmozoFd/5rH7ZBfLk6oucGirNuBk+9EEzou69pXU1WznA/fB5M7fffwJsmXq
NrrUMziYBkMrwS033CpqdD5NyT5GUDU7+OY02Y85is6Knl2aubv2KKSB68hdMhGtja52DT9qp85S
EabliGgJi9sp3kBqPBmxcW3YZLoDqqyXPgD+ah9VndTMbB9jVOzjFLpVHgbNWsMuVZKdscBs1065
3MntU3HIEb/A6m9Y+/kWmO6l90SOQblts/dRUoN1aOeU6c3jIop3yYeV7HPXgoGOsAkocdq0SAIS
RJBhRfyznJqP0bxh16eUdvmkeoSagxl7G1JddogQrQwcrhbrjAiglLniqu85Tgf1OROQzrRe0Frx
EyWSWaJaX70rbv8Q07l7yQ63bHjq2bg3+vFx6ZLhWBYYWCVWfNXkY7XT253SbCmCMMZSxbrR6UUH
ePZbT6Asg0j5bZGBvUI8h57Mor8V0+KvErc4GR3K17SSGtTAPEyauG704DFyFrBK85buFm2IOz46
MHeLPPleRM67CgTVa4+ZdH523ZxR1vyOz4NYdbrYmrO4FZ59KGcXoYlzUA20J9nGfevdwJa4GYvW
2g0tLK7Oa465mqZJPWCgHUmnutVz5jdFNCOJINu+r05tUG+W3HrI5UCzluoaLWUeo+MyOMY9RYt1
cUx4U3T6Q4vyhf8mI7PK2StDTMGmdaqLjIx6pmjmdLJCKwOQQZIRhV9DjKuaeiKW2GIWSRm5Ss36
miJ6XKlhyxTSn3hD/uJhF4Fv6ivStGMEvoKuOBs3ejqiJOKk22PRQ1exJ6qnMqIuwmJwY/XLgkS3
eG81bdfm2os6QOSEEHpYH6xy6lap0z5K0Y7N+sBqK15k7anmByG2J51woo2sz1vRPGRA14hkqH0L
hjZpSlsfa9UlaTSSMUbvPp+ta6F1V4kHCzpsYDq3pFwQzQ2pFvzWxc55Feg1wpkUO1UXoxhOTe+d
x9HBgimaXnQcd7emxwvSjdwerNZMeAj8jwbTZ4IkifSSU9dmlCKwopJ3yP3yh6DaDm4SXDopRU2k
FImABE7NBqdTLaLGRwRefOUP0acWXVVozplWP+lW+F1rCwmS8CcJUhObyauoycfldiw51xATWtAj
r1vbQ3WDZ/yG1Qepy5RvEy36YZRcQ1mlsmFjle+9L6N4P1Rz8KYXxbdhIhaQ721nxHeuXxyGrv7K
wuxoyAFIweQXXa9+zObmc2ByaslznKh/a6/H8j9YOk4xgDlU0n0USxWelqY+FpYJXQzrVhqNw6jx
6gSh7Ww0DYOawULc2At778Swda0p/VYTEUwcNxGx5muPQeDGBnRXPyYLdhUOxoOf+R/+FFwzg9rK
eike+q0++KHkWnEFpHSoit5Loua2S4+jYrucM6l+/7WWRdzosUrfA8L+SPD7wg9NMI2uUVL3JRbb
OB9Pxm6O6eQhibMctugmyEWbrJGi2trXVU+DIzV3LQEN60F4Oylakf24bEmcmfaamoyDZPFawJ+Z
K0IOlb4+tT6wG0EwKBUeqj+q8ejBKLdGPNPlGNAFj0o4pRQYhnyoxKw9lSQ2l8ip1QBOza1NWTV7
RAbn3Yj6BkMFeKURkl8Kv0LyqeyxzNYWL2rGIPLQTwYye2IYFQCg9DnEKfIgwP4yvAEqrew6CD1f
Jy1mbcfGdah7qewHg8whH05HcN0v3b6oTAyQ4J4ck9aAjOX6oDhJfkrmuGRreeptl5vhnFM7Ohrk
sayt1sO6FPurNZk3GiJd7XpY3PuuLsM1XjtgPN3A1Nv6OctVNqMHHbsmXGkNxHP6NfRkbs1LVB7s
aVfHUFr1xPW2toVhGHdRKWL1ZGYnKoMtctopx5PHKGn0i5FuT52CnbLijqF4s2MdfTovtzbZN+1U
sruyIqUFzaKwUe17DGj1luIgG+2tCOdbYzYgYKC6wBGTZMFax0iWhKIIscZJCUTH6GA7Pa1Rt0Hq
qZU3CuBUTa45oNuzvAs5CeDsTN+bonqzOm0XVct1O/KiKtVt6IFXOmLqd9aPPpgeA62dNp2NQC2Z
SvuY6ri2kfpVIYPYdYV3qUmZAFBjkF/POlF8BGxUMbMH3UTpGx6UTcfca/OVaT/jxauvi3FAWCIn
Pk5ko/lr/fLCbPrkBWgPyDj4bubxu8o0+J8edq/4EKzz/DZNYAmRtMD0gNdGaZaV8iRexJEV7TGw
xZuC3OaZvc7v5rclMC6pvhAovqQrqPAMxoJMshTKjQjSN6V4QynKvhr3P7xwuZngbY+V99iJ6RlH
Oxyl3McxHK6aytn7sn/tGVXAGkOzJX0diEistoVUeUm42RWIZTl51U9qOn4Noxalq7jKGPkkFYRz
sUJxEPza+dK6uW2JaoRGmuykGlO9XZk172zRnv3ShLqUPdkRX6VKxTHo4dCF3SqX5Z3oWJ7VK1dI
REaBGhIo6ocfWMpVTMB1scczLrfp3TseLiu9TRz9s+x5LzUt3g0uK2dQ4HYgJ8e+B9dVx3tSbcl+
Fv3QUjIWpVPBL0jaaMYVlChXaqL6RbuEmiOdE1mV5T2EagFWnzJ0bgDzm7o59h7YROs9AjSxs8ga
qdJZmXofuRz86+M0FSkBRjh06drXYA+vXTgSmQleKbKIxN1D4vJ61Aww1NOgNUm9Ve+FmiFoACxA
Pnwg80ms0rx7WTND2sw2CrlQAFbnfJCP9qC0RAHS5pUGqdFZUvyk/GhmkLg8x5MGpSGMdyX1MLNH
zhWPeoTwubMGauTjM0ZQIsfRQo9D1AO8HwwSsTGQ44xpuUTygax7emdZS/cWfgr0oEetKW8DXCFh
HZYXI2fxbamZkkiD8QDbm0JoOlhyx/OhfCLlzm9lPWZhWlpgXSP1gnhDyNmXrLQMSk91ldPYfhmp
O/2JgY+SeBlP3uKmnKUOLtlq7GIZpsu0vmF/nu3oW2J9SQw/ZRHX9ZDu1Wc5EtVdapDUtBGPNP7f
pYYkmqikk8+dXythsTSmkqs+YzsydpK9mgFNsE7UvHmKDAinYBISdYF/5q51qj0Q3HqXoj0UY7fs
JIQJ1QzMy+e2FM0t8ubXluZ2EcET0geAC2YZMOrNqyyPX9U7JAxj3HlTg2DFq7ZRNW/9DoWJ9KiR
kjh3wrwt96NbJaT1pQBfqnk97TNnSIGKKdijLaHMkG+mP+TvDI70hT5YrRQ9gLYxT9uMQmlKTXkx
nhXEsRSYEtTuwxw/9V8OXrSryWbvCb1rdDnvJS31KmB0gT8D8FKZf5O1954U420SzMgtI0Ph37h2
CwvusdJPEmTPcLdm5yza8jJLM4HCy8pdPe1t9ACVTd8gH9Y5obbv5HRKli1gZMmGBK6dUhXKei6R
VghWgfxVKhAVbcSxil1up4yMBaA29CnUmtrBIlbYRRW0LZOQsXHKUytfLGCfk0P8LxlaNcSPedzZ
iJ3H2sZFsPpWhAEo9mCmZbcZrajbvDeNZsAoL26TpadAidx3tDCY5RbvrHSvejDvZDuTSG2t3Ra3
sUd1LMFvueqldb+F7V/SHEXWapzyTzmDHHtqSKXgZv94jvDSwcmB59rPkAbraH1knV4z+u3RiS6h
cxxdot7UV4gHvOaCksSWijhaB5d4Oact5bM5+eGj8rXIkFmzR8L+7aJDhSdAVuv9OnPMd8wiAcV5
r5KKebqPr/GkAZwJ3Iv4PX4NtCG1iV41ajUXMjCaFhu1OS2EWEWGuJ9zV9Dx0vz13JagRh/bO6tB
Q0jMY6GKFZRQt2VJhI0ff8srKo8WWw0dmVR0tKb+ayZd2OYG9KxeOU52KZkgL06Z79SYX6cxNTZl
U3z2eXIlK6clo0Sjtt3laYKquOTZAVZ51g3GMJgzwyvBIdJcXkSPANdj0OHKQsIxbQP/juWs1oxW
6tLTFEJThn5yhY7lHDbTjrH4ltOl0QNM/yWLp7KZeo/W2WeWa+Cw1LiMSatpmddUGxmSCrrdqNhI
5wvGRMA7UuFQNN2XDuChYWOyNgcWkuIb6ijD3dA79kbAPIUOzJaCW6cbNnDJiC/D2gs2xvDTTdO9
fNzVmpilCYfr053CQ1wd1X/uASlRgqkyU499qPzOT79CAtEXl9TGmtX3y/AEprkeheZu5AxcWRb4
ibOjj7pWVgWGFMXHM1PeykEsVVBDqvcntjwEHIx5V0VOrE2zRBdZe9keeGgdLdfTmIXrNmlg8XlP
s2hraNxPapig5hhaO+PJPJgPyhyjyWfYtlkL2xM90JCxjPpBTA9teacYm1kr5snBeX6PJ2i0ax8X
m62buE7mTKRk9fX3bGOARJTwtBaO8xCDgK9KbTlMHc9AWbKx68Fg7Krs0Eubl8KrrrTexoPEnT/8
8Uup1EORQS8JuOY9sxqfJtWpExKoW1bzga1gQdcVjKZYS2JAR0fEGL7Gsp+XqAoZQ8asQ1Yo2K4T
/BOLU2z04GjlRqLvusf0cZBb3Vg/dyzJcrJSVMxjjPog6Iy8ANIf5OFv1UB3S/tgWf3zME722uT+
ZPh575XHUghcooHajr21mcYppj2HfDvSYGD3/5XV1XHOdUpAl3RJT1J95aAedtnbnBQfZswSATo3
rMdFZ62DsmV6kDM0RDqJ2No1RK4xd89JqM9Q6uy7QjI+8nG4Fo25gNck17YPB6tZ4MEVkjxVRxTv
Dm8lw9ntwNYSza69wg41WQmmpBsd30tFuejwpVy5TnRxKVLWImA9Dpcvj8IWbg6ql9IjBfgX6roU
r4VAjeE0uAA1Hp83kVbIGwqxK3O3ijwUu3Dp5oj2tCX3kfzE/HVyLMViaI3hI+3wT004Za95t0wA
WQdK7lru5BITU847iQsAIhw+VMNfUbP1rRqgcKsFVcmLMldJMnFFeuWD3DcFHHQG9/0Zhypk5LKF
T0GHPIPXvI3yn1X/opZQtZ6V6Xvi0hRYNVxK+yUPkn2YMB9whwnn86a58sBed7T57xqJdkZR38Xi
a/D7j1qAq/sp9yw3KdkSWHXryUOAaWWXlqw9BeMpqxCK8ZoM9TXz13fZ3ZVRcPCTcTVA1LFKlyFP
tBfLxRxiaQ/QMq+Bv7yz6+CsaeG+MLIfypSj0FjhCjmaRkOwaiTpIwr9x6CjAgstKjCf5VxOvzxM
ARSnY1zi0+gnrzAOGe5NKzXmrIF61ugJ98HgJQdlDKWYXqNYWRH7gCIOSPAvcyHR+lH2BeWJyijs
w5Utsi9lLIQ3JvBSZZERa730qf2VtvmTNDCS26ZepYg0qubTr9orSJSfCq6D7bef2/plIdyBbrer
8XaRvg1MOSVnaOhgW7Ygu7F8+ZquekSieVQAsOGB2DGgWdlBcIsX4E0I3W+LKIOlNoLz3oUPsn2a
Jsp7bBzhp0q52eBJByuqw0JS/Hq7uHKzwFwvpfalhsOmK+XEEyb9WL2AkEBkdbjvRgsTvmwIJ6A5
gEFEQKsOPoeoqN8NkN/W6iEFGB3WzuCuC5yAJRCP7T/sWXn1ebjh9QBAFl19YUx4kVwl1AsHVfup
3q3SrpMi3C4+mGbuJrh3Q7bPKnK2WojZFgZNUHST/WRn+y51XwyTJRm26Y9YUmpjo9kGrQlESh1i
Nf49SR7RKRnql87wxQZ4Zx243TVcM4jw0kpMdmmTtERC72dj9P8mZ75Y0WMdoDH8lON1cljI9S1+
EVk76TSmYNS+Nz8duyw3vfOZOxOKQmknITsbOR1N2AHLFj8Ga/KQJdKy5fzak/JZSQWxoYakg38z
9/pVXC1QBSz6M9sRJ9w6WUZL70O+EGkBNc1EVyOraEWAI65P4qbJm7hJGxqKQn7RWFYAXX+jHdym
KLfh5OMSYrR3yr8rW9iuE38Hb96nAzTx7gNu3bpQw/EljnmXQ21XzginTSCrdY1rrmG6j3I6TmLe
Z6k1H9LRSvaMAB9PaFoOIhe30lOkSpzLwtCDITI142SDngYP2Ja+oiJEh8lKznLHunJbLPqj8j7M
5ekH2mXSNX0rMjTErXSjw0mk2IcWNN32zBDzQ01ZjImVI24XGtHmqWLOj/A0gQaYWBt5Ceclqznl
4d6XZJ6KlDAAFEgwtFpWXj7nukLVFYVSNp7qzV2ku57swdTsiRnFyaJ6ye3ipyXnp/Iq+/VyVdT+
yauB6xb3ZzEKZDJQdPXie5ZucZ79aSbTnbw9RM1luxh4k7YYMMDlOeRuYJdegtkIj/qQe2qLeyR8
bOjAePLXJiXahEpjJWRlJS+zqojlOF311xNm0oDIoB7y/55xh4MtTsmsOsAOewWUx9l5lguF3MHR
HGWkQ62IdYMkURN0OWtSt8lk29K2TkE/TNfwji75zWlZeLXGpeDGp4YrschS25fje7wub1zSdxTL
c+lhXDfCv1c7yQDLB7sjnVIefD+tqUR4RN9cDAuLpTjZYYRnG0tUf5WV/Ztca9TeTyb8tQXxaAtP
1J530oqtlzFGZpR8h/hgYOmckHiAt2FS1q9d9TBbzqNykJJFr2st73kZnFHgSftBi4icKHrprvU2
fqs167O+s3eZXTmbpuaGyqpCbTaajxp0nndQIv1QlqoSUDCvW8wSVvYwHNNyPCKTuoGi/9yOOEaj
rn8sx/u4AElGEvEoTNMCSExZurJ3Vd+SuqURQ7RKWod8PDH+msYZBsMAx0HZaEbWLxbkH57Bf5jL
/mZj/Ntf/ydexf9z4+P/r1yNHdv6E+tq83dX47b9+Bn37RdY5l+tjdW//MPa2A3+g2Wwz5zNxo3Y
lf7F/9vZ2PqPwxoK0dKzZESe9OH+w9rYNv9D3DJdteu7BIPYFr/6w9rYNv5jWjKxA1qqND3GKvn/
wtr4d2djH5aMHkBENBycRf9mfhtYM3YdtVYf9Ga8rmwirrGX9eKafCm/4lHzkZL/6SL9F7/i/3ZE
k3RFC8qaBf3ht+iIvLRJx5go0sdti2fBavHrJ9NF10FHMIZx/y/UzN9pcPILciDiNokCtG1fuv/+
yes8wlQVRCWrD0a+w6YQMr03P9dL9uGK5fmfv9l/ORRMYZPMYQ6oc7S/HgrbYINqaqkPcuKQ5dm3
5K0m1lbOLP/5SL9bFvOlOJLj2zKxKfjbXetcpM+xw/ZHJlCwDXyWjDZmFpdNyb9dP4Nn/i/2yPJY
rkHitRc4+G8rM/k/X8AaK5cq5ltZWYMkz9KffUEwnu+eEQdAjRQ6wQX+0Wg6hLyz2IGNXFsRUdzm
v+Um/k6yVWdimkSFBpbh2v5v19eDIKZ1wVij89N2OlFhbi/l0tOzoc3PEPfvW9v7CjEY+eeLrb7h
n6ng6riW6zJ2NuH2OvK+/+kKaIZTWZ5R8QhpGfhCdzS9AbbzeC+66R6EGlpEdEnL5Zm0FVpOLflo
7Aa0ASu+xG6YRPruY+pmj/8vp2VbOKOrZILgtxfJbarezNEVHzq7ZSyUOwfX42idNQIE+d0n9Ryi
O36Q0ljJMXhX5XdzVhBv2w8PvoN5NLXy6EYf/3xi//U2QQdmeaI+YHn56+Va+hT/NjjkBxgHDXbW
JkrUftjMM6XhaPNGALR6ZvdGPOm/5RkbvxOR1a3607Hl7/90q3wSlwcNBv6B6v4GQx5qEObkq2hC
TdRMz5POHq6n02F03R9J8lQ24b9lSf63RQDT+f/z7X+7K2NWxCgBOYMlpmtA9/zsTumHMtFOWRL+
+VKbusq9+uvDSYK07/Nc4hpkmooG/KdvTL6B4xcI6A+VXu+gYZxdEJ1Rl2i3znzGxkgH+euQgzTi
V7qaY/zAc3+8dxrr0AVEKxNgdvb5N3M+n4OQZ8fSgtM0Bru61Z/rKEFxNFzjRX5vW/19lWINXb3I
0ipI0g/XgMXbDtPzku8CNKB1tO/dosDlg8+R/3/vSidHyuGx2lez9TDP6Gkrpgitf4HgdBYuD2iG
tdnKQbWzsvrrcmnEipkpz4rDFGiAQ8cLNQ3jvW27x8EELTXiA54MBQw9hq16UF4pBECzwZbE/DG2
020i8BSKrFNYTccK63hUM1BAs/K284iB0HFKWhdFb8nB37EQ0WEOrV2bLs+d0A92+5n16Ufu6efM
wmN6CHa08DASx2FrBum3bBNlBy2fJzPgEcZMx6JyvLOc9qcvl2J5ZfQMnXlstrt6ZI40mT81D986
XRKs40QqTa+wJApXI9/LmNwDvJTHvOvhXiIt43qqxaNzpzNOO7T6Ta2tp7n4MDim3XCBTFa8MQD2
Hef53kiov/X+Y9T4cv7Sw9fqGAR2MTgBz8HYBURDGcDDhcdtqSacd4sKrhgLmLz8oUPdn2Vbs9Ie
HQzJ4XcX3zhEkvoKq8GLrkxYXdDkCqwsY/0cDvVPEgdW9sRX1UaWHrypnodkuE6Dr8mvUYP443M8
sk+YC0YDAetiHZxEbNxAAxhXIXmD2Ngud5OFEolNOPCH+wAxcVFAG8wG/n3QBtu7TDqgYvj8EThc
gjIUQOGfYpjOtp5/yEOUC9UyPFVa5X4nj5fM4r2FyhFo+QeysrMjrxTFz/VUY8OT6c/4Om7kaCqr
8NBJi4/BgyFiTc9CQDBjPOZX0Z1VmbjbNsZ9ikssNAqeqcjpAFP7u6yo+HCrhZOD8Q8gQ1jQJl6G
EtszQoTOtpsTOEh5sXBG6zLudqJOtHUrUik2hh05ixs3Gr58mbdjWtysxg3mvciuq6/C+F/sncly
40iWtV+lrfcog2NwwBe9IQnOmkOKYQNTKCIwzzOevj9n5m+VQ1mV/fteJE2hjBApEu7we+853wnE
o+uBR+pLeWZdXW+v3kOdu5nF+Kzvu2nT4TR414YpcAvvE0LSaXGuiuTu7cwoD16zvcFG+aYvZfLj
WMqmvEewSspZWBxTwWeTcLc/gD8FHza+2W1a77u26k5ZuryKpGyviD3BPOTxwAMORIbDYVvvGzOc
uT5sC41X+nC7HBEM/Ur1wl11wYKn5ottRU9eX5JA4PHUt61EAzEnib4yZ61UR7ZbJhrTmx1znwJV
iIUnBDtr4LmIqpA+vIrf+5FzhJNVLE5iXJflpVs5E962rVHf6mM90Zy5hOrI2c5zLtFPLW+YMKsd
Chbzg+nGCAnFXKlomfQ+b4cM8HxVN+iU2fr6NgL7kb16bfZuNM6xSfpvLsKlhTUwcrmICIWLgQDZ
RAYsB25ZauIIPPsYB2np24fbX1DDAVQzi8wb36juMiQ+vCxgZLzlBKdibIgwLQ35rjXseyjfxtZf
IJPQNEKy562A7R3My+18MdvE2GHtvzMx5xFmZgyHyTy6agzm1qMHTDrjfiJXhAyDKNm77YwDY6h2
y2y9IYhjdcmq5gc1G9kPCy1ZVvpvyjwBiqfuhQrouu2qJsx34d3qRu4V3QIzLfrvAQ04v3KmMyhz
9CLxdLbt5uT17KJdrW+TFaY70rOTvTSNT6wtXDpSE+GobK2+u0NlAzw0LottVDsvdAORvc61CvI6
fQVHhc+ydIpA5bxxuTCD1GBd5YDUMeIvbzfx3e2CvB1e5JD+0rcDs8h/4TAhtJu3hi2u7wEYLr35
ownNlzQusQeIpylUl4WxDE30ChC/T77F7SNaepglxWEuwNnpi59MXKjAZ1v3wYyEC6pMy3dB6hS4
Pho9Hb3bpcFd63JZx/NYBUBVfg70fwj9kxhU1HKa0M4KZZf7hLbRJgcaTSMlZKYSta/NwDsSdcne
R1nRK4Pk0kZ8l0Pn7sI1QwOlsp4+IdMNmeKtQepJ+ktkHMBlMnmZGWG6loG6AWNpUq/QOWYZY2qP
zt7Ei0c9zg4T9rsRET/k9rXa1VW9s5YVixIAB4xWy64Rfo9iWJ2SsrQ3MboQhvTxloVsMSyr7spa
MpEaObb7y8/G78Ejs28t3DNpc/2UJg26ouFNGjPAH7kdbwd/rve2y5ONbOZNatO8S8YA1xLDbf3Z
VTlraFxxiTpveDwf5pnLpS9a0G7KeofbjEDfTAxEyA3KfqZucc7H7hERzj+8txzG9SUAJsehmXk7
E4GY/1CpS5GkcEQtBrTZDIFbnaOJqdw4YrRKfRFPNkJAEIWDPsuGQ5xuh5+zicuEJI0Ksw+hWtVz
2cu3cmYJxOHwspaINvRe7sr71XSTrQuEdRtN9hevBKlx24LcAa9+KoogrhE+eBYDpfqj7tw3OtQ/
85llS6r9qzd55m4tU0IUVrCRJADSpyPGgxez5jvoQteG8oA5AAl2NZ+57UQgZmh498MAWdVyd31U
guSqEyj2JCPKFAeww31xty6SDHimfJ4lWOEcDAbWMmar2b0OZRJvyher98eXsmEeY9Gkt1b/Yymm
J+H50/c08rdxJs8RA6JvZEaY3r7rjYnEOec6jnZ9pPhOdumUfPG70bwUKp2uhk9KZZKHB7tKL1Yz
HhpQCndRMwP5B7+67a3I2ZFrt2y1TR4VAb0obNeH0gjMRLwpFEOS1uPWmvPXhFspVApEEUiclqbl
JmjmB7NZm4ALOoH8rxOtC79CemOYO5k0y26xloB4jVMb23dYBV/KSYL/+XaryR0ueyR4QT94Gnsn
yLaY4VrY1zJh9Na61iPykHInquohk5ggXMM/1nDvmfoSmZrHRZAs/ptIluoERG7XZP26jYrh0RTM
4FyPLB2riy6ktl0aZ2j2g0SfIftlDFAygKBp+h/GJO8JACYO1er3CUSZw1wXFxfpFosie1aQ/93i
zUcCjsSB9YlbnNOr2UGVRNaBlkoGRYitFfDZL9f76GduH+YwiT0yV3IlqofWFoCunHKbGG21FenO
9DlvjbPzxTGYnS0ROzlBKhy0IgqTxu5Z+pL1vyjnOBYZytEqPng2T6hAIuEzdTXrh1vAaA1Y0IgI
2qYe1+USuKrFfbgonA5LUqMBHHZRm5lguCr6hhJDCZQv9xgjaJm8pbnGSDZBoA7ckeb9sHTjwVft
AzP2jPFPvezK3tkJQsmDzltczrHj1y5hpa3rNMInazlG+fmu9BNckGRGen5t7jwvbo+aI6Mnbk03
1eQQQcKYBuC9BmAjMKkI9+Jw2cnaxPXAFAsLqQqEEX5nHsPlpLUyjn522feH3oUH6UrUDC38VjXm
h9udrrQrikyc44A5sZHMkXMidJX0JPoEbGfqEJbls9U41mHFIJ/4kX0cFKph7goHRBfwGK34TiHR
QcHwmodNsV/G7nveGOF+iVDSEnwCQKtXOoYI7DiudGvcw4LlUNQn0cHBbOv38pPvZcme6k3uw2S8
k0v3qkClbRfyITak+oJHAGtnWpwN1sE/+nPEAbHkmC4GG5IaFwFqQA7vwhoJC1QAOIF9+Eq8YacD
BbRwTDc4JruJjl6o83d9w/ytu4QNIqq2WcL5J6UpvGGtowhzPmP4REWL4kjqQ0HmrSPzduNSGQ33
d4tzljSpzKDWQ7liE0xihZmJYytZ4ATNLhqZ+Tnv8WWEVDPp2Nf7Fl3RrCTDOA8Egph5pTYf0GRg
IZPz9vaerLb/qSqrR/akz5Uf3d+Oun1KmQnOaN50xChZsKaJVuifBVQl62e/8HujCHxX9UGflDEH
vZU54AuLQbgszfGQmG25SYyvLnsHm2C4mSELBKuNQZj/iA2ButwyIWoZfI4IXgEwhQ9GDsRDlXyr
ntDTFM2wtzjatSUHDZ2cIBgzHFHO+217jf3AoTDd1wkRMg4CgNEZ+PmcLhiKsm2Q7hDiPg897HqE
BKHo4GNMdbE16F7LoN+F2GdKMiTea9il32EOgdpoDeyL2bvl8P5Pa0fFSZ0GSi89N3xivQ4WyalI
DlbJm1vlj9443+Mafyl8eQ+O61etAw/TPhj95r4K9RJz1zeX+/S2Thpkl3UHlqB5gf1bBBMQC+Kc
m6PR5Ple+GDySJC42COqdc8p9hExQkGYoFlwkORTX3oEy2BCu3VDI5/S1NbvLORmgHe3I1VfPiG0
BfdF8YUOCqZjRwrbyg1Vl6WyV9+sHhh8wmeKvOd2hUZDl21atV7SIt/5dQh9DgX17WUPPgT1SkQk
z1AtYPI8Wrb5AASl2klfi0S158KS3gtR6TpHABlsMT7bhZo2RSyOkT0929NySVoOx4PHG8/JngIN
6CbDSPI2MWyNz1nDuafIo3NUVHeyIgbBBZeL0eft9hkMeparo9rjQb8Gva+Wla4tdH1sxstnB+nK
UAwVDLEEeV+oxMazUdHcqmQ7R/viGfemy1FLmjSrV9YhuQZcXPpFWF21U7q0LWVxpw9TvE9opXWx
WqfrZXBfvRQPklEt59KyrrJhTXTu8oQG+up5yyXP+geLNsQi1jNjO/BwJX9D/2jd/3CjEZrXq0N+
QT0sIN25Rko7flS09GxLHqvB/1br4LhazFcBJYqRZ/Ju6xJ9ijiShZ9v7bfbixf6nlM7XK9WQaMi
5SYF2uxXL8vdVPEvjaygz6uGE51nXe9iHe644LNE3odYajZixmonnmaRSFow8x0+n2FruA/GiPiY
OCq9YQwM0nLCEU12G29G957YLRcpb4/RUOj4eXfloMEhmFpv8DlZNS+3bnITsdO17jfDlzTPLMrL
zFku+r6MAJdAl/JnO7KmdVE/VhzZB8G0AnLC1UGM0gP33fYhHLwm8gOOGCroqYS5grV0w06YUB+E
Cd9Fr9pVd8cYOv4AsOZub9e8bzd4Bm8Lbe/PZ4IUvmUzBYjeaKFPJeOPthkB6wx7/anG63CUlfs+
5/F7Kj4wcJD0IDO04CXbjPGwoB4lJ2jZrQm/tm5BjB2rJ5rnZ9f7lA3xB4TntaSr0kor4q5+Cge2
DLSN7Mvh07zOX/SvKQ3dU2ZTrHt57/o0Mz14+bfG5dBZVJPgOMv01WJ1NJJGxYRFLoDHGe9uswG7
Z/gb9mhkwtBGhiPWt8bAoVrnzw1pDetEuljM8ge1T3FPzDIGZWN7k0wK5GRYhs+pSdNrLL8sMl2R
BVF36IaPG6GscuhqyIlXHXfGiVHPQXBI9PSlfXuA/0NzapNoWVZjJoixl5hAYHk/6zF11zBgYmAR
yGl+9GS+BLfGQvwpd0ElEN9HVvDEhRclFOC9Kkgz4wIXyDwtYgb0SWAYhOBkRp89o+tRQPO5dTxs
BQW1He7H3NqP9E6kq2trrkoLyBuCygO6Iar1W/uM6AplZ3D/wrsJqcvSsasr3pzU4tfkV5zb6TvN
w6BpSYIZQhQLgoNfIYov/SjubuuhJ8GklS2VPbz9ANX0Dnb7D3clmidrFp456/fRTLCi/5nk26Pf
r1zit+WHFsAOQRbcSu0QLQxIrrOgxzhW1GzLjAEWiFGoy3vu92MT/ZIRG7ebr8EwURah2Dq10/Cc
ExC+1BYwX5r/m0U4EZaSmVAWXUjShb1VWpFuleUzO0NZY7zqC3/n6/sjA5fNrUdaGNx1E5pupQsH
lmo1jdkNZMTprcTZP9ZQgskBZ1fNuSSb1WIjpXNXMEmPk/pIeWrgtp0qOoPxoUGIiAQDplqzJC+d
bKAMnSYbz0ub5QZsXPSjdvUUwzADA4ndOuzurZSf3bC9julrH+HQGju2mNwlk6Mdxf2t9ixXia3M
j3d5x1vUe8Vr2y/XKUUVtYSDsc37gpw513v3RMGJ4T6ynXtnLn7dujSGwS/dkpbS1BCAJUhxeB7m
1o25teE++O1mx1GRJMOGy9alNFYukLA05XiKK82LURwo3ZIrQoeLJvV/+hklb4vkCyolGFLdEKtr
5J2tzXuXKXRaBHtNeJ8eq7Tw9noruRHUasUMKRblZ2eWv4YZEKdPOlRFFwG/JXLlx2LhFpKudJTW
6ku39g+1QekdVhlFVO6yoXJ7A7UMTwpn/61mBnhPy1nf2zLJMbr35M8GWjCqHQ5HujVluSxM0m5w
3FUPdBk2DKsJ4+zIVI/UHvZYyl9BueQMxbsmtvjLHkL4cHdby51hUaPW68PtNHf7RTl6Lbvaddib
KfLozBZKf+h2zw91jMMYWclThFq58+vvigHjIW/uxGJ+JVqEfgNDgDCCppHg3LFjO6TlAF0IqdNW
Opyup+ZUlRFACK76OXtuMsDEBikiO66QQ1cuX/G6cbjzkvtVPU0eUvc6DvuLnVOH9tIiV+Ou417K
VtoiCiuLc8qvdnbmk+nXFAXt8iO0vc8GIWt7yvODGwE6c9QyIKQsvtQNxukaNTusUq1gWrQouiiR
NzUfBCzKPXGhkBpP+Gi+rpHvwWyl1g37DkVhVJ/KzAM4K9NxB8QMW3hi3c3mOLwsZvFaZCMaQ5fE
LS2hNNR+dedngrSMwKN9t01MQuIIM0S/VRntG4jIdXbPVQjyp1ptXNR2nsLUcy5g5XbDbA17c2zu
xyyfNkY+1vvMgqkkMTijIx10HHHe7XPBsSEd5ocOONHVQhUajyiBSQ2gqRSG4zFKp0/tYMtTkeAw
4rhNefSO1IUMWf/VxePlFii9utr41ldK90ijlDB50jprM/uM1g7jNsKnqwCognCsfCSkMxKgzs1n
2Qz9/uZDLzrZnzP9AJ2uQXGGN8TSwRz6IRQ8DF/BSYgz14L8/cGtvHOfLhz/TWXQ6MDvsB+X+ilv
SAK5PUi4gITPYGaKourURTU/Pi8f4JNFwTIaBJbi5owFTPw2pl8sNdhBNFFPh5DdLkRouJMVxuYu
zz8607DOQ2F+LWsGCkjcRUCUOAkykyjOt4ckC7+qdlGBZTfuefbjPz7cvpdifw7iJvuekFKy5NVy
4t10zqRsOufbV3/5ox0P9iFyCQWuIOw4zjAHUgG3NMrUPP/zoZ6inIZinQZjE9LCaeakQ0GEpT0k
SNkYhyPILcDccTM1xcZjF7CTaxbZL3j6gJarYT/b8xyYcXK9ES1uD4PGUrSdXlc0/IN//o805Iny
jI6GMGxxvj3Q7rd++2rQSB0USvwfb9K9SdNyWK1J86gMk+FebT53mTCfK9A9+6ykNRiH8hQjGb9m
VvJqy7a5Oj300clIiqNBMtWZT+m56qNtQfrgiynbK/97vpeCqAU7y9OTysGM+EmZbMmKBfZftvaT
KwzrKYnNOpApYCClkD/2wu32DicCbZFQuO7xdHFB6T/SaG8wSkbb25/myRUBHX6DoAxyAYaBlxNN
S/282kX9DPPZozVOn+L2PVJrOX4M8tExHmZy6p5wLNEUQ0iG9tExq/wh2c2UhppJFY9091cnc7gR
QQ7pBkPS/tZfumX8Q8wRakcNAik1F+T21ag/hT98z5TdfoycL9ivY2yV4bCbLO+rYZKHM6usuUCb
iC4F6BOEZOdRP9y+msf4hcbZuulq7uBeZ87nSOa/UgbtQcbY8Hz71u3BzNTvf6xboJOEXedYJwrC
n5gzWPQkz24MkUA8ZSNXuVX1mENy5355Un04Mm3iwV+WD25HzkZ6a/gCd7Oa2hcXeWDYVsuRzIDA
0qvY06uzX5R5wBlwbYou4vLDCGCU/Z6OO75fwXesyOL875pBP997Q5tpJiQo6Ba8QsJWs4sbfT5t
g6UXoMT0EscDAW+2r0mOS0ygUwnIwHQ4j5kkcISwhv6c642mCqtDkg3qYAP0FdAQwxg8LHYdk5ry
kM/WfeynAaNE6xj2+9rL/D36bDCTAuqRHBWMDH6UNF28G4X/MKR9DANRrNtknYlOXQ0ki7L8aKAF
n5eDM5i8BKcdzkRsDuxrgHA4EvKl6TuE2vhRGtCKmLdlmGAmXU3nfPvq9kCq9e9/TNza2hfK5845
nIgeweNWNuM5lg5PMsW/f3X7nhu9ktywnugeExAazrTH42TFG4wNeWNhMAwQvDvwnrtvmE0ubuJx
i17GxzpOvuRx0yEIbndx3S5HEfWvVubxyc+beFlMDLR2TuNhiq5h4p8tGGdbgm7ra61cmnQyOjmU
PKR34Bysze+h7xxS79Kl5jGu5m+qqd9Wt/+czZwYBSHnE+dSKl8rPS8WR/hosV/dFNv8kLQpO0n8
YJb0MIAX0PdwvplWS59g7H40HMr7Nh8OiIfr4JcNZDgRoNKmyXdP8WLJQHjIyPDR+NKrd1WGz095
3ZfULb530v9OYQKZEIucO0TfySF9X5wW6X/3XEYu2/rqMg+Z95ERn/QvYFrTgSRfnyUxx/CAtdcp
XTjc4nPnYGThuwU3SZNlW4/RPmFDhozF3gb3XtjefR6z27XyW5LbX9uVH9ISeO3P3OamAaxlTKtR
uMXniCgzZhr+J0tF3/H7fMckQN/rKckkEtCIE5zrUn6v0LRxTF5X+7w2FsM4i3mvLNq9u2rYxNJb
V2LgvrAL3WVmDPtJMJ5Cc3uwhuHRamqM+/OwHNe83xSt4QSE5mGuT7jBrVgMmMWNm/YJiuUUcJpt
r6ukA84o6hcOgvm3Lo9jDORYwjzm14h1IZCnn0avhXTKTNmZkcozrwtVb5FveSzC9kmYI9Zayqdb
Ry9V0S/dCgK8Q0Fl0mHxC+LArZBcB41vcae3VpHr6ZpaUU4bog8pIO2tS6FjGdQtTgp3r/PaR5xL
gS2z90SZLzaHRXqH1Mwkz20TYln9kb4AsnxOjUgJBtpCeZK/W41vbI5Oo87/Xm/jaInZn9Q2yqQq
QNakmArawvmLvqhb18gZOtpXmk9YLtQqtTDjQABkn5mReHXxnZMeKShNzu2soD+hW02KgdqA2l3F
KewxTt00KGDaFroyuL2VEW1GR7v+plOkE1w58ui2cHc/p5Ips0txOYTU2wjBp3H5JW0ugiHlTGh6
x6RyUYXT7alSKfZd8xXCwPtMxtvWmHTrIN8DJV848qe7YjCu6OODf/+mCC3o+tubgoZUeI6r9Y9/
1eVF4Jp8WiLHthBvA3KiNqNk1S8pIb1UeJd1OkaKdOwZa/S/f27rXzy3MKXFkwoEUIRP/Vnw1Tmj
W9Dqz4+1nngXIfUXTyTiN5c2g2G595W1PEvUIsss3nzPOinA7LoKYyz6HCqyalrk4JwjGCn3cG7U
aXZo+fz7Vyn/JgqDD2p6rvJ9U9k2Q8M/v8qyhWNPOiyXjc+rjHsKRL/rpg3bMMUkbhsELoIoBInJ
DtP7u5aMNVP2S4s5koRPsYAoiyLD31dUxGgN3m1dy/k56k+vKt8xOb4Dd/rFNbF3LA5lURoDBUw4
3D7eJIiRqet23Q7sG+e++ZIuYIPniKLwptOgTMAZXcmdl8PFHinkrSyvDyk33GidL5DyeTI7JhFl
ZBQ3t/ndnDqQorCbF+74TIjRT0g2D1+VzJ91wUaf512203PedtqN8dnSTcZENie35HwLNnBl9Nja
y0s+x8d//14L+2/iWN5sV1g4HjwIkX8TrNZzUhk+rQ98+hnmJ9MJ0KhS/Wq9Sat3MqfTqqiiPtGj
GTcg0TAV4E29F6OzJwq04nZAR9n3CJ0y8rqDr5ZMx240Drm+cy8T/Zy1yD38iBH9k1aNz07IALgW
1XXtVLEfzfVXsRojmxsUbdksEA30ZxLTsbCjeFvE71FnIIQT9Ktx57zrgWKZ0CRLJ/Z+MkNIUSZJ
3C44dVk0RO3UOtYe3TfaDBVeqa3kFhqk/eMUM5jKyArDuJ1/8VYqYmba74UF3gEj1LZe2Hna0IN5
4nEq1P8/znm4zVsH42eeTvWenoMheky5Zf+ByUdPGYrC4qSACQakQmyW74PFOLKwzQMZC4y8AGKW
0Ui2m+3p0UgC9a40Xzno0a+i4+PQmsus9mrQ5ELDwG/tqv751muvjere8bJTXBs/K0szjIAY7arQ
/SpGjnuhszIYySiwTHRlXdRtW8a95D5PB6OwCHBOm3rPuCQFzVSf6nfLTpfzhGxqm+Xum8v/ZEJw
jqrpuzPF5GCU+9AZ7simPdVaJEBEEpeAkkfYm98iHY6pX2pziqr4pzHNzxAQx4dF5oCINNZuHOY3
O3QRa+C7yaa+PWMKev0Pl+u/uKMIIEjCxAngKgJ//7w1RAMaE8fosqOtf2V9N/D4Hmc49cPoL6WX
UrTi+EKRk8DM08M7PTCrtJLO0TKqps//g37374pvZQPbsVzWEUBjy/rLSyJWbZJ1IpJjTupRXaSP
HJ9PuvWdT3hY2+UUasVZNY1vWnqFt/o9NJvPtu/+h/fmX2zutkJvbWGRcJBE/lV6PiQDCP2ySo69
ji+aB1YV/t6U1ESULf0WpfhHS6k2ru6HbJm/REjOO93fkFo/hp5i25FZCsXK/2QOySfLiZeATlgI
ZXz+D0pc9TeZvHJM9hwU8koI2/mrDpcDtsMYfIqPc5aGO2g88EeTnTl2Kf4fSw+zKevXHBSPy8cG
xfASW+F09kynDSz+IQ3q65IlUzAkfhGgn/C2lu5GJeBhfdtJdvRZbcDGCPOqQb1h0kXwYE4FxWNJ
OE09qu40ZfNrsaQVZAlUsVYB5i/MnJ0yXPWmqIUs89lqX4wsb4NbTzwyEu4+7Xq0MntHp08F40Rj
Lf9cu312zJuSKJ0hifcsi22PsvJVFhaxxepexst6p8Z1kyzMLQwb3rxTy3PasmxsYHM4ywT4TmV8
busuB8wz0lxV5pclR6xr2Efdc7xJRUt6ar4yPsUMcAlb38RW/DhKNuS1LF9AfrNr2sVCfI5xUqb7
CBD3l1uZw0HaxzDN2yN5AzS0qzkl3bmNt3Jtro2q6+d8gaMoM3arYunnY5skP/spqX47ffyfPapP
+uXTUv/8n/9+/0Fu4S7p+jb56P9kchKIGf6w1/3dHpV8sPO/l//iH/3ujPKtfzjCUp5wlHR9y7Q5
Tf9ujVLmPxyTpeSSxkKB7UhMBv/PGuX/Q/iKbA6pbGnSruFV/NMaJZVr2p42xrCFee7/jzVK6Cf5
48EWDT8lh2Pjh/exXJu3jIA/aOsbEDw9DVRxMULx0rdNdReuI91Y2wU1or7PYm7PgI1jjk29GVSW
hss3S3xRK9MK/adBVP65yNXTQpzIE8GQX5pqnS63P7mQt5ATxMWeBIMPh3QMCNBPlWE415gG13YV
NVGQdAfO1iSDgZHwJcqkSzouxYKh1euLW4ij3ZTN8zyPX+s8k/DYyLqFxPlgUUG8himjJmM2u7Pl
+Sjhp+KB9/oRldj8XHoSZacMGbMos0V5OBQhYXvz0UW1/uBYTBtD80BzJnoS7s2+UeKPJGKVgcbE
6a5vjgXLem/Ho8kdUpQvQBdihjA+bD4N4kLZw+zLs52nlc0XX7p8HEPLeClSl9NrZz7NNEsuiWvw
opsPWUXTi1c402El62CXkqes882/RaaJbmhgn/JSd9w4hWw54QK/tWIDgkonyX0xx5ciqo9oHNTV
H0DX5nFWkHkJrYKPj1mXTX3uL0TTirCD/SHS+EpL5kEDDFoyyE6iN8Z7Ajj2NSE4PxcxACGbOvXi
rwBbLcDpI874TZel5kNlhXJ3oz0lI5r5KOnGq+zliwTCdLAI6uEQL8qHssKMBS/5OvcLm1RCsn3H
RFmjRwaXDn3FX78HuzoaUfvI8B3Wq4HTIgXyZxEjsOW3Y1ARyUciMcNL7EZP/mRmd4VHsEgIUwpO
5mGRVn+PlHsODBsVgjG57hNy2wP53uld3Bvf8mVNg75XzSVcfGZ/zVtU9NVFjIA4aJw+T42atq4H
uGgZM/8yg6pB2EeNNPpRd/QtQfyulW3JcBCPnZqnLWIu9GSEam8Wm2u7nv5Def3Xk4dFlYhFjy2B
2YPrcvj482HI7wbEzu3aXibJyRJqueTmPV7hq1ccyZK7zhzik2snLz2ZwCfArF8dglV3McA6phLI
O/6wYT3+VsL+VzkUj4TF993//LclLP2Mf6hteUWOKXRhiz1SKnaCP78ig3ZObQxVdFFRPJ3yrCB5
ibHNNq8njouFczJpZ7Amu2zrD/JbIUzjKazdS0sKSqPs9jN4NLkNGxH0eeE/khJD+7AIo2+TM10l
ZTyu6Omrx+cG0i+NPqkPWmzLzgENdhmJMtgKXIAbsqjlgWCWMEg7dzMwL92OPf+iquI75um7poJ+
1A/8w0jW4y7SMXUwGycIfO6wcTyKx94d1gdvIXF4KI71sninZkSqWNYPInckvGb0EaboQXC00Xzv
mKfeDovvBmernRka3kGSBN46a/opGvrrImLv4oVEj/nmSIM5E/bJEfIuM0R0x1k3I/wWoS6hv/1d
0aJiXQyYKNHy7Lfkl+F4zqzUuVaAYKRlOI9rGx7iUMQkKk7kFKtx16e19cncQqfD1YDj+ySi6Xmu
rfRIxUNmWUoilxPPJ2F4EDenX0Vo9wf6sK+ilSzuBKYhiV/jrlPxPTGjLGPPrC7Mra4gftDyFV+L
oo+CZCpJ3cpVv2Ns/K6oyYkNXeUhG4bPHhFTO/zjWP6mZlcXKj9BXow2Xs0UIe5j8qC6laDG4kIS
HA2pCB1im9njU0l+I6fQEy+pOsJjagOGxMyQOzJHm2m+zqShB/BEEesMzXBMPbGxxPgDvCCpcinq
C7INtkJETmAV3rI1DY/gk7S6cLw8+l7XYZLxd93oghjV01pmF185lZoH4lmAmURSHhymwLu+X42t
awAyrRklImxjjbSucVxNlD9duHwmTwHXy5KSuOjgYaR8q1DGqoJhhkVmIOOTXKHn7xneU2o4zoXZ
wCd+p4fVC18c+uNB6qB1hGpJsiA2jhxk5v0N6qc5Cp7yTc7tPd1G5RDUfQtBs97GZkGow+oA8xp6
e6+FGMIUYmtVqifk2zxWvq2ubughDUizfTohzvDzwoN9o7CMuclDK5Sx6f3XhqHEKVdLyvE4fHcV
II5IRRD+RHygIpaAql6MgTI7J671ztE4gkJlzwBmY4lYslSVOqh5rDFZtOTyDv4IyKMJqhrGRi/m
Zx/0lGdwBwg74JAL3fvSmcuT4TC8nmv3xZ6F84CBsharfepsHF6NVZNzhMQ1S8JPlAhvkCKKjWGX
B1qwSdCkVXVdsM5COodeMj/mDhKXJSvva7SCu9AyVRCWyRtUBlxnksBsbsXZLk0Bw3kxLYtuwRxV
Y8eptLEj7ophY4xJedC2nwXk3Lb3YXMVJQxVoNC7Zm7dF8Ia2iOKH9xH+RNnki4ohUlJkDQMSJdZ
BX5XvUbj8t2ph/bo2NFjSl920yPXOWj5zszU7dAQ20VnnixEvfM0a/stNoE+kx+u29Xt21iq1w7o
1UbUKwaMEgDqpN+HqnUvJkJJUF8kq+Qr+WzhJ2/4QsuE9FTx2JuG4gg0I0gYoh71C5IZmCgBqVdH
BC7JtYoxaMU58cSA4T7Apjr39kexWhVnhmI3gEBwXPFrSgquRTQcbhf/SNCMBEovxjIMH2PZHsmK
TsgP03TIJN7e9rg6g63Wghamw2xf63nsL0tPvTsj+S8E6BNnar9V05QeDZ2NiGuhNftvdVE1u9Z3
EMTpbEFiIQ7ZQp9VLQC6Ur1yLWdhxCHXoJ7woYVTyeT82UVoQFJuB3xldu/7qfQgivGXCzuBAhZX
957XnuuOA1VLv/s4olyC+F0/EX+0jZy1vdYL1KkGkD7q8kiiR+x/wgzr7othID5yMI4hKOmwFf4j
gj316PsLKsFoAoM3Ab0Z7eG6DLuG1wYfSteLDVMK8qdhEdrZs1yMi1Mv3SWPOMJWSXzqVb1sPRRk
muqHEFOqT2Fuy2OJIAIVpHelCYE+xoJFbqS7MiqtOwjKzJnWmNlMbDAk89NT4ePAK7PJ3S+D92ua
WH8x4Oad4yfmZSztn8Cc0iNpMECyBEwuqSJv7078DU4lIeyM/6XsvHYjV7Io+0UEGAwGzWt6K6Vc
Gb0QZem9j6+fxWxgpq+qcQuDBhIqdd0SlUlGnDhn77VVccpCYjFlH/5M/bR4qlN65sQJfjUDOzk1
sn8ih4YWCYvJQ5Mp6xxD/0Si0okLp4djBiP72JnoXFuaZFA06XShIyyLBxwqybFl+CBzAjozK9iO
9kxuoI0pi7nXN0P3cE4dzC+9dsObG/rXGV3G0cyc9rIMdGgyd2xGj0U0kRpN0sZmNjED1b1NjDAK
03WRz9iJRPUwmlF9hfRgwyscv/UdtD1k4+12WFJLwcsiafU6omKEv/OGMcEzlUJMHqAhtqhJNrkX
sUHYkEOwmPC7GTyMtlGro9s0kD4TeoMFBJOLkYxP97zO+5/G1GjXoMriPVsNU3G22JfMig6K5JdD
rZZoyYI4kTycVtxjRHUNrOUinI6kHgRPNN2Uae6l5wWfSdghU2ZAFN9N5qNpIsTTpLButfIwyDI3
HrAMbEF3Ax9ssVsQDP42N+8Vc6FtuSyw8bLU9iEYV0crc+3zKB1FP3+RuY4ulhcM2GYE4UAW4sOk
TTfoRdjiG/wnUfTcdd4vQhDLc2oZ4rVFG9L7VE0ZJS11S/NTJPDIPVc8VFK8cjnJoUjjXxO4RHoI
6ijTiE9wcvI9aTVvbSUQ/tnd0o8Ouv1YI5Eelo89Rp/zgA7yUzr21YalyKQJg0bcf+hq47h4Nm2Z
/o5NDDVRNO9N7lU6oEzPoghFZ8pmoMUPZu1o9r16T5N8a/CQ8RBuuNAJFQpv7pxgV3ML45mtC5Wx
QL9p3kyW3YOt6Y/kBI8gUCE/njSkr0RCNmfwUE86qovnqoHBzzDP3pY54TdZRU698qfn2LTaraDj
8iAzpgap4WAYCJsdc0X5hqFo64Opiv2yu+GiQcbkELQZLSKT+0tfmD/LJOGvGxEHsCacz1FHaOCQ
n5Peh+vGv7C2NBO9jhwb6M/Bom0Y/MOEN2lPbg0NIUcRcnQ/QDaxq59RSMWxwvkEsudYxZpwa40X
OaYa3DDfbWk0SXsR0k+HSAdYDjwrPAxB95g1qAKrsSMmHE7Hyqoga+az0x1osv8KAsdfQ9Ef+aso
p5wwso8ABBhCEJ/gx3319X5X5hgObsMYXVJTPfpVXd2iepGYTqraWWr6HnFCIgSHCDTowxaKGCrv
yp4rpv71Z4vT3UJsZt7bqorMjVKsh8Kxv3FlXF4HMSukpiegIM33yTCjHc3maKcl7btl6YeIiOmg
X4Y4VorffHQ4hlabaBoD9i1ZnstC6o1bVN0+iMrlTtcH38i/B6bfPqB57MEiPzTecTbTeitTSnPG
LM/SiBOkEtk5NPwfU2+ZJ8JzfyHQ/M4R12awWrsH0D8CE4e3TSqmpVOTkNKEGWPnQxV7HzVgatKi
1iF8QjY5HmW+7+ybDleHE/QCLSAan1rR9wutoxwGcRl667uYqXJC21/LGapXX+F8ZLijmVDgm3Fj
jNhDZONkMKmtlAdGsgS9DMjTQkYCEjOwQUDZI07Mth2Ci3pfWI8PYyGe6XCfDNhnQAmLcGcCDclU
WX5SZTytg4KMat24EkshzoJsK59KAIeHmbiDfYlUAzUIk3EDBofdIHHNa1r9lB/sFfL0A7SX+ZAN
IeB7v3Y2hcPabvX6GEOJxM8Qfq1zj1yDznrpvBm5T71QFUf3InmzthzwLSzzIXziRVJFLiMTedv+
zacSn+oqFZt8gZOFzdHWYtwRjipXVtuWRxXlT32dfAri0llbAzLyxFmeAt9BSihYAPy8/h6QknJR
PTaC1nbPAqP1Q3cYQJ1esxHUKRhiCXvHaEkStq5lH8DTGt1vwaTdJxVYOY7AZa5pKfNqUnPv0pra
OrRvXQkQOm6baKtqHm+Zx/YnqtyXbAaoZzXHqegeqAHSi6dGDKbt4yxkhGwxnW8mjRzhAmvG7yLX
UYE0hnuT8392VXlTnUdFokPuT2dV2+oqUpAE92qusAKUZUl4zQLX3CmHkwMutm7VUbtvc1NCYp5b
/2JiXxsTT5zvLxq0JYr0xyDCA9wkFsrlrlx7bmkenIJDbWKNP1OLJwn3NVwEaisCmoznsejL88j0
cE/aV3klFZTGFwAuagWaN35Dc5yC54ibYjg3pe2tAy8tWaec6BxPSXy+f1WLfBMMsPZ9uyP5HX0y
Ou+yvlCheQcpxGMcm8kz/cnikakZJzQWgnWY4B+w+B6+hf6bDJL0xrOSkoQbNRvZc3isrHTnokh5
rJFnXQLivq3VICZqUfLTzpT66blA+whcOoGsb+rg1AAGIsKqaz1K9OQHXGwb0GSRP9MAFQcx92Jr
dUbISGUd16iE7SL4GvQdtuJoebIKx9/YfeLBleUYMbj1tLYby3gd0+IzlW6PyGlGmZ6jmOWWXGek
wm0hD8yPItfN4oaKESsR0ZTSewgBDD4bZDJjrEzl2oQejThZnL3Iyh/HpellTPJhmACSEUsd7uM+
jF9DlCIn3LVoTGMzemWV1pe5DH8CbYrdF7N23ZeoZtZniAKl36wawmQ7a882njyVc7qOSe86m2XG
SaVhbZyTzaLCe0fQGrGZKeBozlDukQNat94LXgZO7Ij4fDKmsOmhgy+NI2Ta4/2Xhhy8K0NUgHNj
XbFviev9XumEOHIaxhxuVbcK+/Dq3oSsoEeeNa2MjR1YPwNnIDdceBlpWcOjDrazWYwkutEs0Wl7
EsnUrGLiqKiX3WRDM5AyuIWKWL9pt9GXhm7AtTGc5wAsA1RcsbJLw4Tw5tuX+tp1vxIdEZMysizB
mMO6bVhsvE2e7BtKr42KY/dcqqABH3HslR9egTrAh87Ti2slGOg88L5TPxEp4CGrqUJ+JRGTYeiX
fFKt175iXGaWMaXdoW30A6JBrM5ZMF4ZiwVr26rjB6PFaJahBL9KM6k2JuyBDZyM3F7FSHvJbnsm
bdO7pLbdHDIWdHZbOAeRFr+K3K/O7ZiRRhVzTMoGYewDiLhF4hPuNXUBbdc5Wo1Mks/3F7u0ur0e
xxc1WO55WGI0iFfsD/cChOS7kw6bfNO2EwpMATxWa3Fk5BuSA29mm8UFv6dKkXkiiOQbf1V+8Ty5
9XksDAnvt/wWSiZ6Mb3xrcUOtfM7D3NieGhpegDQk97RUPR+gPm43N1DvLOlqhkKPWBCawFO1G9N
BQBJjP5bkV8tlL9owZLwIS+EuCoDs+ZkuAe2DAtpPytonbbeDdx9Qr3rPfUu9mwfesrF12BzvVie
66Z6bCJVnqe6/SIrAJOeP17vI+W765SIx5Otytcgh4+9HCTLNufc2OMU8WjotC2HWyMvUUd2BVpE
fv2WPJpV6ZTf4lb/KnEQ7vz2swH6UIOiOkoZX4PQrHczjhGI0JNeJ4mj97oECT5nPUFb5elumL0D
JuQ0HCvDlJfSGJ66IoqvKiy+RLExUnn639RyxMuzNQxc8ToVA5anmIRHuhqNE2yg4+tTcW7VSE8h
4axu1xb9poCbNl8A5Tbt7J5RzY6FBj05yzhkqw4zdcwI3yUVac85ztp5aOM3AKm3PZXyW4K4Dyll
tHJKaRL1hIy2rQpG+lUJcHP5/CndZmxKBCk5dvXZGLpiDzOGo1A2JDtE69TN8hPiku5xzrOHgS7o
xXc9TvehddEZ4wWok/a2ylp5nQtvR26VvSdMx+ZQQSOzSRU9E5y6CBGworFXPjL/HVOwTLyPJIE0
5nRrCx50o6lwBDjdBqro79Fy6mvLytT2HoG7dDpxMqDei8xRnXLgObaXJwd6SURBjCyETe+yVEpC
zpqi2RiqwA/iQZwdAhqVVSxfnZHjzFS5xSYxIISHvVuvwQLgvIn2HBNG7PEI2lSaNId45uLmEk21
P5zaoOBdCOliUunEp60URAaPg/zipaZ+aGznmXyuhn5e+ElFMHYzALnAm+judYip4RgFP1MsCJyH
2bPMvDkQioiFU9XTKihoc61otsPBTlz2XYf2kkdn+LdbiPpiZKHxQor4ziHl6D/NlD6ovzD2eK6m
dNjqIRsOqNdIVFx8Sk6RnPJPuB3tI3T0cSUbSivbKX/KJj7NM37pXnK6KAxiHFTdQWyPYLghgF26
oEhGwwBpWiluM4HeeKfIRqWaQZ/b6pXr0LZxbPo79N97aBVk6vbVWGwN5z0dEVK3JesOCuniCcr0
LqzUicrL3hEZOGzNIR/xnNMKSoRdbNGoI4f7FnXD+O536rVk5dAFg6gkuEoYAjBjwg3OCYy2RJxx
zBTVV88aMRj6xbgtQE5thoH0gNh67SrhH0O7i89Tj2ojGLVz4j79MtHOiumC3jv3kvvatev6QXbx
c+tw0PY1o4iOY65fWtE6igP/E6lGD02qOTsEsASGZjTOfQlo9t6R6CVruJtQbXkJUkErI813ZP4F
fzSJW+fgmgniAOxWF09DlsGXHR8GW5JvOVD4sXzR43KiFyQ2RDXUErN7QMqAI/vopZ2hS48jkVpK
VOQ4LS8IhK/I8TtMkhQtkTU9uWVr7PwMxbnFrQO3GBe5F3T4iUWbcN1efU7AWiw9AWxfvpMeFX80
fCu/+MtL4RifnLJ0Vx32i7WA0/JQ1v6uj1iquw6FuSBgqZW/4frJQ+EO74BVPLoZNqen2tXbsSPB
O2tD90yb9BaMdnGaiO28tGiBzLkKTzpx3k0jrPdlWSV0D6bgqR3jz+z/38u6818AsyIzxgO5sako
D6kmpo+uTfaKUoAgpYRA1aRY2ke+ta+YmxJAxIU27iA/R7r7kbYcvqmKxMlKnHBj42feT2k/EqFV
rHKvJ+CrEy37uJNv7WauN8lU5q/azE+15eXHzsDT100989+AESsoefVGCXQY8NJsx2EALZ2ZwTXp
G/ozVnziX5br3vf0a7skcyU+YwN8YgcUTt6tS/L3php3kWdar7X9s/VM9Hqha950Ul/8Mc52tRXn
iDVkubZHumBSd2+OKoKdbCqaHWKUZ2GVb6bH7exLzUSzh9wbTvpLBox4K9UXCZuDLXWsGNfmUNTH
CUP1TIHiD/k+Zxh4MhHfJPQ1pQXRo+wYRzKlvWjfvoUObzUpe9NnZKe/g1RzHKTrdvGGaWeylH4p
Kus5TOjdpEVFytjIxsJHZOzjKm5vIOwpUdSFp0NckxjxcRB0EI0Lqlodg+bNFnoLwPjnKfQhZw9m
uEOiTajLhLg1SaIvRjfjokV9uBFZhpaylcZpyNyGZhyrpN9RYToF8OkpqKuvFVpKaHeaZOvl/2XP
ZC5qrmljFhfHKIE4M3xcV5rzhL0Efsr5sc85pCV9ua/VfANBMxxRjlvXAcVk4szjjecw3vOog7/C
hQCItH8Lom+1MSNUEoGNqJCmCWciJPd0WK+2mulT+9TyPQm3KxduwGdV/pyjMGHWVtIEJ5ePNaKO
zmEf1ez9+XSeQGNDcPCeOL7RhGUEqJsZA22u7WvhdCCRggTBemLwNLqmu5ka4k+QJjGyQTwU64SC
pG7axzHP5cUUv0n8+89YO02o8P20fw26uHnxxs9obm8OjnkyqVxNGIz3Y8g6ut8xeY7ol7qXCUvn
mWbOzZj1z7EvuudQbmng+xtl14jANVTiQSS/cSqRrlvLb4Vlvjqh46OK9NPdZrIRPc6+QfhDOIfr
bpKP0IF2HZLXfZyEj4nqX2wLTjKHjy2eb6T93OaOY/wMwtbeRIZIGQlzlKgVZ3KjvXacbXkv250w
Dojt3NPU8vhEpjhzviGWy8AyUuJl84q83cMgaoLhyU2TDgkAnIN5yH8KU4TMHtbLKMURetyJwps2
IjffO4PSnOG7t56SmYc+HhgfGFlOT7xHGogqN6vejSom45kZ+c5O10ml/JUz1hczB1QaRY5/vX8V
hsYlhfd8hKLQEx2cyeGAvuPLGHqYOegSKLlA9OsoZLTPy/2r+4uhW/M0WMahmJrwISxypGZd9LOW
Ei9tm9XRQxWMx7YcZgQqy/f65XtjC86/s9knmLaiJXQcgQvFJfxzCRt4uL+gawt3PXqc/3wv0LPY
NR0TEteekgcz9JIHSn99DMP8hiE+efh/379/JUzAN3poiFlwd9CfaKf0lZeclFNeyHHkhFbWv9jI
WWJrd15qyHTdERe8SYbJ3PHvu+tw6BFH0xDe1DCB6bGk5gnL6Ls1wxqC2VWvTfTlg5Eu6cVFubF0
3WzFwgkky05vYRXj50JP95LSmryQQrwRpv/sODokoiJODhYrQtDR76MXf8t5Z9cGi2DrZQ9xQYdM
Bs77yMlrVZXxGyDN38UYf5KI+Tj5n+gndwwlZg7PNa2cbpZIl2Pa7419FhOjlVx22MW6k1vmjKfH
n0Xx1XGGb4LhXx824jDWe0vgwMzcz5lQjNWidteEzsWfaRZztqNqc3qy54vwuWWOmiqCUEK/Ttaa
ztmKxI/W9VH94QSYDR/XsIrWZWp+A3XVrqL3Xnx3mRdxkrJxKU7k89ZE24khBL6WpIDPCQGyBzBL
RZ9BQU1Ujs7EEqtpONh2OT3aDd4R2/mqRXaaXQ9rn8iRVHjuU+ZkjHir5kHpYcexFTUmpBZ6a3aQ
M44mRzUIqmgxALbbSPVPAS1xgv0CbLJZ/2AcJtTdn6WqXHQr1AcJRSOeMfp4XXYhq6tZNAxfC5wn
5ly0LLs1Ads4cGKtoNjwb5rZcipsD6lBHFlRfs8GBehLwQwZNKlQRuBAO9pyHWojRTqt3Bk+zfd0
IqscRe9SSJOX5QtHrEc/pW2zY2pFPZyD5rd60tyZ53HIkT/1GMBPsJfwdvXiV1iwdfyT+EfHXZ6L
xozW4HFIlq/cHxqyKJaKNNtHHvL2CnRjHjwxO65RPhNnZKZTvXOa4GxJ8H196G9b25vXyG9mPOXq
1WNM5LsdLR5MqWQwqF9+Cm7UZWraEjAXtxJLS49wFATdIQ/lvJFBsSfQsVvPY1tuzb478bdfxgH7
Fnzds5UQYNsWbcO5y36JsBovYZPmtkoGWqBglSbVfLbKdD+pMV6zd/xSrnmgbN9ZKdmOY5ceWeFp
xkc7hLN8AuRTb3NdIxRV9S7XauchXN1Lw33y3ZGJQojTagD/GQ5hteWcialR3vqG7qMdFBsJ9XJr
qg7hVfzLXcAwLeQphpWgPqdk0/ttuOkCEyO72+wtVTzikFxLZ3KY0uferkvNd4aSX3lf4+pRTgY3
OPLndQkFbWt2DOh7Y8vUmj2mpI1StQTjhPhlSoPPJ0ASse0DIg2stD1GXXvgzEmcfagYwlQ07dPB
gpZHmr2BKWack1sLXpT9T4l1RXzOhg4aG461sGtl27w4FmVzO+wKsqa3Q1wyN7TbTdHCX9Q5wiRg
n80YNgzoicmoJraK0K0vIK7AB0Cvw4lNJAkGidoRGzR12xh50zbxqjUY6afSS+x1AMlhrQ08HDFj
nbk3bBZCQj2dgv6WL+QD41DsfELjpkGRvRp983uXEclMljbh2k3GQBg/mlH9RPQr13lF017DjCck
4K30rUOW00tpgFFuGLi/4EUqViBzSvtHHmZMV+ZvKJu+paxoK5fo+lWEoAasgrMbA/O9nmn50MFY
EVr5CYZZtHJf815gfUBUD8Pp4LrdtcwZ1QYOjTjwsBiWyo1a6k17VN0xdgbcpBTxpjem+6F6b5C8
rMcO2lKt25d5jAnzKVBSlgAbVcyH6pjOzm7TIwe7z0mSfhcRMAnFYlw089aPx2hvev7rPJ1Js/tq
sRJt4JpMoFrsZ5N2feTRXLY9Tr5x+gWHSQTHyvpRleGnhdSY+NiuknSiUC/1e+7nv9yhrUimBWjr
HcOq+Zo7pMeDfWLUoC9lA7CG5hDNiGba9HmndoMx3EQLWCUxghi0i/k9D5Juk5FzxOGjhNjn/EQd
8B6Ww3h0Ou/3oP1fsA7Ets6M3dh45l9sRXf9+z/Faa4r+d/d+iRxF/1TnFaXuSRroiJwLMWIOXuf
K6fCCkHu7ToaCYOw4G3QlrAImOmDbZphxUuNa8pBf4NVON7agCIQSzrRPqQ6+nftnPjA+beIO3CV
QtfrIPJ1bf8DCNsOdORGzBJO+NTksVnaX44fkyAY2Vta9PTzM//qSyKD6WjBeSCAeafjde4wmDUE
ddmoA44oubiQNGLurfn5Lxe4ePU+vnuOy+XhMGApND9I+wZwfX3rh8HJ5pgXYqyhmigQu+sYSCcX
DtRmnICNMXG840ozh0whWT78+2X8oTHmbXJNE4soYmPw5B8+Q4Gd0AiRHp5Q0zCk0CmASYLjcvVe
OhSd2fJhVnAwgzLL/iJvXP7pf74B2NE8PhlPmgKx9Ae1ZR36boU6GNrCMpJuGRcmcext1YiPRy/p
6CHJKihk4Kf9++9sLZ/9h58sFOsnd67p2OqjH054ZVKS5aIYQcX1I7KvUzcaGz9oxaEL4/08AlAR
7fRaaO83vNyGEOYbhn6qvRwL4WLfy6eMtDIsCJemmEDs6/6cJc1wVar8ljsU8Wgd/iZP/egs45bm
nfJMz7WkzS3zUZ4657R8fCpjmLIN/RVDn8ZFQVAydNik0h5uUqyZFDQHBHo2tI51YOkMNiwj9KAe
5h2qxGS0yguEx7NrQCFt+nY+YJV6qrqqO/fADPoG/Z4rjT1zY0Tk+mc+ejCB24SBA6OJVY7g4oKJ
Ha2c66xpRSeoJ0gMZTRNrpolXv/9k/rz7vSUw4HMM13XYsj4wbhYFnZt8k47p56+8arlAV6Zst7W
Q/+llVSCcUMDWLjJ58ZJzd2//+w/pbf8bFconzOJspAE/3N1ywJrRP3eOicBf6nQU7tDpIkjxQ02
7tI2/fef9udy5SnXF55SDpajP3xYTietGrWkc4ot49dYVm8Nrqt7dz8VObys4Ne//zxrWV4+PAOQ
Q6WJL4rbip7AP3+9tM5rOh+lOqVB4G5jIwFb2+xFaxeEoy3NjmVEEBN3uQ6N56pqCmRekt229GgC
LuPRGor0UYbV8100mld+si4kp6oR+1GpCCViwdJdqB7Dtj5RQ/t/WT6sPxdQz1EsX7xhtuSrDx8Q
QLRgJtvQPkWJ4UKNp32ftM1N9F54mlx/OghhfJEMwhyfy0VQ1ZPqPNFjW+SIo4dCpALlE/TxKrNn
n3GGcwW9/cmKq/BVF2+BqvX+39/0/3E7+xbhIYK3nf3+43vuW/AidKWsE60GGvyKaYfySMNCAXgU
QUna6ZJTQSs8zM3zv/9o8T/WPO5k15E0oF3b+bgfujRv+dm5dbpjS+tCzyvhodwZIF4IyTQ/aIb5
KjqPWM+kY9a1aGqbyZxWaPyGv9ztHz3by1KGQcb2yA9SGA/lcrX/ZW0ZzBh8oO+IE0myrFeLekgv
mp8b91+019Ubp3IeOOpDwzXKvzzZdzPcP+99H5eOQlDnMrD5c1lZaJlmEZmnyjS/0hOsUI7I+Yvy
9rnMnnXMCFoqkq7yYBnhmAnY4Wxx/UfOuxtD68gM8b0R7kH3pXoc5InOPayQpto0egF9QF7axQwu
Hydb3MDHE/QZ2KfQ78UZpslwUgo/vTWY+04Vzgpzoebg34mHMA63kj7LCsOI2uUw39DcOjDUy8zf
JHb+PMju0Nd+cWYosXhJ1UwQesAKRuY9qlmIeXjQItBxWUuZ7jeCvUwU74kZPoNubndQEezjKIJD
CA+BG2UTu+F0CRPL2Y+LyTSsDAhPw/w+jfJggPIdjTx9bhbUKEXtpR1GzVzMZ9jZcqJKepNIUm/w
iKfPXrowvfVtJDidFeIvt8v/2LDxSXNkJXvH4gBxX8z+63YpYKHFsxGoUzja3lmnao/S4HsStd7T
0JlnL0SGkc5oBmC642dX3QJbf+0nMpNN3TBcpska1uiKrT7bQ7qlT4CWkWHJksdeqzewFrA6em39
5cLVn088QVmsslhafU96H22ZYTYgW6EGPN1logqNiTbm330Yqu953rx7xnwiUd29ploHWJ8yZtJF
f+t8kmw5PYhXJDTAMhnkoXy4BACg6T5L1IPNBKPckMc0xHzpJJ9CplXbgSnfHsMzlqOKWUPLWEv4
X2QC6WgljNyGTsYk30GmfhJTdbtXVh3n/gtJx4XNwuhP1jazYnrIzJZBVcunyWAWkjU/Gjyk582U
kScB8LU/1HTwmnEG2/buyQpTSk4WITosfj+qe8k7/JgHE5Rn3GCHskPnpazx61+WtA+eVxYRgAsK
dxwLKg/x3b/7X3eFWbeRHjy2sMw7+DR7Hlq3q7fI2fAX+YvjvcO7KRbVaFraJcQuMnunCFFE6pMU
06R/Wd3FH1sqOV/L+oqFiLXN/ng9ddwyuGxmDRJdjUe3RVLhutupNJuH2KaT0D2lXVGu3QrdI6ip
XaRRqhcugzcIze2lj0X0l0r3z1WfS8LVJHF3++yWHwsoT1tosmkenqwolshM4RnSrwiILoCqIGjP
WMjrXMecr/T756OT4bM3B+sMbEP+Lcfqj3p/uRa0xsKUS/GqPqz5Oe4cIL7mfFKhWHg8qji2Xb2P
GQMCqeFDCywL6Stzz03nGGLj9lybMVaPYZpBM6vzG3P9gP+mtzc1p10Ok3Fy1pN+/8t99efu5FBQ
LIcSzE0cED4ezaDnxpNTuePJaKBT4p00j3loXlDHwqpk7HigAQtUEc3/YxD4B8Pf1yWPth/n0cWI
n6UGsDG66i0Km+YIyrAn5d3LL9k8XqPdhND3uaqnfDGQPwD/rV5YIfIzE0sMR2O1tXqW4TJtq81s
p81Wl/7XoCBVXCP/JMQo2Blml6Ozqgp/ExUIwlVi01xchNVRHcB/8BTKQqfdS5T6duuqo6olMOQ5
d7edVbfEb4TlWUW0tlGm7QDguvu+hb86CLcg0ZRlpadK3emyiDeEDMyPPNOYdPV4ojcaIG8kgqME
tHeeJGPh+0vVzd1umEt7fz+AlAz0UL/K7qJxS+IOKZxHDaRwM2zz3rXexEw5n6ThG6iIr1nLETeM
s61hd+KIg/N3Y6IHGaQmPr5ormEEV9bpe//xvogmNA3Ppje8zHX/1Sw13ghjO6K0usTCeG4t0Pzh
hJbCtcNrWH1m4J/gOSAF3IE0dT9Jx0HzeypQsCc++U4VO8G60KF4EFnMHpcHh9ZW019qjj9vfiU4
6eM39pWExbKcNv5rrYoLHDKoudpTnEpOa+Dnlhq6GrceHuAdVHTmIvP//9OvBI+97ZLuyAP7sd7s
QtPqhilqTl4KNIT472vWD/45MYoMAqITb7Qn910HaGRRZeWYef6jV1C9413+/aGyPhxwIBJQalns
hJjBlPnHM1Vg/RB1o2xG08Zr7XrFhYeILVjRsEX2u8e+YR+dKLgadj9vFr+Gxqp/hMHof0pSYxc1
I6Myb7zGcfGdQoTGsUXwAULHycipnXxG+Tp6koz/NiXKbELAwFWl7bacJutvKz0hjv88Ptn8Lo50
HMnvAnaBCvafn6edMam0EW2foqmON54RiZPOlXnKoZDlq/ufsSyK0/2rtMjWbTXHx9EN9CkhA4HW
9/KlFyB5WmVenu1maXwCUK1P95eYKh6J+0Th2SjIRXxfkYvF9KmkMqg7fbJIaq7rrgMFhRS9N2u5
SVMMFI/9DCxDM0xJHHmKVQK0Jaqm//uliTLFAANGMkQpT0nkzVvltL9zfzagQOqJ/b3t1+RvBQog
YhkRTDAgW8pkfrBVekhIpj4NiR2cMuTagVfxa09g/LvlyxmzEAOJU7G83L/ywbODzyxMXnEnU6xK
86lQHWaZJnkBXYxbOiABjbNodpgce295JjKbKXqpezYtVjEUc/Vr3uUIjUnzZWSl9270FuWh2rs1
djZmCejFDSdeWU30endm/sd+hV4Qyx1BB2rCD9TPjGWqzK5v4MwFLJVA5nAUbXB8sAemncSmBd6i
DIGJgUad0JJYDDeeEzGI1yLqNy1alu0UpIwKMgasYrabs48niCBp/jjnnndxc2JiRgXJ3wbHs6yj
81jd7ARWWxVC98vsLjp0GMXuV8kM/Fowez+CoYvXpluolw5C5cZPuRs4vjCZRyK0cUiuuRiy7C8J
4icOFxWSewtQTdPRa+qK4RYEtfmahKa/D9EON7YfvOD5X6c1z5Bp1JJ9qa2MTQSCB7WffQ3h2j7W
CYLZEhbyGtqKc7zbddi2jFU4MroymgExBVFgmPSwy+PWOnAPhkDGIsSr0ij20dRwXmg5TvsqLHdt
+wPv7AH+s3gdbSjhaR0aeEBpyc+lyomnFIvaSV1UivIMgl+0BxeZ7HFuEbvRcX7ya3hiaeC8Ihiz
tgnqmn2Z44dMAeJ3Xmww/wk/0SN6xGpFG0rYBy+LxNHK7UPIYR+Nura2wKpPczyuGX2kRS2+FLn6
ZBf5F68NEZb2Eb5SXPFHq292BulrBxkKrHygWx0Ti38V4eprBuszwllq5yKzt2Njx4c22o780KRv
phuXueoc7PH/6VCaKbJDr4E2ikodI9nz3Zg6L7LcqfZfLfRdDGHoZSpKv0sx9Y+lAIxUGOREeCPy
KpIRP6OErfeDx210dxcHKGxvNgzutRE78Y8m+maG2tn7rcj2Y4S+bzYzqOvgsbG1clzHZcD9qq0n
jTLmdUQjDiw/ixAn8ces7q8YeQSrremgG6G74PbAjTXo/FvcUPXLAWoX2RDJoa3Ni6+M4iAHfM8w
qdDsYfjb2gQC4MIO5DN6AX68bmBuZu7GBJqZkNmwth0vWyXsvGsvZeRZHu3ZqV4gM4Trqql7hid2
tpaaCWuRLfojrLckr5CIhuUUAUF2sMPSRzQULlvvHCK2NZFANtGFZkkE65FV6P+wd2bLbSNdtn4i
/IF5uOVMkKJGy5ZvELJlYx4TyATw9P0Bri5V1zkXfe5PVBSCk0WKAnLYe61vCZ0Lgpx67dBZudj1
wBB2kgbWnWvCDIYdeAmg/t5xKkg+gIVCD2fBRR2n/BehSPEFbV9z1dN0UaZgOCkQVl4DQhMN1V8p
9RZ7CpDBtvUy60AqmbcttDo++1KwynTj9oV17bb2K/uRFROWlUDcVf1g3AJLy/BEPGHcKTeYoRhj
hICMLPuAgoo9qgu/fwIiB9CW7o8PmVNNDyioEs4A2NDKaw+OnfgPWiyM+4aLqWU7u40RY4YpPvil
gKtC2WrXDO5gFNMkG/RvdTNSk6vUS24GETPlNO36Jr5HQOw/5/lPJgY6rMLywf6y62En2cYmtk3E
vPaxx2QhI4kQ6iEYDUFujGMc9HaCHZ5URTgW8aUcQ0BAHtaS/h2OTXdMSyvexk0OpxtZ0qWu/Sf4
rlCAg/dkiM8BPpkwDxDBTYjfDylt7Y1bGGARO7nwpr8MwtqOuK0uKWryk5RNSJcxu2gOU1wXOBEe
kAZdo2ezrGwYUp60PD40kMMJvQ3u655gqbHTu2OUZ492Ramvb7jw66ayd5qOJ21AYX6Gfa+f46n8
wpTPQIVGlW97iUYKxIAhCX3bljVxgAVplLuCZvAxHkhTg9W1dlOzBhWR7YtLg3Q63QBt1VoSfale
3YLM+p3H7m6yiHRBF4BL2hmdfYpqqorpdyOcrS9TyXK5jXZuZX+P2sncQEMwD73vsG4u8ntU9/wZ
MlKJBKQHOsAK55d2jAuMArjF5hstSQptcJN2JIsGhwTb8h5XTHmM5havRAA/tdPvzEG3bmxb0KrB
p7lXnYWTH1kr2iTo+2Rf1sex73aEMvhXBHTDvnbq5IB0Sycpjq++L0gvaPPx7FgtnvPlR9MUTrfG
QmtBugMuzRufV6qbxxDqMwY9t2acgY0bRsQTD7ZjOc8tQ2VJGM3DPNXVUclebefOxXAicyw+0eAT
q6gbe75J6Laeg5eSWAMsI+kVkB2qvBm6oB68uvmNwB/vzYW3IQBW4teq7U02KvmMSm27an/rPKXN
kjjvpeeiKsyK5Bxo/b6NNPuurOxp38nugS3lh5m2Jx/Q5dnQdzZLKTZG4wdyDtyHpXiE7UX4Q204
J3sAlZrHN5Ma970pJgJpmmhXxMXVFHpwMrtS384WUlt4lYS8xco4skTbD+nsngTmiY1H6ZJaHLuO
hNAnd6LM0AsJVE93z2XeApNr7ee1LTP0Vn52tY7stKz6bukoOHrpXokUvNiL2HqMLWA2+bXO7O5s
5gPt5CjGaC17G2GeGk8W72KUjbpA2DqmcWJcHeleZr/4aPssuEXIgiwKPMd+7h7a0cr5NaKJzNp5
CFMj2iXzpZqC5oa+DEmx3WhnOs9AXvQOZh9fRwqkgVIQBIEpe6oJEL1zsE8Yk+Ff287d+aQbwe5T
76uzHGLTxm/LZN/N4kqUn09KKgSZoCdLeWmG9I2lbQaZ79rWMHYj0tb9CJqXBUdg7unno2nVFTGf
TbLzS+OxoTqSDT9159AiRrC7iAxBNCWbJII76OgY7u0K673bYH1Xi4URhyg+4c6iUZf8QFo8npre
ekDRWu2mrGsQAQxRyCYPnTzW6K3R+h3o4KE5pqbznkaWdefMYjEqZWdTL75Fo7IP9EONTVJilfDw
+qR61V86z30Oimab25kWRkuyqFuzA80b9VxZQr8MdryjiTpt+8muKBaLk4Ht12Rp/kRt76WcTP1S
zOhVVJSfIcE6tLel3EMpS27ISQ5qxt4MoMS7GkOP8UTJNKT+aJDHx+hLWbBkw+w8uFr6yjDehYri
0T3BwVyAbn22/IQBpM9vw+wE95RO3BQBZUpHEIElbb9WyO9U/5pH93EFnMS5Nz6s61BE04cisJIr
632LYRxJt9b23V7jygcWN4Ot9mI0hQMn50wCn90PZ0QeYhdbvnzUAnXWx1i/6wdNoIR3oAw5Lql8
iXef6XZ31EpSoaIZ4R3MAoQqIv3hyXw+j2rAsRqUT52RM6GV2rMOqO2YWSJguAcoOTsKM3ganYOx
bZ4qUvssgwxGZs74FDW81yjzr9ISz21JkLWhoieqReihmty8l5isKQ8BmJkygZgv98uTyNm14G3C
mifnSyr0+d4cAA+QHaZ9n6ziHifS4Gre7yiBkIy26p39sLbrzP6adnRH25kqaJ8b5y6vWN/YnBvF
YqrCASYanEfSFepq4Q89ua3/AzqAiXPs0vZ0yeZoKsO8bpu97QQWxg3oTn9EwAI4AeJR2qmYizbw
OFUIx+dL65j7JGjIuYKZfk4Tf6QVMDz6Vum9Ky6wYMYWNBSiCmPEkU/NEkLIaHJOYx/78ThkGNSj
Zc5gqzWWSZjZ39xWYz1YCSTJjWiMXY9kLRRNm56TcnqI27k+2PYcfXMT1Daju1F1Jh9iSZaIkwnr
5s3Myh3S7ylNzIfIsu8DB7SdoaziSlY71I4ieIHDekmR990NrU39YuoeHdGIRylRRMpmhonO/mE9
bxWa8K3qYLiIAeXv4Fnj06g645YNVvDK7BPsnQk9PEafw9QAJJDoY3edN3S7QE3nWWOfxw771Q6U
fdFKHYOlblZH/jJfCWJ06NEt6M4M6H+AOrTqyvhxQco00G43Uz7aAJqs8bnsgRaoXBL8g7GbsqH/
XPhv0ewAQDGCZwV+5Q9XhMu624qZmKC1XTCY2J442zAv1hFtxApwi7AXTGnebSicobmqxnOp98yT
nQ2iRoKuXnJt64H1QNGSW+UX+XwMFkguia/2lalmgg9hIkBqqt+UMoI9XRWgtl1JgJU5EtZg4IqI
Rsc6ZIj07shwOSDmyS8lzaZz7/VXc0zacKTJ4jvdAz8O8W82IWHO8+bYB0g1Rr3Xjt009cc60p8r
egCXiYL0Wt6aRfKzkvRwA5yvm3KIsisWa4Zm032hBf+iqunWabi6bFZwUyUyHI+wnTWRoFDv8Hoa
R+ISBKk3MBFE5oAGxoPTikLso8XVhFVf3DetFMcqDvBZGT6JEr084q/2DybFr106iHezHyyQZHKm
m4ByZyPjZQyrJu2Ljnw5dtgZuJO+K3zzRrNsfCscLCjToSwKl6Ut+RSRQt4eN6SF2ZW4qb7PQ9jL
YdkX9cUn+iLuW1C58Yijw6YLVlv0w1ZEUo9+do9si2i0nKQTSlA3mDiHyhHdo5WxkIyy7seUBBNL
bXRZJM9CuSzxfpr0Xdx0JE6ZBsNFxr0VlqlDwax2oO3Xfnp1SpK75vhubBN1wAQQbDpaJUjAwZy4
NFmdhO+wAiC9pW6B3WxU58Hr3FMajbcYweVpNM3fXjc5d6XuXycfX4Sw8aS0U6ZOCbLMna5Z320U
x3uXHQWbJjlvJd/fyetelc/QYFpM64NSTysIirWRzoUfbAzIbCtmAqm5cYumdCPbpLvTnOGFoC1A
PX0H7dN3ibBqicKSsVGQKnWIVD1elTOGPnuIsAEBNqCs26P4zaFqud3Fy8x7Q/niif05p+dikC3T
m/TL0M8D+x5f7qUeihHRrR0/UL9fAn3bvRfH+q73kFVOWtJeu7YhlrRr7w1C5b4OBzTlm0aPu3uB
EB1Y6taTsyCTwbnEMuEvDx7iEDn1d9XxwtV66Cj4quNQ3edYhXZGjPqyxVWxyf3+tR2sF4kNGZvR
BOzE3npZBCYMBtGWkf9HqSV40AqzvVO8J1xu51Wrg++sVTat7RdHbLUscylqHIuuwkBTZHetgKG+
7DK7avpTKC0a1zpXwJeFQet1dpi79KVqSTzorTUTFrxD8RxZvwxgXNjDSaD1Z+dEKp351Y/eoSj+
iEc8M7anon1ikrdVGGz7R9Py99gsjV0k+viAs+0U447JZ0vsbQk7JgmSO5yDH1CmsW5QGNi4RuuQ
s4YjCME0bjXzJbcoiRnG4H7M5Fh+12YrvquTit2Ob7wE5JaL2H2zpCPvzbQ4d7pXXLK2fIo7Nl62
ZcN9icZH8t01FFgaqbiEW2xF2vjntDcvYoinvVCW8y6N1Nlrk3N288q6Zy965ZSvXTGeUaOYO43I
n826gqsZXY2U7kWK6phfKdgVLhBGT1ZoSvr4OOve78SgHoUrE6P3gCxATVyrpDdtE4/9a60YdgJh
fROc65sknvqzNcsRZ5VW7QN92jNMpIe0VxdzogUqjfb2BwS5CMiAP427LNItDA5UJcbMLnaeQ+U9
Is1QygGdcVVjZyGNRi+z54CYTMg6CAdR+x79lqRh9G/N1tIiotnTyMUwk93hGiNQL5or0DtYhOZ5
/OW5wPlmPQuoCI7J4hVcBnTx0WRpd4IlgvVczj+0I1weHD/BTZmDCl1lqu1oJXK34rugCsBOGpHt
x2bfhMqkWLuKJmkU56FL8XKTOwBdnHg82l5HFZZtnV814mgrlt1BwXaKKciV6HkrjOWbXuZ7M66r
UPb5+9C76R1L+XbTuRZzF+umc1L3j6oPrLMlPKaUSV+LplTylsf0broapRHvLKeSh1jJN2V3/UH1
RUXgGImDsNy7feArNnrjYlHpFUKbROindcYfekgSdS0PHbut1sIXxjmJDRWo3ViU6psrzHNq43r2
9BsmWt0ZCbAilo8hArwYVg3gpuMDEk9v43V0SvVuPw4maYUMssR6isus64+znxs31QEIIcMQx7ZS
XDtsRP1ls1P00Y9OQU3wu4GzuQWy4Tui3uiBykIb9Nd29t1jsTQTdbx5bKMUcvq6PdI/sc4N9qDN
DDHjFM0Yq4yo/c5zmF/MYd+nqXEVqr2ZanTP2oQBnFr6QxDW91uILS7VIlJSFU6Xc5brYieMhtRL
Vzw3hSmeii6zz6XdU0rUyofu5irHfnTy+Nr59U/dL/x9I+326CNOoFDhDwcqvsZLy1R1ruh61F39
UDiw3FSKmy9iQsBgfkbSPD2lBXgLkuEW/UZ6lz0VLaFN7lAYO4aPB8+dwAWoNt6aGUP0nEzulZWo
nO6pIe+sDoZHBu30Ec0qTbrWnQg7VIKrMZ/uLVxuGIdJ8MMHaT1qPoOtbQr/FAGZIRsURyN7ZYdW
xHLmtlBhsPoOR+CnALqcKqYRLuxtzZSLD1uR+jSaHnHGA/OaZlKuDlL3TU0ffoI7SyMc7JYR9X3T
gdRHQfV9cCiaTMWLKE3ziyln3KboH8F6NBfTkR/s+ZMdpqmSnsWc3DNb7Wyi2K4CUMnBwrW9oawN
UyG2nzrH2c8MnM81g9GU+KHDoolQIPtHQ2DgK3qDb77REPASdL8c6p1x/sWvfOs6DHpyZzMgG2jK
ruZA+8Cn3HJyqvkXgOcEawMxdqi47dcoemNH9FJSMXqqYwjXaZLf90Oh08lIp8OcJBhMVUpOQAye
taKcrmXR9Nw1OpdPPzl4vNuB2ExFjNpMTSpxY/GIx+vVZAl0ZzVXzUz1o0EKCMk8ST7QDWpfc2cQ
RI937Zu/WBEi1Yz3bVvrj8qovuGnax6mWvyuBmhkpsqKY6407+s8mQuhbtZu9YT3I1ezfTDZep3E
EGQsoDRxi8eHAQpSffSKaGd52ZJUk+NqVxFjFSlMOcakNr92qKfDKJ0pAJI5NWORwc+DTJYsPZtC
V0CwcmJWzyobv0a1Nh4SELpXQhsv1lIacScpWW2zmSvrbrqho5tuJkPZThtHqrrD9CUfYvtBTvzg
jc1Ha1vFarfoaUIPrXxOsGyeXKlzcSx3pyYanvXgbLuFfl+QXF57tfElTtTeM/XyraO7cizAVBy6
2ui/eG15ZuG/ky5u980+wqvM+QihBlSk9m4005sCevKaBNjA/cDfkzbrFH1+LWdkZEHpnL0e+hS7
eN/tL+T6Ah/mvXGAEP1ASzrD7wC+bnD3xyf++/XrQW5I4tvm/Md8vUdreYRbdSEU6MF/Kb66H1SD
zWZDSoci5KyC5ELbaNezgkh36RYgu7MPGIWhA0wn8MbdVfn3qXpGx97AKu52qGaP9m6/v+1vbzec
ZZt3YgW2JFntx715cML2nD6kD/LV/2b9BnvDqrdxAQtSztniEeVu9tT2+8Gh9bHPy4P/Y6RdddLP
xWV6UA/mi3gD704zMscTRZZHt6VwHZH5XpMCehjUkVo+7lWUIDhI9FsylRN5g8lLMjQHARANtxSN
yqHxmxMgRHmMssHGit8FpDpM2tlX1Q3bXX3zh+RN1eXIheru6VtbP3IWAhuWsxpo0Nw7xVV9LXKp
3usGGMAwavXdhOTuYVD66xxXB6Fk8ZUbGcqkOmaNmRZfqSRvnQ4JQu4kLd5y2/5qSZeKWcZyM6su
FoaPig/x/BVS/QaPzXR46NUOR2b4kAOuip4fvEd8lW2j3J0jpjZcD63dtGEL7vPPXS/JqCM2uH4y
M+tCD2pbGLWiC9e7661ccGoMZXk1aKeFdL6uWnItqdweWnOsw6Bxa/rl3PrX3Y7uyGl25C4jYDCs
Sw+SRxK3HA36ZYex8J/WZ+bIdbap01EhNsoqjDLr6tEgPKxPRrWswlbGNamD5VUpU/vH403lUYTD
g1Mp4gfXQ5xFJRc3h8/H1ltgbZZhnzm7wLVsLO8pKubraI7aebt+dCdt2FfS093GRoMNZ2jCSMT1
cerJaLnojTkca/Bus+P89dOFSKs/7/Ovx7IWgJPRFd2WPumXuWqTQ+eZGJlEkvY7JjSIUFpbhex8
KgLwCjgz2XxEx2gy9JgJDiEa1Wah//OwPhZ7XUFJr75oy7e+HujHUjtNg5zj6I7gbjQkEpbOqE/Y
NZStrq/DfHkjRXv/j3bw/9P9/zd0fxuZ9D8EJv8H3f8+J+G6LokW+UX8DYz0D/DZf/7RX3T/wP6P
zQzhYa4xCD1C6/433R8B2n+wYLuew0BvItfjqb/o/pa3POMZnusbSNU8F53OX3R/y/oPRgBOBZc3
Wv6t//9C9zcN/V/aUB6wPOTggcHHMCze7n9KSGiX+NXIxi3U2C2T1WluiIAMPS9naxQlr6qbt80I
RLnJR7yc2nOOVGhbDwapbzC/q5KdzoS/hVYi3dVxyvsQrRP5JLZ9DugKhTrentBepKcx2OvBPCeq
Si8Efja6k2+JZKNW1/Uk0+kscEVNrDSntOXDSJ2MU5DgkkdG7oezVQYh8YEMNgkkULPG2964zmvj
lPm2E+ySEWC5oRSjF663Pg9sQEaTiMiJngnuB+20PmVC78AJuPwjQp88iqGxwEKfvwbLoqGZSPpc
D7FozDDqonKxJKPmXO7m5QIRmgXkvb9fvD6xHtA5mOF66/MHUMgiYoDiBemXNPW739iqSDLyS5b9
elGyfeCgG0NJ1FzknpzM3LuTaYaBIK3uzy0YomXuJdtpziXjl9cTlQ4NaZ4LkugDnckz0GiXpt6h
jq62P6OBFi4LQyuuLp8HlCSUkdzcp1wXYfmPUunsZICX1XRYwNLqv4IFm/coXlwHu40ws2OFCYO+
cvlgKv+n2+Rsa9tZ7SFtfyvAU8LKaha+Ycb07T1GimmfsYkw5MyHpgS4bdPF3s73tbfBT1DyyOJA
MxnxSjDOp9otr5hDsHWCENrZY2vexb1p3I1s+imB9SAzg9jVD3CUTnoy5WfNp0lrCrCtzUD3HB2z
hVv3TgZYofg0d0pUbPls1uMgfyO4EFlv/ojVLLeoKbNNhYL3rtW4a3Q9i0intu4ayGTs8jAWpQUL
trrZjXkwXWETBPvOEahRNCe5M2XH2dnPuGaLgI2IbZ0gOZU3OwkoBJSdpN9CFZu5T/YbB1nykcI9
Zl2IsLTaWUaVCol6ZF8tPOx41MXFH2vnqhPTe/T8+XV9LmgU356G+iginXB9AT4u/2x22tHgV7+b
/Mm6M5ZP3YvkFbjadOgIp1mfm5cXuGl5P5kUMBN9/uLGWQf4oKfUlVe4xBS/lnJTvg8HBbqp/fTw
xhzmqTVCZczZ0ZmGO1z4XPPCzuswI9vqIFzxPx5T3VuXYE3u43lb5ARyaKh7T5OGnBjSSdhBWw0F
b0405HJzffDzQLcGNCxdNQbAnkistAkNgPrHrJ8u6z1zWYPkejVhZ/NwS5p0I7UUll/3OJP1OaY0
Rzg3zAurPhrnXUhzwKQU6T4UhGhZOoItVFzaIY/lDUPJGA7O3LCV6ewdbDh4HDTHjTMqiDwx+7DJ
fCr+fvk9WZYVypzkqV7IKr1JVsQad/znZuPZO9pH9UmPwOpsfxbQuUKCihWxoBxU8W47/OX8gG7q
Z9JzR9qGwHF6Wh8KujajFmbLfWcZYL0qxp8BGvMmbWSyUy5iBb0GWNC1eV9skPh0ITM/eVtu9jMf
aeAluLPCbDlMtE3/3FofG315zAj/OgoE9pSLfWc3G1jnKbKcGvrRewoArHWj4J36bMHKt+nD9SPN
ZfxupJ2x//NNgg7bEM5KrsLyxVK4Jod9VKcp8Nqd6cwLop+gpqBqAVRyYm/bgjQ8vYeLZsUEL3uk
WvKH9dBWWFXVhL3eumcXJ3RqzqFAfhf2GQI+VMsUWOJTWrVHqL3JodRc0uGy/ou15O62vj8ezLp6
cSO+9FS2pHdqSmx1dmhbDVjhnqmSP2NvBTuVUpIzJwvGlJhRdLHLprJ8cFLto7Ik7VxnawyVc9Ic
DTYzazm3hILw5+awrM/EclhvqRbyBwov6oaanhzxaP2Vdz0tq8H1VCBp4qnX2TpEyzI2XRa9LjzD
eRssa9hoWCYv1p5YODOxKT12SWnWK+TbuQrtCoQOuez443sLTaE0f1JMYhc+RGQ1z6gDCknvGJrX
aaDqJN4c8Ss2yIZoyxjww6wxi8L7dLhSq8DLt6Q7gi313d9IpvBoL6+ku2PtxgbIxPpqknfhyi3R
Nuxq9l6ZNSdCftOTY/UH4statMDoVZQH/Fab96Rjajtttr+aBZEoOMHW3/jzd1/vSkRe+SanxTAJ
IrXXr0FQbDH1aD6t99aDtnwdzuheC3P6AfMWFeyiArUlgiiH+ApSZwM9NMsU5AIQkkLn7MiXEzR3
oApMMJk6KG57lu3g0jUZhPNt9Kz6hBz/IHoKDWRf0xeA5wDID/SGi3CKGgHFNkNrSVi0h5BdoZey
BcoMUp91/dCMDhS2JShal8mz3jNADCVUxSBTHdgCbzjp7GNams3hepjHjgGsRjEKFYBccLolWdCc
EzlRx2SvUmZw30g4OBUuc0GD6apZNkjussH4PKyPiXl4pJ3QH9bhbT1Yy7D3eVdfhrwS3NMmZvm/
S+qYuZV2zHr1xzp5JHAUGAjWgx/Quikjz9k4dn/FFObTrTBIexsJUlsPPYWsoyloRgm3D8Fi3rkJ
OreqwrcqTHnPpmLe97b+fX3fdbxdP8u/7hKxox0rtzy4y17FI+A36v1zlDcuF1A72Rs0IF+Fg6QW
7Q1QnuUgtMLeiZJvpKbHfjW8FupL7/wuWX/tx4WKb1LEnqtmPJnVC4UZqjfVcmYmdkx0lORaWi/T
QCTsIm23IyKUhfdWX65BFYEiJ/w1k4lB3Sh+K9ocNAsBJj4ZCPj2GJhbK7+AjoP0QeYdGyw2ReW8
ECbXm/Zyf33m82mDfv0w0JL5+7n1pesLcKOgEQHItmzUPJU5J0V3c72HaaMJM+hC4efdP7eI6T1b
iqG9dWNjvz5WY5BixFr+CfXYWtLjqNGWsLe1+I0rsxoRyBX6NZPeDCY5OMtG84+xV077tKt+pSXU
d0OzjLBtarxvASg1wZ6PROg6XG9ly60KBS8CyL8f/HzN/+0xT5BlVGsxlfPlZ30eyor8BaPFA/r3
4//69+sT7hz99a+GEYGCplngVZdLr2nKVN2vN1HwVAYhzDBhzJpUqJEBfRjrA8osdNZWzbD49xT6
eXe9JWfqm5v16fX+Os1+3i2tdlfKeQr7sUs3pHmM+3XKMZfJBwspgVfrfbVcR5h2d7IE67pJjKAL
14Ovj0Ln5Br8k2wJdbKa4boeRs9DLcyMvC3cVJBT0kCKJDmMGZkhGpLjIENEJpE4pTKPjlMs9kN7
sie+DUAqSDDWmyPwQbTLmkG94V9P/eNV6ZApfT+WzJXrq6r9oNfNefYYffZrUeOzALHeHUodh916
s8kXydp6k11LC4VrKZGsZQojcYEwrTcnCw05atD/LmOYAm5S440Sojp0IHRi7AU2huwY1//88H8+
8vkj14LLZw1kFKZP7xh86n/XYdbn1rukeQD7+cfN9d3/fJD1B673U8wX0/bPx18/w+eP0rOKzkfg
9tXF8yYGiL9/sfU1n5/iz8f+fPrzp/8vHquB/Hut3skDG6EzuhkMm0CaYxs1za7di8aaT7qawMTa
43YmH4FA5fZmZ/q8I72EQW+uXrPUl9g8mte8sSSLWUBBZBrYRyPyHkQ+Nt/YCv9mif7ee0m7nxMT
UNusVYfa5OVGDVoZpnm5TUXyZXQqHZtTHoVugJ81GabF92vthHCnfZFSZIVn+mLVQL0a1JIbuML9
xpXyZVa+IgRG/4qoft5AgKZf7V2oNF7AAXUU/SpE+MuvaY/sAtQAuVZj4nO9Q08vZd+yPqVZlnVc
C2RtZKJKtrJriiO0pV+RS3qoD8F/m+jyzezHdO+63/yspwvWZDmKMoIkuu5A8t13KPqEfB9kPYI6
av0UBg8taG9ww5LL5YQeNkw0vrdC2Ih3+4GhL31L/L66JcmHmn4UQYQki0QCmWk0+Krkay9JJ0Gz
drZbNqRVPYaxZQEXbOjUYx1O45Y+Wjx8uFFBIn3gHM2IigT0+UPcsXMbuv6r5rkfDsoqdylglPg0
Ev7pZsinp3yECJkfaLgQf9PgqrYLd58shd2oeCRlM3+V5Q99kNSeW+N+Gop3LB5bve3ynZXqD+3k
TZs6tcwNt7ptgabqkNtDs43d7zMgCfrBgTjjbJAI7+34nFmjQPULvKlr+cu6WgknCTpvYQfHwO/f
dWQxO5B2r2IMskuuIbajcNKD3+751Q15BKiOUBgc5djZ0PWbhFq85b9nnOkhHWU+vy3ng56kL/No
fIk8M2JFot3NLgvQktVqBYIHWW4UKr1CdoUV56RiA8hhZx+tokaa1dpPqe0/+01xUwGROWQBoKYx
4vtBZMe+HZEomxq6OxyBEV/5MXWRJyuUZnE5XKs0iz40Ka783wIdxi8sVFeDbmSAEzbMDxzo7Sll
gbUhOSerqYY6dhE6s34fpJ2OhRg3jO5lV11O0z02oPxcasWtaXGHCs5XAzLB1m7co2zbnVGj9rHV
xMk5zNaB7l2/HQL6AeCk7NhuQ9H3P8xlkQXSYzyr5qtm+wyrsgb43gCrgpXv0IBjTdQ7dz4Nsk0h
k3ZjUmO9wFu0jq30nqixZhMSxcKIjpWTf2st54cjnCdyMvVvjagBDQGxniSUQb8d9K2ib35EKi/v
dP0uxUKw9UZ2kba5ULokCbaodKOoG0nfoSM4wPbJjUe3HsTDVP3W5/SZjrt7YWTd6GPC2PdCyBCU
yCdQ0WcCDm0KWNrHbBivSBUPRZKcAiRn2K7Jz4JP3R/zAhXYhOwRMZv4iBI0S5EdPDteK07tZciE
fYR1V29aF/dIOhDhAnKIPGg74nJzwpmqFss8f680LDslqRW4MeuNioZfLHLBjY8k3EYMTnUpBUF+
GVh8D8mmCEISesZD7WS3NjL6vRvn30HzMQcE404k1Mgxh2U7r2URCkNyazZVd8gTgnUiErA6N8u3
TnFKlP6MGh1H10I89Rwy15D25brXPpK8YgHRViQO5OIDOYA4RoxRW51cjH1KZFVjIyNMe3GrMoWS
0HIPAyyBGjHZkFOVcuHk+ab+kbrmxZksMl1U+j6rYmsjZcXdEKPv4Pw6VIG8i8zu1epA7E3w+A6T
5Is2X6UsfsNnRadA6MKplpvK0Th9m3fKFPxOUufbMfK3IBpPs1u/QMum3VTnH0PtkWcwY6jPbDoC
iW2Vz6W7hPsFO+zkw0PhXYVVukdRF08SSMIutl3sPjHRHz1YlEMwWbsma/p9YswNiaLvaMG/Qxnf
BrP60sdFSP2KpoAonoNUftEmZvHSzPejSC6TNt5XpvtDVuBEGWpSL4OI7FrwaKlseJiBRv23SjAD
KEP+9o3qlGOVoSjnAXubOf3SxgPFhyvAWL6gyk8gutMPT8YAEXZuR8h2y2A75GjgGqsydwHrI1RQ
6Y/FTlrU7T4bJJLHAVsgkjySGNOTz1RVHItguCss3d9bQUz8X2rDtayMj6kCy5yl32y7rSD/IflB
n/djED2tz4XKb+bIrRID/YKMd+Z3EiBM5A1L740KNdnMwh3sWyzSfaTHNecGiNLJ27p9h6urRCAy
a8mb7dwRJXobGzh1cNVodkbDm23lYc1u+NAp5zK4rnszKmIe9boCQGmTNlL4KPX5s2VlP7JFC6rd
QHmY2OfmsS0Mer2ypQtqI5dMrb2ZzV/rJGs2bda7e0nnf5ewaNxgdsckpfJHF9wNRA1qJMn4bpu2
vkPMyRKteO2SeWTNaP4y64cYnsbWricFI3ZiKHx1cwRP702SfbFn7b0nuy4cowE10yzzM9vV2xRV
4Evi5N6SBuIAozo6zT2g/wd/7uCOo/09SG1Eb0DnKu5jPM7ELqF1bw+DtL70bQJxPWFepoDwZGvW
Fy9igMyRzz82cfVf7J3JcuNItm3/5c1RBsDRDt6EBDuRlKg+pAlMUoQcnaPvv/4uMKoqstKuPXt3
fgepFBUURYKgw885e6/d7RDwC9o82oOFdwz/NMyWvpSIVlWMYRxw8ZiMaDJ8fTe3zSUlUcN04+WE
mE+xDtqh0GlW85Yp1z0Au2V1sHC2Ga571HIZHUBX44uos22YrJGQpqR0AkiUrvtcpvUROvDFjavm
WPTWJ2yWlVHWN4UFI4KpjIkhkl5glHgbp1PpKjT0fB+34ZcRjU/dzHHUkorQqLDGw4epk75kowK/
Ygfbmw+GLUABJLdA+lakzuIDjoiuLAn6DkhZQaqSf2bFUGxJmIFEnPTkQTZQJcn+gq6O295kCyj8
5k6fakUkIqGFwt0lKHClXchf1Bx08ZH3+K+1lj9AfOhXhoUc0NPLix7fDJgqyMLLQGtDyUY0gCvC
FETjDQ9UuQuNMN3WsHxL+GG0PSM+7JbUocFOTxR7j4XZpKchxrWdxXTJ8pHV3D9HSxkyqwcskYQn
631geOl8nkR5b8SQgAnwRDWsIZ5tkWbWqB91F+HsPFflvd/jAqk9YzNLgaFGYvIieuZISxxTf8ru
1qVS1H5oLh24htoLj8JUAGL1tnSb8ouMffcO/dvYImJkOapWgs38lpEyAqglGXPh/NT6grXlCh4T
t8aVNh83XRYzgUESMZEkVZjTA7FU48UVOunuuAMCeuAxs90SCftCsrfILyXoYG9KWl85ANOpSb9d
G+F+xzUp0Lv8Cz/Lz1hjr5W5uPUkWytSO/TxbhiHTTo85WwJd2ZROhsn6w7lgBeuyI15L1gaWBB9
pCrteIrSyrybPWSFFr3dRUJ9NWrYPc55ati1spvb1FpEtTzsquhpUEKTK0iFwjHSt1h0Ylw1g1En
O+Hg9G8zKKLuiJtWWOvWjJ1tweSGa8dn56hyezVzxuiYmOaHp8VvyEYr+o6bM8bVreL6yjYSQIsq
H4TzCMfLeCL/Jxjk0Gx9z0UYmAZ2Vb01PY3zrjVfLJPNPenT9+h9X0vRBDTw7g0PfykZaO1mNGD9
jw32PQAGD4Wp9etR4aDROeJTpLV0fKS+SsqOTEhyeEl5A5tKM3l86BzkzxoG8sAdb9wuStYWsTUt
g04EGOMX8Q9T0Huo1gGWc8cQpYxezy+eu9QFIV4cAffGCuGVDlrz3pE2FxjlvGSfYVCamIvhaFMk
fK3xDrXwWbOnSQGbcWP1UyB0DRROLOoxD7VtrOHvqUzadr/MSLUQKMIRYybuI2haRe1gH3Jp+aZR
Ue6RzYFbcMtyk/lkfmDExk6bbJktnpGBQuAqbHK2IdZEg7jTOy5aowUzF2R4QOwiiPO4e+9Y+9cC
edkuSp03Uls7FjxvE2LX5MPUfTCgf0qB3VukHY8VnhbPqCNsKZu6AcAtpvFjyhWvzvRfe0Ump+7q
K5IPHGIWS8o1JCqc2cOGRtrR9QjgYMRES58GEHqfQ1pry6skPc1O7sIS0rsOFk/1NzB84/iT7AI0
AbVw4dy8DMnwXaOhSvAJbh3Z/7Km+VaRmrGxnPLAe0bZZuXrTNUTUXDFMwgwczUp/zWdjV3p9r86
NT6bkTwUkkCRvvkI02g6SJ/Ncu47D3qTnyNtfEqTEJ2V1t6QrbzLC9KX8xniAfgB2+MDWYyIhHox
nok2vykwidME+jBnkprKATDwXJoSETWDZqlUs6JPZpw6nQhZhxiDY2vdMhqSAcEc+Sqa1bOehhyn
JEfbhst9ypACstMIFPnpLXtSVmGfdo3edi9zLopbqhQzDRHQzxyycgqhpdTWdoraL+a231E3L/9E
41GanNqO9cwq8RPbpL0tldjhLqn4YBCN0/qs2qHtIc0Z5QkCKhdR6QUJk/WVbBkt+Ha/AeL+4ki9
30JGld4Dn57BLlOqFKDt04ITyOKf+hyR5qHsN5KnmgmXSp42LoaWT7e2afpxTjauBm2TcfUq7l36
I3MMBpRmYlMX39Fc4c2OJqT406eRk45UIcMOw+UJ6H2+N6IaxAty2Er70clxyTdzb9kjvIpWPNZm
fxG5du8Z8Z2f8C6pRNJKVcOX8Odd1XJ9opCvOjGuST56lm5ogAPzESym3k00tckKkAQVciQvvlkY
u0ih4qYKZQeQkdzV+woOYmvRYWZVmwxAwxC3BcnEK8Nk994RxbbmUNDSA4U3FLBUFlP3Kpoqc6VP
RbeKQfacUjoMMQBCVu3hQ1QN+kEiYmdnZEbWYNUekpfJ+IhM402qJMHziDMkn7g6t9Y67o3m1vBW
boY51xydM/Rp+1hC7x8tdHDIKbAu6Ue6T0CxEQHus0avbvsMU2jXPceTHZ7rAYgTQc+9aX4WnYXC
ues7iCW08kileJhKd2u0ur4h9P7br5lPa5V+Q3yL3DYkZmwiN2OvKYaJV0S2KKkYdBInN8DFXWw7
+2EstOdu+PYjut6O8TzYFcYDz3vX7Gf4glzlRK/Y87mg3agWmRNhkmcFcHEu4ORI4jXDr0NUurd2
qVeQRaRxyqeeO7FTrRKLnUMao8hF2WQ0rCB6666V11wijaFglVosD/itI5K1Ov0Tl0INYtSu1qXB
ysdzjgRpxhUzc4PtaO3r56VGXdRTKyM0Kj6QvKSRYIsOcfPK0Y1tomFnBjLF9tupyGT2LnGrE3wy
ZEHnw8U2Zv+ZwKHvVhXfi6YEOtddv+jbqVRC3uOmil+iwUeLHHtrWAHsziElxhGK6saezm78ZWXq
YoPfPpC2bK0U+85+FgTTVeKMqfq5mQymxE4O0Ae/hPGiwo6IoaJnMcaQYbTRl9bLeFul+5Hqft2q
8omLJqLV+d6VnJ5qI5b3iThCgul6SKVOxgHsK9hcs+Rs0SPIT25sgkAu2Zv5D3Al3ookI4cL+Ytw
DmXiAKwUBL/RgF551jm1kRgQ7EgkVXShHzesCPO9uDbjU2QWVTM8ERj4FPfzwzjG9zKe8DGUt22j
tnV9C5TireAlhD2Ra9VXGVFsDNqlsWdOL+2EkxW9zUy4AIUpzL8VH1w2tNK4E6n8MEPxPJuoAsXc
7bqk+k4iF/sKVUKvWm9ra8+eP+1LEhT7zjdWddz3qyLk5dqV827N/T2RU88ihErMdjCyHr15fqpI
PtgbbwwVRMYGkaoU9wrul1ZxxtQWEDEMYEE7oxvV6/fZdd8dVdFCMM46tFCwwu+i6z7z/HNogBjn
DDiUHj4zRrqvSLxQTv5t8mSzufyWUfqYERuGMWxe07FUKyN3P33O5x3hsm85G+zVHLMkJdUEl7wt
PuDcHurafcyBXHlWRqNgPFhTHmRm+WjbybFu9FfXaB4HVyGoZlRceOG9NyItRcfxTcrcvS9fBmux
X2unqAXNomdfpc5UqXa1Y6Z1uGR7d63LyNrWZP8CpPHLwDSqVy2+lHP8lrbNLyVvRVMjZSrBocjW
OxdgpoouugsNBAuaOLu9/W2TJECE9dKsMgkV7M1izQyNLhI77Qh6vBvfhO2rsBqEpz/qUWoH1U73
Wkgp6Ooo0GJQkL/JQf8r6vv/EfUtrKT/l6iP1hxSfExEZfwfur7fv/dPXZ/n/YOEeMPwhOUajus7
yOqGX037f/+P5hv/cCwQBIZp/xH02Qj6oOW4js1fR24HyOlfgj79H+j3XYZ2JhBqFH3/M0Ef+P2/
MaF820bNxzNzhPBBQ/wNcBdTJ9tpCUE+64t47w/te2c5t75qYZvkY3jjGfRqMCbv1AhDLonzg0S2
Rx5FpO9r0xR4t7i0uhM1vGjhwc13ftjCptHKj2wsYP8Y3a9RhTDoJC7NVNFzpwL57ovF4zCVd5mb
QBeUKatWnpCwQpagnHZ0ybsNw/xbkfzger9NCZwNwBl7gV67C1HGghcpvmuGuNvRlkdrUIRJX3B4
wc4vm3dV4QxHUO9uJ4y7eNZXUfclIxGtW896dPKxX9cxxl3BUhKEi0hr0SQocl/Grkx3vk70FB5J
be8sOI8kxSbLJCbfJmSF+lqY3aaanV5GG+oUqyEmfZbbFcFU042h5JdWGz6G1FY8ta2I920VvkUi
iW8RfkS3NErioOUqSjEUTqfERRtX972OklEdwFcSV5ojCdzUiaZtWEUEk0Spk/rewDKJXZ4cCMmN
LaK9R9IKbaWsPZuQrCl9SCFPe8QWGd5XzLUqjIdLFs2PnkMQupmk6aOnf459cQB32v+qgUXMTYgz
im608qFoaUaI7QXXd1ANQYVUZTsUDW290UPO6Jgveeghi6KZYJT5BNun5oGKCkEInbMi7MMgsfuj
NwzjZXZ5Q0tB9ncxpsVhgXbYs5adfKNaFQQibYWnCRix9YeICvjf3Htqo1sbqcdxjB9UiEoxtFCZ
Mtle6TxgoiqbLggpuwN862DyE65opebvpzq9CX2z3nmCF6kz9Z4yNPyuJyV2r/irj1je2+WLHg3/
/ILqGhrfv29e//V6v+vP/rub138IGeeRCWKdrrc0B8m46sdiXSfdwnv6z79xfbzy+i/Xb2eFhL2S
VEL//rvXp2ElXosEp3utRKNu/jyLP0/F5qzGJgkr7c/P/tzvz5+9/ux6E5aVsfH0OGJPwmv+8w/X
mzKR2B2v3/7l+f2+pza/2A7gSinTiWjnf9/xL99e73j9MzOJbPBtS/SyitmNV+in65fGMIl4mD0A
iMOknwZJCLnVY57sJ/S+tm+n1AmA6tUJd2z6ly8aVDJyXeGLEGxD2zGjj+IvP4N8YWxFCDxteLv+
zvWnnQcPWpB+iQXYurFJwKj1jE2pSaMnEAlzjKk/RVp1jscixyzGqWToSjuFgPNP1+8EASoblCv1
qjXH9ghi52bwh/mAO2tgoED+T1qgTqZpq2ZxAhQqTtryxbdj80Q9Jk1RBuj1X+l0gCxb/slsTUIG
m/4Uutp0zDWbQ40qcduXg3WS0rFO1+8wIoa0dacHH5NQwy411DixZjOxTzKnsxJCQQTa/6+fuQQ5
ik6vb8blHlMdftV+hEM0Fft4GJxjqXLnSLQm29MoBZiwHPd5jIj9SUqoIpGgCE9oltZEuLNDJKrA
00/Xe12/6LCPft8E15HsyiH9AUmwYPHMPtDRqB1yajql/pTfzIifTFRFdNj5b9KrvWIUxuAPW6qV
fwFmZ8dVJWqb60ZJiFH6kpctAerVoLYNGGgShpRJJg9+WTFj2HYddzxNID7Q0BVPKp/GE9318YRM
E8ylgRXSXu5h1peB3fxRsdLfDHZ0G13iwXIINCLQTe8L+zDGjCWnHFzI8qUfE4Iu02itj5BKMuA6
XiMIm3d5wD6uUzD1aXEW+TtI1ew0hzt9ACtWY0LdMpydEQob80kPSTVpEkXHnMAQEn//+XNy+KqV
bnnJ9nq3ZDnzr999VuQc+F5xmrLDoJEPxNSZdWoBu+T+QH2UluYdNvf+ULbKWevE1xox2pG+r7NT
6PNM5Kwle9w34AYf+6WkZN04TSM5wJMa9hb57mVg+6nY5CVFmNCkvSuF/XI9sWqBO82JSEiHh5Gd
K6tQ57npG2z5E8X6ctPSmmY7gVumQJnUmWSGIhhc6mkNkojThHRXEnnP4OZSd1m7KVzSxYqUzX8q
CU4WSZkdGIc34CuhoXSUlHeuDeAVHNprjNFpT/b3nelExv63KgqQIx4fG23wVSB1FU1NIbkMsh76
7YyJfVO1AtRgstxnWBRE1+9+//DP7esvJnRX/nnPv939etPk7dmSjXJ3/dOuieqApAzirpaH/vML
f3no39/mOHKa0Iy2xZ9ncv171z8/K3J/oEaHy6w+JlLwz5P4y/3rvDHWpqS98Vt/py1q3OsXbzFQ
/bn5W5P3nz+7/mvXWxHzVryF3o7YCHNdh7qzzaV7K7oKr3o2bsCG8IFzPkmI/IS6RLdJVZ/O7L7j
w+rPXUKuTkpyO669Hzb5OiPH9ZCNoNhti/n6kugSYCHfWabRE+SXukE5OvwGBQYJY9lmnGNcblnG
+Kg0XjW/PjgmIzSSZayZPonJfGFtu+VD7+T7KJ8eWmNA6jRQfZLpiEpwY3SphetBxMTGG6hXe9yw
pKEw4FUGs1NMAS2i8YPKACrGYbtHdNW46F8N48ZPGvQCg1cdcDSDsMHX1rQ8fOHYGDURDdjS/DHk
Ca7KKHG3MIFVrfSza1bg79rmyWD0lIevUd+NK67L7Z74ZHisVjUSj+bdJlBV0zRiIKO0d1WqnsY/
skg5evsqSs2goegKSJCNAw/u8amjWaizEC6ic8Y6hdHzth+AzHQrRuU+vtAedQZhQGu7CA8p6Uxs
UWwmidV4gFiNRTmOiEurnJAJWGKykRSHyEYLaukIz4wKiwBRS6TQMhJZVVCEgrgZiLljBxYu5uhU
uPca70MdN8mefhGzmnTprNsNkJoo4iAgIC/75pBO9q6TMN1S8TNeqGlKf3QMMsMAFp0nTZAApJof
WHBhvIUIyWOq4XSCKkzHqD6UNYiLWNP8NULsp9KEVTjOOEvb2XmXcy+JS6mb7cDpyV7MuUx2Rzht
Wr/nL4xznGDOyt2gFagJdIJNrlG9o/s5uHjdTfLY0xa4dEkrjmJ8XmGNHAJz0NhUjCSO6mnFqy/f
TZ2ZmX92veFSumW4CTs/OxiTuZ6HdA9EplxnCRAMr30FNf8r6vw9yIwqcEOxBgXmHPxZ7DliAriF
HFf6kelmdm45HdvYZ1JNn5qniSe1kMUqs5HNFXr9HDXbyFdy1RbfrlUzNQs7/Qgschjyj4L0lKDR
i31tk8g3qfbkJ85JL7voTAL7zq+XfoIzrqGMklVAMl6PRP4o4h5GB0CTyhDv4zxN945oVtge6nM8
cC6BKtnT5yCYq+UE9Ur9rtb6R9XdAKwzaAc7bJ9nmxzLkOEKwyPWZP/Zj7RuQ0/FJsY0JEFYoKHB
po1rrF7pNn6ZKFFakLPoBKkcT+mA3ShBZBPZ/N8n2duUz0blvlhJzUcqlPu+1sW+G8x91DkxwYtQ
8XP3LKe8CtBXg5PKNoVRMEnlOdr4qHNbkrZhWVslk27fiWFvkBUnQnbZGRJJoe97vN8vvt0+A2X4
GB2A+eTeyEA5pkCqf1sJy1lpLcuKDUB60QTQm6f5T5fTdpnU+c9jI14S/KRBX2b+RmJl2IFyQOIB
SCon/dEcdnYuwHQpakAcuNYxSe8cA21TFUUeeMqcbmKurUfIoxRHCR9L+SPErn4YmvHHUCEr8Ib2
NoKbcyKq8g392J2t015vsxbXPVHJe2f0tY8xYpScg4sLiWUO1MTzTuBg0e1S8Ub5w1oRirq1Zfpi
Z662MaMiRpcSaWuYSta2m6bNJBINbFIdb3WdnmnsSXOTh8152eLAZlg7dpbtmNzi5WkbAnOgSRRS
LuyjaQ5gp5/hD8Qhy36KnM1oCzi0g3wI8bLBpOnJa0c7R9iVt+4nmxRhwy1WuYTByU4+HxeB/4cn
kctBOff3NmuIlpgxGymf2bfOVj430RKHtX/w9G8zdMN97CqmdlJCOE4rXnuX3BmgFinCObSmscub
TG0nF7WGxruR2ANTrLj8Ke1T0n56AhkJIpo0yOPxnYp1XLnk1jJ/YK3yInq2bO3C/Vz6mL7DgjNY
9OfaTWA3AFTSLIdHbXSMSR2dO9/pDy3J5qshHR6i2X2DrYX/1/IIblpWPPQbxU1bJT+MvG43WYhZ
nf3TLJlu5NKKFgC7YmHP0A95YmPX5KkCEfkp0f3PYfiIqZfm+IX2YXgMJ4nKQ1rfES2MxeHe7QFT
AP9yMAeOQ7Ty38QCv0ctdetq1rup1cnNBOgOgAJLc/VWM7mFiNgi74HRrDjQYN96M4iWcjQyIeVr
AFHmLH6qXaZ8bB4uoh8SACDqKzS4AvqQZYw678CxqmQ/kG5ceB4QGPteEg0qAC5YZN6AnugQijIA
7CYmNKoB3GXk+i1nAe43dafH3kM+pGepP8ihO+tASYgp1HCNIfM85hnLiW69STN7AeyMxshA1TQy
Xs5IvZ97B5n+0O/6/KGk8mQAiiLaLosAyRIBSuhWMB2tIX0neI5o9iqkZ4vNOTHQkfrRl5kURdBZ
Qwv9OD6GboX2sPGZ2hXrKhW4pJ1L02Ct1phF1InnrnBmlttL6RXQPivnMff0+zTn46dF0UCudfMz
y+Ue7Bqg19H+cuZIR1Dyy1P9viPn42GssPvNVEPOiAC+MuhK9z/qhI2Fh6nflOz8sSXlHacXwuZ+
pSLJFnkm/7JcmSXExCLuVxOQzGAu419DZb05LX0TFpFxnZRhShI7dw/Dxc2arhHJ8yZq7t73mEJz
YcwDp2fZLRdutfLGNQF4ZIIm0ZsbA5lGW7cSI40tU+RPUU7TRj6Xav4ZzQzzEDt0SMu8HzP8630R
aaRRzXdFwfsaSSJ3KBvwuY/vLQiHlfImYMb4wKPxIa4Ypsv8y8nnADGAV5U8qrZnnvPeYoUM7JaM
yrAvbuKkhl+VxIcmgk2mUobK1TK37UNk7npavBNyCnclfZgGaEo22EcGCMHUT9j8ptqmEyefvQTK
wXXLZaZQSCx6yjsjoTrNltp3tv1qG+OodSu5swwPa719Fj6D5Kwi44hR5hY9drVFm7X105D1Q68x
OKUxA2yUTTlmut6hBBphsGVt6d/hSCTF0BbH3oUiIkCTW4MfrqqaueLYh37Q1OGFYJS7afi2RVtv
R4QqRGCm1tabgbMqFTFTkvAea+sx7/SXKaKl7kWU8El3hlknjlLcAEwaDu9pyjjKd2oOcw3ZkBQe
cxxIgEBFvZqs6gdaB9zztvtLa4tf0mTZJJfTX5VRbMDNKxL0G2axzcLbwreGu0nR6tD8EMqrRfUZ
efEBmahVet7ek+B7Qw+XDxve9lTfJ82sB3GMySjzivnSzdZti1tr5VZIHQoy0o9VGT3vhV68IyqR
cyYO2pBcYgsPiK78ca3ABuHcsncFrQ7EDQvfs8GBmvKBNl1L3g0Cdn6Jjk3VzmPcWd8mGSirMWZM
a7akCrEU94QW682JfV2RGp8Rm6YOTDdhcLW9TRDUrzKK0u0qtsb53EkBcpnhLawb+g689CkZd0Pn
vqahz+7aVH3QzQ37aXEy8M4qz7ZvirkeN7ka4gMu77Ouyee8YLRnz17NSDCLAtdRb5o9PbbYdLjS
VhjY/PqNZrhzIGsjIccjNb86OjOBbc7xoRXoEKYKU/MEU7gWyG6BoBhE4iJ25KrbHf2k46KoyXMr
y9u+6RHNEl6zshAAbkRZnUzP3ndJWKwkVOJpdJDxFKjpYFNzHlaX3owedN9SgZeYXK7QXujy5Bg5
5kx8V+tmRKpmGhx9U7PXrk/YuFREw1rjEqAIr51W6WsTNhujJTAutalwYCfdug2dQMIf7hylu3SB
ydCR9sW2/KOt2rMR8XTYVJ05TtjDwjszIvnEab3XaWyISSial9IfHtLSeqlEx4639fsg19KHzOhK
pNeTvck2RkwCTvSeDRHGZIwlQZpUu8LxQ1obu2kcyLMLvX2pRWfdq9zj3CVOsCoJL8AED07c3Oqi
ybFgmMMWU3+3cmqmpEaf3HZdfps1IAqX1aLEgb6WIsSqTJc/2g69+cOXhGqHAxTdUpi3Y87kso9S
7HmF9FAxmD9L0KRHiiAEOjT/S3gUGBsKgnUP9cjDuVF51FJGByqE1YJO8aWnd/2Kx6y8GTHuo9Na
AUPLf4rssatSwpul9Hatlz7EZhlvptr1NuBPrKCUvxRCt1MlO4QZ3bpLyjHQkUdsvNKj+AJeuAEY
lPMu5mpLDMwepwzVIKIZuom0sNq9R598Q9XjrFP2xJay7FXl+ABjxmIfIj1eOSwdpE6m6z4y8SqE
d9JlSos8b8uZbB8g8D6Z0Edrr/HW4UT8YOZrDIllQw5vQTGNhh/Nqz937I7aw5Bgq4mmo1fgl+8J
AOfSap7mzHHhU1odTqoaLMtg2mzzaZGCSHV3lJUHq5Xfod5nWF7dgJUcHVAO95uAFjYfs39TdTOz
WphBu55r4cbv0nFd+ZA/OzwfSdOYGKopehSJ5UeFQo9ZA2MKXaMuhPO3agG1TMmT4QiSU6r2YXSJ
cJP9ElvaOfTiwDevlkQeWJNBE3J579ybvmvyrRujb0esJSEQbnVDlHuCvypUrzYcu9hSG5IjuASW
CXBPCOk4iWHbcLWsMhBKBKz8cnUzBr8q3+Jk78Gz5GJnJduos9/hYLJ+EHZupCEEU9f9mGSZrb2s
Yx/sDvsOtJJPv3ktAdOupyLhikVcBEeM0kY4q2ke9v3oPNUhYY5Gh4C5bHWIQSz9JdgkCbHwGObe
CzKGjmOMzcxEgYMwi+JZz0E0dCXkuia6L40ZtBlE1lFfRBPVu6BlbTQvdQZXGTZFcZ5jbeIt+pFO
EdVsrX0iGmOTPYpTY1SEBcxrt5RbT1Xug5YRxUf3/abNx5I24BTShrB++bN8wRSnAhURjsFniBgQ
sbCAGOwDUX+Zq1uZtBAbo7y4QGKvtjN7801ev+SCrkEx08hxtQwVCyT+jKBPOZJeB57Xwy+kh7t+
UE9Cht0Go06xMvX8tRH0gGeC0uZ0/kkpONumvskZGpVTdh/xjtHjRvAbX8TAFhpN3jodUb52voMw
LfmGS3vXq/4JzKK7cR1GHkZbzkDiLdS3st+Ij4bcNOjzDlKPmIJ0Rr+Isy1+yqjMDmQMPXSzeZO7
4y72TLTSYbJj/rf4LahVYwBgQm0ZTr7QFSXrwGof2uVDSj8ymKgXAVRZNwMht8fBXaWfcw/+cxoQ
DxlIXEF9hf42BkOZdBqqz8jajdq89wQirVZzJ3IZODNRmxs73R22Q2K9DI60OUMbqrJo/p4HCJWt
ZvHBB5VXfYUSNEM0PHr9sEIX9dOeu3EXETRTexUMbtnhLSoJOhYgYJvQ/yYbatyWlf0+C9TdXDaR
X2XNtGZ4csdp0W7UBEcM9zd6bgVws1mujt6kXXQGs/j2P7NmoeeVTwJK+zYOGxIB0QfUTXqv69bT
kI2cXk2j6Nm7r5WZMoS0wB0oY+Pqkhp4/jTQWCMerI9RjVZjtikVZW2ZK3LONxni1xNsKXIJkGoM
Q3FXcorwufaJixhINClF9qMWotxEJaQWLrYNEiy6tvRYtHWV+/5edTDRdcJxpDsdRO2ytUaELi2s
Uu5TnXV3aNBtYlnGj9wr85UxedXGEWg/WkgQfEDJicj2mnrsm0/82wNJ5OIdwDGsfWavRtzB+NAb
/eCMP9ljJo9QbqCUdT3Q+ALJNcpwDjdF+bDpo2ST2jZFW9yxfaYLtgIW3SxT0V9zj1SO2ORb02VH
XjUNnZf8QtaEj49Cm4KoRhZnsGKXXu8RgVEYezvh5We6+JnKLt9CZ/rZQi7ZR1VHWC5IxGDqEAOi
10VYxeK5GjUiRTMWtEBrNfqSMic6s1CEX8uz7kz1ocBkgvzO25We3PEBWhnJ0N34WRwfCPbYejGx
LAg0ODWq6XlqydQxTYMQpdo7tHEF1rFPAl9ZzKAKr9pFHc+4sGd71edGfLK0M955piq1urOS5jTl
NA/xYUK3o3V8I3q6L414LUDvbUY49IfBIcGP7atNPIbVQbVpteGixQaOFMGOJG/RtIC43gxDXQPh
bUkLUtq2wjizsoQPi9nwL22mvzm2jvuQ3Ja+L3xoJM/YC9FJN0t5lMD/zvUOfES/U3r+QWV1nvWD
CVrkbqj82xGcXeCP2nuLLP/c0ynYTZ7CGJA1Zw2g9xr7WrWZbKffFhHgRju/7fOfOCVilFAHs+G6
2Sy0hp5s3963vmIU+xjeH0V2GTq8njXCsE0ZynZTaqQWarkVrit7ytfACSxNe/CwrTUWdajREOaY
qoAmEH1z/eLRLd3lmp9zQoGJ8DNxji3nyXXrnY3LFxp1VgdlP7vrauFSkuFHBX1ywCOs4a4WgSiN
e1TLRzsBPAkQoD/E2Xg2EcXiwaP1aMd4SnTEpRp0wAaZoojz+zk1UfOiEHUPZjGNW1XDsDPSmC70
AOIk1j/ryJcPrM3fboR6ic5ptEkSE1cRhdKmNg6x52aXWMF2B0JNQgzpPJ28aUJNHYyZuFCMohcm
//i1khxvY2Kwawjx5E8Zjeq+Svks5v5ZH/vXqOKgzW3KAU47wIDt6NBJj17YiYjA5KQ2IRJGVRYf
5oaW6qS9h2Tbho3V/3AnZ6fp/XDBtIYpymm17aQjUR1Rz63D2oWK5kXEfGuYYxkPdDuu4rQ/m/HD
5UxgILFv9ajn/GjQO1hoIB3zZKOVW8mpeO4WI/6VhdYtLmT7CuD4c/v6Xb1QOP787PorntQwz11/
53r7+t3f7hMzxYZ3HKM6Xx4hvwIE1JxkW80zH//yML//6n/7kF4moO1OjRn8vtP173A1ZAj954//
/s0FykdqWsIuDcB7FIZ74Fm4j/72/H4/Tg5GTwe+SCjpghy5PlZdd0dqJmB7y6H4y/O73v59x+sr
aTz7I4KmurneJ6L1xCMsB/L3Ly6/fb3f9cBdfxYpjLtuHk7r680/R1S3cQLFwjjGtfYc9jbNBp9e
ZZyU76QgEVGiO0WAuKameddHqz7TqFx6rpijicXJQvTfmoRpqJ6imD3z/S2BdHqAp9/H1JrsHJ0A
X9nSCYPN/4wPdgVvKbAMicSaLWtUJBWYHgTtiTOxzKNrHXzG94TFaWGXBOOEqw4F57OPO3QS6Fls
QLH9Z58Bl7VnBSKoS291fRmZLO62SXNzgqlPAEePfZV8LSOMetKWvUJ5xrL9kTYoOrvKPg2mtfPR
khBxB8Jjq+XarVAAPLP5v9g7k+XGsS3L/kpZzhF10V0AZZU1IAm2okg1Lpc0gcld7sBF33dfXwv0
eBEvop5lVs5zEDBSCskhojv3nL3XRshvxuGAj6yN1zQoVkMWXIXJDXUxhGPtwVYUDKT3zKUDz48C
0LsQV0vPtV/y/Igcir0jgUqZr0wgOOCbOmbx6BujM3SiHqUsSnYyrk9Dm30jk6bYFIy4zNLxQ0Eo
gGc2X9ocjSn+WvDPnLTIK0dgad5eK90djTTyQOT0YdLLmwbtFZ2Otg6N8Q5pztqkZ7vqXUHqsqp3
ZYLON4rMLeDHN2Q5rBzabUDMGAKveDF8B74acB8Iq3zJUvlZDOa46avpE1UkRqfE4sZtYmeMQ56B
ZIFk6Gtfo9B4LlLK25I7GVTqEkrA1w4XERmn2E113zCEWteagoaRdAHuZKK+3JoBeqzmEt2Ru6sE
AFfCgoJA6Zt6ojNgmYQPdi130z5ludE5un5oB8tbUDWv1QAgwrGSZ+gae02W8Zphz9tMFiiNNDTM
AiA+ouX028RDjUitzN22ZFjoSg6AJI2NsogDosVZod8H8c9UPpvze25jJHcgXrBbTVvHmc3OVx4p
2cEDAbA2MzIooWMjXwazIBkqXxB2abVtpy3fZczk1TO01+KCvvWlmZEvJ+1HNqrrPDG1xKD/JkY4
qraOiSRoHWd70zzJ0ml+ERi/j/8r/FFcfwWC/4+8y66FytsGgOAi2PunnHDmuNKwTRNAoEmphK6P
7/9TaGcUWFOqOppThLKbq6zXvKOTMFlQenpNBeoOZQXPNiBkwFpYOLQ2CraA8uQu6wp9rZmHpjZ2
zFDIWgrD7qRnGu6UEeV05GSXhBOhcJonbgXhf7LjuvgXOy4FpwMAN1PS9//rjs8Kl9VEj/bAIBhw
m7SRa9DOW41EahGS3dIaXOg1pMRd7DiCz2PCLvon6ea/+PD+Hj28fHj0P/hvkUK6VHl/3QdVqViO
UUboZddOF4jXhwRb34HKT8dE62j7glw8kgaeXDIKz6oTRzJiiQL7T1KiTbSffz+ISEUtjzAJ4epS
/g2zmBTTZNWJEwKbDUA8E9Zx6MAfN4Kb4NDEr/0Mh7RI5bPuhtUZkPi4VzRb+hIcb9Bo595rqzsK
egwepI+GCGZ4XqU80XVIwlbIbRpFqH4OnPAUWDaJCUNzLjUIhaXDPLyG+r/JYVP5hdI/pNv3+xG0
eOIVzt1to5ZXbTq//scf/784dwmsI4zacXRXkDO9nNv/dO52onWjtsdEJHWDNGIyZvzYSyYiNpxt
Cak4smbQ8QBYrAmQNgTCQ4Zx5D5OZ8r28S7Pwn6ficHa63bWHwjqJDoixCFQl0GPcjwy9p0xPHUB
GSW3Pf9vifT/n0R6uY7+5//5379uUv8P93SRSBMg83d99PJD/9BHe79B3PAsx5DL3etPcbT9m7Pg
RiWX4h/qaEvANNV1bhUOq3gUnUBX/6GOlginLUM4/A/CRWll/Zdwp9x7/nodEvwL5pRbgc2N1DEZ
Df/1hKx1GVddFUZHo+0wDoT0h3LQCQs0Cad/S+ggGD0bsM/t3W2D+snHswp/ckrKQ69/3jDCt40L
sgHi/UL9Eqz4YeHN94nK4C5g9FJtKvdIyd5bEUS0VYCW6QyFIzP7IRvEkNwez2JBMfQ07THeYbVF
t8iPx3d0JTYhvNVedvqFBDBsPeQ/3gmcz3k9lOuchZ4/6TzcAGA8QQ5gzD7Pp65jBS0T6R0CTdAK
dbMBtQu+EwR9DVjZDT18tGSEel2SxJeDc1ymNF/FeMzJgwKhkZL4zQ/nwbemlJL4ueBu9lixqW4r
G9p7cq7Q1TD7XxsuZguk5HJl3hBOuC6BW5S9P2omxqzQM/fRoa/1YDVUaLZcCF2Gpjw6A0B2mlsQ
WEIlgwFYJy14DCM4hAlPhTrO8fCIH6bxDBh/2qL9M/xGg1TTSEZCPCg1wGOM+wqrCv10aciW/Rda
ggjBA7v2XYCYS6S1iegbONpPGTuPCQLSQ4uOQfXYOVvTQUMdXt1yOrR6TMtZkgUJ5XttIYzRDagF
LvxTF3Z/SAda+cIhUgy9wqnKoe/IaQjOQ0BNExlh4DN2uTqao7P8BnvrJQ1KEMboikS2FUmE9cqZ
+TySICEoKsblpg895qD4mBWE+nbzR2Nsx2r4MXrEj2UBFFdd4o8jOmTTpIJBQZE+2YMH86cSOJQb
Mudb+iteiDWJGzd2focsELeOg23W1iQyagOSJS09zuMDeefRPi1RKCSO9exlNeDvlvy93j1nNUF8
fDQnpyr0U2ibP/o5ozuG9hL3M4cXYOJV9ewmqwdmNbtR8NfVKf1cp25Isuwc2ttJj5rJIk89LBkG
QjefDgxnlJ/U+sM8E7VbxEb07GqOTzxAszYqE3VUKijP2la74PLcyCQJD7Qj3sYOS6IpkEOkSwdC
l7lPELkxNP2Gsgj5spYWoF/G6Ag181OlD1jhPfZAEAvPDAclhf2FbgZ7b9hHEQ/ZujBFuOlp2muG
vm5Ns34Ehgoy0ajWUct15iIBPDDwnx7BuKw71/pMgRe+R82hqWwi9rKjNTFX0dEzW/rMEt99Duf8
Tc87OINKgYlXARaH4jEsMbwX2Hc8Mye1RwMob0iLBvC0o6jJtjbDlV2GzdMdOHpYZlctDMKNFxX0
WyZjqzMF61UwAZ8t76GkLQlWQEWw2YMwgcW06+bwao5ya9hyC2BtRqNOB6TNl2GHEYldi/CgdAxG
BgWVBdZAHy0TE1aK4TLNaG8Q02yYpACkUXI28H+i5ip8DJPKHO6z6UvbaMB4Slh7mrs3Mi18Mvnf
z7Ebs/By35zePTRDB3VHc+6KzLqOGSdylnn9qTTsb4JZn5qLcicbjvEdLFPKd16vXJvkgVB9UQMy
gy6po21ICGagMwCQM75B6hZEJbD9csJ30k5Ld0FG9yKzr5QC86Vvmletj77GFp7fBhKGPzdVcagD
d4sYccP4/huaAfr0MsU47xItM0/AACTKV098hDS9GAcEmcJez2LOpzv/M4Lf1nnlZ5BMwb2BmGQ1
MBaijcTSoB4duS6nOdoYAll5gGJoXdVLXkix6gkkhK/EuKVFe73Gm4okDZDmzLLOSvXTPMuLqbBj
FxJredI136yMUXrheT9UZb12FV41I0e8zwDsok8mwAyMaJvIECXMYKgUlhVvcm5tm0nJQ0TbeztN
08dEhCijB8iavdPsRYaxEQfA2QzNE10YkycRympFI63Kh3brJtnRqFF5pcq41rhNzGAfO6LYlUxW
EaazMiJE5p5VWju/OAu9NWjIR3Vn93OYUK0YPCJwi9xFQ3WtnLDaxwURn736HudufAp6Os6FRvRO
NH112sT168lFZuGOvCAA0LLnj1rhP9ZrWhWNjmytpKW0Ko3ExmyYDvtEDD+nsSh8PbHOQ+NNhCQR
sBaP1brPZ83PIWMdeLQ8COupKgr70xlepEpfWweXy6A8G1kdT00LhcM6FcOP1sv6hzzuHxnYuoB3
WdBgEzw1QKrWli7eVU0WRQI5ITiKYtxApOAYZ0izAliKMly3ZVpi1Qy9jaOj4YHMUa7avv+e2V/D
LAyfRJQTENdwV8nuJw/9m5gnnfameDGbh458Gl8CvwPL35XQcyfWit90IhF1D+tM6CLHmZT5JIos
uTeiiBszLtSWvuLW0RelFQGcSkEICIsKTgYeJxyWYIe9IdgKVtzAShDXRHL8wkDjVVklhnjFknpA
Ksj58V5gJfQL0b6ReuxCWgvJj9edAcBETAhYsXXMMefil83KhvFAs5fMsEkh+EaC9Go6RnyypfZJ
YxRNiy0aH1g2qmCXOQPqEBKrmIQiJQnUefBS3x76g4v36VroQ3YIcw7rwt4hxJCOeuwkG4m5SSZN
f7QhOftOz8AkKW3WnxQbMDp5UjQMsXjWXmxiqN0Scl2K6voojJSFGFSpMfTKO1QMwFttWFV1iIkd
RerWKcQLnYdXiGs8QprcF+A0V2MSSaYT5vdo6jfMve+1BjAIo+BdXuop+D7u5wRHwJ7THlnqXAdO
I+ybJ8SvXMaq0b57ZAlbg/bsifgSmqRIzk17jy89bef26Ck1+ZEigBKL/mtScvFaBnKpMIzpDOfN
K08dOH9YNjajy8PMsXE+1GLWYIPTpQPtjMzYDS8FcKOmJDuHkGIYwAx9RAG8t02hH2t5s+2hMNRj
8w4dj3bKhA20tvUfqqXOIMxrH2tVvLOdcEuGo85k2RUHO8xm384KxJLkhK0d/IlXkjfTlWanX0am
vEsPAv4fON57piNAXj2Xef2Si0NQCRIPaoV19Krp5it7CYLAm7lX6xrUOTh4vuPtrNAxd11PEVkX
OUtHEZG6YsdHLq+lnT0AdSjmg8DqskaQg6Y7Yww/uOadhTUNKpTiKViGGhKAhIp0MJKHAha+Db2B
iABvm2RgTGZCvGpPIlpjTt+Qhtz0ps76jkROTxknMYLzG2zrs3Y9kL9ISUkYcc+d/cz5afjErsSr
SYpkg/vhqPUZNu6h0w88vDkzzHZDUnTrE42TU5rtmcBFJ8+cMwQ3FQUMbCUykBo/09HBMW0Fudds
xjwZFsDaJsx7kAiDNW1LLDc8c0Dy4cfwTUSOvuLzJLWICeJy60wdb6G8XMzSeh8NzhVl1afZy2D7
J/Z77mK1mPAMPdMYFxuj4/F4ewvsBvt7zNWIF4kniOdd447iFM7yoeXigABJyE6cFk8CfzWyeDXf
DWK5f6ceseRW2e8ABYTcBYtHcHS0ZpN0m8CfeiG94DjK0ibWqYVMaBG5Sdf0HLcU7LYdNeup2lSg
1MRQbtLcgZFNkB88rZmFQRUT7uxcddYY60CrmW1wyLOYO3dWqoCTsHjBAS3Pc6AuZjZ/LTWLqARd
s076sAmNTeU2xcKWht8jbXKM42TXBChBPQwOOKCSb2M8B+s0QncqR5gxqWecLL2VBImWFy+CJqdD
6NpIb2J+nzJW6yow9ijrmuouHGXlJ425o7XC+gM4GWuO5isicKpqLKIwnSkKRPFUjGbgA8VGcIci
DPSCvBuSefSbpN5ZDr+cyb3hGo8kpr01ysN77bxNRUFzNIGk3RWIrAsjXMeIE4Br4yXwYnPbkxQ9
gyRgT8+EktKJ1vlD3Bk7eDhzmjUNoKR3JD3TsW7XccAKhoXDa+1a8a4BJr822n7HrfG7qjPrIdWJ
d8hoFVMvHcx2zNZ1mcujZZf78BhhndhFYf+dyA/3jMYREADxwDHenict7j/BTlU4Y0mXUdpjjyz0
JbJltlPRZ6ONYgtjbbybic5ldkv04HG2xgpoxZtH34SG1kXMnjrjtkP5SbQitSvZFzU5edX82nPU
PqYYudiY5D9DX8T9mWM+rYE8oK2o0AC1Dtd05EJIBI2xTXGW0B/d0tXnVCJzSgyo8WsjPNQLcN7t
Qp8DzqQqdL8bkrHioBk0SSV3xqpvvoQlLggbDIXORRrltbcxwJyh73p0IkiSIcFXRCDzHHDcQ2Hp
5CiQ8KkJXMXe6FkfWWz7RVz4KtbyT7BZa9nrXNplVVHh5ihIMq5k1sB+OCTMK0c8eupSt0b6DA6f
G7TN31/qWn00oeCSeBtgUTFtv84FtTKfy9rg6t7MtLBRfunFLnEQrU3NpZQ0mhRyLZb74U4IDIEJ
FM0m47E6Fe1lHOY3s8yuozC6ux4R8VYZLfUsSXNpkS+FVUPIpAXbjmcyowA01lEzPUCbHNZYEV4y
BzaNZHE/4jzY1vaEQIQx5NiXckuHe9x1WYj3RhpfsSAnfhQMw0FLjYFQpe+N66Zcp9nPGG1JVMfq
rPf9xWCxTZWZkImO9+7QB/2zl+jyVAMVJb1lmYCbziakLrjLjYFiLAOPZKIWO5BRdS7L5gdSMOkj
dvJRyaNJ5MOO4bz6ZMAIGMl0ALy8rM5VHK3HoX6pnVD5HveB7WhJwqdFr5+RRtQgU6BqeAUmC5T9
qUOyvCVWqlFfa1kDhNJQQxOq/BS1C6u4BzGmObiHHIdaB3SJcohqDdk3Dlv/o1H6l2YMrYMTrsw6
PInAUhRzLGGEH64aLdqkPTeT0uuw0hjJozVZQMenajuoJvPpQWBiDVCZ6GNenEQCVX/qUEMk5N2p
As6JljBtLltjJe38i1GoH7PBr8tM4uWxSqzTkTGEG38YBvnjbdDehQyaiBfkakPmqaO2La17D58F
t6O9nOAx5RRvlXOTe/En5CGj+nLB9dIfiEoCxvupxJZQXzT3GTyg7aP7Q0mmd9dcGsaxEgTAcJ9y
YH8s7wF/mMfbq9sGJEjQLUR8CZRu0h6qukByoEU4sJZNBbz2WCyb21tu3sAUDciXeOSMY7lsonSw
eBzV0b2UMt4ZVoSWNvWu+H/AIi//WrPswm1TosM4QsX4cydES2yPTY6kPzrBzPfY3F79q7cQYUHq
a83BWfZNZDbAeOejAP54uL25fXk00C4mff1D1PAwKUFYek8zhdOys7dXZq8uJKlC8B8DM/v1XQ2O
Oqd9eEiXDykLO8RJyyvwc9ZaN/RkbXWxe0TO0C8TOFiYXXRtW/yYTmtYmwlYDpK03L/B/4s/YgA8
+nOQxUgFqDlMt/+jpQAwfKPGViQHNDlUsy3hKYjKTGDEuDCLYcN0ATn4vIhFzOXnxrFhAcphQlEJ
ZAF+ZZFX/XFG/PlrM6KdW+IG/vHFnicKZwljEta611uARCCc/leUhFeTJ/Hn13KqdUKm4/Uv+L/U
h2O7bFKtxyTnqudRLu02R38MKyLF6P4VuNKZzpddrzbGWJfHPzf6QrqnyC6P6A+HjSvCBsGtVAfd
qwhR0ZJyf8seSRfyvUONzgmNdsqqtYojhFaTwgtp4vJWS4S+Yay7qOyISIkzOZBgAMxSl28Mooaj
QBG/qyJ19wv4vuDgb193weVn9EF7XHXubKP7Bxq0voHXbwj2CoAo53PSYgXM3vT4TBJsd0xGOyV3
QMXdUXPcGGXUQIpNSNLJn5sUT/gxkSg1ijF/uH2dfx8uKnl/Yh7INlxyNG7pGWUuIrp4g7macDvs
QhKiTLAaGAwifCLNEqzwxwb4cXdckrJhPi1fvJpLWoeOIOOoll9YLXvRTamghl7e19rUIYGDGw2S
8rmwOe9iC+aNhqUjdLhNOgMKUcEyKc8FCU4hyPyoffFQJDMZTbin69Z7PxKMEicDfZFZfjcqurNO
bB6GRDsHOAnd2okYsS+68aTNVzC15vVQVKhd7ODNdYqHMKp3vejtbRfrT5XpfZ2yfPCRiZJAS0hl
hXZ9ApJh6VV7jloLoISUn7H2BMSk8scsIhHDdl8mO7wzY4jUHdU6ZpLB22bTZ6bGdOdyHWc9XbrY
SO9TzUKiTsDNYpHBZcSiYR9bgbGR7lEzstgvzPQldBmPWy1dVKxKbectAibIa1BBn4rSNZFutz8p
6bpDZ1OVEtWlEiLvASCDLNr16WRvLJtTUC7tciYDKyxL/QJG7C5xwa91NRcyRYhJfMSAkFXwhOOa
dKp0ANLdQtfuzM8lSxm9NusJiWgjNrQ3S3BeFJN0uKogQgdjsOkHNPHSkx9a+tJkzryxawmDLWXB
ZbjlqpOJti0G59AAWju6MZrgJK3l2cnrQxL3L17en8mSmo5VwfIMu4GJ+Krqrk2HlhDwaoV9owAF
v8oG7WuBDUXrinnHRI9VZt4TAxXY0BdwthEnVrxBXmtXkGe26THL66/KTolgkJLehmYcGLO/dQRS
oKQzHL/IR+MQDi9xO9TPdLJW0hiYAaKT99JhWXamD2NIchTclq3t8Hyr4Fz5jt699rZLuVfRgGrl
BwOb9JvswTI5I+YnJ/rWzo5albPmIVjgYGhhh05qyL/xgZMnE4MDdlBtkiNKissu7I1PtKdPConF
4nYLw+A6B84EKpa+Jzl1u9ajAUJbArbXqHY1+r8ks1zu4OjEu7jwyBmWl3zYBwK/sw37a2cWDhgV
gqfXdVijARzDHxhR7JVJQc5sYemu9Q8zOTd73YAEXHWs7AR8Y0Did5MVVxuz8b6wQhhXE7bsoaVG
UM07vYL3YYytTWijkMWZxGLJ5FESqeKKWk/R5WjE3nSZhkzRl75m+N5gxUBYVhZkT0anTL/Wj7PB
H54wtKUEf5tNt93KctJZkPY0QitMUAU5umYS+7aBvqQ+c2lxdtnWfQzeGn29/WYBktnn3WOR4Ugd
zfFF6Jm1Dfv2PdC6dKPZImVtz2nWxBGdi5jCp9C2UZS/hRwY1uH2plg4VjEKaoDNeALd+FDnFTr9
aU7XiJwZQmXBMwm8CMVxom51BwSQTugZF9dqGWVAUW19y53SdZ85B+gAJRI2ZC5O1sWP1rVE0L8x
gf4sra2IXox5FJX7sRii7paAT5bn9qU0QKPacYCVjFbfhOkDJc37ZLnaMSgB+QFzq0OFNClK9Qc9
EK/YRt9pbBMgHGJcGspD6erhiXsrgt12RxHnRzWMZW1kaRfhyNqAtV91PHt3NvLLxSL2DK0arGf9
iSlarYIILEc/IvXk6YUpGE64m2rfbStDatqLnzUpUwP4/JdCDfM2ggaP4zx7lgNGQiAldAqChCQl
y5PbLBgFUHf6zwjuuWcttiQa3SsZZeVl1DDiTMcykl+GpDWuYt8QKFFw5gXIikEdN+E60eRH3hRf
cqK+E6fF6V8hmQ7dal8RqQMYkjgiNRFlN3NjN9Iw9nGH+mbI4xTnCFzEqN+67XRnmPY9NyzSXRWL
G8Ps+LdpTbK4vI/SF7snAUvW1Ysxx8FRM/F2eSEKQV3NL0PvFpsWGCsngX2oDUnuskmL1gDzU0/7
dJGoKo9oC0WqrmsZOx3xJv2QbDdN6twnIZJmyk8rLX0nmr6FWjPvYuxIq7SXzxSeX0VkarSxxp3j
8fwvohpRIujhNAvPStWNL7yvXTCRgdumeKbH4SUKSrrJzlEMJouR0tN3zuQ8QYrx50nsLHK+VjHz
GBZ8dslSufgo0v5rxeRgYaSg8+o/VDEQr13rjxh/croj2iqrgnqdAR+960V3abL0B81Aq5d4wZHT
9dbCswjo4zZFoA7x8rXbN24b+MHEBy25QHGYvtDXxNowU6XcNsQQlBRAYFkzgmqQqBJoJq37gSRq
4dWP0ExJH7ahJ1OJ9XgUZEFlcNtAp+l+vZqCFopwpMPzbwIdfAN+Sg/UpcFopdP60xRY4Q7VHQzZ
+dApQdQRPUnGdFawYfxZrQJGfqFVzEfHasZ9GiTnLOXB43nlJRp5jBOK5eoEqBCCBez2kAgxUeGT
gjV6A7o8GrebtKB+5SHZUKFQxErMtUbcFIfb1ytEWLtsqFnUuw8V7Xt/JpSCuPDHIWglHiRCOU0s
zUcJOrglYqskp4cqCDyXxyjr4LgUQrKpMJi09kCaMaRKdKilPwnyLk0SpE4znuGTFQ50RFhehRPh
fatBQqauQnzGnlxkW0YTo3Eh8k4um9ur24bscJZUt5fIZosjkuZIJCeYgOlpXJBJaaz/KDurPE4u
13ZqUcBNCNR9umWfoSBSq9UkOckFcI/bW5Z65Upq7b6eBvofyyFzAvX70XL6edhhvr+rRvLwXPwm
67mOkw2yl4mGvcL5weJvrZZ/yhpzeuchoFo+DsSGD4J8r51pyWwfBzYOAsrAPzfmEpzYGIpW7u3l
7TsTJsxgiVYEdJGdoiVusc/VfR6Vb7ew30mAF4abWZ+1fCC+fjlPf32tlc25X+Icp4mVn5yJeByN
noEqZ/ctkPj2inl0e+hyOMFksy2BIMesD7kSkpV2i0le4jOsZQONpDzOswWFlGzzjWdm9GaWVcTf
gqHteDRwcMAKb4ZGnYxe28U5fWo8rebKXDIAtWaHhT48Kq+ml2eOcFrLyqXbvCQrEfNMSKZTc45N
ZCzdNo7qvK0BMwUCgXFslfujmOiS8lg/OIzmOzOiDKeEyxXnTrGU4U4IUdcVI22DRdPBwA585djA
oelKx1nrcpIrYwkn/HNDXEu618lxGnNoLQQ/jJmPJ+in1XPiaHHEUmbZeH+8MivPXpsO5yjQPHc7
qu4+MYP2l4BEQnch9bzcg9CeHVJBkL3sW2mt+2WNmC2rRQ+/JFA8+ri3AxEuPJv0llLW1HCtXcbX
dD7agSE+JXlZYNxx6xzdKSrelhEQDcps1HazTShaGM/0Uz0S1G4i4bAs+l03WTit0QhnZfAYeF6+
vf07w418M9wQPk1D7GBgDg+tCwTZcTpqddRhpm217Gxv4azDXLIsY0oNtEOfFK832z7yU6QuyqZu
xdi2/luC9+2that/h9/g0C6LvB6fzCYwBTSAW6KXuawFvagCy2t1rECIbdy1EYMnt6cpbHbfpDE9
xkSgb41lFQousTyCoABPcHs/hj09z1rxWfRFd3LSSkFvB7Sx7NeYjxGugOVlsZyfNS4pnFH9khhR
HKPqFe9RfbhljaP6Y0FkGu3ZWZIMezA+jFFuQedkFsyVR4aQOhViAvRCHO/yKyeyxX//7bf3IsEG
svzbjKoq/GZsjGZkR/983/dms86t+UHrkvcoNHdyAIvV3OLJjOXs4gzR53U0YyQfl5vL8rXagkDs
MIXY3P5iy+lQNN8+h1hrXmcs25t4hI2yfDwRwTtYN520k8e2adbFAD/sdm3edrGfKpyhU8WcblmW
15n7LUCSny7tkaaawh2Z6Zfbu2BSn/2Y9b6zxLoFjA/XVhQ0a33JU7vt6u16ub29beblG0MXdYQH
03O/7fk4adXWNI07r7HvQ6CsTsXRjR17OSoTuWPmNoFGteqH7tBnWXKUJpd8hqGQDvorTzAN3klG
9FRSg8vZplX5ZHY4PrykI5JDZ/kQBgC/UKOP9FrAcuNAUeJKBUEzkjuXkbbppu7RDasKwh6S1G5X
6US8DNrRKPhUjbL/XtLXXBVe9uiWxmvcyjdJvEdV6t6GFSWS8RJvl2PbdynJyjtImDzORXsEp3Bq
nPLN7kzmHbZ4BOS2ZHyiypkiNAZN9h56BlaA3sh8KP/rPAqYuNJZ7E032VXK+tJNJ7MKzgWizcKw
h40yuvt4SN+LJuU+a527AXcr9p/vtOObx55eJWxqZtbR9JgGYt9SjyENRW8+5Qen0oDlu/i+6lRC
2+2ubhzganrQnWD0SwtAyCjVZVzsiqrEmuVO2KnJv11TpFKotAOwoOI7V+QMp46izFABRCiBVa2J
DbLAGuQPTAvy01TZcgWu/wBVpvtWiKtNhPH3KMCjzfqEp3xBjdpn4cYdxEtoaRePxoUf60lywDj/
U/eo66uofxgr6CtNoXnb28VI07nbxzEGgLwWu0G6u2WZcPRq4lPWt5fJGBqHajogQ0BRMLX6RU9n
betFuXccM0cc/lvvWU+/59I/T+WPf/+3D/ouOeQpOE3f27+ibR0Xfu1/oPcs8vYj/2vMvX77md/l
nrqwfhOGKR1L6DpjBQu+7e84XHSdv+Ex0eElWh6d1iWAPi/qNvr3f7MQiZJoIoQhXdu2kCr8ofu0
rN9MzH2egx7UtqW09P+S7tPU2YF/1l8LWwqpc8VDU3IN10JH+hchcjkXiRGwZLzIaREhUZHgj8/3
eUXkTqaJw5wXzjZOzVPWubGf9uodSzg93VHqaA0iOvTRqaP9skVPEW+6/Ke7rIrL1n4z3PbRKusY
U5vFmLW3kXRhSKE84MoA19TYxUM22Aw6iTrgSe+K52Rqv5HbjvA+niEBRASd1+ZblIzfyQLdSUCz
lzSZxMPCUUDztyIPDrZD0LkrW9LCSK2RpRRU/YE1r5lcq3l+0ezsqzlpalf8pJam1qt3tbuMOTrm
yFGdwPhPx24dEokQ8mOsmGiP0DB/RdPXQSCYPkeLcSOf3hpterifexhoFia7yZuOYf8xziJ5yNrC
7zyiVBoKX7ieZPf0EbUGkR74KCdswgMGOOWpz6pzT3mfLjwRka1IoDEasRMuEveRZiuiGT+zGlz5
aTHujBJaiJ3Io4hatYs8bkeWbqEt4i+3xq67w/Bfhov4TUOPGZYZ4SZD4hs4/jaxMV0jaEd4ai9V
nm2MMrE3rbXYaE3vSVOKCrwW17aHattpZBDMBIGsZPnEeqv2NZ3gd8NKX/UaEEZlpB96h4CMgW8I
IsVmTkpU7jpw3a0ZN29ezJNFzmbhQyk5Gl4x3JWETUPU4n7HNCpL62KrJGu9kE+AQB7mo6Pzrqf9
o5yhSsFKIszS4slErcPMcJ5BRrnTpRqi+qTclOGdppHxB5KXLnnUeha4U34HPsAXuE1oGByQq1Fq
fLAyGvcmpADWeP2BEPZ8AyeVMGK7Wg7seK+ZFYi7GWWNWuid+SJYGV19ByRqy5VyzmbUSkDAmE07
7/lMjF0RwRnppxbxyj1WQvrnZvmRtQjTNB4fSB0Id9MJP5SgTrZY401DHrUQH5xXx8PKpQ5bp8ZP
D1TWIcq6V6HohtYjCz+sIf5YxGpj1pi+WhmeWrlviu+J1mbHOIcrL6Mi31mmPd0J4SztH+MB3gyx
WTVEoyh6CSIvPaHNRcapeG7ibwFhlelY6nT0pOMqHtXjSD64xE1cWd/tapeTYwVX+uLQhNyGeumi
joIoxfVNdgzzdaQDIACj2koOEy1KVjTkrOCMyxSUg9rLsVVaDoGPwSejS7EWs66h0GGgywKtmUai
aybYB/l4NkXO744HerVV1wFrGTjVQQyt+0ZnisiCZKvboCK8stwDwN1MlIdhDklOZ8mlx68VArqD
g2/tiqqbBjRBdXWPrtmCYlsrxolBVNT+nGfdpkv3HDViU0aH6XNFoprronJDD1BgiZtcc8sdeE0u
9CefODGbuPZOycCMC3mE7nJsW7QTWki9kluHkXO2DoF7SsCkojBOiRo+GJ1ti6Yb93an4tUscahL
YaLJVhn92L4YDsh5X8kcvBeFS5TmIheD00pDKiFFzkrBcrvwjbzCIjuXAT2G6HArrHzclR7a0i4Y
tp4GyL9IX4l54QzLR3OHN/uC6S4CUNPVzXQYccmmFjM70bdbw9I+XDN7TNLow87VJc9M+6I5i6kv
QBhEkfcQd9M5+qKUn6b6tNFjWrf/l73z2G5dy7Lsr9QPIAa86ZIACVqJkijXwZCuruC9x9fnBJTx
pLjxIquyXx0K9BTsOXuvNddAI58q1xY8T74R9dDcyljqGszfbkUoYw9lRJh7CEl1E0RyTF2fmVxG
0gfdWXoe5DROfbUP6cvsEyuogdPOCBRfPHw/tLyCYHVRpu21vOfrufmNP+6j/IPJNlGVjEyh28dz
8WhZoq90Own6h4LRIAoUabsM9ZeJNs4FRtzz4H65iSs9BZapfjZUH8i3JrZ5O9bWDR4HzPJxztAT
Hu6qNXv/pp5qEJ/o7TqvB6MZgB/mRG3rgSGTPWAIJK02K3HC/R0yoUELSC6oScsCON+8uNzUQCSJ
u0W6skwvlxsyRtM9xHxYwfOUc7mRmkGyMwDFa2GYGHdyGe2Ze9Oa4kwYTdWdEuY0mGnAkKTxkJvZ
XIs3z5OGsacOE3ckekGcI62XmwIcKHWdYNfWKcKwSoppXR/YrwiN1fRb3fefGi+90PdvkI0wT0Cf
YDYEIiloT6C5Fn7qVrHsNNK85TSp3FSNfz/oBLivl8fQdLM1qers+uaa0h8gQ94243p0/RSQkUyE
yzCYbw0zvCZSykPSa59YtjRHMGmKR0Z9A1GMGeZcSFjMIqJxpooA2kURspwwcyoKhvyLgEXAkKAN
fd2fkOoH2sqfI6eXG2umxLZLDvWyKDWcHis/b5xSGQ1XQFJaNjpOyMHiAh6n4G7VnDPutxF68fwq
cRzv1QvsmHtVJPopZWqrGyTkAAreooI7In5BsElsuSiJ+SZt9F3Yl+lGBGaRZh0JfH2Nn1f1E/aT
GAXwsgcoYgsEU+3IjpkLScs3fd/88ZjstxVFHoAcaU8YiLOUWtI6gqlfQHJZ1lIVooVOQ1K5/rXa
skwc/3iMK2O1QUd5182d3OVmQgCPHJr6ZjTlwog3g7r13Eor1F4fQOFb/aqbt0Y4V0+WG8ULNbpV
8nMWD8myO0wCh6+vwsIoRflTHkEAjX4LRcPb9uYYBu9BQkbMMOdVl/PuPcy7tzlnWn/fTeMuS93l
mWHJ5V6eSpfMasAleJKNEa7a1yuW5ypB3ahdTShaTSHm+5O6rEttSJoEPM3fo8zH3LL09TFfXzE/
syz9+Jrlfpu2V7Mv2U//esmytHzM18/5/qrv1yyP5ZQc1VEAYpFGxusfT/7Hu8sTf3zm10/9+rrl
+a8HlnX249/4sbi8CknLxAhkiGFnVkL+Y2X9+JBl8W//kx8f9+P5H4vLW79v/vjRRqqCSzFbxPoM
zEulDg6DGgWHfJQG9LWitAULXrnLEx7dfpT/82tSf3Yk5fPicl8jf6wdOOQD7d6osQr7E3ICMzFl
Lup/u0h6arBGxyuvM1Jv6BUlva0Ms07AmEvLgkzCy3p563J/uZFIcoDmTI1D6iQK74lJCnQ9AKAq
SXuf/wkVBF9Ry6JNzikoy65DmpHAhNCXKtVSA1O5ECHsKm6MtNwHETt0Pp/DzXmXW+4Oocie+31/
eVCY9/xl6Y+35H3SuF3DsGiepC83iFjyryU5xkOlRowDrHRAkjt/SJ5CuVsvi50XACVYvj5dHl0W
fzyKfPg50xiQ6PVY7oEZQ5XMyxddmjgZB9R52khIdk1XUBmITEtwhli+wlh/82WdedB83C43zbwU
MRieqbuRI4/JezbKlG3pq4nTcIjVgv6s1boLvlwaqCd31rowiwYAie9g/sn2SvNB0z3dLR/IxJT8
hvlTvdqmA2bs9LD/mHrrtkypliz/hxfr996sJMiWE8Ly2LIaOPcaO973/fvk+YrZIeVafa/FAkk2
BGdqpHMfibxmjbC/RaHDSOm5k0TFKSakLl8vUecNXIH3KQZJc8QqwXs4zudAEXsvHBaCVT3lbgAw
yZCAEER8d2mUDO4wF/7ltoRkReQmUk0skvbyK624OVdAStEJ8ROW3+Xp4bBriL1UsobRm3L5euFf
m3a5m7Xtr0gZwxWGDoozeUQxdfmWdm6ZdfP3CXXAv7bcj5fatpS6RR6PhGDXZIJL8FtBNjVZf2pF
Q3UXQZE5j3165L/0jMbPIkgBEszrf9kS9fLRf91dnghN5XfSgQscrcrGaGVxlBgKYp4ZLG92HiYb
rqUzEWnZMstuTUYfHGCmF0Q2fu2yy3PLDTrs/z5Uvrfk1w49Hz7Lv/7H3eV1y2PLs//xo5qsI4i8
OS2H3LKvLT9muZsuJa7v+8vS14NTSClPJCr+a3v5Qqu7IgSh5SXL1zLX5EheFoflUPtaXI7v5dcw
8vvnARgvX/T9k/2CFLSBcaJgtQ8LIn/B6gfEs03OcphQNskxa43qa15lxRaxdowrJghEZ3n516I3
rzWYGeSaMHyaTwzLnrosfd98PzYSgbAZJdkpJEKx/jonLf/TctN0Epf8ZRHZCOPTZfHr1xfTAC3g
NOSwjTuW63ycNjCfUwbHCX1LXX03lx+iVnv03uJuWdkE9XAYz1/1ve6/HyMvgZm5rwlkB/OS5Ynl
K7/vfr93WfrejN9PfH/eH+8Ns2sbI3tc1sVy4myNoMrc5f5y5LHG4+aw3P/68VOB9g8zp2gvn7Vs
0+99y5refEGgJruseNzTI4cS2yBoW4Yyy47494vLR3ydqgasy65ZJDaAXOIU5pvlXLLcXZaWx77v
Lo/p8yj4f/W65cW996uHkrxbvn/5fRTu2W2/jxnPnHfjr515edSSs3ZCi/PP425Z+nrVsvjn/R+f
+uNVf37Bn+8iXBj1MNSFSYRAOK/D5TKyLC3v/bvHvl+yPCsvo8Bl8ftm2R7fd5el5X3/8VMLyWQN
fL9leeEfX/V3j/3xqX98kz+f8AfRqeZWzXLMNlQSlK5ErPFXjsayNJkEI4Jo4HryxzPfj8G/5hBf
7pfNXzEfX6fb5cO/X/r1Gd/hGkgZiL6mB/G1R+tThsDu+0D5cf9rcTmufjy63F9e//PwBHo3IOho
40mipMfguPyFnU2XRfU2mWI8JX4D4LKwtvhgxLXVX+MhI2qgbsUrp5NhlmoZF+rCAF2ntiRrvN6p
JXbAiUbxS6Zmrl4qwlWWPOuWXA1iHL3uHvQsht9qsHBKxMEOWtAg6tpdNkS0vxWs/nR0iuM0Uow3
fJIFUzU9osOi3EidBN0J6h+zS8ttb1Ctg3G5EZZz3J//8NfpZIIM2M6TqtnWgJ+flbZcXpcL6/cN
YLF/Xm1/XHKXxb97+R+PLZfu5bGvb/i79319Qx9bR73G/RAw9ePQXG7M5dj9vo+XnUkMpfNZwjgf
v/P9fj64vh782+f/eLuuNSO0YaOAZzOf1Ja3p6aRRTfLK7u4pEU8lJfliXE5BP9+MfQhkmlJ/ksK
K32NsYYeF7CDBJYQl011tvwEv4zs2AoFGzpHD6EagFqfcRepm7CuXAp2xr7HekgkmkZDu1Ef6yK8
lSr9aA7WWcnQHZngtOYANLkm3VdrtTv0Yb8KGcxQyOmZpHPyZnsJ/Wk9octVw6yH5zzVdkt7Eoab
UANpaGtQdylSvmhOEaHOuG2E9lC96n6gIYJgZFgKZsNX3PqJiHEAhLaTjHmFnQj9WB/kE9RMDHj4
eteSFh8krrMul/iZIAXbMzc0WxC8R71tX/xggCmVpEDP6GcO1Nmo8nVUwSiEr0pzrsB7Y0VOHaRv
YxgUKgXjGYwLVQpdiSkZpvnGi/01CQSJMxYs0RhFiNNPW7+uo5Vae4mTqfmHIFk3KvkAq4kkPr0Q
PlNhGJ0UQqpTBPzyRHtMdIJ0DQpzZZEbtyAh3/B1+i7cBJJAM3Rz3lOrlxcTbx1g9HKd6KzVLiGv
4V2xsubcjs0E9haQbaRtjMrTnSTNPkaz2GlCV6zyYBg2TJJbZ4yz2zIXrRvmfb8M0jj2InFIBJCg
Cp5bo1KPRCrBlLE25iSbrNiU2FTqSY82speluHqTemVhf2HaRuWcPOIyz3Q3qVQEIh2awEEka4qE
xEikiWCZiJilgugIAGRZZwpARihbSCSgKZj/VkKm3CPINg/aWKpgwGBPlvXVmjzFNgySsVXTuo+G
ZlzHYh1eIq19DkA9xQg/HnI8ukAwpAfkVLAUiawgoteKDq3knbKpyjatr1PQxlc096YPWaVNTtZJ
2rrt1a1plW+Az0kHgF6I5EwlQAFg2ZGw1H6rC9lLa57x2o5ruuk1AnOiy6jpXVNyl5l9MqvE8b7J
agBCXuXx7w4UnTPKTK0AIlrq3vU+MdeWiscgEfRjqcCnNjA0z2d/yCec9ag30fVdJ2QmNGOSHavW
3waq1MIDA/Cv7OguCo5QhC9ISYdNTIG1bCsXRmZDAmSi06uwpAohbf2R4gh3Ekl/UHGzTXAhjEIK
3kdFfI+KIbuvujjaZ1pO0EAu2exy0rkZqZXTb8Gh0B+sKTTve3LSjJ5zp6cWiLb940D0k9trXFdy
OmytnPvbsf3tG2F2G/fxhyn1blibhRNVRHpkjX4eAazJeMPkVnyf9Ew+caaIqSAgVuYy9BIP4MoB
X1dOVZbPc/qNg/zJWOOzZHIY7bSRnS1ug7epQXtmKQnDTyTTlac+5xs5R0sW6/Wr3tNKiMZnvzfG
1dTIR72XXwWztZxcQPdpocyuyaf+lZVacInEtFoVRTZs/Lqi2ESsSUcMxtEwMSlKev8iGzo7CTXi
MQx9dmnjl+QFOikbKWEsM7hSVyrHyKVirYjGA/kaqS3VMvAob8AxR5qPVXPGgENMmAGQz27uJSZF
SpZ0YX2klNrSod/CuZqOSZBdjDI+UI5FSW7sYnxhsZQ8WeREU6g2s4rdT6iEe9PnOyxiLmXqnpmm
bVUlvsgmBpMqPHP507UYvXpp7Hy2ozOW9wT/yL8Q2BVd/tSjtsC+TqJLn3jrOmFFClJy6CMMDBVf
Z/vjo6x1T1YPEDUh3AX+IBsla29TLT30uG8cRSBMWS3SwDVVvABSyVHbqorCj9YeOy0X96VHZhHt
o8RwUMA9ArpEMWEZPUJ8+WBW+KvVyLvIXujklRdtzLap7X4qDlUyF8lFgZWQSyezDV08YsNZHQQP
cl3NFWLkupT6iPloAIzkPCfYJKtPNVd1twTJ2AR45DzQgJ1C7FcI6K5Rp2zXVERC4H3OdqXKjFCX
Vdh4Eke5D+gVoPfYI6wii73s+5NXNOQz0WTeFDRtQquo3LBFVhbhKZzP/ByBLakmCYXdDQ4yzi6G
SlN2UBvICi9FQ89UrmgF+aL/KfjNL9KkJqAql65XUIPnc2x5BchGjRHHI73LtMA/KZN81cQC5tsY
xwfSQ/bK+FbWhXBOyNZOiiA59YKAWSiNuh1NuVWuIctFbj8HUWwpFKCGSTuo411K0FhVH0zfQLlN
vf+J8+NBJ/GJcDZ21GxUseZxspIlQssUI76j4mwDng63ImvMjhUr2ipx8BpJ+RkeE3aMuo/5yHwi
BU8+yUJ3OzXRwao4vbWe/s6MeVuXFGut8ERTXF5rkY5wPOZqJHj+SdblYt2W5tkT4VMrFVREaHJ0
q/ThooUaBOYEIg2qXFfJMuuwlwp6wQOH40EUrglY7pU/m9UtD1GgEj6JdW86yZvn0dUXJvzPA2pj
1IstALjHDjjRusPXRzL5HgDMZRiVLY25GDXZhuKRgtZ+PFo9h3hpWk4N8HKNQ+aV7jYHqMcH5bBI
CJSX1loqXUGcNxeQ6YCUcpmMjX7XJqwhyESbyhqigySiPxY8pyqO/VBbd37o97tKXeUh5AFZh8Jp
gNDsUwJjPKt3I+JxYzrKCc6HiISEUSc3q+mV2OYKtZdTq1n3CeNxqKNOJkPQLZp0cIBCcuqbwvtW
HlHppzqj6VKgh5lZI0Tn2selScxYXZZXT7o1JrJ5e6AyxqtiTfF6VDpKW3iQFPjnjqgPc+FH0+hF
kQihheO82wpz07I9aJ0MLT4+qMLz2MfG1ld6jvpEqPD51i/4vQgpUaYHZGuQb/HJZ4AAUJhDe+La
tc1k1O29qb3gkcDwVBx6IUFRPGBGVYYUln/XP5p14EpGVu6aqBrWOqm3XOR2ROgIdPaDdmfpI7hV
nwFzGBiI52+DFlk646bC8m1FKqY7TOZUhpNAUMmcFwkp8oaz1xO/QhScI8PKW1WgQEdSaTot+Ciy
Cbec4Tn0a1kTobQJdrmBL4VInJspFe1CuUclYa7qUBNgnnBBTfSZNArmoCymPVclOsFtySEYklCa
1s8d6gv8LcWLqXU7sE7SSiST2bKCz3SMX1Ca4I2lLnGssuYOAb61CbROcwfffA/S+EFL57gdPxJX
jYGxpU7wtPuSdh8YTynzH9rReAyqhEQUqQiPqXYyhFfDD8pt2DJ3GIWD0E/9EeX+qzgKOjQlxi1+
w1CMs2mexcFd2NUHI5+AeXg+XXucyOHISbmUy8QeJYOubw/LusVgld7KihLt+r59NEfzsyp1aV2k
YMutruQKNZ46ZAAx2Na1jm9iSyJVH8wydYICdqFwa8k6IQc612JThtZjzEkdgHhIt9N3cm3Bk9U0
5gwkDWrefmBTueTAqBvhOetlBuq5lR/kkGZ6aiIY1dT7kLODYe44o1/TybQBvo0HsbqNB4jASdr/
mgh4gbMGGAYJEArpaJ2qpwZGgg3PDNdEZ21KOKP67G7INQuyluedxbqTV36Jf5Zhd0i/cwrbfptF
ZWWLZImt/FAMnVSZz0Cc/JS6v22HYW8xDmJUlWynekQ16Pns91bPIDwWt8IAAl1pRHeIUvUCHgfR
C43QwMUv/ALj5FxrfnVuMgz6Q1AJiEWlDdACQkmL4twwgQb7mIG8GzZqM09NegI1R/M1TWUahCQt
rAsd8jnxVtcAr9PICGDwirvIIEZaUtG7IthsFcIF0ZpGdgLPNQGz4dOWtCPiqZGvfxiTn0B7ipgs
GF6yKTQlXSdptGXa8FzmmLBaNAdkJtQ4t3tjbZI7tZKm0rWyiuhvlASWgbB77PcyfGLkt8Y+i25b
UZlH6HCQzSx9AzJ7NEIKQMBvEPGPqCxaSevIFgK10uEpbtkLexm2H/i8+6E1f2mm1j/npvVUVkmF
KSz5CCNBt71WQm1jYPhV2L8S9VzFmvyYVMZTjbKHBqnkNL4OnC0jYSwjrUNoamgwA7okr/RdKYsI
TFDTe6IyNRt6znqYEDtFoXDNIiBjNbQZLx9TRwRazVxtegKJVzrikAAUZVvqWsSek9e2X0EU8oY2
2OiMB6oRSb6JMG2dU7uTArsTlHOvEA9S4uPaFmPXETlH7g6BX72cSFvfsEZXnyJsUhgyKx2UR6gy
0MGZ3a99mIq2QZa50/kXmevNBrM+fZiESy7WC6YZK5HyJmIVkgsmcpJzzcNa7wOJQgNqwgLqGHIE
Ruz0FIqTOdGm6ke3j4uGQx/owthQfE7MYyyWELPaRntKmS5FcIfIVIRYoVUV0XBI2KYO35opNqmr
hJq4qmiLDRXOWT2CGofDQ8WRX900ERa7hMkHZ7IEu79mjNqGdDmCdtIR/ezUJ6spmPSVrjJL7sx6
m4JYTtJ0dMc6uqS6kZM0Pew4qGGXemh9o8a4ybwUyO5AooKui2ujqLpLRNKFNuepB4ZK56RCnQYi
MwKO1nDAsQeSDMzZ3880aY/FL9h4Y/IoRqAnZC5aRNYRN2iQ61ybgbev8ruhrx/N8C5QGwyb0Hha
P87XpLl1WaTv2BqVX+srj4w0y2fjqeZEWs2AwKotOaCJjlRyKNFmYD0GBRBr+t4XAiT1LYqybGvg
m9UkvCttBUpOmiTUtXKKnM5jMCNVsmyDTBuN4DNhXa6JgwfnFca/w15/p3+/nX/iLtLbV40qF2CP
5FoNPdWwsXG1xif3OUrJt8wqu2+fZQ/UkWEdQyT1mtLic2u0w2dJ6tne8+BWcYm4w0pjrEhWLTaq
nzI6IrpKm9ikBWFkzCuwiNbBuc2NaaUNRCpQGEaDV7VcBtrrJLfPqeTLRHoZxIRO1VmEwk1HIMft
oWU1PLYk21iVch+Zcw9WN3xbauYaxHjTluTI1uC/7LAEeJ0pku8YbZQcTKn5AhH/f57s/wtPVgG7
+j/pi8+/+//jvqXsh2H1+1+UyV/v/G+VsbFwYk1JV8WfTFlD/geiKF0h7xj2vCHNMuJ/Koy1f4Ch
kuAoGYqkqvhqvhXG8j9g/iBiVhRDQhMsKv8bhbEGovanvhj2lMEn6SiLgXuZ4p98Z5URq1+axuTO
o7041E9oCh1SrIRreUxcLHyTvCmNPXZLqsjtQ/Om/vIfmkfkslR+OLyAQg8EDQlPTXFovS05D2D7
IStoc+6fa8GVotpAwfwKIrHMYELfEXRny5vsDbwoIyISIVPPDq7SR3kAabfDzhB97cL/EUT+bzzv
5X/kqmhpmmLwB9zvT5hz5ck07VJzogNpPLaSdBe0yIpN5Tbq1V9t1X4KwszWicMXLZTufuwQfwPy
Vq2ZzPsTgz5/u8qWMjRVNETqkv/67TmW2zLyFZKArlZ/ED/zu+oGpaH42mxAO2IM8Vbtp3Gv3uXU
Ag7wCeJ7YWOerHsTYMkNkdPqRSLk4MjE5C09T7v4EgMYOIfVqr+0xRrC13l8M9UVdU/0HdGWFEmE
Kr/yx+Co3IrbwvyNBhm3sTU9xr9jSDy36gszfCD9ORrjlXZqCFc0VkRkr9rX8ppeO4Ykyg6aCunW
hmUrwAGLNQykqVwzlq2P6ZFr/wfpa4pLtLkJoJtoHUQZdnVfnrGZS4d6a+4VO33Nr8wXg1/RA//O
ZnjKPqetcDeRLXSCMcPgV151eK3d/gjpgMHBJvo9ukSj2BAxmTjA2f2UD6AfGrg0kbCD2FK/M/Rt
SS2z0/eaiYlqC7vqtTPtFHDk1QQAA8AUygmj8QcEC9bVq7dJdBlvyU/xT76+rsyH/BL/9lX0yivh
lD9o2+kOkV/2lPYP8PCg0LA6/OP4TIbMpsf5TADMJzlixknXIVcionOyCAqo25mbnlEFThB4PqRB
qRiWnsnhU5TTBCqRKVcmXlRxQxXNuFSv/UF/z2+9myY/y/fQOYAndLkb+usAuOFduBXOtBrO/h6a
uH+rHxjSjLaerDGfFG/JvjQZeqyCC3kvn5EDErMls4Vhwqp/b4gigm4J9AGmwNp7BmlTENb10AQn
84AZCywYEQGRA5XpMG3VTeCg9kdngsJce5E+vBPqEhBpzwhWLDu9gRT0GpxkaJ2s2rqwIU4wIEo1
qkWraGsc0blmGDQP5tMcHQGBJreT39WFEfVwJj5MvRFfsGxqd/7OAPnI1ZGMUnndA61/6FgTzIUa
yH7HslnJbvTW7jA538h3eKTMq/+un9v60Air8Mm7mpcpXLFrU0ZobGZ/yk4/pzf9TiTHSjkal1p1
KGkXbvbebzL4Jm7pJs8WStqVRa70OjpZtxYBZqu83RqwqZxmnXJ0rJLf3ZnScXuQowfIXOUNnfeb
GhTrPPxbUbEx4n3/jELQuJA/ySRDRrNrJ07zpruhndD5cqxgDWeZmfLGumh72DnBiTw4HTN1v0PX
xEDuV7Ue539Q32SOsesiZFasSDym2+g0ul7hEo9aratzmq7bXUCu3xrfQHBVGnuEONU5mKtb3e4I
w4NT8ZFcA4fW5wuFxGQrr0Z3uMXSqm9xpmm76Nq8jrY7usEV1onAYIDq0o2B3LRZaQ/eW/0p4JCm
bnLqut34RNShoxL2dWkZ1gK72JIWJVLl2Q7+upZX5o3SXq1Ld2pegj2UWlBzd+KTaJN1xKj0Trqp
+v/LyfnPfAHTlGSNngDuN4nLnPZHzoGcTExJdLl0aySyGdGr1FGfzLC2/+fT8L+dhOev0SzZsKAj
mLI+49V/8PyrGV0jelLpahLJiXyFNQ670R9+T3UIYpS8FnEqucT/5TX6m1M/6Kx/u7qaEhB4E4+Q
apjELXEZ//m1YA9UJB517UrCbHMJPUcbMqjHg1+BxVKEV0mrgVYlG694jHxLtSXzLVd6nKfMCztD
0El1HR9yz+vcyZQ51BKaZa1GLSZUxGPcDhDIKQuVZlVvJGWkJiuGqkPIjbmpZMKOJ5Tbq7iszw34
wE0yIcfJ1QOF/ugmm5TyqPYj+emRAVxo45FV9igXLeAFAwoF2AGLZkcuOIo53TUp8wb2ckPwR1dW
YHaZ+bXRjPbe12r5ZCUZTIyC6UtsCCt8OMXOaurjYGTkbPlcyDyxeLG6fOdrTMVToC/ar9bvIQBT
N6xIxcRDgLyMtMyy2YtpLG0VcdrhIGVAPCem4s1lmuhh7a2qdWFRvuwp0DHU6G7DjH+Bzd5wOjBJ
qq03ZSUJ+1ykrM8s4kkuCAuCFl+Q4xp+tlUD2LanWxjm4n2se+op7EpAaBMkgFyGI5Jrwj42Rxe0
2UVPMMeLY4pVmjkdkB6FH2l+yg+B5HFOzYLBZpfzVn7S5LYGhGklCxPlgZKkl0HMNoKMqk+JROPU
1MYpovpto/vmwmeoN2MFaFsX1PfeGiCvQSlJ5BmKZiRu18lE2zdavYtr8vT66FbJgb/K/LJMmx40
jDT8XiBT6UeVq56rFXC7h0m+iTqYRziq1k2u03oN9cc2pIem0oLtZ3ZcQjgc6mPGaJU6rSZdv9cm
iMEFAfexdBYpnwijdisNH+Wg3U2FAL3SH5/ALTwWQ/IW3JA+njr1UN8NQXYfef6DHNYfkQlDjjr/
46S2Mbzap3lZ7R2pDwkeDwn00VIYSMPcgxDB4nmx6qLm7skCcLSJQpesErwk0+hMI0DnVeSfg0K7
4rs/CYJIQdqaQzvlPexEYSskquBWeEuijg6TQo9xVbX9Y1aka9EEOz4UvrkRht/UPm1iPB+GQv6A
0bPvx6zixBen2Oe2QtyOpObRnQta/ZZyl78auTI0Z0ywqxFrb8LaSaaTNBZ2QYRm29+DMAXWNxNi
YruAXaOOwXbOm5u3megJmyH5bSX+xqCArgSa3WeGU4GoaeCiqLc6YYSpZq06nOfkElPaBcOQtmtt
ThkYDOThuxY5D7G8a0961TpQpBWYfAZemfY7osM23E+dhgK3u5p1f2QOjkxe3KjYdefKbT0RZM0Q
rRtC/QBPRz+QXKtuwzS9GQON4E3fA0CLSGfG47bKEfiOCaDHOE+KHeVYC7RG9YAUYjgfM6mEAp+N
bpS2bh3TXGS+PbSHrKzuhNz3tqTt+vYQR9U614Dh+fUk7QvOfLRtzdo2O9nH/NXtpZYyRgx0ipIx
Ll5JJCUnDzdGDZJvudFHwAhJWDFmk60m2JaNees1ENUzQavtSKIBCEa8cPoZjDGofbw39LconhUv
y0Oh+YQsPdtT4adhNr9IC6z4a6mTf3FERAdAU4Qn+xIMsFLtHB8J6ipoEk6fg5V4qM7k36UPj08m
f825xQiGZPFmuiOOk+EiQ4DCNe36lKMkXYVb8IEMGb0X+Tq58ktUOLVdnZLTcJLeEuiPB1yBumVb
2GNWnLvjl/GeY788DiAmP6ut5JCvlR6Vs/myyi8BHsUXgPrqTfBWH9XNgJZ0Rbj3O2yRW5ADtDLl
Z7aR/mwe6vvAVWm4ATvgPH9jFFujXnGmT2cvBCtqDf8ZQH9Vr42zeEvdHYeSH9sVtkScBiSZURk2
dtLFRK6BM3JVvUi4PY0j7FHeBr7KWIN01N7NW/PD3JW/w+4loCQT2WoDuYo3dp8kNGmP/RGyAqIe
wQLyw6hnHcOdPltb4zF/YCBPLsVqeDS2xla8Cbcg4ohXoLttXZTP5BWkB4DT9+mVXHJjW9ZOLjPS
BrrFsNmWdBsJoSuVTFU2c/Fyn/ugZziBEqsbnQ0K8dpWlw5YJ315M/bugK2R0RUY/vogqTt4XyNH
W3MgEF08YbzgXEoNBpFsXcIidNDNzBV0dSU4vX6rwULn37uUnJsOqdM7obkJBLgFnBC4nqwrYjxg
LLEOC8d/SpptYWsMTs8g0ufa1A73bPUsw79HTACUdlyj8kwI5UK9fSPjwdhxc6KtBHEZgKxmbkxI
b3YPE2oVc3yNW4pqlYLxZm3qx6HdyP06QpPUOSMc7mYFHOSSs7YYXf7G06dUh+odCyibB8w9baN4
RfczubH0fUw7znf17A7K+WC9CGdOYdaZLHT9hW5i57JbpMKOVTw7PP1746x+dLioYocpWQOtYW7Q
wnpkzGg+4AmiGhydzfCgf+AdukyP3g3zp/qlQryT3TUPdKv4bpDB6+k5O5Im88GcjNwE9beyCc/6
KX1ryZkk0vmpv4YDQQpr68xhQ2rJTFheo5nOr8Wmug+YakG0e+EIUN5TJmuRTaAVpT8L4iw7+HU2
EdraOb5qDFUnGzOgHjlW4VDxfOqMld+7Bb9/z+8V25MMCZZhN6uahOGVIa4eaCOiMTHKbXklLm/0
d/ybfHRHGqX0jGAG26NpHn3NhkQbxWtWosFE8hxXa+0olY5x8PaEvrYm8xq2FBkXK7Iq2UAYVb3H
Nn70p21KHnC8TdqD8K5mTnjnSy7ZFpq1LRmIna2buc49rdLhNOy6Y4xt0N+w58IRFlbltjq08WbY
Q3M8Rb7NyCb5GIE4PovWMTl6GK+Nle5htl2JiE7fAct7zOZWwHtzf2U8s1+NCNbJkgKKgR7fpXr4
3r4DGXIxZ9bHwM0GDCN2/JxsG33NYIAJGGbeRyrD8Q3oMeyMPX1lYLUrAfUHoWvmujfZRda+7vTH
kgl5Zk8nPErs7JyaKWi/ViTWQW7R1sGFGXm2j+MHaN5wAx9Ma90+5Yxwhq25VnZQN56ljbzVr8mW
Ys5LihyRy8cuOYUb5ZpRV3CM4wHrx3Tfp85wS3W8vCURxR1emk006xGJOOc05tuFDajG+CA0y3fT
M6bK5+4ZBdAr/8OFma6ZucG+2xK060MYPyapPTkWeDJ7uAFfOlZr0dgg7RHP3h3yAUJSmNUV695m
Wt7c1TfCS3nQ7nFNNs8mjt3Va7CrD8gvHIYJFzAUFrEfnLW7+2jcmNuJk/7O2ljvspM+cgltbgkz
ko6gOM/+ufoFjHw0mF3F4dq6EZS1ynDrWry3tnbiDKs+KOfwGh98V5X3Pln1o0NgijwC63GT+Fg0
u0K81S/qybjPH8HSMcBEfUlutcdep7nVB1ODgIJKtZOeIV1NN0zpzlxhKIUwRwzfMYBC/LV8B6ED
/CCjpXmzTlO78Pas99Sm1QRVCu+ZUz1LiqMo7AbmWWvWlbQxhG3nuYHgDtKG7eQFG/6XPL6IpHOo
OzlaM0ml9/Jf7J3JduNItmW/CG8ZesOUfS9SrUsTLMldjr4x9MDXvw1GVGZkZFW+qnlNuJxyyZ0i
ATO7956zj99u8jNtlb7gsHCiqtR/1eqLU4WnVkVzsm7hs7Yw5ULfyJux9Z6Y08C2YgCFZReTNJDj
CBHvotqHxorh1XCKECkCur+oC9hEYV0U4kbuyt8dArM9l13wNv3MLvdlzloHh+yD7koP1e8jC3Yc
i7z1eM22uBlvQYQX7QsFQSxvQX+OPhg+9YC5oGOhEGmOkhADKCMs/i0oAFId++dW50rXfi86BZ4M
GveV9ccbCRH2npND90R+wk/9TfNWVAT9OX2nA2H+0B9ogHTmQn9I99NG3WixExSR3YIP9iUWA9P8
9LpNe+4eiseI4IqfDfKlZfaGAVt6K6YsaIYom2O2MtZHpmXsw6RRpi9D+RJITuHLxN6CTjQL5H4b
ndXuPf5o3GXyAHdhvA0/fEDqM7Nx2exNrtgY8SN6D4hmC/8jAM2ArlFfl1/qpfgg98p6LaPH+CrL
o2fv7F38Ph88tU30OaATwjoZrTAjJocYowwRVOvuTd8xvtiCbgbeRENkJ7bNnvK0PUcAW6utMjbt
twROwAjIXgVqQY5B+y6fxHTxn/Kdu/bf22/m9SWngGewmCSlmtWKGyW4iHX2glHMvxY3axk8lie8
Dskn6lr129y0HyX9jd/jIfs0zFsWLWuKuom3vTv2jLc5hD+x50U3xF7XTmztaA+Vdj1+WO1KvbCq
M04FkRzQG7ugUHqC6jMPkHbylXk4wxjvgYbSp7kR3zyBzdkHTHAZ166sYeuDpwd2pS/9Z2Td+dF+
ZIZnh5swvWXfBIrIbp1928i5ktvkHRN9o61ljhzwEqDaunbO3mdbHMWHRbsltb66SVCckNcT/Jic
bFUlbFDWuiBqgFsvorDtLVa63iAbpCI4ZlooyIQkg7hQCOrYp61GhrJ1HinQf4CB9c+V+buuflbh
qrryO6E1Qfvk74NvzjA5RHjeFIzyPnEynBIObrMmNhvyaPket5xxF9a3z8eYH+yE8mPB7DhZcB2H
z92p++X+7D8A3KN7nb7UN1WjV68KcL6/ycYa2GgYg8sDvWT7LRgA9LELLYEZHqbzuMpO2TbjdLnq
4epcYCC9VyVS2S3ETr1blZhAFgSwrCdB7NbG+iX2HBGBoKKrOFpn6JDNguVFrYNL+p7v4204LOsv
ImhQFYfP6kicdYpK8hw9kMJ6kfIotsN39y0vXJVasMyep3N4zn96z8FDcyZryvry9tErEYxcBShn
XodxM+a/9ek62mR1klC/HON9jhWl2gw/XcmweDOAPSPaWXKhI1seosxcdjIwlkSKiuNkgFpn0GsH
h4kqNrRdcewDMpLQGPMXumjOXdZoW4FSad2k7LZ4hvTj/eH+ffc/3X/M7WFP50lSsyi3+tEbIh2G
x/zdDALLgz9e06DZ9Vkc3mpBBrE9mCtTwpUPWWcaRVSaRCK4dg3er9IkaC4rHWQFA4q3UC7B2z6g
gubGzphwZjiRVrab3CIvPDq25LV5DZ1bKxOoItlBILl5Cz9HqdtgSicGAdlTayPAaB2YH0bMiUpz
yd4dxbpGZonQRNCM8mx+ZT8M1k3cvOuJE65VW/dPOriJKMvTjTLosAuPA3fDYGulfJyUhDI/1bUp
V4UvP40QtHKokZUwIgtOK1IBq9RYITus1n1a0TQ3IDab0RC+RtHGVsgdtNjVN4zbETmZfrVR9iwn
zNkKC9QSj4rTkTRJH/NiuagG8r3TAfk1GrSj1bKvl8lEI0X2xzBOb5qPJrEj8uIc1ua7Y0GKm1gf
4hbXQz7SybS0+LGEaSBL9+iyOfmhOnZMU/UpbTg/ckLuC/+WRv4Has760IBy7YqB8jlm/asne5Mm
G1QAGLXcYp+QXOoa16aEZmtYEy1xI0vWY4Tkxhs5VAAjAV7svYQZkJCYRMKwk/Djg5NfDj8IPDP2
XU9EF373qx9/pm1F3J2nf1tlSlnWEVTVjXG8FXDb5wZI3FrpuyUpVvwEG+gkSwQaU4NJwx8ep+AG
y9z+Acik1gqBv6N5Z+hMexlsV+w/K/s3UsOKkXX62oUp+6pKBnpq3m+Vu0e9HqoFSns6JzmvAeX0
GiXlujck6QfEp2iN7HbNYEYLJcLfEzRnvaIakuhcQgLJdkT1blQ7vSiG+jvMr9gCNJAlAZJfiqv+
bZz/M8OgOtVRaXuAzwZAX+gfvLUTNhtLB0wZxfCva+JRiawHDWB62ymxkA9ARsFfemynt15pb10+
U/+pqT2TbiNC2gY/5h8/S8rGbyEJyy1ZrHvqd/ppkYscZEjlQ+oIhS5NPDfC+pEPyQ7moQP3mXAL
gdyUw7UHsQZqbisDXsEsL67fChtyakZBXOYcUc2ieckVduzcwhDv9t5XNawAoX5ZDkfjqIPtV3Bg
LkEgu+gPPevdS/UfKDRrSlAGWA0COODnp6JrN0FJyWCEjFBiFWG2SNOtXmXB/jG0GSqBcZiVYwrF
UUQxU4uFodwbMV2vWtxTNrmgaF3xnpT9Vzyw00joAKNHPyhr9sStAMwnkseLO6Db8QsEfXieJktK
KqiWwzotVmEE+JuAiLUajWYnI+UsvDxyDp3OBuAGzy1kpS25Sh11adx0mDM0gY6z3dQ1Akkteibn
5dO2CFqsdWQxsmn2Rmom6LdK9kUDXhKJB5TdARS2WtHRi5ggskSuzRG1ZuWDujGZtwVt+SC9/Ebi
94uuxrlNNiKurkkT15tHr69xdoj+JbMaAmgMJNKJO7Mwa8YWxELFfcE4WbjBrkSyGDjaBgfizeSt
5eo0csgpHGntyqrRwbZvQNk4j6TMYljDs5OnXqHc1dT98TvcK8ZXMX4RC89EHMjnricFiKww37CS
jczFljSLYDEQvbe2NW1cxcloPJTMATVRdBvHi0CyY+IFTB4srGRAtwEnQ0+9T5VSuRZh9jK07EjA
UBemZ1YguzGAWIm6EHW5bRr/O3Ssldm1b9im7gyGeOGkcbwuRwZrwhoOJJXJ2vgIBw6yZfMunCOM
oAtzjV3pAsWWTf3tDQzus3olCN1xtfwMGpneDOTi5WMh7X2m1JPw5GUoQVj2wN/Jsuv3WVX9KtHv
j+QPBhnbaY6AUEYIqbQa68jopu+Q4euE6W8FWzstUPMxS+DAQ4kzvn86sLYAjXGwJ7B1mRM+tDA1
49S0dEUqba5VZf8YkVS+SOLoJuCH2qmN+kkx9h2KOZveewqqONvA4mJjJauhrqc9OM+DH1fiWFRY
NGKRPg5d846dXi1UBrYlgK8K3tpaAAe5FZr2OXR4ZULzIejyI9KJh37w4FV7bb2YCLRc6IiuNHfY
pHXoLC2bpw5qv52PmhBVF7o01Dqco8jQgbL4Ugw9Xyppq1V9dyR39UW4w6ouumVS2/pW9WnKaLWn
+9sZ25rVbOFIsmmbzrzoE9q5bnTINyfeekoPtp1Pn5MdHfVg0vY4D26Z5AyaNuVLP6QU0U7zNKCq
Xfq9e2u5TpekOMKU9QDv1nB625S6iVlrYM26PtcmparEYGKS51nuTFPbRiWNPjP19GWk53vEccdO
Rk8av/9rRPM8KZIfiZuE7MQIUSs2Mj1H65x7vSBVVRyFh/DYMDNayLHJOlVZ0SYsKezdGt5t4yNu
jWD57+OYuoN09KUI4mjj50T1JHMoRyzJqeoxygQGnK+p1zcmc53lrEe0IoPS0Bk/rYTwuh798bIo
k/0kYLoUcm/FTbuWmq4twhYNfl7gfJyGVY9iA2MYHqLJqJdEuBRk30wbM6QuQ7jpLP1Yu45Wk+3t
EtJXJfHktFi7FEipbdwbv3vV0cZNwaI/dyQKr6UDG2OMKR3q9lwbYcRkN1xP+CRH2TzVmaSv2VR7
SHW71I3oQVT2rScaDrNRu48wyyW8RcvId0+l42urMmCzYWiVptGTGmvumNp+M4bSXooke0988dJX
4bi1sZc0kffmCuwJRjdsbLP3cTHUgBoC5wfSN7oOsbaydTNhSJPD9bdcDBgk7RXgYJAvY49w6AnI
uWdtG+njpGnHsJyeAJqB8mIiZSFQ5jbOrP6ZaD08FFL/BXGlOltxvaWPjxrYKtWm85vHoN4Xqfvl
GJEgKcE5BNn4O4avv5EOzDyfd6iwrHU70F/TNU5skRUaS3gGSzVwV7vqp4v4jc+SSyKs/WzVDLWz
SjZ6lqilQT7cMjf0F1+0walrKRQs1BGF33YgtaKnhOjVDQOaWbyKKkgxyk4g7C5m55/vgUUN6VTS
1wga92yYnAxY2M6uIBuz9bC5kp/ZgJ3bRnn30JkbTRrM5cPW3GIasw511luH+5/+9nRIC3h0oLsD
lXwRfiXXuqnsQy/Dvz7cvyar0VsDKv8IZujI/UF13AEsWPqaNLl24+vGu2jnWCEn/4mvpkbq7qG4
FxpKcwUH2w47OnxhQFGqU8jGEoDw0GlI3h16mimV2xyn0gVBsbfoOtkz+zZR6Z8P7VjetMx0N2Az
nEMdjxXEcZv0FiM0nT8eckSqh+adbAv3oP3jgbTjBT4atY/nCJf0Hu4yx8XYqm3ubKKsl3TFTDu/
Cr830FHayYl0S2t7n3b/f6Hg/5VQUHcY7f9DHLD6bD7/RJhePjMQprNQ8L2okn/VCN5/6H9pBPX/
krZuSGQCuuv9ETP/J4nU9f7LdQTaQWi6+p8Swn/qBAXSMlsI9IOmdFzEZX8m0BNOb8GcsT1koNIm
Gsr+f9EJ6rNS4V9UbLZjWq4NhlTYSOn+LqDQO0d1AnDPfhRB+tCJtHn0jQIjVrjoW/T3k+4DdfEs
5L7+b9tJIHGmHL//8qb9bxQV+kw7/furkJ4ueJt4L+6Kyb/qKTq2gklJ9rg89RSaev+JGJnzRJD8
xZ7g5YxZda4cdznHIzuBrq0DuyEaogy3IanHC8vAQfSfX5LxN0CrJW1knZZhuNBeDI9C/V8lHpVm
Gm6JmWBvjGWHnwPAsWiJK0tT91fWxOIKvnSnihq2uBl8WQQULlv0eCg9cF3Y2qOfu+66zft2a9o2
ojc8Agt3NgzlwqAJLjQciaYiHbVogrUsfTJR3Gqn9Zg9sffDshxe/vNvpM+Sm7+9ybZwudokFxQC
lllL8xetjAKaOZAskO+FN4mj6Q6w1macI5maS7P0rJ3hV9G2TgZjp5cW1t4WJwGhA02Jrzx/xrBt
POSGfPMN4a3/h9f2b3Ih9kwudAIHzPkmma/3v762psaw1Es3A9LeP/o9kzUMIvtCOOM2EJ4DJ4ke
5mgqup4tq6HNeN7oFalI9JtMP5keMu0hEKz1/8Pr+rcLE7GuELwqy0FhBPn3X19XDMmoNDgt7UBz
qiZ3l3DpkGdp6C1KPT81drPAwuatJ0qNrUGWUZnRUCc4jZwre9LPGR3N//yS7H+TPAGem7VOiIj5
LGEH/+tLooASU+AP3c6M9R6Tua8dnYrZFOU8ep2oekr9c2KYwY2zbPxMdP16tJlWTxa+tqzqBnQN
2D0xw1O7dBq89CG1DqMZ0FabxFvVM5Dq/Oo8mSliCU7WSzuxnsko009OJw5Wa21yPUa4OjzEkphY
zG0286DZ0T9o6xEPwhpz/lfR5jD0NW/ARFWcrNrtFlVZ722zeA8bZhsDJpUFcRg7U6svZl+RUFVU
46WCgjiOv6NYGWsROu1qcFEfuRbzrwbv0NrxsClP3tQv+hy26WjI5//89hrWv98nLnhovs59Dwza
sP72BucZKcVx1rQ7g3ONY2TFxQz8o8o9D3GhWe1jcLSIr0hyHjDHcYCfjhNezGsc5letZcDhkEu3
ypkHHD1yA6vMpYmpeIPG9hdUBH73UfnHxJ/8Y+i7P0sVR9soGgFZdIwAHKtfOa5WvvsN/cqQWVw6
GPW28A2gD4Z1TaTx7I1gdgloFRet4uH+p8QLAtCh7bXz6JSb4eigZdTDh/tDGnoX3ZfFvi90f02P
8EgI9CMfY0tYzzDs6sbWnzsrH2+h/0D7g7DHJtO3AozJ81SjCair8MGLKb77UZCNjpl0VQfAAwuS
rBvcT6Wwq6VOc2ZpF5SohOGgCc/jPXC45Nx4ZXI27K+xNTg6DTqW1RRv9IS5dM8GtwJPEG+4uSOy
IKtkB5HEwk/OGPWU6IyiHORel0al0VnnCJ8ZAd2w+G3UILaztdW0E6YRqECnX6jADdLLL44rrtJW
2qorK7nSjdw79aEiN3s+eKUCaY5elPqejR1ZMMxKOvljcdTlLB8Ko/rURsxum2k8aKE1nOo5XCpr
zV1S+58URy+yLCTBNHxGThoyHAaYSs1YNxvTFO/IVZDPKIx7Axa9E1aZvZlpF86IaEa11D2xq+49
5UY3AjKOGY2aU6gn0c3XOmro2AsXhVAXsyrUVtOU/tTmrs/KLMmRG6w5bDg42aQxXojcHi+9xtVC
J3vAGjWeDDemNxVY6uY5UbwvTFD2NBQ+oibIT/VAfOVI1bxsXUxoiT0cRpcRvjmyy8fEKK1lZ1EY
DGl8suaHehQmUI/wkkyuv/H0JlyGhCw/kIr3GPc5RDVbB+kvYFPHHTKqqaVzkztVymwegDBDEnH1
aetEURzt1dh+DpUary3AjWvXZK/kBh6ntmFYpQ/moyWU9hAhXLk/My3xnE8Db7JeMHgfcwjZtXew
U1KHAs99uD9gBIz2UC3o6s1fm7xc/vEXic3v0XS4mO9fC+MI7zzQ221mFNPp/s2mJ+ivy5zk1wyh
CPj+blkGdXDDxBTcUhySe24Suhzz01GxmFZmOJytytnev2SJPCQtRT/UZtYv6byEW8NIgif6mdh6
ExS7LDDa4/1BELoXpuN0EfN3YIxrsWriPjOphGrTud4faEWTlmONP+/PskpOF3691cDBEbxVVzLf
C9On+8PQEbc1uflmZNFe1G0z+AuN5gPJoYyDMYoR06LKK2xHhl+D1zwFiNbYYKeTVgIkbE3vVQd2
hVWf1j9e+ZVeBK/gvF1AhO64a+24Ycxbt+umRRQjvFpDvU3Do50MdHi+wpoLzDtyfhG7FL00Ixex
wFpggU5B9Yq2pyCRTbfozLSKoGvSP36mRetdISsA+vuQmcmsDZ5LO77SIDlaDkLuMKx2DoknzAW6
HdkK1YJZxSpuAW2nfrwfuC/WGsozu+3TPU0m4sv6xl5HmX1qK5+IKreqtgkkkHXgTjiRJSoKT/Xj
Ns2SaRP0AlcDUsg9Icq/DZa2jVf2FisXgpCUxvOqMiTT6u1U0AAOqe+yavBvYZp9NCamRYvFd5cx
HMbjJS/FHfjtM+MTZL+IMmbGMRovcYMnn6VLXR0YE5Hon/2BsOI+ICgd5IUPzrjIEfp64dqXwTkN
CdS+v5uIEjVw/xXTTAMdUmL1eHDf7LZtrqQb0kKm431fn6ZUms8j13JV/5BCK2/sVJfMnCCHRB4D
PTk8uU4fbVv7OOBa2U4pX+Xo7qwrLK2Hvh8+rNqaNsQIXlqjD8CvsEiQgrCyJpq6ddmDTYjhIUvU
jboZLgnLJLIvnZ7gHVunKKi9dZ6TmJgwJhNDD2/Ki7SDovmLrG/phcSJ8/ldZRD1xyZwry5svEUi
fJdOdKKh2nV3cI+YRehy2XIUJnwpJ2BTMrnkVxs3mEsVAzwAYVqIAbTS9C+hEVIpUJSSfJKhLW2L
Y9yZzJmiJsR5Tv5QKPuTFaxNPZ8uetsd8yLWAGPs6FJZq54uPB3wNMGSWV6mlnEvBVm6dVUebSwt
PEz9iMeie4sKCNNy8J8hNDDIEPZTEowrqw0Zeza69hq0gVyFQ7H12s5dkTI6XaW6VXasA+OMEIiW
Q8l/D0hCNJKNtZuOcqiSfTjSlRt6PX0QmXQOZHKeI5rAgQ/qIFGZfShlxgl8bmuPZeGdwvkcABSE
8LKKdDHLPkw1CkUR5HHxk7yCZCX6Mt6ZbXlWqVFchPcd9iYNVR9BA1L5fWJX3xEDpaUSjrnXGu9B
b033YI8TYAons9dBGvfIkczhkQGafsxdi+1YoqeZDJAEohmqa9XSqelyx/osIMu8R2742iW9fTDr
ClkR8lTg7xlOU8It9lYbAJHGIOpU5VbWzH1k1CV7oZwL8ZxuGc1ysoI2XE1kZOJcdWypW5QYxN4U
e+WVI079AqE32SvoGf1qf3/xWhPUt7L1zkVQgkVSEW6dkcFXQ+jc2cuS7RRksAbwnnSqYhnoojm/
nt1fWiHpSPG7Ckft3DACsPjNALo0DwB2kVJZUXYcwgGiQNz6DPIxk7b4nTxTPaRVV+2GmimIVu6L
Dtd7N3xXdl6c+0IS/+1Xv8uJ3lYfsIHHdrnMJrWHnoGpi5HhLi1M88Cmlq8tPjyYQDWGkSBXizBx
iTCtWQpbf3gzutKEucavkCDkXSVaoaHJ4Wqa/43GJ+49R6u75Qram61pL7wpBmRlBM3aRHZJhLy9
BjrO3hN4HnQZ55Tlau37pXZKZ/P6VBEb0NbumsvEWAGfj2LnO7Wi6UqH2IjwuxuNJ7dVbKFwGOWh
LVtjEYILI4rBIRwIOWPtdelz269aDS1lUFYK3cbKLULzuWr1hUSJkDHvePOnvtzQBX02Wn9Gfvmr
tlcgl3LFLAqzO+1HGb+0IzGWjG8W/ujGj1WLBq8ezc+u0yb8R1lJNElTLEOtQ0jTdOUxjfh/GCIw
127RVepNfHFql7OpmcU7LRzAj89PCdUcULXxidPjJIuOPQqmx/DUZtk+0bx1p3rnLMHBH0vHJuJx
dHzscChsXCPJfuihf9WA8XybLin0tSAUvmSCiYycSKrcORrSs49e3bZrhgCoFXVuEL4S9b1zBK48
LtREYzdOI0au978p7z/VwtbpPKbQ80A4zaN+RkmVq1Yg8cmzBqeYOwbIASiToNPwVPN/ebqRbvq+
FJvIzj4qCrJjB+TkdP/T/cENu3DVCyRgdlBoFTMzSzt6GJqV0Vn4svmJOkoOpC9r22HyfpMfDs1E
jBfNjs2DoznGHw95yqenOgXkB706OkCiVOp8ESPeL9IHOUXvQiGM08QFnj3CHnUdUse5aja7TwEj
QaSGvVN0cBYaEeKP96+19lAtg6ojQ6w0NY7S2hyNGVaPc0INc0N1vT+jxUrsn6SheX8a7GzyBTdc
xvlKOVm0Jo2nXHPJmDfIcOZtTCCzkFBMDBehe4uKbstembiiyL4ZLqJvTq0I1FPA/8G28ejqMjgQ
w5ftLIuXU1W6OkkvedGZupz0Ru6l1bsrSyD4F0GoPzaJLh5DaBxWzQv0iTWBsyWowIxgTWsKrEA7
3z4yXxulu6PcKE7EjucoQW26u5r2oNeeOIyTEId+KpAR3p+7JWIgl578SjLMiSmQjtoo5dLI0nFZ
00Q7WFrwaLay2k7mII8l075Dx8Gu7YfpcH8AhgvZ4J/PwxFrB2HbkG54n9kyR+c70utx7eg7x1Vh
SUrNLS3JJnS5iY6cy9FDIE7PstJb8RPx0Q0DoBO1uhj+hLkwsn9oAtEElO8c+2e/H3JEuHkk03Ub
ZOjA0x9V4Xz5lSDVNq12wsMqlmXRqSvgeExjcBN9fAFTdqmQUzuN8cwJbxfr7WWIeKmjbvFvZ7hl
ejM9NewCWMCIUBuHD5WGCHiN+E1Dqa5PAiRyHD07OaVXBWGNM1o304dgfUbcgt5Pe7I+3cnd9bJ7
0XJsf92E7NSZViB/UB49hyX+za6Ji20+829CiV6uZ6QBM44Y7+bG4eQNIgipoVa/Jf6gJhhjVaqd
ocf7IN0bVXhNcoekP8Z1wsAiqefIyfyemUI6BifNgm/i1iugSwdRi8+ifeSc7699hkIkaHKq0StX
38emD4upG3adZaEc7jR9lzrcU0qPjpFAfyVk+21pbrtx7ORzSFBjYkp5M2Ct73PgEBAT+XxTZ0+r
jaCmFN2wnh/cebm8PwDgdiri/vTY+64nfs+4rbfKdPa6bMQae/kNNjaDPMTRBnA0EH4laUl4U4nS
RaNtaky0YuyYjvaomSG6NdXBHinSr8FD6afm9k4mlyqRrwLiwdp3JBKQekDciGBiYTPXgOPDSIet
cxnNU5Mi03/7vNVl7yMnxjK10nQOAk2iPpN3My6zaznbswI1kG1DB5lAiuYXC8cDy9AMADRQ72kM
v8gHVTszK3739mAx9JsjqgbPfg0c8+LNicRR49EBdfRDnoYW9VVovjheidwiSg9RSQlsITNZhh6T
fEPh0VBQUxOUVQjbqo8oL8o3PpKzlvqvleoQ61Xq02nRGaQOnNm6t6Ol00Fmi0I0fTZryN1jYrn6
wEjOpGHmmuFFSz2Q5Qa0GWbHm7rRXjuWnzyiao/HTq7Lku1L+mWFmN1Ea1f54a5JNZQt4tGbLm0Z
FdvaLctbFNExrIj1ahNnYTmuS1HuMLAhX7os/OzUpSVCgPZF6I04CXKOVlzCSM1yxZtoVEQNNdWx
rKwU1lulZrUGZCS7+chpHC16Wc/hkuGGdY/1yxYPZqq715AGda45xPDtO4v5fymQAE6Bax3jFJhK
LPIPxVlqy7TuJiZ8wr4RoVdFUCn1UCcy2bM3UK6adfrc01TeaVHcrehS46tV0ZNrgd6ffHniUyPX
yaaf5INcWMs5viNGuOG2k3O0Eu7+vTskCiUhztX7vhFoxos32uaeg8KpSAJk6zWvPrXim3R6/6WI
801Rjq/QDXoE00a/ECNqHhlWUDGjOF/pfXLTNYzO+QCvRQfBoYMJjoweU3Xt+8uWaxohlHroivqS
aAy/Q0D9YMs500bC9ymL1K6vlQEmEmo+vQm4pThmC9Kpgjl1Vp+HgU7mQhR1p5c7An5uXU/L+x+J
qiYQuPYRdDcgVtsUv614LnJvA+7HwntTS4xTWWoQYUtNWboW5uIvOaVfMQ0KRIg+mqXOsOXh/pwc
eJwfUQjKH5Z+CeEHfQ8P96f3B+ueO/B//Gt/zgj953f3LkbJsQ+fpJFv9RInZue8u4lqlzU+RGeN
MXGTjXmy61Tm7ar5G+bp5VQg6FI2gedela6a0FWH+0MXI/ocf4XU4CayMw5rJz9to32q4ah2HtqS
aQ24vlvulyeEAPJAIlK6BJEC0hOpk2YC2MnaVjtgYqwzD+LzpMm1m8zeAyfsNwFxsY++moMm/Qk8
aR/c3G3FFPopcruXSkhUSv8g7A+BB1AHtdioTysTGEXvPrUVYxWvk29iyIpnDxvZ8+TOZmlEZl2/
1woH27cpx0s4RmpluyhEk6KE641KWHXpwReh2AUNgt++JiKOt2Y/WT6J7FOT4aIYNEIqUNrQXLWe
BhaukgQgr5h+3dlOY6fZe6ufvSdG3KwiQkONvvEugLzMbeo5JYUiysCJ3biqCyrA0Vp1haStm9JZ
adOggBxfnyWZlUfV5luPK3mlidzju+AkmEOIC6xeG3JKfjhZVh39nGaDH9X5qmZedkrS/GLqhfZa
opDcEAYj92kTdDeyGnCB2lPzc0hQek0NlorGenLdsNhyC+Q7Pwzz1yL3j3kea5/Ed5dLS+rdZcjC
9MIWTaEEwRNMIKEWJT0eElELd7DeuyC8OX7kfmdhv+qQdBqsMQ+pb3anPEC/U4lxp6za+cpynANW
g7rBFTTS0zZ89AYGOqDeIiz0OlqcoE72htYjI82sadf6WMTJPMxWo5ma7C0Nmh0ak0XZo5FUw5YW
R32oc1i+DebOS6BQiNNMgKMKkuzkVlqwGmuM1hT7v01V7ygonb2jgJEEbv5AvJr+TLONVG00Ymnm
jUebCm40i/CpanwMqzxDB4FlKWvcS2OYOg4kYnArq8XBO+bPITXCMm6pgoMKUXssu2JriQb9ykj8
Iifz2xCcx9jGDjxzHIUGLECSH2Z/5EMDFBid0jCgy7KFcSxNjKOuh8etjwcNflnnnvsqO8s4j04I
ywhrFMOR6WSxZ80kOjtub0bmfCaYLhDgZquCju81FrAKjJBNSh/kQjntY1uzGdcBPKxBTrg5sm5n
+RZqL5qr2KpCMGmCAW5VhZu4CpABDVF9RijXr+KeTHENjXefjNWubcd3ork4oveVfrm3pYiI3jI2
ch518alM0LR5AbCxa+QPp0zApZWhietzsulilJvWQKDnDxVTz2B6jUaV76B/PvFpjXsnxwIQJR3x
O0aL+VHiZPPc1oBGLKaNzgXGEpFiXUQDm9Adrgu+PzSrN69xU6zzqNFH0R67tDnR5rThVry7bfaQ
23V1Cyf0QjmI9bOG5yaz2NKqnnwye3wfvf7i5d4cRoWLkLf3AA7wB5CC/tg5zjE2YgfKcP8WEAmP
ON8/uSEkBbN38IkPjGyS0XnwSoT5iYHabQrqh4nWduAysbH6NtpMBXmcTdQ+Tk5CJ93+pcxhndvY
UPpA47Ad4xCqzXyu1Bs6k5rkfJyt2950t45j47zt/5u982iSFFnw/FcZ2ztt4GiznT1k6IiM1Jkl
LlhVdTXgaI3z6ffnZL+X3fXG3uze51AYQURSIRDuf9n/MCeVXBbDTemHnqvjeKxa+ieLah6uSYOz
OsfvSyLndWoC92DjM9+adU2oj0YOuqIg7q3HzU7J+7H1p/I0Zij00qCxjirj63Ac5y4lsPxL+4oM
s3Cj/l7RFHBWY/YczyK9k6qmd6+3tl7jmLtZhS4q1bq6RsbGCplFhkJ4R0NLyBQTzwRAbxoGkxA/
pv9AxfUnrvaMwk2J30iWX/vlRJrvebCd9M4z4JoZJOFQN9sIIymVYDc+zNND0nE5tNveuJWtwU5F
/DC5gAFzu1wDJ8KC12Gss5iEYLUj7Ndb+P4Y2HqXpAqGy1CFr8gBsQWKNiLLprRffbJRuPDwR3Xv
YgwZwhFGRYrLHMmfo517ewTYGO6Hp3QOhs+jMj8PumbNL5fykFj8xE7uWIeaGFWsDmjVaLpH7A01
ZknPPlT+iOXMNMc7kj4JNWbgJ3vndolrMo7m6s2xZHJLdALhjaUIqV6ObIwJXcxBaGSPAbvYpsFM
y6cto4OZHIYlxuBNwDvz/0vXJ3hCQ+VdKsaMUQ9wlI2iPzDDba4upvnznICauuT2pon3ZtIjdeRa
9QZVQSwjFvRuP+uhhdVC+IqgA18SHH0iwEYfqokwgX4iAirk8gppkgGcRBYGaD05xZaP3zsbD06q
bi0GFLe2XqSCK3IbD5isGBHWJtadAVrqnHqQzXVqvUwFIldke+nWaC4gqcUFWbC16SbjjzzCstkN
Uf1iO8F4b2TZwQ2+mK5yXzqj9V4WQP9+yr6k5kjteW61ty6ViP6ETN9aZESJGjeAkHlir2r3rmkW
+LyA0qcI4OxSkNR3SWKyvcsWaVZjNeVlNgQTRByahmTIl1AWtM1db5i3Ik5/erLJ90PiOmfPzANi
LN6KuII5sGS0ISi1K248buzArUTm37R5vJyp+8OfCmSB8ZsLBm9wPpcdrADuGms/jzGgny+VsxFG
PJ4kuFA7NVF7rIeu2UajO+O6mwUZsNxfFrJvMQP19XSXuIFF8ydE/Fj2r8JOp2M5RVLBaEMx5aU9
XeP0Zgm5JGedf99SrXnf68V62ck5g9GhZEd/voe0ZKze9EF552ua2pmt7urO+MtcYqMlV3hZIupR
ysruE73mp8ZPuuGIV+wn7zjlFtxoOG7HNmdbVF69auxuHZkfAoaxl9abXeqesvyUyIKZQpLAsvrM
QENcn23ObdIxzZ3hRGRTlbF3nfpZ4n8xrxkytbAri0s44cxozHw8ct1bdnZIjJji2nwg7uRb4tsx
M+QifB6s9Fr2rfklsknSSCavxGlrPQwdE/+iGMjg4YvER9ZQy9pWxhlHxtfJEsk2m8JLXdKdBGvu
v4X00jPeP/umHb+0vQVgN6tL7A6EW0ofiaId/MAl0h5UVE07IxGXBN7oy2zSE+yRsd0yJL2z6ji6
OkQeMxwedw4AynkkxtPyK+t7Rg7ukhawBwxCywD0j5T5Fm5TgOyQhi1cale78EWW4SEk/2li7Ho7
5+AJYyHOltU2VItW90D0uywTNcJm86cbD6gOqWyMwk691MDTQAsvaW2nx6kHXFqPh/XIIGrl4DDk
2NU9In9BcMspJ1d/w8HNEd9lr05L+3sAnHHoSqd9ROS8VYmIbkxb4X4BKoOH+jomuMMt7htEyZft
bSytFwhwc5uX8Dkjc7c9yBbTPuhO/LX0vmeFc2oqkAo5L3R9tNX8VobuT6Nb2JTnOPiIf39dBkat
5SIWnA5chO0KVikNGNO5c/9jQpZyLVoal9WoS2dLmM1WCuMwGL57XTr/Lamq/qU0Q+ea2OItax49
+P9nL3PTl7DFRZeUqXVIZIhMIKS00plqmksQb3D70gsbWdP72kLx1vvDRDnIrNI05F5HdUefyvBE
IzhRHQQwNud1UZbTJ0qE8+2MBMMJU7yGfg1zb+q60/fVDFr7NKkrYHN1XheunqmFetq1rplDyt2j
6gHAOeVxIKIPPZMcRGIDRChB/u/rGDBwPbe2dJEo5KdIV5CsPabrIlwbS7zmYlHFcOrs4fesL5qd
XIvKJl1f1uu2sXXNyiqd+uZ9kr5LCMS4FuSsq7NeXbsvG5+rUdK5WCh026XFTeu86MX68GPh+km6
azK42rWxct3BusP3XelCnnWtdcLt4sfVsWACtmzyjLhSd57e1iezddu6g2zt11nfwi87zGrEWYgZ
3xow0nPlTfwQhkya8/tjvTFODHyiiDK25Wh3myDHNEk4a3WGu6swSbD28TBKDAaqZEv9sn39+n/Z
9vHw4+9taB6ycf+55zx2qe1BcM7Qnh8w+fgV18eGUfNTpl185uA3IS5T5xw5NG3kBKXam94tEGSE
2WGaKIFlXrq+gBCgUHT1afbnuruEuspr3a//3jWk/4tI94Ctz6xrVhJ05Jb2Pz42rduDtS5ML7qQ
RFiFPe1jd+sr3vdZzQB/To1+rtBa4VWZvOqH17V1sT4xpMzA82xwNmn9HEJ+ngjBAcEdvXy3dsHm
mE3OjItuRGznp/VnTtZj7ONnxSs36pNqPZNmXZK3Lka95ngKN/CSJjsjnuZzQ9j8WQDPA+rx8GOx
biuShZkhcdEy66MaB09Bs4P+IB+abeW3mIqzdkYuEpSvuJ+QOqEXQD9f0oiJ+lPrmpL5xs4obvXw
KakUuC801S4o/ANRnSi2ghcKKlqCYL2DLMqZWzQdKU3ze5ESU1mWT3YGBEt0sILKvwE6N0hAt5Ad
qAMDNCoVXKb4VkYQATO8G6jD1zwV94WQwV4oijhC5jsQ4a9exX9Y9JpZpD+LNt5PgbJPY9k5WFqT
+NDZ9tXhcMMAjFAvblAfufObaNz7Xsj4NnbiPV4LwOY0uqXOMTn7vMEbkhtU9x0sDq4cYpToiFNW
R/wy7BBNxk3XkSHbR6D/qnFAN/tdkhPYXDPSPkWefY0cB3/gcJ01Nzz0xU3nyXvTD4kS7KINaN3Y
N3Ckg9q63fDJyYkGV9FhiEh6jK1tooIftfup9/DFV3146uLsB1frLSQgnydOD5IyV6QK6gfJZDfY
VPm5IWYDFRKwXLuvYvK/GSYu24I2Xr//QVcyrrzQpxPAgi+IOvoaCwWDkwgmC9zGUyztiYvRLR1w
AhmRuRsoErvGUfq1SZucqUdu3VhiPlWILSTMzVgwt4yihzSAT4wVQ/mSxgi/JiCCqEtdgACbAyAT
BGI/AaA6PTk96FEWpm5Wj9QheM4p97BsvrmOmRjJqOPJiAcJMKSSPe0Q8Oeh9aXyDiJkmmUXDPFr
Gme6MXpM+7sSR9auopjcCQdyZRjXbHuMyMxp8y6QpGvHEIEYsx2bdlfENniSmwHGClRSiPQatvaz
6kW4ibx+2KCNeAKiuvLZu5ta6Rx34sD3fsq319LCLt1F3NRe+cbZ+YfVb/sFnFR2ENwM8E9OzMFl
WeIYLUQddsSvL2OqDZHmdyYQHaessNotx7bcMj6keAeAayb1v/6kegzodZViqpgU4Q/mFoVktFtc
Hwt+YT0p3/098qItzsk6I0GyJWDqZmhNsYtEQVdCWUSHdnaOVDzMGxPlzt40mmzfJ/38KvKBRg78
dYQmNOJQJqW5bZuKbPl4DjdO0jsvM7aWYjLJswwT1ABF4b4spdU9wqqT48i0Yd0UZ5gMh8l6Mktl
cBdyqZloli8iEu4VxyzR/JJaEkqzsIvHgoIWd/ZfjCGhoSGKzD28IoJON3qZURefQiaJN1VTcoLa
KckAqJSR+xBcFvEJOqcuHx2vXJ4TapOqllxJQ0WMeEwOmxCNH7oW9Eo2NBrIRDe+zLOSdzjZXrlR
jC/rop/P89yZz2RspBF7ko39OxG1IXMscit8pwXtN2NuhcvPPE2Hs0in9CG1jYBWi71dR4JrVR4e
fR+LZ9QZxNIk/jlx7NsKYjYYSYVvFheOAFMeQTtPdm/7T7OV7lW+jA/mIJ6bsv2RmEXIU8R6U9dR
3ntOT8isaU2nwMpsrhp0RbQVDa1Wgfe/CNtD5XT43ZjZjVXZ428X3xjvZHsJjAjuNxOYWTrTrS/f
iloSpVJO7S4ixigS0wtCD0KcRly3VhAydKoZFubmtSGq+OoK5RCihFxxRtew9wzlcSZLwkhqLwf2
9zdpnFi3juU8NiPpr4ZHSw9wFWE7xidi0kgx7oPbGd3VcVmadFsUJPXhlKi3bUqBDmK8hJSX/qfK
xTPKiuS5B55Por549aaLWrrw2U08rivZp8JS020UqvoqDetpVd00Lagk6YHneGmPo8d//++VxZZ2
DPxNfx+guvJtFzeH5Zn/klW5jELSjWrXx8wKsuM0Qnr3BelBaAZfA0SLz3PRtQTAq72rxR2z16f/
zVsQ/+L2CMjlxDhiuZYJEWj/ImcPo6QfJIL+Y0GNVhAN4t7Ht7Q1Jpxz3Mi+5ILxOYKAek/bX3Ln
YLQMRWGRP4pBsmvsAmVcnFy02NQcreKeoIWXHnL5xHTVvNMq0BWN+vdfnNCC61++OHLvTNwT6PAd
VO9/V7zjZshtWc18cWFPm5prBad4jO4se0H2XuXOATs9IUGjdRo98vuYNmX0cR0tB3cYluyoc8Jv
M+WuQYJLznyrAHMAf9yfCFRcqnpahsCgMQ9d5VJghJv5/N+8/38xN/CthwIXQRB6fIxVcP4X4wWx
/XhmLK/iUlcydHeMapv2HR/CbSHZlHlClVFukDyN+yX3P49eyuXBuUoyH0hUq5wd2v7bKfjuEs93
XLzgc6gREHI5v3DmPci5rg+EfEybrkjcQy+dO6fPh836If7HBvb/YgNzkZ385Tf/FxvYw8+y7FQ+
fivTb3+zgr3/4T+sYA4J70L7b5x37xbH8Z9WsMD8zbVCy+Jp4YGlW/x3/7CCid/Y5BHjDukQ4tMK
/2kFszGQgb5jEQssbDMOVpD/87//Fp/e/fL4P8qheKjSsu/+839ZuOd/PdF8hwox38L0QG4vV+S/
n2h5YXdLUUPizHn9PMmJ0o5CPjtKVRtqROvOozPBsO7LnGGNML0J3svp9kVgbroyd/F/+vkTsdMU
i9B/10/OIdQJFh6llruCXE4IByTiHtDXbeV3jxOTo11h9DVVLuTQBTD9yW0xegSBRAUp5QP/SLzc
xWgV52kmltn6VFK7AwCIpRQORO8rw+dqG3cYCvozmVO5SyrRd9kiCGyzinIcRMPLFCbHNCEJzcEv
ROYE1uKugbXAxh0wl3KYZmbxJ6ruIL4NdzgjO07B8jwaDLv+VdL6IxE3qnA8JL0cjwwqvoArE/7Y
k7jYxX9MnccoWE9AFHWQqg5vnYq86kxA+Bh5fs4XYORVmluM5BQ0no3KkFII1AoRaX9pCbYvkQ9R
16K2S5J5G2xH2ckX7XeyhcmSRxZbUfvq+WOzW6Q5EnwFrsGY9YS/iBBJT1zpooluYGDJW3O6a2Zf
aZHT6eXYepKReAtM4Ywt8WAPDjVAcyaSjR8OzWkR5rRrw4xE7oTxgQxDJufjNY2d/mJ53xlTZrf2
6Fxtw/avXIjpgJFow1uI0ANNctAjXoNbdvazvd2JneNF48ZXTb9RNQ71sKcoazQJ5nbwxB1smX5y
BMFVyQwkVWnKMK0ToooWVPSL370A71/GdqK1oA6OCba7wKWC2Oh/RFb1rZ25Ps8LtHPoF/eI/KHs
PEVGvYkbGYH7dclz45RX8b1LosPRT5lMhMK+oTjxi28V/X0U17dzHdYX8LgtFQ3W0SAymVK84GBX
hnqJBjRV3SxJzQVYVAx74cNaUDYddMxUaKavDywSX1/nEJirq+P3ZV/SnZklyMa8hXtq3MAwe854
LAIxH4ecbMLAn9xDk/zeAtu1KTPcgoifg+VTVFYaP3HsEitKyi9mA56KY/upJ7pyMvyTXEaU6XK4
LTuih6JprvemRz8kf9Jswp7jJKK6iezmfth6TvwwjPGym0iEPi01qWty9L/2SZIdzRmZLaVXMQNl
pKNLb36eAbs2oxABMUnN1fSb36cy4k/m7jn00PXEXfS1MKbbwiyfl8TiiCvpngti8tOYu5CC5HFT
MknWGe3PSAaeu8XsgNnVgr6zPbURtzhqtrAtKe9afUsX3Vc3o3xQ4lmlJjWw5QRNHexNorsHj36X
ThXxgWSel3gyfgbo2W+yeWLW4So0tgLINXtWHmP4oje7DTKpP4qW/KvO7xEJRgh46wi7NiZ7K4ZG
CAg1C1rL3pQd1y1VdhfeLOrCefmeyumMNQVXOxekXS78741fHaoibO7tMHxpYSG6FuLAI5BpS6cf
EabZa5i1txMDf6de/JveW4rH7Ks1j79z8+ZNzAP57l6wodvUuJloNqQjdphv5EAk2LIs8nPU6BZE
N9igdC0X+NEyAPwHmS085xLBJN8U/QzhnMHEMnv/bnv5craaZF/OBNpNPgLwKKJe3hXhSwl7cWP5
qbsvM8tHzZ6SA0m9XAbXkpJwtB1SAroWclbNysW1Eo939ZwURySEaC4c/zAt6bFjAhurw0wURfma
i46QRZpQazLRhuaQIFUyTK4PbnhwAiGOrfb2RbLYIc//7EINkMZnE1+DC6Ax7U9VTvdRryBBh1El
x8kGJkZIBDo3Z29jOkbbqUPN4JVy2o3dCTaYxF1CsMmV5kI39S+96ynyXojmsRYuF0uRXMbGgpWx
CyhK59EfmbJXkwLMqPEsSvVa5zYmCfxTT5+XHKVBFlHNjmdHjT0Vz75LQFK2RXiE1sA2MzDxsy1z
87ZE1ObY52nK5N2isOAMEPfXzEtJqnV/AO4SfjnYBAcWFAYW/g+DpD2h57SGnt2Oep7b6Rlvo+e+
3nQmuRxU1P3dYWps6jnyABG2Qxm49Tyymxsm0oueUQ9p+anfoSXDp0N8LoCK3NpMwUngCE4wXkzM
TT1D75mqkzPebevaOsYVeW1hNJyMBILVlQtXmH5rM+FvmPhnGgFQGguw0cku6KT3VhBZN4NLcnYC
dBABIYhKcSisqALwgg3M4Gq8QWnkwdAYBAORA42ODuGUhHN2+CqWgdmH2piKoT6Z7cT/AWlUGtuQ
/V0P1NEAeTga+7A1ClJ7hwpQpNHoyKxxkjgBMTGATsifUedEWLDtHsFywCumxlkKjbi4GnthFnda
NBpja1wGznXYRCjMwGtSjdzEXnVoMgYeXoT5ylpOpaDhIqkfZ0xgFUJJ6hnJIkkAhMYVGTLMHUFg
fBSNGsFOkTI2AyGG9l0Rlkf4kWVja6xp0ahTqPGncJp+BGMjibE5CBl9i5WPNA3Eyga6il0wLBMw
KwPUyjS6Rb88dR4AXhbAVw8ANoU+LjEQscb9lAKQuQnZzUP71tGtPGX9g+WgJxgXAoWa7t6Qt1wU
4KiB3IAu7yPeYI/6hizmq6GxOYqsr41G64iLKjY+MFSpkbwBSI97m8b2QPkYbRyglE/UWrotYUux
MXk3AcAgwkWNEhoaLxQtwry6YTgClDhoTLHo7ftqHN8yBc8H7X2New6uHiCy0ogkMVOILKU4xVX1
qdWoZcvVDWe6f0Bv/BpqZNMG4hRzQ/69Yd/XgJ+LRkGlxkPRIgKbgpDGvTpwcCPWAztt6prfHeYT
3nULqfJUArOWwK0GsGum8VcKRw9xCCKbBy+ORmg55w4RkC3KMDqEEo4+BzhX5zwztqo1yltovHfQ
yG8EBGwCBccBiskjd/Z4V010u68LvGEIqTWOnK2Q8gS4PEQNtIuGn+kL/Oti3eYhxn1/ggOAIac3
UryieaL8n4vADYhXpmkJWHCvVtZF8yPpCouvjzk5AbIBzQuNnkcGzNSiEfVBY+uRRtll/Vxo1H3U
+HupIfpOy+/WRaYjPta19QlXo/jrBzF6QRh1pOkDZuVwCDrKRPWEbzlWd1i3B/rJdW1drK/ohuaH
Kxlif2xa19Z9vO/zY3dWHXGXrFVWY2/+viBTOFfjc5ya4Qk4IzvURnaXUBVnb0jPcc7rC/xFIZsP
ohMNSbBdhn5vwUptvP8XK2cxSGxu3LNoioPuaDWJgyEaLmVdXTd+LH7Ztu7xl22o37ZFZ7fHX7Z/
PAwikowQAHRct7iQJ5pVIua/ObcryUTy2rle6af1MdkYb7nmpvDv0kb4z59VxoI2wJXOkvpnzleS
a33eg/gqNANWrttMzYsBMaA/Yw/ri9e1X3bYapbN03wbLbz1+WNhrrycXqzbUs3atZq/W9/Cuqts
PcbWHb6vxpH3SWgecNbcIE6d8ryuZSthmGvuEOfi76t2MswTa7tMFENJr/TVRrlucSY27hRbHWyk
Lwn+e//Z4rjRfOX6E67fvcSYfVO5fURy4AzXSHLRnyLVde0vstP+mtWFeRKLQ0KsObcwjetqTEDd
OQ+Qv1Cwx8fqP62n0brwsSsvm1qfUaWmaANN1lo1EdHLSuqWnERK87nrw3WNhAfY31FCdK+PQ1yd
zET7HWkb3tGuqy9GiCyI9lkC3diiMK4/sHmDp6t9cdGTt1xKRK++dk10yNQyP1koHmiNfApS9+C2
0ec2anMMFehkGobS+wzpBSXVEcVK/XkqnfqlrGy00UHxWNra7h4T/JBQgrmtBjLyuF4ymfNStSNM
gZGHgGR0XCjlZGCA1gS5PHaL9wPWQx5HuoDsjOoKa/HtsyvNuwZWYxumdrAhckKerJlRRJwZp6BD
gdl5HT0Ig01K9RgVd0JU3CG9hbGLz9S6tlG60ohxM7txfW+689bTUsNhHr+MQpsdCaPbombo8C0J
e9vEKjt7U/kHZ/gLAvP61IbMywwjTY6DSVYoql2FNxbiou8e+s7kAuZ58UkZILhhEG1C7go3STym
d8JmRGjp8m+o0Ko4ZkKbCSVTzVpLdwt9VcYJzyVrbLm1rKsfG395zfpsqMnxj9dVHZm0bVBvWju8
rs/ljUfa8LpKA+ewr2bxEFUcaUsAh2/pxfrwfcG0ZBPmlDG1g0NaKNMZGOyl8U6JefDqmfj7cCAa
2uMMpOb2YcYis1931E0cx+tamyEIyNplPnnzw8dz2Feb7YgW+Gbd1mj3rYl6a/3DQf/1xy4+HpYd
Qmuh0mLbkdSaM3pN8qMipC7Lg/Jc5wUt2evqxyIPZHeYvAmVUUPcM4U1WwR67ZmDnXMkx2XIFNR6
3/bxxLq2Lgj3ola0LeP6QJ4A1wr+dl3EmfomOrnq/f7cVHc1yeyM825q/X2t34usfTi+yLnUOMc5
oj3nNsfFCyPFL7X+DnhHeGL9XeOiIjdwXRX6vkSuyiesonAMJi0h60Jpjb1I8NCP7RJsxtDHPljw
0fAKivMka3EMGDitAov/SnTxsc0RmInFJMIcVSzN0RafrNS333BaP3LWXhrfSyVCrscKcPdk0LBT
pwwiEXW8CyGArd91EWNR4Bg3pmNsC81h10S9jQIb6BzvWk6NGyY5aD3Wd7WsF0ScF3+qQtrJoRyi
NJPt+r/PHq2uVW0T5IBaTuZGdwrGr0rrbKdBHZCviMPK2wuPKGMnCB4/pAitzOL+sj6e87laNl2E
3UESjkvwnVvUxPoTTQFFO5+C7OcqDFkX4MVOcRz0HcEsDArqY0nbQWjm77qRVTzS9Rlhjz5ft6UP
tg9VCbZ/LlX5ev94l50MWau2CTaNm7+86p9SlHXb+n99yFP+q200knNP+djDx2s+tq27WR9+LD7e
3sc22XCyRjGYWQf1FH3seX2xX0yMQt7f+8ffJDntR4sldh+b3l9iCB/UxCUDdagxUOM0HM/ELSIP
bUlo1wKgSvnpbuDWyxSfU9nQkh/Aq6Q6rlKhdWO1zK9T35MRgN78uGCq95eooumkSrdOi4r8XR60
yoXWg/ZjMfvBXRulYt8usjZ306O0ZXsO/Hw848hDDrj41XYpyWVG2Wmge9f34Vr63Ews/X7WN2G2
4/NEsc8+CNQuTu3i6Bl+d/bL2t8GyD6ZFlgpEXY3aIn7s1006QkFnPTpi8DTsWpBUmU9QPWF6YZb
9k1vZT1ScPbBXXzJeRduf2itnOtSMh7Svvij1SLV/yEXWvVnUtyLqkmK+4aMpNymXd+mP/q/cQS2
p0PZ/k3GHD9N8h+bb22Vp+Xf6YX3P/0HveD+5mgygJBo10eL7ULu/YNecH6z4RyRY1pcmgPHJlPq
T3rB9n5z4QRtRlymLfgz/urPpDnb/o2XwtIK9DGmBS3x/0Mv2JbQIV5/5fFwNAjbDn1YkcAybV+3
6v2FB/OzuSnavJPH1HSdgzfXr26AyMSU466sxcAJ4CePMQBdWVj5wewRnti1aT9BapAOXCzDmasf
Kcul91QbDaFbnSj3cAHl7aQQNE6L4z6MEZbKenzwhhh3USmf8UwTPJJOxW2nRep2ew3pMs1Sc/ka
DXTdAozjj+3L+pItFNrGsiOSILX8xyZcQgbLeJF8ilmz2Is3yorsJ8Z0at8LS1zcKg0vSG2GvdUA
BYmkQSI9Y0iqVDf/6EPjmgSWwTv38otTevlxmaNC+/6mz2bbbgmOmL+kAb5NKqh3dQvdLguv+qSU
mAmc9EkAyNHfFfHwOityYxMDunrol/6VYNPhptL69jpglu2ZFlNr4roLNyfxZEFIPld3anlUUeKc
xqD5FvphSa5xdrAaytmL1A1upbckh3YwcJ9TRdNbd7adfgqxJe98j6qPpRhvQ7yJQaYuXYQegi/r
zewpOqg9+yTD5aXyCntnuADNnuf8NIjbqSr+O7NbQMCXBvIhn6l0H7cl7pBjuUxPOPpD8u+fJ19A
9DvFvjStbm84HYkQ1S20QvhmXuQjLeXlQzxQkDEV076Y8xH9vSTVpR2qY3jISKTddxM+29AqjzO0
74Mzj09rAFQxyJn43zw5MKBbhHdrELFKiDzToQrMrm+BnlUfCHLamWsMXAnfyIbdko9AdFdAb4nT
WNWxdn7nPGqOmSycI6HUGBZC0tOjyn7pMiNqd363m4Okuw9EIUjuj2hFrEdUKa6YD7XoCYTlx9n3
YYJFSOkIaRMWYW4MamUz5v2FyreGBITrswrMpnaTi4VevurM77UB+6bixn40jTMkt31a06vcIURG
yE43eZSi2DC9+GwLTEUBYqgt0hVjb0QypByInChJfDqTHmxp4Vh0m8im6wcY9LbWC9xgFxLm02NS
kldgZmQK46Mn5cc+FxHzXD98goMW1yCdKYu1mYt2OW7P1JHPWVrvU46scxBRzThJRaNEJLVYZeM1
gfc42zSuWAkdV16HzastSODnbaAoNCnIhBihi3k1LsUEXxSGT9rpaPLzY342qtQnYZg0ur5Sb6US
SP35ytHvLg3jTv2bTsONjKTuEbUr0Chv3PvUTFi1HG5eprkcLnObfLeByU9tA2znej2lUJJRoYl1
PmiMw+K37VEtT1PaXxoMww++WZTUremPr+g9INmmPc5Gs2x7JyC4Wx+sdYQGoyIJZdtZNeH/Yxag
Ks8+mdxEH8JKkIyTndMIIE3EwVtiRNUFQeiWmGuk0l5cfS4qejbajlQPrsBXzp1Pbh/jpe/A7q18
eVxmoU4miLVqU3nBRpnsYdqSXVJW2H0HELKBgoetlIl/M5g0I5kqD7ZRnnGiOVwm2qoGJSIh7s5O
0+YqQZBlW351nAbKMKgk2Smbbn41QppunXS4VkKCnDKbOoWD3EF/9UhSU0batEiXc1nf+6Ty+xZR
K900g7At4ecgxIW0lH6B7Kz4YkXRtvKcaN8ERvUlJZxEQbsMjV1f46Iv77xwnp8whhSb3K+TW18x
3G4CxPAYDGmkK10yuo1iuO/9Vjw6mXkvmr68DwjIXhYsRXjnkDUBv901IfxI0PjfqSDYNZV7imv5
Fk8wXEFRB7tyW41SnhAvujcD+Wmn0deG/cLHc9OmBOolWtQsDHmUtfGdtsTpWUbivsrdvZOgg/RM
j4y3vK123IeqW4/wiVINn0zFld/6afqJuK85+neJmZp3nUYnywDgOJ7HAdByoe1gIKswHR2ib5jy
O43/LU6j8M2OVHTntNa5zTAwz3VE2I7EbjPJYr71CoOmO4JY9x7yJ1LHmEwmQfVVupNz78PwErl2
KVpveK3gGEXk0E7kB/jLJXROP/wh03AgoYMKw6yrsBmVQMIkOqTHInPUpQnoB0stULvZuARRsh2z
PHtp1Y96jO6HRASv0jA+F/5wqWsfqF9jxZmYOh25LDaCTKNdUWCe5eLd3omEuGQFA7tM6uuCXVx5
vJIZUrIfQJ7RrpQhddkKlC3t02PIEQ+fEbawesjs7d/jKgnfmrihqsSMUWXm9WbIguRZqoyOUJU+
QdE0h7LlHyj4tUjoFZ9tpiV1OF4coryP2D0+R4nbbKasAHXKKEsbg6Ug5MSQNFzVpCpgIjh4iQBS
casX0tQ14VfMlAqSGhfYdOVZvr/3QZ1IaXBNagEwjxHfFRyCxZt2Pg7PU1yak5YeWPRHlDGBeiFl
ZZX3VUClEY4rXierms+ptB5wfsSb1vHcJ4djKJ6mvVdZ6JAjqCqqV9wDd+p6K0gA2CJw/EMo9Q3H
v/WmrIs5luGbyqcnBkbfFqSPhJYTpuVk3Ws8hpDOvTl0t0tj7Oos+JY4Co7SmD7X3dlA+IEhTyNY
a4iiY13ebyS+kieCurgrSp9y6qY1j23HPZHYMMEYABtf1tIxnzhdQRRcTsu7+CYa033MJtM65WZj
34rMTvey4U6dODQaOF0ZHNt+oMfQSqqXKpW0rwXc1gfR2jdFhTE0t7vq0gqb2LAihmzK1NmM8uDI
6U7d/fTDy59yHWvZ4LU79Bae8rbJrKcsj7d+P4YXu6moJ2jDc+dO7dkn0n9wzCfssXNXUyfETKVV
VUUGWm/fDBVRODPp8Fbi0b7V1d1jF0ao6KPotorsYZNkhCh1befdUhty9hrMuLKG1GKC9LNZGkYF
JIeQcfbYFBzZpPvNT/H/Zey8diNH2i37RARogmTwNpk+ZVNeN0RVqUTvGWSQTz+L6sGcxj8HZ+ai
E1VdTkoT8Zm91zbV09AbLmveAUy/Z4awlsy9HOKDAYf3psw+Cwfkrxzmr850axS/EUJqHDMrIulW
L6liGQPHdOPmcXWYzVptRlmgk86JEsvj8nNCBMZAkrHmRCKRl9vmHfucJqybjnC7WZt7XmkHz+aH
DGLskG2t+p0zGPFpWsj8XOTq/ZbqfvQwfcoMjeKMgTOaCK/tO1dshSQyvhvt5MZz678KTB3DL2tP
zgpQAiHYCUySiadhvE11sqIjngbfqJ/WKCogmNgzPJaFV+Tv1t5siUCcclW9oyphXx1rY3mw3PyP
n1F2CLvfYs3wbyV1IWD8pjskCxs/P/io3CtczOkebzExIYk6lMsRY2AfmlbWP0Ko3OB49i+yIDaG
DuaGULsBTvqF7IRvx3WSmyEi4aGKFy4FP3XIURtinGplfhlQcqo0mneV1SRUa9nwUFJqaTGxksnU
AzUrcVU8izj28FAKERfHhBEqepmEBa0TW/vC915Luyc6Ml/MY1m7S2j7uUu8hzlccjweowNjRqAS
ISJgfhFMVg+OHT37RpceMd+kBzeb7hNqN2h/bB0bhTp+4DOPQSL0bOM5Q6Mbye7dbxv+hm3DMPq+
ITDSiVE02GmLLB+ERFYfzZx5VGDN5tkl5HitsNuMwCcKmWXbsYNioDrqayma14Tk9ly5DSOikruz
Wa454Stmmsy3ddptdKz1Qw2BSDmpdeq1cE5EQOzQjI1bB7Y8guq6Z7WemySdVV/VmiEdGU56k1dz
sUnnNWhy8MXdIAnS8LS3HOi6mAwYDhPpxIBtIheCONYbpQeFVwIHO/0UQ3y9qMG13I1D89Snqlm7
APseryuJFktw4+eofFXRpIfObp58TXRZaqXZnnXwI7ax7JZfPxeeZB+eA4o1crsMya3udtY0EsJB
ABeiH4qyyZ/0TZbA/Ys8m2zXIQsu5lR+olTFimlUxU2rshYLBdgi30jzG3eqWL5AuA38uSEEop13
AQxvFAdQ5Fjd7UD08k/pwn3qHMRTXs2Cx+S23Lkz4//QqqerEwAX73y6p/UX01EmfFnNBv3bjL2H
4NHALRHhG3x2OY4TzxxOdRwAoR6JHyQZKyBvq1ooMVqGt0twMhwKX5VSUxudE8q0rI/gFFABYJk+
4Go7Ile4rYKOyM2AJGTLHLFHAJmq1ScWX9529AEbZva7TOhvXzZy22MD2BZD/kcgXjkJpxnxMwCD
zHKyEStBGnHck2o3LVC7g0Cu4Xw5rhOQFUUwnph6ZyHzCKJEGwslCgb1CNiyzVsgAYZUxNl7lrPq
jHqJnWI9Bnjpdn3xmsHIue8Xm2jARXanoc3DJYkzOqhpOnqdJba2Hd8FEGCfraZC/UMFXI/BkdXq
uLWxO26jWScXofVTaXrjoR5MeVgZETRX3HSahsUsVrKWSmEL5zNslq7eu76HfiKAzOc/NR7IYbtZ
OEVzVXKBe6Sbe1FHOqkxHopsfguy1rrDHw1rpI8mNsm8LTuw9dbKQizz/LaZm7c0IU638GACyMpJ
MYrOH305kiC2wn6zOvL2ErEXY4OIFzTN3xXCzQ305HSbq6Xfj9JDsG4QuDeR1NtGNen2BIWdhc4v
lS3ak9W6X5bsxp2GJIOazQMQmhbkbsbRxL3aO9t5rKFJsrBcG+5Uzjme7vJpnnOe8dH6xlFg47lM
sh2LlD+z2/ByF2hUWgEegOYzTHrwvkHZSjRSaIJh+lHYlibJgzM76K71zW2TVygNwfhs66R09gCx
+zDpJEk7TXUUVpBsUx9+T97YFHaWd5tbaY3gAMKNT7UiUhwRFgzHZNO7f1Jm9JHZ1jvgoDYu2QEo
K1ASNAdJznU/cG7vIwFKyZ3/rEE+9J3HpdfBbTMitamrKrhtI+PESqU/djpztj+YScvWHq/hjAK/
6WnLBw7hpmeoaS/RrY7GTzpXfkMxRuxa2A/6o3dqbHd46OoHIHoHbnGke9xHB8EoZ9viZU8YWh1Q
6jggTm+WCX3UgEtj47qIpMwut5DY6IBh3PJXZgtrkVZDDG1owrJZ3hS2YT17oKZ4RZYC7mHTwree
YAZZ1RWtzclx7eG+KGQNYSxODp5EDSTL/tRVd6AgxA1mpuKUVlFPekqFWcnyodz02At2q76XhOgS
akOEo9QQBfzTvsTq5FbWnTk0e4Do26FMoteE1b0ym3wfZ2BxLPSHFwRVcCOXmyUoDympfuSKGsMB
MSpenyI2dyQ3kRUK2xZllA1heL0CdWeb+BiyF68b9A2qGD3O+XGZuwfy6WZc8ugqswhh5Ywq1xlC
PwncW/qOQzZU8mHQ5hWoxTrPecW07WxMT3oglqOamqjkUIWHgAM/b99qtkEW0k6uy+XQRq4iB3Pi
fOns8ejTZpawFlmtyEer7K2HWn6OPcRgc6ofGguuTw8iH5GnuzW4Dk4sg9Zd3EUslXGcwW4A9fb0
Pm8YUvnCYAk8pafZugUdkJBWOr0Xg9G/tnJhYFD9HtjEPIkifUcCAm0gSj5/bqwMX37Ugzq2QAHs
68V4GRnELOTaPCU554vTOWDxQZwkahgPHHL2iWOFkv3RiYfiNXFIIURMOjnAZiHRIz6JCcZMR/t+
MgWRN30UH2re5AP2MSQEXt0fSbQAj44EkEaE9BtCtda7+s5ev1tkMrAxKgGiOpvIiACpdErng6+p
9+LJmo9ThPNIxJRzbWYza7Lib2/xCZEsvKPpGP1VUwLa87V0FQmg6CnlkDE7cvJ4L3XBbErUF7fK
vjPRmbdu4u7ckrk8gRb2KbMImg404Ih1cXuH7jlQ8tSSuoPpj21Se4DfY5z6dMkvqXYqgLcB4ba6
9W/BuhjHVqqnGkPHYWHveRrL7ujaTnUYkyBiiJjVZBQl6W0xufahwQqMlFCzYdVC/EaBumnFqXGn
/t3qg42wmGpuOMnvsQQmxyKLKPEJNJa1Edya9ZfUw0Hrdg67foCvawYficGzJZnPhBR7McDTpXvo
V33dkhOvpuhmqGymh/ZTiqXeT07XbjuEJSKK6puyNNxrkiTbrDffknFwPmODlF1DXVLHxWXrRSfP
9uNLJosz38x07/UEIlt2dxCZJLg55ZznFje2hmEwjCnNR6I2EbnBorqbrBXxMDHNBZjzVKGTDMAV
cWo2BDlGvGfrdVjLKvzqph3DTDmSy4ezB/0TmfC1qDgszOq1zx9ZDZIi5CICcBIQkAZ4IiEgUajp
GS6Kfy+mEzxz9ybgXratKTq6vS7Z/hNH7QcCYb1nQOctdYYeU0YHBudMsSqffyQr8PdFxhTGE7wE
I46NYwpJd1OpOUYuGsmwGacIGWEf791mJDR1nViMePdZ3PrlwUhrog2LediNsVHu267L91DsgoPP
R32BXs0QKHlAKX2tHbrxwhN3SqvxlW3ygvmyu5uE/DO6pL7lmRU8NYIJgWY2IcXDhNeLfADoeIyc
s31feicDimdoyKh9SkjRMCjubqc4f4O23585LtOwZM7wyHwkrHWd76ZFlydNrcdYnxBFJInwhKet
wYLgPFuAVQ3cX5u0LYFX2B82U3MEXN5OFUP65vnNUebda+v+GUeElEw45JbYm28PaBkjS8YfMqZy
TnRw8r0cf3rTEkTJNp/RXfFImN2Th7OQtW2sT8Us7ih14lNs5skxSLAqJrDmAKMZRljUBJtFre1h
aMbNqZR1BtvaMQvuSIof8e8YIC+lX1EfcVdkNrsIqFa/xybFCteQ10bmzYMuybyRRvVLGrAPljw+
pKiRuHFAjBgcyfbP7lZDay864ocRO57IEwPl5k+HLPbvfLPtz2MXamWSCZ8xNs6Lq4GD0MkDfbbW
B/NLp4wGy3w+2qv2aEjdJ5MRyh4G8afRrozammNSWezkKcVCr2PiavCbjCozz1Ilx3n1fXQtUr1+
NO+pQJz9JDp19nvU6RIwRojFvj660Pu8gevL7yFCYi63N2kWUPl7Clw/VbVO5N7NgpmxUbrTDvGt
Ko6ns0ZHJ3namN2i9Pa75IG2AsfoaiMoxZ0Zw6MxoTb1ysN2v7SPIlpZiQV5mAZkl93P15mPHkrq
3KXHLoYiNNGNGUH94qv6NiPlMNStty1GqY+U1ByuNck8VurW29gEf/7nB4FHUhoL/BndZzmTAdMu
PcRzHmLK9bz2TQTNDAfRFONlwYbcDNHeHfO3uiu+mpotcNajv1ylfVVK6+i4xbdfo1ZWMfmFDJoh
/HQVyhwYmkCmkGfr9g+gOW5RLC5GDhYp+Fii9x9Fn7344ojKAQrtuuNdH9Bv1Js4mclgX1VlpiFh
t8FnRlDLev/ngZEvyCn2L1sjmMczGRj5gfy2m9xm3Txre9rVyfR7SIJuH9v5E1QWK6TcIx8SHJU1
ASETpgzjqpxoGkY6QlS0+6nKr9WMRsRLKxcdi7nxiD1jOljv0Ygh2SrLmzUL5kCp62hUY9VMYBp5
dNrOpx206HpvVMFvPLRftVgOQ+M/L1nxNzINdOtjzPKGRQa3JMqNANFR0p8th0g7OzFfIwRzwARQ
n87j/OlCo9rAu6UKLA69Nh56La3TTAT3IlFZhUlpnGdTkwUca4JrZ16ItnoxHfJ80Tn1m9QT6iz1
A+9crsDavf0R03mC1ErRR5d6Iu7HyprlwHyCN08cv45itF/qZSDHNPePLofAyW9hvMbAPPdLM78E
heNsf3YkS193F6da/627GyudyWuRKv+Q9UDiBtWH6/fQbCz3OTGQmpkGMjBMza/2pLFXpIOx0cBD
WGPEh9yYOLNVLN5nD/CNhUvVikgVXUWFTKxmM2xYn9DL4EMQSTDwJkARa7kayFgdE9DNnH4FM0zr
w9w33Z5W8/rP+9JGhjozZ8S3772IdLztZv+5DL7c4bVLk6sxJ9FmUe0viHUTk4sAxlrl3cvSRKin
8m9tAsoP0O95hsEpHEAosIVcGa7GSiXwVoETFvVaOMem8u2zwR9O7GodOK6hJtXgr5dx6KCPPU68
KckfZYa49xR9+x/KlMBzdkHfW9vUEDdTIa5MHMMfWa6Br1PazaeZktBXVZcxpwD2nnT/sMRkHQTk
Rxs+aG3GDe+wcd/6PzK5Ky1PEap8Y/Ywfka1NtU2pMn+Sfje2ZgYy8zjtZFqizgC9RsYnIhZkKfU
1rTQKoPNfMk7MhwM+ZLwW89+Yu0mJ8uP7sqP0VEzHafFCEsNo7B1Tmw31LlMbJ5irwJq0Cs2QoqK
d2FC1uK2qJhos2QOvSElyPRmGmgHW4tscoD3jzLXFiGMXlxuXbsMtjSs5qbMAUTEMbM7oMp1Gl9z
u2UaUVnQkvr8TgBVWLjC5/QpZvxE+QIfK+DaiZ1p2SbOyOoYReU60jCBDWP4n71y1yv99aNdrY5N
MmwlmBfOH1IYEIhvG+wAp24Rx6TDFBLTEFneMB2dGWRKEosj9IzmXKyKWTMTZ9WStYLy2Dj6hhPG
AM6h+VXHcVrJwW1Lm+QEX2ViQLaMF2rm0sbq7jP6Yj4QGl5GUxkEt6nnv1MQg8YDOkuiZn1WDXBH
9I14I7oY5bHl9Ocigu3n8eetTKahO8d8NiIzg12lcDuRpEOlNAlwPW25R658M0ZA0KgnmeHBrosd
JINrNkfZUlZrohA2ntaYw4NxDzT0tVn/WBT3XHgtr05vPFIhYGMsonuT8+fnuvt5aNazXYCn3WWu
fCBGm3z5hO8vqvvNj8yYtKun1sXvG0cOBTHcru2IK5KzrqVXsekLkf3UbKjXrxY3sA6TeOGjXZVA
VmlQ8YmXm1rFd6bJXxHEsNrUfTOQoeHlfNDzev4lpwYFEHu0oepomtdbev3Kf340Fb/GNLIJftV2
qGvjnQVmHZpV+aofnQqsHk9s0xDcNFP4NpQzjGcRedoVqC6yrBvA3hl0Ae4rzIJDew3qTMDRA5Lm
moolgGVBLCv920BbmrDZ8c32y18q9nSYkv8ZGigU6fFsUk0D53ewVifuLsCOgS+RpZpEPG1Qnp7z
2pKIWMfq1E0wIeAqH5Q1vboudwbHeb1ZIvCNCXYsCG3AdsumFbtCyozg4SzeFkHE1VWQ5JEg5ATY
Zn+3AkKryxxTg2T9ubcZYOGp6X85pvEsUn1PyBj5e050iWPv2Fri2qPDOfi9H4XNkC9My9gi+ON8
r/pCQ7rba9NjOYnzRTjt6zxmMW/v7i4f9MVhIgS2M9nNTieuTgcKO2sijmJP3/BKDggBpud4nO6p
bB/p1uRWul0HcMHDBpJW367FAUGvvA3MlV21FG+ST1KrcO9FcEBJ3jgObzlQh9PSz35YTbB2PVKR
d8L8208t1VNNQBYnXXRIR4Z5UxQ9dbSA2Cj77p6JKHIzWpZeHiNsTZugaDRqRH0oCiA0/jqYc/w6
3ufPbWaosEqSR86JiLEiYwyXzTb+B6uxOBmtuD+pDkZNj+EmG3yJErjGeFyaJh9g49A5qKvdvC+O
sZX6mFt/IHnGXpWueTJlv6/innFBKT/SQhIWYlHE+PP9yErk0qWSaQKKG5VO90OMCIDCpOjUryir
fpu8xAQyz8RSW6pHYcf+eRrbz8qzP40sLJzBvZgN4fFm9ruykLDU84BaQBrTSbv5qhix+rCisw4B
i4fGeK3tifTc2eKWxPtqjoTjOLi82NZsgxw/GLEVI6hr5zUggudoqS/TMo69ZUcnB7xaAYkGKIz7
kK0ml8HP8QSXPsjZNnv+Ad/2szrmY2ShZv4b1bAesOScXHrJsPOKIQzq766OivegYrxCerDdJ/ln
cGiDIg4zKsjjJCoBTtP9G2C+3mV9j/1w3jC9jy4puVYbDL2oZ9Pm5PRWveMbIOPAY0AmsM0yXLa3
LEDzcAh8YnY0IUiR8F55E4RiWcOK+samP0IYgKfaXTfzUVASwlXER3u4miPSHQPO/5wDJMXCzYcq
rMz4F4ilal2n/PEIyt2a/GTKyNdKMRQWA3zIMQKAk5udt4fzxAe8BFbuTWyIrIinc4qZND11XRaf
kGDNoMQEaUTZ+BD7/b7JMY8H1hfje/dBKr+klbodcLdtx7jBVJUyrlM9Q/eiuLdosN2SwM0+jg8c
UNlR1gQ100q/l+qE+fgr6tA8Yx4n2yQI0CSZdXOI3OoQMRjitKJKMbMtgTwQz4mb8kmrIUdO644C
BB290XV9qAWqLXC3b44tiHXswN670lvCwfWHo+34f8fbZQdFl51cGY2bWQgrrL2MZfmy1TuTBdo+
ysSn3T07vtOd1IRGIdVAnNlfofxB/bEzew8HAEOu2kHmklePiCsQVpN/wUIZCUMpj7kwuI5yWBCC
DspdVMhWhjZesXQc5ol948S6qxIXba7dGgqdGrW2X8QXz6zffQ0NzFMB9o+N3xLCQU0NOpE1LjML
Dg1DsGzq8/J3MHUzHlq+MLch4rudSZSrInFMeyKeMFN/SebBrXkxXF3t4iR/LprWusy1Gzot7jt/
JG6nhcpmcM0RQ7pFDtZtMO1ixukULPf2SpfHJW0WkJPSZWdBai1SNZ9EgQ6o662da0ybpJygPmGx
ha2ITTIdfxPa/bQM3Rgy5t82TXaK7j2JP9FyWBsxdwyLQJ1MoMaS/I9zjQvdm838OCiQhFFh77No
YnvoNptCYLzXOc9dbE1XsrCDMOHd0eTumcVoEbZRc8iEAaCJJFpXm/jLbTvfxr6NDaO3/rD6JQ+1
8Z1tn4EsX2z9YBJLtQVPsPY8brqEaEzwWsgFStUIdzZqB4Ze+t2rb+Og79jfiN/F5BASMvkm5HQ+
52U9fiD+KdcdHf77IriwCDYOBZGekj+yL4jb6yqtqPQ0MqT1b5k8U5CJTv6HQOU0kP7NKIg0CiLB
vJIcSsS8ANddbyui+bs2E310KtA5ElM1LQT23bzfOnbCxZvXYm/HyT1kyw0WY3FUyPPKYryJK4m1
VIztZkWON20zbU2jZtHM3mIbL9y/DFLIgSh3sRF/dPYjPvjlpSkPYHl2YqK0nmzb2hPm1IQ93Cqm
kyazXn8yMX7CR4jYDrAT17sSHytRU+9VgVcVnwtCF/0UlxnNvYsHWZNtE5rl+m7ofbbwBYEbEUo7
2Jg708yelWe9SdZHpRiYryATlVad8Jl7KdAh7pFo0Kbz/kBE5vSPTiKTC2uq2wnh4YaI7nQf2NZF
etFbEtTRVg3+HhpVevFEd85LIKrrFH/oPYQxKiazhPp/MUBnWWyMynkiDk8kOWSy8aFtCiydpEdZ
Fm8bKboIcR/RUG2ZnsuOEMWumT+yO63EH6fg4zo31UsztGx5x+AzJeZ1nwTtBvw6kvvFWseQ5QVs
hLWrxoHPBGqwcTPQvJ1jJ9s17WUlPac293LAKox6Pn2NXLJcZseOV070yTPd1a60fhI1NTRnH/at
f9CQphoHYpFepO8PJ3Ot3H8k6z8P//zUp3HyZuH9478w5jZnyIEUvFydKc46WPh5+FHd/9dP/z/+
X4lzER27eV2CQmx/WIg/JogxM8k40/SZs6esvexwC9MS5nU0ozaCL9zl0znLhun886Pk//zo56f/
3f/7+S3/9Sf+u98ihKZZSF21xUeZc9K0Ngw1ck4TMBq72FpAmNUDyrw5gsrfM55JFlInku5FTOIr
JvfsnmTLidiU3N+IVkKEBS7VeGa1F8iRMYiLLzEiMx0w2FEroSFqztIeGQjOrF3VwLRwGrMb3nkH
jljgaDM1iQoSfT8ZmC4SQrAqdzY3KErZVDLmcFnVboRKLzG/Tuyw2qNjCRX0fKOLPj/x4gaQBb85
M3VYmxxzqp/dndcOB1cE2MetX3HmqO0cEd1aTUyRMKENyoFyQU/I8N06E3RItiQxcpG3rbTz2djR
wwx2/ODTwq9LbENNv+3Gsy5ROpDOxRLU85kLzdPM03OPac1hZuggfhxRFNmgXOy1ovQi41WV32Yf
lE+T9TFY81+Gq8l2MaOXuIW2mDvzwekHPBc5/hSl0dUsnS1WZ3aOC2kfTXT2IGC+ljm7pXbhGjT7
V/TQzKUXjoJZFneUCztJRwSE0c93qaWuZRTK0biiIiJRwHZfJuI76dJTfodJdoGd/ukZUGyyOdV7
gkyAJHTyuTISh4/aNG8tlUKXcMZ7Zyk/pJrgc1E4mG5KxVMC6a8bwbAlji8yUc4hXRYS8pzWPY9K
umdRy2csUoqal45Ol3pYx0UaKsGMh7rr7gpFLEYb+NjelQebZfhqXT64Q8tfWPeOca51xiDrMWYC
2/okwNSAndlVbzg0VbcruGi2aUnc01wHFejL8hELy1MCHpT1ug04ZE35Miztk2WCsUrOeEJ7txL4
e2fk74xTwfIeck5Bvjpm6av3KehAtgSBfSJxt7jMQb0b8nI6irXHG+smZ38wRAR+oZUIap4LKy7t
i/CXNxpFgD8B8ZvBlBybqDvDh0HzrQG4r9+/1d07Hn4bU5t3bMsxh84enXf55uf5g6udB/APv5Lk
FTxBfpEmdpiI9SI6fPcKRQMxAOOnn78ocOGS8z0ZEyPnxDP2AzODMem8I7oNICfLaiP3rRg1n4yw
N9mHEmrLsU1G4vxmsPmuifuqsNmq15c8dTnO7rIqO9el4t8dmenP2Kt8LzTc6Oy3Bm8c6mE0rnT/
ebCnyPvoEnrBNXe4lNMI5obyrSBAJktvpWu9DdqtQieIfvWNdeNk3mEo/I+lKt51N6JphOvvT9GH
EyURW+xMPY34Oc3FTM4qKelqWJkJRyB5Ln7Q6e9Wq8y9D08/bNP5I2+amY0/86gRt9YuyiJeWBJM
nmq3/Wvinu+SPLsqhAwbs/VgahSACER6rRI2W2opXn3pB8QiUa/TPux8NlKspmV2X+bZ0TSiZG/U
IgE85gVkgxEPFJRMXSZxU+vAOAKNZePYwajE6IDGOyFa0qKd+eXZRX5TLWQjq93c+lfNKCdm49gg
6thDhXgs1i5q8uuayRS6Bcnmgb0j+MliepYFc45CYUnq161D3QS/M9wHqLlUtbMwQp3t9e03uIzq
g56nPa6wdrNeviQ2STxxznQLu2sVRtQZoDV7fOoee6sme8uaxoHyQGgQbooWADIh0tzb8cLpBzAT
UBucyBgdMFm/E6NwqNeBH4KQDmhpXODkaGbY7UwfY5Dqs6NIbPt5CJqFib/N3KBJu9vKGqH5sImQ
DqKgoj1VxZKdo8E2WSM0j6PlEmrPQuPn4cdr5poGUYsyetW59jb4DrD0uanaOaP+Ks3aD2WA1LlV
RMgd5xrc5eDkw5YQyOeqpFDEOTFtRgbWZ5CejJ3Wh6UGaYSJeuHMx3Rr2enrAkycPcLIrebZ6mIT
ob6U3Zed5uSArH8GBQCN1XqmQSv8DqSEWJ6KV9GRncNbA5yXw85z7G4l+qaPpmGD1yA0q0ix7NYN
Nkk2axxp/oVcKjmNsjHvxx71u6/AIsep8YpesVyi9AGR8RBqoqrpLnKxB5cFlMDT7AFMkJqNrNSW
cdyaffE9M6+nkxAXr09J3FitZtVidX9ls6vCwh3jUEwWt4rzPikWxaaJGMudZHoPEumG+XlxQJFR
UZepW3KGMTVX9TXy3d/EzT/FIlk+jLq+BP6k/5YO1FXCJpbkgwwhnHYEb7DBaVAnY7bdsrV7tcF2
ZYs77ceMCf6MZWCBxQURsUnfbRV8OJPbfc39G7k65D2aD/EgPLqlyd2KyvmOfMSoWR2TgNdJ/Kej
TW9YIdhy8KJsrSROmHlHf/NFoKMeyCuYkQHG9VLdzj4SUZgnwZO/SsCDupOfwDqHBie26V69NlUk
CsX5qZdyL8v2hRkVi6tidQuUBKvo+ZebPQidJs/43Rmjp+42ZanPJ4OTzW+zX3bRxReXyKWbYXDU
niq7OeG8NSm56qcajRw4pR59cW/SzraEPaLaD5zxH26vZN/73CRYqalsN2519WZFLpS17NqZ/Los
tSK0Agi75raJccBYmKJ4Hb3Eb07gOm5Ge/4LbG2NDDrUhGZ9221ykh2Sb5p3b59OPFFweNx7Bcvy
xFGoDgKFxROeL/pcPE1/3RhUkNHgt2T5hBtWXeLExTGjrIeOSN4H3bFW9D2PSMOa+L+pvf2JJFee
Sg6QzxgBM267lZ75OCCXRr7cV7cxtJlNlzFMHcmd4kxX1kdvL+k+zW0fQyVrip8HCDb2OX+bwJPc
VnnWALZPvZ2E1AoWa/0pg/wDmKA5dKhVZrFMD3JI3pMZjxfxKw4Hqn3NZORunWBET9Wmza4g6P3g
dwHxMskQEj/lc97pHLgtGUs5SODT4PfvMGDzm9hdn/OGyY3ILQEKzHhxFUEjzAGq3ZB8W763XpHz
K+ugkR51QQ8pUEu7rIMVAFleHlSOfZMjcoUy1SdudDeiB3CK6Zwmc/4gnyYvR0IEaYUob4VAIiB3
pausXT8hx8S8QUlsC2ZJDaaZmsP4aJSV3MmI2J5/+Rwf/nEG/ptI6P4nMRXDoIuf0cY2aPuYB7Et
/tswqJKIjFXI/UfP7jHxLL19Ow7mOSXD9pGna6+YTZ1z4VTDhrnNzoNlzS3O5n+pMKVQSiFmL+a0
QNGSvY5rMlu9JrOleWocka+UZSi9EiRB4/xvK5RTJHZYQ98gCq4/ejrNoBak1M554T0PRdCvwBrr
4uTo8GsAiwwSzGXHPCk52k308RPW0AdtdrKVc98Qunn7Xw+yrPpjEavn2GrZaxFU3Iwo4MzZ9+CE
qb7ZNaZ1VX4Q/T+eRvGf/FGeRulY7LtA+zk8lf+BdQTLYLFjGGLSVvwvPM7Wh+qyMcydTBIYanhM
OMb0fXlvZiIaFmCrW8b4zhW1I2zkoqhPShTOlf1rf++TH45mAQOLKLG/MOx+4oOLGUf5z+bcG6cc
LAT6kvhB55m35bnvd7Xn/SE8pT8jDk4ebWyISC6Sz6Ir0BTppSSOXldbqMsMTkXih8g/ozvfUiep
5/aCJPRhsPHpib49Deydqc9661UK9uf/89vN+U86Lk8QGSCUgEA6PeH7q3/1X/7UylFRnaALOCo7
2mrCSXde1B+aqebbzeyZUtLNCCtqh8toImVNxn3Ge+AwOSTiMR6+i9aAqYQNhT+TnvpjYMvcoT26
MYxqoJhx+OU2ZXwvd61e5pdSp3faLAHR52gZjaj8ILdmfDImcUHD8z9/b/y7/7f5lm/OW/9DLmyJ
9df//c3NuFircUH27hXFCXkp41Owak76mTQ9Fsi4JhRD8EKwvRJ7ItTALhmp8Vu2FndXTREM0O8o
MrfYVZJlK/tTcmRmZb5ADiEguisZdfO22vQLISKMrvr72PGLf/0odxNyapzhblbwQQ07H/6MHJGe
OVdvHhDqPTHC60oCV651t9Sk3MWx6X9ETXkqBdu4Spuv5pB9pPaYvlDdqEOBA+YoSA+7FgjBN2iR
EGJORHUtsfHG1Md7wiqRb1SWih0UuxkiUEDuH3uT40zsKllMfHKsi508dJLw0Da25BOXHmgMNgQT
obU3TUAmDM0sB0KEl7LLdETaaPU29t74d2TZFYnhs1bzjMYdKajtXocRHQOUnnZjuYTuNczyD02p
QSPRUJOXipG0bJHz+Wr03ltd31vd4v7laD0y/YwuHrFSXNhR9L/YO5PtxpEty/5LzfEWYDAAhkFN
SIKtJFJ9M8Fyl9zR9z2+vjboUenxPDNfZs5zEAhSdIoiicbuvefss2o74MowN+BHGZZ9h80Ox4WW
7TFdEtWJyTAOt1y36+2sYVEZts1cNu/Y3hCONweOXfy7g9veiBiXi+y5HA11+QYmx125iBTQYslj
HFrZvjVrOBctUsw+FvD1itb0UpYZoV8Y7/96LzT//ZnIckDWOqYrdN0x/jzCGPBEGmzzdO/SMN3r
SJdNWpu3Tv+a9uISLVwoGdS2RzNRnFKSTmj5kViHhJ6KXw2t9yuYSRffM+tKG+2CnaMzJ9cni0nv
BD7Vxd4hGpwC3aKqn1u1ctomI12AHiT59Z5ZuPTv/fAdYRuiDbqja5nNt3rLv0zVYO0hXvwXB99i
r//D+I6aAtebbUrHNHTjjxOLZlXa3AkHEIVTnKNkEmfwL8HaTrXojnyiU5aLbJ8H+VNBHNNK9nr3
REVz1gbAplPddJdG4rHsHcH0xwpuNT+1l2YlGJ8Zz3LZo/4Osh7l4CKEnMdvoABJKNBwAAZx/MxB
VG5cZmJJ3dzZJoC4wtrTjk626egzn3Yqa5OKzNpW1q5h/rWZGWf9Fx+BYf/7rx4igbRcG78H3cc/
IdhOr5c4gqtw34uyP09AVW+72mReJt5sp23vZ7KMjlUQfToS7YaMytch8iFGBePWdnQacplbvqfJ
ue2Nx3RKUDFnwnzKHJCkFYgMxUXkZFV1/+pG7z4yhUs/9N+rUdf3oprwuWlSfzFjZ4MihSOtifGr
TMW5NX3k+4yxwyJ9yRm8neeoftWCNlpHfhIfCSrrHl3n6Pt5+dTREdpUGSDyrisuaakP55oR8s0Y
TB9Kb3pkptm2KSfU4Zb90pAGeW5JODlzvnxLZaRvbGGwm0KkfkA/ZBK+1NyJqrMoDTPsIYN22+Eq
IrVAWl40zOW5YVSzaSdxe9WWcM4+NCklf68T+GhN1fxQWsaD6sri1FX1g2m2wPERRD1kFIOlO6M4
Ri+5Y9Z60ooSz0mbRzvVWbgpQN52MyRCvWJUMOgRpzx1bxldstPsVl+HbSC9QUOQik0xKEHblE6p
boTVaIiWkL+MSMu29D++HAKYPNzUYHpVlUPzT/0LGeBnOg7pLu7hQpYKJXGTB7UXUb57upFV5FM6
iO8MLdlGIskvetTtkZwi34uoy33opRTnAWhVQIAnNN3NytZomluh8j2jMsROtgmnghcWV6z/yE1Y
aSHG5+a7ZZR0vmB7boO5f9cds9nNISIUnJGs/eCuIkGCpNDH1A0E/P2sUsBRqXZrINk6DxnNUYnD
VCHMWVWUXZc67VwPFKzpjcT3eRFJaozWc7SADmqLKdKf8JkX92k4RuvB5pmhb7NWn9ULSrGV6VD3
oTC1b7JuYsBT+trzvz6hEsf2708tjnCkbShpSNuVfyyRQ0OjMdQ7GsGuNKwXE+E5dYhBRtENIHSW
Xz1F9ENexv5mMprUK8FdH4fQ+OhzJ4CeQONOI/nxtnDd8dJoIjx0Lpe1LHSfLFKp9jXIgm1PKN/e
NO1XYMdrYMLZrVVYpNJNGtK9qm+ANabtnUtSpGupggLvQk5heFnGffcsSPFWGMLxohzVr89wXuki
3qke9E7W9jwvoJ0yOnnKVchMCKFD/NBbQ7cBjW+BLM0YmxeGwWQYBjRyslBXxW1HJAfqfvbHyDIc
+N8tSFI7arbhUMdE0WPdzqb2NRuEcxkSoHu4zRaf3jYLj5nWNZ/E6RwiF/WtoV2E+E77ot9rBdPy
ggBLFhF3DitcriTDsAcegv7EJsuTE7I39LxKIGyLuZQ/7007uADyRHJDCcZobjrAvSC4ffHBW87J
tGnrpaTf7TM6NgSQD+4LNtrbZKqgU8j7fAa6wMLbPIaWix2wJRkd+zw5PqBLPYkNezUTT3JOcpbm
CJNu0GGuDa1cQnKyY52ijBmwJp3sPNCBEJH6t+oXJQTiavQu1lOM84bOF3E0vY8WM04K4Noqqe4i
9CAz2ApPBpjxUEnGQZx9ugnCADcWK6P2xQlE0ry57rH/myPw38kRoI5l2f2fo37OYVT8Exvo1xP+
AvyoJSRAujqsaoe0AGupX34DfsAnCB61LbUs781/A/xI4x+4BYgQMCn9+Z/FQ/8f8KP+QUNT59Rh
CttwDKX+J4AfyS/6p1WO47qGEpblQBMykHj+UWb6AzGYNKIsiPPpxlFyOvvuCDPAolWeBdZ3s6Od
pr6r3ngoXQgTqQtYhKr8rXJVvrWkhOI+BL5Xy/4An3BV1jzumvG8TVR/SQsaD8Yw+kcA7PM+x9Zp
ufV9Sa4GKyCVr4wBGAs59ozyGHUEuP8Oc3xXtCJZTylyZkt/TxLEWU6uqBLAOO7SaQ73mcHIlM7C
0Wg64f3t2/sPGhhLSsSfH4nQ+cz5VIRp238u/LDd1L4xuPIwaw4OSYHbOUi1Oyyz067QtJ2dCwT+
TckiZDbRtNNGmJMPjdXVBi/7BiHuvG9LzlKdSzA5JF+31DFhxe5qoX9umW7RAXftN3oI5eFf/+2A
h/+8tij4LoqrimXrjrKv1Ki/l4x+KACWdFiaYa69ZRVJtqXJJH600aC2Lp21mSyI4TWHxM0cBBxx
5VTET9XqtYg1OMk1wuMxSDE2DEg+nAJhxjDtAZrgQo5JsXKsjcCEBC4X/wPAMlMw1yxUgJeSKLfG
Sk9mik4tg/piiPk+MqpmlWv1jwxp2Qo0y6lKI65oxXia+uBVihnDMUrFcFRvog+enbKVqCaMgz5D
h8JVaCQxs311CcLCogXWdVsuAM/zDdbDGV+GOGSaj21QzYx/MFRLvLYmfj2GZWt9lt9rDPCr0Map
CXK1UnKd8bz1EJ6VZtRew/plZdhggOz264o2RNq2UrE/HYIUuGPIEj+V9ms1jPy7pkKFy6jTJryd
Aei6F9pn2yVc6ZzWojPX7bnqw+HuXQbmPhcBWlk3FZoKIJuIMizdOTCgf8oFjeN6hIrV8ku0ImCw
0sl7rlyfGOPilRj6nRMj8MTs/C2ZnsYewV4yym8qPBiK0RMClQvmVFSLJUEZNZnXZEWfkkxtgzR+
n2cs1n660OOkhC/AhC3KmttKzuZWD81sZc2g+fP825xM0A7QeDCOrTZdX7+V8KlXxUDKQNWNIwAX
0a2k2rR1eMpcnL2wYtBSxahukACaZ/r/1drAxeAbN8FUdfeJ9qjQPC0GF495/CqD4bciOeSYOe13
v25ZDNLbbGe5DaGmaXbGmoX21saHtUGk23wfKFpFE6qLrH+ue6zmaZW/lJP8QBH53UkJ15Tdm6NY
Sfdt/tXE0b0IGcQYUXSuE5bAUde/At54n601EbcwwWjqrGdt9gK04XDUT+XM9GzU5RshoygvxW2l
zzWrB7GLJp/4AiLp8UpQn5bAcHSU8nQfFH5wCfAnJEg2DFZJSyXUd7tQtDdhUe9artxqHA5NUn86
4p4G8bFzs+eGpoEX6OM3zbC8qiMXGBHIUvkVamADJHYECogGqWLM63yEE/1LLewOVpaX1PPhmij5
V5U4TyntUqnNN3EZ6oyMkS6FcaDv8ZKvuwz9ZVQ8xHbzDQ/Te5gSBR0smQNY+vKw+2gVKqKGlyPI
BBYOIkgDDA2K25WOTouuJSdW+2kuKOGd9DuTiZ9oJz9q5ne5NL9pTViuRcsJ3WmwII7uJeqtt5jv
k7zsc+JHp6QCGVJXz/T8jlUfXBzL+kStV8IJ+CanAfM3Ig2M1g+KJnvsasiXg5isQeshlbXXSrBr
rJ7JNfBRnM1Zv4NQ8iPnyFspRNvMy9JneCVbRl0Y82ykVpYeJcwjC2IRR38VNWjnGqd4cPAQGwlQ
qLlNY84aLNyJGzgDgaLJSSRk1t9PjrpEY3If29Oda2r70nE3Rok2Y0Je5eFk5nSN33Vo7qYoMVdw
oOTaLMShgeYf12GzSv3vwspucDY/uhMtfnsayTSwxWb2Kc78Qb/8et2knTe+XWzbPtizSP6WJs5m
Ob6npgCtwqFUZ9GB4BfPhOBqTKiTZPBOxO60mvvxByDZxbeOmFsziRozLn5p3C8PxK7zlgxMBkb3
u2j9h8BON4BqzVXkN2tTqQ+MOzeBghN2cBp3mVH0b6S56+TDVAYyJfTFRTqPXuRSKVb0YQdNj1f6
EgYgaCg4dg18IbSqbWeHT/6AYD+OuoMQnDLDlnFrYwSYzoez7taHvDVeTcuTcZ1uEse5s53iNXDr
ZTb/1qacwtQsmWB9052c2ptie47oGsFR8PIOSWpMu8vJG3IKOsz79ESemrovqR7D9TDN8WFwFRMv
Lm9rYH0ous0XE8JxmhqkZuRi2NK0Oadl/eKH48V2MJIHufNiIJmOk+YrjJxqSYT4MgHrFO0C4uQG
+tnFf9nX14cmt3ooJctyV3ENVJQ0ofkhxmA1lynIvTrYhO4M+0LS0h3R+lGT4RdO8OoQF/NzNLt7
O3LXY5B9txFHHMc6pt5gcuUidsWfOdbbwuzLrZis8zJehISXIVjunkatGFaoFTi/cO2ZDN5zYnxm
NEBWpk93ET/eyjGt94TJ5wZV4rdS81/rsLs1faSg4D3y7YiJwpTEEvv6beagDBfC0oi5mOBYTGil
3UnelgJz3aQeY4DSmnLeMoZ/qy4DK/ARl9G3KcPJZlvmN4uFSAwGtdZEi8oYuWIZtbmX1M4d8x1q
mI5dsWxt4Mm8QQK67TW1ByrBZB9GbX2REbl8OvMlJ/KJlSrNFo+QzgSKrs+tjRThxFDha1b6UzUi
POQ9oD5hh9eapoZXhpFHLzaAtUjzsYsfEb2mVQrFbDWZ2PKmeAcXmCl8tVScdHyU9QSFLcANcnDA
CyLedS66RAPpyuFrjnBoVGLaiUk8hxhA4Q4wUjLIvOgc52kgLiMJ1FG0Pd37FZEUeMEtwhnhCyrO
W/7cfkvJ/9hZ7BK3W4wJt4Pfvc5KLr3VjHm/wOQjH5ci0WmT9n356Fqfum35PqBevwVV9zVrHMRZ
qL/BRkGohVqLgcVrYGSPGXhGdnTGcYXx5tSi3DoyWgHY+epzcrxLVtvIZorV6DI7SbULJesHVul5
PTNKHvz82c4nPBqQz1ZVVbwo1BD0w+9Cuzp0k/2gieEcl5h/ouSJ5edR68YnP0QoY0nUjz6gE8Nd
NTyLcFzr+fruuDyuQWqsspTO1/Kypo2qNHEfVWz/aOKRfX50XiBI3/e8Q1s2HqKUvfLvbEpyza35
w8FchND+fOgXLfIQ1Fhueun673OPpDNIumZXN5CMcYLZJWnsFu4B+ATOoR0JX+6H7N5c6N+c6o1J
eFVePg/t9D7jyjt2dC6QHoxrM50E/XkSRfIBTwKc1iNs5QrjBYw4zWbl46IjLZF+btWMhrUk+gcT
/AUYovC0ArF9lcNEKoWJmgmKf50tgL6+vElk+mTA1tnGggqGaSRT8tg4DdlI0gq2Ubhhz0LDYz1q
UboJpXoC4GIja2j4GjvGvYn+iHUrz6Pc8614h1+Pw595P+uSbu/m7o8oqAkbgKO2pryfV1B1optJ
zGID3Z7c15K8gwz39cgw5iHPQZoYQQT1KtF2iYuttczlYoPqltykeJU2hzFg4KMBk2782gQhCpVo
FIzv9TLmSxz0Q+Vop1QS6zH1hCfkgdzYqZ/RccWrHTpw/Gdg8n24BEEKbdeQYQ/DlGgRaPQoIRac
eXslm5NeBhd/wZ23DB+OoL+wqC509t93r7cMmOn1FZ6+PDgsQHVtQatfH/z1BPOSLvh1IEd//xXX
x6YF2O702qXqJArCQSeKodK5tpu7MJgXo7kD8b2PoDaEZRGvtQUIry07zHUjlte8/qLr3RKWfM4c
blstQpqxX5j115uJTlzz4JfrQKn3cQHa56Hpr3OLTqCD2w1oiXHIao3Ou+NUO2aa8sCQGqRyiV+L
y8fj4i/r4sl/khZxstdfv/ya663rSzB/4tWuvxtJACMjSSgrgBtC4rSkAl2KKmZlZDrfVzXcRE3g
gD0cPABn9aqE+nBAwKeffLcLVozG5jt81lRMplXuAErsVSTnE7sMOk3NCM8QTI2tNjkO54Em9xYx
/3qJhLgL/SD1xkHUYL9cl6Nyfhxof65HNE0P5IXiwo47vLgW6RospHt4FhOSF7soNwyVrHtLAHIT
GRiWQFZijfYLIX1mmF6EYCArJo3UGVWxbkfo3yTxIuTTPLsvPliPYDYO3OgmCuuXlhBhVom5R5N2
O9E1ZkZjzhfM3UQdZUgeEWptNaMkjMHg9RtrDG4IVX2nv/A513NyyLBOcHnwyccghDktD1GGCUBq
pXxAend0pw7tkDVHN3bD+SEvuVS0GbAsNBHpx8wFScVkS6VlD0J+Oc9K1ZteFdT3mZT1SRg1rJGh
fpQAbm6HedHxZVOzxXZgnGxaHaFdB2djRAAscutAjS8PTe/H96R62quAQ4alRv69b28YwRO6J7mA
NSgpTrnBSgwHDGzAKUI1qrmsLsl4Q3bXp4hAgnvwdw4NgHjcLkEXT8Oc/zQrzt9DU65Bg7cHd/CB
IiBcqxJwiM7gzLfsItjN4BxTjAcBgoqeNaajToAZnFNPt9uKH4Ce0DxJ8ze6MJR7pTudpd1fkORC
3e2C71bRToeywMIwOuEp8QFtjaBeN4tE464FlXqnmQMy/IARZifs4zRX0xN+MFiEOdHqVioeLEBV
T4HW5Aet77J1IYIVVb19GacFmpWUc09zfrEfxkrclMum1+VlGiw8fXCbPWtuxXPk2JcE78E+6sbb
ZtLKi+v6d0NspHtltnDvx+EZJsICsyWhfHYuapPnXfxAIpx7E8FXCQOm95QmD9MEKSWuCQYZSvkW
ATngS0z67WCZ6hCOAdxOOxBeDrELReWbz2qEmRo0rsbCl572hSeJTL4rKwthdhbIg51iebTMCwQO
ndApiAeJm+IBaYA9DE8GEbOs0W163GFwFoLBRpCKYgdN4hjJPN+Gmf/VYmN+MEadcO7e2U2hZA5i
WHxgxvze12Oyj9qdhtPn0OXJyex1MDDsuXAQt+BcnyHWHMPQMg9o3JqtE+av/mwkDw4aO8MnE2DA
TFjpGUg/hx2in2nHd1lwCujKONjjELK2kBzvLMKWD8oe7xl5uFsoenjnZWLt9Zk63rBK4GCNMFdC
C7UTsRBtD36+q8lDCbruBwaU8NyN6t3PzJfeZSUzzjU6iqm+r9lzQ+BsR4PY4bmb4RuH+L76EO/y
goplLSHoQ0Qf2MH7B7TQntYmxzrLg3umFHe+iSiDeNOcAgQM1IxjMddOpZoWhFIWe3J+mfEIbl38
ObsoTo90S2m9tM5IQwFx3dSeJKyz04qM1PreirJLxJLGWPtYh3b2BNFJdWa5C8dcP4HbPrOejrdF
nauDD0A46dwzisOea3WqeYGD4iOZSbRYrKh6Jtxd1Lr2nWUjsJJ1PqFO9FFn2vkzk/035pb6bf1a
1Vr0BDVlwwCgu/ghWdkjC0bM9A96YKKiDlLp5dLwKui+CckVLIiKmkX2kGyIZxXeYhbfADn4gqI8
7eahq05Eom0cC2FOCRGcXum2DBStNVs+TwQY7nsLQkJHB25MY3df4v9Y121+UyfPtYiZvfvAFdvB
P07uWrXlKQN+cpzT5iQAUt/Ts1wp7H+LTXwwqQoqEkKdZXO9FUU3ZcUlWavg2Kzq5eZY31xhXvhH
F4R1vB8mpPUxogPP1+klaTUAvHWq5R3pfB1tG4YZxzSsfuaaMXmNTkZITL94ZeiQmBiWYxkxlriQ
XzejcjTpKFQpnu2DygfdJ6wBxdKsppb1B8daRxbeMCbzUboU8G0WZ0RGO4TRNVhOHAKNqDAACCw/
um4gsb6MHa2OpC0GBG6RmI+M2vu/biYFmQl6v7iQLP04LZvrLQIVF5VyO/x1v53SaKNDocIvu6A3
asKgrrfya6ALrY/iaI+BSb2TY1Lmn5DUuLBtsOUBw/oraEXENp7KAuLJ9Wf+deny+2Gba78XNEv6
ZG2vrcR1/vbcyobjct38fsIfd7FMZRh56lis64Aa9PdTKof1LDDc+c9faCidp1z/4a+bBt49um8g
CX4/+2//6PpDpdkoFxrssX++g+vDf/x9rjJKSuCw/pXQE1a+vWrF6JCU+5+8o//ot/z+pcbIkRu1
On5S9kdOhLAm5Jh6fhGZmNFtmE7ALvFRLQ9XEluzGFzeZFw/RAFEF7uAEnLdOD6WK5qnEDKu99Xy
yAgKDKZFWnhYDije7CzrN3bfcRWdtMc0V0/khhZrsewBHFefLi0fzyqmQvfYxck/W3aFNqgp8P2a
WGMl0ke3neGvj9VuoRhNp7RBZj8yWKAFUBIqJvWPMZ8PdT98hVmB4xN7UeDfdqIkK8GBKtHDZgsn
S3DKwG3EXoRHlnW61T/LBBdpnZSPUeT8DIvy7FrVJjDdS2EE3+wiAZrYJ3d0Yn9i0mz66FJBDUJK
BZC9tKMDZfcbBuOMJFa1NjLzu90Q3kjDp13ptfatW6xiUBrQSZd7sEGfSZaRsViOsDO0Tq6dQPHq
7XQL4O6nb7MAdo3HfJDPROw+hRX0zk4oMH9MEHKyUFZpOnwiq94EBZWRLcrXWv5QI51cS/XnTO/3
Ijv0i25Ir4eYbLf2hwS7GZrjyQmTU6YFO2EEH2J5z4z9y8YEoaVOjsX4u7FCXm3YtKz/4g7HT4dz
lYiIR6yzp2F0YS9kpD1CprXkWVjdC156M6SZnlYvWEcerKJJVoWUuzbSvholdewIEfjy8VEZ8zNh
0yOJ83m4qt3ipq2bfanVgDjdTZL4yREsULDP3OmhXNjmvQ8ECMlYUsFNDAcKZB9ibXNNgCSQOLIX
LVJqypVD9GctZ7ItEFYrN30eTQVhbZi36lSz2AKQCTHYpQ/hVrNJFME4r2XM8h+H2ENbPU/JNPwU
lKYM0hJlfkzasAXOfDA6/66yhr3bu7dtXnGaNJfl+Z2u4iegkfrKAeKFWymebisLAk3b31bKgsYz
bdz2ox8aSXtT+xzc6ibp0UQUgXwBz16K+HX0cf0GPo4oVcYnJu2ZR9BmzOo1IjoDYaWyy++FmfEn
oy3pOZHszNh01hN02+1Q2RYMHXIjBlHBJ/PdidgFUjIZea27kiEE9H9SGkoLTysun0QpYysLFvKE
dzqgXHFxVtlXrQ3jehY91Oy9mSKrD7WckUPSALKJ+QDLIaf/NFELUqkfVU/Ox4OrRUB0ZvXldOlZ
OrJdi9EH2Fll7Iz+vaiX4OY8Cda0FJ8UCmuP4IfniIzMHCsaRdmBWsJeZT3fndRdqEykkQATILMH
2ShH+nzCg/mjiLZgWx6L1P2JLqbysFUdXSQsK2JzOR+44qPRTRs2zgigHXubpKO6Flga5gWQGusS
Cxn9e0HsLs77IgP+3WCi3liN3a30EVkqp5QE3ic4ROZPGCEU/L3qhPsGCV2QvKHXOXTIVWgUQbvl
IyhzzULt+pFykduK5Vgr7Yyi5Yi46G75z8cgB2eVo2UqTS9pub5i8X5ih+dMY4fsWnULKJ4cjbqg
ZVeldBnqmYsjOcsshEZcvAtOK4rtdQG4hhZDsUGEDkp7BhBSA5PNGBVwNSNY29eDG/Qikw0KUp80
4aUBV+50yGkUvze0e05NQeT7rEys6mM9boqkcRnfgiVRyRtUgdkzsxpHel09+ilQvFqm56SZaTeB
vh8dBlQDx5Xt0LAD8l4gtq6WDxLCPvMvK7ujWmGq5T/2cvpoLPeTjHOafI3xoXZBjV0f9AIZU+OP
ljlknSQPESY5Z8gV4erB8zKQZtqFdasNoRja6a5esBxXA56TwCUZKoVk1GdJbyTziOsni9fTEB9M
FUYbLHhgG9vl7bdOtFEVK/XaBF3tOru08qmYJfXgaNq8IEGcjaVfYGEOXm9Xn1gomh0a5cCr9EPD
IK0m/XQVCMnMT/7sgWxksEmsXjuPS8Mef2O8zjusSkWwIUfE5uyL1cnVPkUY3yRp8Vkv/XRBxALT
j7o43YIrx0MAfQO6BngUe++OhAb6YvqsOIJq2s6aYbz00DrRKKLAG3+O2DPXCUl1QLDAJzLe1Wh9
J+x0Oq1T3f6Z0DLYliWjAzoy6zYFkG7NOQwozJkZxcySNFJMwIcBHkl6sKsust4jg6lxnOCiFqln
pTMdQcLp1i707blWnwnn0FKznp3EOGUzRwN4x7OW9XgmDfmtbYhM4fiu11j574YUPFsOTnLtg6SK
k6yDRgW0EijlhqOdT9+GKcQSIa6uX4V8YrAG+tqtM05UEzuEr9fbzNUeFIclMBo48e3i+s99dzea
LoEI2Ay0HzWYEPoGTHY6Sxu5iCINy8bqJUnPKWLUDWy5Jfx9bZqluO26imzk0vGSDtZPXnllBw6d
wApXx/UqYxZJiD5dTgnB/jrw/19lzn9LmWPZ/zKE61z/CIr8n7U516f8pc0xDPsf0ibIx4SQi9ZD
In75S5uDFOYflm1ZqFQN29bRav/W5tj/QCdmW65J9BYqQpe/4S9tziLbcV1MCOj1udrYuvs/0eYY
rr2ob35ZbA5f//f/WDrJ5vwJKFF0wVINDRGP/03/nzTdnAydG11yH7EqBKZ8oRiSND8S9TKhh2fO
V3RwcCs4zC5eQEmBqMboC4l0A89c5mt3SXP8vVHXgN/YvBlty9ikuHijJSn3uqlNaP5VgQT0Gl3L
GZUkKyh/W2PUbjHBCByCbIqlHpuzWMCHqz23r6uDbUCyaUPOgjFjFFLCZob/QQilPukHD0pOsu/M
/uSb8jNONf9CZipRS6b7sqT9cAqnaPCdC1VUHQzTpauq6J6w1gNwiztjVGhYG9SLXcLksTe/R2iO
EZFqp0AOhDGAf9tW1x7svDRm66UHe711NVXaYnwphwVOWNhns8/LnZVad0mvJyctxKHbN82XP/qf
KCPwVKd0RIqySFBM2MNRqhEDe8+Jtva7bW4M1qlcNm5POWum3wb6c6fKD/RNTetgHfButBiiCIt/
c9k0UBV/3b3eArj2NCZtwldG6HIe2NqeHscK031AjBkEKXLcmZzD6sgH4lev7wFlNoG4S8Qf2HdU
I8ub03k1CvIy9fqhjbygSJ8GM4bFr2P/ngSsgEIxNakTZ0F+WiATxTmS9dLnpetaM73XmKroMN4I
ZQ5ZcvQ6alByU4CMcCHtUPkfo9Y+BL5qdjnmYfhWLX1iq7PFahyc+uTPpmBaWZEdGpCckQXOTnd6
42C6f//o//gmfn87RZRID432T1PmO72c/L3hov801FgCKgO9d92QIFF7qrB+6Cy7U0i7gDOBdu26
yqqP9nIwXG/93owLcVKkkBkkOZ7XDM/r5vqG/rjLGo9s6dmHViCYjYXkRM7rhH7L8ddNID+XAUwy
2Qji/RraOI/MQa63ft+9RjrOTs1gLEvX1y/+Gi56vfV7c90Zrnfnaaw2htX0VFQclteD0blGN1+5
GtcfXvcOrMxvZkZqWLNMHK4f3e/N759BqNYPKN4Zm+fHYDmQf4WB/sZ6XB9J54ElfIk5/0oTSRbo
33UzLunX1+M8i5bStlnQlNaSdy1QUh1rc+k8GAtq9m/302RrT+29bJqBXKeIMNlQduOMtvtbAOjs
2PaF3ESa4uqKFuKI7hCp/rK53r1uhBs3mEZKbZVZ77GR7Q3sp2WfJ3uS1eFwjrjOXQHpfTVORFsu
YEPaGfmU7/KxPQExe1UFq4MCu7YTgWRAFPc0kTO0HVqxCLiWP0p6bRSlR2h9fNDLD4zlI79uzH+7
db3rMpVdMAo7wzHz47Q8gQU8FALwAFwgIIblxiFpg+JkZ4AdNF2jw2kWM++bja5pE321IdrOcnyL
sto9Rijbj3J+5pNNmM+ASjoS6NYvyMyOFn/FWTu0SApqg1PtyCdGFpivlj/xOlAKM6Bfoy1gFC0n
tOsDfRRn1Zuju9Vhot4y7owhfpqmFpmloS/Rffc4GFm8g5vzur65Y7X7va01JCwacR96f8M4sl4t
VzoQGv5X5BrpgZWWAeumxcddP6ZKj/YMbV90WaE1HqjBc/dbBucUmEJ2j23TJWKbHIObIYvSbY4f
C7pBuw+YUm+6AXFjM6W3JZDknRrH9xFqpTEm74Es3AM0LxaUmYJ8X864VpZdYRzPZp2Ai+30d38i
37vAVAL7uLuDmhxsi1gl5Pt2tERQbuOGQMHS4mnw6smGgyJ65k/5TVrO4EOKPrqRSA5nh70pyG6X
FoEO/vgUWdpmBKVwmFpxS4jiowobYz1YPmnnZI7BC0A8OnVc3yxowpTWUJzI+i3VItQZw+bkJtML
CXXg1GIIQirMvxK0JwBeu09ND+RxLg3HM1UKIZf0uHXV3/tKCz38QM/RXCW7Mp7OWqzaQzAN/Zbh
osHCHHK+rYVnkwL65DRWdsgTFCgw8QLYQWvqCduzfEKSLAa7TKdhkJJ8odUu5K+86tfW2FS7pkuy
tdmQcwSCQGyC4VwExFJYsmrXpkzWY41uRo1zjCafhNPO7ODWxGS6WDRlKa9Mc2uaJG+pLPkxGTNQ
TXcii2s6p0x0n0BuCY8hw7YtTAeVXItwEEgBmYr9xjVEtxexX26rkl86NemlxXa84osfwRUkGhPt
kCcHX+GUgldItXQDoqsjniV7Hst29BInNrZGIT8KfNtbsKtH/PWLRrMNLhPJhhhi9O3M0lrTau0O
UDSG3YGAjC7r8eFYgOiGuG6QHncTBipGnaozblXJdDYj9YKriF59T21koMsAZhWZXUrnbQAWrsxX
esghSfOuTkGTi0MR9htdj76SICSeA2MASk78PD1hMxPAlZ7r+b4dOYAIq1piSMqNPiNX7Jm6HpB3
TIBIXE8ktnbLH/PlyAntmTA0WKnrRs5fRm5enMy/J9f3Nkn5TCG7fbRu867wxPujezsUnKYcjltg
sP+PvTNbbiPJtuyvXLvvcS3moa1vP2AeCBCEIJCplzCKEmPymMNj+vpejiy7VanKzvyBLrNCkVKJ
xBDhfvycvdduDsj6zgO4q50pvB3FJRzkjLsTNr63cEL5BAHV+Tp7obaZSHYg+k3bu6gmMkLFOKMc
yJUC9WUTxyj0dGNiB1sNcNZwg8f30g0+hJmynejks/q6o52hzcq8TLdEZXJPGjksg0HndIa1TpeT
vBCXp637wHGpDIaPSGFwMxGmu1k4wAn32JNfh1Y3V5Vm/za62FO8wESc9rUjpnuFeOMTGZHzUjQI
UpQjMyKiNOqyfYNXAQtyYR6KkpBNOw13rUX3M3SyHNfRrtEAtCkdCk/0kiSRXLba8MhIhEoa7cFy
/kwn622uIpMAS/3J0kMflCZG+ciqVkkM3Z5c5E3vmqhSoNEhE9JJqgsHdCYiOepW/VnBwFg0vR5v
SuECejC0YkGQBCWtWa+bxvvOtOY51YJ6M+r1iVlTui772F2OmfHUyfFsTW2yZI73QkbVtdEFdpS+
u9lyZUFXgVzfHGPwMo0iSUROOe4Hum3EuLQzl0rigEeiVcrSHy0YqDMywmG36Mf2dchmSHnPSQmE
ATA8jCB7MnZuK7ZWJjU4NQi2nG+oM8JjEwIhc2IEFzp3PUSyhK02uwwepYxuRx0xI5sHoF5mYuPN
GvF1eGxk8RZHCZX4bCcrEVv8v4LX2IczJJOW8wPJV1U8yJ2swAWOqBYDO+BIq9U/ijno9rwRSOLS
58qBTE6f9DL7ABfo43opIZlusnTniu1ISzy4hpyHh3KcGExHweHRc7IqCCDs2McJGR/LkwTqXEbL
Sl4av5ZLI0y0lVmYvLET+mzXIOZDTwDvABKY6HKtM5ruYarkIEy0sEGr+uTx/eOrKONvHt8OSqo6
aZRk6vjyeKA2BeL1P9+yJRbwTIr7aFeU33mRrnlwFrqCzjxwyo+HQdVGv3xbypFMy/GA9RNEOrsJ
Zs7pi2U1oGFS0sGaoU2OniT+saqTeqGpUgLFHGmqPSBTun0EstnR17EQX61SnyAIt9OafjLFjYEp
WIr4IzIgJD8wyTN92MPjIR1HKmCfMgjZb4gVOYckDyFXKfGBb6JEZg0Nu4NQD4bT43eLk6fGZiZY
TP17FmnT2qIJnwxQbx5/3BDVEDEv25H2tLDKejq4Efn0nDGmQ6IjInIseDUaYs+D75s/JkFQjl/Y
kmowqRy6+QeJjOJfHjpVlZtRDsHBCk6uOv48HiqTjlBOru0yeExGahQ8loJudzaYNAJm+T4ACL3J
cu+ZvOuKKpETzeLxJdQ9GjmqKn98a0CiO4Qbm4PFYcg6Wr+m+pK1K9Yh0XVHOWwF+rAzSARYZ7bx
xbHKO7mr/Y5dBL3hqEenqK9Ps53bNzsKl2hF0KaUXNyloT2nXvJDEk23rQfMWRPU741foRcPu3Q8
ow8bz4x+f87CFZvHEFIbchS8DeejOZYBRLUeBmQc6t+SQo0w3A/wqtXanpDS5AlxsY66RHAT1dtp
yF1gqNMuhFwGns59lxjonmrilEScROciIPiozy1GQ5BxqNuGdtM25vvIkcsb2vIKsSCvvmh1ySS2
eTW6NLq5vgZotgIbw2lcW9jAYb/2cO4OLtNgw+4/J2yop87AYoiuBvy0Oi8SL26vbafnlvbgfcUK
kDe4DvWnXsptkzpHrjyfdZUl002MgruynF2GHU60srV4PJnB9DKK9lS55ZkPItgR1grGxvhptU12
tut9WsxIGGMSby0Md4RgCRCYs5tvcoTbmzaYlMY0mZ5TfKMbww2XfQatuC3HEXykpTNpBwQDxRBP
IZI0Z0BTU9UPWSesVp3YbC3Km/2ILiIs7OaMexE0bYmMokrQnMbQQE6tS1qFPjQ/nYmmQRCFW6SE
9dydOqLYduNkX9rEL/GtMElONU4yDyK7Y8EtwoKB65prmfqeyZQ+H1kVkAShacXmky6QxxBJVLY/
anMWiAmzcgcQYKP1McOWmv7wlJDAAdH9MqDfxl91ieVo7Cf6yBqyUVJKYhCo2fjeBNE3rZisSzfV
/bmwqyVCI+2EQz3cBtL+kXTEXqE3shcTZ6wXS1eUbvS9OVULeJz63BuFOBZOTz3nLwu9K9f4i4De
WQN5tBkrFZBz4lzBXT/ny8j1kmdacE/OJO1zampHHZ39zh7zD4ZKCJbVFJ4oy/Rs+uBOCynQYtQR
PHg26YEHTs3TkzeaB52KYt0XXbucG8PYN+Jt8lOOJyWfq3CI8IolQkY5kEYetyCaOl4RGq0W7Fla
9VvIBwFWIp4NRtMFEK52286TtdQzxEwTU7l1xlnVpOmwk3X6WrocZOese4LZCHz8xY70K915Y8eP
RXMWIVj2UXDbWsOEpySdg89tjT4mezYTJCUQGp78cLQQZNsHz2hfMn0cnprCG54eX3FEIZlFSzF9
u02xFZyoyRdJK849EDqHKdhx6jtpMWq6SVzps0e/g+tBJOgrrYQVwmaEZ5n4cLtMaP+msMgUbHGT
oqNIhx66cIB4xA0Odg7oIstkfDWicfFaZ8426MoP4Qt9m6kzjhalz0hXRrQKJ93ov8ZjqF/14jfZ
cX/hD9nUfa6fe7eE+1T42bJovoO1aZdQl7oNTBMvXppE5Q6tGgv1WELHwRDPrYjyZ7+Ks7Novw96
JJYkiDV7xDbRrZqjgyZqQqcafoRIyx+Dgc0KLX5EJtIyZ2C0EVFTnnXbwSU+kaWhsCpl1717wrCe
CKeeYUA19io1YOLlGGjX9Drkzim1H7LywILahP/phXsnPLDfOXb6RRIWczZiR+FqjNtjoW3n9ho5
9DW0yBnORppzvJ+y7YikEfpZA+Atnw62LrgQZEzut28gRB+ik3TMjUWO2yW2dOakzW9taDSHwh9f
PDK/TknJFdjBgJVEty8cmP3ryaYLgVRUW0xiRJLtBV9ZaMQePfKeI/AHdihxmiKV/uZ64yYUpAnt
54D+foqxflUO5sEEIwntl6lcrvvo+1gjuWLeMmjClJjdKWlNA3hEYGzTrLdWdI3Jmss1NJxulq8C
fM+Ik5vnEUnQVXVTx52i6n107qAQtviFjBZngeK4loytk7bcRsV3ewCQIOt+FxFJcBiN75QYw47g
UPJLHWJo0hjfIWOQVSFJBygyRERaMm6LutwFwvuZUrZ/tanuJUrDZaxp7slwUNnmtcp1e4dB7TAY
41Zye0TndlsjZ4Ip+jU75YGzTxNXnPusdF4orxmONVkK9wDCpJr9LH0z+GzxPC4Kt+sodeNk6bkO
Dg0t9BdhSYEtjeJWW9AZZ9SpfjxknGhNf9Plrr0eE8b3rUkBO7tU89hmkXrgcdkMjXl+lGI6Pn1m
/bjQZdneO+G7q7gpjQMO2q+Y/w82Ss6VA9iIVkM0LGoZZSu2sqdeOQecYcSiMtGMoVjv8C3tndAv
V+7snCCNqngJDd8gLIFIio+xmYJVPvV4i8w7Np/uaGn2MUgl4evCBPsLT9ljtLT30SncQPMhnhje
7WGOj4OoWZ8mgPF6luTP/YzGNgrsU5CDgQeYRc0ZNySTIHfygmOBcuhktOeqByI4uGG/QTYxfYHD
s81afBe0ohjqBaDOibNDeZCI+Cwcam+wTtkm4Phak+RD/DMOkCr/bHQ84Qs/GN6dproSSZivnTrr
ycwJO6Zkocq+s2hraiRQMpk6BZ5HwwEGkiTgZ617UAFnyp9lkgScWs0vnKQ++1kfn7yWcCdOjISH
l5AHO5O2iWkRgVysGfomq4j0WPaM0lhbHY0OaQJgqCBtHGGmboKmwZdp+MVXxM7js7TAgTPaS1P5
asuUnW0m7brzCXvJRGygbO3OWhfTicKafCzaaWPpdv9SNzoicKfwWWFsFVbQaCu7amh/tsaVZAUY
/nnwhKH5dQIkdBhqB4gviEAkGWV9zHUkRL2tJWqf0U+9zNgPRxRBsRkTTiaFBqhNJzQDXDcO42FX
Ee2wKdQFazXo9u1xXbjVeLKDFpF+Ub3ptd88lUMaHz2e/UgaNVDK3ATPWBk7MYfvkAmrrxM3YtL7
LLKKFaDVmAsqLSLYnqkpw+pVXjD/MFLoAXPrl1vHrxdJ0AFSgMG6Ehxt17keOdBvdCJH0R4xskCR
kw29tRuCoj/GTZarbV5bhZ1lnhL1W1o6t4vCQF2ilxTzavCe5WlPd90xblZC4Io7tsPSZ1jD8aGW
ZKVfS7cI1oAKbBwxrYnijQo1q8uzH51H0TjHJiM5Chin4lCJF0NLhk0w8AF4AQLGIVJ0TAmlh2kb
gsxJk/sEFjDARHGiMbEdbGCkfW22R2sgjtFuSQLocTMyCvKMfeeWH6ZDUWT0PuRoOK5n5Fgz9k8j
2lEVbawh4h2Z22SdzD6tY7OHfVj6nNfKBrZ3OfcrbwD8GhdasX280QY5O5ZhTGetJn3CCvWjV1EH
czzr2YnmAuJ7SkZr5+ZPYeI1L4YORJI4lV0yOLS6vpFTVJPiVN50kc7QwID7phGWxMnsTmUOXlTM
BqtsROtitOko5pJEGGplGqRt9mYDC9s6+Ww9hXlOOMSUf+/IolroU+Ah4NEF/ciCyYlVPCUuxQXe
qGYFCT8lvKrc/I6KGJlY7jOvQqSiM3Qq02f2ZMDFXShObm6vAy0rz53ebSxe2bYaEw6GTnQN6W2e
Cp13anhLyGJ98jNyMd3Qqte23xGu6wUc0krt6qSpd3w8+E2f8uOadAkQKX+GVMjwfkAO50eUkHXu
N9tk8LyTmbjFiZfty0R7tlP3N8eRwT5U33Ve+hvQ3ubIob6ngc9aMMAeyT2tONf4vM6pZaKjGptj
mnTIDDmzrr1sXFfmNFwL9TAG7VoU8hr0nFQxxDTPNfokL5BH0s/qFYcHE1gogXBzjSA7E2l9nBOD
VPuARMFCGBeTQK4v+hxzreMiXCW487eGrRzIfHBLDPserpLUXyY6MTgOA8tehTAnPrVrwNqF5zlM
IcjPz2PL/VuW43dQ+snO5EM9E4Sw1PIpOQUwcgnrgmwiUvkxjI79knIZErypf+lRG8WCvLCoNM6c
efczTIin2s2Wdj9TnIu9XUJgAcggNk3l6TgT5TMNQoQ+UTLR37YzkCCUjQ6NWzEF8uQ3K3DGbAYc
TTE1ZKsic5p9lbMI50LriO7hxELH6eJ3XERW3yi+8JNsihrfT7dKnMFcicq6DY55rJra32pplMDz
RJ5r1h3DkzrIntG4PKMG7A+CdiDA5GFhw+PCiVHQp+mnBWlyMb7/bNEaEza6DrYt/meazDkjHih/
ydoAkbp23LJn/Qi4r3v3M0mbnyT9kbhZ+N8xNx+Gts8BO4BIHlKSopHGyLXTzOcGbRhME2RxMc1p
HDFC207j2G1twVafcmzawPhRDbe62iRaRc6oZ6xiM5L33GmepOZae8tj3jxPXrWdckKNdDHER0d0
V92XgKbLjuc6ki9V+fJWhYH/RAMXoCN7iQhRTiWJAS9IentSjcq2rvbuhBSfMzcXB9EGGgbhbe7Q
2zXmGjmImWucHv2XbqQ9NTjAvEketVcTjqpFIeko1Ub704rG8ljUHg5wp9ypjClLZ5NpZftauOVv
+lRiDZmGdwm8afTHdP14HdKH5mXNHqDSggs4iQiTMeTX2IfRDK5WY+z2PId3d7SjTa/VM0ugS4M4
YHLrMXjCr2TfquwIR3B8sx32naGxEeU48vcZ32Pa98vc759/hvzvFtf4Gejm0uzNVS+pUtNY2ZZr
Cdv6UMb2cvZ7svVUp0wLpGAlSDHn9KjgjELPl8JTGoTH9+TeoB7Loz3NQyTYRI8vLICBK2OIKd+R
9h7SLhDrhOw62ELRSySDCH5+mqwec/tOTbqpoYYdxr2VLhOkCXr+nls+5FtSKYLmOW2QKuARZf9X
nTIsBB42lgqrsmsMh4i0pFUNmmDxSBR4PMQiJYAcwpxGq+bQTjYgnZGLO2eKhXEaCw8lzQs3i4ou
r+8OGh/OLElMCkkIrysVBkrCHBG1Ts4ra6pRVVAsgI8Dzt0LpYuPrLlcpiqk0dP05hDM7LzmHMwL
+qBfjVTDGJnm7QIsL7rBumXQThTbkiNICJWUV/J4CNQ/FarJ988/0ywz3ZAb+fWXOXRoUSVlnEac
MRwOj1f++KqsivFfvn38hVdN6aqxmCRxPKQKbghoeHzl/89Xj28fOQylad7mrj7HdW4t82oUCxZ2
sZ5U8tqgHgLMfgthoUPsgSQdHg8Ou9d+xqXq4yYgGZzzHrI9vqyIe/n94fHtbFKMpikBukQMP6F0
m45tNOvUAbwZ6rnNqqdJP1/JMLKHSCFjdaarztCYaQUFb2opA7Ifb9tKfzMmC56i6pxip2kP2aNf
Sg3SHgLPucsA6mLDZPmQ49s4PL7K1FdxIZxN26XPjz9ikDjuY+/eqZdTJoTDPR46jC4rgiqtRa86
wg+lTOT6B0xxWDi1KiDcFxaKT9MMTFm/ELDfDv986K3ySeI720JXRjXi9ARAPTrCDAcN8tQIIdR6
lzYinUzCYi62nxmb/y8Sa6b/+FnQoZpuU/Xzv//z/UfOHDNpcQB/dH9QfHmuUlX9v/FN17j88fM/
YPC9Fz/+5B/+QyrmGf8FnZWereUGrunjWv4fqRh/5Qc26mDGJa7vgVAsyqaL//s/bfO/+BfASBU8
0dZdk7/6p1AMSrL+4EHxx//nf3+M/yv6Wf6DTtT+8v2/4pbRG/xRI2b7/IfTj8Vz4HlZ3i+cyrqJ
ZJMHAY1HD9ABwUDfEN+69Cf9ztzqYXlpWr1T6XY9A03M+kMwupuySPcNwWqMHLxzupRRfvHr/uaX
TM1N5426D0ds8uS3KedzA11I9p6H2ckr9Q0UZBp4JywN+7Y8Ww6u5cLDyBdUSw7Y257JTRDQUK5L
3yeCZL4mI3eLUb10g72hVZ9Rrg9oadHWR7k4M9shaNQvaYtZ2MPqjKhnQGh3OZ8wuyEkwdmwrDUb
forg8Je29UIHYtMbzmdHrlWhfUNbPGKd1e8aPP+g6GDCzt0CvxlLP7SQskevX5iErk9I1P3WO1ei
x2g8GhdC8nad7f3oyZBvArzQScugGGfpLrDyk+pDZCZ5rWCR6kbeOlohhM2sAi//OUwTR7lmDRDm
Jz5WjyMvI0wYP3KAhqB98djqFqHZn7KwPEY0oInq0zA09i8MWU9JJ05lQXBTAf2FwbWN/lcbpksC
eQFF+zGhz8yQ+hKE+j3WHBgu04V6CX39psmNe6Mx/s4gSLTTlm7MqemSTwMPLGr4V+Kmrwl1jonA
RGbROj+0Ybv2Sv/sWSMwZFB9WfpuOPNxGniZGfndRn+N9XBvRvsg42SWyI1tZic5zRc7nY4praig
yQ5DQAp8qkGhTE8JIdKOkZwqY2mjBvJ6uelsys3SY3Y9QATMGMoE5wE2PeSZtxqHradNF312T930
qgskxYEdfzJiyhaRWx7hXxJeQz5Nbe+GIlpP1A24CrGrIB7aoX/Ebs1wXozkyXY0UzrrLetRGzni
KRrWOJEuVezsqi4+pKARYYOhkctO6hM2wuEuW8Yoc/bdzsSnE8GP7Ajn4m2stPle+1zU9nwz6m2T
6R+TjvnTEEuhj9upwOOFZEIUJEhnkq19uAYFsvOmRCjikhEZYY1urYAO3HAZZ3cnp+SAkSYznHM5
O2cz5h2sxqMR27somgj/E59+ROuKZGMVpbHR7exkOfNdXZNzjU+TJEbbSQ6hM374yIp9f03YxM0F
DqqcrkymwH4Sv1llp4Y8gMfvmCR+AcYGLePGaIDmLuvoM2x9dyGKcRuN4t3TR7Kx2jX4zUPsFasM
K6TN9ddNlx7BZqInb45MPxuysCer2xCFeNCR8mh2hnQrPXHo2YVlRo4eWhjQCznc2jGdL8mc4azv
NnXKtao1XzLOU+m4ber+aoM6abScsQ3Lgf99jOd7MMsr/ZkyGq8mHwlEyPe2/w2ODmar+e7V8119
glKfjprITnacv6s3Rl2PRjRcvYQc7HKGzipXPem4Pdpr9ZJC2J8jEm3Ls3cUbfCp6/mCKuHSmQP2
FowR+T6yGn5ewzA7O2C9W6e+Cv523tqxXQezs0ts/ztm0jlmTaAv+EVC4FXXdpaNR/XciM/GUMyA
P4Gwmc7mNk2LU5qwFNB9PrqOhP/DvS5zyURLfI62vU6St6EnMTcZb6ZBJ52LCU//pk7Me9gh3c/v
zBK3Vu+9jRUZz5k+o7rat1rwJaraDWEIBy1VCBnJMj1fvGa8xM54w226gs4ClvqiyenupcOWEA5W
mTJ590FnM4R4eWpH52w3+kfcVLBwo1VvRsnSIvzU8saPAO8L5APSCNPPrpiOpoSrzcWsRcm6mw4g
LM4YFSvtEg7lk1XijxuMDf2OXT1nB1qtZwaFt7nWL2DH6lF96ewcaz7iL0uzF71MD11j7WpTnPKa
5z5ye0wxlwTvtCuInf/WWs2zJCElqLobgqnNLAjbCMfjzI2g/qslyQaiuQYxgE3D2ziRcawd+dGG
42Xk2mxseatpmixSm1TIGMmh5+zUYkVh0KH3gdfRReKAYPGmFmz6KdiA0ueAna1L5zuzhPeurr+a
4V3m442zAXls9oh94mebBMz1XUYbGaap7KQH3pkyeKNuotbkHjNgjC37yH+TsoISXrDTBPYbHOAd
e2K86PXuCkj5bLJQLbL+Enfpe8fvEAWrGwf5mGQL1RDhVsvfUxJlQU48NfFZ/a7c9M6PO84Yz4aJ
8CnU7G+YRM4Gmqm1jlasT5DHuiQDLeLJ+kqvOllE2LYOo9Zh556snRgZZjO2f/XT+n0KOoYrqfFB
TE60BxIATDusntB7jUtzcA8pS+xTFk8cviZG8O64sPAsM7zvvopknnZp365oCrbwSDPsN+MlQJJy
nMr82BntNwp+G1qR362zDOFMiAyqYJ8lGK1wQHbZqPv2Qr+NIO8OhpLTPcLaH189/myawSgOebeX
nvtCoJG5mVPXwkeZoKdTXz0eNLv5x7do1XjaC2KPKeZ9KvqRJBPK+ugVt8+46q3uySNz4qBDskWO
IsIl4nWQjUEzMxZQD8OE2yVP7W4Tzs6rQX+V0K3wEMKvHEvxGie4zaOO05MfVNE+xzUsBQnPk57c
4W/G+4lRkR/PLCFS38H9g2Shreeix4if4frW1oNsF+wBCyKa/fbTJUQ1w7g6Ee+STt2KhoBXr3Ch
rKeODhYSG+bLBW01qbXHikbA7w+SA8mRJzfDG2/PXtyMG4oiTH7EzMawsIUWX4rSLtfUX3d/EQjn
fXaCXcwusK5j/52wDyIKZO8fkkJ+S4iYLbQ0XhvkIjFRShbSHdmNhU33wOtWFW46Di9kLjWOjrwb
TU9UcGHPqfkhtOzQF87ZtytIFj35Mo2/K6vpjRwkmtTc5mnD4sEtQJLAFTDgNWqmJTfbegLjhvDA
/03oefdMv5peUmAQP+Sz/I0mjdgpYwqu4bfPh5vZTLfMLs/CBVEW+tvZSd4Tm/k5SGlkC/9S1P8J
1fPfsJg+ZQDmDHCnVkBZ/kuVPES1J7qhp+dOt65VwPbKoygbUIywsFndeLHdQ1hFx7/+tca/V+eB
6cErs30TI4f3K0Ed/xzzjQFZgPSyTzIZGcLemDffQn88NzS+tOlYU76NXv03GFPj12AM3w9M1Ji6
5aAKMHz3F+8IVCxZuJNX7MLIuEwW0hMEmXuxcsm0xt2+SGgijiJcaOAPVIX2Ny/8F+sKxxIMMo7v
8Qx0plP6L7+edjFhYXRNdmbH2YElroi7jVZXEKGuGUmurpW8tyUwqJfEyY+gKt9q6uk4nbZ/80R+
5fg/nohvei61YqD+948emsgqAuIhmLaoaw5ExtWhIBLa0ff056miHqFR6MFBoPe2lAaIOiGvxVSv
C4NNT1AnB6TpFva68l7/+pmpo+G/unt+f4uA/+qeZ8C7/hUDXmUR6G8Sn3eB5OSmF0crtl60NsmX
aE6pfR13bWfy++OuQntyTMT0QQF4i9pL6aTvejB+WDHrzqMq9Z35gpHa1V4rMd87dkwrRUg4Uf1Q
UgK03nr1uFWVjxsM2yx1djH3nToc6B03qBiveZwe/Fy/zJaza/gshshfibJexnGP97pZG/Yb441N
zZ4b+gh65bRt/PZaT8NOELmZ2SGlMzmNfbgp3Gajw0+tLUbaeQRYffrIZv2VziUKHTzPNG98wh6J
CfmsA8mPT9+bElEjxalpewSbc9UshE6QuODYmZcjgSBDf2PWWyz++lP4s8vDZrjjGK6hO+avFitT
JPj+TRsfo9mi2tAvMgBTIb4/CvrxbnTN3zF6/y1QQ12RtmGpZgEUZweC8x9cXcGA04W/LHaRS99L
pF/SnKwa656Ww7Vlv934dvY+jaylM31BXfY3TtkwD/KDxXFC9M7emL/E4HiK8gTa8hoEcjmaxbPl
qYtBhXuLfrpYA7GTvvncmsekQ44AQo43kR1rKKAXeW8ILY/q5w5+tQEo4/TuzqbuVYcREI6HIMYx
YY5HJhvQoOZ7z2GOhjtc13g55d9clPTkim5pK2ztVJwKdE5J+52BPtVRJleBS37FCP3T9KpdMpku
cCof9YCBJt/G94GbMjLxKjQEhTV+eAp9Fc8bZh9GhyWaAs6sqzUBvs9FNt4HL7wliVz2nPwo/K03
U1CUNyWMEOu3hlNwKZJ3VSt31bAl7OYM0+m1kdNHb1IFFgmdgvhaN3syB4B97nve48hJT5men2Lf
flPRGkN/yO3padTST82sdmbkrPxIbqZKvJPRdvAwu1mXsYIEMjm7iVUby/ib2zN14pRJoXSc1hq3
K1KHx/GsdHemnFl2iccoXkaTvZLXoQ2Uja5SeZeIb+XKM/rj4OsfkGzITqI78deX9p/seWSX+Cj3
0J6Y+Af/eJ3NnlbWtmYVRK4R3MBJElHvm3H3wupVvWSG2bvib1bbP1v1HZ1K1/eRyzi/plY1RKR4
wp5YbDPOgS3n4fLvdnKe/L+vm56LQxOxDHRYCKR/fF1JXGedwGe7A+6Fws0hDtYU8w3M0rZm0oeQ
cYGyq77OMyWJ365HQz+2cfapivsmmI9p564TK1gHjqEaPLtAM88Zp63ehAvMQkiqASk7/JuygWGQ
fvddfk3dZyf02gcbaq9aiIF03WVk3vuUpbppMpJzZ9giOWrDYDF68mrx+cswe0cheew6dFIEnqnj
oGfN9ziwz1ll70aLk0BbnBzvOg/jzuF8pZ6kQ/lTu8QHWe4NMyKXzJqog68VjQ3kcnMyXjIrPQWD
vGGsfovy8ei76alorBNzsbXWwiKhqOni5KTP3oqR4ROXx3EmxCqk49LSpjAJAEMqjpelL18NEkwW
YVysJQaNhW4mnw7bhTZxFEqyUz/ixEFNL/gkfWHtVDtD/Tq9YaHp8akVrrzlbbMGw/GmkzWhzkIq
fg6D+DoMsZOwgtscE//64jb0PylwuMRIz+Awptu280tJV0BOGsspL3aGYPsk+WtZ1ihME5DcqLps
uFSZfiwZky6NmM9IG5MtsDUIYdoXM1gKUkP6c8PpEnHcUdruWdr+oe3uDtjNmsaAOjH2/aXNx2us
RU8tWDMS6X4LGKZXRaewDsy0k9fJz95Tk58PchLkB/58Owk3Jf3GwkFsZrLm1XQeeu58imBVVGDU
uMrQOatVtZ77jxL8rqa3RxBH5OhQLLGYeVZ5sit+0+QfwPNRfIxbg54GTcNQG6+B318NKVfSGTd5
+U2djT1sgI02boGtbSp6Mq2lppZUO7R9UK3c61i/cK4c0XcgdN2qaizM+lXEGRKbwhlNRmSQS9q0
BNEMH5NEL0YR5LSqU2K9BSmBoxb/DT1Yl8PddXjFiKtOvhW+VHQGO/975mhXjgzd6q8/aHRB/36/
+9SxbJWGYaL0/mUdq21rQqYsi10XO/ccTZ7acFCB9EKuB513ReSncOiw8nBWSfsVNuNdQ+VRTTRe
6HASHrmzWocwXRNJHC0rqt2MtmaDxUYVRYb7XaFEbajSqnDxaZR640V1N7BmvfVBuxnq9KDu3SE5
SRIA2t4FKMPpgfOQCCiH8gl0u3uOTQsRh+TY1yBqFicn1+9qAUz59FPQWRFI2CZ3EN6t2zQ/MeFf
MXm7RlQfbOxlPX+YalcoeFtT+8nFXtl32amwOI+n83UU0zH3uIHVzRRZ2bt6zdas32dDv6commq0
b232XfNQLdoc+/i3WdKtY2DDJumtIwY+VXF4I2Berr+Wk+tMRmotzh3uNid8ox+onDH+m+pQRL3O
PDZm37PP+Ow+VTvE78fnghL5R1kH2z4fTxiDmeh+NiLddEN+chWPd5rnD4TxVsiSkGngGZaoD/Eb
cXuo+gq32PuMGh8D+3NE9A7LELPhuDYWMxC4luNumonDhNI59vVTJejEpt5Zjtm7nLyz6lob9OtU
t2nCSKlN9lo14TgEfagXzWT1ZmbGpdaSg+7RTUvlVW21CRfp0DvnKJwu6nt0J2ie8cOKQyOTE6jD
9350TzG4oCFGiJRk6NxCsmQ7Ye/UMqg6ayUHNxv8Ow6WxyF2kjd/Gj6MMv0y05zBy/hFO6jlT9Ik
18P0ZDI6MGCA26jQjUJy6ovfbZtnpTkslXRfczLepjAFh0m0Kxhh1WkjcnLTcBsVukMCFR14wTpO
mVfFX1LyZ1TlYojpbgv7LY3iNfHvSJznD3B8V4ttvS/yg9anhzigjxg0GxNnc+QdEj/aqF5b1wna
i2RtlITSwTiqpuPjgmfooeo5RFu7ceD9ZBmx6QoAOFyr07iovDNQxBU9RHTFAwRAGy9Kx1HOIYq0
XxXRh/5AhXDBqe5ryu5WjRTxLc42ZCqMIGgvtF5/F/P/Ze+8kuRGtmw7lTcBXIMWv0DoiNSaP7BM
MgkV0Bqj7+WerApedt22fv9tVQZzIAQjIVycs8/aZHhAyqyHml54GbZDTdSZflHECZcq/Pyfuw/N
cP6p+3AsNIyWTScipxO/QRTOs5HWuolpXuvM34uWE7mMeyN8Is5FwIPyOF+sCt0+PxHGJEczgsVB
0UPsWdxYLfIKH91U7HcU8VBhe74/I9YW/af8Akf/qFNmmk3ys/Tm76mLHYY1XTOKPngZWDgbdNF5
zJoT8aBxjeRc0Qdfxe9uSoDmmQOdf0Gh7lo9U4Mx9fPOqCtqO/v+NndYLUe6int9xdzVXa6KMiHV
TRTJXnhMJjtvNppev1cNaO8orSBAEV1oSmKhXUlsUzWq0b8uAE4ENgWOE9BKxIpEwvuHtJufPYou
h+Gn2hhVUPKAi/4lBu5YpilKOKxemEPYZndc63ROos95QOR3rdYNzhLxu0qBrjuMz1Qi3E+puQND
6qNGHhAxi8H0nHT0w+1GCFRAXx1FF4hg5MrjjhTPX+t4D5rxMJDXOKfqrfg2MV+JdLFGxR/sBgn/
uiQnIO6KzDGvxZd4xPsbwstiia6QTiCJfxBTftSEj1pmIzSfv885P4C4fT5TFedpm11TMR0p+3v1
lNQUc2vzuB2yhW6povqo/Xnu+kfc6W/FA905f83B/w/Q8r/IvWNYqjF3/8+59weAcPH/W71nZff+
e+791wd/5d49KC04eqL29gzLMm2xXv4L06Ka/2K14Rom80BHYFku2XfrXyIr7xJ80zUHJAurhL+y
7/q/TNciHmcDb/mCu/yRcf+fMvB0MGIC8jumxQMQQ5gLnoyGRyahnH9fkHhqW3RhWCvHVMH+sIop
fMCvqA96ht1garN9y0AnsPevjLIYxMzhIZ3a1yVXbs9z6ARpjRYtHRvfBO+70QfYcdpuztbz2RQa
zPE2oqjXSfCVEEWPjYtXskos1SiWlcJ6ZAOYFvVL6m6BdM5+j6FGVeb3rd2/GgvF8xQtA4gsriGk
Yi/m3moGAEGVwPHeaMCoMvcJzpr3pjbOAzqCp3RZrkfSIm5V0HWZ/abP56NZUB0YTiJjfMK0gLV6
jDxcxHJUPbsvu+QDzyc8mXZFpQBlUdv7zEK/p9eJAw0J4VhnlTixntdnfbJOGnDTNgGXlTP0D0rx
Mz6ft6o5HZNyU1TDemn7W6TZFFRAPh8mZJBh+ZNqZuq5MZf2O9N86lFHj332rDiRAS6bv9kKHWTR
7d1SRiVdeA0tLtK/L5pJ4J1pSVbr9/WZTsu2HiiqIetRiVl8763cRvnWsfSq6uIdRPrQwWqlqFpL
mybQDbxR8F9bK1PzpKn0Zio0wgWVodUPaWAnI+IJ+0pxnM7Xpmc1Ha6GklQ9tYFM//hzM85CqxB9
1YrhtjpjgUItRYHTQrzLoFam1X1XTBSr6pAa++y0YNoQuCOCYkVP3us5htE1w+5c3OxHeb7NIusG
cvuD2Ucbm+/YZCId1SdJsyLbvtINoAHREGXUsSmAbqnvSKzpo8mzE9BfFrHnc7IhYH9O7iv7u8qE
Z6zwEO84CTOWTPfzVOzSGUS09+FmyVGpGvB6fUjYdLkl9RToYcIYkgwokjGEdqfa2WtYmgcKRSCN
hooiPsdPvTG6u7jprrJKr44VsZzSJVkr/JG0xRLGhMydrZaKRi4moqqMWznVXnJgRCvbYEyO3Oxk
s5bbaE1QmdNdi05rZ7XxtTFgmWE4oR3EQ/Gau9UrWL7ZL9Rn08leKvh5QTZgJoUv+XNWFN/ngUQe
839YZG6G1QseSJjk2U6PucGm6sqHcrTvl9wFBIAdw1yNaMPUVWsDFTOi8Na2sPosrh3yoystse4x
gp1ImO6sxYNtaTQ9odPFN0qkiRRXBYYwQrxsWjsxV2XBn5i7CMeR0BQ80OP86rlwIzUMmt3us89Y
VGUuUpXlXCfBXOdPVcUl0pGEUSIeaIv5VmMpxEx8YKIAGnqFRQmQIOPu3A3oClQF1Ypq/KiHJl1R
7AvXDy2F1RWbhrU4HCLAuITPwLCI1uUY5vUUIgGshGkrN70AnMpWK1qiM15Ppvv668VUgagvobi9
eWkrC1DpHP3Rr9d++zqI3ORYVFJNLN0O09hRSAmGSe6htMSvWEtSCsR1ofyZQiwi6xwaJLU9HjVH
JA8RmX93VBuJeM+cY4c+cIMUO8bqNw4wHCH1lZaATD1mGAes6bpDtCDpk63RqG7nGR3d5ZA8joT8
OpkSZ3N5fyI+JN82M5asoAnmlG1TlCwdBipj2eaLo28baY3wh+uAfF8RhZSEq1u5c/mk9CZIWJQT
LUIoSOemHeSxr2/6slqQB0C73EfewLqz4e62hvKh7a1wkxWJ+TjmCkgnKNxodqifd846HIzINd7G
8ilceg2CaOJu69Kpb7U2RFrdTeYxp8i7r7v0OA7lI0KlBuRsrO9srbi2RRF839X4gldFsicDVAyg
ouJoeZ+I8idgIfGyS/xKISaci4lsnV4veWiepnl4zBOlXBdDafshUIEVFa/uoXH0mmhp+dS6mOU4
hkqGs+rXHXy/9TlJgYJRlr28TppHhmUGMxAur41hCKre22K4KiHuZtlOU9pdQ4XcZ7qKs+bSvtet
5uwUlr67fC4/zAlERGdhRBxTe/uUQIDMbSfDsYKga6WAClPc6K2e+88i7tt7W8jedIyBDHdgpcYM
byn65LCUBRG5CRefqSvJRWTrfI7vKZejYLe1iRfEdrpuHfV16GKKaqPaRTHCgNtSkBxTwTg1aHru
Gu4uJOloeqlxbQ9agah2Lvp6FcK3QIft8xgz7x4itM/mVMdbWw+POO8WXzABzGlqIpdi3x0oQB+8
PZFxNd8NgvQkN0sS3gwDVaPMJvLDlKhO5nedpC2ZvYFxImsws215Ih0H6tY5PWDCQLUMsFhYUYAh
V2Tiz34jSu/lJqQ6+5B64ma87M+Vqm8BFQJOL/UFcCp8K7khHuQCTOCOh7PV4uw1tbFvK0qxrwRR
QKIWmr9b8thl11mqZ6WYFCrJ+A6jKKrDjLUkNlvFuE6YKxCtw8crUTQ9kK+awt0j0Uny550gPdu4
PlbFnOzPou5fbiy8K6kF+psD4BrWi20PLl6+fX2wmBXo5lDstTrqDovYSHzCZZfwXx6EkTMEOaFc
mFJCGPzVjIXoWu4rI2rwNKu+m9HSolqmPi7lfHJHchqoE0DAcp6deTcubtDFDmr4eSQNnw5k+QV4
awF/jj5DNK0qt7e17W3kVY5Tam9LcgqDgHRdrnIvFO6t2MiWfAGPbIrU1XLt5RMeIwIDJzfyRrjs
ytZS41fRVZBa5XWXrAm5ScRtII9VuTBnDxs72uR2DTmeG8LUluTXbaAxb8CvSmlfw6K11o6jVns1
+WgjlNKhGpqrLCpKX57RC4uic4xs3Qvy6OWYPN8YY2tba+oIUCJfv2wkROKyK1vy2GK/1WXa7V0c
Y3BTEudU3m6yleWNDa/bdQN5v102l3vwciOScsCer2m3gyK459HZxXq3hLf8N/PjLJBnlixMkAfH
pKron+pPSfn4unZfz6gK8NeXTSwL6NqyeXW5cE6kAEL4p2to9B4zeKffyWszyGf268n9altp9d1J
UZrIC3O5RPKK/XHMKbwBwm2RAafjismn94uoIa+d3Jev4OQQIv5QnzUByvh6eJtWINvEfkslL6PP
4OR7pn1+UoA09eUjIx+lWCDwZOtyTIu0rdPq5hZfwgblKEvsvggsp0UFJXgfplCpy9e+3iCOlRGi
4sHq4cUIKB96JeAkf7f+OKY0NaXtzN3xlRR4t4SVw8Y5JxhpobA5esmy1WXHIfAuskX2XlsvXvNN
XkIYir9QLnI3N0P6NHlFMVSydy0CVfkIykeybGMsE6MIy3KM1tx1n2HJ10hU5Fc/e+2JwK5sG7YD
pmJJQ3hDPJJ2S1gI6+2Ywhyxm49M+eQbK0O7K1IiL/JCF6RpSNCIp1VuQpcxH0sFwppZn7ECEQQY
zzL5tLzSv+2j0SQVelaZeBYT99wfzBRVHsyHjlpT4M1wk39dYWkrL3dlS27kpZfHQmrjwqL2qCP/
C5tyDpfqF1DlqwmT5a3wojgNstbceGKQyUVXY89Zme9c+SdMxiT+MPmaHjUwMcQ7Jo350U425UvM
w359Vu4SrML/FA2CsIaN44+wyyimFiyYQeNGlq3L5p+OFYpCL3p5D7ktTs0/fcXEWmWNnPyn/Jqz
/BwoTqKoRrL97WP/9Nk/jmUxSJOlNbgdxW+Vr6pn590ZidjJvXICbN8Kr6Sm+6GNYjgqiLwdzIgB
SG6GltN9OTam4mHTVWWjNrqzncbzEQPzfGvY4lrIT0RzQlN+RH74n75GvvDbZ7zZWVvAW3GDw0up
MV60WHfX8l1fX/f13qFC2Oa7nA3NAAYkX5cbW/zer1cHoKJqzo2imBXdRDtyf1UaRBVGNwyBWxvr
j6Evi2YHKx4nBaoLKFZCXaYXxXYRz6jkQk5ycK8MAYok6IhC+aEUcwO0Z1iCyllCbPNjojB/bQBH
4OfAEzFDYoCtM0K8AZEaVjqVPXkSFqdZEfB88cjJAjC5kbsoXOl55X7q5RrdBZViF3RtIrttuV91
BrcQziJ3ZA5J2Rj9j5wi8TW/G8swsXHEsCB3f5WqFU+uQ03BzAJvZYqeZ1CjgtOGbbX4C+Qh+QfJ
TZRqNsmP87bzrKnatWLgisUsIRFDIyJCmO1iCJTFWwoDA0s9AVLCZwRp4VTgMuUm9H2yXkkWKclW
2+Fy33Mjig7UOqtvFtkZUkVwlVqxkS3gTiszaftdJ7peSTyVrYbCqUbDEfmL3iq69gwaPyOB6LEl
7XQ0zwSVUHGYwFKoSRT9AwIVgEu6ZdJLhrjdLCNWG2KyKKvMvlqqFQFFBY9nLNpalrah5msOslXz
h23Spb9KayvW1/pVKMbZS9Wa3cf9qghJhFZiUpFjVQJ7UUzRMMjUqOuIsapze8xx0pZl3Bgrm5gI
4HY5j5EK25CncVai29oqwW/IrlSQOwGO059+wVI7wfs0w1PtRcteIlJV4lkAyC3QmbKSsNDVeYuT
FKYCzLklD1W2uEaMC5eD6hArq77BV0GWSF42uZs626V1yNHwx8mNRKZ2UQEBvQ0JkZhWs5kU5U5+
mywTk63LJhLzQuSzL/g2uWv5HWc5dsmmPeWceJNaG+Q0ZJ5NFmPHcIj6XWzgmC7m4HJTy1vNildG
ep52Kmg2QGjiVaU0QLF29busKZR3m+vl0LrkviXBXXFn9Fxc410f9GORRzOTATERlhsqTtD54Nj0
k2BfvUZ1ofLVZP2XAiedWhQTQmufDiryBBb7f+/jVgt5hPJDWUwoiyxLKkRx/wF+lDP1pMQwSRJ+
nFV8p2CQqkMPAAdZuOEgd//bsbQJFG+kvnk8DXpR3oC5Ga/7sMHbjDzXWSVQRAmdh9pss+RAmTpb
eRjcJQVbFjqbWLftwPXKYusUOWScJRdCXqwhG9VdbrX8flYL4Io4gmGd91C1i3tMp/IR9h0cwoQK
3s6w32AbxaexjoOmXNCD9Vp5Atxehe4V0+2UyhjVOE4aOqeUcgIKrtYjSZl1opkBrti3QH/UZzcx
s302VCRkB+c+nWoRhUG8NKhUQmcEKqd0CHdNuNxlIQUWdesgAx6H02DY4W6E8oVTrLVJIhVHCfCS
vcPyY27Temc7MWTMETCWN7XG3mzP10UIchKSHJ6nM3e0Xdv9vuv7nRehJIxqi6Sng300nFxCwfPL
SAFoMDrjDGGKHIqmANbTqVXbk7a7IbJVH5vUoLZetPqs/myx79pYdYuCPJaTXOpBM2Ui40ScMwCB
OlM5T3FZYaGOKSI4ZwpmCYF1NpPr8zkn8MlqfINnwiJMPUjzl7v0HIN1aJrrZXBu6M7GR6NPXEoN
KACjyo6S4oK0fgSPi+J0wJRg3giDRO3KStU6aGDxzEbUn3RXqE2qflgZpo4nRpmU+N26VwZVOhun
1nI/JjZjUktPqPDOqpTHs2dg8eBQsd4RSM2N/ruVAP7ydPwY53jbw5/yzZ5N2MX5ypi8tRkOP0rB
9Jm1wF3GCpip8WgVpL7DCjQhTLKnSdXjdZ0i75l61zpU8eKu077/ViKJ9vuCcqKGyPqcqh92SxC3
GH5UEWXJWJET4fd2y5QsgWH3V0VrkgI0RJGXoRIJPqf3NRzErVELrUZrwAa3JvWuxbisGYvzalEL
HUINiB+XkSIQzMWhi8AdeBZoA9iKUz1bW0vR16YCFdyxIozFVWAaGQw3DNuj3reZ+m8MBO77atHn
IJ+gpo7Jj4GyOAR2cCf5GUr6qWoR9rVM+wJVKxy8FisyuXl5ZRgK1qc1/3BlISE8z1p8PSmYMNjg
7ghGl3jH9yQzErf+7Cwx3zTwTstYYFIgXK76rGWw1yNGczAWRCDybWJ0MIULbRtiOrgyyrO+ChOI
MnXrrSZu0KBo3RsIF0cP7Tp6nG6nnqt8n2X1RzWRLCk145f+5P8yeP+bDJ5p66TU/nMG76l7j/8t
c/f1gV+ZO9ze/qVaKgWqqk2G7N8MFjSRuUMZbmmq6bmqSc7st7pZjX4aybpHQo0k4t+ZO8P5FyIe
1RA5Nstxtf+/2lkkkH9Ii1TXRKVOn4MLsal7VPf+e+aurMskLmd3vrI1PGDPEj0pJ0W/NckXABwd
RKzpq/nnG0wQreCYeqCi2YI/pkP5Umy5fktUels4uCTao/c8lNa4AfPIk1cniKuU2xi97g7PllPT
KLgNhKa7xi/y51QqyS0U1CbQ5jnZtlMm7AwVO1CEqRR2dMQ1EVri0oAJD+Awpk3pGxOpV1KADqSC
MdlVJgNBRvmdnvc1JX2eGXim1m4BU+FI2INUbsHcLJTKMP9zc49xVjYVrXSXB9k08+U8HN2lHFdD
2LX+FxdfviSnjl+n4revkS/9dpYuE0w0ENukXbRtn1JOspbTb9BC9vAqm2E/njemGT/KWZU8JDdy
anSZsP9xzBw7lv7y4NdMSja/JvTyk3JffvyyK49d/hlgqnyH3P9vzf/5X5dfdPleFonWfk6aaU8s
65cxsWxJ92TZurwg7ZAvu7IVWWIRJpuXj8j0gDwmPyJ3CaXGgZowHfinN2uWvbCAE7/ht2/8Oio/
bkUiJiSbcHqHpY6/shJ//KbLvye/649/Su7G4qZQCLwiOSPYJI/RBUMCkftx6OrY8w54D80zQchC
bhMRAh1lAkk2Zb7IzolDwRXcykNfbyzEXP3ylq/vkO/+epN4+bL728vAIvjXZDLrqynf9cfXyd3/
/LL8J377lRSHRfgsJSXq+jPQi1SsT5mY/PqFtVyaeqNSrZqOzPbXvjSIlm+Sb5e7LO3wariXR+WB
yzctdsdCRu5LF2nZunwSLhdLnstnXAU0fp/rgOpj5caoWOR10Fm5mS/NPiyaQy7CFPL1qcD6uUIl
5Y8KmUVLy4zV0Dtk0RVlWGXmXY4Aba+JOjvKO7CaSdqTMw/KxumUeYfoGKM1se6SfgRfTU2uxjib
GXIClvWWbMqjECWPJvK0rdyTG/lB+b7L7m9fKQ/Kl+UbL5+Tx0Kd0pAyLeBeRgup3CEvP4a5jqm+
bY4LVHuW9mc8wiwSMIAav0lgsNwYrQiGlLJrl0RBDfdfGHYNpJp+GkVh+3QwSSrvcGsXDq/Xi1k/
ltZ5XumDMBKXgT3bOjV5O+9jwSB2xd8tW5eNPFbYYAvJppC0F+djaZBoBHmd0rETrAE4htsKNWJk
x2tjG8UsqEKxqjrbWr1JFu0xyScYtG7UqodwCB+pHbprQWUHFXrAA5wnw0/GGhtgsZs3tW92/BX6
0GNIJsxThQ45Z7alleTBU5yxxAJaEpidBsFm5FGnnxDc0fpnyxjeYeloFC1H9ZGSweoI9i4LPI8k
Vg51djNRZBKe3cAm/7qrhe+QjOVaIhAkW63bmDtHJ1cug7JJE8OAwut8FpgUGZ5tK5cEg2xeDiaD
emOgsdxM4gmSGxmyvezKVjNDyTRyE3XhX3mxTIT4Hbw4POc8M7m3VfWgRDe1SoyUqstqpVQikzDn
1KbYEfwhBcOCoulvMWRAhykumiE2l9vvcgxDOTg+g3lGaAP+vAQthIKnBUEET8ZqPOSdl33ZqnUU
Kj7FqPPOxf9RcYbpkFWOuMKUgPhFgVlpIvfhN02HqQ65KqMuqu+dzly3ISlDVqOL37vY7gQq7iGH
ryZpByrC9H28LJtwpBA2ApFOxS+o7ghpBz4U3iErNbKTYlOjOKfE9WDDNqMAu0XEbiDrTVxgzVg3
EAsDhAYgCq1stoqnNZk2IFUNi4Vkp813bbqZH4BcG/G+fZi+AdRBCu2WpAsCit93ys8y3kYGBo0I
fXxuxexHQoQEj/dtFb3iBl5Nq0bdzf3r+rtRXdck/dudDrEpXg+THqydAS+Zdg13gSqiHRjwZLmO
1FtMg2vzRx++D0Ca8oBFv+EFGob2sFafx3jVkECMoT1BpYTWeHChSLo73K7QP6Teyi5f43mfL5+6
vk4paK/iAzRCi8oeO1AV8mE+WNEBT2U8S22TRdreMI5D9OJ82tV+tp4sb132CFZ2TXpV2thnbevz
KYzX2CYJqVN2KuKrRt1X6g7lUduB/wf5tl1Q4fToGYxty+nUFTDaIo2xQ56r1QEgPMUNhFXtz6lq
fUenMqV/xexQW6jiO4XVDVGRHLdwlbqp0+zeF+ft2L/kSouO/rbqftig2Q/u0clWNcujYUtpFgV8
+HnCjQMCgn/FDiFFl5OAvXfwQzKDUL2OhoPt7lrSm+7OeB8j4KjlFg+eKtvr2SlHPFUHpXodA8Ua
fCo8zsZjYjwThMtv52iLDVTrbdXS737qgHlfm2dXOUzqzviJF63GfO1Gu8rblXLehdbajtdJ6Jfe
9rwEw3NKWft6vBHKmCcwtyvDpYY6yKh8IGfU7Wd7PxnbKt7nMLKbz85h9X+MyitAxVqyK8ONvZxc
/SNdmFLTTfZ+u5xU765UVqW9daHko1VxbrMeWuBhWHguqFQBSZ1mP8vo2WyvIu6jI6gvzne64GW1
hbB2puLjJ5I1lp70YQq36YRRGO7m2A1yAYftUh0tVK5UKP+AHRBPq1pfud1B+1k2d0A+Kpbhqjhh
nCeFMCD8M+5O3dmBRE6VdY4qtw7sAXxT0H0r+yNCrWQC0bCZu0CIfr2gAI3SYzwfUGThuEe122nT
Sj1V9xaeIOYjhYWLujPjVbvH4TtsVsLsvTyelzUY4IY69hGpGEBg2B2EISjSm/319G16wps1RfRO
tdtdp+8JkkLYO1ndZk43E4bpIFQiQOR4aANjBSDoa5/pNxvh/YAJQ7tFFjbq92N+cuyN+qiTc1Le
1OIqcW4Af6CCW7Y2lfo2M/Agf/OMQ8ujEG1zmCpAB9Tkfpmw1jHxpVRvm5T8cBWAD9XMjdn7JHuw
zh7How5pgryT5gOKoU1ICLFYj1mockobyJeIKUyMNh5796Y7r5p0B5R6QZX8A49i7wlmnLU2rpFY
k1V2GJs9AocHUpuVuRnfMKe0nW2KrrHYVPmWZVH5ipsx+oseMZi9UusV3wKSlcJE77zinF9zMztX
3rVxzLfFjvJzRZTHEGf2wUP4LSfMCDCq5pckCvItiiyeWDjBJK6O/atlQHXYUa2PKfm9/iPEPLXZ
8dOQ8VUwyWFBNtWW3xS2Wzc/6dQjglMLoqfqpbUCM9ka3hGsfk/InyKghyIMOjWgQNfXiGeOJ1vd
xB99cr14q77fK+9nwdfsVCKx2za5xhas0X0HPcRT8ZJfkVa4MR+Vdbfcx7hLoYasvxnGTRyu+pLY
DYlZba2mq6HeGvBEp5NiXjXhMYJNDHW23NQu2pejd74bYn/KgvyOgKyGyh9YcEUt+K679V5QO3nf
y2fnSJXDtMNe6QHjkcrcR3fLMcNcVVtPLx5OgvNWLVZjRhman/MsK6v0VTUO9rJOCt0fvF0LTAKX
zSRAiZ4tPqK0mqfvRMjNAku8PJoLNkZ3I4vS9h3WcNcwMARxSo0zFzng7Va6iZpgXigReXjs48d5
wXjCQvYCRPDQn9eOTQwfDubPcX4bsGJlPekn8UuOlG7oQDXdAJMNVHbUjQF3+UxZ/z2+6GfgeOHJ
nnYDPUtyqNRVUr+P1UlTji3VgoTiGQpdv4a5C74NA2eIPjV+rugt/TOOET/cd37lTfyamEe+PTuy
oIkN38A61/bjRzuot+N9KZhDKwx1sLg+91A9t+cVtFXCYt2H5vjlNm62lMQ+qiC1A/ugB5jObJyA
R/27RdjypZpX9m22bvbmnZFtlg1CvuN8iyDJ+BZShhbgZ+WsudMwYxkD9UdFd/AcPabYnD4I8Naa
X67Bfvbjl8lbEcj2Wj96Mm/dH9UOv4urz+YFHxzrOkWhivArDODWKdyx7BA3Djrfum9XONzu8oBz
6oN39OONdf/d/6Q+93u7sVf7GB+GW+O62Om3M50CE4AncxRPTPGSvgD0J9TavFj3QxgYmHCZK4z8
wke7AsKN7POKtwK1bYc96tlsa5Sr8DZ01oMObmTjpoDOAwRNVu5bGOZMAQUKTKHKFbR54E57zLVy
ZF9dUH5rt9jjrCfqgzGsQmDsp6VfhFS3NJt5nRzM1RCQ8NKx2DE3Q3GN5hFqvbb68PwaYTJOOb2+
0V72wL/HbyG41NO8jsC3+O218h0NRcmMyG/fIx4DZDd31i6/U5+iQwbGnyHBz+0gTK8Ji5ZP5Tbl
V22TO/cNh1teIymRrTHjWD4cfjVlT35KSVO5L/EqJ9vHtC3gWOID9byjwoi6GuTC1gs1TtxnHFCf
tEfsdIcH/bm9LlbFZri1ThNYmVuIsAHmaYu/IfZuctIC62Sc2uvhttmH228K+pzTcqqvjY1bB9FO
YdeL11c83vnCw8buNPjNI4QiTG43CxOEuXjgHdjY+ax0TtYmfuv21sAfPq/dQ3j41r5Pp/x6WllQ
HLfMPk5YNZ1i3V82LecxC5T1eQXd3+/99AoZns9bVuXVeeNt9CC97fa2G1SP2XX1qLwm99Oqf08f
PT99dHz1Z/2MGeje8kG7k8t9i17sxbdW3iOwahuPq3TFNqeadqVtGDVe6Mm4dTjDJs8VCY+AO5YI
NX34eLvcNyc3Dqp9dq3sLOy1rcdq5azCoNh6t0WAqORN4bPQUa/sJlje+gB3OV8J6KFgl0W+/aYY
O8T1DC5vOX/VNtoyKdmfj9wOz+ljdxp/ZtfudjjV7zAyKAmltvXna36d3OPk8DN+K37kO5UzQR+D
RfMRaK8SLLDBHooHIvl6sOm/qU/JnV3iUsWFb3moEv9R/aSwSMGrJpifqICb/Efvo//W6VzZ7Fjf
Ib54N5+at/majpAO0nxv3tLvZjBe4zQxPWTH7Kg/2cFwW9+ZT9laDTipW/2KbUAlAP/AR4UZ1fa8
Qde5IlZonZwd/t2H+FXcdDvlZcKECLk4a1r4fN+EMcdV4lPGyy/J77RdccOQeKg/uVfLJ2TGe+p2
Nu0T1Yb0Md1Lma3LK0an7FPe991LehNjQM3owlO0mo451ytdieoj+2CEQYLUXUWMEvA8J58dVg0v
vMbDhPM5sDfB9uPU4A7PgMVpAr7LmPGxfKQPCs48uLiP4MA3Gk7e8xZIDRbt6pPyoV7RL9uBtZn2
wBF4Wm7tQ7Sb9hMXZL6efjRvVCC2vrHhfi8eR6bk3yPbn4PyWblZNkiCdyUjUqrtyD2oz6Pxmm3V
fbRP9tOasRjuD2bkB+XKuOrKZO3c558zU7sWyO4PfLkQzuZoFTwKsF9cx0fiF9/N9+rWuVlO/XxH
efmRKYU1ZTwr6lsZeOthF95+JncjpxqFIxypZTUyVT6kN8nd8jLJDlD2EqHQG6JQ99un8pO6C5E3
860PbBj4H7pgSf/BMPgxXtl0BM/dvlhNe42l2nt3Ux+8D2oNFCUAUZcF7jut5i1+tU7DDW7t/Gry
Pdhi3Q9d0DcB1314cF7Up+YGBH6GxPlOzA++aR/1N35iCnfVWtWfw3xaXhgQh4+Fy4jhdyE6Yzo2
pgjjVUu3BPPAh5U7H+b1x7Bjhsda8964dlcRfAfm0UG0bm7oSxkmvy351Thv26fzDV3e+Wa84rxm
OyQAa+XYY9t3ox/wnPeZAgXaN3UPUN8+eWsXlhQycg5WaxjgO4yJVvbWu1G36nW5o0jSeoxemk21
molXUc7GwxvtPuJVtba2KCPD3XRnn3D3ZsBLb/jdU73W6CTVgLppP3+pGXE+nB/LWzcG1g/tzbpx
GbvTjXddvFRHe98dsVH27vV0PTrrPl0zpOm3TAeJw3DTPk07g+652Y9Bs1KO2gNS7C0zVL55ewuR
F/KlP37in1J/iw7Dsdwiz/gc6Cd21CIGdaDt0k36gNXxHR4Hm/F+02A8+KJzC8D0Q1/9BHagveOZ
DZ+JLXIBzU8DU49krT7P7/N7dds8Zvf5dXdCpXrtfPdu4kfnQbtpQKTvw4O9za/dO3WdrtK3j3Sl
3E/HgcfZ2In/gH7FsP+awH7W38+3irVOK38872ps5odAeVXPOxTXGVMoinf9Vze+YqRRn9vw5HYb
5sUH+5Ctk62wlt+zXrijVuOaaSZ3rf7kwUbf0E+X4356jA7mHrv0AkdCd704n+qcUNF0hwsgV3Hp
Vs5j90imLzrY3EfUXz+W994LP+Ij2jLBT9NhIwV44B6Z8eqOwdqI9ZEMu/0hiv06Bn7NAMVErACt
hhQGypbUDcrWVzQK+AwCvvSOVQhBKCn3/BLrCp3GZVe2MO/Eum40zECGouTvcdXzoY+REYyO9pCN
C+BgYTcSjtWeostA61oqY0bmgkNybJVvA8EcbRkA3g3retCTHRpfWA481UJVlyhQrh0YUaoa3ejE
5LfNOWIBLDYsXWxVwYxZGKVJ0adstaD0dosxrqTy70vpKUWfBID+0n9mnZowCox0l2dIS7iM+Xri
EsF0nyK3yddLZBAhKYr7cqktlGgC+C0NUGejvm1MYoOJTcThgm6LYw0Dpzn70Dqb6AuVqWnMjLqa
IhJU0yQm5aCLMqrPK5tpkPjFRLXICKip6gRWlmDJSNZ8Oy3ltQ7WbW3XivB82zVRc6bj5DcZkdH4
VvkyDY4TYEmVB1Lf2DkiPSKb/WQT0kgwyPrNKE7GdWW015HJurHG7iOM8i2uA/VBbqTIVfrFXY5V
Sp/smjjaRFTOEFIRmqpOaK0GKbgSu/KYKvzrhpEVmIyDyk2lKLW+lk07DO867Ek3Mi77FavVFx39
H8hHrHtinL7R+lW+6qDMnqQA7u8WQBpc1sUxufljdxbvkx/LlIrERl7M3zS3JNDdfmZq+6nCeSO3
SgeQ9TyqKuNMp5VHrdN14HfXZ+DVwkMZ9dkMGOhQa7ANUhzy8nA/9hEGgr1BT/Rf7J3XcuPItm2/
CB1I2MR9pKdIGcqUVHpBVJeBSXgPfP0ZgHpvVal7d599n09UBIuSaEACSGTONdeYFlXAYq7iDLOL
cbmnpHeaMmC98TTc5bqTYWIrURkhO7odtsL2ti0rses0p7yaDExyJao6GqnzyTVke3z7afmDN/fV
RAGa/U+/XJ739vNytxu2XuYS/jqhudoM+EaFiNwESyi1bYfUxpb7y6+Xm4xa5VUy37z/+P7XEu/e
UHbJfnnY++/fXsVsCZSGj/evJzt9dpGt2+zy0jXXnR6JdTfq9nXkUQVdGfWoUBm6OejD4eudLdlz
h5BmdcbWE8NnIu+qfe5Zx/e/LfeC2Uknp9lvvzzBdMpa3y5/Wm5KQ2OnYeHJV3nR4XSYX3V5Eup1
M62FnHMS5/cb3IRHvr3U+2/ffl6esDx1eShBDVyGl7vvr/f2yOWX709/f87by398+GAHdJFV3cOH
pyxv2Ls0R/YVmvb7y7w/7uOW/fTzX27Z+1uXtkr2hhdTeZ6/t+Ulf9r6nz7d293lmf77d/zTO73d
XR7w9gE9+qrWToJq+77N//E7Wd7ZpUn1j5330zu/f84PH2Z52T9twftbTK9TYz1Rpvu8RLhn8+C/
GBWXmw+/+/DjXz0E+R9d68PLiKVo9f7w5d77Y5aXzRfb+vtj3v/8V7/7+DbLS3x42bfHwDa6b6i3
7RbnpVxqsUE85vuyBg47l03BSnMzl3Q+/OguFc536++b4Xd5+E/e3xytCURMu/+rl1hecbl5f5m3
d5nf721r/uPzPmzYf3yZ5XHv77S83vvvhrkKthhq/s9/9L/xH9m6AdbpP/uPPn2vUsBZv1iQ3p7z
hwXJFb9Zrmli7dHxFBEDh5noD3iAa/5mwUfTXccSCwUAc9C/LEj2bzrMfiEBtunmbDP6iR3ggtX0
+IstAQbiW/ov2AGzvegncADuJxsoKXACuCQutIIPJDMpYE9FubQhAXpfuQKtTFaFoh9WcQAY+qcv
5i8IqDPw4Oc3I4dAgB10cFtBQOX7mLFqP3FQ/Jb4LTMP/MNYCcV0vEVq7gZioEsz2pbTutK/1bV+
BBEIjuCa3J6XUhuOSYoTOOrS19RlJZfQXlL1db/pm36jhpEUWEVzs8yiJ6Dwj0Vi2YRXm6AqSTYr
jLLHUV2jxym5HgaX1aMdnfNAknymG1utGxHfSZL++w/q/gn4wge1HR0uGHuK+LoP32rIED+YTGAO
Y4CqTarcyoyl2rSRTVmFNkmRJGs7Mr4SIvkjiUw4NdWdTv4oGWtAQaICFJafHkI9/ZFa6TlJun4j
FShKp7K3iujn9ehEeKRxFYB7nolO4pkgTyYiqLx0ohnSpBBpkYgaWMaWEuy1CygriQsT9+tWzF4F
zdDznefGn5YZdjKFzI5CPB7rgvBKmPrhJqkEMrrrsaUWm910MsG0q6OCzdRlN2hextLBlRWUh1CK
pywadQi+YYr5OT7Esg5wkpo2TyEaIB6hMvR3sCXkKqxNmIwrMU7fy6S8U3rww1EGOqGKHmgG3Rj9
AIIzr+VmtNTnvMyJKfe6L0yIY2xsSb/5h301H3Q/nQHLQelivRMznocz9MNBqdM5aqYNucFhqElc
4/5jbKpXolBXXTaQkKUA3VRZCzvLikmaKXVgDFWPKdo+1Brard82e0FXeKBMSY5OqB8q8gz93jA2
RtRjxs1INyzly1A7CWhRA9xUN7JuiSmZOsG+KiiEV0kT7OR4Ec8Es+FbDQDgEQIIo4GgPWaEIUIz
x33Zaduq773tZHm/JyHlerMqX5IwO1t5LldahIApo3ZuQDulRvGp7bO7NOfAc1kaqbE7R0K91nZ2
R0YDAQ5XedcfAWNuDJHcxL522xrk8brrhF4yU68pMnZ0kvCAYdWyF7FE2xCxvIsueuSYkTbZMIZt
7o0b10oeoYz8IMZnXrmAZOaI+Yf99Be7SboO0WSS0B7H+IBgqy2zhb7Ve4eI5S0FfyrIMrDHnaAw
2BgPjaVe/v4NF2bKxwMD3yj0YtZttvcRkmp3ok4LwTuag3kqHIe4eezsYABrKl/tM+1+N6ZG+BZh
Fy9q5AiOcvawmxtzd6o8VlHwo4ZmXwaHrv3899v2V8esp7uSo8ViiDE/gAcNUWdZqiUe5pezV+OP
cOl1wB7BRqQ2/vc2p0ScIQP9129r6QIKniuRMPCs/jp+UxokjLnX5CG1yRmw5aNeMB7IPP5RE123
DcBfqlo+/v2b0uH1511vG/zapQMSB+/Ha1QcCMPrOXEPOua2dRTc4liqUI+QfQq9W7uFoKLeKdxU
T37tPqqY8LBywOeSu/oPITx4BFOH/dRj9A9BxMX5qYwZZHxdEV/Cy8Ce2ROLSDEpHtEKdDKCiwSf
auKkdyBEI/quo2cYWZcMRDeCCuOvSwKzcnK0FNXgGUHZSCxnFxcA8Sr9zjExrboOKXMqSY+ewwUg
MOecVbJ3XwO6DFZuFlDND4dyjZGTpBpa/xxZfW30J1WQJogj9dbzwZXbPnaBqXRfm56al82W9QqD
hmI6y7CoEGKl9WNo7ZPAn7ZZkg3JZ9gSYkrH06p1WDyM88CTDNPZCrgY6Fa3HkZ2W1HutBkNRs6B
DZBxfDS7/KkV82O5tK488mWg9ick34DhayOPuHpOPN/jy7VL88WhQKDK+eowuvUKuSPbGN5Ol6E6
VOg/edvqK1Li8lVSpet/OCKM2YD966AtZ9gRB6LhSsfz7A+8I9/wE8IvqoFodKNb9eYuzrpbJsHT
XvPrfN15F6kPIw1uBS0CZA1iBrymtYwOgTI4joPlbbotwdLmKtSpjPtSPwiJWJakMSEaMRci5iqE
CfXrvkWP1vQ2OOeGeGrpMAc+p8p1smsZ0DdNSw5daHXeKoOmv9Lsr9BnS/DEE80yKaUy2QebNKG+
nrt0Hgpqribqs8qDcBemIyEYDmTfSN+Al/o9149ViH6e93jxZtBMXjd7Q1nVdT5Z35RGed/3x8eh
IGeAMWubczjVCrDg9EC23zmxs3tZIuk5QwWjIVeUuYTxAvOs34G03tkpnRNJ66ltE2sbG2lyPbVM
sQKRHuEJ+bDHx52WZe0u7DTwBvZqqMIRj4H5VE/5Zz9vqWvW9nMFRINs7eghxh2K13RdOsQWx757
lglqvlNrN+XUHgcCFTZd415433rtu96BmKhjk8pxVYb9gxnDOMaaBXgiohjXX1dj3G4k35Cb8FVR
X+gT0FVld5+V9g8M6/kefQc2U9WuROHNlTq224/DS4i7GB95gyQFcEV5cQHUD0zJADtx8A2uTtOw
4bvaJGOucGfZfHvRhD/CxDAVMPnCqjQMKUcyz6V3ePzC1Iw0R4pGQOqSeXYqdpbwN2ASOwwJodxI
WkuBLnW3dQ0rp5uwqqm42pSxmR8HFxIUfWbeCu8jgnRlRbs+NpkCmim1DoXMHSjjVGU2/q754mzi
ipBJ2GylVeBdEOnLSLGJjq3w0xQkD7GNOzIujrETGoRTjQFZFzBo2vKQlOYGOXPXu/Y+tDgYxsza
6C7ODBBOeCgR03UiDUmYpvY4ehcvcNAste4hqAEfFqJ6SjldCbIyL2HvakdASCdRG9MXIhcdxctw
KXH2eE4+2aV94+il2tYi1BiGzD19lHThDSWjoBGQ8hWS5WuPlGwxjpBbE4uuXve5TuBOUjwRvADY
xkvIuxlwZ6UtPf6pUR0sxbU0VNS1PY2WKuoBWgD7RWaUz/oxDNfd5N7mUXGaQvOWxM8tkucXUOwX
Jq0U6pW7oq90dhJSwBN+95l2vftAZ/+nlU4fdjVcwVI5Gh0zVJvZSg4WY5e12oPpMzJPGUOsFWR0
3YXrJI4upKhyPkkI6FoHOY0YHoIljfNUzfARwVndiPgwEs+9pkr42eS0wdSS4snBxKb1wLzjmCE6
3Zdl/rkiB54OB9zRTjpSV/QJaxoS84sH1yJsv5WMNseq5zymh25fEzaclOVDBp78suu98BrPp7GS
WnZNRz1gdix/bvhJpd330iULvdP9AyPbTY0n0Sk/N2X76NXGq7KuFF1+5WiAWvDyeKtGl/SOKqPx
ze2fE9vetI3PpLvZ24rK+4DAN2UuXo6OytU4R5+G6VOVdDP0zPuiJFU7Ww0PiTdRdESWdMzUwRfR
dbuEoT7TQLs3VTJtxo7O20BhUVfkLOPIVzt9DgRNknOX+Y+9lq77Acm3q8kFL4zkc5zx7YRk6+qY
wtIqwgrggHtkavtMlgWm/lhXl0LzMqq6sxlGUG0OHG2XszpQcXjQBgBpsEd81o2r2B0pxxgUxhKL
tBJe80n2mHLgsN6XuAZii5O5yOkkLa3myfWyi9YUt8psMLnIbkNADEUBgq7KGnNdPblPZGESnJul
1opEY8bIqS5WKWD4fY2sLJswIdLEylZeGH/xo8eq9pp1PzJoEp2QBQCAp7mtzdwDQsJ7HuI7KBlJ
44p6ldc4DAp+cygAdW4bhRTblfnGdi3MKK1JTU/iHu77p8IbbbpNIV8QW0UF4Bj1OZdbPFrRwL6C
eve7Fr1ylpNAFffxhla1T23tXQbBtTrw1FNdVHtrEOx+Kjqri16BAnJqXHAzDc8Mx3wTFiVsM3LT
9FQ/62Dw1swjiTxra9pRzJfCsz5La2UUacsEj+tm1OE3dEhENYOvJgnjSfA1tUyq9iWRX8ymnpoi
pRc2KWIs/j1J9vWzrnlf/TQ6OEXPMsLXPikHDqAr8g1r/a7ckqlA4Jb10hHDkjK8YAmTt7FLubFx
EzKqvQ0wPQ4qCl2e+yOOKffYsmJDIYb3Hu1+0Nm3fRbe5Gb44gcv5AwkGe19OpkucI28vSgGXAOQ
p5bn9mMUbPCZ7+rJ245DYq9Mj6lBL2z64W1CndWwdoP+OXQI96o0Urq6WEM6IDaDHqnpSWuTXdR3
4SHzkmQz8PdMZ8xt1A+7c2AxJ4oi2iiecyL5NqVub43Swh5n1WSJqhQtQgcNLuVpqLwfw/xmk8w5
1YLkU1g0M645WMETfgoNlmtmTCB7/7nRcp1L5wsdivaLVl3iSL+nUbvaEkNN4VubZqMnQ3xWpeln
lWt7wTW3H+MYR6UctrT0UDT3xPcwpvTSjl+yxrnrey3euKgIR60YXho3ODeEF3VZt/MyLcTqpT2N
o7COw5zZ2Bcd1FasRcLC0c1lINnQsHGnipPRZEdrbu3XWLkC8fBJGdkv6BUWgH/Ur+wJn5GVp92m
oY+A6eqEORf3t5zLau2koesM2HPp0SthHdJH9p7ZtPy43ARzCTCNsa/pbdevhhkl10msw7R67Jey
mzmzZpyS+XdDXW/pQwjLhmaENIoxZE5i/i7bK9nAwWihOZc2DiuqS4FMMQIkzc3CYFJl9qmSabTL
5t6GyDe4cvQQo0M3xCcQ40Um276w9WuwyZusN3C7NcZ1DLqMQf+JQ5zLrqVMykR4NVvcpo6NVavU
6HnRjeY0YQYHKUbcoKa+t1V0108pMWIy+26L5NoNYZiz9pjG4M73h2umScPac8O7Pq+fslo9lMAQ
0zb/XvUgKomEFNL4Ilvn1cKkyPKzw07Tpvl3IwnuDPyewgA4lROQsI4BRTLLuO5ah+t6+zS0yXfm
UCfYx0xTsALH+sSlDzFM6sWqGrE0wd1nMG14lymCFV546SvrvvHK1tvxqjfbbNtRlljljsC8aduc
rkZmHTsijYE575feiTdmDVS9LZHan5YukGYGbSh2tKrtU5ByimpRHsG5lP7VcpP1iXalR+qGebe/
WyhNU8swlvT2fsF7VbrypjUx0+A9q/wxVs3Xeo6HXvbucm85VqLJJqVx9Jln06Md7v1/98os9+RM
MBOlk27D2ZReeY+OUeGVSKffjTwlj8EJj1Glfw5i1B/ymj4RDLLPZkFDx/xN0/wjCybwaTkdjZl9
NprgCSpwtB8dD/SZTp7fwNWNLGrMji0l9hF9JyD4aR11TbvmJDjGKZO4KMdRWDJ1W1sm7m09s7e2
MX2zRjqhZw2ziaVcdRh4glpbyxwrThHZO4zqL6zamB7pGsFp07Xj58wH7Z3JuLnt50wUYFurqol/
EE7GeGlr34cu9siH4AM0tAzYxSBWwZQyuWGKeeWyvKxcfy7RjhSTnR9qvqzP0t+ySPQL7KEOyZ4W
fnGqvmK1LLknipMrETkj+PDmCDyFRMb57SLffBJ0VniSoJNZwltkLi31Hks9eS0nbDyxSilDJzGR
euqHNUxbt0mOzsDni6ubUNcgAwTJALiG/o2o0e9jg1YQOPPJ0R1vta4jZDTn6uqEIsNEFekEg6+0
gnopJoBp12bErTdYnISDD9gx7vymi7g8M4WLo+KLbPwHu5oJo5a7rkyFy7r9kjo4SiMMEgkS+dmI
zoCL5Cb1sRVLfHShY/QHFz21IS1q7j3niBmm0NmUs47pTMY2DXedQD2omhTXjz1srAqPSaBLGxmB
XUnmBZy9TE+Og8053s6yYp+HeMz74dK41TffQREgxu5UiID5eodQ4cT1sy+LvTuicEBL+SSAAuCb
8tEwVH+qLMPfJA1XbbpztrnJpAnNPduklWvARmCjHK25G7pjXp9asocAabJ7QkaaKIwgCfnxK2Sk
gi797JOhcymLUQZ7O7+NPexVChbHRvP7+8ka8JlPBaeHMm80EzePjXASETC/Iu7sXouAfA80Q60b
vhU3RsVInOhz1EYXzUfrXY46NYTbVOhz9ZrZST9A+RD6jxnRb2GXWoQQVbF1kxlgNEJxpP7Atvry
MYmtmsOCv7FqKzmgjkCVlx1AFz9L6lmJcVP7UlXW16RAG/L8AtOa/j0CE55ZD2GXxwRAervlK43i
st+aYM8RKseAc9TOIiyQbHiuvjC3zZn4dOHZTWcddybJO7WOkaprtn2jHoghvIlz1PkuZy2XEtq5
anXgAMDkwRWm4jop1CFDbADLaxrbiQMeqAD7dRG3M8Q4lO2e7lxM0wqFR3PSbJur1sAmmzJfwEVt
DAjDeWHRFdUkDaIT7tkgtY8t8GBgf/FrYKHCCO3cCUSJKsZ9kFr3vizVDvmey3HonspehNtMIzcm
7uTOS6N6U1tZc/B88prqaB/6EyctSdYsv7I2TwFa5GqX9KwUJg87XzQe52iAgNIDqwIsb5mPCUL9
3geqO4I0xgcrpx+p/tTMB7AdIqxpnnqNen/E2M3yOONNFLqZqPRLX7j71ESd02NkpcmmU4RVZT0f
eOgX9jpTp6Umk5B5hLzCbu7lY5QYN8lE26HPYcsEqk7SZusWLdMdbKPLMTZZWb8ZYnMncIRw6lbG
Vm/LS13jjghzYnYmRtq2ujYZKmkgSTE2jDZqmDBOhmFpGwR7PS33hhF566FL6Das0dU0OrMUgH09
ZNd5ef3V9/3rWcX11bkpx/uQ/i095aQeHHpYEtKmva6edTRmwUEnj44PF2fkfOYT1t/LQtFNEIUn
W4BeLqjxHWILgdSL+4PGmEKo2STQHyi1pUFXryqv8Ld9dK+c4UsFpYZLLLDt8ciC/+z1hI7pKIb4
d5glDixzamv090aj3QbeIc2jY14eKt0o4TzulAW5pCjyI5WC58hqLnrdH3IUKWHE+DBlhPebZcde
0B+44uLc0FfUBmCHe+dzJRIKHcn45EzuQaTul05qXzHCRLCdNGttMIMrzaMjmBZGcYQUZZvrivUN
WaDPRRKqdTQOr67d05rWqWNnJmeVCtY1GV3JXoI/r3PqG98zDnZjkJCa4SiJAPonN+YYXdpcj7ZJ
Gp0nj+4vP6kOXqUHpzJ3fhdt8tIELBYjmWy9jmDHOOF4dOkJ8XWaXYEjvwCfCgAglDeaZ5V7JNv4
lE706mk617qmpSPWU2ShjkxTnOYSWeiZq6g9jFM6bomE+e5PRomXyS8nHDJsqm/m09VyE+hlC0ro
3z9XHrImubVXWp3LU1XOiBQtuJ/xV8ROE3bgWowh3aARrjbZK8aScmMyLtEHScNoHsI7WY1OpV8t
P3uhfyugEMPrkynqopmdfQqyEzmR1OrcrY5YsCIjNCA4Td87fWLSrGOKq0YpoA9cMcVVYQcG3EPu
LTeEnlAx5dq9TZrRuFpu/BaUYFkrZmuhMt9+t/xhCqMzmv+wDWJ0wiqXuzgwH4KW8HUsn2Vfppx5
KschjixyyCDLR0imLI3rY8vlyD7pHm+Uc9XGaR3TNvzvG9sropVptcM2JFnvRKLqW6Tm/xkT/lfG
BDmr4v/ZmPD8pQ6jLGjy7FdvwvK0f+FRhPMbcaQ2Yu5btAE6+r+CDQzrN8ysprEwTv5tSwCnohuW
dFlfOGTPzkWxf2Ua2L9RCCbbFLcCToIZmvJf+BKWWNL36hvDP1WRGb0Ct0V3DPExmnLCEko8beuQ
o2ZjOa7UeKyb4NgEer8OWq6dKcVlMk/pxvCE4rTIqa9Q0178rLR9lzuv8uA8tfo1gd4/fvom/8LJ
YPxKbVm2jhxXUr90zyICzv5QgAvswUrcsLEuDk075ZRb14mHGN5IzT5Gibjkln9vCyTZLEfVHnM0
EsQKkuSDmsbMVEYQ2JhD+RN1LGnHZ1DakKlGAmFN0Ye3rR/tUsBV+UQdz8z93/9h83+tH/6x+aau
A8ZxyKCwP0BnqqBRfZUL68I1v/hcTXmMZB/TW+MWBZAFy9gEIvTuQgo/Zv95DPTmruHiCfE6hMFl
RWdUi6uykaDp82QtNUoKshFP3pwSk2tyA/ks3UUGgYddV98brlGfyIBFBk3jjVno7pni5eUfPtP8
lf96wLhUz4XOvNPjGPz4mQwzCjIvTswLGR7Zvqox/OJDC3Z6HxxbI6NXlELBWXF87ApFK7Ofl9qV
LUIiFy2f2CFZPslhLE/M/3YQ1MSNJR+NiMxHI1bWvZNUNKBCyR+8oHnzV30d/l/wPf+Lo2mpJP9p
0zl3LM4ozqqP5dysyPw2KDzjIgouQICf70dBQjU5N1wNiZMOuvCU4cpeReO8kE+G16JeN5KGc1vr
DnFEZy4wCWzNYOR3JrM6us97suZCIL58hJMWG9daRw47pToPY2sW3krN3DZ5r59Cy0OqdWviPyLl
4St1kx3HBhKmFRItQBmYQ7Ietk1qeNsymmi+6UMYGE4e7bWedF3XJA8CmYqkkOAw+RNKhu8DKWuY
cKE9HcsxuIlCx2PlwY1Ce+qcdG+TB7SulH49DuD97AiXuUgxx/h0pPVBPr7OVP2V7KPnTsuhO5Iy
smWogAKs++ZKxiLeWTpBWMu9nrxzFTf0I5lafW8aRs6cwj/mlHVlaWy8vif63FGPzmRV62pQAsoR
pLMxrsrjUOskV2jFtxGE+ZH58ouRYaSfBmlRWSrI7K2rw//HoeqYBEI5hL7O7Kdf6+iyl2Y7uKFx
gYp27twWFUpW1d6vE+YA+Heka5DQaZEKMdZPYWTTAZySn0qqCPkmhi+uw7zYt7RxCVVNLFfFpdc2
gUJoML1x2kyVd+3Zmff8D5v9ax1+HjUIuCHvEJcOQzL//7rZjqa78WBX4jLRUsvAHd4HyiHzFXHT
cFK5KzMjZsfPbixXZtcWFNFIUw+1R1CwbpwcPfohoTofemmZx5oGbM0KMdyXhMiMIQrK32+u+IsB
wRQYFVwoXgwLH8fozvMyhcwqLilLpDt9nJuI55VKcg7pXoZmkJWbOJM0QVhnMWXqLIL4KVKy+Ye4
3Q+2t+V7MwV2DWivbI390Ujij27DpYm91GYdQp6wzhVdTbFzzqO5AK21n9IO9ZYFazSpOYDKA6Bk
GLfLVwm2ZBeNfXJTZQ2C3Mj0HLUoNo5kxaDX1cLeRLF2ZucwScyyQzek7tGIuvtuTjbPShQ7X3j4
ycQsZZekI2gE6Whx8hKrUPuHyvziwvkwkpmmTrTwjEcz/zSSsbjKvVL3YQQO0Ver7YmAQFpcgaFx
N0ls34+svZ1cXmhdiLcF3obX2DGvxUjYiAF7n9zIpt2PcqqOoctirUmRDSYyJSe06U2pwVb4+4PE
+fOF3HWZXHDN4J9rf4yLFUWsR5rZGZeqbuTGSKGKMEjvJ7f9WrCWoznEMokWiZB0XUVuoqvnp7SK
rWNNEaRV9p1gGbe18uGrLTt5FqFSlNbzV3w0NIHr7BRTmuoInfe2nyhZGE5nHqX17DR4EPXQrECo
ADMkpCU8tLVJZp5jbdKiDneVbtIlJ9z0DBA1PSPOml6Qn1xjuFe6Ic8Nou9WxjBEtMFNV6rbZWjM
N6XsjlwVKKQMNDcBaLzL6sD+oQHjYT0vLlrrXpkxwmQeiwfhBeZTOmjAAYzcAvGar8yFLOmY2lUa
VizT+VBGRZvO33/v1jxWfDhQXINTAjuRbXoMKL+OJXES+K0cPXHxPNLCMcF092M45acJV//B0Zzh
XgOZs46YX5zHccLT1o9HJx/pZ9TS6pDq0Ffb2rqapNhbmXbTtqioNmkX61gPumMMlymQOYpa8NRS
ivZN6e2KsqXvF60WsAZzw2y0HoKMDsoOFxs1P+dRSm2dZMZpMlvjWuaFvipHv7/GgrGbenUoZJ48
dOVkrr3G2qUhOIiB6+Cqj12SonEPHI0cd8Lff1MCp++fvilcTxLfE9+XvbijfjLNaoPRdo5victQ
ZM9WGVAfb8MXlXAg1qWwNtLRRpTEqgR+kKYne2xWIaTMlbKG4jT6gDzMYiTC0x3/wTm5OCN/3oeO
TmVyjhInfEzHivxhH6agPinUjjU6j5mf4l7Vd9iNqYyqJ6LIgAq6GnHWlErRZ+modpJsz+LapkWn
oOl/PnwLU3UHe6zALBiaeV1JzHxR2+nn0feuJ4M+WUJNk71lFNrOalS0U/WkNk0bjtvMxE9i6fe9
+dw7XBe1fiLCqAC2o9zmi5YlQKb8VaZN0T5NbIqNFqzkISn2Yzl5hH0WeMZqGrHr+eA3QVnoXWGu
04jMcCr0qybywp1w0dEyXArrMPDmPBpguL1tspYX440idVeN7RneSpEwNDP3yJmrG9TpBW1Jkjay
rsBwALW4WhO3HKzrAFeKnVv090Z5sHGzKPmn8RfT2ofDheWSzglF0rqFqceRH6zHpHR5eATG4KKp
Pr9JNXr+LC2h+S0L3XWunW27/Bb5AzySaZTHBrqNZ2bhY0MKzrGn9WUdur/LoaIKM7YWBWB3mohL
L5k2Cv3ouhX1ob4ZG1hH+Itj5/ekDljbUBaBJNvTEltHO2Jf1Z0uPjdNKe6VPzw1naNft/ld7Klb
vdPIYMIRtQ/j6mvU0iS6GvRhhR4Y3ved4TykjXalqNysjNjotpm1HTooN5JTemXmEb3tIx+pI83I
z+Ng3XooV1xx4hO9mvSoJ/duRHl2CpkldY53wOK2jiU4wiIEEufIOQmpomcwHSxjXQMgPpuOGs5v
94z2MqTWlesPJth93z+LqN7qalC3NtoxQbrlyiQWcu8mpGBBsl/Vtp5tCzkQLaWMe2/q/cs4o3TP
mdP7m6aMnwV9SpAf6KBCNdpOCoJLNcGmSSH97nFcIyS5ETG0En9CXHR7N65dHCE4Z4I6ptmx91mM
tTRMK3uINzqJPytKz+KmTF5w0Ytjm0GvmGo92DqDgflWG89eIdJtVW9rj/lANRcZqCSQ5BW38c2I
W3M1+J4DhSv9OtHgCAY55HPa1s1gtWcNfN1tsib3vro1yTlHrK7FpjN78Ecu7emp3uTEmcs1yc7f
ob1Bmunrm7RLUKZI59uQeb92yGW5WD1HD7s32ZMB803Emr/HTabhwiuBbejdTdx55l3XxK844r5k
Eq4eqbvOZczGFdcMceykc2dV/ksVh9BM835HITnaVIIDIra0nVbU+aFUTrKz8/qblRgGzqsJGmFH
FwCKJZUPfTqx26K1JvMrJsbiYNpmsE5qdRNpFJ5i2Nx4BZLilIzOXcGpchgKr7mmpbbK/b2XhWec
U99h2SGkV3VM2z+eR8MhUzT0a2TMMapvksrbTOSPHaWQ6cnA1oGcgT3Q53rrld64mmpy+Pyivm4j
F4HbksPFrZ05/ldbdxkfy4ma8VYmBu3cMix2URRmu9zOC8Kd0wobFED+zmcVBl3e1YW66ZMfecIJ
RjihdxB6eQMw79pnypUH9XA9mn6waSHYb4hJIE66ZAbOgEyBUzOdU+N07b6vPOBFqqpuycCtb62E
AsZEvPWWxPnkVCVFsM1pgMTW6HCo6cMni2edNV0nM3DS5PMAIt/vpkOB82WlJku/S5pGvxunsb+L
j5CpqaY1fEl1jPDdpjiZUq/AIBdGwQ04zqsmt+xzGjpfyKaPtmQ0HqJmcG5FAkYoyQlS921gY4Gc
8BK6ZrE1Ku/rSH5j0pmvgy+1fRfXPvp/A13e5cjf0vgLaWUKGGvD5rvbxMONN9+4BVS5UiIKsbZz
Tz5czn03JN/GNAjupqZvjprh3+XSB541WY95Vl9XlR9cR44pVq1XdQcRVp/SUhkPTmCcQm2cbiJQ
C2gPq8408IVy2P4eTdM3zC3ungRb6Apk9J5Bkq+YjMGxEdVwKuynsGAtpLCBrFNKqJY3uXfLXCaI
o9t60KIb361uSOiki6BI/X2g3AyUgcn8riutNQOBsw1xvUBwd2e3pXvX5sNr6TRXSTmED5aytj7g
w21nTi92OMLbLV1vJdoSklvnEsFm3RYxGCBVilvGqXDTFvGhNoCQuGHtQ6aCX+5QBWgch6d1Q3XA
Afo9bIR5bCv/zsxxBtVea1HbNZ60cBq2g6TuPEY2dqUl7+Gnu6ze6fXd4xoBUTpHPCxE3oXNu/xo
LDTM5a6MIQbI/2HvTJYbV7Ys+ytpNcczwNEPasK+p3pFxASm6ND3jcPx9bWAyPt061qmWda8JjSS
IimJJODHz9l7bWYKlo/P1C68Sd8uuQ9/buuoqoO49db+bGOt5ySi5SIatSsyMZfAA97WfnFK//ui
8dEQVPbRXSIHRs6yW9eDojXnX1gmdZHjBkCAbFed4vnCDSdF/oeLBE0Mh9qIMSNjJo7kMDAgyo9J
qClS2oaPP3fTLGd4k+6rWXjQzBf57FrvGTLRMcF/kdXgS0kF2rhs6dECMG/4W8rBkrOh6RAduyz6
QagP8r4MY3ngtwwhYKNjh89eQyt8bRy0D95Av94vIGvMSWCnTGUsQMgWNuZgxGe34GCZGoaq1aSe
RcSJGjZIRil0KvrRRs+Jg3lJJFku/nFzkkiXJ43hjeu34CWsCvZFyzhYk7Dr54CS5WKag1Y+bwLF
tA5Di65mjldZ0khYi6vTcnO5FkoTWPVyO2EaxdwIUIdb3JvReE4yKzxqHUsyIl9tLznZb0TE5DAS
4MgcQCAYkF8Miz4o2RPtZkgVviiUtZrXMWcpta1r/NIrQkMlWksg3bAvCKBbp54jV1091WsrrAO0
CA7SulrqmwwJtyeT8pb5L13XxLuQPLKtJrIP6bd7SPP2inMl/pYhdTawE3YuWuZVVCGGjmy1ahVG
9zaLISnWOW8U/YqTbPTfmq99+OjtY83l8IzY4aYIFJpEbpsOFEybWptwIKKdEueC2Kk42mV09GrW
/swy6kNcfBQaqmCv6ElybWHHkai6Bth6ESMJ9OzVUR1n2rNjk4cI5ph2ZjjHXBruANauPdMaOqB+
4guxWFbj2dG6IH1Zvo5+CKN0uQt5dnFaHrdcW+77fOyf5/63P/58BTuiOdgNaMP++TvzxV77+Wuq
Wo/3vhrPf3vtP5BjUeOEh9wPzXRmMX++OMnh5TaI6l9NWwlgbvO/UnJ6wiQ3kN+N1u3w57csP/l8
3vKnLDfTsBLU/DD/QoWsvUmQ8RfjLkH4dMbYOA/L2CB5ZfczSYK9Ns7BFVgBcCsEs+kiiBE7zxeT
EA2KEt1c20nHCV8ZO6HA1RSGV69Hn7RAD9ksUXvQWXUn9TapP7DjsATNsEr8IA3IOcZ6ZGMQqW2y
b+yZU4PnbKd10bP0PI7k5cfLRc8+6OS5oHJEDX7OL8zYWi8/YRW0Tyj4yMBIpv3yuOWu5WK5mZOm
ctBQ87bziyz32xmxD8u1KkNHyXzU33w+gUoeLAq75XVeKe9gI3okJL475ikiObth8URs1QpU8yiN
8sk+JF9CiVAmtwk4nM8hQWijFV6uYjtqp3W7YHWXO5YL6egVnJeZeFJWFGF9bcKBm3VXy8WSOfZ5
c+GkuEsk2eedC7348+bn85ZHf95cro0huD+/nWX4UkeY2LuCJoKYD4mU0es01+wviK7inVi86AtA
+fPin5lpyiaq5/PH/7i5/KCbDdyfDwlV5CmwUn+lrv1XT6EcQN4CZn4T9fQ6/jw6z5H+/rk6LQFn
n89s4xRlNkuODdjSjERw+JPltvyWz4d9/tIFP/N587963DIN+3zu3/7x5Sf/eIr0a207mVef9NqG
9mln/UFPj71rGtV6eZ0qmNruWZ/fsSBPyWJb3pkqHYr8MOnIo3LXJhj3L0b18nEtN/0lKCkvZ1b3
n+vL3Z8PXa4tj4/LIZxosszJSsNgaHNQTD7tzSQ+DLqg7peTX23bHiExG/FFa9go0gS2yzdgnETS
fllkiP5ygmLSHm4NFDarEV24jXXumLYUT4UgeXe5aFpvVmD9+3Zgh9paa6PZQeNU5AXY7DD4ci0v
urCiMayF9CWCc6blZElrzS7WPble3tXlc2kofHeiLl8qdnXHJTFRzB/w1AEd7LbLG/iPt3+5728f
UbUwEv68659Xg7SCXRcT7+L14Q9Xi5lizRkyqpxG8MAeqKraLR77MTiPgSYRKNnjU5mmKXRRdly6
t/O01tthKXH3cGN65CzMMK0UtibommhbdR0xlj7a85JScpWIqbkygriOtajf7QfNCcyLVzwGBrRj
hOjHUCcOgrCXcNVHxvfJaK1bXeovthzio+hufaqTqphbj7XXiAONlu/xLm5tdSMwO9tanIJZ85gS
tXWzLUXtwK+NXqZGm31A1ktCPOLeqb3vJSerVZ8laAyRYG+1mLV+jP1vaEiMW9lLdz1aZnDUlXbO
gorWmKN/8yPP2Q0imQ6dB1krDScEzfGqF7m2JjMSE8BU75q+kDgBg3FXSDb0mqU+SGT+VmhDie2G
DpSus3liwiSoDXxn17RQ2MzUFavRLMcj9JUfEwNg8ng1fx+EbfigkzTubtrCQq8dqjfbKd2jKtyf
RZCrnd72PixjiQ5e95/qIoyf3Haq99WQvA65hdIp9zLwtVW4MVVJjE8ubfKyaJiZxhTu2zA+Sg6G
e1jSrYqjDFFxXMKH1N9tZdkssYGPQnYMN7ztt0J5/Tpuih9aAW93IDqKpTE50Ad94IRUn60JrWsW
Y/5NnOGI4/HR8vX8pR9Ck7LI+j4Kpb812QGPbHkuNdfdEVlWbjyiP3oE5tQuQ3IMvHAribpeMUD2
IX/TM+Dz+DG55m3wK/tMqB6MTIB0TId+5yV9ylTH8aO3IEPtGtXIKWcOdMl7r3jD5L7WTKzEjfeR
hYDsQoFAzijDbO/W66ob+0vqcFLAzVM/QMXBokTka9Ya/qXGAO112kiaWDBBwhzug8Ij5Rqjeoqj
5mDjR9Rcu38U3UgLxVTMKHMvPYdd3PJVS9josdBpngt8PwiPRcIQMylCYx1l+76DrpTg3x8s75IN
1Vs4uMbRQnZVDwFOQEUPUbdRSTYBeffeoOzzKLVv/SEj1AA9un/JInwUeh4N59j4rmkEVZMEa7O6
hgogAIHjgVPDCHds2JE4xyYBBlvE1c2niU1godf+zAnTuiW+8cb8hgqWHfrOMOSWo7u8EbO00xWK
bzNvirNB1lNUmeKSf0yMnN86/7uo1JOKi+DRiK1vZm2ND+EY4P9W6soIL7/ZbsJJzNeHY1Oiz1Rl
+9aMjf0sarABokkurT7+KBp6VAiqnavScrAKkjmST7z6xHD9xdOyrdSTcUvGA8rCtnwjoxIyW00g
iafpxCqNFxTJzC/i4VgxN3EIdjwPBlYMIRL+Ot5gBISWdsjU9JpUGWS5cZUEAtChuYMv3T6izScP
zTlhc89oFTMVJciZEimD+jmpcd/Elr5naANuEHcKcTGhDqDTKfdlxvygLlRIuqtDShh6PQG1pkk7
m/R3wzrj/n8fB5FdrJbwkkH0E1RNeoTktsHRDSzzTOE1rgvSLg64AdfoGteBUfRrO0++KMlfzm4f
aXXTfdFKiadjyIKr5ha/VFd8iSp3x0OKnSkCvt16X53rse+fkB48i0bQT+DmBpGtybQFXKjrfp89
C7ei8m59RCK5csFlj01166oOnxYuwMp04lOaTfmFsesPoZcv2MheulB5u7ByD6U9XZO8+lJqzc2x
m3GvB8xa/fGr3qXGpkRKs038JtjM40fD/KUnR0kI9YfxRQTFdNUiIAPNsXJ70iDUt9g1zWM5WN+k
6J1DnwxPnZ38trE7HuCh31O7pJubRxtC8pqXlgn1iklDc8zVkxfX+nYYHWdtOcX0LAc6jGbBB2A6
hCiwa82cRHs1hH5wkV1niXiJTHTkjAMuNtEGpB340HOJVV0pb9DPKtSPZdTsBlu9k4/Rbquw7W72
UCA+K2t/67vPurSaS1h0NPphq48oYLEDswNUmgufnX4U1ljMMrG8IMbWrna/QRdYPQuS43eRCR+/
lzkABaO/YAYopWoePdp1vZDPlHLOVjI9GDOpvphtiq04u7RmEj3jqlx8XgDI2qZC+S+jV80MhkcX
SnE8+ch/Jqd/HNQPfBvNd3LewYXXE2nyKV9aupEF22gcR647qnUzhJIeUFo9qo41zcvaCgjdPCnJ
6Cb00+PQ4YZZ7gnMsDmbY/ErTfzs4FiEPCnQ9fpYXEDHaIeppYYSUwzsPeCAIeR8H1f8HisZqivm
BsKibMlxgcGZ1nCavCrcaU1YEpPg5cm9C3pgiFPOxMNvuBiL+4jt/wQPDXS2aa5bR5z7loXBdap2
U3Xqp2N3N1Ua2AtU/EH+qHsMi/m0ndOLxprK8U1RSenV+LusG2ndK0QPfXeYqKEeXKfbQ50o7ePo
aYgeh7pj6bW05wzOtWdZvwvVy7fKTk6pjtvKCrL4qc3wl7dxSIBAMj1EfvoxW9uu7VAQL8Wc+tQ9
QuhQZ6e2EDUikGHswlbecve1KkL63fgWOrqiwjkOpSNfaa3w9dW6adWgay3NEHcNKWHUSvKD5ry+
zxK28F4t/auV+IiHJoGBMx1vjXwMq6/8yukoeRd2yiALyyExUukRnl9taJncmxgWLVqmAe/Muipc
JNQp5YVmN8j2A3dlpOl7mHUBEz1B5KAU7a5xFK05ndluFURIgNsI05jIvlhW9jpIi+KVFiucgG6j
YulQD4wvqV0IxGV4MKUM72ND9xPncLVONFjUqGcP0lRQQmON5gqGHN35YHhn3HS33/NGmnkuv5oF
3ArHDn+F6PdXJXOmx3HEqlp3qOP9hzEcQIYU2XMZ8lUeYkyUrcHpnxKGb4Wa7sZkJifCGxkUue19
Mux264TjW8yumQ7yFL8EZA0S92qva1tN+0n5WCSsg5n4P+N6zPb6wOHaISDaJm5709KOnAJlbpPW
Ahlr/aaqwx0opLsp7IKvS1/9YpjzZPdC/2lqMY1k33ln9apmA+zGAKDxWGXuazTl00cUOgFQTzjJ
rVlTMw6pR9qGg55V1Nred7EzaLb0jy2Js5Wpv+l18d0lqN0nIvJEDiDwagv2fC6C/jKFkX+pnPxu
OC51PeqRbZyBc2xTdhoNtfSFrTh2e/dRa+fKKyAgIehBZBje41QTa9zN7RKiQZmyGVW5y7IaL/fo
bKLQ6mkLYyOLcokAIoGGHKSJ89UPM+JRZtNV5tQXaQwkH4whKQ8qWuEp0A8dRAb8M+aDV+Teg13I
feDSwchkfGYkeKCVTV/Fmr7Wfg4Dg5NByzhmY/S04UoEyiu0bcGp7s2nBM3MOrOd7lBr+I9KJyUC
pEBDno4M7DKK/SjDyAf/6IIogX6xhaclea1ciMid3pFd4OoIkXzvoRp9dUqF/hWHPZmnBguKy1C1
GIcLpULHX1BhwXfHn7Vt3Ee1qyRQnCR3g3Od+g+oQO/CoNli1BAmJzddd8SB4EpzH+qk/FoZ6Tnu
K22vGwLb8OQGq4Tp277FZbKirErQRHQD5NP8KVHacPS9Pt2Mmvebgsc8aw0gg8a3puNoyKPD2nZH
/3RsaklVgfeHFu744bQMYCwwna+2nt5z3JzjGFA2Oe20ixss8Wnn0l0ybQ56q8MA69yKCF22l36z
K+X+Ktrgwyq/xqY+PjmJfs9682uJtPTu+tU7aVbouIWVb0XVKupNCQsksQFlG/25TCXw+hipX1QY
YEtqdsAsLMgth/yGFusUza+Z2x1YobVT+8bLkFUHUwtyJm0TSTwRQaie7j2lnH8zBSMkKzt8IQrt
HOLCfK+DfNwb1ggWt5x+0xt/iqKCN6t0+fjgiziVQ+xWaHwtZXClPGpPnunsmyScbnqM2qAZH4b0
4ob519qSxoOARrsy6rqCAlBOd/wZzqoym2DrafTxzX5VGp25D1T3oDqc1Kk9h1s/O3VmXY2uw1YR
GuVVRMNjhvo/LZ346gdo6StUU7vMIE/ONyJCTcgHWuSZIUYRckWjbMf5FZSKaBly2A3TIKweZTSQ
hTYX46k23r4PJvObfnY/uCyjeQR2HcrLDV/YD1im5FEPMJo9edC9djr2TlmueRdg88dTwSvHm+U7
jkx2k4Z5dZSx/I0McR8ZAPcZvjDtZ1izGgXj6nikptStc43NkpTpaYMMR6c4KtMTBFPajbnxFK3C
t8jTLkxpyls4ftMqhJoeTcgHBNEJmnvW++UiRex6rXP1DvMFo0Ik8suUkwrg1ezPZtSWlaBEykgv
iSyVH9jevLS45br0S9tYSCV9cPWBUwUkq9Rs0iR7kGXsVIrhlMjAvCZB/fafrYFMM49hqp1L7hzT
C48bdgq56WRX/qVgP7JK2DhvUhabQ+p7P+f0YE4G/RlPwWOdpsY5TBxswIk6K9PlA9dt7Wr5pEoH
NYgpY9SeCIn6xf66PWjK/i5GAmQTrYgOMiqNFXuiM4SCLwz4vKOXRj6CXP1nOYEydqeCEHuwS+e+
x93NcXOoBkjwUau182gl2OiCDLLE6rdmYdEXKunBW00GG0eSY5z5eX2kBSyOdcfNqBotdASK4C7X
x6RopeW2LchXShh87NkRN6ucg2tN2yY7FyVOE2AuD06Wa5tZaNM3zG6KuC5Xhk/+EPoE1FfbFmcE
gwjz3S5/6tizXVXKS8duDK9n9c53pj235lNHV+MxTf2bVtGlwZmf7/pIHx8ULuOui8Dqm6h7wtCy
Hm1fO9NfwOaTFNesM3eYf2Bm60DQ2RJGu6nCCRsFpF8JOq8nkWj9esha6nlkXcCE8w7bV/yO4yu9
Yngk3CKEfE+DC4NN5Pr7SOnpGh2m3GsudWaF6vfMiykr4BBTtTo4rYParRGYK+cGSda1P6t4CK5j
FT6IcLhHceC/jZ2BRLnQjTPrbge2HWNqzG5RRxh4KiyDkjSz8oOPUHBruhk6ObvHrwl8Is/Ket+l
2Nw1VeVbzUxAtJDaq3XiyVLJr1IyYw3bYtynZLdf/Dz1DzaDsnXRGb+1Vodo18KPJiz9LqVsN04c
nya+peux8TCpOIzP03m4HQWZcdPyQwrc4FIx8mK4gqmP+dB4Kl1fPkTkdjv0Z7RI3mXrvFaVdnUw
I+0s1+g2va8fEXeoa5f41qrLwx6SXnbX6kZfO/OGhHDrhAjU/n3qo507pOKnBJ+R5z5JZVYvXiWn
RKgP8cvQdAx+B/dWt2To+KCaGyv7IYQfsh8Xz7WtxeTEoKKA9hWvyIXOH3uHigTXNFZorGGlj/9T
eSROIT55QH5pHoOGoyGroi3FGD7JzknItFGYTmvwOGgp5y2D7GM49m4rENC5w1UQAocnQWxJGyT9
G7YLvSwG57IhBq7TFbv1uShJDCOBA8wegfElk/aqOdQR4sspRuxYmaRl20BPAsb8DAwC3KUJXowu
PQVj1O5E4G0s0Qf7pDfApJKyum47K2Z+p3/4VFB23fAep9WXAZ/SqbdF8mSYDEMqADiNWi+WBM9j
86JbBGpFVVhshjD8btnpwJjxKeR0cYu04neu4CuZbMm9dETKE/n5Vg0ILtsekKI3EVDasNVbM0fR
dkMWn8KkTdduIZOLh5NYkbFVlipY4SSe9l77qiWFv029WDsygjdRM00usHDRnRbbc5tb7intCDXK
8GzucMQZDJysHUd0gVCSA7VhlgdDTxQjoytMuWGi92c99TBJom7KHsJujLB2c5qViqSrzo2qfTnU
z2nmeojAryYj/AM6b8IdCmv3p7+mt0+JT0XdAAS5q4ntQqNlyW4qgndVNdU2FB7ZJFnVkmf4wGoU
X7TW/bK0YDKXCDA7EsYh/UqKtcEMF0FQue443CZrZIg46Js2TPu91vyKGzujnSqth2IYftq5Q2hT
ILdtoqPUx39PCJz9bLeFtq5LG9lEjWPaKf3HwTdwKFYNe1ZzDOiSVr/5tx/NOn7Ni1BsWlqma9Nu
2ElWNsXRQBdFzhKOKNC/gdMBVximOrJbeC65SRiZgJZ4F71O8qq1G6cm3leIuDfOVEw7LQrqg3CJ
oWAExxzcrLInyIWv3hA/+WNIZFQYj1troABx9CHf6X5p7crcvo2t258rhgj6zSoDOAaV+atHYnEx
cnsDJKXb+D7qiVhv+Lr5jlwnOfFeGF4DlCleDwXBHdknGylBOnOBMaBxbCv7GqVDfk7S4C4Lfee5
pf0hq6sApXkxc/pIeYL7xE4myF1NuM514KpdM9XHPo4Dau7y1yKGD0bve1E57Tupik4CuhHaAAwn
ljcO+LsjYSqJV3sc5e/JLNeKHRPiOGs4DMZ3Cq743k3gQM1mzK6mVz4MTkyzscwAopXIU1OO5jXd
5nUuscOW0rvYoVE80bcl5yF23A3V1GuXkAbNuBn1QGx7FwRHX62qas51iEeid61422QBHJ02AwhS
tygevJHRR+NcnMBZKz1HkwRSLxhI6YwLn9m+HxKfxUgCqe5sdy+NdVI79iZAe3todYNg+cq6Bsii
CXaTlnpWWUQoT9SEO9pKQMbm1iP8WfCj3YNIR7r0ICl20H2+1GyGL4mjvQ0B8xcPzec5TKt7G8/i
RZ/ECpPpKSzp8CT9p8pN3PNykWkW37k2f8rcwES5af2K2KMiHEY9t5Ja8aGSG1VyeSmw376nsYvu
FBu1EWFvKFL/pbL854wD4Ry2/tZp/fmoTmnGjRktrjTq7ijh2ruoPPIo9Ixz/Fb3aLtqmGwAqP6u
/YHQ6WpiIWsB0qW5fmbIQkbh1FCQAII42Wj+jVS71LAHXuMxSR+b76Kt90Vcpq+szsalUBFBOfUe
JFXyrKOsx1OvGNkYlrr6RrPGZNruoecDjWibab/0FozmiS2KdtBlFe8nwg8Ar8Ur3Wvig/5zjLTo
XIOa36em9lx03BK9jYHZ8K8qT49aGbtI7htyPQ3xLa57b2vk5FqVHiZw6dHljUexkhS1rlWQv9OR
w4anxVynol7TsIkPKiFVx46M4IBCBLmQyukt5R7OWKcoNmxGHCAD9bPeEgkgjWjXRab7VLhqb3Zo
9UrPuOVF+q2bZgXNULVPBcCvQkrYPuzVzlVpk4pY0Cg04rI711q0L0eh36OifOMtwGI+UYIr03gw
I/79ggklObF5vqu9xFn3BbnDJhXxHo1ucwLOUkUjtI3aEReVad81OZD35lUT+YgNsX/xG/bj8RAF
UpGF4ww0VuNrUKQkzGRDd8k8zMTB2Oe3Jv3ul8Um9kT+AZRwgPzbbHD8hNcq7eS2EGayswHirgsn
Bv00YuLQpGF+sYkuo9XxnpZZcMpa7cWsOhBfIectF/jcnqwDslP96bEZBwCuIzmTdrcdojkx2C4I
a4uC5E5QOxbx4kujV+2pxDKGNE9HRhNPAxrZorvCxxDbAX7jCiiWIQf7iunIvjp++iMP6+xYekq7
M+x/9jNGH7TrmtsoV54erCaaQc+sOT6Qotw9t2IbtIQiaLg0D4P/RN87fda035nqyCYjf3htzVsd
WaWXkc7INdMzlDhhzLcNfN3FSc17ArT2Dj45v2Xt658bYuB7gSQbNAyCPccq3LNmIljVCmlt/zi2
2Zy9xELyJTHC4WJ2EIaGXhEd0+BYXwwXQlJBiZYdJaOicu/pyBsTx7vUAyMrEWrlBULSey/p5OmG
/lAysGqj3oHiWWtrtzIaOlHisOwU+RdQ/SbawW07Pt+E871ndwhsHXcv4qlfu7oK2KPTvBuT8cEO
2XGGwWMTGeOdv4AK3VPAFUS2TYNy3KL53Zd8WGtqGmODOtS9OlP9MeWEzIw9Eg5YjM7OatKv4Xw+
cV2iq+pOewzbIUGfrkZSc1ziM4kmORA9DcGwf8wKU16ZG2j7WpLXVs9jx6pl2Zc+mj2rIi5prlgL
ymIkMfDRehYHml3eSsN/sSq6lLK0Lc9EvNB8Yh2G7YEmyy22SdCea7v3t22FbG4Y8JvxP6FJ7Ia9
19OQC0fjbZgBI7X8QQMzPShLReQF597aqBoXyiJyflN05qWSxrnSp+TOPrliKxADRYmg9MDTKDGL
kgnXdLbxQkN/oNNNj/Vgu1K9WImVPIacskKlELW46lm2No/QYw9dGREZ1VyexQSDTOJCcwGjUUJY
kCqVtwmaHl0OFhplROLFNflPkfDmFlSj3KTNK73ql2Om1lGjLr4VslrTiNukWux8M/EouqRWub3Z
cWLqvbMxnzxzV+8POp8bsSvrplIOxZ+RkiUaNwdRuvTv8vOAmg8XbWSjkZ7tkzEtQoZYpzKsk4eB
fsbaGWn1tl3SnSrkFsw0nVvldcTksOG6NI54D5xvY+h0b3xYr7H0JPOKRq5ss0dd4IzsO/XI2kUW
2Uxm+d0StbwF3l7kfsv+mQ1QFfjUH07+NEUYksdmX9h99VW42lbm8XMuJNGyvdM9TGV+tOo52jHK
1stkLs041AEee4fOUHx6IgZpUwvjJqzk7KqX3kKArsrM5wSZqXsZjQi0HPnVhjxzSfxgI0rzoLFT
umTWdw057j7sgZ+qsmbZ7N0NE8xwrTInOnclhA3NSIO3fMZeRrhHCoOEsaKe5DZuYrohIQrmbLJC
+FBmtS8ghvidPPdqkA8vIWKls21Fqzx5o3SqN4iZCflNG2BAznTwApNRieaYR1Hkr0ilx7MPx+as
mBSNrW2eepnW1wbByt73yEsEO3PWhZmfl2tAIouzTI23sAY3+gf/YP0FghgnE2coWIc+ydqrq9HY
djDadjY6AegPai0EsjEvDlFO9+WTxD7EJJmPuRjITB0Tf+bAFvgVUqLWFaFD69rFxt6EoPbGIhpJ
T/XXi72sYLz6PCU/EGLdaytwvrbsVyLf+FqNbv9kZkAxXQmgsZPVqnI092yms6kgphnYltNVDJ18
NJNvyBLtZ9jYe0v5cHv0HvjOuazafmOUAlJQ97uM8y8Rlf+e8QNdXdTrLMqTu6O2PTEyo/7K41Mc
jl8sPec0F3njBrw/m8g8+Vj0EWOoaE/LuL5OliTWMITI6Uug6bUHv8iLhpfIT8RFizhT0ob66PlD
ErR6K9QUv40Oro9tcxg3ujPrVbrzYFlvuTE+Ic8jlSspfyTxlAO20zZK2MYJptzVAmm6aTvcuz5R
mkms2Bh6w7lhXHQG6Xep+jDdyAobr1VSdZtdj13DJwnHNl9DfO8kDHvOpmPKTfeU1aEjWvePRLYR
txj45i6ehcsQLivGgTOKp8+BseOj26Lv9nZtTvcklqZGkGnELLl66TOv3oYeZ4lCDzCeM52C+EQs
c9rn4aodaZg3vkFbUXYBtvQ02bY5hOE+Le3HOHYy9Kn2MbmigQxezRbGp83Zfu07KFIACtMbLdQH
0vD6oNunUNOcK60syn6hbeNWF69e5v7Ka3RRrJv7GU+c922N6t2LcV3S051sm3VAlQeEVfIgkSAU
EY3nejiYUtcPWv4do0u5H8r4HtGQJQfNaA9t62xbR+7TPnF/yENbNls5yf6pFM3di+bAaFvLNrKn
/2njRFrF6WBuotQ3qLSFca9JxU0sbMt5+SWnpUZeuOVyfqmIVqpIOpIBuzwX0YTyi3p78LMO34sD
BnYMfUI73Ty7jkX/Y0wM+pJBejSV+1objEhqAJ2gpRPc4gCwtl1l01BlXEklLTaO55MYztS2CYwG
LkrzNTT1myjb/KGzxc6MZXhtPeNB9dFEozYLNpwI1SkKMdTrhc48jPkT+79Z8yhvmuXCZJ7ap8VP
0FnGCwLP8th11EWWlTwnTTkcpsJ566yZgVW5CpeK9tOWrBR5lJIsqHwfu43EpsfUae1khnkpuu4j
bOruHA9qFpDaf4zP/5+K8j+hojjQyv5msNx8dB//8auYn3n7yH/97//1/qvt/uMtbsK4iD/+LzDK
n2f+Fdri/ssVRLV4ZIOROYCZ/d9gFE/8y7FNC8Yr6A/BA/jRX6Et+r9INTF0F+WuY4LWwJL+n3QU
0/2X4XsOUwXH1y3hO/7/Cx2FExtklr/ZQm2LUQv4FdJhXIMRprnwU/5mCw2VJdFyhdFRaiRXe6L8
lQ91uxYSR4nbNWeJQGGbVSUe1r7/6EAL0eS8pJQzNxr7eHuOsh8QroT7uAfqUBRpsLGtHHCTDHfU
t5zcg3s/Ym+j6iDmNAz9dVpXATNwBPsyDK6xQ1NlclDJnITJDLcJqRB70aSEX0zv8gM7REWLFvRz
z6LcA493w+rAQJPqCSsKjGD65525mer62HhjebQsLd8MSutWopAfbhjlFwvIReLg3DSC8TyE2XSR
E54qN2VpiOo7YH+NRjx+K4NgEbIYZCaMox+10b4IChIjjXqD3sHZGuK5j7CPmWk/MEsY2I+Y08Po
4CjIlWNta9w1c1WGF1QB1Wfr5W9H02/WqHTyveURDFuGEBezOIWrL0jC7W1vB5imGSi6VVHHa9F/
NIpkL2v2c7HSc+oVqNIrCHT9KLeOqq7AO8GQxJTwTs1e1tAYCzPxrxn5EO5W91gC4j6BJAxEV1Th
LkLW9GIO3lPutSzrGXBxmwpd2O0VufTKOOSVeKk6Ut31SHsx/g97Z9IcKbJ26f/Se66BAw4sehNB
zJIiQnNqg2nIZJ7BGX7996Dvmt2qLPuqunvdiyvTTVWmpAjA3d9zznOEsZm69llGw9UGdKEGCaYD
zamZAMTW2H1e5m809LSpde00VN5ZslVQvfcEVuzdYslWFZa61Gy2eFMIXXTuYfmqmeGa6CKaSov2
bUgYItoFW7ku99RKN6y7btmg6rJrGTmXWFJGYx0bBTDviOEjTbxD2LGkmOoYlnZ2cnXG0Ep/jcs2
vZknwZlsNEr8N8ByatTuWGigDcuKol6ktV2i5so3Xbw6gYFFBCLgtlQRPYQtahtwceQuEB1rvXbo
QI6z+pV4NrmcU4fMzAUX4hHmBOhXxjwAQwGKOolwl+XAUNzxk4n+oy7yamss41sYd7eiAYoW6OZ9
ZYgbtIcrKOxzmUZQ7oc3K8ycTWMwhqqihpZTgF7xDM7NhMqYstGwY7TUfrG7aK2HOmywDaQh5IZD
ywLMjwj3GDvC+zOvZH1sVUXZ/ODtzInaG6KM0SY00aD6MNjkff8iOFAcQkKumz5qKAhwuM3GCsMI
sMeqCW4CCimUsGvfqYnycQoM2mZntHQFlZaJbyMvgak5TG3i6CFtLWx9M1uvrjVWdeXcdVZe32LG
26quG56iRzLWDIvu3VxoO7LS9kqv5q+kA0KEXPBlu/Ud3QMggnXuRavNsd3R8ko2qF8xxRo2JWDs
18G+BBmeAW9c7CVzC2ImcMiSrbltXpPkHnww9tuh8hWdBxsYPndOk9B1EEbrZnopjPEnIr2zi5R9
V8vx0BsNplsDP6nNMXpOAUdHo7pMUwSFmHP0WrmCru6e8oGh32P7qDE0h9emi7aeHlxbdQ5EO28a
b6EaZ3dOUaLNptJciwp6r2PhTVKYo/2wNPO1x0kXypq+19t3Ru722qCGnIGO7+iOj9TzrmOW3YTh
TKpPWFsn6HcO3HPkhZbSc7eA0hk2n3hQwAnmlrXLmvlQC/wR2QDVUTeD+7H2gqcoB5yUPeRRXW46
ckDsQyy8F1F4bAuAN00Z/ayIUhjeYJ7jhX6dmc7ZDAN1HKPh2fHM/Ag4PZBJjZctW6nBPcRp5F4V
psa0UrSfqhn1w2vCRbSuUPs4iw5VdwO48KdMfsWafCbwicQ0eXQXp+Ln0GOJytFNJskpW7P1RyfP
283QfoaxOdxh/U3XZQa8DhEbD6M0fI+EeCEZaQML9j3mWRE6kEnI2nfJubp1Oe9oEsUPTtrrKuFp
MHvuNJDPVYznPGrifBfQFSBpil0polQrCyxJ6nDSTc3TWGFUYLC9biLrKa/w0DG+q/02YVqKiBOA
PwfDIDbYtLAEGBowS0PfRnDAdNPpUcvDp1rfty7CoBp2YwVRCWUn9BWrZNAE4ppTv55a+KZqxhrH
FlaGb8DeXfI0GrKdEpDwBiZFoO/BXzKrBf4vfXLjD02GPJV5YbKbU+9Neo7a57/Yt74mroWylEGg
nCoYmvtxxvNM7uucoThkErfUuKhDVU+mFkW16fA5ojbAxQwhB8qKJigPYEWcATskG33JGLokNg7e
LIYNDpcrSPV052jhUnFsHlTDsoaD42LStnMB44VLktYPi8HfKKzoJJeT/+zEh74rsNwQhr6JZXXb
gieV2tmivT6JmGA6Vs8KibPS0r2HuNVM+qC09KL1Oh+yIT9oidxHVbu3E4dzT/8wO/UTqZ3HNOBC
CdOXqCxcEsJA+w0uS2Ost0PVT4cSQyspVXOXhxpd47Rs1FSUEBo88FzlVKKBBcLW44KnumK/qpaG
9Jr8qzegKZYz0rjr8N81s7edKHKBmjJdg74mvjnNXz1ECypranfLrfaG8nTfd5OGX4vr36sVCScu
TPYcwx6Cd7fGdXekA0CUPbPSvDzbg00VSFr5fQEfuBw4jFjVT8zU/bYey591P0msNIyPDEo5GmUR
67ABhqGcHPH9F0fVRj/y0XxsejfdclK9D9mAxBm9IL3n9ZsICqrXl0C8cv2A0+WmBcy+NlmO4kab
fMWxkUVB3TrqNaaDOYAy5ecgTGUe7u0xz89kDRgnivCtdpx2GxsaBeUK8AFM+SdV4pibcvEWBbC9
Zo8Fnhim144vskmJSdf5o5E6L3Y/bvmH1/II3ivYmxVA2Jrh/F56Xb+dQ95QPJoMHON3W5sHZsXh
ZwlNede46c4U5knWA4c/l1dsgUkywPOoAe99J3bljZCWWIgWBvUrHsuYLZ7zjH2XlNl70jFphUm8
cmrgDTbYzrWmqft86p6zXs1+WcPFL/E3OohgU+h1N+FI9JWA6VPtmYjLCU+udtDS2zLBQOU4c3Vb
jhCAsQKL6gMwp3lnFtissYr6IyLJcZ4IscXRNTbIGaSV/V6puNkYzXyNNdiedgiKIHydAJiv3fpN
NhrdUJA6zCgIVpQhwZUetXYPde+2tWDtRtl8zWIbT6yZ2DATjF95zqSQ+DvH1plGL7ZPlFQ4yaFq
o03mLp6F4AUEl0dverJ1eJ8P7FayG9cY2SLxrAOL22zzFvNN12LmorCsXHNMnrb1hPTVNLdhAG5t
dj6StAJtvxiMBxDKqUA6GhVOdOwvNPV9QA55s0QpDy3+RoSo+GTkHoPMuSKxcqZXKl0Xw1xx3Czu
g7o+Gw4kH7tP7pOZME50Daw032BDYEuZMRIu4HOvjbmhvKTMHx2mNmVrQV5ohK/3UGtr3STnot+X
SA13HXsfEPiHxnNZxwb4zLZYHu4JkFWoWYGPlV0fjPVYNleGWTduDo4ALAB45pEEhAY0YgiQjCyt
pcnenk1/HBV11LLqN3M7Nz9yq35hy8veDhvN2lTIhUXVXjAlLuUMGjYewrOVZdaPade5q0Il/S2w
AIWFU3O5u3m9HQLDFX+HyQHSpIJy7wCc5Rcic+mOwXbu8gk1Mol9yzRX6WgCkpxH2qwS0VPhjLRK
J4LECv1mq4NTgxYx++dGb7da4rBJtcSdCl0TuxUcjmEuaS+EdDgpU/nAr8dVazcB4RPi9IbH3kyb
GRFNlEt1mpOeEwC1bKz7+q2uRpuS86pfMHmsa1oYbWROwF8Fw7MVO1Cnils6W6DyMth4hd/6qVx2
o0k6nttI/ezN1lwnloQWndsXncPGjd3zRIkTf8xDaPeBZFayfInrrwys9sBw8qM11Ul3uUaxuWp+
lImPKLvRCJES4yhjSnfql8mefhL1uEfvr5YdK2HRUdy0t5Zm74q6uC0MzNsleGXfTlAsW8QDR48+
MA/MgMrrNxB5Bxev4DhfmIYf27565xR1lWp6HkjG6RqENwE+MqvfOm3odqgfzLVm7z5X4c4O6DjE
1xXpCXwz1LT1fC8r794ew3dsILzCzaax8RmRc/Cb8D3Q+oPXkB1i7hRyvHGshdCUYUcxet8DkkDC
8KhnziHOUUwFMh6jYh8/014G0YdnPI3zvJk5vSnQlxVJdlDxT5Yzxqulnsh7DCbvk93nD0fxDIFH
uNYYnxu3nsWoX2bUzQx7V4drHBQwJHj8OcFlxl1YRNVzrCFOaMAD3fZieaFadZlzjwPAz6KZ+gCj
QN9PYMiMydqlX7IN1XH5p5Isv1ZW5ytpHiF7Twt7foHujmdb4loamksyi9eiKfcJYQZbEVoMeEJr
wSbDfg8X+q60AdwbIwwRngsjryaXo6yZpIlrqRvPZt3sCZ5nLNr2B7CHoCxvIXmQpavTR8/CB1g1
Z2ImF2rVGPn96KtyA/L3JgSN4bSaX2Fnmasqvnlt4iLZGqb+GBU6YRCeysYhKIXk4W1hNrfe6rJ6
ZDx/Swyf6N9GaBqbQgepCDusRwWBqu2PPvdu2P8yfo5GVEiLIV8ttzjSMHtFa9r8qLcbWQrYCBDN
r9nayQTSqOg3RME/PXu8ZsHIRCDh2Ceci80s16zUYxzTj5UzNFjemoJKLtvLt3mz9+jvKFGwNFE/
JCWTYWOAIz5CyBAkNistp/deHDvP3JMBIeQtXtwZsSXh2U5Hx3p5zbXBfWxKa7cYG4LqVg3Vu0Om
qRCQt5Sk1M+m32ryLkRFyIaBUG3VxgvIm0zFmjHIE9uKZ6YXNAd1nJ4xslxSqbbQPwrEN8t+uK9k
1Jyog+83Y5cCzszTSwoX5GBCPSuZuNxqqa7fxHZL1GFuD53ioVHRjzXMnKNK2BMub1Omy0NIeiyR
bcVBWavXpqt2rP39MTS72zjUz2PPBICFC4B4haV40B7iUuCsQcLSAtw/XUsYQXDhlyQ08M8HpyIc
b+YUln+Bv6op65+l5AcIJiy33EMzvebntnZecLSpfckpgvYcuiP6dhFdvR5433xHamKVasFe9NBl
6XV4b9jWxXS5BFmZb3QDvSqsdkyu2MaF5p0dUcLn3En3tqnZFiSR4DAf3bJ3/MBiiTJ/aBu2ccnA
aiHxeFMSJ++mCYPxyBENT0a8n6vyA7uie8itSq0Z8A1rIx+2kddeqrCO1p1WvkiZnEbmz6ug1T8a
DblRj8+1S4uVFxSUynf2oxW6NLPUF2Um2krqcJ8m7VEqilLN4Vm0jGDKlmmVXnlbLRZnxyZ21pfz
G5nvxZ+ETte5E3dbv+e6hK2tL2EY6nqGIr0lLuzexaFxSgMRbV1cfA1ZnaOWZltFxHddgq/YZFx3
ZB37XVSJNzAsbKKrT0uhIYyN9JMyIzOoO5tE0NlbpuU7PWP0R3UoZ85N6i0Y1DDuHos4PQReQt9J
050yJp6+rUfHcN7pQ+SuYiXnldMuLIQ09NFn0eICb4ehinO7MXzlCRkkaB2UKAJjIPlP8wejzk2e
gs4alLEZF1KjzZGjHB+SSKG05ME6L7o3GNIUULGxGTIQq5Y2HWDhl2t8C6cpYsDW9cErOt8KPyAd
Ham+LbyWoEwDKt9ohjssdjHnUYaT8VxWnCh+5YobtHdqTpK2epVdynlheMiID61xJ/R0qhBjbOmN
5js65slrZrkFHXclIlj4/NeYqpbADOmB3Wh26V6IgNPdbO9ZU6lGdDGuKLTwM1txACYstsNSTpLa
9n4a5bGJMnhKubOxrAB+Xct4AwuOuh/7r9IciEihkLByD0yrzNu6t9yDAaza96yWYHPPviAfb7qK
QSV+PRxTzcUZgfAzil0Noxo3tbZNjfrTDhgFJjL5mkfpELcQ1pqd6KcT2D9zxyi2QwagpHed5KQq
/aHx2r0OCsu3+vDS6eHVjDX0YMVV7Tn4wwlwV5xy2AuO/doA67pKw+RCK8ln3GISdRM6gcvwlvbH
bSqa5RY1c79xFl24QtPEEH4oxGMwF5sZ72pAHo3yUNQqfbHiJN01K83HnpKqFWNbMtPC9FHJj51C
b8dKgzlG1zB6sTPRIFvpgLFkzL5NN9OdnSt97eyaoHsu25B5bChpGkryjZXiHRFmS9ySySguwmNP
oBpo1ZeG0iVnJlIyCSEp2WreMVDdByrfE3PJV1qcTSunGYvjkvWq0A7ZkOX1hrz0huiwu46UBz/3
UAc0vtKG09SfjUZBNhyDYTkyXb0MWr6zfAhR4o5RktlbabQXE6PzPk4MDDoJe4tSOschav/9GSru
jLced6wXaNqRG4UTIWcd33aZfX5/yKNMHidLyKOYai7A7z/svBi92ORWb3lmUicZ91uTgdUhMUV9
DHvjjoGMvS1reEJVoUc+oxkYQ5RKHq3lgxmG+G/wB5fHqRj51AzxszOF4bCRGHtriqcd4+T6WM1q
P+Q5jpmiqI7mQuv5/mzo2NS40yGrWMCQ5Q99ec2NOkabTJtTMHgcRb6/e0Q69FiBNJJF6WU+M3kX
Kyff9z+9TozES972P/0Zu1Ak70rsodtApkOfXA2eg0u0md013kVtxRgan7gU//4QFRxbUVZezIUc
Mi6Iiegbl/H9qePGhHbrhcPhxuAl4o71pxD2TR3rfKG17BP6ZbLjzquOHeg6ElwqwBzWW2uj4EX8
/tBz12wGob//54+E7R7Z5VY7QqeM1P7zBYTgf/+t7z9LptzAHsej/T9fGChX982azVxZ8Xhb0Dsc
Jcvjfz54jUnG/fv/x3Af6kbgX/O4C9wFn5aLXts5vXYE0tr5ADVT383rBycL8tsyZD+sNFbTgQF2
nQenHO8A8Nh4lelq3hi9YfgYXU2/IdaDRO2ivgK9Br+C/LuGJwy9wdM0HjwpCakwvuYFCz9EOf0+
CxqEbvZICWspyZVZsJ4O8Y1DuGeVzwx5gVzhbFLy5yw0CgsLdeBMYN/0U7xrOjffVEyltPFBhOQ0
c3a3TCFx7MNMR4MGYEBqAD5Y/jQlLamKCdwBF+UpscwlBUsDsc0EIp2SRyPIqhutShnQOxGViOI4
heOyCJCEsOlf25RBf7Ey3C36HG2Mcmq2VVFsZ2BKrDdmskf4ZVV1wuNsetj6sF2sZ9WTy+z1cZ2n
+r7Qp/5Y0g5KFduTPmJcS5gHARQj7HvlnGiuI7tyDlnQc1wimclD0kQP2kHM5UPJJk6EH5x9s0ul
GfFWBpmHaIOB0KKGvKi+alGeW/0utMS+NjmqmNMuc5h75vZzanRqlTbmz1yTDw2HahJ+J7wzGWI2
9fKaFaytLCFKLJ4I7k0YIVZ56h7I8jaIJ7CpQjU+tpNzTNJHuk2Zt5jDOeite68hheQlxLAmssTl
M8N4zvsFlgEVFE8TyGKTSNda9eotyr3L8m0rF8oH4TlKE0m2R3HyVZRUiTLBR4ibXgOMrNjeiT/q
+QNy/ouF544vD6ss0l+LnidrOTdfQ2O+dvyGdsJgZAHwQcptf0QTM+xSPDTdTdnHkhZXA//Q1L4s
v93aYtxwm0o577y5e3dUePE0NuclaCZGuwB8gOapuyR0OblZACbtxypg/zNze2TVwoyt9Ke6G3dK
ACqM4v6rHTq2V5xzmYCzVoLCXowfbfcokqVwbmle4wx4ENiaY4FfO0KokfUCU4zznynZWRQThe9s
WiUxgNcopAGaUwUVlQ2WLWN6rIT3KUN7PrUVMygDK84azG1HaADMmDfQiFJ2IGu1qGHisLN7xvRk
lmnRTl1FUCKWF5yjHAoWviRaRlYW1FU0dBIVS1lUgbK3vHQIReY7hb5g+7S3u7zklEqs1Fs5vU3H
2+CHnXww+mSHSmndCiS4RHXaOhDMvAODgW+AiUlidVzej6aMi20TNeT8yxaetvuiGv2dZyVVhaX5
Q5WNy1mW37lu1Coji07jFsbTjARBQ9Z2yLDKBM2jtFIGCJNkY2Oew6IijzrUzZZ5DcSZxAaTzsxb
OqVOf0zyMRUY/URLG2/7y0kZhM6UZk15qZgLQriIvRkvHEKEzrvom2O4Ihj5NuN2W5WeC2bPo+in
vg9682vIFREK+MVsqClL6gDIWQsIki/FsQP7NG2/BF1LpWs9y5ibNIgVt2P53DjG2cMUtiUcAnwN
l3dWP3PIInWAdo8314I+MDTJwQvg76YcKfPcfkRRt7hIGf56EBX9GS6349QbkxT8Km4VW+c49usf
ej/Xvk2NNdcJb4nbnGynfCGwfWfFOYhZEKLR/NKq+iCs4dwZ4TbulryDcK11Gvc4C21jr2T0mER2
vXVls2xTl6Y2zdqFIRGKTqt5cCbL3p3Tlid2VLUzGCE7s3L3TLNftcgk/uOymJ9SPOBNI99qtmCt
XZispakfVO597ckP10G54bIpzP6nKOdrVV8cUW4mizEgiTomfnwhsVOE4Dp4XS54EqKbPvY2GkA+
09KOY4vNNuot8mmOr03Je6vCvSfpUwES5veSWRx438sUMIlhsyB8exqfqCEgT5pq93ma3VTqQwuD
ZuXSCDjb+mGqE2stm9Bcgby7C2CJmUvrst2HhF3dbAWi0g9MbZ/K6Y451VU68mJm3ZWC5lVRSJ8Q
w/n7+04dLaZ0pkWc9rJt45T3UauXK8olV8bMltuiM3JFmIHmNR2KE9L1ticf7+CWRnUNW9wE5A69
ble6ImLlWc6INkM2W9SbpL9vHe4lzKVkQpvi1iuCe4mr05yGZpdb7/QoQI2w7c+K59Ywodo29VMC
lKhtopMNeNz01DGOeCqO3sVlmmTituPWJXGPCvveUpupTc5b57q/3OxDL4HfoZ09gh0nXQPPt3AM
sq6o7o2+5+E6MBRmwjrq1D81b4xxF6NqwjGy2xU8aLWifk/C/B4zxbnx7DU5CuBGuM1ImJLvYQ9y
E+nhkdKaR1u3XugfX1MzR+E4V2M8OZmP5fhtCnEzYOFcqJGrChlmpTE+ZU++QX09Jjagixy5s2dk
3GfVU6JGEJ73ut196iF7HEEGe2gBV8A5Vf0uo4RDZzEwIiQba1oqzQH4AhZeu2CI1zUxjayB4ZFM
aGJVInYNAUkIMwDW43gz6dZrPeuLehWcSsCcBQTd3qF1PbTRUnSSR3X1I+nVS5tSa0qZydmMGsKT
9HUPXfEFnwPp3epf3azetF37UU/WW06Ta5GxLSC0XUv1A9IUHLECDHJWFVvOjw4LQDyusyF9j8hW
eqgTxPUQGormw+b9DFySDRGC/lgaGzcz0r07PYSJ1l2TUr+pRl/odb1G6zPP2cJqZKWhh6xW89rm
VipNP3Z4R6t+BIczxFwJdgPdNybxJioaiGMdwatDlzTS967GERCwUCCLmVvZ1bd6jl5s8cJgJ0jg
YA7otyL80eLP1qf6VHTsfCyXlRILyYnJ68VeCs6c6JCM1vugUouX+tGdjHeGZmAkB7XTqKpmvSw+
l/s7wIpMHk+uGbFRlC4A+42WfIQ9f1CR4ukjUeEGc7qxl1ZQt5H5Sgpn4lHa70Ons89tn3IAFdpn
WfOv2NpzsYQO2ppsMRxkIDjWC9aAvVXIZmlsmQ4RI+Pv7b7TfQnJfKoL4SV5mrEszedCBUsZNI9M
yI8Gla4aCS5GzMZHS2pqBmA2e1gok2IjMfKsRWN72DqMA+msea8dAbY+pQCItmGZwvJ0Lzr5AmrR
6Weg4rScZxQZmlrzMnj0YvmqR+gCIQW7E+bjTlcn2bqUG9f0E/URGcqi+jnVBY8MMV8L+ItOnELn
zNNTyXGIqQJSSOfWK8dMcDU572YbU8vt2L6DTZFBUrKBJb4vSA1YKPxrwFWSJLkrVqgHw67U7BfA
LwOwM8pPEgN90olfajGfezaRu8AVEBhEemULhEdhcl4x3uwb2lwgUkYNkDIwD6WJxt0vlGlMk1l/
NzFcVX098sjAN864giw/zxXeXIuG9ui+rsN6YwRlQEvBFk4+tu32VcwJxdmjOfsaxqTWW9IgIDcM
E1Q/6skRDER3RL0hCjx/IQadqpZTRdnad0aAP8N0xycuBUJ9QLhsSi2x/QBaSZ4GHc4k9p1wHRcs
ZHQAbZJxKH3sYWT4wLyxa+Y35xF1KPAOBRNzn7bNuFW4V8iVpGzyHA3DlPSg0yRFva/CwwyllRrM
4qjXGPwVnmr2i9bAnEBevAljSEkSJ2NutUNz1nfKSO8J+H1UYUoQ2T546V3DIfvaG/NpjELzgGTW
6YBbwi5nZ8OCRfqCSCG86YNV0U9e6fZqrhK8Ukzzqj5nHxnpK5jZTx1joUEQnyPcXUOqx0/dPHct
JZqm/epVnxJqgq+1cbDSRXyfx/N9YTKma9AsAX0N90F6dcvwNDMTcTTGYlC+T7LPhi3gzV/NTOnJ
QnHhsUwYjIj+wbb7X8LLMcIH085K9CdLe4OG81O35vVQiOJkFjhnTEVhogHbzgsFXYO6uYmH4k7M
2fMSmQ8Keio1hm3J3Pqg5YqtJiO57atwP7TdnTJG3bcmwXCw67ZBZMQb5tHuSqSk72ZT55k4FX5k
sobwrrG3SQ4thHeGokS5sgDun7eTIzhamnF37vjMeIYZIX70LSmRj0Igy+RV8DCMzqshQMD09VNf
EHfHC9PstFzeYfFlFj19GQ0T2Qw6R9Cg2oS0yK7zPqh5TBzmSu93qdsPBJZCGwQ+C4mWtRdwAxBS
SGfRZq62HSiY2mNWH7rJOwHDlejz1yHD/hT0b4SDt0XXoMtXQc2GarhFEKd6CuVAr0N5RZt1zOKn
LJS7Tul7Xvc9WYeB42c45/t2pgcmBjuXz7CGQfkZe2p/zzQgsNFi1Gmb26iNd2oACU678gdYY4zf
GXnKMNmz9oW70njqPStfIxNjPslyYGBaRCg4vyR2RA23qa5eIR6U89UmOWlU0OHs1j+qrn+VyTqo
mvw2sxP2NvxvxrK0onI32wXBfGPqPcdcAdeyENYRuXufxnLTeTOz9FanssSgJcoFXZXcNuNGlvlT
HOOUzs15VVmN6Xv6PPpdtA764lddwELw+tDA9C4/rGkkRJ+DHlexcR9ZencYh4JH8yRf+w+3FNE+
rVGTGDH2DuwYqo0Z93QcuYoKQDxH2nR4cu36NhIy3rmuXHUznBm7fooDko1ePj9IoaXHmPuXDV+W
bDpRgXJdIuRN1osNLhkaTjuUtWJvmN2wRt96mEOiqHZ4thsm67Tdv0tXxAcl1LnVbNT5sVd+NubJ
OorHyV/M1V6hnHvNppZA6jdQkAbojFy5dDmv+7KBjzhC3jWyPWIOKftpoJBE24tK9dc05CcTicKh
p9BwQ5JL+vj17T7+/2bt/yOz9nc9yd9UWMbtJ9T9+M8NlhC3KDX5t1Hblf9iIIM/2mZM5/y3G3v4
2Xb/+39h1vqX6xpSeCiYLgEE+w9GbedfukulgWvwFeE4S2XXv43alvgXdmrgmzZWFvgqfK//mxrL
3/ulPM92bJPKTJN/zpDm0oP0B5s2pSkRVuGIQP2CSQI9P2LAurcN8E92PU5bFzPrnY0wjMPEPBRh
BWZQnzaxw1LWo2x/X23/Y9Og8XuF2/LjOEJyAFgqe6TxWztMyouC9zG3T6aN8XaqKJxIxKeanOqs
F+9UEFdrGwPHSlPVeRkA/3dh6//4/X8vp/n+9pbk1aWi0WU/8+dXg1rfufWEY52aMfhRuqp/sMdg
j3OYyJWO9jxI7M0KtyKO2X/sg1te6j/WFfHNuVS4Vujd0x3d+u13b6IhCvvUsE5pDlMVEACtoZOJ
EbKnp76JxaOWsDjTpFU6M0i+5Evi1UzLhIx/a3U79nrNCtZ7RJi+nf+hEvAvLU/LD2csLayuq9Mr
+rudH1CNmnStsaDXtg2os/qHveDA6jowMBBBQu1bDlkUAyADFJR54KHM+hClXImHrERaY9NaD6O7
/fsL5rtm9bcXjbvB8IQtDVe6y533x+t3LDOAzmNsnSIVMLWoqXghCqv7cGZ/cSYPnyw9wTWW4cEl
/uW3mQJEjj3lWC6FlOm+TZiLmq2i5qCGDDR1zlbTgQ4PTpicdePoecq3xr55MMtarCYKw0iQxcZp
kOMXmri89uUPWbfOHjP4Pp7ZR1IjUr6h+wLsENa9llYXbrKUDHzh68yYr1JPtlkoqmPvTVe81L/a
JRIblBrVUq1rHqLE+UHXw4suCu/m718tgwLe3y4xqXNbSd01HOlYYuld/cPdnhggeWg2s05xWeqg
ZnDMSBuODKHulh4BJknziLYWl5KJYdF8lpDv8TD8v/0gxlLBR0xlqeP97UYLE6JN0TRZJ6QmtCU9
us3pzbyf+3FXie4BlMjOrqb2ZAUWaaZ8YbSOj3//Yiy/65+vHIn5n4QKNA5uvN/rF2OgMZose+uk
guiXJvbYUzlq4g+1PO9ixZB4RPVPj7e/Pm35nlIY8Dp0gyXht6tVV4nldCKzTlRD7McGv7fWCjiF
uGSDXNuSyphPOcQe0WGGASd3C2Jm1dSG+dw09j/cOuKvzxupm8IxhDQt3ojfax+JoRrEUwwTkBtz
8XQwb0yaelxA9XqSefe6O33a4Lv9vHBiHPKD2s6quDXGkr3bXJBViSrjtu+Q6NvJto8DEsTGk9m9
qbPVLSd6DuomDQ44iW6IHEzbFJEcWQW/KT66f2ihE399ckvdYh2DQc4n4vcrm6kz9FqZWqdhgfgW
cxWcm2W2Z4/kY8aElNGSO640svu4/IGStaCegokwdVnV92B1V0Olc7jq02LrwoZem0OT+mUVoSsN
5knZQgMDEG4CnXYTmVNgxQBqwtAYEqwmmLvqJNNLu2KfnXjtPzWy/jlMRf0j14tlmR6RLi5X5/cm
uxRi5JinFddNatf7UcORrev8uEPRw0lUr304lv9Q+vuXetLle0pSYkS72IaI3++PsXKbEqXdPMW2
B8aPgfCFmryLUQEp82wYqR59UDswi+7p+4NLA7v8Susi/4dF+be1h4XewuGtO57FDoUmxt9/kirq
ygxsn3bsglTDdKw/ILhB3Jao7BFGW6w5ib6tli08lm7zltMGK2HbmHtX4E3xstAPwyZ8KAzV/EOJ
q/3nJ+ryszkuuzGT5qHlAlz2cH98olYYSYU0HO8IsnItKbLbGHZHB7GijkWGHp7qPsEO4rq3uiPa
EzZ1H3yTe17WlZA0GLZoardCJJbTYHMyl2O8t1VobkmNYb2xPaQTLuOisJ39OLgbj13ZKl4wL6Pg
LyaTDZ0TG9Ro9PbNWGchrHW6oTkg1Xswhh5dM8FVD91VFbrepmjtY9eg77SJq+/GiNTEN+QnJXtG
Lnfc1g2OJ7ZHKVDgGM01KTeGpry9FVb6Bc+6UZanv38M8xaSOvzDkxixDi/2d9uwp5vIHvK3xaBw
x8Qac9M6hiHDytaWT2ip87aMpbaVRX4G3TSwaPc6PL6uxbflokhgj1qzQ4vyVdCkwzFJWEdq4MKb
2CVvq5cUy+bmlB6S/+LuzHYbt9oufStBn7NAcm9OB/0DrVmyPNs1+IRw2S7O4+Z89f9DVZzElaE/
pIzuRgOBY8suiqKoPbzvWs8C7pg2SCaihgoTy66HTGb7KU567h34D/D2BHkmSBs9x76mlR1tseQD
8MV6sDIGNsqJ6RxySufb3u4vqoBMvyzAI0gRQeF1CUYwJH68nCaZ0Jwf6vIQZ/k4LeWcGXX6eYAq
sVIemVl6LZhkSiCR6DnqpZjKcK8hFcYBA2OAMj3it4iEqH7Y+W0/gn2YNj6d8zOzD/JlY9rNhuUB
t1CfnDXVIPAP0HwRHt2JRkDYAFG7iPJPKXEX+ynMb8iXAXGih7t5WVSn3cMIgQqakboNzapcdCQD
rcnUGJalbfuwsnFJ65m8ahhDL3utKVakiYZrwlOooUEhq+JQHTPlosu2AmediFnPMirv2ATUvAuP
LDtlmcMBbpG/rKaUKPmhZNmD/eMg1ExZMj87ejrfwG1KYWh4VEzCCKQe4jz+LKwdXPEI3UBDB5RM
xaOSwHSmXv+EWyfAbmU9tjQm14hiIWlotKgLKodbBXBuNTi6Rvu4E4dNkYOPkWUk91Z3EbXCPkdK
tJ2w/JzltVqmjefc9sHkLQrbB7bTNPR9ffQv03gfz+xtwKA7EwXanhiAl3wAvUN5hmLmrFkn4BH0
Hl3PlRM2wVXXodPRYeqKVIUPST5eSjff0ZHrbhy0RqoXLOSb9sZOAJH6aY4CwfLzdRWnDst4TG1J
5ZDi7dcAJVh4ZFmNYshu9pFbpRTi02/KVsGN1vnffN30171Fz6MLU9RvmOJWykqn8zz4mJToX4ht
WUVtHl40fjYuzMl1P/dlPRemz6u4n9PlJBVISGMUkJweND1meLAlNWkK7Zp+/bbVfPSYasRiF27J
gxouNOKrBMwttLU6zDJu670BymLZOBpth/LCrNBd6ak17bjXBOB28EyawXsjPIpRoZm7fJTSfoXd
ovx+h9c5uVeZz52KUY+ytv/Ni2p1VkzFsxcwB3veVFz17pwYkJqrMpy8bUDXkxRUHZZ/i7dLqa8a
H417X3yJ8/7GSyLzOPWsLAQ76W0ZggLp8+5ca0mJr8bqVolgG8jev2owZcSjogkcI5Px7Jcod5u1
ldX1RmEEXXpJV+whvZwpyHRAyONwY09xcD3G1aME/barFWBPFaSPlNGJZre9C/w11RUvsMBsUDt7
34Sk6/njWZMV36hT9+eIpHTklYK6Hu/qAg9ndIdt/zjkiNCNaPwo/dvaRJAQtK3z3BytqQvBF9BI
LokOWkpH1JcqT1YT4XeHVM8F3p9vHp4Dqm2K3l1TXUoH62Y7fQ30fE5VG9XaSkSxTaL6c6TvQTY7
n5D9PUSGv1KgVHDUgjwLfKQ7o+sl537QL/veEQcE2gSWFGjyQLIB45r5z2TgXbSyHrcI5PW1nnmU
O/VQJ+xGi49FpX2s2Q5vrR6fYk3Xl4GgeMpYUiwSRS3SMMqrMgnUvnOTY1ZEPuxcgmHMKb/Vh9Df
2B5OMW16CK2ZnV1BdDE0J91XnZxbVQ91CNA1U5THlEP02KIOAHhSPW0N+xi5xm5U/nlMrMC1oHRK
a4LeFHpbSb4WH7tCrWtFXrZWmMZd7uyCxgnuWkN0CyvN7msZD8cT3qWS8iXQB+K3pjFhG82ZYCUS
12mJ7jaze+8jfOziggQ9WLBO2q3ykOo7k3W+ixyQKHU6LQy/+jSwQkMoHtS7msrsMeu8u3BE3lGp
bisGQ15qob0eZpx7NahhIXJrvAuOg96xupYUsZ1Av4gKL3noaH71Rhxg+GVPnRGSp1Sl7bvGuKr8
in9OBKqvlHuuTRBiMJ+fNmc5O+MNpUguWV2HQI7dqNgSHOMse+rsrBdvJ4WbaBgkRBJGp+sECnaR
D2sD1+XZmEwIqzEF1yYk4yzDoqTH6o4yl3MWZOR7ALp+8DO7uMmIOV/GDTFyNlTTGdcqPnUSpVRJ
sAa+jGwtoLwdKfe+THQUVnkvun3u+3Rw2Q0teqtq13mx7dkzrMJQjlj3k4GbxLwONDLcbIu9hGf6
+JArwkewUcl1mad3jjakR6GOY1drO6+o2hXq8GA8a6eS3WI5XCkX06IkQpa0SOtYmto9Bgy58LVu
oJkXWNuhLdnGJzVzPqHP9KUYU2zK7YM2q+t1R1yaPcb5BE+bWfXe50qNn0Fy1jvaVO3W9KovGg74
z0ANwAUbmb3WIWkhVsG/lkwwb09QI1f26nmMTZznTqSfJbDBF6QcpetKAgNVIly5miWOVehcN8h9
Ll2FUsZrymGTtRA2u6a+Zh0+8XRegDrf2qQlPfxUSfz3tB8OmrUpHcSjIKUlAi2ERBMd2SLUSIYS
FKVdgXIwTAAnjAO7S9GspKd1W5Co+mZAxqnBJFmQLkPQCcxRRJhxzfvYEh49FOz+5dwkr9z6WJHt
AtCxhP9hpst66voD47CesyX2nNFhP46F2y5QcRuefVkXtJq7WdgcyxBkoG3oZ+SLXHhtjfRMENAR
zAsw+upzuu6gJI2xuL1Qvh3hmE+8NWL7i7gSFPpQxW+HXDRYlSh5mZAtmPwxrjVDXq8QOM3r5MTd
+UU2zGbJfu0qEwqAJ4E/iszfZCKKz3EdGeaiqjRrfXpGYplh6MHfJaD4C9C4Ht6Vpy+p5KFeNNEM
hVOH2zirzaNMDyJrQJ/mo7UHNe6u/dZOzgdmcFywClBKjbi8Tgn3pRoFbMZ7odv6LSw6JP+ufOhy
+7ksY7a7Ul/nPtxOw9O/4iyI2JIQQdJr3VWXNRZpvQP3v0nie40iD1XXURcwvmxwVDAtv5iat2+G
M+Jcy21mlC/SMh6EZ/LpMm0LT2C8NYaIuUM+FWUfQhTNPrcgAHZdEjFMk3CiDPtmyAZ8lq5lr6o8
fLDts7kYNoQi3DrFQH/W+jbkEyI/M0Od036yVEJ8r72xo8Fb4boLWMRZpMrPjK1J3Q58ZNeKRHCy
ZR6UWybbbDCIq8roVldDs8d17COvyFf1CKaZPt25rGpIQrE610x32On5Jm+NZuPedZAUF/UgPrr8
fzR424jrfrCGxN4QD7GnIYOn3GpG3uviUc/Gx9aId+1oPFnrDsg+bb70tht7wBUu+h1Zyl1Wf9Ra
vDUwmMmWspDF19azmeK/RydMMqlBq7BNk8XAm1FIxRLbw4hUlCZ6j8G6GDtw631FmsOYkqQuSkRY
eazxtlS0MQnYRICXX3d6tZxVE2s6PXDtgJG6BGfoI8xLrHJ4xtHuO9WxGuBPEYVAz7AP6lWeVqx+
0QrNWXCpLtWqj4qLIiZHq+k2jonYvh6a27ZEmJZWtFTprQFf1aVnLJWBuAaICmDeDs/FNOyMWfow
AZVbIv5bh1bJZqdRu9EkhAddJUVxK1mXCDPZBgPqn0olF0aM9raCfWtg1l2z6SuaiFQmJw1nlW+D
u+CySi40kXwhCO0Bd5K7kfZgLxvodMLKLzWHCBRfb5adx4DOTm3FGpG8aRW1K1cSQ1xFL+x4kVNA
SqulDwu5lh+ZGPBHhs/gygvGJGbuwClXrDv7lYRI7GpwFk0lN6JGeAYG8ibNjRw6OpqBBHo4K/QF
PqN9BviAIZRRzqFVqFUvo8UWQxTJlmHzE8nh5P9RSrJExrIy0AwYKOatHjJaZBlCxckpzmQMfCMT
CUrF5jBhgYBzSveTE93mgcDkX9g7ry2jFXYKFMEq8BYpbKetnzxDAHzpB+C05Bg4GzXG23Fw7iK/
GtdJFTIRxHAwslCs7CA46gaWcNGgkOjcbrbR+NdZSZC329+ULIIZPwgrlJr3NLs8F11NmZ62T7DB
DWe72mwwW4nOuhW9nDCx+vdorZ5FSQqGaCmcZ0ij6irqVpW5GTwANoZt0NsuWDkWTD/IZaCttF8F
lr8UmnPvadYqwdWm2ct+yuc4YVGsss6ip198TTWApU0eqB04cGSJ2AqLzlqkqCEdDTHGmKtj4SLs
aowvnWnVs6ztGLAQpDPc7XLHI40PRTIj7RB+guRaqQvXt7ql38PWTaW6NoFDrjUfnRgnsifOk7g7
HZtth9xd43AT0mpZ1heZnbJbB1DdhRDShYUa1UgPlv3Fqud+rSyGy7Hb4YHF5B1bON26UFv0DteY
W9fl+icXOH1xfRlsxyXFKlQtJOKwm2Co+Bo9FANuVzkMj6BNmOpRdGQzkMNthbewILUr1vkWrVi9
JtDSRXUV5cGNtBEJlQluLZ9Ag7UK7GNcM7tmhrUFhY32v8bQte2C2tiZOTZwu3usrc+p2TxrXsLy
BPcjU5g5jO0qUBKufpQu2eUI8reNY1S3cPH1pllpbXKQfbhzsuBjrpffjIDhuaWlHfce22ELC4Ob
XgTMcpgtw2Xi2VdaM5YbkSbLifL0zqGZvjR17wYF1ypVeXekBNrfBh6aMPYWhE16VInERG6h5eYF
sw9UN0NPd8LA/7WciUi+Jx+oeOqH2hfdhnaBvwq7Nt0ZgYu1pxv0Tavl+PaIxF1WFfAwp49M2BnV
i+W5xrltF8eOYfhgRCy0wW5s9A5EtakXNqj0Ib7gOPHF6bt0yOOLMMiuxBhO+I5eH1coZchFAUoo
7SJiR6VjuDT5XJx+PH1hU1LqXGZm3FIgYGwlIoNBdc22S6vwohQi0VnNduOh8vt9Mz9Wnx4bm/A5
BH6+K4Y6uOhNbRfoSj842PwvTl+s376zBT5aQIH1Ygjce9Hbn2Uqul1rDxSdUtV7+zDQjvR8+NHp
qyNefm4h0oLIw9gEVWSuyygtH9JNUbYl4rA02+WzgXCMR4yJDqqNViM60Mz0B3bFw8qB9rM5hc6j
GNONYB1l5bPK4zmWJW6WinQut995uEKYrYlKKnFJEMrCGiYkzGAkixsOonPgJXW52rQIZ/GJqvPa
wkPYNYR80zxk4MzkyrHBvVk1HnHkY0lAfQx3PJax9jaOg8sW8fwW+/qGw15SlEEYNbGb8wwvXSzo
0iZES5keoInxTlXicYyUvWJ78q1FfIQksuIDNNcYQ8HqH0dRhjEtWVISpZBeO/VeySm8cY3uqEwR
XiGkSWD9nPcy3w4RFVGh7O44j5Q97khmbhDpIp9zbwKI7i7ykD2qaZT7JFCTcui5Z7BXmqOrKrJz
2vxSQfu/KIO0ICOCEDkS/GYEbqTdWC32IrwZKzbR5l7pA8ky2fQ8iiK8pXtx7pgERbku4Om6RDg+
jD6kqZYwZFVfYxzzdjVLi8VEnPWtYTGZ+AFJRlqYZGfKyi6VZTFZB2m/izNCTZJk9Bix0f87IDsW
I5p0EVZoXCMj3g8FARIa8EzVTEglVRhta7MrrnRKZYsBSa8DF/Xox9PaMftPGZGAK9ob1lHl+a0N
JwGFZXIsZkt75RAqXoJoctGkQEUz3S3zZk/26FWuKweyh2tcW+FNMoMeez8KPnUqu0DiGn4tSvS5
A0U3G2B2WVlipZlwbPm0fCm0NN1lKYFi3+HCY1rvCuc+dhqG934gbI+XCtdoUw/MA0Eb1bdpvE9N
WZxZYfFUV7W6lGmBobVzIRaNzK6mNTx4nfORuGq80bWRnfHSw22ZgcMahgDohziwUE22tQtCdWbY
nQ0YZhw2twme9PN+vDInosCGoA/WtCS9BTRjVDDK8Jd0BIlPsOrxpmR53wRtdVYExSezyHRkMqm1
cxwY5W6V33rw2D2tmFXtzP9Nk2bHIqN+EnRsfAYv+ES0xKOGNOdgF+7NOOfyIbi4N1LLOMOnDjaA
Gh3ONO0eUWNB/oPYs912YYRAszltPs2iCvbk8pxTKQqusFiAe82xhyciqLYZ9cPzUu/081TGxrnS
04KQC+ltlNIRNZ8ePP1Nn1vduXubE/ilSVtdI2MijLtPYKvQA6ZgxRJg2ROtNuI2JM5ANnumQnxv
AwElQKakdSz8AaOnLSC7ZDLvFugirSM0XqojwPMc984oNdg0ZMzjuRmxXREcVLH92fW9fTdDTHdV
nY0rB6W6TVl0W/aVB9CEHjinTl/L7PV9GbN9BrKPFQljJffxTTgZn/XhMyk97Qraq1pKkRyVrne8
ByEs9XIAkg2kfiVylp4MWDr70DVBCyLi08jZMsgR1xNAn0AEFu36mPC1rAifI+zi3EkrU+azSR8Z
cWTlm0x6q7a+9NiQ4UYd0wx1cfgkyMZYT5o2Hgg3X7ah7e3wmZsH0j3svR58RCQ1Hk5f+BzdTDJ+
kprLSOoOFcMupZbJpUbf9tTsT99Bc6GGjwhcrQlppHbaBPAL2PRDkfKRsDr2yLrc4qqkLiXNcCr6
Q5ciYLONA8HC0VnXzU059v19g6W1ADLmGgur74DcBQP2EMIg2WBQP3HF0SY060xnaNYDbdh4obGH
++wsGi9NMZCzCTFH+3bs7ScVYN2J7dP4atz11WBtO6O87ms87gPD9XqwhssoDqhJdYvQJxuvFpAT
cTrlbCcZv5SAHq21MYFcijWeaPCrtvBY5bB3pDoDskOviqX6ys6sfZJQja6C4ptVk7bE6L+jClfi
o5LjLnG3UcmWb7RRC+dtnR7Ie7kvQTldR9gbXCL5WlkB9hk548HS4nXXMDqyJVvoaR2cG3aOljZD
8RlroAzLHAcsymexYxcbpE60qBg5F2VEBkZYDZJtVXpOoSlZ6w2hcjqlCHwW3kfRaeZZn2q3w+xZ
s3HRaphzPYfivhuQrTT03qWeUKDy0vqhYy+5B4G97Q1El07HzY3UHx6SXLeDBYdK6cmmTTOuN9rH
EfQyohbKYKM5Hth2onSPpythYJYZZlNBuA1sSXID3mdragGowvedWsxtDWaVNkYVDwAl3GYafQwL
uWDMmoTQZ4TuzkRhUxNfIhJFt1oKckzW2T4djBXNW8K6ynRLSwETMIiotTk8UZqDdMfWCeg2AyG+
q2BGwk/Vs06RKEvJBxirueQzZM06BPiQmOFFOFxPuN12U6JfGQHMGpQzijYxVv5MkpNqgnlutRYX
Vt8ui6Ke8QbxusRktaYY0sHyzlYg+4nGsFte28xPc3Lmm9J+qWQG9sBLrgX7bDY+8TKdKQVMDJsA
J55rSHKj/S/gy/p1ZXikmkJPwS84zRGN4OemknCnwSEqkX01B6OZQhLDyiqL6y7x/Y1RoqgHOmV7
/a4IPZ/66w0e/3TVmP5zbWsvVgAxtMPjvWDh9xCh51loHotrmdJKqxz2QVHooMIu5YYB4j40slud
/Jl1YPtf+swm6qxz881AaMCyh1NERQmqdE3gwarJnB3AzbWXi49+EHzBEwt4Q4wlIQgQXsaRMJ2C
iMV1zm41jArmRJ9mqvBXOKRwyuYDsnb27UoJ88IZ448NpI51n9Q3cd0+TUPDrfitj1gtVLSdzKgv
0T2XDiPFxo0pikSQhvTPUx1Rwo/w76YJltwS6ThAxGitFTaOAjT+bODtoX/yyrnEQUcaZkGyjGuS
8jTgnyuQznasb+kIM+OlA+IsYzwalCg2yMiIaCHPrFfpR8uuMXmwslrgUKerUkJzjjIo5UlqX0+a
fBj1zmY8cKHCR/l6tCWiW1Og71eqX42+ZLAQ8+2tfbPiUV/VdZWu7RElK8VpSh7GGTxw4GpiZIwf
q2ckYnw8SIjWfWWS1QTEvYnDcmW2BkABikA9+3F81zq+WAoZ5L+Tb3ivZcW1N5FXounNTjW9fqjK
rlqXqH6vQMLF80KS4hfAgyiiR0pVm0YcgJdtYMS3A1v4M3T9Au3camTpfRBezJqUGIklyhoo8b1N
9iCxqwcrAhMpq+mLg6fgnugH69IOu8u284JrU/k7z+qTu3Tp0litfSJl+pQxAVpAvDU1+sm9XubL
TI7dWc/aDp5qsZkV+YZdHtEQ5551n7vuow0uFIuOs6uSxrksi3bhUaffTGSRbQj6PfaZyfbJUOkl
QRhnWSuG24yWIdFlzd0UaP5ZKHP3KNuQ9ZWciXX+dmqlty0dFkplpmJKToJ9sMnuCOQq92K1LpRN
O38ER0jfgPuvNe6JTBrWOL1XeVIetE4Gt9YUvbSaoJRTTPl5VgwXVuv225GYmrVeZk85/u4dRTy1
A2X1iGQLW0Ip9I9mMPnLhnhmM0/UroyiZZu4FQ334SpnwXUg4+RMSu9TMTc7fHBxYig+EcBsLGiu
BTtWpU9mwaspcAAv3SyjZTRNatvExDoUTSNozRpXekCiLWwEgO4ly5Wo1DZGBzAyiQBxSACGAb6Z
nMAxj1ITjstCpxVMl+iU9GwF+XPhtE+yAtvT+Ma5VRCxIaJul6Am2dcuqJdCpMs0LMSWlKZ+LSxm
aHpI7kqF5Ge3BHvtsKjrUB9dct3aANyG7ipqVq2xRRfzlX50s6Q9eA3dXGI6SePlaFcQZFSN/jBv
YjAZI0lyEMISgADrmuplZJV0uAZ5HRjZ1hbsRMk8RbxQr6yI0a2VLH5GP2O1JSvE/R7m9XI0tjgh
b9ra0qF+Y4EO8AWsEaYuVZWd51YfbAlCPKDVCdad5uBRzVvakvTDYQNjNA+YdP1wdICLm1/8jncu
RByRmgPe5iHZ64ycSzeiKUpBNyGtcz913O3+IpRDTRWSNTQVQQCXaucTYnMQUG2ZzulnxkMVfizb
2a/CUqSgc7PU0aWuuymhXuB0I1MNKQfAeI2NqSNlB7ka0Wy3yzMcXzhGm33e1Z9rJ8u33dwblDrk
BsuPv8GGgGLQi6+DhUO+daeDTEd26FUQrBo1bjENpcc6AczlDtIBWRwGRCgm2q1fbd3EWtWRQ8dQ
oh2xwewu8xc8lMtgKOWxaAZ7hURFLnIN/adtmTuibXPeJTJIWKqKmskb9cxShiCHWieie4bDLey9
NUyYBVSVahnaJXdoiO+UMijeMvgD/mCgNavYXity60RBfii+U+ppbIsCk5a4hk5pSW2cDYITRpso
Y/MZOHINjto7uBSMrxBRQaaC7ldE5kUKjgaLCiu42Kz8rVERePzZHDBuUZ+ZsdMJR4y/sMt2mV09
HXSo9a1yc2MN6xMZSrTLoiygAxLN04ZCSe31BybQiy5ttpJt6aWlYIhqhjqadQ2dwQ6Q0LblsbPr
8w5j1EaQSy27grCoyWD/ORkOlYNTei7Xrh6HbmV3A06zANTgpI/Gyu+qe2fko+Jq6T2WmNlk0VMv
19XZpEITA37ObN9Z00XLlUNP0xykw1OXCm81SbzTyh8DmmpYQdHF7AKz2QmvMtnhasaSgkRN64G9
K4A3UgUxOHNjI7uaVfNAy+igEFexjA2gwmPsjFe9pbPo9JW7dtvqiGqhWedyuoL2p9aCXdjSNEuE
DaRCLT0liUUqjXHbjXa5qE0Hx0ncsAUVrn9Iuo/x0lY6+KQCCN/gQ90DznULHdRZtG1FWA3Jf+tx
oJNTdvRM3Ky7CZAK3hKyeJbUXLfKiP2Dr4PtHtq10rpPEZdvqWPgx0tVr+LAO+sH7x6S0FejDXes
CwFCRPEfv5we697+4vSYluqwVoUgwk9PtLUsaUarpiARwywOsUN4CmIbvj09ePpSOW68JDuhX7Z1
Xm8LJJp+pepDbMb1QZsMWNinn39/0NH0+lAxd6WstPn29JfK5z4LAR6uMsdh/90zWpACXcOTmo+W
5dOZXzBNJnrBOZyeOTydzulbPcuzPd4DJhCYL79/qbrZ+Pv7z87IOjSy4yctBphS8fIOeLdvapzO
GwmiYauZMwmD3/3+B3rl4+UxAesqWjLfzxb/mYKNN7/E05dw/s5pu2MHT4Zlvd0cMnPgy3zZez7+
KZy7nTP5hHII/bZKRLax5p+IVrv0bJtS6PzT6aHeFcVGBfJWZuCBEkKW4NglBYZmj07w7NDaFiR2
7jqfNiv830d7sp5P/zyZ35lSumCx8zslCWMj/3Jaah6Sh5PK7v8rG8+vL2aORGB7DYX+un2hlPOi
WtJbXz0u82+vWHc2d8W/+6N/PtCvWQx3Y0kWw+NzxgAbqaaOnpo/ZjEgWrdO1/+7seS3czqd8D8d
In3kdbXPHFvIDySlmsKzPGGhP7cQNMPZAHd2+jV6COODbUubp8LPSCzD99SIP1yjv7sK//wCv1/O
f/6bN6/giRzGZn4bgqh443MyZ4PKG2/U6Yz+fA1+OMIfroH3gVHYslDhw1KXpofs+Y/XwPM+ANcT
uknImnR1SSbF/IT/56/B394IluV9P6efuBGcD6aF5Ujo+ux5Eh4K4z9eBFh1H2wWJI6H8BkjmPi/
dSP87UUwBbKU/+xW+OEYf7gV5AfE3USG2NLCj2DPGuE3V0G3Pxi6K4D/4V3RLcmt8v/WrSCE8fOD
gvFB2sLxTD7wsxb6h4vA50HwIJ8FaQidIeP7B/A/+jz8B3/02xiL9zR9Po2u0Yv6q0H47/7gdVj5
8+9/HVL2z//zf8zjxps/nAfb78/9chr255//682dcvrI/+GXr0PA6Xl+/ee/vsA/P/Wb53p9Va8P
7qKX+rF+CsfTL8ZfT/N7FM//Sh+/PmZvQngMXcfS8/uZ/GmO+G08/N8cWCU/HHd2QP30cWtAk/nb
A59mqp8/cPKYIyh9PcX5bTS82Qvxs0de0nv/hgX+bdbR92H1p49N4Ez9+Fy8nuV81s7J4frzR87z
l6cmemrfLAscx2Nw/tmDr17Sx/6xfnk90nzaLhPk689/uTb5j+6716XML8W3X4jEaLOvby87MQjv
cBduuOrR89u70MBo9vPnv30pwOq9PbLJtPnzR95xxaPo9Tin21uc/Ng/+2bunx/DNzegIR3jHYYQ
lNsR/Lu3n0jWSO9w/+3z5+jxh1FE4oV+vTr//v7bF/3bN096LvP4z17jsz+PTTZZUu9wYM6sfUrG
1yOd7gsK3+/wIZk5g+pPl5mJ/x3ujfPHKH8zekA7fo/p5XzOB3vMn/94OUxdvsdbeP6o1CN4J/XS
NG/uafyc8j0uSfSE7frx7f6FlTVuvZ+9+84j5gJVNG/ubNNAZPwex1Yq4j/Q9a8Hm+9Bk33COx29
aOsfD/0uJ17kzQ9jyGzd9F5fxb8fQy5evtaPP6yecPvOW8OffScvXrrHt/MWWHLBRv/nD9z/snvM
CF2J3k7rHH/e877H8Q8vtXoZX491ukvQ8b3Twc9fhujpzTT2657vPc78C/qlH87bfofB+wKAQ/jL
8rEumCnffjiFbbzbE6wekx8/+1hY32FJckkf+c1lgSn+DhPPZZKyInm7qzEpvbzDIHtZvwQ/lois
93grr17yXI1p9/jDNgHmh/kO530TFs8vv+zVn+Y2NKXv8Ebe0oH46xuRisEMwPnZD9H3J/jzjTgf
/h3Wg3dc/RelXt4sKQRVuXcYGe9esPi+XoF50Pq1ivKzl+S+eQzfHFZiK3994N9PPh9f6oyZ7fVA
pxNmKn6HufjjXyX+WjCZXp/r35/0p0fmnTzAz/d6rO/nTRHp9YGfODgoq3+MK/6tovPvSiWf/omw
9bPHHgvq+8HrRThdFRu60+sDf3dV/qrS9FtV+s/1p9eK+1/9s7fFtfkvntKXx/q//hsAAP//</cx:binary>
              </cx:geoCache>
            </cx:geography>
          </cx:layoutPr>
        </cx:series>
      </cx:plotAreaRegion>
    </cx:plotArea>
    <cx:legend pos="r" align="min" overlay="0">
      <cx:spPr>
        <a:solidFill>
          <a:schemeClr val="bg1"/>
        </a:solidFill>
      </cx:sp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umDim>
    </cx:data>
  </cx:chartData>
  <cx:chart>
    <cx:plotArea>
      <cx:plotAreaRegion>
        <cx:series layoutId="regionMap" uniqueId="{52677547-537C-4056-8118-26AB5CF25A52}">
          <cx:tx>
            <cx:txData>
              <cx:f>_xlchart.v5.5</cx:f>
              <cx:v>Sum of Revenue</cx:v>
            </cx:txData>
          </cx:tx>
          <cx:spPr>
            <a:solidFill>
              <a:schemeClr val="bg1"/>
            </a:solidFill>
          </cx:spPr>
          <cx:dataId val="0"/>
          <cx:layoutPr>
            <cx:geography cultureLanguage="en-US" cultureRegion="PL" attribution="Powered by Bing">
              <cx:geoCache provider="{E9337A44-BEBE-4D9F-B70C-5C5E7DAFC167}">
                <cx:binary>1HtZc+Q2su5fcfTzZRsgAIKYGJ+IIVmbqkpbtXp7QcjqNghu4L79+ptEtVWS7LHnRkzEjfMCITO/
RLEKBHLVP5/Gfzxl3x/rn8Y8K5p/PI2/vIvbtvzHzz83T/H3/LF5n+un2jTmt/b9k8l/Nr/9pp++
//ytfhx0oX52EaY/P8WPdft9fPc//4TV1HdzME+PrTbFXfe9nu6/N13WNn8h+1PRT4/fcl1Eumlr
/dTiX959+D4+Nu9++l60up0+TOX3X969grz76ee3C/3hQ3/K4Lna7hvoEvyeeoQL10dIIELcdz9l
plA/pI4Q7wkwOfUpJshngv7+0dePOaj/7dPYZ3n89q3+3jTwXezfZ7VXDw7cz+9+ejJd0S6/loIf
7pd3D4Vuv3/76dQ+tt/hW+vGhGdAaJanfzjZr/vz69/7f/75hgE/wBvOiy15+2v9negPO/KvWs+m
ePz9h/kv7Al97wriEsEEYYjBr/56UzDG7z2PelhQymDfuP/7Z5835T94oD/flmfFNxvzr6//Kzbm
r9+dlyfmFfL/9cSI9wwRxjD1CWbUFfz17sCRQdgnyBUYjg2iHuze+bPPu/Pmlf73j/Xne/RG/dU3
+d9xXsLHTP9m6kL/N48Mf+8y6nGCEMWwPQK/3hSMxXsPc5cLxFxOKHlzZP6zZ/rzHXmp++bghP/6
X3FwXj012Jjr78NPx++jfjK/v7r/lUuNuph43KPM9eDvG0uDkfceI58I5CMfI0bhWL08Nv/ZM/35
Dr3UffVd4ase///s0L+3R8/WOnpsH1fWzL8wSX8ttV8fPI83qq+8hVc3xu+/8e7bL+9cCsb92XlY
lni1AW8unvPePOt9f2zaX945nvdecDh+XFDhYp+zdz8N3xcJnL33VFAuPM5c4YrlVixM3ca/vOP4
PYHtJh5xfeyCRmO6hY/992AFGRYCuxwLOLzPntWtySZliucf4wf9U9Hlt0YXbbM4NvBtyjNueUrq
+bA6Eh4Gd8YTxHfhCiifHu/BfQM4/j8ZTuoCDyn7XhFzZAUiD2OVuVEZz2KDe899GGjlRvlci42V
It/BZ6lbF+QszbL0h/TPdO1SFvxnulg8amXiSPVltbeDn2VVGVxoMU7Vni/DG16i5vJ3oNMcvKId
t4rO9eEyZKV4SWqaO3uTbkUlyCdVZvmBeEKFzkJWU4FWwxDzjetV9JPL229p0Q43apwDHMcrw+tk
nc7D9JWVVVi0WHzq1bhmImlbGSA+0yiTs9xPUyX3duaVQu4Lqbw6uNCpxOSq75MgnZBaUS6noK1J
oiJ/mPF+zDCv1mBk8d7SsdfdOEaiX8tUJ9spocUhmWNzyJYhliMPM1TS8I3AknbwdG0OaZk6TWCn
5VaoIT1YWTaOzkrFY7JSaurXI5n966Sp+7UqpX8dL7N5HMegFsxEJd6YhjQfBaqc2zYz6SZ1YhOM
ZW+u+2WQTgoDr6aAlcUQtO2gujKguZdHZaXEhrTtNVbtfK1Kh56w0c3K7aVa12PNTrEqh6Mqm4cq
z2WEYsT6+zRNmqsxDrnHmvsOZe09fI9+W2itzzwrWM5KIHSidpb0Zlfd/5WSXShj/ZbUxuyGkZgq
YLqb9oOfvhwsr3T5+EJgeT0tH37suU+up6TfUjxkNzXR8UlKh20acFHDmnrxaWwmHPRDM0aJO7Sb
Km3JHmO3uyr50G99XOlrNibeqvBnc++OPgmZk8af0owXwTCKfl8WFYqMO2ZhMjTJRzvLnmfN4Ogz
7zLjxHW3SRZ7K5zVOsS8YBsRyy4OLT0UPduoXKhtj6cu6ue4CpxmiE98TIvtXPfVVo3Ivy+bvg56
J0++xeOwaqs4/9rKCUcxdfSRta48KJLSSLaTXJuOsiAvpcIB+CEsgJferMvMNdfxFJtrxGtzPS1D
xQcWjKIu11ZQ+1OM4dyAxIlbFvhV+cS78VjJ7Kub5EMclqJyrhayKPo+Dg2fnSvSma9wPOELPZN1
Qeu7Zt5hMuf7mbWkCmhK8T4pslRFbWraFRnm+sw8y5MG/+qVebzlOdMrEzte2PVO4m+Y8+S0+XhM
uSTX+ShCP+HZ/LHPhixAlVZ+EfiqzQLMyilQLJ1uxczG81DQCDT0S44a/cBU9byRFKBjNoYjdadN
xpW+M9K4gTvV+ZMe1HZMuvETa+prXlSbdLlH7AC3ntyz5R6xZG4vkwsNG3gj50IHvMbJoe1xfoxr
yiMwN/NnJdHBa1zvW6znE52Z/pT7YlghJpODmev8qIX4Ae2L+ZDQ3Hx6YQr/xLpgTN5YF4GESwXz
qPA8MFhosT4vrAvHue5iL/a/p57OdlqkSRa4QpdXTumZqzZ1gbbTt/Rb6Av6D9O3us00p6HTjnRF
yYweukrdV2wab3KtkwczhDJv8lCaSa6yZZvtgL2Zwh2Wp4cia8/83DUxCazUXzRGp5Yri7uoPWtc
+MydFQmsxt9/RlXUx6oYitPk12nQ9Ga4025dH6QXJxHz2vJRpf2VGon6mAtH76gv87Wq/fKx37da
pY9Nbpo1pFv8rZelzUfHyXd5kgbD3J5GNRe3jtey+zzujmri3eeJsXg7QxS9wrztPhd9lQd53cQ3
OWvUtlYch7jGeSDqKf7ay2YKc4TGQ1/40ylPq1u+8Bt/jFcon+Wu0qz4NHcotPxOJHw9tYm7kXka
f8XtzTCN/LOcCmfbdzVdWbbq6a5NSv2ghN/uWzqnkRyU/krcJPqbt88H5/mVbyM4J3DjQVxDwMOB
V/H12zcnxG885OlvCU5JqkMwXQlK568UzV44TC74DKUk993sgyk301eUCS90VNsc5mYi97FyPk1w
YNd4MEk0ZTI91ASlh7ysf8wsz/Hz27SY1fYN32LHzhubwOIu4sSrbmtSwy/+J8tZHmqSTRl3d5xR
sxq7bjigNmeHtPaTVW5m9bn1khu+HG4m2W3lUfTJQt2Y/oD2s/sCanjGvxmH3CZljj95cjIrXOI4
quNW0ThwqDOXxa3fDTs4kushoYkKlhnKaKoC1cU/Zq+lb3HOqNdjakDjNc74Db5y646GfiHQwZnm
l4Mo8S4hXr17w79gU1migyU9Zg7tmMutTqepCy6Qi67lMVPcuEM2bq2qFVr+W7VcoHsndYdoNOla
ztn0AYxnEmIf15+9qdWBbv3hV1W2xzlVsQqStA20djod5LoMWibqe6zzOnRY8YCTMblxY+Q+PFOz
UORB6+rB7fPkBi/UIrOUC5bqgvyP9OblE55XuXyegk+w1LPs8nmL7EI9PxkrMr5LS90FCdbx0S8V
DUfmmijnVB0tz84uQ2oFKqOhh8cfuD8Dx6OU278+yRyi3JcHGWInQqgP8YmHqViCntcHeYy148Y1
cb7pBJ3aufbvfJ4kxyaVfWhPNLgET11B/DtwffSxeub7wG+e+f2sh9BU7rS4EE8j1+IF3vKJ4k+Z
fNS1uBdtNncBHG58kM9v7Xm28NDcVKtEezQQcYMAuLzUVmwH+7bZmQWCdaSBRyisaJnnxX0si7Ca
YxQ5BpziKkvLoOhFsa8Wpzg3BG1iRHRkSVT42V2LkzNlFgSRqgz0mJu9Zl/nNgt9ObF9VrXNzeAO
ZdjqNH+qWBwm0hu/5uAmry4Ij32T7KrpfW/HCUmDFnvgZF3okvyNN8C8P+7iEuy6LoM0oE/e7mLZ
TYbDHeR/c1SGmRMwXLkrGxgavMk61/lgiTTdDqx0PpTaMyc9PfY538smUUfPq8ErfCZLieCBk0Ge
pULz+k6oKUJgb9hcuQdCM7VtSuQe2DIjC8/OLO8iNaV0NhecnQ16uMfFrA8DFxCDUHdct1Xd3KSz
+jFYgenECEHh7zwLmcHIhlZQsmxkQb3o4YVpl7FoCxTpJIK/PineH08KpFchPnQFJMFdiOlfnxTF
eu2gMSbfWNGqsNEaH7rnwWs0vKmWblsK3mGpVqTVzdWFVRWwMZnuyWrWjF47OqXXaZMFCYmbI506
eu0ug+XrhGYrMWEavhFY6SgyiGxdvWo74bQ7M2ueXSPTJ5F288/VqPGOGdbcNGPX3JBltvAN9abt
GZsmNL2hXbrvae8+zK4Rt5zrfT2U5IGkk3+7yCrkv5A1C0Xp8MGYbFoZ16l2zVAmeztLhunHLHue
XaSXmRp4sk/dpt789d5AWu8PB8DnPpQooDwBVSVB0evNiXkss2RC9be0LeaGrngp1nU8OcfMr25L
Z+x3ljqzOJZzUBfdFCniizA70wvaypNUT1cDr3dT4TtHkses30zCvFjGCixWey6NWjO0gSzrJEzM
7HxhbnFvyhqrABIkU8vhryK3o1tUXwdZqjBrC3RC8TyuCuPIY1WiZOfqotr5XkyOKRjNFR6S+kTy
IgmnJlZflxXjlKNlRSpVeu+TuN5QpyRBO1T5E0VoU43D9Fn3uVzNDh+ucObJW4vIam+4zpIkCVr7
ui6v50g7dOD2nR2qqQwYUdm6e5ZcgMbtsoiovgiLgTR3YjRBVo3xiVYiPrlD50Za+M3a8p4R7Vil
ER7lfbXEj2yOi7UrpY6ahbQ8nfF8XQnw/biNONUzXUCkdmeBlueIJIlmnDR3VnBZK7eBa+HSADdO
e0WreFW1fnHdqRHi4WXG3dxcl6xge1yp1Ru+RVjhommhFyW2aNaL5vOyFmH5Fubq8bysZb1Rf71s
I8zf2Gz/Dy87JLSpz5jvMQ+u/KWG+jL0az2Nkikt5FM6FRHG3DNBN1cQoSMI0z3s53tLVkzigNXJ
HJkZYsLAit8AEz/mPDzDLWhc1rDIC9wuaUm7pF+ym8wl+Von7XStKSndoJVZd13uLWceyHSdWjYv
E7lWAxqDDIy6G1zkkLXtAs6zdDNjPV2fxT9WwZBFCuo6ZyujVmXtdy1kTLr6gBNT5ZGd2qFxMrnP
1coSaKD14QX4ApsWSYx8sXeylS5LWM6yzlPZaTBAnMi1bDJzbIpiWpfgswcccm9Hy7MDg8zCGNip
P/BDiaZ658Vt/IN3Acai/bGC5YmSiau/vu445K5fOW2QDUCUIsowh3Q18d7E/t0g/RpV8/jrWEOG
EwXF6BSBR0d2BPt0Z1guy5C39DfSx2I/J6g/Qbqq2aY8H0JL2qEvP3jFXN1bwtVVF1HO5dqSMS7Y
USXszlKdLPpTr+VvaVZ1e7d3ymvIKdFzfD9NzsoMg7O3sfs5Rs98Ea/jPkvDC47Y6F10clUJFjnZ
lTU+uQAPIS0zFFl7Y16TYhJ51PJyDel+diSZOdmkph3KNL9VfV1eW0pOfFxlhHurcxY0qb0L3uCJ
hD0Y5iuajCSys9wb/Q/VVB+GJT61fDql9Eq00v/Q+uVbPhkQmIFE1+GAkZJ/Z8Hom3wOR0wgChE1
pHTA6BD/jQVTYk6YKFvn17RJVy2ko0jg1H4VYdONkTX7F/fA78V47X+1DF2UALVuwpSTKkrn+Qfe
8qzmrOfxun8C47Csujge57Ver3/+UJ3w3zic63TMm7t8GXp+HyNa3Z7dwMUXhKzKhaP8PL0tkwPt
3HCEo3aXthk7CadXUUMN3Sgp2KmYvWTvVW4VWOmIR3ZaFKiEq92yIIkOCsMcZE1TbKy76oi0i+Aa
NFtLqhxeUTfDZouW+kgsf5faYspFaospVooW8BtdnKLiweRDvpvL8Tc5ufltjOLiPDiq/zaXKd5Z
lhV2ftbvErf+LcdNcZshd45G4RL4JrkpunVCVNQvwUDSN2k4uRO7qSbU7XnDyhVrpPracCesZUw+
z7OMlKrMRo5dHIG/EJ/6isQnnI4roVrnxrJGPRqITco4GlgCbks3uCvRdsU6dnQfMmzETUWFf8OX
WcmUCiBBlu0ugjEV9Fg5c2hhF75dpGuL/oUA0r9zQJAD/qOWdN73dQUJqxQc9KQ0t8jxnlo4V5+n
3hRrjtm08cpy+iw7c+N1/nCfxvHf2DbMlqoYuIxQXbNVM46xx6FDCHnCp4RCfvO1cfMrt2mnxjO/
NtPgR4WU9a7Nu+tknNIpGIt4PCpTj0c7M2nR7Ly6uYZ4rmFXFryQ+SCTKRDkPkMZPwqj820pRHzV
OkN+5MnsrXiRjyewLCKotc4feT7u065swMHK/ID3qfuNT1MSFIhdu5ATPEISv4AMlz9BXQk8kmpG
vh942VTcFjwNBJ83XS7dIO7dVH93ockoKqY4D+fF9FwGL9bNwV+GC68vygDhUQUcGjxWAty79t70
3q6Q9TZ3R/KJJLGJppKyHcsc8qn1/IN0RXnfZdNwn7RyD+cl/VjyG87n9ACPkh7szA7+XE9NkPTt
3jQZ3lpeLXqoELkKbc5hMxSePmRlIzeXQNvG5hfSBtY27n7GWpZFeE65kqxvd02ppv1lmPty2udZ
vs3z1t0SosoquEjPNI+hYOXJeceSgd7M3hB1RV4dyUJZVgtX1B6149FS8EL+4PcG6fWUoCG88CwE
ajhfcTc1mwFyvPWvCUHFamhHb0cKD8KvclJfclKQEHKX095MefEJ18mZb6Q0uylOkhVk5uIvxDSQ
i4KmqBuaF94dpu2Dt/AZJEjWqRjlpnB4AUWkKZ6HQFYjnvb9OHinghj90Jq1TTzRBlvC5o9o7MeL
xBLZAlP9C5jS6yoR8eqvvQWCoKT95kiBj8Bdj/sumBnPW47ci1LBSIaiFMVMfs1jOC+cIv9gB8ef
k3U1ZW1w4dG4nfrAhUT4GVNkGTrAyWPPWhb7hrR4hqYiyHL4SrxqT7EzT1dJLyAxugwTQyGlYLYu
LE83KJgqt9hWrqFnWEy8dO2hxg8tjwwpjlglqjUS/hiWY5Pv8FiJD5XnoJVHSqjoLmQ503qbtn4M
YQeQyVRAPdCUbWDJzmf4pkf0aKk0ns0Hxc6KlpN7/VYmCb9VQj8lKC/2uQdJ546OMrAlsGkJQN7w
0MJLX+MuPIdB5fpca3uj1xF/2rPBTYPZUV+6NE8/Nn3vrLAbg2s1KXn0ZtRHGUvRFzSrHcKd9+01
NOXghdEFyqq+j/Q4Dhu/jjlUXvr42l+GCkE6F6E4jHUWX3usylFgpZYe/PEagj26c2o3Q4HliZ7F
17WTtiGJp2L1Qq9yXL7JfOgDqOI4uyFz+3WGvqePiQc2neaQHLNkXQ50w9O4WFmycTO9Iv4gN2dw
JuPQzfp6b0nlVJ85i7sbT9X4Y5w2oU/Y9052UExkhJ0mVulj6eHP1puzLKjN7SG+1TfcCH5QKb2n
k4E6pw3IcD6joMSQS7pEapewzErdChJKb+I1RyKzG7H2r8Qs4fZpuym5qjTdxSPKg8T1oeQ+NXuy
DCovGygYwmw2qYHbTkQXlp1ZmEVY0g6o5c1eStxsoOqug0R1/saVnKyM0fqzZ8wU6Hmaj+mg5Ecx
3cS815+RZHI/y6IILemKnEbcQ/nOkqYt9n2B5X1SJ19k4z2meOKR8uR4JWKTP7Rxtq+zfvpq+Xrh
uxT9KZ9DTv1KO2QObDl09ES6sqStidpqqBVcyqYXXje323JGO6dB5ChRbNZg/BAUvYG8DOKZlIjl
Aauo3lipgtzHdEbXlZscZ72TZUWOiUiqlRppsSIz8Y8jhOGBGobqCyQO5lDHntz3kJl8KDsJh11X
X2jq0E3iZu26mVH5pXLpUYNlP/k0Fmf1eYG9Uc87J7J8CBnoiunkoCvfedH+QEyZBEnOyZVtfwBP
AN80M4Z9gKaJqeBtyGaIlvxOpTe8e9Cj5H4AUTl4klBsjEbt1Ks+gQKW5TEPQwWDP4jOvIIV7HM6
gJscxKUj7uh0P0Nyz4RYFE6UukSvGeniExKVXITV0vsge+/mry2Et8QWL3wuyBhDNoEiaIYS3MN/
MBBxCyHJmJbuiTamObVuBM0M+bcEGmxCn6nqjkGf9hY66dKt52blfZtOLlSuOv5NjRFXY/HUO5Hu
VU0iNcTpXvZkk1IGZ3Ng0A9SD4Zl194c5xu/4JC2dcqSBvFU6c0wQfvBKtXtK9rpyHVcqcBfYg25
DEnKkihry3zNUA8ppWVQqXzJs+AqzyIE6fGrqvAHKP/CwMDTO5JlGJO2XptYDcFFmtXdZ1TzfMt6
yKkELPfqdTv5/RlidS3YLkALH/1NVpkuuZo3P/3SWs2QgA5f+O3fuLt1NxpnaLh3agc9baesUHsi
8bzKqVN9qdNpFSdz/jTMWgaVT+tbi/Ag/gszjK7+HaoupHOVx/6LdQaESViQsQv54Fwx1sRfMl27
UULS4chN5+2rkriryaP44wyVNvh5vW8LVEupzlAkvdtSZRPUCSGxjOvpposTckWpC+0nzBn435SZ
xZuYGCIAxKHB1mNwwcPoLY7NC8cFGocqX0Iq4kRtiOKVLA4KQz9yKMvfKTr1d6OfPcRZCpnPpnDW
RVN6a0suKB2T4m4qVbV1Y/Hoyr5beSwvDrzC+giekIxgT9rPblcfbb0X1+S+SJD5xJyyWyXlANDJ
0H3Db2PH1LeQJ1gPJGYnYzx2qlp4mD5J5d7yGlelm7akXWSlVqGGzBJzWnZKkgyyxLWmEWEE2h2S
LNnN0EB08mQx73Io6wUEXJ06bCTkcuL2pFIENajXWIpvG8/d+QPa6qX9B3oJzbWd4aXTx+0gz7QI
LX/uVR7Vg4pD2rjogKn+Xg8i/9AuQzzdlTVLTpaTa68P+nqE90WUxQe3w/XawbNZWanVHobsrG3E
lN7IRPXOiZYuWrm0TUMiM6gyLEMPtg6KDrhdW0Hlovhv3gj6OvPF0NKq62NGfGi9JtCD8Cb1CTeL
O7XwBCem/CYgNRqvBxzjUKsEun2qj1g07qPbVTiiTj8eFJMj9EAJFPZOHQdekh571VX7UpTQ34hE
Cp2Pif/7tLbcdgHo1kDuXVRJZEFWyQos+W9558UUSuWmaXyw8hPxsy1f+g/R0nloZ3RMoZGq0BPk
EDpUoS31k91F/AfMmUHr7m9yTrYocrl7lh/TFQIaGDxfuB7c/W8qWmlcI5zlSN5z6Kf7Ail4Ad1X
WXfrakdclSbHqz4TxReD2IqoKX+yiLqOm8AMdNgphst5ZWjpB03Wl9tmCOhyz9bLtftiMMN47Lsl
tzqAOw0y7CNoY8TQIVdBI01YpxgfqYvyOyxScJGWRlArQLnzQ5ArrQMJFdavDu2KMClL92ikyO48
k+7+2hgu/07x4kZefhVCIUzi2PVdDCm5N7/KmCVUFW3m3SNTpUfiQeGCDjhdCWu7mgpKjsqDHMBY
3mnIvEQ2E2EHvSQmLtkJ7FRD6PutF1mB5BNbidFro6ZOnD1meRNWMZk+G8Z4OJS5Au8SsiuJ2vCu
5J8uqMaTQ8RR1YWDFPVdKRMZKO2orSW7hTf4hQSTSv7As7hymACy4LoFZ3lT49d7RZ0vNn0acDXT
E1zD7CRdlYQt86qdlehqrneyHnRopS/QgjZNIEoqDnHnLq/A9BVep3KduM28LdhQfl74yIwe3BEV
HIa8K3zvKzgjeZQzP+gbMZ7cJZVX9iIYF8om9hbZMJXTKWuvnKrXq1gVKIO0q9wNdVJed/C/Zvfx
DJkPP+efs6Jr7y3LgOmKMjJpqGQBwgpwJnYSYfjPkOdG9NvzEXnZ2w1l9bcviSDUF/BvN1ww+09R
ry3TJBCYu4lU93GMdQDpuU/Q36t/LQYP6gGjhyBRWOtDTtEQGezHv5Yc2oRRKb+UiVusU4f3O3A8
9YfXmqLu0W08TAeROzoaW+x89KASGJjS746W9PW8istuPvUxr0+TKtba1epTaRxzrGcNLTQLiXne
bn3ucSgIA5nXhEaVz8atJVmhfixpyVlNKx232Qr+/ShdpY1E91q6zUrPXrsaTYXv+2VIdA+eUV3f
WASUb+ZdRmuoo8YG5SHL+ykoaoZ3FgwNWeZGEra2+lajVGOz6oa8O3+E5U3FsMY4clP+BQru3Z3n
CnWT9m4fjIqjL6Rz59BDKD8488w/YFXtZFziLyUp2zXcqXJjYUlSQre0cD8NrZ9fyb4kkeV7tH28
LEvU3AdW3S5bdkbt0qw8NB2dj/B/mNNqqvr4A/ybILST0IY91rzZQfUVcoKjw8MU4rVv4D4VQT5X
8iGFJrBIOmN2UzRq2Hamd3d2JQYh5IuVBpSre1GOB1sc6eUYurIiB2+pnlxKI6xup1UDrn54aXa0
ChY3ghb0/5LzGr7edFXR3PhqBn+OdvnXNOuvJmzk9zZp92ycxZckc70w4VN8a6CtdcvbGm9H3Ztb
7BICT+DnX33oTWhk8QC14vQGmov53ZSPYQ7daRDYmP5DObjqOq6V+WDyuYnGpuw3lvSqrNs1PXRt
WhIbSm6bBq2Tjpg7yKLgyEDS9d6tTHaDKr7B0Kl4b1mjlm0kXTmvycJzafV/Kfuu5khx7+1PRBVZ
cEvnaLud54YaT0AogAARP/3/QT2/6Vnvvrv13qg4CtjjboTOecIgkVLX6WkvirOrip2YAmCvtr6j
ngh37cx/pyazmPv0QKZF1tkHWeOwFI2x824VzkNeB3WWlM3OS+vqJ7LQrx4D8TASTbooJ8e/rxyv
2fiisfZKTOIYO3m/BkGrvPzTfQTfDVKBKhzl3aoCkf5Q5OqivK64z12O9A47931hlV1CG1HgkUKf
aYLeuc4NJ+xSUV4tdTSMb1FZLqexHJ8Zp84pqkInyWxrfMPp1l92fYkX6XyADYRa6lEM+/6K6fVd
z08NEM9FA/7lQwyu78aLVH7gshyP3AXqBpSKPIYuqPBhSaOPyaIrlN/8n1kbHzrt9l/MckoVMsuM
5hvmq2n97zuhE3xKYFBWdCKoa0KkDzigA736605IpFVUXdGpLyr1u4VE6f5gd3lRJ17uoL1eh2kQ
HDqi7IVLQ38RmKHrBDN0bepAbVifiwS82WrTyUJcOUxqDiOUNVYG2knLUG1KqxErA/yE2HGuo6yT
5UOMKo+hvhsqvLlqm/a5Jm2+u/XfWPT9/wbN/HE+St+mxXb/zKbmUrpFMhU8f+ZsWJFOTm8uXnU7
mksL7Ih6fIv7aUhi0IPOPO6v06yJdCc5WO4inUluKEzb6zTA2+JGYDMDpoj+iQx3m/ypEv8pvN0Z
JU6ckOYfdLupO3RH7bHoLh702aQ4Mu8fHIv3r34dVCufCX2MLR4frWykK8ti8q3x6nPegBvWGm5R
kenskiI3SRylqzs/AGzSu/YeBd/xzWsCuW3GGlSzOTTTsIP3R+V0RVKmI8634NDd38ogOEU+d2qw
99c6iBeqYetJnIPNFNPouWZCw/K57Ut7f+u/zTX3vNZbrKC83o+VY75oJlovcCTjF5CYHOxZQbxS
ccAupnFl/mWS/ojDP7rS3onuU/5mArOGktTdeTpuoLPAhH+6z1Bw+z+q88EsOPvjvAnSXui5UInG
0Kcgrfkb4MUH3siUluqLpq7cg9JBT8KPsxPO5HLBgVstgyYomqXp/KdhM6BV8N40vjoYrF7Hd22Y
dRcT8Lpultj06caE1tA6JzsdLleeAOf2j6ok2bGro2A7OkG+SIch6JcsbrOlV6ly2ddjuK1Y+5rj
eL8qcwrtxzTFdwHOxQTUE+81Kny2N33hDEuy0XKOdlptTDSNfjvLtCCL6TuFPb8sGz8p0th/iOi0
Mr+UdIFw2jykK0M4SMuWPoADvQjLrH80M2pfgPtXiHJnwoqE0b6fAWUTOp7wk4rn/Ub4U3FU/rDU
KLSfQzWO56nSoKg41O5XWWvpBY3aIlyaocayv8Qq8rdjnOHVkmV0W45Ft8yGwblQ0nTLCSDyJeNj
txzmKzb3lWnkniyD+BDuxCiv5mBhC3ofUBe58NyYPMH0Ay+8N9GU2ytQoONDFHJyP1ndu9k6mjKb
1p2y5MZBwn5oNQt3tEgftBiak1E7abfgOxrXKXiuqAaaxpLpA+ekOZnoNsOopcyq3/cwM/JsGBMP
TzyyhL9oh1ynoSedfv/UbULSufQESNwEty3T7I9mLG2/3zZLc1X5pw6ZRXie65wqYvyIIzTdA3KE
joIF/cl2SugsIjGAV0BxyLUD9tJSv0ukrsqvldT3sfDTn6H+6IoxBIHeUasS4rPvjXa+FCHy0YyH
2aIAV26vXORhruWR0+gycmJEk1MeNOWucPhDxAtvWtK5zwwU0WNIAR90tjVjtwOynKJzs82NAjAU
Yl3G3Qnfgocoo/633xciY9ce9r+LeUg75M6iHT+EtohOFm3aKelrUBjawKqBYqEzdiD+W1Y6Veui
J/lDzoJgr+whT2irkdQ0fpAtLZvHa1NXxu6DYud4J6xoU0H/dLztfwR/jTWgArm4bn1dc9E0slbE
gUKvz7l4wvw3J/XbjzYPZdI54AkGftzsia28VVWDfkhkk5gZZevkKEjV/CRRxj2Hqa8WvCLuzopK
vHSjODgogJ6Hem5MeGvqyt70nqC7W1cb8n7jjfCteHHqpt2AK7UCf4meXRBZ7weUcu4ji4VA4yay
6YhvpUkZsW5Nq9BemGF/npgPlAG0ysCBrdgmykWceJ0Xb5iop70ji+IouHbWqFDhy+P7/qIJUvJa
keDbMAXFD8W9hMRQgCVIabZWVQ8f3AIN321R6huR6SdRV9aPpUWT2HXDB9FE1WPJ2nxlt5yvzaCX
a3KXWvHaDJquzCmsRIP4sDOhZYv+EGQBsOGeawWIXzwL5onTVKliqQJIOddVY8tVLsGkowK8PFQ4
Qb8zl6bTNHwevl7ZblAmqoh+TTedJsR2G24iH7U5nlKXJINf53uas7ehHOK7tJLxXTdfVajYLGyu
RuRrCHteDtu0zqwEwBdSlzTHtjIfRV0XpMuBvKrOTQ/ZoJpFAXZAhVP/9DIVto0vrssupsms5zat
0nsL5JaLDorh4Iz1l9u4V/vRqleDuzR9rt18jcqB4aBA+nHYiDEHyS5TXzVK6ss4dMtj3tvk7Dhj
v8A3BcWkv89Qme2se+W/eUD2LhkoZB7wqWcTsSD7I5rHcNIAW3meWTrW6hbNY2MY8h8SPLiDKFt2
30JudX3eKgFy0QAy2RXpMZrVoukOqQ+tV6rkeZyT7iBqFnU9dU+p1XQX20FaIkrrxS+C4Vh5ArjG
PAsVYrJhFVUrMyoYbZa0URCmKrDPza3dUoh7R6PmPqNGpun6rtzUKfv1G7DMkxudcZY0PPKOw+Re
WkkmgU8mF6suBEvY6aPmYhpQbc+DKoOVTps7lMyheagbkCtprkESmg9/104xBuWmc8HCTTOGV1ho
Adab8xSTxcST1d8xurtlLqb7NtVkOGZUSGeYp9rEijdIrAN/m5e2uwLNEKWfMBQ/GuiS5tyTyCgH
E0nr50DEUHs77XQclIOSp5UAc8Ah0VpedSAi38fh1D3bGan3XRb90e8PHjuVU/khM+ld8PJZ2MKL
nwxIX0bpIs57dTERS8mb06XpFdJ3wZ9ZdG1V7s1gl+l4CQ6n2Jgw90K9YTlxl+Zu4ViPe+JaJAmi
tFl3TsnAholBM07r4Gj7YHDVxAmTPtX0A8/eQ+fw7Nn38AJTrvTWdl5Wp3Fm0gGI3TS1lX8nwpMJ
tuD2MZ0ya9PScdxCwNJdxBS1iZnCOIB6CAi+iN7CJ9JR6J5c2f1XSfcfDpPEJgSFKR/fJs/5lI15
kARmTqzElzznSdhV7b3jWc2Fa5fvVcNRcQVl9GL6UJJysOmLdmNCMzB55POqwXK2Yxlr6zEAUFBM
i2iIJU/89nYB6EY+eHbmrkBkAJuceLo5mCaVQbUuA/vrZFnNocjIoBKXuM3BnhszxYR+obHOXN4W
/7HG3GcY6/f/yF4/lcBx+CZ4D8E4AhJaGOf87e/V1HZDe+n1725XyLXMHJZ483nCmRtzpajAaz23
9aXOCduZvnw+VPRVgAFQyJoNsTyWmM6W59FJuh458o4gBSozJKOhc/fpqnOFe+0bfl/9/8/rXYCV
QTZtTNk0gJY0oT44GSYtNmHmM34wJVYTcn9gf4Rm9Db5tlaXXZR8mnwLs6bGDxJWurAHhxxR3yjv
opFv5SwMMA2oXt5Cxp63AXeHPoopLu4A6CxQ5K8+AGpaCeSt+mFknbtVHEkkjXyOvMDzEjZ04Xee
Jg0+7e8hb61EioHtlYMtOVSNSqJBFG/ZiC3fooOzMWExkCerJMVD4U4oydre2Ys9+ZaLstlSq4VK
3YRsmpKwT8dTz7rxxSt+MDkVb6g8FQdUe+dvNm4NkXq+LCO72ZvR0bcWMS1qaA2BNZnfwNzMlnm2
Nr/BNfTjpzLqYM0WF9Wl6YKzzGiwCgKW71pospb1QAKw4VR6n7NZXsmr/AMPx3seld6jZzNvF+YO
XTcBq79E5MPShH58Wpi2zuu/f//dz8g/RLxh6JIA6I9ruzCY+rRfTB52TSsO5Us44Njx4juRv24o
C8d1JpZt16YHK/TSA+2qB5pl/sZEph+kTFInt5i5PUhbUBBt+96XuzFkyPGoX8oFAaaYkHRCfa4L
hktVheq+DNtFVovxYrqKcujWnVXopQnNgO/Gj2HdQms2LyLwdTg2dHo2kWmG1FHwBUFVpYNadMVc
WF6QqSGbsk2n1cCgssMhky5QOBTHAKTn1yEH+zmS4zNEWNmuYoQtaNcFelbSTAvXJ9HSPMTXR948
ysABN74PoKS1XbADMrlh8dTc+eBLXhvFfTfxRSD+GKDzFLOCzCvM5EKFH46Xhosr9GgARQMj3lDF
P+BHcOWjCNgR+YbCNrTCM1BpDfZZ2+H9pzqACW99+ZhMU+MfTU+J19HpVjLQblaBoJmCbBEVdA/z
AOslY+kXH3v/nYlafSf8MnqWbiofbELvwFi0XtyWDgfg9PmiDlrrBf4W+SYES6fpIWy8wLuhuGCv
Zg8NPhA6I9cWQ1PRvgQ8xKqD6ZMq3pRajpuUqe5gpVZ7sMqxO8TCjVRyi83VbU40zzYh0r4zBT/J
7Zxhe03iKIoXe5qqZ0PXNgRtc+XTtkqGMoZIeVRI9jKwkG7zghIV08ZiE44Hjn/n5EGwCGucoLw5
NI2ts+Cu8NXDLAbdj3WQk0R3PD3VHaD6v05jlR6Tq7GKPaX+gTc1BUiCphhqfo7GexOgGgjGEkhJ
LyVgjV0x9dJPzAjJZ96i74DxM6+K8WU6RJqdsOOwy9CQRJS9uDeRCrkE9S2fdyN2MY0UYEdOGsz/
W5+vKM7yKlpI3tFTUY/fm7TznnmoIhOpnHnPzJr+iEDXvEaNdN1nztM/xjr4aSxRepXLTIXTPqDM
3psr3Q/T9cr0wcLHS+xeQNvdimpPgkjtvdJJwdQkbSGS67Xjw+JGMlEkBHTpXVSNIwrurTi6UQor
F2tMz4CJppUFluyllArwa0H1cxFUJEkBAL4PXf6DIZ/8FhQOvs6Dhng8Z4nf5UgpmrpOCM9kBmeA
9igrK/oIafMzDXX0VsRlnPjKkc8lDEaWaQQfi3/fUP9m+hR5UG4gecSmis0Uw59kHDxMadFXDXmm
OrUT8+rtVVstRM/E3pSvB0tVC2XbYm9evWZU5s2vUSDyv0Zva82oGwy71i3Vwz+tN7czC6gLcWpQ
1+54KKoB0iBNAVn9VXketlBrIxnu3ORaxIpY3B99N28WyJf7Z1Wn9SKLw/7ZR9LeQidpWe6d7+fq
dQIAuR9IOZN5EaJSaK+izBuxSSIMMwIVdqWr06Qd8GiCclGNldi0gY5XmabhFrYR1Sbo3PC5nYKL
SQRHPdEkglb2kfVBsG0yu9pkmpFnq/MuOVw2tllAQT8bqr3dlMV7YEHVDZMtUAO8wj3Q2AWsXobd
i2zCF1Pl/j1VNsWvqaRLnevUKB5ey15ZS5jtkJMfwdFq6QjYbrCyPeiY4kzXjll0csHePXm6jz5c
OV1CPJQftlf9IHQI3z0l2ySW6fQKwxO46YRh9zwQ6Pdl7LaPghXjsmpRpLAt3a2iivp3RWF1a2hK
6Tmtlb0ZWl8fw94nW9ca4n0cEbn3rHLYkb63D1FVldsxhI9MnJeA+wZFzooF1iqMxunehaIU7NG+
BVmpFEuWR/qpqV3k8m7Rv2Dj8pJWDs5bTiwBwn1vfSHT9IZ/Sf0NB4ATmSryI+jl2m9Lus8A2mwr
oLJJ5xfiDjBV9VCo6mNgnvPuZL69bDKn2vMGHjqO6BPTLwdNNjU0NGuDs9Is2FIR0ae+vRvwcO+m
eGRbBZctmGw0+QJ8SP7Nr9qEVrz9MVZRlrRhq57zVGRrN7C8g66K7BRlgVwJu8peeR++9PHU/rA4
W7dt4K/DkrnbETnNovR4e5Fl6q291u4OBEJIbIiZWrc1VY+NZNguqSc/gmpaO6rWB17mYkG4ig7g
jJNrY8IQKTnOIAFdmgGHOH2dmEtbMlyaSdfLeF7u6ak48PyP25jJUa77BbFLsXOtGEBpb9fn1M7d
fRsW7jqDOuoJwqoCLxy/+OHR936i07cCL+bFUBf2g1tNxdZifrT1rcy9t2iER68i1UeTgQ42rymi
6Gfr2uWzkj5ft/jqHQIPpl6WU5Cl49AB5egaXKyOyT12w8fcnD7mxptPKaa/BmMACrNfXbd+EFof
TdSnLoiZIm+u9/h/9pmbmJ8wdOJNemCYh3kUgJ3iZU9tVzVnLaN712L0yXSFgd434CHf2XNXFNdy
GUC+ujGDLABe7zOAASaM3RH1uHDjE5s1i2boVnBmOXti0nehtvSjpvnBQKWu04ltBZbYqpurWpmM
WdK5cXNXeV776LbZH9PaEYouGb96nIxbhTKdjHsIQN0qqo9DAPmfaUwo+YjPLwiKJcpH3n3qlNk9
y/dwdUK90nRZffDFs2P9q28K8aCDQV6BNYkFOGWow7+/T1Bn+Cs6FMFrIIKaDNAqHk4H5Le/wqsV
iKdTyQr3GfgnwJg19lq176doE6Lu9lDNL/Ipjjdw/PkVzWO3aB4zM/X8Wh/+MvPv68zMZr7n75/w
e13OrXrT18WUpF0KOCVte8Ar8dFuuuA0ROF4Nj2mGaGz2VhMwMXurwNNKJAFmEJxFEl7GdfFnvIA
IvgZcsMDXp6DOt2ayDR+kwcbbBT1wglozyHijNpFF0fjhhbOYoLkBfYxbXxHxjzd5x57yAsW35ku
c2XlgGvabAI/+fcA8Pt6XchsPLO4Wflycu8N33KUlVqG3KqgWAA3kzrMPuD8wJNRuh816rxPuRP9
mLRLn2un69djkTp7J+XB2fc9CmVi1uxU2ccrVKNg/KGDC1FSPXJVbLgMy9ew6NkxaFEbNOEAqRt2
rUCv66FQr+Pk5gvL2Yelas+WKOQSNSkX0u0SNB6nBysiq1eT00B121jWDkcJveok/JM24zR9Ddyy
T0be6RUq09Fzq9yLoezJDhDKUMJNAKqScCs8IOn/MAPVzXKpU8fdwAPCWU9KA9RwpTwhB1YrqWz5
gnfZd3gMpD9c973VbXMvYErlb1NSZ0idVIDqjQjue1E6e4ZKyQp6/eDNVtaaDoH85lji1wz89vZ+
9itZgZ/UnBrlNwsqOY7gM/kNJfV2IWrkyq6CPgKy3dyK+sNVXZXSNjvm43Ac7Az08AYoirYaWAk1
LEj42Ls/M8c/o8zMP2pYSiUd1MSvkaqKBQ6l/GnscmeZ4h9zL/JYrwtIVE8BleN20FBBjHlHD+kQ
lNsyKqMTyo1izWq4yeETg5+fB0B5zGTYrHEGn05eNUJW75beznA5+IB3gBpi1MzT+jRAun7lePhp
My09OmDazPEYquGPaTavgsRQRKyxwN108Gsa53AH4/FPvNr5q48/Ifz36vcMTnkrEUb0qFlVn4XD
00UGb5cPB6aVmR1+y227XEyaxxDVxO5+dnjHL+tWr7yUZxny8JsU4kdh9fUTqSr1X0ff4BNbG1tV
7Hi+66CcZgc+nFL+ulXpgTtEtCC6QOgRX2r/JfJabLxwWtwHXQxlsuDVu8zB1got3d51feU9DK4D
V0b084mvurFfUkj4F54a+M4kIibMm+DP0IyGpT5UuXqIp0gc05nQQ+tBXcRMDBpQ7Xj35PSQG0ln
HO1UQKqfTai+eqOIXi24Ay1k78gdwJ+fWjf2wbIbgDetGr9QUlwamM0+1nM/heh3mfne+KU7Viwt
73obpXeT0Zd8ssFCK7OFyfdNXQAA13DKXRXsQkF8vQlKu0iqwGMbIjqcLOE5BqwyKupfxXTSO0sI
zrsjYUWGA5I99EcTp1nZH7MhaIFKDOzzgJkSqhBLzEQd18NKRsOz9sN7I0IzsjUYpInj3GVBnPxA
FRFwJ4z6JXx77FNEdLUi9pwM2TYIdHE+fNc5TI/cLPhJourC0sh6gxddsOCsdu4n+Jxh/3dQi/u9
PE8hNzLL8Ze7Lg8DEJDqvLtM3pjdtX7ab0k+FHcN5MtJmYXFW13neg1yotxYdVO8URK+t6nf34No
mj/GcFwy3WNcRFv47sEddl5UjMj+fLdOjz619Wtebn0vlW9xqcIDUOJ6YcLBGh9h3XBnKMRFnZ4J
C6qnrNfi0DtetzT9WZHdQY9VPXl6XBbx5CS2UGtfaxzBcZI/Qnf8Z3Prs4nuV35Ze4mZchswIUSG
/Qp2F2RZ9M24HFwpHuKqiFc4bth4UebdJmeyOmbVWO44joV7CebCwcMDuvVY28JeUjprO+siKF8n
uRolGy5CxOlCRUXzzHWZJoPjQK5CG55INnqQNMwYsCp/1KpZjzxNaTIFGyh24jzxxjRpeZZnIOAC
hEmJ/tZm+aPXTQX72YFMsTOI2dAAF0hb/mDPaFoZ5fsU+9uDGQOicx3zZj+132MGk/v7upjXFHS2
wr0aMMR+HkKPGNOtoQ3DVsnbl4rC12O219IZsdZ+LxRUkvhGto+xne1wjM9+wuRmR9Myf0ctBLw2
a+BnEQtvb8MVdS2ZSx6jGih2DlfPHyxc4Okn32unspPJLaxLBOHCRuMwsB8yOO1mFc6blSvG97LK
Dnks9KmxubchqOQlKHxmP6FWlIXv/bSUfi8BLr+SlitwZdvpziNq3E6eq0ArbH1wdgU9wGQzXwva
OAevhojE1pVYgfTFX71evMBCrv0Blsu65T79OnJYPqoQHEx4S2CnqQq6zerOeyCUU6TFbvBB+i84
MkN2JAqvP+VG4R4Oqj/M+GQ/S93NABhBv658kClhjVdOiT0G4X3X6/daxcNbF43jmhQ+ao0zEUs7
/tJurfhpFH11hH9CvrC1n7+1JQNdDV+PrQnjqT61YK9e6lTrh77kj+48Ky49sZV6hJ/pHKJ4h8qn
Rb+B0d2egSfgT6FgenAjSU35SIA056jl/yZbjW23tOBWfGe6SEHybS3oBliBdxB8gFY/I/HGVw12
BltYy8Zp2yceDmFi113/RWfqgeHbkSXKWnHOS+h+mDqMXpd96MmBJ1yW+8/2dL4eDCz+DRv1S6p9
71VpZ9q2sqArE8Zx1y4sC0/adRT/rL7IwvO/n9PDv737QvyvJYCTIP52Yvtv5mBOP8FdK6yspz4u
HHCbQLMdq6m7s3vJ901fp2s47ZRPaYljie9K8l2BF5hpPMS3uSMscXYjP+NYgOm5Kp5URUWiSi+8
TZeQL1xvLeCNtL/OnW8dzEYETapdUF5nP7BiaqHGFuKgUfH9UWtnP7Ql/6Kbzl/kmhX3Pq/dLZRM
/jYrHXafQSK4CK0y+yJh5pXhUG4WdT3hqIKCpwF6aeLOO4EKZP5EMpa4MzpP4ZX8xHuAv/MOYsZ+
RyOfPo/N68By+S+pGChznxMlmBV4sL+zQaezIWr5JKRD+Sb1QSckTx6g3SVvR65eRZAmoJjxDYhi
zQGqk0kl5rJuAUfqubmOFP4YL0xnLxogkdMYLTIZgEkaTifDczF0GHP1iRPzKez7YITxoA79Lfxm
YCvbdmCzA097hOAEh86oaw8QhpCj5mG3auDK+AyXyyyZs6AfUh3h4xd8N4sgAcAiwtq17SHnN4sa
nuGxpJH3TITCUV/cua6i39u+X0Vug6ekyspFOIIMAxeRr0SH01vs6GYBG4TgYo8cjko8D0+a+dYW
Pif2jtucngLQBdb+BK1fTP0XmqKgJkCyOaJEFx/AD2VrS079UwFbIbwr+/FHCmWs9vEFAR8PfI+O
Pfc8DlZ5XP9ahEJ4fl2EtLX6vciw1EkNl+dauPl1EZt/0pw2XX9S6lr9E4SGKulAANp0fixXBYid
+cuks6+wE3GOvcfZflIsxmEXVcYmxVm2GYZs6881yMqzyySoxvhag4QzcTLnm89KBMveBn/Tspzw
TXU/m1mwols9rGvUU7ZRwMjcXXmsvM98/iaJTOGsDZunpnFf4YCfnk2XaUwYS7FG4Z0dP/X7jesu
WtnXq2K88NYbD3T2zgcCAh+q+erWmD6eQT3FiyN2qKhD3mY/FnwmHIs0ODqzPoaE4NO6UREe3S50
n83o2NrBsY4fs3podq7k3iuf4jVAuvDRHgh9qGn/KGb/kNJv4q0jebi0JtdbWS2sZEtVF9se9fel
eWqdaCy28Ri119CMylDtUmfcBEr/NLqkARrvNco4IbqQqVnMOVXgf17S8rs3EuvYxCM5mQMuddY5
savT9czrRqGeUJ13uyWK0zjOcBiD9zaD8XZDwa6G2gtZZraE1oIeFaPyMZjYn/0Tsr6hCOTjPD9o
Zfzuu0cBZd1Janj58JaufPMb5VLtcPSPlr3X2dtwCvABSDolUuvopDktny2drUyeORat2knUhxc9
d9vHcaBqoyKPrQ1QmHLpJZJD2cTxJ3st2L2ynfEF7LOnKwkGXC9vOXmWvcbZmOxl2lqnqNNIL5mu
3gLN77O51tkxtQ9lEbz3fGAgisf5XZXm6S62mmaTZ7EPkZJwkwhcle/aXfu8+VlAJv9elBcUg0v4
z/zvwrI+9/w5VIC9wJI/5xSVJu82fGEM5ADuy4wREZRb569T0QAycnMnW5vRDg47VTl+RCQpRuTq
KT7OBVTo+ixywo9tUOaw7W7IeyvrVSO0802WrZ3EDp8eBA5JIAKG0VrkffwsdfdkZtQyR8Kai2et
RLWB6izfOaKtLu1cfDMzIPzdqKAbTwp72tIoiusBsuLehg+DTaWzjBw6Iq8PGTpJ6C1ES9izHPKz
54rq3rx8SkRYoO7N13geu0Xay/6Ifq9LU3wR//3tH9vk7+//mW4D5McBUPd3G10vsBors4fxaYr3
teX07S6X4CTFsd8tu5KFByOMMFdZmyIB8mGPsWRNaoFL1qXrtoBjLHwN4PeF2sSh8ocI6Ln9xAmP
VyG2qs3oa7aGXhhV4VmCaEjGbLZH1SWsbSt4neTwwz2E2FlfiB+/FBF370xkZ0PiFeyJ56jaOGGR
7rFv18usIME7nJ2+ExDlHlTcWGc+dUMiYU5yHmOrQg1ieKC6a+Ab034P8J+cvNeorIG70I2vzGvz
RV6Lez5m/blkcLvKo6g81zFJt8zpm12N7FQih1yNbdU9Dq49HUXefnEmt3scq8JdMN1l6zAGqqDw
rvseh7OgF2wj7jBrW6X6Y6xhIS59qfD3yLxl78T1VwdPe+FCHumPfrqBk1SxgUiqfaChOglQed+F
9JYGV7I1LG3HvqT3hFUPvUXZbhjy8JAW0KKYBq9PMBTLCk7ds8XEbMnR/exdvG+B0ORV/EbLFP9H
g2fXh4iM+g6QGF6lbT6uvOD/aDuv5baRbQ0/EaqQwy3BTFGiZNmyfYNyRM4ZT38+NDWChntmzuw6
dW5Q6O7VDVomAfRafxjKbRV7+kPF3QlaZmlv7R5EwQrhOwR/29h6sj35QQMG900BMAOFL89WnlUU
bHjGbS7bL4GRdd9tO8xXZV/Vm2hqo50JI9flDtC/OKYZrio96H74yG5VftkHq1Z77jLd+W100iOb
4n1DdX49WjAWxlh1m0ZpVj2kf7QXGueUD/WwN23p6GEmt1FGhACTuoPznOgvU9YO2w5c3Db3Wnbg
WfOgFuD3akCH39u4v9gUW39RciJnYzmu7wX2FqXZ5pgAixFCMQT8oSiTjVMHbSG5G/wgehSHspSV
kxQD4Zu7Ykmq3DC1jU1h5MoZ3iT8A9ihg11cSjMrnkHlPiuVkzxAkZY/5pLyKfcV616Nivo8GtUF
IgCQ/jSK2ML9iuQ2u5ND/8lBEuzgW2morypIe3cSCWhnMwVm+qU3yRoXrVxtRVMazQe7YHtoql1/
35rNsPKlLPuiS1G4ruQ2OKlOewamaYN/RoBaMGgChzP4uT/jIvB36di/9ovBmCQm6Zo5RLQRqv4q
WXm27rzxI5WR7KFMoo+8ndT34xDxS5p65dj3dfdJtrlTAw1PdyRJfvLc7R9Tu9POw2DtjUQPQhct
ZhJ6OhD0eVAevf6xGyzrWEzxd2qMRPQosR2cEEnrazvETGU1IrgD9TTrNgWZ5U+8xrQboPc81uYm
BlmOKztKe8iw9tmGTjG6fVNLKIeaWna6nlp6yzaJNy7b7efe2OcBZauSG/T3RR84x6weL+UYGQ92
2uzYfW50R/uZ9wpveFHzvdeN7jI1aeGquV1tq/DLVAH0jdjpjG1U/+71D71t9R/rOHDuSm9CdqpM
oFXELSSSiFs66u/eXu7DdFXwc76kUltcsvnM0pVLyk3/JLrEYJfX6a7vNd8VTcBN6b2kVN9jSsJ5
bRnPVSx3h742K1c0rdCfyLzF3yIpM5+xpemf0jZ3k7lVwGBdhT76EIM8SHfTfABN9nqWxFq36wLz
29K1hC2xDmJUlDa4+ttMy6xPoHh/l15hH4eyjg42ZG3UhIZ0H+qKf+7DsIZVqcX3lBLHrVZo5cNk
V9bGSZEQ7Hv/4vBk3udpnp6wsmmOAT//fRvm9p2GycZWHeXpYSibfOMB/nhqpxjXIr2Xn4vksaoM
UAf2lD5iiRTtO72qDpHvNA9j2IbkvZLqi+plZ7nklx4nYAuUrP4aVa3mgtRLLxpl1z1AKnnfFW3s
lrkK3Y4s6kGB+46KuDQ/MvrStS1N+WaysVDlyvxlF+kHhXcItyYreOk1aYOIYfFbh1QWcC/84nd8
QiRi8ouRhe2+Gpt7m5/SLlbtfjcYYGVkyya3YAbqi2zU31UzjX5n5hmUJjxcfswXk9rzFyvQCrfs
lPoJWcl2WyZNfmcP1cmJqAl6vlRfYBi1blZTCSjzwQ3yKvklw1ddORnvJKatZ1vohflpmjTjrIIj
WQdOr3zW+/FMDsSmUOko3LK3tWyW38LAmDa9LZdH0pTWU1b3v+BWcKOkas+OuDYf07qNThoaFBsb
HvR96szbF8P4HimFDy2jGfdK0LQ70+cVCbXbxxaU7g8HmNxKydLxaUxRU0iSSt5WWde+kJ6gQEJE
OL8422WePqp9nYMDqPey5ScHa3LMgzJF+R3/l/FulBvzwdFLZx32s9LxEDn7UQ3Hu6wAjj+EjvcM
h72+WNVwjBE16rV+pZWUe/2hSc4h2u07KsjNRoC7fP6Wa7MPy4OAfrV4YoEUsRv0kIF+1a29arHD
eJblLnuSvZyUaWOcjKpLXE3v+kPbKv5mspXsC0SMX1RdhkvpQO3IteBnON9zjdhZFZ1UuKFKHhYe
vXnowm7cDV2cPflq75CvbOsfplPhA9EqvyRKFqUcWh9LWZ82ihJ/sccK0nCmOZd0PqDN1q/UiC+q
Z0qqtCIRpKynyio2gVc5FxE4q2Ds7Eh3VktfIQ3wWwxuLPMqIiwxBvNiX9e+LpaYys4H1dD108so
+cHGzovsLPkkAOEH8v7cadCJI+erFWvOOdTYXwf1h0nTQledVLxOHATSKu9oObZyLiCouBPWTEBP
8FNzklo9ZF0yPhTzIdxnY5pt2RyH+4Kdwlo3W/UFp4xvWjUMv6nPTSCVeVFht11JSbqqGyff9OS+
uV0m/nSUEm7UumQ8DtxH9vIooY4E2fijGfnW3oulDH3/jN+rknwGM5OsJxv5Bk0uxrsJur+baoa1
jUxtQHc0zre2PFp3edm23YqS3AcjRyNJ9C0HBYWT15DaVsmrWcC/eBtBzL6uX+y6r1eZpYefOvzA
1l1qaJfYCdiigoUAz72LtAmKALRq8D14CPRq2a9QMDj3lcYWkAzVh5Q606pU9QHdB/qUVDNX3dRA
KpbsS6SF1i9qURjouY3n20++xltyqMrfZEkajyBPp6MuwTRZedjuhOOcmiilnhfB+LNUh8mXXg4A
rAMHmoHLNgnw4AgqvUM7WzPdeLCrjQmG3ghCCpJ+Gt7JxZAdwinj91DI0rq0UADQAsd7Gq3+yTf9
M9xo9HamSCLBErc7T6nyR/JpUJKlMoPH1qA4ZvLWBKW2+mjmY3QeyGuQCmmqj3GR2/dOrD/z/TGf
pxE2D0pif4iLWbPQ6EIFK9nFrcuOArDQFhMDUVl7903xQzTMIJA3Ocz+tWVV0yVGgnelKc0AM0Gb
Ltc+hCJ3amKDvZhDxAC7BeQ1JeRD6Sn6KHZlI+MFeNbeHhyrvGvb5PUs0Yp4g+MAYl5hXzfUYYm5
nnIn4nuVyN0WtzUk9Q3cCiQZaneqON5ZHPgaOIcWppWGLOXZqEweAGn02JRSzM+f2yJvsNajMg3o
avKXORgV+gSir7HzoxqjL5JHtoqQLcyuNjGpwg8IicsZcpzleE/VSbvI42igOxL4jwGfejdaY7KX
2FqWqj/BRhvnFMIDCNZ1Z8g6j2mQm06hwsWJ9C8dpL5z0P0ctZxCazsWW8cmcVuEsYVoQs272Hym
xCivXjtFWxwa654q77jt2hD1DFOmRFHAhOyl5IsXB/FXfOhmMU2p+cT9XnGbyPM/gEUJN3pUeQ+m
zJciRL+gDSnAtxXg/dbg0TI3xaF3VFC1hkN2AF4bQ+pgmcesX0t9ol60+inUa4iNsolqp8cfGDU9
THdkp0oOnqn28DcUKXSLiXyAHhvJOpwk7VEcSoRM1rxttVvFl1/7qqaFYTSo5WFIKv0a1yvKPQU9
8y7ODWdbRDNO3FL0YxOSaXGwP3pWArN+6ut+JeOf8qxb3caJZelxflH32lp50UCs3pEg8K5No0hT
Nxr7aJuqBWInWYd5YoFz3A713oRabP7D9qIc07m+P/JbC9kx68OjgQgjCk3JtDMczz7FlfQpiPL4
qYchqbdV/eyPY4V4hQ3pqVHuC1+qnh2tN9wOeyPusDQx8PR2Skdqxmu8eyMHVAV1y7vPIvOnMk3R
i59G1SGUAypCjh+/mLBlNnpfh3sxCiMC24dAL0CvMIpDIQYpsfRBRtbsiecHMBa6B6uDtxjk5spk
o3mypAnAYGdoe0OrkzUClCaMqbhG6xf0GDxw82NKKgHrQ1tek9dndJSVXZHzeJdiyyDFEmD9AEx0
I+aqTufvCgXBsuvcFtAZT3vyfHMwb3j1Np9AxovRuCP3p49TeW0C0+KBNQ7yVgRnfUJ9c9BRwp+v
K/txtqlaEmPXucPgrS0K2jsRrCEwsa4C27uOJmbdIo2Ylvvr3LCn8NZREhL/hHgKJJcKa7zDx3Vv
WE730OGatk3Dqbiz4xPok/BZqt1OkftnSbG657QaPsGics65ng37soO8KWlD/9A2SF2HnQN3SArN
a1+jfCsnJOmvXR1iBfc6xWZPLrBIidgxAzQPjnZv9w9ijawKE+QysxA5QiRPrKznFS9EK0eOkpPv
Q/yG9fYjIzn1rSgCdQXKw3hIPSPah4N9bJopvbRG/LGVY/8FPrJ6xBIRsyRn8F+quGm25NrHrRgF
PFC71AidoxjN9epDWufdxQ9t7VP7rS5TH226XF4XvVEhNmlW6xre6q6OKHJih4iCLppsnbGJDOuP
02Q+1ZW0VN13Ae9O9VQptvFI+sA3njxImJ9M/nkfHB0Y7+D4nzS+bY9ekh9FSzJ6/SHyxyfRiqYM
Ybms/yFaFf9o6NthSbm1DD5NFbKz9kCNTqwaNZO29UCmrCNT0h5GT3496NLBknr/Yenmhb84Jp7/
UQQt/YneKptgpFJ8M5D7kbwqPdgCS7AIIR/BXgcJ7P7tcl7HhtGoFOUjfPht2DfjF3syvfXUAGoe
lUw+yyrpLrDTaxuZUPjvVeAK3TxxWGT0Es2w+XlnPMMtVEDEqPJ2luSpsxk6CCU3AyJYjPat5L8b
heyDc6fZ12QlyL1eV0UWbpXUE8C9FlIxCZZxyo4oTb8eIl4Vjsl8EGfLwBK3DNzE/YuQZXnEnUC2
ifWXeaK5xCxX+hchN0stc//2U/7t1ZZPsITcLF/7MzDvZvjmSssyy4e5WWYJ+e/+Hn+7zD9fSUwT
n1LpxnLbBuHT8k8Q/Uvzby/xtyHLwM0f4r9favln3Cy1/MH+q6vdfIL/au4//13+dql//qTIO1S8
HWq5i0AIr3bh/DMUh39ovxuiFMWsLLFfZ13brR7n11Wu7euEd9P+8gqiUyz1ftbff6LlqkuMTN15
2iwj71f6v16fzQxb716PeDtfrnhd9Xqd5brve/+v171e8f2/RFy9gQNhlH23Xa66fKqbvqV5+0H/
dooYePfRlyXESDL/l9/0iYF/0fcvQv77pcDUt+sRc9iVHo31fTsE1qYCEe+KZtDNkgF6VoPcYRSM
luHKiOquJbvO1V1S4wdfVw5vlPOwCBxGH0wc4JU7SOrVUc2x+12LYb/b6HrinMH8wqATXd3kJKfS
4S2wUAt1p46atUaXl58VWW/KDEAvSU6frj7gwhJcuIHD2cMNQpwiWBdLrjgVB9V6nbh0XWfPLuKe
p0W4qdTJNy+spYOOtYybpWm8oyZFPkpO8ydQmXu9zJp7xJayJ4nsy53hNBcxJqJKfrlbx6yGNbTw
7EmEqTEu1AHJlqMIUT2ZV6SMV1NWFQFJkYPh0iPAgvNFxMC/vLpqdxfLUD2SqH9xZWdEeUn1vvuZ
RgZuVkedQGKNK/NNSRUOe+AOifM6vAwsYqumLhGSD4TMYqvvtFfnBUWc87aKUcbBNtch7yLfCgAR
MdL8eiraZAnxtxCny+EaFNv2GfTluHs3B+TpH+HvetHlT2x30NB5lWrs3/RYN+87JbTuxVmC7WHX
Ze35pp8XonDN+ynfoZsJQxPcdbGPWsMfa4gIcSjY3qICZXa7pU+cBYnV7aFB/rrpF4sUtX2qisk8
ikHRZSX9NpXH/lCCtwczSZ0QD2CDP5HlZmblXPvFoOgXZ8sBeB0i2vPUSQjgiVObYopXRa9zxbRa
D711qFUNdtnpsAUC0LlhNKnOCn29+rIqFZIk+OFKfGuBUJO2M4dt5OTNpffl5lIphXW0OvtZdC39
yG89G2ljs9cgVBxS4MhbU/c7d5xnir7rNcRKS6e4jm354/U6YkAups9pXtU7QdMVZ+hAPb7ydW+o
u4jwOcXqOnY9F5xdwd7FUQS0Q7N2SmS3qeEe5UbTEvyTyrQ+SqVkcu5JcvWn80ZB3NkV4V5TdcOp
UVRz5ddduq4jDU+YmRIdS61jk93gdDloRY3sNtn825Bb5rUYfyf/fF1Nk7xeTBfEbOQLViEWcXhu
k7PWNYjSdWKbp2AGRdhTLn9Nc9SBZhPGJSIwFQW/mT511cMN6CdOAZ9vRac1Bfkd/FeDBMg6f8MG
oWl0ykyfytGcAeSX8oSyfoDnAbJ44oDxU4oleYNq99xXCCuiOa6hGnaNA2rRb1A9qZGOK+rHWaFg
GzZVtA6wlApckIIZcJA0Wl/1hGd1YNGnzH0tpG7casnRbkVbiAffrDPI0UPdev6hM+v+rpON7s7p
qRCvRDvC7epkq/d5mw/Z+jpA8gk8wGC13wN8USncqx3WPX6xXlZos+h1rZu+YF7PU+9vuk05lHaS
OiBqzKNBPC7ePVd68bSBTTS55BCUd08YEfkPT6TrQ6b3Qtn1AT25MPywVpGomKZJ+NLDC9tls0+5
OCRvZ6PwI1/aYhgRz+uMm37RZAfd7UD+f6771p5WJD5hTTmQmFM9lM7LIfPq16buN6sWmAjKwkSI
/utchLoj15+qWfD/j7lk1b11V5SKezVK0SEcQoPqEQPUtTAEBKyUG8mqv2hjm/rHJrP6uyzK2JiG
dXmIpqQ8xFpiy0+9Qe5AHuzMFTHVHBgLqsLogIxuqbqRh7wXXXag5i4voz3yIAiXpi7S41jdINy6
5zGnPEBmVR/EWRr7a3UK2/PSr+L6fZeqBtpFhDoyoNqVMhTGzuJjQ/GjczmQ1uNfAup7jVz5XBmY
h0PdQary7Wqir54vic0CJRmutnyAoMrqu67Wr1d7158lJegYLNX7ST1MSVjuyFPLH5w2RahSwhZB
xQkyaNP+u91kvVtB6r94b7GhZk03sb31ueIySYkVj69QAmhrxNESpyadlPl7Db2m/jpcmiEZSZAO
r305xKp8KDFnnWdcJ4t1+mBO6pUB2uvzSIWOGeLX84rmEOxFyO2UeW2otSGGYcwQo7lRrhPVsgbz
Acx6trFrPGr4rzN/mgE8ESUuvwVmhK6HUScPZRXXx0EN9K0Bz+VZxAq5lj/Hyt1kUKYB+iCplbSy
FB5JgjNQYxwJGSamOcOIZQ1dNTEq2AZi1LIBOohRMTdvqUPKSHE7leuxjqtTJ19VsxUx+Xoy8CX4
qaUpRsvZxFiMpjmGpJUOoKlWdhEQj5U+uxQgVAKDZz5bBpa+YB4FwaHszAi2gogTh76xXgfgbvyc
qPBNfU8RdZkgLnGzkrjEiNoJZkIsLIKXayfzhwJ9VZ9LYE2apRcbcwSOF5pD9AUeFE6i8hefPwDF
whCXmr5VvpSGAsgKdfQx7+HnSXFCJdxXvliZbFH8lL2zn0zykxLyhZ2ni1WzJqsOA/nef7eqN6ho
Y0gS1rC8PB6M3jZ2itfBzAaftUI/rLsT0uFBMR38kmx/Y0fTc17m7jALo8Gfm/0ocBz2VeTHIS3y
7mziZSlGnVgt+aewpBgVS8LK6+/EaKjL75bMxoxCMWvYTf6TkkJChcHJQdBb7ZOMV9WhtQNzi0+y
+UmawnvxHF4iEoCfhyK0jG1QG8ha66hTYUEwGeVOvCdPUaiddAsHgvk1WRzEuzKkSt7AJ1nWTkb0
OvraJ0bCuno3Mg48flZiNr8jea9hoRMrYYD9aIKKjl4fG7mX+vu3JkVR/ywOU2YdIEcXZ1PCCp2F
8n2t2OGTODgAPIoYLJ5ooW2hnku9OWmdjtFkilr3Lm37jpssEyZ+/09WmjTubN28y5Giw4yykY9F
01pnETKqXn9v2tNumaCaU7znDgqrXkzw5NxA+R9fHhEjDuEUPxR5HlwX0ZB3fAhGCp/iU1jA8Pd4
ExmrZQKo6WQNtqnf6vPyk2QX7oCh3gcJa54IK9q8rfsPo1+pbtgbwV70DSBu70BF/XRmvVfRVeY6
UkGpjDcNXT3o9G1cYZ4gIgo2fU+a8VmMiXA9gkfqpFB2GtnTj2PqfUE7pD85vt+fRm8AhS5OxYHb
uyRhifgWcBtVvo2IGNH08sYvV6KN1Fm4UQ0E5cXEJSbNo9Fzl9li2KjG189xXUK0i9R6lvvK392E
mLXME9V3PgZGhRlt6+hHu5NCsIOTzKk4LG0xLiLFsIVU1mukaJtL5HVIhFKQGF3FR2dEBIk1xNly
SWztJM39y6uJSPaoAaqDIBNltR4eLAQG19GAfYBodk5AX6cND509WaseDYrtzQB67z8D6i2H2/58
OAZFqpyqrEpMnDhZZLA/qGPR3/sq2vSmlVpbh53lI35o1cqrpv4gmuIQt/aTrHfRnWiVqNE/tsaw
zjAqfcjnlqP7/iPEzGVKiQrHuW2NvTfWU+g6eEecfCf9pkD/Dl00XiZ+Iipif2L6fOFBD/ptHabg
lMrKBd7TP1aWHHyACACu0vsgDlpkNiCIDO+YzH12DVB1miR8Qecm1fr2IfPVY6k7rxPUDgiDMUr8
yOmCipZurKlDNnaOB3ub3XW59XuJhxoIvMusH0VA2ZUjyvjBuBfNqSlawGhm6IqmZCfaU1Z8SuPk
9WqoImFBk5jWQUuaGNRNrpG0sWfLa7REI/5lkb9GYj0/i74wNwARL239oEGUw+aNAG+eJKJEUxy0
0IzA0eT++mZgaWL7qW8DwwQj+ElTbCxWcS/BZdOm2DRggWYAfFw3fT1tqcLjemaHwaMc2qtoLNL/
GBVzddxcRWyi2f4HMR9y/+18EREgTnuNWK7wdn0xuKwBKBgtX0DoDi5xWyNAwyuucF9fmZB3zrbU
bGBm+AgJGP2Pqon8YzRjrFciujVDyx0DbbiIQ4Nq6rnwamTtm/GSmZA80shLd+IzITGNm59R3V1b
NmW0WjKGVSz+HG+j4tOlfzGakBJ7N7ed5/bzny6TY2NPrdqH4ZRAvYmL6ghcEG0pALBPQ+Am4Vzw
n3tyOXJ4gcx+i6FrUOW1m6S0w80yx+/zZDViy3BdRwwgZvz/uM5y7eF//zxtN8muZqBQViaGdpfX
6q6LVOPQeBrvW0nXaXdjyTK8eiW4aphadBygAGfzgOjqxeg1RoSXkHI2SuPAJZmniEixtmhKA8aD
69JH8KmJy3EjOsXw9YoifICEhNOdWa1CO4xf79LFCM5nVejauMdOcYPLdqi7JDX0Y1imBtBt7vmN
zyMPd0Lajri/i3FyOaO9Kcqm2b++13hDeCDLJ93zA/Ef7DaxcV9pNLSO/+iT5wF8tmHmVOq1P0N5
R7+epvn0uVON4iDmi1ligsLXZ803BVmUeb4Y6LvUvsN5QtpG6QCfoy/uwEqUd5Ni4KjyF00xIEJG
VK3NaoJa+7/HipWS0P9mmSiiVeaHQtIkV5zpgFauZ9ncVyQSJuNvo/8cZ1s4PeY1yUw72dxoY4mm
CoxXykIAs/N7nOgShworkvPSlwAtSDwN2bbUPyuWD/mM+rKup2CcB2xRUin6oM3dXtrGx5G9tCua
Rgn1Ho0kCQDzlL+oCkl4skAIjs7BvNFf15h4p7lEVvDBh6z0wiHm56bzHoPDhZkWibzLC+up9szq
8K4JOeTQ+Qia7KTauY76iJU9RqZu3CERPlwmZFKMUWtPiKCNF0/nUIcSKthlqK6truDmNURmfDfZ
rxPELHGwteQ6VbTE/MGIo40FlGZd2GVCrrMdd7kSao8FRKtNW5An0w1DexR9nqQ3bpGb9TVEDIws
sEKZLTsW6virxVXsSGpYe0TU9ChHgXxW2sYO3fxlhCv22MxDY9tIZ8Uc9o1mOaHLLXQ8xpL6+xqp
Q9YCna7nrrjm8mESH63vCFhMAYb9JPqTxmncEouP3XWp5cOIYfEBIyu5fpBlufwFqzLrkEWqj2AC
Gzvhf2eHUrcH6g9vS2JLv1o6lXECdyv2iyIczDeRiNZfY5YlloGlb1kGo9hoNfE7lfDA+EQK7QXp
Zem5yUdjl7d6sW/SKnlGye+7CvDxx58DhhDDi8onLSOkgEYZnoyGkJcQA5QDU1ubZfq+qc9NESxG
RfDSFKM3c3HgcvYNGGu3bw3tnMbggQbP/gy+VfGOvoJcOiQeVL6qQhpJ00T6mdyudhbR9dCs40rr
T3nzO8kN/Rgg8XSCScp/VSkVCOxIfV4hIkYvvlzDiZSQGB3nEHEmDhW2RkBE3zrftc2w0Y5m9wM3
bBNe9BwnlhNtkkgtVOjyGI0+cu1+3KXQoDlokxJI+6EkYT/xHHE7A0vQ30mipyfQwAWpzzBNTzWI
KDe2PMUVk2o7cTZh28KKAwUr6eeywBvX70cYgDL51bmJatT44AReG7j4KV9HhbXphDXAGQLeC7vO
/HObRtNKyUPvpW2BIyldPr54ZWisnKbOXjwLx/o89x1cFGppJRlwdlsNRhNlA+eoWBo+1DNPW48i
79pUhNQDajXvmsuoCP63c5PED/ETZUvezOxPrQUeo1WhwruCY53NWe2E8hko9pGa4an3y43oG4Bc
Tuvr8Dwl7XJlU80r6BC6No6iVhu7koo98in2Joa2+0WNo081FINHuSvVhz4tk5Xoz9JOX6cyMHJn
BvVCf+bVTPnsTWVz5A9Q41SSxl9gt9Wr2ne8e7CA01MhNY+i31fTcpt4ukFijIuEdbNtdeBEDTqb
L+FXLYiGn/3kY1fAbe2xK5ppj/tJuZd1bL3YDoKhNzPzZ/hVbdA/EZHIm42PZoQszOubNXqTMJ+y
MVgjYZHAgUrIGlUzh090QjVINuNoJWfQeNZDVkqSK/kGT7O3Mz8jVSr6wrezZfR6Fg35uc0Qxwp9
8zHg7fXAd1G7FwdI7Pq9EXnyzsR0fnUzIJpj5D0WRWofROwSgc47mTADzGmX+E+I+2UflCqJNp4M
7D+vIY5FuPm6RmclP5ohcid9HL76GFNvpip+H1HPJZJ/jBA6UUkUumkYjF91X4LwkSG1uUPdJuVX
JMnBgzdvOOrAsdaGjCaYGTQBmVixObHmbYgY93D4BR1onBw0Q9u1Mw+IUSex+dEk1XmUigpSyLyn
eTdtXpsa8HCqq3MTxukPtSPhq5VO8TQCTDz0tqRuh6mQPpHBukZokH5W6YjwkBlBicqoDyuz3rqa
5t8oPSsnlHWbJ3QUx3u0z/daxsd25XzMt8ao9msRKw6anHxDwk45iVbZhhOcym6Pnnt9YXPpdlNF
WdLDB7wZreFzU5OHyzWyI1PdjB8tNVsLCjTyqGyHsVNZC5azrVrKyjZN+QxB0U0CBePW0BvHDar7
uQlTBllccQhMWT5KeGMeJbDmKXcRTsHW6iqUgvZ7yr2RSsE8IsJnTvvfnWb+iMgLdFh4r+U4PIbz
/RqxL4MaTmKwrYe4kP2avCbb1oU/IuDKYQJ3izF8ic38aO1Fl6ahIo5+5Z9CskgbTskY6KsJFY71
MneJE2d+XO+it6VuwmL7QXKUtA53SK6o0bpJjXXTmNnFKBI2mnoc7Sq1Sda1GrLTlBOI8608HQy9
+o5Lp7NVO3nCigBb6nhI60fR1zjd5A7SUD+Kgb/tk+e5MPygpi4xYkpS1b3bjoOyFoXHRSD6WrZ8
V+oMcC/aen3/URQwr8NX7ej/PL+WN3UNN/OVWLLF6Xnb5e1HO1wjfrky1CE5v9pwS1A9rew/mvHM
Ms56MnRJ1+xEK/4jtJnvY+Jm9tYvVhQt0S8i3uJFvz4bJL3Fi0uKUOerWSLAVMyq1eKQF565qTtc
Jpc+cTbrZ57V3EHGVsQYNrqE8PVf5zV2DylIRPZxiZVWH1sb3FzfxywrNgiv7ahG/cQvwTyWpXF/
/XuIJqpX0KL5Ayz/Iqps1zDRdbU0f5t6bYqRmz4yvt88vypXitrLm7rhzibUBYpa+wmgvnvwgRaD
YVVWQoOg9sv0TtfRCRVRYpLld6gvzFLm/zmpqePza6lECZVh4+gZdLciHvGQwrl6FRfmcBZtH3uc
bTdSShR90hzzPhDW9Ya7lXWdLYbJCStUFsm/gb3WEB6KfulU3g5SNmoXcZiazlpbfe1vlr4Keh0l
RNlfpZmssy3u/HU/G4eJA9lq9FYrct7Z4KHgOBuHBWas3VfDVxHwrrvtlC1ytqkr+pY1yMmBe6ot
67qGGDAzxTmrPq+a86Xat+uBAkq206T3twO8c/yg9NodlsVLh59Bobd8+Rx1j4ISkjBKRK7NwJ9J
U3N41pb+UGd69VjOhzlAdIkAcYis910idJ4IWNm4TvzzWsvyf15rzJvPThgpR1sNVpZpvLrIRPhu
7nzFa199bZocUSR1cvRDKyfNU9elzqVLcbw2Fbxker/Xd55M9LVN4opafKa8RlvQcS45W5nb6OV6
YoY8ry/6Rn1wLgPri1ZbKC9hGrwMcWg9Dj2ve2WsBQfRFNQdZ7JOsNDqs+DwpJHjP0bKSTREUIAy
PVxG/TmceT+in2hvF3egpioDMpjbYp23Vmp+OWKGiIGB/HqpZan5UhZJ3LMIU5o8ePQqeH7zGjLM
q7uey6TOXNmSvWzrywEgC3D6lyDt7qspGU+iSxwKVJ121hSriDkSRuYRLfmIONloR8AnVnksBz2y
yq2Sd+ZebCVi8YgTp+KAhqO3bhRFWYltiugTexNxtvQtM276xAI6Vb+VbOftJoAACmQIvbB3omGQ
Ra1DJSenq5wYdNdXwbB8rDaGoSKR2WEuuJXgT26ruUA6xUW6hWYQb8u5mrqMjr76Y1BA0FDSw/IZ
H4rNDUxeNMVoQcnxOrrA5AWcniotxvPz3JuB61LzaDzxTcbbkOwWLCI8jT5NBUpdnoKiv90pxiev
Vb9iyJQ9iMG2UVeI5KnPZVo5T6Ma7ER3kGLEp/XwcAc1ND8NuVwfMrmI12LU8Gtp4zsRdbT5Ap6F
g7a4wHXJwbq5AMXEdxcI7dreImUK6hWaS3NnBLFLk7SLaKYGgL5RUd0k7o4IeNp3rTeG69oIw+8l
RI5JRf8UIzh926u5iahFHn8cpOpRBACgtBC78LWHZSb2gMH3UmET7Hj652RKjS3mLnytDFTrkyFF
Hybka9fNYJflIPoyjFeQt812S78TVv22BChJngtzsJupoikJMOU8F54uflFvC4+YPfNlMlq/Klat
35b/w9qXNceNK83+IkaQ4P7a+66ltdh6YdgzHoL7ApIg+OtvoiirZY/POXEjvhcGUVVAy3KLBKqy
Mo908aoeiSq6bVNAsDp9ubnJpqaYryaJRBA5fl9iXgfi0MsRWeiVzVrvdLvIfhCHoQZ06cMeA410
skcQ7a1+3qLlcJjEp5iqS8Zt1oXfh3isLuBKZufW2NAA1NAcLRjYjs/2ptiSnSx01+k5MhPsjL3N
zRxDUBKcdiiy/rLop/Vu9l8WjSGINZQiCfwlQ+eUPlPQAcSNAm87jtnbfEShwom+/Hb+QKPwF4h+
AU+rncCXsU2SQnSahrdYX6/W8ORtPgGRdz7PDI1cAeAUHFO7aJDSKduryNHAZxoTmlGKxgePcOM/
KQ+d6SCs+QcSdsGzhecncnhWdJrStj0yG0BI6BfZV/zO5YIbnfm30d2Rzpee4zbsfU5kGdFJxEl7
nDIoaFtSLVVR4VSMjPZbh+fzYgCJy10rBtB5mDFOX7yY3oQP7gfwRaplLsDl6EtVrVBRSe8APR73
XqCMLfNF9RBYYYOTD/qw7BB0y1pmTCXyfhwE+/LbJKtrDbCtOtVD14L3IFDM3zsyVAVUJ7CBRH9Q
628yt7Rfsna85CrI/8rsDJ2UpT8+gl+zRY8pIrhh2i+tHC6UP/tTxMca/zECTWzBskQX8Cros2fw
UhT3BHTo1yaqWy+uEi0awPgTASoqbnqHERxbM8yhqG1APaGGsbFHsFf14Nvd1nY5LKvKYQdCQqRl
Mi9K87sVLaqAlqRFCUOBxk5/XrS3VL9OIVoCaDG2KaYv72OzKU/QNsAJBOJk8xA99OKBeGMtmJA7
AcOKNpFdm9rULE+0xMc6ZIKg59JPDQu/ZtD3ewA9ovEKJB/xafJYdie0kF7PeflXr8/pXRi+qcmM
VjkOWnOE25nQ0QZIJwTSbuOJFA1UH/lU0AGIu6rOLTggI6cof3ozuuDBhsylMfA1zUbRplkwcD7o
F3LsrapxQnpNFcUd5Ogt9FmD761v0hGAqn87Ws/AWUI7YmTU5hnZEOJbrB1xWjsnZoOH+DwiVVVU
whTX9/yOtP1iM6JATXp3q2hQ5rcue4VSaPEXMn3mMgnVdLGAbzqhgR0UYe8B5ZCs29wAns9Ig63q
+o1rdv7RU5Hrr5AuyTYliBSBMrKS2Z0YzD8m+PeAfgh6lTla7/Y5QxM7/csAs17bQP+/9iOYPm52
cOOsnTzjr3+I97SdJWEFZKMAF1kFeo88a/FXqnOSNDaDuF2gbOxC0A65i7C2xoXjFR0kYxv7VaDy
0nZIQiI5ALX4vl4QyyZ4VkBpZYDvkIaO5/z3SY3lAJxXqjOSVBXob/XFAE8l4IXQz+imnzbtSCFT
BkUYCdiT6a0V2I1rK2hOqVDqgetLObprUVdgd9cjugDw7yQCm05tCYvevOtRK6YRKB3BxwFkHySR
4+PNlI5tcZSD+ZVMdPH6sNoHJuvmmSJp+b5s3R+Q6OmP4P6EjFE/ZgPEQat+CSJ0FzUmWSPfro3k
oUi6m8Np7MTFjzI3TeBlsvGEI5O1bqZBLghraUl032BfDg+NKYbu6AKWNPAWZKebGfS9AHDWff8+
oRWQ2G4m8y5jPqSMjC708Uw2GH5zfRutVRMHqzSz1ZMYOPKobvjATGC5+FiDPdSzjCM5J2maaKiE
0Dp5g8BtdhCtjpbkDfCqOXvK/4bOYvXkggv6CjmAqm3bflm1xl0jwS1GkZWL7uxGleae1mEt/nSE
K9WavEz08mCh3xVsmPiJgONI71NWH2hZigASEoR9RvNIo6QEESWOnM2JVkPOqgeJfaNAo+VBb9SB
Hp5rDTiGTZw9R2hmRcEjAU0UlEh3El/kvQ0a3TO6svFobuP6qQE5xsKUUGar8EuLkPCJIRckVmac
jrs+LgG40DlVHKetZZLwBqx4GBas4vYCaIbsjJcS+FpqB802huOv0i61lnlU/BLIfYgARE2xMcsG
KsC6BGfoElykS3M5ckDhMHYXMpHTEyCwMUNHbiiCHF4PIieaT7bbIpbbA6Nb9Beym8KQkKSBZhb6
9a1T2zflrubRQzQZDqi/iNIqLhiIrCxwpE5R+leBdznIVbSHixC30ILJNh60gxdkBHczwul2DgV1
Zbnue5SlIE+9CsNXXnXq7pYCUIaDtoAoMXaUOCBHIpwRQtiiXeEBa9+TI2cCNe/KegVBRn7wq6rE
gy9kW6fow0vdQdegcBMIKkTTtDRbP33tZFAt/KmIvjVBc5ESCfnFOL3VOPDht1p16CAZmh+ZU7y4
MivfegP/tehfVs84DxQrXubioR8qJAQc1zoHfJx2Kvb7Q2OGEqq87F+fXI3O50929ScbvL7UqkKe
pcrfULT//MlDn72kdWEu09IZ7qak3IDEDGzck2NsnUoZ32yJ73nYZwxk2G2wBsV/eELP/3BAHd3a
2jI17zMQmi19tGh9cUX/qkHbmP8PqI1Q6Zyyb4ZlmK/x4Gcrhj/6+ziPjC36t9NDkqXiPHbptHbD
qXryeQTCaO5Y3yGk8f5jWPgxjCiOv/c2koC//RhqCv/1YyROUP3yY7TY2Jxt7JOX/Yi/50ZCvgJF
iOIJVLDVg93hsaJHTmjiAixf6avyQibstsQqFHa/pSFN5xOwSjTs7HGejr5uXyz1VDQGoMccpMj+
5CSrwebuNaqs4gFHLQATOvcKPQH3OsQ6CQMRpCPZ2jjWqF/NdQWS4ysQRsWDF71PhyQY6omJi2yC
05unvnPeL0LfZYC/e8YAdKkeeckwIbeS20icag/IeaDaY5l7EyyVK9J1cCxkF1ACmU5gg4WmnvkX
maEuCqkYHUU6NRRVTkqd6sZ8wL4lWiZ1DT5MJZ32NGgGFbqwbhiwPwYZdAL6x/3NAWkERJsf0Wps
11UX7SDX2S9t5M/2VLzLM3BfgWEiABkqcNbkBed1uKfCX8EmyPEGoJf1omg9AwcmyfkiimSwrRKr
tVek925pIzQVgi0JuysfPfF0R14GFrdFp71NB+xMLzuoroMk7G7i9hMjllo9Up75RBS25NOjm09H
mh+Rv86DwPAcWdutjUYywMIi6ap11oFDibaA826QjGNSQydEbxapVE6XOdrpbHT5Aup9u4TKUGtV
Y/crubdLHcMGSCFRbwB2reo8zF5V0tZo9YOduGmzJASTRZPP9kBphrEgUm/afou3mPMD2zeJZxhy
L6NmbKdLlzF0i8g+QboNtps31nGF300AO9BpscwLfoktvLi6TqLTQpd5wjCKV6NdsANVd/zqfpqU
eP0tSvqpri0ecpzgHwz8p/W2h8JFkPjOKig5CpxamFXaYnxoFP5LqawxMJzZqLw22ob/kDumfQXL
ztrA+waaKW5/MnKc10iphuUWtnOMo4lI69hA9qUENJ2LI3m73D0o0FY8xjF3aA0yD5AWPfECa9CS
NvJgwCNlxaLgVQYFq55fa9U0oN8BUKmxE36tQNwPspZgOY1gn1029gBNwyjyN43jvXszHKtpKpn+
NF9HkNNHg93ahSYNegdav6v1P0XMBOZ+5TQn/FPEzFluurw9kXfSlXHyojqOYF03v3npr4mG3Gef
5/4pmP7W8FTLTvJYJv64LL3QeDJi9a87NbJ3m/y4+y3OSKHlPop23Ioys498DEC6o7+0wEE8qnpU
V3fo7GPdqxyqhvhytqD7tnF6+WSnL3P0M16m4AKdhkp65rr2fCSIQGJynARnR8U6bwVJeHtBtpvj
T0PkElizoHk3t11O3qrjUMj+zWHp9XO8cVddYEPiy7D4HV2KKn9C/6oPxONPE92B1y1cglM+X1ek
l0nGOhWgTfECUKD9Gp1wgN1z7/vNbKs4uX1C4Vfvn+C7wG5p1rhwyWKer2nGLdgzimssi71hgGUT
3UvpoinGdNNB5RNacgHbd5PZXExd6TV4ER7NHhADXenFm1Y8CuScILPQQLdVR5CjEM7eQg/ZPAnt
xf1KQNxMWVN0gRxptzDysP7a1ShHuqzgxyIa6lfokc32VkGlCIJEzrrJ2uZrjb2qZVXVo11GYCsq
FJDG2j7o6eiAim/TG0iuXmOvf4HIRbWC9l52lSbSLXRHNqltStvo7v8mzqiQXihNcE2PI7eWoT2B
bl8/0dztNKjui8O4OioTmGWyZnlhLUeJJ0rNbehXrPsJJNghRHgMEORtWpFaWxK6mHz74lqV+ZgV
Y3afCPY3mSkqSAJzWzqO+qKjzNDf2gXwMJXhXLHXLI+Wi4cA6vHulWwV56sRTY4Ptmu71xRCzSsf
qOstRdAERyHdqQVgr2TTEwYP7K1zHiBgcQIQX7YGazd/BVy63UdDy9Zcp7582N3O/WyvcCx60/F/
sssph/psEy34yPtLVspgk7GhWlclL55BY2jvoEsZLnnUFc+St2ha9mN/YYQYplOEpEQNekwKtmzw
+QyFvJAzq9PpMQMJWYytk4TO1qqIK/bEepk8SL+TuyHzAhNpOK871HhZ5gtpxdHesbeWK8TwNzmM
CnRXx4KN3WEOh2wf9GYgQgX0VAMWlqkeL05S9a/dyhsd+WoaooPg1JgvaBjXvWaYNCADq71QJa0h
roBWFhoWIxTMYldeUZkOH4LeO5MZv10wFMUAuddZiyUDqKAVEILZkde31FvkqG6T5Tjf3V63yI7k
apEgQwItgE+vYXrb3l6+0bjWTb2fAsjHSYEFzgkyL/O7miYy5KATkCGdHLC74wxpyc2gq2xFP3aP
yRRtup7Hd2TqzQB6x7z9m3xkuk262X6d1I1Tc7R6+TfF//9OSnqgxcD2gB+tFwHypP54F6YxoB61
kHbzXbXx0Uix27yWUVc9lVn0j6V3XY3fJosAm8kz6ATteej9OiTvLRgZK3G+DWWGjjMrj5tVaOwj
R3cWj3Yw3WMUU5/x8MeR7ZflQuZe8whICFu6BWcPAbPUBrLS7QlEcMNBCojlhH4g7pBftlcGABPP
UwMhDVU17feg4XthAW+7qADnBkkBhEIL+zuUd/gXj/lsmaHcNi85GJr20S/fl5QTAEu9dN+XREv5
KcZ3N+mE/GJUbAA1I+4UevAW0DmQX0qBz6Q7qW1/jKvsCTSxIQhLl2NX8A1pg0VIq5w9HxQXDYiT
1zRs+xZC4VDkJKUw0gyrC+afP+wkLeYhgYGXcZZiL3gOSsgGL3DjRHj/LCDVMd98dv2XGBOAn8Mw
JfYm7u1+xSc/2idhqL74kLPuZVW/CKtKzzkYohcjdD2+UFiSZMYeHMHqCwRvFjUbwl2asWjL0ay4
QnOxs05kjf/rOp/6lV3l0P2gseqcHrQijrMeISoEXVBvWtumvwWW6e/IVfGeeOsBuuru6O7DfjOR
fXKtOZ4o7snkasDICDveqvGe7GQi5/+0/7Y+vuOffp5f16efM0RNAB1tGtmi15bM3YToattYhufg
C/nzMoDIVrH+ri8z8L43MkDpoky/t7YfZWtg25H/aXuQjOgJc4w9pRB6SX2owqR4Sv97qZvlY7l5
egpKX28soBCu1RCcytXfIlEvQyvIN2Qj7YQezKcXmZsLe2Dgxcar1HZia4/SqDnjxmSQOwtXBP3Z
B8v8c9LY7y/gtH4Pm2FkOizsqv4M1hDvOfsZNnXjv1b7NYymV1GM/2IP3357wsEYCkx3Xe1Ck95u
/IdEJM4D0J4S/cP4olfmKe/AbEGRwrG7nefZAbgSGQ4lOr6dElAd8hZctxSjDNdbtAJoOoYayxyj
PwHsy+6nTzBXc3guo+kE2oh7iqZlxxDPLXsuDpliPIw+UCtOZBS7HDqYL2aNkkTkR/GZhqD627ZF
l1wNKNJdC2WvlO5xzXKboetJVAsaTpNl70DGbM7efOQAwoxluSMvLckhuHGmoV5S5eDkoyVL0Ovk
fdyd3TgCLYoRIlnBl4zyJvoi2gIwccjBnSiX0sf1BE28JN7Q0Mq4PDITmkVDw8unGHWjq5PPqRQK
aBtQPt+mC9GYy9Dv11ZnQ6UwTsOHsUGrGotV8VctB9BO+B2Axv0A9od/R8igO7YjXvW/RQA5hbS4
Lnn8YQ0f5/fVmNjQh8eepWBrIHGQUvFsB9dJ0+4PqbEhIv3ZNvtBqg+S/aYFC6xbGtbWbRxUJRhY
TdER3Jx8GqJkMg8JYUOYGi7d2XTD1HxMIrQORX2YaEShHxMZ2hFOPEYrdcqquz7PjpAf9K+ABvtX
n7EXtHG1Z5DE+pAsb4I18tvjmpydb4RnhZRVp51kKsv8Uvk5AystZmeJm67RUt9uaHpgCgsn0fb7
PFtPgpTGFvD+5J5MZjBgUwXi5y39BOMQ9EcOPeAFeWkNhhpcabLhgUyyNtBBJP1sRz8C1LWbg8s8
EwCQnz8RSH+g+mU8kqUzC6g+Td+jNBn2lIATIMjdTk1fzwk8mdjdBS/aB3LSlwzVWIi+p/yBvmA8
69D28et0UdT1insM9M1lFuwTvAeA3Q32XdgUTy5Ly6cC+yR7zMa7uLHxHXeZs3QZFztyAiE97WwQ
JSxpwsd0PK8KkLgqfx14VXqx7SuBJhheQitAeiew74DvPmtQVG7lmHwHDe43r4e+D4hGwn3Bocbo
57n1honkp4mqNoKVmwI0U64MM2V71xxapOcatUNZ3NLQC/GAurC7iOo23wRgLZCQQfrSZ4kNttMc
FQxdWey0lIu2A1nLPtl/jUfN8MzClvd7tC6PgLBmQCrozN9vOcDaT+qlnaCgcXN8Sha2lAn0JVg1
ywTP8GGowKUhoweoeEUPnoUqC7bH4XaAjO0DOAKQ8/fQ+iWD8EQRLEqt+7H/NinXTZd5yD1NH/4j
8qWXLl3NDtzqJSmW1qAl3aaFZp/+hGZgSN72UO+OBjS96ZMdnkseZPzibk/DlpkrDlbY5wQnD2xb
/h1Gr4rBhYJ2WHR/DGv0agRk/gjT55h5NbLThxq9I24fSqv1AxiVh0wCOAFhsm03ZdkRumD5sbAM
Z6uAQrjjsgKMvbKCax8hdd0wt/rKEv414bL+0aTQu8v8kS/sERDollc/+rD5qgxefi2aMoU0TuZf
FcMfc23w/A4CFe+f0ljj50/xnCRdow7Wgv74rbHNd9YYKE3LIzBbxBHzyQxtyJlW5k82mqQpOILY
gsRGGKxz5N6uEImpDi5KNhDmcZ0r2WLxpZPO8CgtvA5CF7LD7QQurFs8pK8AaRQmdqmt1T7Ml9eh
myBaWjn3rhq9g603qx6wGxsrUynK2JO4Q7Ede6PfjLN4PBltHZmuncMoguDvKjNPJjhJbje+Z82W
8OfNLzFVGqqXpGveaI9Mu2XaKKsBYvMiMvdkl2Fwx+0A2Id8+trHkB24pXcpDaztDoPYuePFG+o8
UPKljqFUAakIa5WgzgjJuXS62JEwlxTghi9Z1zhLXqJZvRVxvhSTGW+mxHUuBhC388UKGT+FwlkP
RYT0FjkoREJuaVnij2xDtgH9fyvTTWII0/XibpCgC+ncbNxUpcDvr6kMJCCFOmDTqL6APdeHRKVr
HHo9ZGzThKP/WoO85ugGUO/jWjvaKiZ/2QtQ+E++UYIJq/5RK9t40zdBVr/fWODHzQQEQVwL1cXS
yq2XJui6Fe+FcyctaAtkbVIcUDAAo0M0heuaQRUhtaJymdcg34m1PF2p7/oAaG8AeTA2LRT90tG0
1v85hgLpkqZgO+E6+rYY3fHiW1l2IY5b9omOnEPFp3tmTCeSIctSpu61j06Y5GsZvi36cPrh+2/z
wIcClvvReWshy7AA8RG/cjsKNioAxkaCxvDM0jBZ942wXiqj/1ZUI9TME/DgYVf3F+ie7cWoJxns
5ySAb8czGnpSMGsa5ss0jvMkyKrOk9oKCS3ATYxoyI5J4xrLfJLpEjmn7BhHI0jaydNFqXq/JdeU
mUiguMV0sEcU0ErdVlkZaARPLAivQwssOYURGDSMQrSPhpPWy6oW/E0V8s530eu1GOS3QQTdD7RM
/cMDN3jxcxs8zMHo3GW+mUH3SfADfrP1OVM2Wwsn8K8sFa9JFG8nXT+ii6xUCGwNR984jXMb5eLM
HQ8WVaA+xXy4ecDVgUadCcX5ToXTliBB1Qid8qFFRm9GCGn4EChZ/mwTHhgoSJSagilu/JhLqCNa
j+L+43rg9orPQdadwL+B9hTTN1a3DMvgmE9gSQfmRidpSgegwMr1QFWm0dH6QpMiaDutb7YpDS+W
8dbg2H1IgrDGKdk0RvwO49U8HGXh3SlZpOjcTUKkC0CclOgLOcBkFy1st+TbT9HYLa9alQ/nW7Dr
a2LvrL5+CoOQe7Ie3aIFF/grCGLCs6hq1150yAfsQzt6rRmLLkrg3LIC/H7j2WAgm0PQczUt0iQy
8HRRxQp4Ioga3J5PI8trkFmv6cHUkd1RvXMp865YSR1MnihHBW5hCgAEUzEH//bwo9ULZlsgW0Rb
umY79DQ9YsxK9GXSrUnEhzcXGaWVOkD1AZuhp5AG3qc4PlgVX1Ggm1hoD7Jr394zR862eQVb1bsW
Mm0OXxR1AbkJy3Luk2xqdm7S5fvSdtXdBCFIaMSlzdcRco++ERs/AtnsvIr5b51fjEuaVHhps5O5
BeaRsFd3NpacJxWmd6YnglN2O+SIvHlSBFzbfZiqNYNC36LQnQqe7lSgSz02SyStwrPtSAu4Gn20
B9cGB/0VWg9AyPgeh1MTmEtE3QBvjpTP4mOyWSVyC300yBujnHMHzPB4V2SyOTMPCvWCFR7Ed0CB
YiatOlSh+UAjT5voDrwl+a73dHuCnkqLkKM04mxj1oDf+VFbvq8S5nm3Yj0yqYkVRMm6dHDQHDMG
QsLbR6G2hJ8GCJodrTaqdBelqbgIkCqsg0Ama/qLqvSflZmUVyi5sRON2ijszmXTg/cPPrqEjSnX
HhAX67QK323oXH2IKiOY/xbRVVue68m+o3j6UwR5vFjHXDbr20IyEvc2ZIvPtA6Sw6DfUH6KJBMo
VWrNf2VlyT9Cpv69O0C8W0RgrSe78Fx/abUWO7ZxOT6zlG87FVhfc2lBybps1ZbCMpTQcwsH+3Ya
2OE/LTsxo154EjRctGwRyfJgEyywNXp7h67BaF24U7chFjIapsitfxpyPSTKMrNtovXNG0kkJczy
nxivhecBmkIHkeFfSUOHI1teeQEaEbQ3dTVHJK+BS9RDMwX2UGiafhqiZJCcs7rL5mGspHmOa+PH
vBIqHpc0Lr/RKBauexk688Wfpum5K0V3Z0BHjHzcsvl9m4cX8o1ALt63ygZnAD4RjBrNAzZYuwgE
K8+JMRnAFKkN+YqBWY8eCANpXu/27VV1yZJ89RQnT17xT41v3lamwLr3UTlcZVFmoOXKh6OnuZ4A
G7Z3KXNqaOmAL2oOQTdNY7vuA43SMmfAACbWhoaDBQx3mYUXGtGkEhv0BRIEw5GGtKQf9A9+lj4p
TXuSD232aOisbVlzZ4sNxgC5G17vR/TuXygERRl+gQbF/jahK4S5RSMAEBR6Ebr0RSLmReKiGfY2
oMsLMEyEKGXX3iJtQqCZa8cxFsxwOUS2RLhy+im6r/Mquke3ZL5LIG+0MCmmYWizK+v+Ql66ULA6
lGHs3c9BWYuHS4vvwLxuFoIpyXSzeHebdPusUn+MlYLCNsxKd4WGK2BIwthkRxe/nI+9QCEToLVp
/OntPyYqX/c+kuB1Z27TPh92HrqFrjF3/+bpVPxVmiEqB371XIAu7U8BWes/h6qq5wC8eIddrXDo
0ivkOCw9+uCRWSQeNO1LK67Pfm7Yr0xspqhIXutmbC5jEgOnrc19Kfk2A3B8g2KU/Xqb9D7Ebj1F
JmuaquP8ZhxZiL+RhFdo74M80qdLHwHwxgcFlV84Wv1upTvIvPsXHHgSewxXZAkZwz4nq6ptlJdQ
w3OdELKuuVi7gqXPosBWMOni7u8KuSqDOc4/AmWs2lfpV7dDUiMHPhsn7R7HQ2y/D1bdotlOT48g
djNPnwKzfUbJY1inOXb7rcZCeBofIVoHr0u/v9DIN8GmMHWZWFrKAr5De/tAvnvjGO3yjVsBMaWn
fswPg7HcmCEYTBNQWCMXgEb4Qfeo5DZoVfAHckXdPgBXFM4Cg8/Mt14+kT8Ct9uK2eF0pIm5nthR
c8s0PjV5og6+bqtouqC8uPqOhrEX4e80Gk7WBK1tsHCAn7Gp5InCKGIy4mrb9SCL3QN81C8Dt2hQ
8VTG3BsQ5Wm1SCxT3ltDUF+AfTGAZkXp1JN1he9nrcVJf86w4yx8ACEgOMxz5y9fBOJIL6e+TcIL
ZNC2HcebftmyeNiASa9d3bZ6eoIn8+5IJgmavo0Z2ABJIz0qUm98i/J6D+Id44flWicIl05fBZgF
lj76/e/Am2Xs3N4cdmgvBWpTT/Jd9C2mZrOfRl7dTZFTLjJV8nOuu1KzBPBoCUmgefRhd4VbilUh
i0Npg0vxRjIDWCh0fYzeB7uqWR7IkePrta5yBzV+FkHJtTfVuQFD2mv/Ty2t/jVmYwyOXLCihU1o
vwrwf21SS44bCgJr6/sc5jXOq/WXE+c72ZTJQ9/Y/MoKG8D43AR9VZsm11xU7QlPnK/knDivz6Co
Ppejl59sleUrKONCYFEPwx5vwAXd0iUyUjzCtEeNGTw+hDu1UI+3JuPgfgckLn9wlN9ccuBHF90Q
ml94OxqrqmHlnoYZKhZQx5TPmaWPYMDZLjiYYb5EaTMCW2EGe58H6RFdp94S26FFnwnxMhUxP5uG
CkGgCxgAhGS7lVEF8aHSQx0mdJgZN/yMfCU00eIWxTCgsFagsuEHGn6EWXo1gMXAjUaggqn9js4O
MGzV1bfQQ05dZ8xTs5VAWvXBZQzL6oSOOG/1EYGSBFoAUimXno6IOlDKUwQ0iapvcfO+BkUYUJwD
FxE4kvFAMh87FNPWU4MekLFqrEe00luPuQg3LbKUdxRRJKkNxEE4LpCdAs+un3rTAk8btadgx0b5
SqgWmCtMpRmtXhPpyHbtVHIqlrVnbMbB/cqgqbXPQMe06DQzjDtF9ZGGEKmxn91evA/jUSWbBK3K
q7ER3q4uIRhGZ3UP/+qdqGSyooM8eWlIp/VbsNPJ6IikTrqgqlbndKAKTsthk7SBAZBy0R+EYwdH
E6ituTqWRaDkGlFhpQlkp9JZq8Zkq4ABmle6Tfh9TWSKoEq4yji2PSwH0I0XQ3YfZnijjZP/0EQl
TMAQHEcWvN1MQ+pBEsEp5DLu8j5d+rwQq9Toss08ruNJc5Yn9n4eWxFevk1VXmiJqvCyezX2OB/q
ycDbzevnaLEFSd14yJNjEcvshN3O+2UKUoB9fh/zqh6ORXskO83ootAGjapJVDP2xddg82mIIBjs
o5fSjgy2IJurHfjvr5YlQFHrGw0I3SGNjjIqkHY8Ka6Tq9ynUQAmo5K7XhjuE1lsY9qDPqK/F9o0
2GazSOveP1JEiYrEqhVQQmuN1sOOCq2SogGHFE3lkJI9oBkrXNAQLbHW5X98km83/X0CiEuLKnzY
5y46paemOHb6kow2xr3iBTBDU3GkO3JXTj+CnNgewdv4MSemcPJTZD3V4PP5/Zb8Rjs0a0hpJVsn
j7MV6YbvC90dVuN7smKtKc89APhnN8+zVW4y+zh61Q8RZf3Jkv37JU6d/kQ2LwC/nuvkR3JOOqIH
WwPyaB8h5BnRQQdKZ/CqFcbDrUw1DT4/mqr5Kj46yx2UGchEZSq6GB0oKnUUjSiUJk68myfOFa2f
a92W/3Utsn984m0t9vMTaWVWlvYRvdh4fOJh1GTovCUEb/AxxHGHPacdHis3L7YTn4fkRUGc56w9
O64hzyMT0R6vtkPHUiB2yDbfBgCo7FPLOpCNLqVXo59ZX9BmAJLSV97hBAHeLuGrZwPw+yA1Xuuu
qb6XdvAa4IvwHVTQ8w3wpPPNLy4zGv0XSGUctLvUM//HEv/nMZAAQ5cX+LvXbu+6p2b0nAURPRQ8
55sWOrUzO4TtQ9mlrk330uGf/MKCp2Ri9uufJkUBa2d2iH9PGtPafo1tJznJEs2XfWGM93TpEj+H
VubyZpmQiLv3Er0hz7gWfTU1m2VZW1srwRnVk5b6NDXvl0bUVNG85GCBq8McdVJCf4LO6d03Ebe2
WQQiWLI5qFAu2s4vQQ1a1usBPfX7yBf5izKmbdkwgFq13bSz8GaXcfVu98HYtm+Ar3txK5whP+y3
+F/tVYP+NapezYUvXb0C5SU0mdVcLGtAW3vqw/bpVj/LB9ZsBzcYl7f6mUQJE1nYJNjcimK9E3/N
Y2c8kmm282UVoaOMam6TEWUnbtdPt4/u8cDZNg1Xy9sybTR8XpocysrnpWkhE1TO973HlpOFDkHh
TUgM5oCkXPLa85ZGKwr0AYzRZfbgCaX26Gt5LrSN4loWQUERCJItrTDPpQU+VpFg90FDk17044Lt
6bzSzXRbs0myLd43/pGcwIE9pm7enwa08a/GwseOW29k5p0HXny1clCa1aYAPNO7Kleg6tJD2q64
ZYxam4yyI9m8AAQHAIXfkXMO0+t6KIVvbraS/XNb1lDB52VpUmggmZVKkeEchW0QLTuA0ZqcdOk+
lo0Ejgqqxq5q7Ax3X3fY2dF+JoiBg6Ah7Wdo6AWDRCMSShO3IXnRy4a/l+wUxDj1DOgg3kbj9C3s
cCSKfXM4gVAcezwa+9pId3RJohISsVm7pakRWNbx2tBTaHxbIapA8G8P7eNv9nnlTx+i8jBZ+EEp
N0hxDPvRj6/MGcw3H0KsYfT/KPuyJUl1JdtfOXaeG2tAgKCt+z4EMU85jy9YZmUVYhKjmL7+Lpzc
FVm1q/e1mw8YcrkEGRGAcF++lh19y1Tc+lUfu2cI/jZH0HignHDIvTejPJGDDVViP+fglC/7ojhJ
6IgsqcPZMGhMvUPZuVw6ZRedPBFmZzECe4DUVvTNMe/bwhjfGIrSl9CxldOyOdggRYzYQw3hTjxz
h9dMt+pFlLDwWkrHOlMHXgFQWzF1aCixmzsKDfzLgYk6ir7cc0OAWtGeIFB93d2SrWtsoOyGdrgt
ERlcs1DrroJUmFdGpd/U06I2RiqJWl2jibUGxnwoAqOgJeTc3COqsqOilkuhCzWh7mzvQX4+d5I/
2WkzILW0tyNn+7t9mhbs0No+N5rtF/+f9TPJqIkDCnLmzt+Go3oX+WO9m0/vUm9DboBEysNYpJvL
tCYw9afY7fxSq/uT4yCh0wOTf9UGeFyj0Cy6rRMPsN8cig195UnfsIziidcVyvi6Kn11XaAAuk5+
8xKQJ0lH/VCWXCZJxqEfeotkUIy3lLT2C48FP5A6A4w7Td776AM1euWDpdSwErg1Hktd5gcD2dX1
6FpYVIJ8YBFmbvONmaGvjWn2Axzcj8oerCdP6xHcR+T97Gi6vsstlO5zvJPdxNJt/a7RjdfBaned
Y6Q/dD7u1eCVrwBtQqAL7Idc1QvRteOdbsp4E1hlsi95nVxZrgiXhtd2r0DSb4YiSb/rg3hWaTw8
tl0/4O3TkEfPUNYRV3a+4i3Pn7hCOHByZc24i7grDmUV2X4RxgoU2HZ9iFxjvGtq4w48HfYrNJqh
5hRYzRH6YcUtaNreyY5/BlGZtuxOErR1N1UtAKSO3KXmobgOBJjhWctkdCoNgZd9xtr3yl45cSS/
AVwDmazJwaydYYMaSrGKzUReo/hFXucBCrwQcCgQr7ezawPaa+6iyHDGY3pFJtRwachMdx4Ti17L
t6HWxOtuAn3gq9ZuTDeNFggbd3s2PffmjgDVAmOQX1NLOEF+ykxxugxKczz1BxGBxPPnRBIJ4yUu
pnitEUQEC+rPicmHC6NeZG71jcjexol6s0jUcGiyhbQnyreZ+G3ekg9tvrSLPhwPNbCuynD3kLBZ
2A5YPPKUnWfMwghpDAQH4jVhHEJp1icUaDxSJ5kcYZxM1n7610C4I00W2getcm2f6CisvHrOI8u4
NRE0O/7B3pbyqz02m2c7rT/9SwCAfGKvwO/m2Qti87YPUU01R7Jk0Naf/K5Ighy5A25QwiRQqVoG
/oWmasA9EVjX+GDyhxaSTNsGJdzrZmDG84gbb6i4eMcjDPQpdaIdB2WPV1CpdkGUgYLkaSRyuvlD
P42scwSGQqeYR5KDHaAIjEYyICquVAzRcf7XSDqmzgFRpJG2cPXnGuAjcsBKD7UX4SoLK+sWCPF4
jS/DO3ZJBL5hiFdvWc0K5AUEg1q40qFHzUCvyszkG6SL1kPBxxA1iWIFji7jW2yhshCI2fjRHvVu
6ZmdeZV3obZpx7bZO2UzHJFnh/g4z8vbErd5lOe18gXLiPsgAbh3IW5HVYExrODFpCpivdSaLv0/
nduo2N/OLSz0L+cWaRpEdqfaLyrdEn2d+TUTzX4uzpqaQM03eyr7qk3tFnUk9a7okqRbILIKCjkK
17kVL1csAmPAbHSQtl25vdAWSGNLvLU2fN1DzMwXfYBPnYx1HuEZHdrHcVLx6qeNVDpf1yHEznnR
b1jP5V4DJOTUOao/0R5tVJyDoSxwnOWloyyD96jWg0VW8X7N4pDtXF6IW3eYStoGUP0CeXJEiWfx
RB6DxUzkN9kDqn86H3rs4b7HrYRd0vpfYvzzLjmNcKIUAI8je931Aq/9YKMbENy1uYsalCBdlROs
uGZ1szAaIANbwILuHRsQaSsZn8kt0EFzahcFInAt3jWiqGnOzeTWhqjlm4b/ya3Hlb+RgCJCxoqr
hyrLNijlRl4PV97atMW4yaZmlxZ+DN2Qp0SW+j4xHciOa6P+otv99yH23GskmvsrsGmjYn3yZ4bn
+LXiyFxN02ZKbsh/iPnntDnixtsxQ2U7qLXBsLt2gRnzkV2MdvRqS81Cj+Pd/OI79aJiI/rSRCwz
2sWljkx0iepSl4CrYWS3C8No7ZUnPf1oE9oVD4nWWaM84/rziFCnOYQN4jTpaDZHFJmAXiIDUfUR
Ap2BuQ4LFJXnvO/W1E8bjUdvsVOYm16aCjUs2EQybE95XeYo5U9tMMi4Tr8gY5TXnz7MUcov6hrZ
38mbOhQPe/BfQmkhKZC8hda6OqkuAJgQ+lJ+k0OisUuA5kfqHrtYeTVrML41CxehyX5BxmrqoT0X
SJldXvKri70wTFB/zL2KLY0CQMMeKwMbj/FDTRcaLiFxahIL1xztCveuYGkMhTPEzWmDHFXaIaT7
V7sBv5AErz9Zvoyk9phEBjTLfZrrMgZCQgjFTxsz42xl9amTnkEP1qx1cIGfCyNgJ109GBPcizZk
pr1RdMx34kGuIqxUON5BAvc4hplPLgnZBk9W0O8R1uoyQxXpD3g7EaDpc5VcaFAl23vThvbCxG4k
mBQcGPE+563I2oyVBfju5GVzC0rn9bAlHzJZdv7XaJry0iYfauZ5Zlv+pccxeL40HAhKVh0SRp2M
PjcxopEV6uXRTnu3BOFQ+H22pdRD7nbF83WbaT8oAvklSJlEEVR+BMjTG6DZj3h3/BrN/C24SYNd
O3zQIu0RKGh2MjXwA3ZMDFCKH+JTOaQS3EtKu0ERmumXjTAR40nDBRgj5UcfJiuAFCWwHxGEa+xA
fFdx+Z6HTvNcDcjba47Qb7HgccE9Wev4HvNkh4dWCxacCtX8PFk5eLjierAlPou4G47zrsaUtjcq
rKlkUqKSaOqhjdMBmTWAFq/H22ATmSjaAx3GC4CXNxDrrO7csfCOKBasfLJrCuSLeSXKqyRg47Vn
91i/TAMEuAKQMcrtg4X64ns3h5xup8uHMB+rRQ9GviNthk7Ljvq0udioqTpV+3ZqrvMRgPBO1qfa
CfMHDyjY29oNfN2sBHAty8qR6YPdN/kDIq+ANxbqlhzDPD0DJeVeUauKq49elsM8CfTqQKuaClyH
05z59EKLG1G3o2Y62uMSWCBrQ83GLZAeRIB7Tc0hCmq8jVXukk0HBVdotEN2g/nUi0y8ti9z0FtQ
r+u00alpsEKlXr03qyuEDG6oE0vXaFHYg77NNI2NYFtOKhRkVPsGiwOEkrIkOOG3FZxoT+uKZ/Bl
d1vTyO1xYZZBiwD8ACZ4I8OLYQZl5mmPNiFUAfZBhM2l+Se/yzAaQS407NL8/5/qcsjfpvrtDC7H
+M2POnjdqV1r3AUCIssaVELyBe1eNiD+sJc5K/oFhBLSw6WDR6CkL/PsryHUvnS704yXJu39foC0
QUbS4GA5/OdpRPnzxOgodCaz8XJUMjpVaeULxzJuRhXh3W06icsQas4utEtDiiJ+gvJmudNYlF83
kIa0kQo6yomxkzbFYAMFogWFP5js09bRXpysNYganYbpCgA2WtXrSiWolfg5lkbkMdByPTdPF/uo
o3Z7THEnoqNeOgbQ63ROl5ylK7AyV6J1VkkRef58xJ8TI0qFwm1weHd07FRJvCWXRrycp6LBQr2k
vBNX81SpMoqViLRydvE078xAQrQBw4TaO0pX+3mPp+3n3h9s5NK7Fk9xYWMcbeTPvYvNmaa5zEod
F1sJllA/tnDFg97Nuy1aDm4qASZ1agZ24t0qExLaXWJeicmjhLzaVjR261NnabnebY54S1Z2+mke
1CkoBaKIB5EvQESlquWVy9gZNCnlRzHaZ83Riw9L8bPg2JGwuEFcH3mUgpvJ04Mdr/oHAqQTDD2c
sOiIBMz2i4k8yJ6V4xWqzBf6gBeC1I6vQaBn3cRRzM+4Ia2oRRttBJtzypqPdggTZPoaIPIKr6x9
1wnAYsCz8FCl1vQ+Xzovzc+9JDY+bbTXppbzIsSQLvQ84y9zb7jRDe8uUSq5sW07uQHvtXOsm/FA
JohDJDcNgPhXAe5lUM3rQ5/c2vZGgIzpmrxo01T1NmF5d6JWH8XJTSXzp5xLMGlMM5Opr8FZ4Whm
uLvY2pxVvhvryYZcqCNVGYouchTxkI3mFCXkRMPGSpaXo4ZcsU3Sg4H6Ml/IUnPHjR54LcPFCcf5
6B4sp7mhYfQvARdRQqm0+DK7UYKGN55P4fIvJHij7MD+db6YZFBd9x4Xx8uZKR5ECwM0iahJxQdG
vrVTBQtNc/iX/6o0A8BITdBVkQttvBEcILVRG/N/RZPy1oPoXpYp/3JYvZHuViuBW7/8p23Vanvd
7Z4vHxwCpOD9V+nucna9tL2rPHyhuebv0OuLKeo6XM3NsbD2YNjopmKabsdNiCRoeda/xXVzb6ZZ
ch9DsnHPdR0I3ckOPTum5c15xDoc4E+3XjegMtq5WWE9KBDdkZPumIbfOHp1ipitLTU7zxYKAnx3
bW88ds0gT93UcgpvXAMrAubk0jPuKqevrl2QXjVuYtyRqTVA7RVmYXQgW9+GxTaLct2fB9hmeNcb
60ApA0ycgOhhXd3GO5ocnLjJHlERY0FNGuDhx6I5Rn9DpnZEKDHt22pDk6PaJDvGTH6nTjpdLTIO
SOGGV/PRG9YBbRY5K5rM5Ul31q3iTP608eL4LU+4caRWj+XhJuBmCzoR/EOj1oc3QKosqZNMOSQy
F1YV9HtqJmPBtjxCsI5c6BQ6VMbp4x0ZNA6NF68c9S2dAGg99H2oerxK4p2qi570iLU3o8UVVLe7
j6DzvGdIuw8rKAIO27BHUyhtCdItYDRjzzsWVQYFPlRQP4On0AIlbtYcijYCdM28mc0tFPhUWYIv
BDEa//ONGxRq2xmnd8HmJ0h9HFpZLL4A9VhcQ0zcYLcaTrsIgyfKX4e6fFe1yu8LJNm2qobED6K0
3v3kQKltrAHfrfpVQ5DzPbYBgEw660fC0qsmHcwXFTcD9EBNeeOwqN24pdnvg9JJEKdIdLAGWv19
MkAZV0Kg89s0HBql1o8Iw3mGYDB+osE6YCl+GqmOkoSpjjxyNTBbGAmKz1LRP0KjAlzOsF/cuqn6
PPU40ogIqM1uDmrvyQ3VEZ+zDZPbZbYo/hYQ0QEkjwfQfKO8Q1tkw0fGBdClnvkE2eESoEQj29Z9
kzyWrXXkhSHeUc+T+gXg0WfFTf2UGwNSa2yI3n+O7FKIUdDI3AkB22ZMX2pxjARRKNNH2pOhk8x7
3R9sf/ILdUPHfbNIv+TZNIcNBzCDbb9k9eYcmz3cafbo7Ci9NvdyZMlWtlaizORnjo6caZa0rLdk
7+N0IUckds9FWxQbB/QDT2ZWzHxWTuoaq4S51Q4oJIjzpvnMZ4W1NOxxAwJt09MeJ38XcTJUqQGm
YA85eJTNojNXE3beF44HHuxSJP9Lu/NjtQgiFRy8BLIjgMok+TkbbSRcjG5JHcgT5ucIGoJsGY/9
Ehiq4HBxCwZbrIcw5X5voZqzA1DjoLK2vRedKVdgKevXc3MEEZvlVDglk7f3qjNGELimR+qkTcdB
GIairhtq0Wx9YnzOZhnd52wh08J1q2SDiJdrJgvizIL80LFzjepMrVpP623sZZVPTdogyAtizrA+
W6UHwObkUYNAzLcmKRGy/WGO2WMa8OscfzoKK6H9WrTgnhSDVdxpiXEgboYA6qTbBLVWq366KKDR
F02x6O6qhGj3ndWNBx3iryvcHPlB1KHwG3e0jnWSs0cddOkzbZ2S+R4slMUyBGrumdyCtLSOhh5u
XDNvUVTvvNMVU9cQrigRs7hpdL05NGHrLvUwid5VdspL5r22CWhXx2aM9nqWyrtpIPVXSQ4NHRNw
IRYlzi5JMY9Tm85HiICPEE33jmxp57eWJ64T1zAg5jqCZZTlI0SUk09fG4osCnKMcmkgedqCoRfc
H5a+7GmP4VW1k8pFuAB7c++0x8Sb3fRQcXdRJjRtQIqpwk0NQO/GbiwkZRXuRA2WEeD35+PGw33m
puRIrU98afOXIZphWTsIutJ3mYo2voGy3KTBdW17uv2agmsXYordqzn2uq+SuIOWXthtG6fVtjoy
nVcdSsJ95OXGl7Lvj8Sh7Umwd0Z596qXKeQgUX+hdXF2L1F6j9Jt7IVVAdlQ3JLvtVh92i69tCd1
vV51sgIzkIUbJUo0sj2dcuCk6dEpq7f5jKd/xSlA9kUemVBbKBbED15WHPNc8+5jED7tcUeZrsJu
eJ3sqY6nhSmEtXc4qFJ+tY9IZCxyoy63uP31Jyz4+9NoOx30oa18k5hFtCj1Ph4W1MNFNC6a0hab
vBuqm1GDDoLrTUGtqXmx8SQdtsC2VTfttKlBrI/sBWzUpI6LLa95vS4Ds/UJ5UZ4N7wD33DLCXaE
b7vYNR6PGx3Y4UVKNK0XZSuPVTfIrdUrqXD3CDXDvJKJra2iaS90hs89sv2pF8BS0OcAK7mJ8evZ
u0gdrOuRFw9VJT8YoowfUVmvEYjrXo0sSJbATw1n5bqI7Bl5vZYpd3xTjtoicDPj6BIjAgWKqW0j
Iod1TrgnE234FEWmPaQpoOVajBCiBXh1HXOFauWp4I5AXGQDAQD0b5hzQiAnP3vT7Vcq88WEstw2
tmzckgutT3aWruEpUSbQQG/r0IKYjhF/BLgqXNOx3wpPxEvDtrOzl+juQYx5veqVVKj1Rr041Dw/
rDr7MeRtc++KqNkEQZ7twsyGUto0GXmMDIrrUW2/IbQfLwM+yiXX3WELCkHCqNPGk7JcBdw2V9Ts
ULx363w6WMzeOFkGuPjQ3I0yQGl/EmU75DRQYAiFhxsog3zaSn7SgngnhbP6k2ZFwPConTrHKRXP
pdCXgCx22h2ia/gUuigsllT7nyB1tUWu18QjDCpPIFKsbgSCMbONmtQBdHuzZb7GQYDQWq35gDLw
dm+ZxcRN7SJ8WEEa4tJ0QKCIz5WdYhYCIe06np9MDOOQan106iq843aTHtshCXxi9Hb+squcpcec
TZpLiMCvwOWbQpSwWOCyNd7Bt6GA+TfTa66cAVwv+CJSO2rvdLcC4dB0qx3Ep28rwGjMTCVuhQHy
ahUgkYV3w/HV0qHM06vhCXIxn3YCYoAjc7aT/yjjYBVqI2oMmibZWl0k1khyIK/njrgvIlcOdhsU
hSRpujWSrHkmD9FE1iaGON8Ci63Mn6nnG03vN39sE/E88mWokrFdb2s6oIYTTg31M/pIVfW1Sb2I
+Hc7+vzLqPtb729jL87tNFXpamozhuO+G5B0hRR6eegRAVjLymB3EpAwyBzL8SMProq+C76zsfzB
bNd9UKmBN8uwD45AgVfzGJUV2koOqFSi600frGoTayJH7GlaA6lpwdNNm9Qbma/rb5ea6UtddQEy
iV1WQtzHQuV152Q1BIoH9VmJffGDJgPW5m32YOm1jt9pV4GbJmPr1Aa4OErK4oQieLkC7Kl8rLjx
jUobNecbblvJx2WMHo1iqQX2i3LwZVLVGhDG5frS9Oq+XEMeWaxTHoZHe0Dpld0/Efo9z1tI04lg
OLuW2x1NhReZqAyMtzqZHVh/p/fGAtmCEggRXBI5VpgIC1vFkWRosqlpT03qZS1qO6kX74rmA/X+
aWziCGQuMgkCVU2esUzAuhICtGbZu4dS6VhqTvauckAYMDQvpXJz9kMl3L2FHu0SDLdhdiPCqYBB
RUcwddvWN4ka4iVoNawrrYDq36Dx5CFM82oFJanxhJKvdO8UibMZi5xds7iw/dZ2xEtrytssza0f
KOwHvtFTH6L8azgXCvCNNjFB5I9nBfgRPIRivOxoN20A9ED/SJc/2U1LOhteVLP6kDeY2TVquw9S
QhjpIkiUFaLZ2EqADHeEINGlwygsCH5o12CwARNVAdQ+giuL0o66AzWbIf9sUukhng5fe4dfm9Qb
6ygP+1/H5iMwOqXMlqC2Pdo1lztvWmABjQhFNrfMxInatJlcgnyUuzjh0dHA4pP4DGLVfQ/sXFw7
XW/d6mNyJjIEJju2AWw0XpPXkI3fUaUXXmNtO3uR2RwYvPoUXtPK9edc4K+YvWRdOGvl1myFCCUA
wn2lP0UM3HC4roMbKWrwcePmf0KNDHJQQSsQdOnYaQRUHOKINbtt8rrxc0P2z7HH3lqPJ9/NssHw
KQ9lpyVelfTkw/EgtNqHtg5BthDXdFiDG6UbkCZpjegUGNpbqgXWvKBsEyM75rF4o2UavSC4qHJd
uKxN9rRY8yz8BlEMX6yIzYt4vVQfpCetwqNiYv4ie9MrlHZMdqtz/Ysr2SHTmeLB4JULEPaOGxTN
ZE8c8uLScMV7FqAMmoOL7Rynoju7KKAG1KAR7zGkAWwd3Bsmj4LNryMTIxqvZcaeJFY2J1AwyRNW
vfKEN5B4a/fao8ui6MDiaB2aWXmXpnF77SQcgJYOyqA9Yi5+Fej6lnq11m6OYei+zr364HzUKP44
YHGEtxbH0iB5iQgZ+dIGxHVru5PaFbWi0nOW//7Xf/6f//7W/1f4Pb8GjDTM5b+kyq7zSDb1//zb
9v79r2I27z7+598cfxZzHMSkbeZyk7ku+r+93SIJDm/jPyIocXI7jPhHVUESnCSAOqWnZ3ND+wwJ
cMQpJ0u5mt+DSTOI9H8+zXHlhau4rIMT1jwK5Lm6vbqIQZKtDxx7hc8BxHmXdqGqb3gFUAsrEI8A
NfOryBT2o24+pkmjHlifZbeJNHdkRd1mfDKCFIiKySk1Ym/bM5Q/U9PO2nEVpnW1gaqL/YjoUwqi
EJkeqFfmiH78nL8vvsyvMX3XKWBdu8CQqyEIIGMKvrST7Lb//EF77G8ftGPo3PK45Rou0y3r1w9a
udIFg24ov2ORBxTvJLxEn3BIIk12bxxNrUU9NcUaLt1dzo6slnI/+4la9YehCMK9mJ6QeCo7C2CV
UJZOj0kytsRdQrtA64HGRHDz06uwne9tqVfnMgQl1NBnbNVCYeStAQ17nco3gNfEGkX6aqcyy723
A+Oa+rNa4MdcmcW5HgPnXKE4269bd3wL6uS+T3N5j1/ibxOmA7TKAMOxJm7IFDUqIyQeWo7wNi6N
E7VQdzZcf9rba6Xc/jArsLesEqsOP91lMKlDXIY2lpyHmpoFlbHRE9s8zh2Ux5XR2YMu+K0elPfQ
ETVeuD2JM7jN9L+E2jPnK6DKAJVJK2PrWQbUU6amM0RniQrYOwZOAMBC7AxIBoz+06yTf8WQyPrn
nwbjv/w0bMiKOJbOdJvZjmEYLnd+/WngeV42Zq+1UN40sFbtArynE/YKdfvXnlDGFpwLeLSQrQUJ
v2ja+7FxSjCHg27U4YVxE7cQBG+6MvuWR/UeWTrr6eKBbyFExC+ItnyqVaWCVQW2KtT8t96KqlPV
9IOkPWjhQGHMD+s6W9DbLwOMw1fWkJyVaMxr6tDxKnn9zx+D8eutaP4YIH2NYD/+HMfRf/0YeN8D
MOPq6vwJDuKTVvqkMaJDQg5sCLifMnME8ZBboryLetKQLa2elXjlh+lipxFFCrQUdYgCxCAIOcT+
P5+yZfz2zXEDF7OLbw5XtI7fzG8XNSD7BhRbovg8R2JH6HyDUjKMXrG4Tqe3G5QtJ5vSg/j0X2ai
S6sM5KT+bg5BgDObdaaiV3AWX7zruIHuc1RKFLuvaL2YcQ9iWDaKYnNoaAvIn3d4d1zKxBC3Wlh+
7oFR1sINHHg5GRrWcpj2Ln4SWiOLf/5QmPnrh4JniQ5lLs4Zczzc663fHindMPZRNdrJdgiAmbV9
BnbrdoRmIQcyBU9iftuNHZTJJuRep5JrZA+rx4tHoFkjXrTNftGFAeRvTGDCoh43GV+AqS9VeQg4
fS7ubD0r993US03ahIioDU4fHoWlg/T/53jZ2QkKLgzjXe8O//zvmtN3fHmC4t/DPzk9Ox3XMvE4
/f03AMxaNiAkEG5nMCyD9OrQQpULL0kelFglIkAoRq2mDQnjkr0dJMDBkxZ64oAOJ1QtGE50jvV/
aLLNAFI8sQKQ/5f2pZ/AtW71//g140ti9q//jK2b+E88j5k6w4PKdX777nTIo+U8EvUmVYm1V9Bd
9JFyQSqws8PnKPPAJQIEj8srQM4tAH3IjlQKX4PUBpG8SIpnT89TsMbbztnAy9tDhgATucnclodQ
eBD0mWbLbfD71XGngx0nigEqbIo9Qg/vyFrFP7Li7NmTApEMGV7tA/dl4mzzscRStxZWAetML8tj
k7Z8j2hct2kqa7xGkUu4NKFK+TTN0zZB9GMcP+fB8+IalRegQizORigcYwEqnvYMxNLJDZN8b+Lq
NhalaymU8ofqNGoPFQoYz+RFZmoOqhy3KCN5IzuZqJM2Q1sGS6OxHX8+Ahnracra6NuFkjLckO3L
wVzebNQQ14cvtqyV2bHRy6XdlRDuoSF0KBso2o2ZVtlXG/lodpVPYhLt8k9nDU2/aBG7ureR0Iva
hTroZFJAcCGHYwDo7qZyCdi0aR/jwsR7T2IE4BtRWnugdu7mod+ERrRy2bBKg9qBPMWYDD6Y6PBE
cZrsjivBT6MVXDmWQGsyqTQwFnWj2yBdtjO8CIfWQbOyHxePztZ/gE0Q2tTKSgCMwUhENPiu4dCr
ozm8aSIwUKL6S9kn8rDSMtniJQMr+amTbCyxVrXUxPV8pMwb1tkwjMt5jqjcBfEYX/FqE9UJKDem
cWbtypXhGXw1z5AH5Q2DUNBlUm6M0RKI+WJDs1pjEZyjNNy7eJDlPnDVoPYtgmGb6vNxmjCwjuDA
fiJ3mqdHfHTRgJFoT81AuNYEf0SCfDoF2pQhChNTxzzSqNANtW1V4DuhsyIbM4HrQtDwTP6RFaHK
MTDEkj6boQ9eWV5HRxckG7jHtGtTWNYtGHOsWzaCUwDEvN6qcWwhoc+eLEB9nd2QC4K1DFhgyDpF
ppmvzNhqNl4LWjaIpqZdmq770Yp2lmZitTwGWIDw9A2p5HrpNLl5gHxTf6u17btRBskbEkxYSsjG
OLuhl1yZwegsqEM6/Y+25NpNFOTJcawhK08HaO3s4E554bwdzuA8AR9oj6+CDpIG93nhMdBY9ekm
LTpvU1ta8QwNQ3/Qq2BtpjUw+h7eh7Xm0MUlXuIUUn4+7i7xzgD/G4pV8JEVndQXRR/ppR/gJhYY
obyhXsOJ2qUTaeGGmkLzkBiCgtU8VYXfcIk04tn1lH4HZuFoHZhjvqJmKSv9Ctjw7ezb9Ch0Aedq
vg5q9o1m4wXXNlArs6fqOOPO1HrrNmMH6pstEpCyDKnD+VRdrZF7mylwVk9nztIRtwmvAv6yxkMz
qv865wLk4jGiHhs6D5Xr1pFZ8vOcO8e9Ai5Dzuc8/RzWKBLLV3TU1AYUaIREOLXoKHTeltl183n9
0znToL7W/nbOYVKB+RQBjKtG9utOS+yNqrxdgSAHwLyqQIRca7G0oN0hVRXy/425LCJubz3qcbUc
sG+ZQh9j9myAjottN4T8xRRgn+boAE1ZB5H7BEFtKPKRTQdPkzjS7mwtWlNfIGcZSC1ZiggPAJbc
xXUJYFwFugwsQdI7ANjTuzKDtE/n3ZADoq9sBU1phLgm/0JPzFsMJkcaAikFd9mJTq7JVruIuqnI
txs27PI29T+HYd5aNEhwKAjhRmab3kHotbkaDGdz8cjKQeHfVPmW5lJj40GX3oeyaVkUB/KjoVXY
Q9dC7+sd2WSvd8fBil/GclQ7l5Xp0tDdeGM1vb3XE5mdwr7CSr1fBrLYuUkOnQBdZotUFMN3MUIo
m9c/hnT81uGV7tHNu4mUPZAA14BBZKwtvjHMJrzpAxTkytbMXk3DRdANg4A82OCOYL7FNgOjaTNm
t3TkfsjtfRz3zg4cK5vCdVCnbY4cYsjiO+vMEvEmDSxBjmufIjw11lYRGisN3HHLISk9Xw8QPNbq
VWmhwjFFuPrNDfUzuAinOJJ+LdweH3KMiKuIzPxDU+G3EhJZz06vJ77VDcFdDaKfJfhsdeDnxs9j
oxyq2P923EiF7g2AZcAfC9E9Am6BShEDodlfjgetQwCj87pYe0MBKkjQSK4rFFMugxRc5LI1sOAe
WuMNCOdF0Jr1i1ejZkmAfmOrgxLp0bOcfZlNs1ae4bsjGONZ3xpXMkpQo0kjUQYSiHK4Czyj2HOo
8q1oQCY3oxm7r8DopWAa7+od8E7u/eg519Q/OrFEtK3szqLQ+zNg4hCOnI6UeSEYEyx+j8uu2fW6
gIS5WQWvQbWeBzK3XZlqzPeGroDrEdXzfCKAHyw0iQ8uwQvByeSl4efThMgA7fNIycfRFcPWRE3N
OmuUekmKYUEOGgPQGSIo2QFV7OWt54LFnw5V26iCQR2VfR0imHx0QCW0pA7Nrtce7ppPyoWArwvO
p41Ieu0pt/DNT8cEV0i5HMX/pey8duQ2onX9RASYwy07556okW4Iy5ZYzDk+/f5YLXsEb2PjnBuC
lciOrKq1/uCmxMJInWA2Vz0+rgKHSp/EQfhsK0h9B4sbmxxRx6ROpkZ8bWc73I1zWe+Rc57e5wLB
6uWDTjIIaigJZRd7VjxymbHuz0xJb1aWv1UTUsgRgdl9ESb4LzwiiIQRLUhogIrtbC8ZtbJBC50X
ZcTlaJlNayW2nsvl4Kas7SojVjZy+oy8ngb3T2GPzWNCLbNo3hUQqFdykOzVA4OYWE5eZMkeOw/5
4oFpuCj0Hctc7QgU1XdIL7ylpqI8JWF5ksbGo1Pw4YCaJ9oVhV/qWiNfpGbjRrbaWZiuFXPqCY3R
Skr+Z1q66lWWlivqhKPf8uWK6HygUEknq+K+f7NuUoFxD+i6M0l899xZPavTvhr1/eB0N31pADQM
Gve3ZmUs9zz07cNcxpiBkOByz4Gl/306CRu58nn8K9S+DWaIamLXZyu8241kJRzRrlzmyB26zmZC
BDDd6b1rXBuAe89zrYqLkam3X51zZdxaY5etH2U9R5lJr6oWyfDlYk2OoZMaP6WRlz4PlhWeLOH9
6OyUNr1zs43eNvzM5I0as/izK1ttA6RH3QAcMZA0sOMvaajYm0zxChTCKVYD2paBSMqzLI6GvieZ
xyqqCKyXfC43xZQnX0JRJxdjcUdgIZ18QXbW3dVq8Ks1TsdkDfV9OsjWXnX+MAtR3+RQJdzMhgr0
K63KO8GXN3mfLDero3xR2XJ9uDf//aJka0bQSr4oBakkFgtJtQswkz7LdPkjcb4U8yECe8BO5sG6
kl0efKzfUuyhEoyPTo5kZX1e6NFJXjNaOllZNq+rNtywpUcjw4tfCKjPbwawoaSFZiFL6lCwREPW
UpZczTgYs5o8Smk5nQ20AO6yLWi9G8IH7k2W9FB9qdDoeZRIT3/pRke7yrY8zL5rwooe8ot4E4eL
xtlwedxCrdPFzy44S5FFlKpqP/cmIuvLiwu6AvKXlron2Zozz/taZpJbkq0YafKfwiHc7UL1zXYI
FGfqpbXr5IB1XPE62068SxRVW8timKrtxa2DD0e1I37FGD6FE7INslFtuVVhNN4xb5TiFaPjYpvH
Y7ORrUNgZOdm4on2GNtCOHXTV9k1y9F81L2QhftyU9EN/Qbp3HQrWz2obEdgVGk9NNfUQKM1TTJt
TTK7uVoVhmlkNziNhYsnENK320dlJTyaqka7x1lvHgg9THhrLNdQoZZmRvZRD+KA8BNKI0mQv2je
kF2rSFxVvFQLsu4zGzbNQJd9abWipj0FE6k7LHyLF1mHY8A3i+jwWVZF3oD75rIRmuQFJg34l140
PH0ZP2rkoAKBS44syhF6uRVJrz7LGk2w1pusNNnKNjElw50wyKO77DGMOAd2JZEkWXQJe6KA2j/P
zvgNznF7ltWtQn6YH2h/lMWwqUwgm+CuZFEehlp/Ndo0vcg7eTM4tYjZC+wnL1QeVGuNiPGaH0p6
H8xR3Rgq5ts8aapt3hbOWg7sC015Hn483m1TefN6grVDfpOrzLGh35I03uHtlr/I7lY+5ytdnfVf
L98NTfZA1hcvQbh/BfAeYlO4QiIfiUSCaffEWSAuinv8rJJnyehsSYmOF1l6VKFc7HvlOO5gJvwa
TkzeAIMz9SsoYwdRjs4mNQGMTcAJ7n3sZo9D0LiLcm1w9LoCvm7WoBsyjvmvfoZHcqJzcEjxRBmt
hyTULpqFbQMp1WydjKn4MzjIMPNnu0qO4f9ql+OZmjM2f2mxzfrJWVdRgX5jC8lJ2kx+FiUb+bMo
ucrF0hm8N51Zfr99tsqxDfntde2p48EdS+/WGNpPSbO1XYHWRV3bO6tkGcaq7TKh6PrcsgqVvYLY
eZsGhN/CbPC2DzF6XXvru6h98kyvekqN9F0mXMs4dLdOWXrbjqkTmLM/2eDTYWsUu0/BglSps7Ng
25IkkSg3n12kWEEyimoNp3jcTEORTL7j5XcEZOKDlfPVPuqq3B0wgGub9cMlA/NEdaOXI1KStury
oaFIJ2YT7EMOAhEBFeNNtuLVgFMcArlpMoTbkVTRqlQGZIk0vVAvIvE2Wt1OdzxBp/sEjfAeZuX3
Sa+ToyzJerfTfw2VdfKg2sq4nti03SwD0bgIlb/T5DT9qwWfaNNWotkOS9FUNOdgx2G0kq2FGXu3
qjaPslFWlX2/9gxVe5IlhMfROZuy4oSZ5e9XU7VtFNb2E5aD7bOSXDo9H560xUdyyOb64AWt6ss2
WWeHCn4A0UBAaOkv67zk0tadfu7j7Po50J5G1ZfFfw00cgv7OAYBrB0IU8y/7iQHxFke7AvdddNr
zjoB9ppGCCt09oqS66c8GOz/dcYKf6s5wfustkSPiKQRpVjgXLX1MlS9dZalblSsEwrDf8iSPICd
mlYxlpE7IxtQPOzd8LknnroMlpcJolZZ/t1YODcJ8oXLFVthWedhUMSzLbaWkuaY6czvunxLMfqA
a1PYLlpSfHzyENf1KTUM5SJL0wAhYRy0d1mqnaE/14U779LaUM9RKLDmWQ7JP2dW5HW7Nqm+yh6p
Vv3qIYtTmq4ss4zxdzFbtLxAU854f/kesoPXoUq9Gy7ukLuXhsIEFYCyFnynYvBusDZ+jYA28HMu
dXCPVnro26h9NrTZfDKREZr15jnLu/bZ4dG+b0rCKLKDrEMZBzsKQAWPQU2hmE+Ot82di22NKzvR
I1AnuXmVh8Eb8bPAjAzB/okXvTQId0GMTEuLCRB8NAipyX6yVRma1x57i72UKMg9G21p2z1JhQJP
I4fpywZZXlqxFv8Twi9EJoEoe+4N+svnWahMYl0udUpIq5l4v7d+9hsL64xq+HcxDNVXgrOkQ/j6
r54W6c9V6T3J+hozT8JmTblXx6j6KtgmZWNpv/cdCx60jNhyL/Wfw3Pkvk81GBfYhFB/8XEPv7CR
QElyOauXOnkm62Sr7Df0tfh3q+sNv8YWdVCvvEHoO2U2QBu3ArY5kqbHqYTWs1R91suzwm7DS+ea
zc6zkvnVTIEOoHb813KSBPYgT3DXfNQ4NZZoD0/HgG+iiztxVGrtngbsISL5zcnTxptRPXengQAJ
36m9HGSDMevi6P09wuWdXh+YSgcF7L3rGPNaL8Z2N7iV9spXqeyGNMzXspg2QDYswja+LDZjwjaN
lUJYRzq244q+HYY4fpKNnoITQMU/76S0hvYqL1zHFYHVpShsLuzlxNoDIrwIrk3uHaWGTSn08eot
KMtkxGtJtcJ1D3w0LddBaxpfkF5AGybJypXmpeYXxc6J1ip5BWC4Mr7UZfN1soz0HhL/fP2PQYo2
qXjA6/Ylx59QUeKEtdI6DHtOFHMdyZNhXjNj2XvbsK1tpuj5bgIsQ3wcQ2hZNBqTndUy+cpiizHV
as5E9TRNqXnUU09ZwaefPlTY56u+s7IzIZf+i6ZdpCWt7CVKU1lJw1rPRf0M5nx2NnpF9pKD/6uX
oQCqyzVbEA1J+i+mcpFXKNvu121l8V+3pVeTDsW2UgZtTf4Qp+F/DrGBsEapXj5rMo15HKt3jLJr
qzzLBmSa8yssou6sopD2kWf8l5ln3rBbsPfZVFnbhMznR183a0An0ffYQQ02LFv3HCOpdRt7vCPj
pWEZGdRx8pZW7a+RWpA9RsoO6T8jKz0zHiOxZRLf8ep5mop2HyH6+0eT70aY/z9rLH38quztN4TU
m03RD9GlrpTkVCujvvUsu3gh0kJuy+nNP7u58+WopJi+dmKOvrQE49c5amFXYZJa1Szid7AJkue4
CcQqzNLqezS40OXInCUBM6pSNh9z5FWQXxuBSYHTH9y6+MqiP1tXo0ksCgV7iPOT+40F5z6auujn
ohidAB/+mmeaswoKK7prbaDvXTex94WhkSQCyITf2TB+Ne0CPXDmVpxOv3ZMCJ1medeg0orXHizW
qkRsea95RfGqkqoCN+/Nq9IU5euArv+txXaGv2zxKntYo7sP5ym9yyq79ppV7LriIPvPYW/tqkxL
17KVIH57RWfiSd5KVrliXKNZ3j3JUisMD+AmgtDy2lFUK1sbczo0tngxdmgUF8iC32TfscjqaxZZ
UGcixUCVPMpeCV1d+zQvvhlRE6xNuNHH2nWrd20GHYfv6LcpmJBF6kx+FIgif5Tqd9ld0dxoN7os
7GURgptTtMPXwuiqPRYlzVZWYwi1bs04A5SW6YdCF9VGXrRXrGPBn/HVzluwzYZ5KOsieU4KEwF0
M2cB4fQI/Rd9wFRYMVcTTX4u2yK9iakHLZsPycoO626PHIJCgnQp/z8Oflxqudt/XkALwSHFbQGN
daG+tVCkIAa+xSg2XCB/W76sz7VxXpfhYDy61fn4W7fWTX/vZrNYOqisky9TJL0VSSL+FSWt5zeO
hvBsO5tfVCzMcoT13lXVEzfbroQ/Lw9R1gf9zovzYCOLdmWRhydQcJbFwHjrQ7t9F0ZtXscsTEhj
crHetmBldGjFxL1vk/P/E1rQGh02ghPolZ1izfO+mQa2HHjQqM+wXvvtmLTKKfCq7gRLxt0aUak8
xRPKGQKyzDer7666HD8n8OmHqP6rzNH6HZ12QOoKE7cy8PKrU07dAT3AaR8HTXvLJgV5NjSd30kQ
/cgwHv4ZqjgHGryOStPf3NQdkfXmv6csaN04rrSdYdrdsRUztld9jmUtIkqv6vKgYPc+flfsBlFA
YmIY7/T7xFCD/aTU4bptdOMtj1p3X1YEIWRxMngCJkoSP4q4RRl73WuSR3EI+ZdmeEis1SI231J1
JFtu5DnzK8XWikeKdvHo7JCu3lc40jxa7Tps9w4RocdYUTis81KBZ8sytrTJnjSTho/O8qrASWb4
byj9ozWzQOR3roqcz9LqeWW0DzVlerSmXqDswl7DBnZpndM42JFi1x83qh0SIXgrGo9WS8Myz9JR
bpSdRaQaO7VFkEoWmdu03dw18L+WV5WPw7zTrQD16eXKWq+PO3wwwLxOzaFxy3YfTPkbIu7j6ANX
by7ywNf76yw2bk4zj+d/95Dd4IcRDbeKdCeLTYlbWy4s1OcXH57M1F2gcC04ozK4MfkaDixTO9pW
ISpSslL2k4ewiL87kaUdZEk22gpCPl02bONl/GfXOCUWlcbkwj7r5Fmrq696jjfU57UbLK5OrrCO
TRQw48luQQx5oYJ0vJYX1jIePn4EDSeDrnL6vFlQoONcKcU9YUP+2/2HhEnVhGyxkX0/b+boycFy
m/L8Wd+FSnZEBPBd3vnz2lGuuysCY9rjGs5L4Ghg7hfdanlQIiSrhYfd4LTAc/+uTlNhtb4s62gO
/3NqkUqDCAt3y1CytbroWj9OZde2TBVftBibyJb/43JtGu30ICS1sNxyWq5jhx27Ilk2J8WFq+np
Gy12WZshKOYNmneoQn7lsmhbicO+SRQXIIXhe40ZhqzXRtc4VLXKMhbw1YfWtCYsQ2yORdmZbxnR
AFmfZN54mMUIylpeHH1zciTgComBsKDVSAXIQ9nG3rleDrLYtla1VQMYN7JuqCqS1OT4S1/VVZPI
VOxcYqd1LknarDvPmE9MwiaxsaXBDpwet1Si/naSs86WHWWLFuF/s/QWy9jPennmBdqvYbL4GFuH
1tEsEK9ibdTspklXzkAaUtfMLvIwmRHM/+Ugz2RdRMJojSpsvfpXA5qNILmXsbJzrPS7SS2L47/q
ZQ85lDR5sK1ZLj/u+F83k2O12vtOAHGJzBH6xYB52qpoeP0vi1PpRJParocNsbqpZfHT7XQwQnWl
esqw0xsnRjHMinDmq8ODU2bpbhBh+h4FyZPkocxNEPOzWEya/+nhISD1f/cIlKpdT3OLzpaHFJPX
tQSv2jA/66qzMQ1Myz6rnDSGZfZZ/hxR60m3N4rq4i4XkfWPzs6kOus+wxrE6rr2jmgnUgQm0scj
sROPdF/t7NH3L/xqstr7o7LMmx2AvkURi7piOTR1Gm3YY6treZlHg+YgxJ0gSzirix7+IpI/KpO6
StOgW33Wxa5wnEe5kCL4n02ahi6VL0fKyt/aZblpIBX+63L/2XFcXoFskQd5RVtzf9V9FvnXMbHL
Pm6OISn60JD01h4Zl9Evw6m8jNjakNkpKvVUxQESk4KibOmCRu/WqFNNvsW3vJWVWJQt6sqTEa+T
GhEpY2ieq0jlWaJHzsH1EsIlQ5086e6HbJM1IE7jvUPkcfVZZ1sIIkd5uoBnrPpZgBV4Lp5ld3lI
DY9lu+o6j3vIOlOoMexLDIv1wh32WBWDgcmy9EIwLr00xD72AjpdFRQa7tVgaAdftsg+YDnbVaP1
COItvWWDU3TatugNtBeyVD8WVtI3r0GGc5pV4SniueFLZkXjVy1L2KZZWUseusLdIw0BSORYiU4V
7CQWjuEdRSKcbhRTe0/YOvtDZk5/wVhaOd5ChUm7AayR4YFZMmFmpVH3qgQk8QCcw4F00DBU0yQ+
KMu6Sy2qYmOM0/haNvDiIxuJUs1NDo8r4RhFcCVAOafj75dm+TWYM9So2vJkWDp5XGdKS7JDf5fl
mTw0UVPszcaANR+GF/ufA6E1SEQjj7UscvWd6jZfZeNn/b/6zmMlFmzbf17jc6hI3P6IuclGXvuz
Xp591s2lG50j9AeXV/CvO33WyReTzGjYudi5/NPVzc1oV9k5igWh1VxQ2MLx0wmN7ehmzaaO52KN
N7XntNaLUrTua5nr9xId+5tKIvW16bTZn502PfVD5r3OQdesibs4fAa0ms1gbw2W/xt9KXqLKdms
AMGRV4r7WkOAW/whGy04188BfxfW3Oc6scpDNoX81TGx5BgsumBkoMAyyLI8RW9yOIJobU/WOHpv
WYBhYjoOV1nSO+0ly9Xh9igJk8CWO94fJdvZZ3OhPsmSlxAhsSFg5YbzBfz5vMmGdr7Jgw4QdpMH
hgpEgbq8Mn811CAq0a523U2rWp0NVWppgZ3qhzyh9p9XqCBc3eJQ7PI0wtXznytDpfA2uQH60sPN
aA3+0Nwg4mDfW0A3d7Nw4v1kOrrf9CXQkuVgEBW5ZHh46gG7EVal1HVGiKT5PLI8pST7xpGp+7Ud
4aaKTvq9Q30+VsazGk3DOiOy9R06c6XZ32skS9ZqkulnQymd69STVpMNlcWTyWjUr/1gGSSQsWvN
FHc3NW1xzFC9RU3l8zQGnn0krdvMqzjUi2Or2ZggjEpwQBuXmHPa3W2rLl9FDwycGb4+ENwrXzMW
OLsaT8G1bM2c0brUQ/ZOMDptV90w+24XNc/lkp2Frjv7loMdTh96qKv2eo8+c5erx0YL5schyYff
i9+V2c5QTFPCE1Gh8CTPgrkQvxVlw7/q0mVE6eZ4eckh2txCZlGtfU0eahSCjMeUiY0j1PrUh1H8
pFl174uqqb43vf3qjarxmnSjuU8cM9imZR98UaARjEBpvlcz2k15P7XXWM2My0i2c1XVY34bI6E2
uzAM0foG5QWxcAgOWpNgutPowV1fDuyaqutgmOsqJty/AQPLIr0ZkN+mUXZjiv5B+Do+ymvIg7Aj
QODhljQVuDRoRZhEogljGtM3oyyRLCKRjrx+F++iHkQ4ekviGkOIuxaVQDyrCWwiERQ/G8RSzMwW
6JOBmv1ng2Jb1UUBuOlUORJkeeN8GGGAaJ2onROW5+WXofuOaoHzESCmf+iW4CBZgsoHwRzuNTVT
kBIYFGymbOXcgLzeDGFG4mdpkHWy1dLY5qJ6SR/gsNUKMRdfwV/65rUgxF3HjL6rU/rcVJXyWgLt
2jezqW/TKlc+cjyOZYcJq8J1VyXmWY4McqA6UsMavebnTFPJ7/7S1G0tzLS1xLjFtqXfiEgO2zBT
kGL+p06e1bGoULT06u3kTX2ySdgZ9dPo8sNkrDxYdapfveJVFoyCB4SfAfo7jIXzl1NPXbJh3Z1u
zNbNsKL/exSKKMYtNMreb6bA2ckG+VICsA9ooYeodS72go4lAFg24n3CPPPWl1rok9An4FzP087B
bGYju7kBKQLb9Jh3l9b/71FWH1VvHSr2iqH3dzhs/R02ApxJA8M5Mknnz/ouykkUz7PLdpBusiFJ
VfVMiBVT4L+H836n/dQOS4jLMW5ku4mwD679RbXUD8lOjr1dWEzODyVs0EHV3PLdaRR73Xvg64xQ
tIcG6f09yCzjZpXNr9F8oh+gh38aYfeDy4WXh2CKlFJxFo6vsJDDjwKckT41VmRD2+NFmybqWk81
wMDQKqWns6T2x72+C9XIvciSrF+qZC9vFsHukfjFUxjAn2mLl3LSgyclewYkDOVlOcxo268xgou2
sghcdPGjq6ZdFc8oBLndudHa6WbNGYpAZN1XUKrmg2yMnHHaYmeXb2QrxmHjKcsRNJetdYY0wgSO
SzbKKpgWQG3N6SZLVkCMIWjOAdubXF8vxn0PShqA0nUKIH0li5/Gfw/FcFkelz5NpbQraQ6oOu54
qEdtenFd9I90BUcolrzziwKrh83E+DYtJVml6vo7elvpRfZv+Mnu8Ntk1ll6uMCInnphEsDnYh5k
ilpfgxTT0SPXoys+AywBR54+Zfo0qTarRzO6kJdS17yg4Ql9EJ2Frc9z82ms+xJwpZ6spmzCuETp
kVvtPsLW8u7J0eZh8+QY1ks6TWRb08zZmUTXt67j2VuzSD/KuFQA6dvKSpCe3JOOPaCoFj15AQ93
bUAJxSXQbbZI3aELbawLtrJXeaZYwI2qEiUc3eZrjZUhwwezXNTjvBXxJ2ZpQrFEzpiSBzXANq4J
zLVb6ERxkwVJvnfGp8lbVkQeGmkh98eRcCqOhl7Pqzc9Ck4u6l1H/v+jD4ztzwKtkudSNcJD6GZf
vT78Q8ShtwsizdsngUJsi+0ws2TEr2h+s7BB3dkL4MFtxkNcl7xXiMhuhN+bafkTvPx7CRNxK7q7
ngSgzyvttTO0b56mu74KImxtdgHRTsXxa4MEkToB/BnCbtUP/HuIEuSI97f4Hyhlp949T0VHkjwh
XqYCAhCJiA2gZ0c5luXYrMl0bIahY15W0/g0Alv0RdFeOsLxIRH7vxIrR6urMtpNWGjVtmyVzB9M
AKZ62q8Q6AHoFH3V7A7Sa9XtMII5NLN1M8paPXkN2FYmp37jRXXua9H0M+j+qHNk7Nj7/kBTkM+i
+Ypcyy728i99BphEL7utMRXPkJL5pdW4dOrKlzBPVlZdMa1ULT4OwvwjzT8QUNgafDK5B+V5dJof
KsuEtWW+wwaojkCO2Z2gmu2bcU/IQFGGlT7nKQAr65se6TOAb9aUXlSIFR2+QibdlDkT7JSh2l+V
yTWyQVbPIXk7K0HsdSy6HWjRP5Qhz1+74GeFFtkOEtqbQnSUdcJ8LUcCSFm0MPfHlMljdtaqpl/B
Y/JO5gp6O+EFIJLDjzQO66s2GbhKpK9d32tvhnPsQVCulEC8avBC1oWJWNLIM4CIp3nAp/FqzuOx
ECqWBkl2HVrE8zUoMps54csg0dvvIvCkxyg8eFW7cXRcaIKiRmvcHJ46LapZfLbVLrJRb+n77g70
Y23W0wAK2Txqhav4ahRlIO26F2cuSFhOxbz4KddHEQ+HugObqyYQNWLg60qn7nGsj1eFmQN8BdeF
/ifZ/shBi7okTdR22G70yNtGkJtdB5gz8uOiq+xd20WIEEXqygYBKVCt2c8zPAYTLXVfC3LtyLbc
XQ2dwtI9qA/EsH2zaidQHOox9kRzZBUR6Ztqqppjl6BAeZOnFby31P+tbdZVKvLC7neN2h2KkkAX
6EhGyatosvlxgRCx9TjQ/Wychx1kj/yItHnt45k5rsd8bo7Ci/St1ak3VS+rI0DymX9Y5KI7zf54
3UyATDp9+sFcZUOTmb2nRiyynKwMfGa/8Gjr2wRfuVVQOoj5p+5fzwjjf41dNnC4lkZ+rn/XbedF
BJ2vk9M7hHBVN07c/1k2fD3Cm++laaOEViKCRwa+yBe1wd671Sms8dbFwcoWr3k0V5u0A4hcdz8y
JyGE0UIBipSy3MxK5N76Ojhks6u8BCilBVN00ozuLbfaYhuX5dc2T5WNEzR8eSjkYEzfX1Rb9KTw
SVRrTfHSRP23sDZbJGEie5fYJFTKodsGfZ2veL3JKcvGnRfxgWRl5vl6ZvWXquDD0lLxmg3k9fWK
rUuA5XKcbWcCyntbNOcsK+otelJvQ6muxCKyjeEPevuYT5DRTLZtEZzrEtPvhD+jqvX3MtA+It0h
VNPUJ5X9xqqb+34Dc9E6KroiiNkn5iEV2IXUbfVTaEXhY+5nqPVPfcL8bjRjPB6bFOep8KnNDW2P
1FkddtYaKTnMG17UFPEEU418zxjZ+rrZNXLscFsbA0JtIdjU2ssOusYiIXGTj7b2Zr9L3GnlNOey
TX3XnmDPeznOmVnpbgvSPdcOyGIdNu01tzqiuVm5RZUCHlYrVMR9GnwkQHj5orc+jCKEkUXI6SZU
bz+kq5YI/bFQph+eo+pvlvfVGhBxsIzhkJN58iNBupjJeVxNFnC+QvfcFWHocc/OKyW7hspemlWn
eGh5BrujuUWFWPe7xTLJSLV3CN0j2NX6bE6ut47LHhHiBHKqGOKTPPTCik9kR09pVttQh+0MGG//
4iYQLIgs+Zmt+F1b/4wN690apj9rvSUHFplnwNinEhaiMxFHNG23WhtB/aXBtWmDjMQr+ozWdWS6
99s6rfdl2GT3bAKHp0Tdk+hm3+yydJOxqFvrELPWnhVjlaANYGkze9VpWNRVujCw03KTfZ254Rl9
72DfDEZ0mr3MOgSs1I4iSrRjPBgwNKN8PhVxMuxz1OTOQMONnSbEdOmjLGQxC60VeEy17QccZsg1
aZsyTpx71obRJqwvVQetxxQ2yVREDp69kiVxXmEYE6GitlpQkKs2Ucmbm0DiLSGsV9vw0MCYRfXW
NPtesRFuzWP3rSVpv6odq0O2NEKsrQMGZExo26M1qn6ZK3ZOWtUXH0pFTtRL2vFQWqa1hvKKXTaP
y4/RWkzO4LV8QCtuASeDfQCnin1KJ4wPJjAsaqBqfYx212GGJlRMiiyEiImLfISoevg81ocP4uls
2JKq/9A8vJ8zUFIfntUQW5zd+iPEjRmfqbT6gEI2ok5o1vdQMY44t+hXhHw8AhJOsJbFWMz6NVdg
EY3RB3bi5QpekgmmO2y3lTkyyZrmMbLZEweh2V/xGh2uDe/1NLr1FsAZe2UmoHXpZVAtU8e6sNYm
ouTdlblWXtuEj2wwV73NqyyDOEETcRwQm9OSTReiBTdHHSBNdMhWZogViT2a2soGMr5VVaVBgbr5
w+1TUsxND4dBLV7I6UzbPg7bNUghe4WtgOH3GmqzlTU4/iQSY5MQAvYNq9/pBXbgI7Pfdi6vfVJN
+66Jg+vMe1Fi+wxm8S2NAnEnkNr5KZsIlhuKekNTsuZvP99tc2LCLuppRSABdB0SiCSm2Mmqfdyt
IDO0W2Nxk+ryeAUjPrnZQ1ccvBnLKjRyEIkp529FVyDYXMy7CnuTzVR674CD1+irxBBf+P8HM4jf
qXIFb8UGG4JzWzuD1nbsTZBEoR+kBFqbGmd6wek2jqEMiUCvWD+nd1tJrvry6A5TAld21tXrDhEm
pawtJm4B8YGAAKJWgbXqvMzBPqEgEcn00MaB/TyUHkF1K9s2nVH6Q0FQo/BCd53gpOE3ZJY3TVRi
X+3W/RGhDvsSCw3v0WQGt9AQLtNMHqg5S+ibU8Tn3KgA6RrnSWmtDfI98QluR7Vj4W/xym5KP1Z7
DcUMoTTBqeWv6jth+afpzB2OFsLa96pxjqKYEPLkaJu2DYpdEYp0ZcZvja1V93AadZ+I2jee3mSY
BzEdc8vvp770oyZUbnbZdNfRHhU/J11/acQgcFqOeOOqd4zQMM4LwjxJW9+JdgNu6AD+FLVn7nML
J0JH05D4RLLFR93LVbXkCr1xy09ivLYN2Ub8aLxjGLhYT2XuBUXMXR8qqd+76s0koLMx7GnytVY5
tl7xJoTtnPNW+VGPfFGjpRkXs6zyTTMlfzUG+J0adUYkyO9FV8fntB9GX4knxx+Ra22Z91GFYFpR
7eyII2KABg8y7KKHKd0FAe4VSHcIR/lhjuZwMgPgW2MZraJutFaN4HfSlXp2VEQPBdQgMDqNxcGd
eiSW3aI6m4N2VWu2VAZQEQNvGR3tYsCyrMhEZp/qETfqdmTxpNV9s4Nku4nG/6HrvJZb17F1/USs
Yg63kqhoy5Zke/ZcN6yZFhOYwfj0+yPcu72qzz43KAKkZJkBHBjjDxqUtSZZjoUjOqCV9Zvsqpum
A3hDqbA7eF333cDJd2u1hs0TJnj4Avtl6SdYckt88mPk39ecaD+keYiuHhF8bMw7ndVHHaTJGY6S
TvVq+avrLLByhAU7Hgo4FBhWbpdpQsa9D76LqLQ30hvIdcj9OAlE9jr3hVLpdJ0AGZZMsHvhxx+e
KOJwCkxsoRIRLlPsshgeOEEoUOzdONLDxBMfKKtPOyR/3BDtKj0UKWjCSosRWjFrzOrTJewiXlGF
a1sbLwrEXsswZZVFJrdJlB7IwYlzjoaZq5vuhRj/CdcgiR5k9moZhnaoeZA20fwqAHCMRZbcOtaz
sUOh2fKpmyTwSmTTsWLVW5NIn5VdbcXToahdY5cBsNkkPrpc2UucTA7hTTdsCxCSO8fLb2mQXFzH
b0OJ1hh160LfD9DxjounBzB+ETlhDodKM+TFvkdBc+ndap9Sed7ECFPuo1kPO89vN9CVxT4KHGaS
KIlDmcnvBro7YdN348MoSAsVsG8ac/VMCALMnyyX3FOUTTtcdB5cKp8ci/+D9KfYJxqSwbO18wQY
mZikHGh9r0Uaus12kxkVwHym5CMlPwPPdauBDQTULtvtQEixbxykIBuUIECHV/LeCChcFoXAgJp/
O4GgF5M9b3QiabvHY4H55ycyC+MlycQNq+FlO+hG9Jx01nfXpg6/DPU56/PkVM5M17YGnKuimlF7
F49VJtTTCyZmOwM7j23TGDrzXgR1LgKnlHdnaZaAvCaxAbqPobvr6AddY80yNE772TgLKAi7KtCY
d51bFOTLHo4mqsI5hNR+0VipT0UGECBoTngH9edpTIaz2vpqYtfuz0UGdApODW9qj3Q7+PbDXAr/
wMWtz5bQa+zxbHcvl+o6o5p2RhJpOWcFi7YAXtJWfZsvKQb0Yjo0FBjRZbmQvfA3pPqviRG057wp
P1q/IIFS2mN7XNKCJXIAq9kXM/pu/XwerR5RSK/DVMw1imLjOKizmKV9GrTVWaQ+TPNSnnmLlCyC
pih0+urDTUEFyCGu+H5SLR2GZYVdbbW0SllL+dFZNYSvxKFpfnVIu+8jTW/PS98ebDE6h5bp8Nzq
OdjFlLB007TVW5bLX50s+89zpbbUaUoXBxHJOVp8lGD65BCttj5qnaG2/LW7epxwvXdtXWLhvTbu
FI1nN36H1FQz0YUGmqmsLqjKBl72YZVxaWw7vclPUi4U3JedMeY3QwsybEH5xyi+OUa9KkEQwXdd
FG2ZpNYf0OBA3F1zjekCadNtms9RsUn1KDosojmOXYOwQom9TJaeRgkvUSNYAwY7WWf1CxDzoC7s
Le+U7WqEfy1/2arNzkhrlr+RtUklIEqkQqB/v1VlwNJqtMnXoOx/BuhgnhM45tvag8fW/PQX8ZO8
i8+ZjSbuXNPxWR3Tx0wAP6k0OalrVZtTdW7XRnVVYyPmwW2+Xsr/a3eEo+c/jh69oNvPY0JysTwY
Ne6yg/udxUm/7WxhuqGr2QiMlPlxaIqAog4HxDVGipWfoTo5b9qgBZ+ZeA2QO5oBxN9+/p0gzksF
cDI0+RSJPj0JrUAX86XHb2Xfp8OtjOqnnHngjNwgVhN18WMupphEeQdNq8esazFfOkQ2SYdrfujl
rbYBGE05Ic6We9QUJXP3UuyNMb55VMWi4oGB5Xur+9ZhWNMEuuMUZ8wtN1PbmpfZQCP8ABHBe/Qt
z3Aw+OAli+otUDRIdFzLGCLlMJ60ys15dPz5mswpojSe1hE1kWcMEG9oBnGO9ASBQ6kRVkHGunBq
MOCONGezUHXeaBMgLd8yN3kQ2w8Uj8q6zs9BtfzmYiP0DWj1ZI8lJkVmhpwfJTJzlMF1TBbrQFK5
hjW2zVhC7Jy2q170AlIjxuTQikWdbXoRVy9ORsUZISvUT8sDRPtlRxUm4Kg0Qk81MbaIhZv+kv8L
1H97icrM3uItV+46bWmecoQzLKPSPmqm2b03tf5JIPB+w4SImrSzyF9Tnhy8RWLiKe0H+nXVgUeg
PEbk0T+qMkIxIdN+9JFdb5H+G0CMJuKq6ax7umAIa5EmP+I6fSeTtMXK0P4+xMnNRUH5T5GQT+O9
YJaa+yIiwpcyzppNq+N/YXfuTzLzPrkA5ihPl/2RZMmd0iAcl76BaEW2ZFfFXX4yke7ceYW9HHts
sw8LpYMdKE1rh4V2FxI+7qp6zA56s+Y7AjJSJZlWmfTuFaA/vi/JcC/hk1hZlX6PtNqFCU4xwXzk
tV6t5JU01C13uXej/l12xr/KUTaXaIAwSbWfOgyi15mfBegAjeUuzmH+JlleQG7NZyapUM6FuDRF
PV6cNXs3A/UdrbY5BkOrveMhGCaBRUoVxt4u6kU4xVn8DlLwZ4Ji/7PdmtqbpTsaOsT6GPp9AbLR
qdK9aCcfKb741AY+2Poumi8kPuOdsJFTGqggH5E23flIYv7ogtHaerlnvLACsE5tnXaHDu7ZI7Ul
rHcq4X9a/Wg7Qfa7xdmNeNqwbkEl6lXE2T4G1pDcrCYitaEl5S9R/0FWIKVGmtabpXWDB2jjaI+A
JoThZsGsYMmXF1IMv2dTnpY5kY+xk/6tR9giLcEz49jXHkTaMh2p+rfgx55VzTunliY2X/3P3epI
Naj6qlGHf336a+z//Aq128XzeJ3nESvTTjGZT9gfqzvc52Y14hun+mpLvW+GVOcg1f/H5tf+r8PV
mGr+a0x9jxqbDVnuLL2eNqztBNpvZVnzUl03dRQfz6RT/3fUGmwCgnW/0IDshhhb/Lv/+dHPNpkp
A2qOto/zpDmrpl5fs6NdIT6m+nY3/29fSwKiyCF7qmYzvjuGzuPgF9YWEFF8V2N14TK7Z/Z4UGOq
0eGm6+kYPX0OFW7+GjONfX1IYoFzsk1gPl8fKrulpb7Dgv8fY5nWrV6o+ulrjBXn1jFc66WyhRGm
fh0fnBqjCgzknate2/o1KoKUV98kf7S+8YH966pHpE1nJDqL0EXJ/VbNC8uneN6gV1d9T0FcHDKc
dI4URmAtw07ErWRnmMGwG1pBLiUqn91q6J7sTBx83rEXLJEIkZZcnGCOHXKW/Jey9boD4i7vZSu8
K/RDPdRYdjGtxO7zKKeMCF9/zid5RgyluGCDlqBNDpAbFNUSWoHhoh5doB9XLT8SD9lJTnTwIKH/
XMpW/47eWrlLRrcM9cV4pdzcs8TskWms8mnboW54sNuKSo+OIJNhQpQj9N7lw6C/N94IYFTmK5uC
TJJAaB8t/9j6V1b/trq+Y6UMoLGPnY9ltGss3wN5FykiBfVU/SSXP1/UUBub/TUQxUn1VANRON53
UL936ng1JnvzPXCG9kn1BlyiqTBNGDnOATg1meyqIh/vZRKV0GDTMdTicbyrsbQi2AUcdVW9AHuj
S9oUf5Ch+fcBy+R4yGEMYFDW71BNYf6djk5yU18T1Njr6njAbL4OGPp6De9bcVJjDc/tk9Sia9BR
w5+rHXqJ8auxFDpuSPm89/x4TU8wbaux2ElvRUkFVQ051QDqVlS/1LyuhtJxmbd6bZgH1c3mrrrP
ZMU/v6HES9AEqKQwrwrkChz0Nasz75h1zK9Itvwv6PbzkG4hPjeib1/j/30cKf4SOKRl7tX3fR04
GOljohrHygbzZhScqmckA+2TNa36OU06bdSYaoZKrzDfpYkzDTinOS+r5hPUnP/s+DrYyBfvWJv6
69eQ2poFHvBfY35W/NGDluinTYON33bZc2VSMk5wPfvc+hpzkR8egjY4qyM0Kkyfh5VxI46aCRhG
mpgLZ7WNqrReyPeYRFAYETPsVddIqmLPmgTeted070kUrSCfNVe4HpyOONFnSQKoeu2OSV9jvQbO
BKkm1l6J+24FAnxbZZNhXrs2RfWj2YHcl2Pvvk9lOx4TjYhN7RVTlx9lW8+72IYrP0i8d6OWoMTN
yc7pmpEgkibcNzzPWYIFyYfqOYWBOBZ1AtVL/ch9s2wHlSRZ3NRQ1cdEE0W9PKkuiCl7ixnO9wad
h505NcGbkw4akmCpFjpB4L8ZhEZHvSSoU90KqRf01why1MEW08UrDIaL2hmB6Hj7ZnJbD9txtniu
6vpVX780l4S7MgjKJ3Ug/m7EdHOPxDwOMBs1NvLmCZMOFaqA9X2Q1gMkGl55k3qxqXeTb3oR6c61
jCMH6CJbyzWXoye6feINAuxnnB5K1ELe4vFW122xDzQc9sS46l6O7oMkgUPx1+jDClTWu5YPZKeE
/q2Pc97uc1m8O8Y0E+czywWeK4jFLe+ypNCd0REV74M2UWwJoo9G9OIdiHB1C3r7oHpNPbZvnnVi
dkxDF1MgD1TQ2TPNAPpWbhynMkreu4lMlmgoSUGjMY9GGXvbhJrAmuXztgNIlzAVdr8njbXmxnzC
+eIx4xy/tc0iPgbmDvFRTMP1ob2pxhRHy9ZerLL91psamuZ+M7/wo5HhqCby1YK1i2ZBi8woHm9j
t4ZqaKIhiGpW9UOWw2sUNfobljAKcbNp7SB6FOS18oZYXdcazs9sgC5aG7WVrDGGW9nPcRmLzyFj
itIz3qX3rBO/ate3jp1lQRV30IebCXEvRVP8i9i7++XbyXWYCuNPi35DHnQOi6WXbl42BOQlNWwp
gUs4+SZAXPlbvOKvk7LdxL7hvNtZd0oB8v4yCoThtFcROM7ddKsLyrzlvjLI05ZaVob+mNUUvdNv
BH3NYfAhMiQySDYRzK5Xe6haEgFu+qtNfujx4h6CzljR+aW/m3VyhGWWVDgQ+iRtdZCx7mLelmws
38Y+W9mFIjmrrmjQGwU08QTz3n2N+pk6VD82cDWs6TVt7ZVflnV7UMHZsWvQCHG08ohufrnNhNse
Sfq1ob3SylmZW3dCf/78Qg2SAsUOEFSYaRT6KWqJTWbKlOSNu7HNG/Yt93hhBrKYavdxZFbYJpag
vjSjfjc9iWZtUd4cVmvvw+IbN9mZe7UP6dPg0mNGuJnc3z2T87udeMGjqPHfdE3nfXCsGTtC3OzW
fRNCcOSasYdaezp6i/dmIHO/9gaKxfcSSzPVQw+4vndBvk+i2nmXVYNrWVkc1L4+cPSbF7XHz15t
Nzc5Lidbz3VkLcxj3ojlWqyN1MfLkkmTdA29uu+G/eBrLlpGpnudTMNjzTsXGzI6qxP7OmitTebw
jpnn4lKYrXvVR4O90SyX0E7TAcHata92qYYCpt1Vw1V1Pr+qaDqHompFGrUYk+M4FKQluwTnCd9p
EwhDKIepbrX+AYoALp9eYc9ULYAT0Z2kydGLry+nPpnfPrtqj9HWwzl18mshhn/ZSJOfCjJe12Fo
/t2ggOmFGHQ02//aMerB9GzyU76OlZZnWJtuMpoNAHKkRdZvSSXJoMnMEAywo/jFyv1pnwyQKQ2h
xy88SZAE3GHBOxx4lRpTx/lzHb+ort/YrzDuyDKsn/8aX5oO+aLW1dBljFtCucjYJXOUwDilKTNZ
AjCGYjmKmiLyOpbazJ4IAcXAOVz5Vjjlex01yVX1gmCOVmgl1o7rzlFm2kEb3YyFdNm/6W5pPru1
9w3EiAT0whENsFQWxw/VSVpqTEWbL0+qa0igHJDxxEF167nMTtGIq7vqIuNZvCxj+vmH1ZDrzNu0
FfFd9ZxiJMU6oomiuikmmqGL1fledRPXqc9wMdyN6grTc15bKLiqp36fjM2jcIv2Vf32YsV5TU6m
YUy0/u4VWDSb+CKrbo1LJ7cmdqWqG7gFMkgZQlDrserb0mh4FTUpXgrLlNYco9S3WtO1Z5diAYnk
uWGutqvuqLtUhmJclHAur+ZNFsfeDwDEl5YtzD14njpn+Zu8xcdMJvR73UMXoSifPDBM5FVPaLjB
7Ki+guAQx7pyo7O0luQSRVp6pA5ZHitEPF/MIvsQyLP9lrN3t2eMLz0fa+MCrf7KzqezUeMO52eg
b8j9pL9PFOI7MvgsDIzYz65iKjOQOHF8oUR6yKblzV1Ka4McJ/CNWrjPcukrfIMbg9ubJ3UQxYtq
NNcVL2RDkciOfngoPG6HHAa6PzbU0+JmAHAF9BwOnY7GZg+LJZDTBbD8cmq75if+Q9rJMYr5zekb
brvp1cBY88Ndkl/l4m8p0D8PuC/sEzf50/RF/pJmKbq1wtP20PT1j9rJDIJWuTd8031P3AMlMfHN
WpZxb2lpFvqauMRa8ItwXT/bbfrHTquf/ZTYlHca72iAGKXK5odZjdDY1GYCBSbID0Fi5X+NFInE
7PhAkRqKlR4Pdt5Mwc5MKC81AAHuVXUgI59R8sM9UpbZQ0jUiakSGN+aJQ6OTkDlE+C7CJsEeUzb
A6w0goXvuiF6cv7yYX1fx9K4W3p3hojebKhCxXu9IiPmIHdJ4mUi36sTm7ee9TJNf5mSIOlWSdc/
zkWP/OEEQLnFMLnQjoZGXQ1OU7OHO28iDxJZ519APfSrIAO2Q1/J3ZVuuRpyLSdej0hsuvH3pvDb
x2Ly0mbIfPEo3APuxjMiWhvNnjBHDrJfc4l7zTSinYtnzd8LNJhamgG2KpjbOkMibxRvjYPTOMk5
dkqy8mnt7+JStz5Afv4cnaz+20YFk1rQn7TvG8jfCcn6qkYcYpT9Rkek7lRG8XjXKyN9bUCpqJ5q
Gkcae4jzJMfWI1QT1SZIlym4RJBV7sioGMD+siPYiDDDi+FlMGz9MVNaDQOTWrfqOggpXosseFa9
YXUsHi3I2JM7PKkhC/bBAT/gZtf5GPwGgyVBeQIgWntqyFj9hxuJQaz6wPr2OVm8mYld0mNlRKva
Z90/5ghIq53WN9WrCiMOhR+Ve9WdWNlQr5Zn1QtMo3+kmgAh4CFJr8bMOTBOQ1C6sGj4NtUQlOx5
NPBpWj8Q+9oc5g0OuZ8f8PDv7k2qD+tObW2mkcSfBmngpI4g1T2eowoVqK+vjH1xRnw1//zNRTpW
2zSYH3NGumN2DPPRRR7acm1yFkXCm66S2d+udNGVJna6e4l7F+PvGnOxN3Ka29lypjvvCeutnupf
SY7QhNpHilbfIk4ZHEGM2m+uIcFzDbiBq2NLy4zPTVVRSF/3jjqVHnwsnUNkv/K+rwHDtHNxDhIi
CKho6V01iKNUYZNHVZj/Z8ycU3xGmwDxbtdM73M8gfKKArS/7YNIUuvhV731yBeNSR9My0l1My3o
T8YCPEQdYoyu9eAFNntF+nl8iR/EdkKl9eiuH2/idg/cPUIQHW5bo/XeXTV51jHbdeN08uLMu0u0
0a9TpkEzNwGgVXYMO7pYyPOsnyAjmNzQkmNNE8lyC+q3CzlBUwiw+d/f1/Z/V4UWhTD7AUaZs3aH
S2fuNaPrP7tqTOLI0hq8z1QPN6jqsDQA7D67ZsSnluIQAdx4UUOTtazmzJmOrUcTP9TYvERno+TB
UL1WasNROm3FEfxR1Qzu/FIDDnn+HIIFeRqJ/zeWV6avns9jLtHOcmfT3lDbpVJsjfFdNYGeHPTK
Wq6qN0V+d01b/1CZIs23S7dmgdvG26i9VcpbXjiYayO3le2/xqwg/xPoOi+9oe5uRgqr7I+HSdPU
6XfVcB+h4DFQrf4ai+zxvU316QlFH/2OR2v21Bruv74OyFmnoLzRdYevMR+rSDl9fmk3jAhWICO0
dSZ3fjLT7FVOQXHlHVhcKaGfB0gQZ9VzbdfVN2ozEMndkLY8/WNMfczpqp+tjOKdUTcFIJ/Su6nG
b8kSehACYKgzVusaIF1qMe24y+GoPtosqh9RXpNeC7L0oMaKtCRXmQExT8qq3s5NpG+496OTOti2
MLuqUCm2bOA/te7KUDDNhnGfto92qe+SROEzeq/to8oRubUTLdrq0EHxehgvXm8PnAB2JsCndhRS
QUoZbvvQ5zZ76TL/pHaqIUyXDJL3XXAy5rG+zvZ0cdtk4HqO1ntnj/U5mNoeVNAcF89tXIdlHWr6
WO+6zmt3hhMvAI8iPEs1y3seciga2RDlT4Wth47bfOusqIIPPzxF9fDsDDGK7Qk1KXgJP6M+2zsJ
gge5w0qnIgIIaqM5Tqn7e/FLEGztSR9imBNaAqZbH8ydJAbZdkQfZfBXl5nFZgElvJ1SDSJpxNtc
VfvAx8Cut8Gg69p4BjHxbrReeoh5IZDg1oGkA1IeBvOiL2jNSUOzKC7ATvK1g5jMD9ZdTDagF3a1
pV+LXpxw9dOemr6GHjuM/qkYIMBZ1nvWjRnLP591MmjPYkj8x1I4xnmmok2+Q5JMtKpNUc4SztRG
n7AkQ52Y8u2MG0BQD/kG3+PXhsXwsz7cjKQLXlcRvhkSgzs3NrzH2Hqyu0zfaxijbKr0Y1mWNypC
u1Qa9b5ypX8ZCtxgSASw+dXMIwrwrtVcEC37BsJiOkW6HPa1l0QbkBrRdSh/8zXJGbkVa4Pu87j1
bIvKbaUZTwWxauFM+s3Ch2ozNsVycRCcjRNAIoW2hNVq3g0B9dgZY3tu+6gNdVwcd53nxU/Cb5ed
Ls1v8YR/AIipPowXKBr6Ut8c4B+3xrTftSxtjgVqjU/IJIIr4Z0Sis6TT3VVkSUxR/hbS7SNm3l4
Akhw7FsEGWWbb8u2PgTFFJxKa252griBpZWdbKwUbkQ79EenWRGBcW+ENrbzewDCP5Fq+sEsVxxt
quRbztawBQ7Xb1FnI4PHfeN2GnC9XMqLQYtOAnAttCRYsfcWb3vLhW2j/2xyc4ZXZ7eXEaDBSVsT
HlZ3UxG1sYbVhCjcRj11EJEgzFLmSEako9TfzeLH4GpXIeD5Io6yFdkN9PLfi281Z+pvOm/CvEVz
TT/PVWPcbRgeNrc95V63HXPwN16ztcokferLJj7HExFGYfD8zgm+PKKvkdsb17u3LkhZeQOaFF76
PuMPEFo5OVS3adtD4s4/fVv3nyY/l1tSgTIhFfoJdugguLWD653iIcERIoZMY5SviEO1a6bkG0SA
cjtm6e+uqLEbTO0j7/IhB7GCvFW754T+3QosYibS8FQfMOWQjfNKYsTcYGI67KKsewR+B8fM7ywe
Yqs6JS3zYKbZ22Ucum3dkxNoy1c0TfWnIU2NJ7k2nj07lOqhdpSbxIyj0O5B6iWGyQpF83rmXqcL
4zz3t4Cy9mkV/9aoPKDEkKIoRCrj1+CM9YdE1pyX9rEvI3xPfDhNZkwNRJ+gpwaEx89xB5BnubEi
kVvqnk1tX/GHLDa4AbyLTE/4856zQqh3M+Tilykgwd6a/UxVOL4jrMLrUzYglCK9B4dvZ08TyMsN
tllEFSwK+1yHw2NLkteLiPdusKrPNsPv2I8KBMos4I2+KQAx4GtcVtEhWTz09iHMb3oDKpP8M0Ia
TIH9hl0AnK91PbLO3sYupb5FaLoK9aoHodxrGLAYuoZ8JHoxcRxRWKj9x9zM9ylxuydSjcV26WdE
0Qr5Anv5Tqa52zjoyZ8wDQUFakbOyXP9sxYNwVnLI//srDidJut/dH7wVKdMs3anMY2JpjkuKCxJ
I/lrBIh6aPr+L7wPLDjBbhxqdT4/j3gVPXkkj6uVQBwL8yE8/wL+YSbKniLO4PjXxKqd7EYMfCnL
QtPqo01XQaIosoZEhYxtqm61c2z8pto4uSsPQNcrQHGBA+iGl8EeMvPZKylKmRWaW0jHPmqn98ny
VMYOh/tDPUv7MLRN8C8RvMFl6nUZ/VrcdgfnnXdpsEJktF+pNWxLp4jPJs6qW7PRux0r9eA4ADw7
OOBAwZ1QktIiFm89hHvPqUh66PaOCPA5mJzxVYxoFHn0EJPJQ2nHb2WhuZevphkr77PrEvmf3BaK
GDZfVycidgxGBxyjXwD0bIJgH8VRsE0C1NcMpr4tS+aNqcc8ipFtXZY2o2xK9PFblGZYxvl8xgD1
2CMUdTOy+I+zOkRB1XlCt1jdjKzOeBGvzSqeY5eT8aTbrbyNg5yvMltnbnpBHctbmxLqNq041LGn
J1vhcRnBhJ00yfqjHwSRh5N+5MJE59DGxd6a3P1Upqy/1ybyn5egh4cmjSzs+pvwuvycsDw4i8hL
d1YFAQA2dnpxXPtmxhbsjWDijpJbB5/GM/m9LBw1nN7NiOQaORjufwTOjOKoMGDuWpGGKgws0XZW
rysQmP9ptJ56EYbFxyrALsNKkNSKapAaUxFI0iz4NXjInq+FAG0xQzPCth7DLTgSfZgHcKzjATTW
HI8zK04M11GgZvYJ9BM3anXp7PlVT5YJakfk7iZUabbz2kWmYMa8m4tlCx+gmZcIeCU90pOLAboo
sKsLiIzjOMNIAa507e3+pkn8n0o7y3dm35TLVmHmkpXA74A/Cz0MYOEULP51Evjdz2lfvASU5s5Z
13wswI3e8doAbVj9SMZUvOslLjGB/O1XETe3yhJ4a6qgXXC4ZwrLdl7gG8+qmXmFAbAKtF2kjkYD
HHu1WrUaYM8IpMDclvZZfQ0uvW9pG5enIquZsqfe27VOBjyEkgIguGrZViimpV7l8ly4W5sp73k0
oPS2AAXwXxv3ecffQ3Ikes5IsB7zJflIkIJDfHQ/Yy2387wJgvuKNwKgvcsNri76v0JDfav9m3WN
vMixOLRTy2sSVGDu5dFBzyEJSXicbXvyku9VWVvfkJBHkXO6m3nsHMWo3ReSACu9VT809mo8kP2l
99YxC6aEav0uyJbglKTONaOUthUmskpSLxH+s0CMuxffNucnQ2Rvk84qNWliZBQTKMOrSVMToWuT
d/w9oEAfnwoQcdH2e5eCN1iu2v0UjhDz3/3oGQ9guz7S2NrMQsBmnjZWXH0phm5XCTd4hQXgvejz
2wKC79UCjOBinrpvsvxbTWCAfGUKtLKmmKq6izALYr66AKCpaYe89xPiJ0sAf3F2Zdxb26auhiPs
iOqtt9vuOMEW2aqumXsdeOPW2SSd1j0TLvP/yN7dmXX8e3a1+VBlYrkg/PE6LIC9bd/NX2KkXF7i
zmipDCOF6Q2eCJ3WbQ41NHArhp2h5UjMFfy8lanhj0gFewlFxireeMtUhKyiXyzyHMziu6J46RPA
Yj9K9w3TMnkqVsxMveLqEhAWJxv32hU32lqzfgIYkaxIUtXMZvqhaVYUZv8ZUuPq8GJ97NpzHXNe
AwmdblNUglYBPTsT5LTRNvEu2s84Qh6d5C3rQApEj6mLxT6GzutKC27ROD0QKkfdEM+7T10NhRFS
uKHCZsHgZx5K3qvghtrRRwKS5PRz9rv4DC7LWUKCVX6J2lRPtNPAJTuqzXwhgwQLi39vbCvQvr40
URCqtcO8QgqJZYtzNQC3jju8HqJNrhlrHoHRGCxWSFXlO47ku1yPvdv82x5GUMzrievWb1RbX/hE
18j1JVRQRTU4LcVcHNWRqSc5M8gixv/+vFy/RB1lJPq8cb1C7NSvzNGapgCL8Nnq6neIO/2gFEa8
YAvJfTyB4fzVr9dvslPvWKJGrWrAqsnV+VebGUtkSloY36luUTSHpNZM/GfW31SC+4zxzjiqP6l+
RhC/JGkzIk4yNGFQ17/V58QUwzFfL+PnFVaDCi9VRlRdnJU0+jU21WZ/QGoFTyZAH5/YX3U3QLul
Qj3NYgp1s/2h8MCqGYFR9y38OvKpSI4UzehiRtR4gjne70JV9P7EeSV6/NcAczEMuoQr6iIhupd5
91DX3s39l5G8z35pLaZ1Z0zR2yN0p7xVnYXH8k8maLZ9XTSwwyYQ6i7eqculrobaqvH4zDdqU90F
TmJG1JX7TVAN5RlfxwD0mdpcG4gI3BvaoTFYRaEvmC8AEYA5C1Y0S/iPTfVpD0cKkMi+VZ4/Nxcx
gIZy06P6e1PXkaPudpnMvy2TeVZn7vMsQS3dVI6Yd+pcq7OSy4r1vzQQX1kxAOqaqE+oLTX2eTuo
vmosgWNI1ydANBF9HPu7uvCft6Y6NV93g9rTkvncNGDYd+pUqB9pDi3nR8aVuSWDTpTrND/lahuC
3OXn+bVLD0Nrzbb2BdEAd93DaEoJ0zbZlwtEZ2nOd3OdOtRru8hc77DEC0hg7Pg2OnROlHA79ISc
vKz+nz/8j9+gNrG9guxuJubnkZ9XDzUZHEoHy9ypKUC933vkxo8ugKzpLuDyfp7cTzjFP56af4Aq
/vsMWpTxqhTW5NLtraQ0ljDzk7+0vtDDrzPMJHg2PR9K99fkog+vBSaWe/Vbhqh5Ee6i79FoHJZt
VyRPcjQ1YB7rPLQ+1uqTauv/Oxb09YJwQJLv1J0wZGJPCMPSZb0RzAlpJxuO9dftsx7gNgsH2OZ2
RILtqO7gqXfG41w6LEuasPwfxs5rOVJl69ZPRATe3Jb3KrVMS31DtMV7z9Ofj6TXRlux9on/JiMd
UAVJkjnnHGNYHcJH9hRc+T+va2bx0fWJFXZSjXCFKSBlGXtjeLXVKYBRy8xyordhepumZTGSRHGp
y7D+TDOSoY7W1rWKjpiV+G55EnOk6C+S5W39METnrGgfC6c7OJW+FiNhPgRZgb30Wlc4CMRcyIa9
2sPQfVze8GUsizpR9KZRKLftriJIb+9bwU606WKwix7L8Z+HoCiLpyZy8zGiPGc/tYvip7p52OaF
af6depCVw8Ef60cPrNwqJjwmiwlya00inKcPh+oANPVUNqqDukOHAj896wLxxDtTRRjUekjH+tFi
bcD+8KJisRjlDI3t6DElKKUrm7MxxaqOff6Ydnaz0/WRpUSlyhvZy7DdtBDMrHDw7gTuYEgnuUh9
7MqNF+QPFuLFy4MXVxXF+XVayqJyGSafDsm6uD60yA+KwSiScpquRU6NgC/pIZgncffFSTLiGQdi
Vhh2rQusfi3eElDt1Irsh9rO1t5SAxIlsW8ZUA3eAqp7NwWWwueGNaEUH7GDAw0Jp/iGPlJfgpZw
d2hMtuIei0Q89nBankCUyx55iH+kg3pyQi3ZyWN/jvQcgjKnOYhJRmHWrsHs5rDnbvzMm78AWv0L
UH5yFCcUT17kmOnrCQ1jBt2vsXPuiMXZc8yyG5lPLppnu1SMiGUykBXZOnLc8vvUulc27QDwfrmL
eWIxk0bTZyaxE2PjGsCFBKgEXMAbcckaK3EH+lHRBd8akBMNXpReMbYzj5lYbBGvW+wH2zoOBObg
z90Dj4SjODDXCYph8+pq3kUFipfhc1OVeRIGS30rtUjbifOL3+WaQX+s1YdRS+udrGuP4qkuj1bk
0qb5GWpDsOqzDKZ/IOR/N2jLxCGJb78ozws7tqc5ijRsH4jx3yqJmYLOr9PuCiG7fiA0rTgJ1E4X
NMWJsfAn95Nkfr7iSSxzzPJg+ED/joFn6oNTbgwA0tBiWBoKJxkvgc0MvoEhcJtzy8STEcPak7E9
GoQHuxm6If+ZzEWHZUZfnuQ8oKf5frkJS6vIiS7//1OxVutBL12XqV78GFGc1+JLWeTmyjFA9oMF
LcQMYqErNeZBRmNRdBGXnZdcIovCJq/anMWv/Tesfv5Qit/5YZUxH5un9pqwgAsOQeQx+NCL9SvO
EUzX4jUZM+hg1t6gf4NrBXuy30aHrPJ9eSu6z1l3+oIGBIM0Xjyv48RIFSu6JVnqhjHB5aDAFKkQ
JjYtwsTfWZI5SlKUP6xl51+fjz1InGufwevWkq8IT9+ZeKnGNXy9GU6oH7b4IXp5Um1VPoplmVjU
iZxI5lNPy0JRxBEE57UHAGTpLLosRZFbkuUxLnXLNT4dG6QvDUQdzGHMmWLibAgESA+iLN487njE
Nn5qn3/8mCvZKpA6+cMyUjzCeeSN3z2A9kcxXAOYdAmanp6B3zRQboiR8u9ZcfQ8VRGUUx3sPN58
hoJ4IEWWLdwnTIgAeIjWpWHZA4oGkSz9RLFzf3ZKmR7nXz+N5Bnssbwz83pmHsyi1lHTBv/Jf947
kZt7ieznsjhoPuuHXp8v8PkoScGxUZvPygjVrJhXltWDOPbf6pYuonVeZ4vskojnsRRFThz3P8/6
YTsjeouOny71b3WfzvrpSt404SM0VzY+iL7pFUfDGV9FMc57VfHCiwRTCuBMYERs3icz25IsdWOC
JijwO/oUtUZ27iSmW3HypeuHFpF1dY8IIVzw84gWL4t4T5aXZXmp/mfdcph470S/f6v7v57KHdMJ
3J+FRPv1GxuFNpa101pYfLiWZN7JLuUPtop/6/6pbt5PTKedryDO86nPfIUuci6K1P2RG8dfi6lB
7EFFbvlGizlkKYrcsiBbOn+q+1QU/dwWwoD2p1JCiRBlJkA+Xk587yxvxRCes6JWlEdM2WyrkyLZ
qU72tEzvBFMBG1/K0jjByEVZzPyshTwsSkZi2LPpyPWMelyL6QHrP5SsFczAf+Fq86RhytgQxOyS
5SMgTMjfNv823S5DwRKb/qXPMgyWuk/DRRRFa+9VMSYLG6RXJ4/6prHUeFyL/W9EgAHmoqh/9uou
2M1vvLgpSzJPq0tZ3K7/WRQNy6srih6GlL/Ttyh/OoOoG5OI2Akl4jVaJvt5YT23i+ezHFmhVcLm
LTkaGEa0yULyYee4dBPHikQsDJaiyH3qJybRpe7DHxctnw7pnELajtqVqMB7CZQC1QDRA0u5phDJ
MX24chTx6icxdblJlCQHcWfyqE2TwyhbqypB0F287MsTnd/9D8bMD0uFpavIiccbZC0WvbnTbORK
LUhPtDCAJkWFK7sbnRx3DGwuynATr+hspxQjoB/VsHoTL/Jfq1Ype1uks3GdVDgH0zQ5RlAEgxIH
tCaSssJbuVrKruFJ8J/5xiqfeIet0UCAjAl5sXwYquLtddU9C8y2gQMgkOGuEXdVPJcyAcqkFtlz
HoIzEXhydXrAYw3pTj3bMz/dfnFTPzyiees633WxZxHZ+TUPcE6Ojj5sxV0Wl10S8QOWorixn+rm
XZ1o+QzmXHqK5uUvqb6vrk2k9VbIGCIV56Xua5OF/V6DCHCrgpilCPQMAtLsiM4krYaK70yzoOmZ
Wh2HME81itBuKr2nQEn2ynQOOSqTa+6V9Ur0GpukP0hjrm/kNiFIr+uyVRXwqovESWx9bToEeCrE
FF3iyN7JgW+kWyiDEFxmZ7/FKknU8GAdK9WrHsBk4WuGNBbgeWKhXhTKl9jtn6eI9i8eNLBfwN+U
G1jjelg5KIq6BMKjJMI9UfawQIRmEX8JHQtmQb25DiFcCBZhCzsV3/7eMdzxHhfVT/COh1ZX8tc+
1VHVit1vac6SvEQH/uR6MpHiSfXcOqPx3cFaj2fX9XA4KDXsOF238qqy/FqOxPSyJc9fVDk21zDq
EF4VQNslZ5MsgI4peUyNAv4mWYbKKMTJVOXEcSPEWNz6qQVTEmICHYoCfqTsq8zMb+MQFTeRE0mS
ZRa8Z2kKsTBGeCMLvU1eQD/kDt27jvNsX8sTlV8iFxpyJDBxbCYD8Mp22bmFWQjrtQzgU3MREpVh
MNzUSUZMkFN37IerzD4RqYF7zcHYXsP6NbRDcO+mBKBLcHfl6Bu0mtJRVOUJIt3wLsLKlUF8phl4
ayzvXsGGfZfxhN5jSVHWQ9977CBoCE2H0KrY5F6mSIqiIbsauq65KVHjPIxTUiaE7ZmMLdDV9Fga
fDWJ10puoYrW4Z3RB8Tm+l6FF8b9PUTBeJtLRHPA/Gsx5pbji8BwHmCZCdaFX6/gPdW2lmLom2Go
UjjeCKbPNEU/mRahzoS1KhvVVKN6hRQ8NBgogOeOn18KoHaXakqWIuNzH2XYUDuojUywabl6Skc9
1taKriknkWSD909l1hbSenBAuTt+jLEZUoPn1iVg1Db79j3q0jcNVzpx4cD9ebd08MxEJhKtkBWw
xLTjb9ydX/00Ut+HKiJaAUKcZ69PCLuGB+thVPAlG0NknAs7bU9qG9aHOA6zG49AAfJfy1+qXmJw
JbF+lbX2uYQ16GoH0UNnFhXQV6n8ErY4jizIHreiKBpwhb5Av55uy37VItyxGqbuoRIjyhcSyzUd
hwebKksCdsucsflwsJF+s+JRP4tTlZWu3CzHPwAOQ6kzgRZtxwen2Cy/oPaiP74/RvN5S22sH6qm
3qYytDZrF4nl1kueECocMdpnFXtlUz8DtKi+gD1vb5iOj6KE0G79BdE6wFBJD1nT1EPUWVr++aDI
fpZt+LhQDSRQG9gPFospK4Ggu8Cf1l7KDrNyHsN2IhosmCyO0GBGRLNxK1RdqveQbSprURS3J4nl
6VNlERM23R+z7wl0KaaFXrg3+z/z34mj1N2bWQnmbLp/sE4TkZcMDvr0jJm+02FOEVmRFN4Iwn0p
i9HW11BIfqgUzaKlAdyx6R4InCECz+tWxHUhqZAXTEpq+VaWnn9ozc6D490vvuX5TrSHnV/uYhXW
pmKULAzWko1aOPbAY+UF3qWZki6C98TW3P2HhraNkZN59Vwz3AJhCM95n6BhOCUiJ+p0dtlINpgw
qoVKUKE3+D86ikPm3svRTY844P/lkNjuiK+Qlf3n09RNBsntY3/LZayB60+/TvQWFxmyXK0ucT3h
KHA76kYNAhZGymswJSkEE1dRHFwXxsLA7QCvyyHG9ak5l2EuXy2dRA4FvTMfvgY/MgeHNlYVPy8c
NDEGSTpZrwah+DBLidZPh4qiuHAN6+jBggh8PlRc7cMRiapvm5wAjc8N068a8hCw4+OYmW8x8qRE
Lo12fK6HIj7bfUDAiQLzZpPgZ5TxVmyjzFee5NzvLrZa/kh9RX7qzEx+Uv3y1jDB3vBNg3SBdJCv
X6vB/2WVtXo2CS15tRNOhTMnv8awGbwGhfQVPLL3IBr13Lu6WWjeRRuRwtsYQN2XdOrZl69Rp+jP
ihtkL0p0FF345iRPclUBv7z5ZTxcWk+Jr/2UQO6ndis9Ksma1bhiziYabyqKPgBNceS49m856lAv
tbFdglyKXxOnhEdb0eq1KGpt1R00VFM3uW7AiL8yjab9gowV1EVGr24DAJWvVYssggxebz/hK18J
Bcs3ZuLqhx7JzHtu9s+E0DTvRv59tCv7qyHZ9SnJA6iTTLV5r0YCKWTLSO+Q6MCl67d/PMus3wnZ
UjdjiIq4WbnPCsFncNjWHfGe5EK/3o5Iw4IX/qcKWOTfxk91qmERFZuMl7xzyi16bTkMc1b2nEiG
eariZoBzu82eVRDTX5B+X4lGiTC2ZyIwvoLkla+iynQr/At2l+9FsYdN4qg4Q7QWxTK09fuIl06U
xBmbTr7KcL2pIKLP3jASl5AZvnYu4YoBFl26sLCZ6RWje9hsiMWD1hNq2W3hdtZJtLS162x1pTMY
d6idjC4zD4QxwWsrF+0ajE9wEkUrkE3CFIL2LIomQkToQKruRRRHafhu882/idLQJnfm6/SuhcT3
uL138INOeoyTWr4GLjBi30WuqkuLO4E+W2gn2sfcqV+isJbPBCt0j6pa86qEsMoXkX0RHUQ9vIi7
XCqTm6gSiQ7LUWACYCgbFcHVDPXYxPQeRfcQONo91R+rKtvZjV0gWFhuoTHPz+ZgZeegASw3kQXn
Z0kmqZrChmZWHjah00I6bgbVg69YSIEPxjMMYfG7bBTOFt7M/CCKYHQIqVez11zvoaTUWmIJpm5K
O7grOP2Iqkl71JXlmkDxIn4nijrZA8e3diq+j3fT0M6pLRlPup9Y1zwyCLCYutWD/HsgWvLIp025
sqxTUCMiZ0/JqMTuGgteRfzuP3VLF5EzpPp30arK/t+OV2sCYBozfCj7sbr1UkG4dGZDfUdUl86X
6Hcquy9635mvldXDD5Sq2SXxNRNm4yImIq4bv7aF/Si69lp8KQPNeSurVN7YZWhc49xBgKUsYUuB
F/YFONJPCfKrbZitbcKGLnLOS2X34fdGIUDM0OzqwdEb7ySZVrQPYl9+glWlXInTW+ObnDvVzwa/
EWFEeggP46AdsNnmsO7mxqNjwjnO625BbKmkqygpM5hx4ai65MypFzP3N62rhqcScvK/DXMf0Zwv
teBICH6Gxn8jj54cbkS7T9zjRZwttGwqzQI4YWHpx7komlVHifodr3Yw9/QU9dHQI2Mvmx3Y7eUU
hqWfTcLLT5ZvSNtYyVRkqTrrYBDve0Trproomm7tzCgZ7gM6Lpu2lqsX3kaZ0B/b+sba+RFuHulP
5TzbXcSStM+M3eOTWWf6TzCJkEXqzPOMPl7aJLIAqXjjtiyK8haqdXnQtaI7BXZtoO7r5sgSNBb8
WASrMvGBzFRzaLHc1n0Pvf4lCnTpt0Sk5XyhJFWgisuMX0PcffclyXpTzCqB7VgZn3wTbnCWKN4D
EGp7n0yk4rLkxuc2Do095oD4wQYKRIxzZWA/YyIz3dF/ZwL+BvhQ+qV66CATncQKm0V45Nn67wRm
ZLVpnz2kOar6S9sQswxPcfXs1OwJm7ZQHojbaAjPQWEJ3JW1wbjmugdV1dCg6q2J0kCOUYtTmuQs
cpZV4gKEAuHaRNC6oF/zRbE65zmNnTdlCKWr3joO9wD63tKPy5MoNhrMc6kVNkc1bCGmUliXHZuc
ULessp0XD0D6quh8+doWufsSlOO7anjqTZTGKQLcUo0H0dVRrHOgGO5dlPzW29dxHn/RM9V9cUd8
iZlRPeWaZb24+95NrPeQT+W+7uV6b9Wd9y1T92VXmt9yIrKQzCnKQ+d12Rsyd+vWCOwv7CMviDxk
t9KVIM/3AG80ra+s5rqpIcjwOKOsOyFZ+j1kRwMvEcRrWqD9FnKHBmRqvuU1L0uHSiu1TWE2xq5D
UvDWTAkDY9hUaCNvRFE04LDNbtWI2haS1WeCnbiy1xRENyA4usJ2l920KTGh4j3bknZNrWL8ghXg
rcmD4dsQTIEeNXgOeKCg3IvVt3Dshm99GRjrfqoPpvr/7m9DubT0d22X8xCetq48G8K3f86/1P+v
8/93f3FdtehAbjv6Vk+NcN2xYX/Mu6F8VC1d3ZtTHXQZ5aNoSNn8znWiC0SR1WM+1X06li8ndFaS
sw9VvokiMSa0pVNU8o6Rkfytk5GPdlJ9t3QTjX3oOKuyBG/g5Q9SUhsAJsF89UrZeVuLd33TwmOz
SXolexBJr/O8svZVXSlVsVX9SL54BUA8JilRgKFdvtRTIoqmJgG6n8tJsWnZrsH1+E+rqF+K4ghR
B7fdOQ0IaFuq5jMt5ZhJb+zth5zb9b1F/gNGMuc9As/EoMrTo+OCJVV768tgts53DQI6rIVO92DY
NoKjEXwrWSwHeF9BEwM8Pla5tNNUZ/wKI0O3bzirIDx9BZZ1FNfwE8L52qI2rihhOze3UXB0TedG
vOJB5a69EDdioDqgaTu1qvuTWvpwduuOdxWKOrO4juFngHPZfIkGkbRwdW9tgqxAorfWUY/1HHKd
2n1MrEh6hCC62agHBxmxaBzhdNHgjoGE3NJXLEHAxYR9uZeKpN2z+YMWX/tT6PU3KEa6r0GIEnzU
1O1DULXKQQ7r5Oj2sX7zPRVNDCkfX2M//kPQYfKHg33k4E+SrsOOhfTvI3oye61vvFuRVdVjNiWa
zPLQz6BLnDpo6gRFqgjZMOr8psTg4qFMlredkzU30V90Q+Bpi2jkgAAa5DTRpMlOyDxasm306EHW
ga5aFd8hHUIgwkAYTWvkfocOWnkzvCbaF0BrrlECqELr9fFi2UQWg443z1bSBccMKuOzowfGEbNH
dnKGsTslRd8fJTnIz4mWIezjtsElqlwonjrLvkT5gNZriZEkaCJ3F9a1jAKDXO5sJ+sBukK6DAFU
e8c/kW/j0GoeXdie4A0mdpAZh2igom2fxgapH8Sd++fAgB650Vdt42OU8jL5pcIHvfZ7WXvtbRsu
b3hPv6I9066KYOivLjpUUFCn8aYY/AAmLPjj+DYB+HDj8UdU2VsXPbI3vNcVvDbBhLUfgydiSf8E
pjz+kCLtB4Zf4OWGh6Hcs9VdUvNxdjt9305nsEP0O4gDy5F46NlQmQMknYSY/MiIS1Qb/btDrAFb
wKQ7w43a30uE1Cc2/hHStfLqGEMDFTJvADuj/JBUCkQykPf1txC2Fhbl/SHVpeDZlRzrZimgaYUQ
vK+3QO4Mtzu0cTe86SZ7J0Xxnu2MN0UZ0gzaALl/CwgA3Hp51x7EUWoYHUutU06ppXQbbInZCURQ
yFZ1igw2HAQ53Ho1V+kDhIiii8h9qDSnFlH5uWXp3ieCn5ALLOcRdUVhg0PDgbdOUAy8GXmNlGMt
Na8NApan3pUT6Cu4JQl829gtO5AeUxFGO2c71Bk6l1NR1QdAS7qRHUXRjUtlBToxXCHyAEjOtNgU
TIma+ug95fqQn3snKlCwICeSpY/IiTqUxuldqYQodSnRWP+H40YIo3IA6v91blH8cGkLHYEjK6HV
h7rlEHH9PsjHUxK/VYPvPzPnuqsstIyj6oKtaFPtSXYsd691vrQeUx6z5WTh3SyygyiJg3TNeaqb
xLkahnSAumi8OU0FpLBO669tbxUrrbO877UnPQMocn7pirJLbaYDeMDXnpKqAR0g5W2S8A/GjAfY
QcIfRVCGfHaq+m2Su19HRpNfsXOfZUjcrwAFimuqFP4OOtNxFelycV0aRCsLrL/9dCR5stpay80r
ITIoN09nEIeIjkuxNXtrZXUlPsv/XOTTqaU+Ai+kuq8xMaoQZk4XWU4ginEnH3B+haeN3UnWpek9
BIiQDkXxRWp9ICSqdddhcrzH5jT7KhkRBrpvz3UgfZFUiu2DhangaskIl4QyVP9zcapDqbu7BlMi
6gjBVLboouEFmVqXBtFP1BWlnOz0DlUAUaxNLd0G0MJsmnDAvF+UPwKAC04ml++KNwB/a/Ph1crZ
tJdD5T6lY9puCBVrH9UmhA3T6pMHW4NUJYTE7ToYbXfIiKqFwTEgZh/ZqqMRO3CCTLN4Z8nBLY3l
Ypew173LcO1iMcB6HRulhGE9S174df4am7f9NTJhQDFGXf+GpuibW8Xmz9xwTzKGTA8mHHBNURmx
lH7J8tqEvg8jAw6N5k8/OBc3TbOfWhV+l3Ss1MyWBNATNWQYLWpYOlQLBpSeyZh0L27ZVXCas4EQ
rb3l52c/AQooWlMkPC9uO1Yr0RrGfoLmJZxyonWozfhWSvq3aDoTHo/0IS6LJ9EW6jY2J4iWWJMH
D3ktS7cQJSHynjEGDyInEjnx3kdVLo5LlcihhupvQnR85qOWVtlKrH2II2ol6qzKh27SrsCdQg66
Xvot15G75FrpmXlyR5W+Y4gqFUikpz5yclxELs4TJVbOjt0oZxkcFZj1QNnHI1QxokEkvQ1r0Fqa
+pSSNBS75RjFlX7mYw6z3X9O86GLYYVgyMTJl7O1yHSsW2vIN/N5RbMbh1ziQ8/RlKQ1clj6RjMd
gGDT6aWuBCIIgvXDgaJhvqT4gX4iuztH11/nOk38guXigxMxBF2rkY+VX2/+9T8tvf+eV/mVePA2
zL9hugsi9+HHTj9u/k2iZb5okycPIcSuQMX3Rm3L52zqJjq4eomZR2RFi0gGcftFVrcbqBu6Hw4e
oavUdDtWG8ip9dW1ioJiXSJg4QVAzbwq/W5k1QCHHjGNrXw0fXfcW07zm7DcYRNDrCgHP1s1QjpS
N9GjcOAHc7rm6Mf1rzJxnR1rprMNhWlQqMFGMYeJytb5aUpIZIfNSiqZyCGa1aHDtx1sjBXqVnYZ
vbLPPADCe9Gr1lm1vHbwegzPpVsQXNy8KF7PyYD5wYgd3Vq5ulgh+MuCqCcMOtsY61amq9/9rLtI
eD2HDEnEAQqGfHL4ZRJOhwi87wEcMdtUJzoHkvJY1pF0l0O2vDl6RvfCPeusRZCXm6q6vgUmFUfX
uU5BxGU1Zl1yXI7ysORtkhLKJXRTpbtoAIP2vR5BXBV1C5RzfKqKpyrWu3vHQqi2SrjQU7bk3UjI
CORlIT/Ee5FyRFZQyEH2oGgsmB3qftUDNdUd4g2N+NYqPQpgUzLE7mPZgeNPsrPldQZR/yQZ1uI1
GLN+p2ZwjYm6FAaG/YjKGgbTf+qakYUElKbqvkBFL7MN9yGZEugonNwq7rUJXVNcw4vTs4a5j1MS
xFp+sAdrWIkiM4h2D2GjADBUzVVLfWXqXwOj1k6iypYKFV6yfkQutMq2ok4kmuqquIngbBRdPjTA
mKcN1XxhUW2oGf7dIUuP4sKizvW7lenU2qYeSjzW048UjUEkp2fDhIBwqjIwq98sS9p0nh8+Zvk2
AxB8rxUleMRn/qcPCvfYKdoVIvL40iNWdReJPcL1D62VsVvq4qFNEXGDmT+SpVAC0uhqaF43p8iI
jDvGfmM+tgnM7Zi5qB/5dYWKls2mzY3RGBqN3N7PZRSSil2ZxfqaOF/a/dxQz9PiOazsh9FhddCO
Bb6iotHvjhNJD0Zw9qaCFoR/k94o3xuslqdBj6dtIXgf1P8IzFj69REsR/HI1CtOZMmZiXZFcEfw
rrnl2bCZR9SYBx6xxvUKVuTqISsT71HHSPaohtlT7nr9WXQTCUsydYUsUH4QRdFXgWV9YxREjouj
RB2IihhIQnRlD9evHdlz7nGqOXd4uceTpjXfPLeEJWSqV62kRUkqXLmhDfJfdIMB84jn3r+KHqz8
7nKgaOdgZPxlQ1AfJM8x74BFrTsKYsVW8W20DPrRuosGpYbcU85xzoiiaIAwRb8VMQtGlDckmGP9
Gleypq3bgPk3ao3L0tfHdoqYWWXtY7UId/ZAxAR0lv5jDhpigzxLtNUsmNHWVl24O83RYA6Hv+UR
qufgUa8rsKFahP2gxx5qazGiQpOWiUhYu4yoZaHmqY49q43cQw5PQizEnZj6XIiH/+amIvx6X9Ma
LT+0NRzi7yZpFRdx6JPIIdec4L8+1RNKqJlCGEVOJJ0IlJwSNrUETopKqGubvaPi8e5DCF+y4dmf
A6+mOG+ZZXf5JqsjZpaaXewEfFgS1shAHUQ5EaiHVk++6hPwqJmQNOX0E9AmAnlkCvyRUUDsBhsk
RgF4d08iUYu6HxE4Kif+jf9k1dj5GUQqHBhVCu2jaG7bEYSoyIbQzkD5H4W4OSDOx2kHy958x+wB
CZIInpHQNnEhirs4N0P2cp6sMnu4T5A7AGEGfEHfSoMmAbFrfg+N/suFLSLOin2P/NfGUJ48dB1P
WdO+WdzWc4Ac2K5W9G/+oDvbfoqqjThN5pyZcZKt+L/L3RY58QTwYflb3eNeSaikneVG3ZSRpx9q
hNpOppblR5NNQlSE5UqSm32nmy8x/9owehD6gDpknjBDQClZk9sQ0o+SsQlLQMwTKC2dIq6t6WGJ
XAJpw7aAFoTvbqucKpgtvMLE0aXlMPFFcX/5cGOAKHPfTKeCQtFS1pKUuNj7MbgVvvFTT3xpqxmX
rCv7U+Wb3ZxoetCfXHW6c8nwLVHU4gTktzg5aQHpuMimttMqW5EV0qsiJ5LIcguinRzYMKbY+WyS
Y8m1AoAOi45/HVi5Y6XHIIEIYMKITn9TJOIPL8Um0WCWUdDNdCcM0zjFKIrbkQnMqcjWIwavNLGG
zfJkxDhdiiLnKB3yVgB4mbwzeAJJtCnsb0mMRvf3jW6coyn2XowDkQRTscPFsRuD6iKqctdA3MGz
WY0IWYNWKBqYUsvzbbPsS6xUJeqjWgoGbEKNzVmrUbtjBMkXIHnu6cQPUejIGIhEFMMAFmIlkP6U
LCm7M8KQ9WqsrBZVFCnsz5adbTRkuuqsH1ZegrSujz71RrYLdjGq7O6x/fxy4v5ZySdiXdYj6MZm
CM4BpR9wnW/VpAU3Gl2TrPBXcJThKB1z/2ISC3P13GaNv71adUNySxQ+EalTGBsHltWzXNRrpowc
FzqWxbxojtANTFvbUX4Efa8exg4FIdNGk9b6Wpd1utNxwhDF3rRosVTeLqgRotTTldQm+EcIE9zw
wWXSCB90VTHXgzJIW1eqkYVp1R3c/9DTjS+aHh/TPMd+hyRRUOnvRVegWTjEO+iXgq0B0C+rm4vv
lfKKjyPIZD/LNhWADL+5QPxKPEmIS1eScb16IUYVsFRrSNmCXVdMGtG1RhQuJgqc0+sxVzv0je1q
k0NRUdnYGtv+T2VxY+zWQSqF48fWuXhDFK4DBLbcNJThNUWiNFAwV7cyxLdaCDs+oplF+yd0QWTL
RFKt+9Gw9y5cN1JeH2rV5ybAQxfoJnda98GKV51OXEz36tiT6RIhSNZj1S+LT/c0tygK3DGWeUyj
vSYNAIEl4v2bTtqzohjX+B+/sXj2t/YAfj+XzAhuIsJ07JG1pw42x4YejfBN/riXOsMhsh97KJAO
eDzlC8G0qGfYKDDIKQ86B6ULZr7xIAy2PVtGa6vR4ZwC9eRLf2oXbZmyv04jSA3N+hr742+DxnVa
8aEs2GRLlnvL1OZnkcCOpPKKrpWuRaxp6PA3+haKOXKobzCIXrKoQgHXBCcGgnsTY07QdEDhYyTH
a7OeKEXgWl71av3V5XuxgeV1hS4z+qAJLhyba5mFE8AJMbZronIGGL2Ma1NIu8Sr3McBxvWxsH/k
Map6nux9H1ppV9tsBDul3UwLwNbU/DOxcjvD8X9J8LCush5tYqUf35wCgwUGSEX6bSGRCK+RFhw1
BUueE8qPMC7Ya22IN67fPg+KvUMIl/ARn1AsSZfxtrJDkqKfUaE0u7Hom83gx/lOsl99KU1XRpi4
2zJOsc+06c4wpewy+pywq7EMBory4PVhDTXlcGzk7+z8/bUzWO22KZ+qCKnWEr0u7Plb08nflbqF
ngWCJFtD9LhuX4nI1SA7Cv01Kp7JitWgsh7hX105CKau6qFPVqHlHwxdklctlF1mqL9CJFboBElC
8xWzPirkTRqivmLDGCorzUHRPIO24avntN9dryghdcp+hePbqEaQr8X+T4Jzk02lviCh+NISL4nX
BbbU7uxAmTr5Nuq+sTfY2vqhsTCZEQRsuuofzDdQmJjvYWfcsh6nfexcdJVuidJdNZnVP3N6uG1R
Ha7z6uKODQKy6bBHntdEXTb1D8MPlLOxVz9HafNNaRCUl+vhroes/JtxouvNMAQijY6jT2eGTiGZ
bIgZhtjQY0ysy6yBECz83nKTVmWOKLCkSce8Z5Hl60qxrvfce3kTWxj8kRQ4a/muTAz3EW3Deotr
J1z3hfVi9slGSxsmAgka2jh+Q+M+3igODu+qrINVVSVfiRcF5Fizh+6jAL0kojfNEiHhSSeWyOh+
W0nxK2T+j1Cn2avqa2vCQFcEEbj77mgH6q9Min4lgfqzKjTEAkuY+WX2UFi492nXDDs7wVkQKMSy
2zFxRP7gvSlYQfsEsr9uyJ7ksLgVk6EqHSZH7G+tspBe6PjBPqGyVauv4L0rt71kTnDn/KH1w1WQ
mVhLpkDdwuuPmcJHISFGyIS8D64XZk3TW4fKsUyCB4tAjFUeZ7ckyv4kmnUsCvN7FbDx6vX7/6Pr
vHYb1NZ2fUVIlEE7NdjYcYvTkxOUSu9lAFe/H3uu9U9pSfskih3iJA4MvvHW2MkLX6j5FqEKeFDY
09ciQ3z1jrzraTOLiKr2GxTo68FISeSRY+ZbCm30utLPK8UsJz80lG+HZKM4HBGiJ8ZaUCql97YV
zFP7RM0bNHQhAlCAwFxAMuPyuZzUjaDVe+PEFvphNCuJyWmmVG+uWqV3oxfFzjVD7GE0YtLG85d5
6XOf/JmnuF2+q8l61av5MlqeXljNxoqm40I0Z2aRPNfRP6lZ1rEixtqpOnIGKx1GTXS7LAyRaVuB
TBTfSei6f5+T+sON8ierHg6ThaZRlS9xn287NDjZxDmR9t2GSDaiacZDTHAggjaC0drc9LOaHbjS
+kbL9UmqvJlvm66SgLgzmXHkQxMaQHdFZH7M/fRBN3WxsnPluXMIsukT/b0rsm9JnJ7RTO/4y36R
7aKLNYJlTHaDKJ5mbORerlYP9UB4eUIO05ihqOb9eBSUiAUVNACaPwPsqFsCCEjC1LpdNAwXOo3o
EHTAx2Vv/3aiI5qCOywd21S9l4LIXwKUV4qQVF6qJbFN+UHvy0tGNM9KW6S5Fq4bTJa7ey86AvpI
G9pVk9mTt58hlp+RR8T0aNLGvqcUozrhG0bCZxObrnNF1iHIDqhwb36rRX/IVPk28Eux9XtNEGGQ
9Jm/uK2yZ+V7RFxWr4bB5q2PThrN9JWpB30qt1MVbrptJ8tNx9vCIsHOH+5wWsHtJcz/kihguz4l
oFTbnj41taNYbHIPWUXW52Bk8CnlRiZcvdIJf/OcCuUMfVo5ta/W0B90t78fnNyjz+FS99GHWbBv
xEJGdYPM32089eSTVqMHNUPLg6D6c+HcgBEgNr5kbGg1yUQzrR1DRWA8BIJ9xs5lt1wVJ6pHW+aA
RAWr4nIZXq0eUHnJnWlFDs85T6du1dgkAqoCwZFRRE+Vlf/W/dSuij6XfuMONEZiOmxjdTeq7oNt
METOMcnZZTTujY4pux7Cj6HnulsGfWMR5m1349EAvSM5JfOJuLOUHDa0CYkSRTtF5O4rGYQInSIg
NAPssB0N3mSbt5HKk4UFXSv8QbddDP+OsxpTWfjFY1eQETVmirrRDTIbujZ5oAC+D8m25wbHJHlx
f9RpGA4aQWTsxsytE/ZPipiJ3XSHD9GTND4rCbqX4aPt3E00EinaJXQUu5nr50AELQRHjjDeL1WF
i4chrBGp10QgAoOqFiDW2bZYRmdHyeSrnRDewx18GOsfrWc2niWXZ0W+TpochFLRMCfJUEw5XZrk
QWP58XEnoWqiv2dJmkOUVH+UjMYroQ3QSsZz2DkUlZRfGsl1ztLiktBoBAsTh37O8jhEzd5iWIz6
8jS6kIb0ixB1dcRA9MKs/eJAWnhmdO2K0Kfv2WQHkDnjdHJcbjXW7GfOcG0Y5G5uUSCVduSoNq+Z
3nB1SM9qF/VsjsXEMJ5nK+Ewg1k5uo0o+RvBs/u9WV0TssyJvLdJPpuVXGu6OTFYUZqR2GQ7WMO9
Iqd6lyjZvRExkNNJW+pmGRggU02zSAbaeAwwaRudVfgAQs9WHH2Rb0V2aoZmL9YargBOGuUP0O8z
qbJdaBkTzcA9bOWpqIkxI+JerHLUttvFjFq/IxHTlamXLuaxHVy0qcOvqdxRtXxIKGYtAaEJfER7
l9VrrIz36SjERi2bd0IW7oZyIfG5ukY0fzSC4urJ1TDrV/FzLWwmITRQDiDBqlEj5s4qIWYSCXrp
BIiWTKohbemlFuYea8YVYn6mAxGQo5zpbLf0jTDmJ121Dk3KFRjzDmeCUglYyV/TDkc/70kcLtax
ZgWJNX0s0x3KmeccReqKXpBmXWi8T1SJn3BiIBtZ2K9beJX6+QrBm68KyXxXbZtHesib3u0VbWNR
eLRyTeVRVGIzEnB7XaSqFTmoWKFmBNTBNV2O9o+MhU0x9kQHvo+x8aVbyrwJ9ZGwZCykJBqyPc1z
4u2YCE2Xs79S8A4wmFCbGONfYcbvk5iMpMz4M6y+XFkTcL9JahLrJhCiSbygrl4SR9VJlbP9jJbT
leJyltim/gng8kuHcr0fM1hrHeJ+pqoo07UHAvsKH6kMBkpD89WsMq/fsE7AiH1dh9h3skCY5NJq
07S1tdFhDkhrj6i5jvSU/i3VGuKo+72ScLZVrVh1ef2c5iV2JOuOYEx/qZifZe/S6gtIsbLyOJA0
jpPauZwsJOy1+Jk197sultRHyFZzmg4Xu5Tvdie/SRLdLvPsWbr2UU2JSVqyJKIX80U4tSb5JLL0
4EHUWjyOmX0ZOgdbRlocR2eAQGlUiGz3PTV7Gu0L4ynsHwahEtVNhigNYjTuqHboT3F5zE1xEJrF
pRv19DnBY7Sqfa7ZdYxVKf04Ue8pHHnWR1ox3aHcRPH8EIfmiBbQvkCoUOCShmQ2L2+O++BYCiIR
/ZrFV/ST1/cpAzYDJvF1kZ/qlT+TYkvN+WpsB/iGOFDq8ljmz8TmuZCd4ZZz0mvr2FhPqcZObNQ4
VE/KtaJbhufcdRGBnYB+aBfoBncHNCelvZaN+qbkOVTLoAfhRObeFFKGlxOD1tiDF439d9wgvTeN
HfNFV+YMGNJemUyV7L7kWc12TNImqcM5LVWJ62nVaPFj6EPIXcUL0eaWjaF5jpP+zHb8FsNTzvNQ
eMpINmDq6vPOnl8rkeTrUA9yASFd4kPFgxqtLXpgKjG8ZWV0RajZ+Ycp/zXXaj1uCHAlrQbSSl+d
EqSYSGcre54m7t4mrd6bWjJyjFYPTdhBD8eURLu2S4byTx3SkZHF9amP4o1BkcjGnad9nelfuYJh
N05Jfr/mDTX9N4qkZwjxaqOgUVk1XPFrV7HZG7pcSlJ2p3LeuKQAzzNwO3quxg+ziHS2CltggxMh
h9VKO7x/eQgWkiQ/VZgfVFsh1DytaRYKTainpNvGBGysEC3Zq7bSf6RB7FT+rFl2GUSV9mFrytZe
JvATFzWPUf9UFVGn5HX/kDfzyUQtN40enxYih0n2zTKPNlhSCJZzG1Phej9xN+VSxHBYfiKJQfo9
/tFveQpdKpYT1iiNovNitF9cbdrPLWEk5MzRJW+057EVnyX/LCJRLknm6oFyrVyO6/mQmyqp70k5
bJKEfZrK7F/X8oVrFBkIovrrcmit22gO+D5Y8CEi+DbeUSv0nGm64tOAFbxgJA1XsglRD/2402vj
GK9g2092MTBtIkw1FxRnVFdjndjnmcs2lSUqNBh4uTYR2YL1Ni3ymnfV0j8aDS1VgWYCwPah4s1b
ldK4KHkGZCiMtxHeUovk6NP+c81TcaNDbIqnaLG2Ws6ALiJK+VidmABI2mMP6+hktzaDgdCYJGEA
q3s3ji71LwtvCPMjcVZO8XjJBTs1q8VPk0pqUYT6FrcUNcx6RR+UfCKANN+g4bpP7fEArYDRT8lP
Io96n03gQV6TW2fjUfuMSufTHrqXTuXEzMwXui8edav0RURPIRXApIBTJDvfdS1XC7YuFOLbzlDf
ht78UuwRXBmlW2fQXZeqgDEp9397SQwcE+OuGU5ZQw44CwAyuGt4s/YeXjevjhIdFpIKidQ+ZLq1
ANx133UzbRpbecmpJF7ZsSE9WTF4qyZqhpCzhSlmKCsXq7hQV6bI76qw/yoFFop4WAilRP7UDo92
LvZGYXWergzMVCXye5WA6ilVFF9c+3kHV1tjBaeKPq2+4yLeElxx1ybxRs3Mn9hpwalaWECaVKlS
TAJ9rk+ZRaFo2+S7eqQydVDrNarwz0zrkIvqNHSbyTrNIJ7THv1bWBIcbK75FfZDfLaTEpGwPJSK
Rr6TpcUrTI+hNB7CHgtFGP4tpfKkUyU0WVX8pGQfZCaW5qJ7SqSixpL6aSZ7zDd67dse+p3uJo+V
hFnHAfjTh9c3O84/Zm18zUp81bQtkH5V8Tcn8jRn8lilyPPC6JMR4pNi1XhlV+PGrOePob768lRu
5ErhoghcKrLHddR2zOZXpHIKYPFi35iBZtVEpwBeB02IP1yTRoqsKw9FTp1SZT4UjhQw6Mr7EsmD
2hAh7ZZHnSVc2E7QV5XjFZKQu7JfJzJ5S/JWeH+NWX+bRv4V1jVaS726FKQ19nbB4mK1tC2ZPfF4
+6WU65D+eFROeLW1eo/P6FFXRsTpOH9xWWxnSSxhTDdomqqAekM5cjaiOV+E4atwqmRwRXhBSump
Xr9MKU2JSbZZInuPg/LTEs1HviznkZwvaDXryBXyamWktSmD75YVGkwnCvQ29Ww5IDhWaItKlxPm
pTtSa5egMY21SbwB9x+NPsrcc3SurnFRxy2dDqToIwOfnIGQdf6o2nAfJhvwxgZPWRlMdJzF5dHI
XwaR+RSo3rdx/xaPUODXU3CZqZhCWKJuIosTBf/EacnDAET8LbT7E8jtOSQon10CPrS80da0EO1z
UTz2sf5eTJZgoxcz1uKnclxSnkTPjbFMHm9SgUgFlAE8rrfsxh4p1X6r+/Sb3e8TLtB+R2w+ncpL
6ON7eTPrQ1uH74wH6DFiRpQQoP6gQOS0GmUrw2xma6fQt6iMgPXS2WBkaCL6IZVDZdfKib3m61SA
7S6DvaEvu/Qr05Ls6Sd3UyxE0Swiz7ZleywrBYKAF1g7mfLNvnc144UQSehsp0XBN1kQWUlJVjQ5
0d2YSDaNJCfA7StenZrUFs9mMHeFdqfkMFgNTgSYCJuNmhOr2DO0YJ7dZoc9Llm1Mx1Mk2YUD8rc
ERpvZ11we/jPc8TQp1yXXR76NhYOgvhrnXtVT9m4XVR0GVzbn6Y3RySEcVNgYdnT7DXuvKtsLOmY
nD4scGRNoD+1jUHZ8vdsFo1BdRAhSB8h9mxtXpa87YKRCb2V3MPGFgAy6R/pF/4c+vzq7OLusyhy
J7TRDezwz6az05tz7RMdGfeaDrlbqoqInuP8XRkIVK0MRntLar9h6XDRMGEXYfhlpGLwgIgcn9gA
4RqEOKslf5PFsuQ0d4m8jmyxso9tNHyh/R27+vfYId+eWYTDIdyRxExAOohV7+qvbkbot7mpZ+XY
XH9ccmVgDAv5lCT53nVeyM8j9rCkWWIpvXFOD4tqPRT1uU7FuEpz+VhGsM+54+zaWgBp2udMx01u
Oz/tZBLiHzX3s5lf0it14CoFsOHU7oUaSa9rDa4IlxZ4XGV39GOUfhM1Exx+7zNcSy5rY1eOgkId
k93b1ohiQdgEyg7VIpFAs2syUTPDJqExatepWZ/bdHybimvR4pSOQWgUfzJZumNP0kYEvK2a7JSN
yOUGOxvwA4axdmP1LZntoxv96Z0BJ9vSh+aw4awTp2R5TB8L+RIaCelCDnu0ODKiFRbr1dST5TBV
k+e4KXtn25QrONUgTVTtNXNZrcmOZXcLxDIV9ENpyV4MoC/WKE7ssZ8stXjtCidfK61IEFpEb2SM
YGF39AA3k+oh9GAZvIoObWqHQA4BqQbvCnuuRx2zus7/WL+yrYtCMaSZZQFFpnyXvjfgwjaqY30u
OPkLCVQZjpArRKhgcYdxl/3EHk6hd8kpc8fLLEvD0TQ+aTmBgKpB5MtY1ciqAKzM+idLG7JfSrnN
Z3BmLTfdnS52fdEPqzmCmOoWwCfbzj4HQD7uNpWyKhE9dHkV76J0vA7Q+ruJxWUFWhkRdzK192pR
QKzo5ld1pZ7CjwaExdMyhdm1P3Rglshk27sIa+DAMHIJLc7KsgLsHFR8J+NpxF/noVGp125pkpI+
Q3tY18aaoQHxS5ZBwpdxwpCMkAVtTEoF491qarPh0tCZ7nfUG10D+ffg8sfIbLx8ALeZSNTQJLAm
s1S9S8eGxA/uCHEjQq8ZEvXYS3VTMFOuZhvndLLQWC7Us1sLIxDq0GxIiNwtTWqvrKxcxzqFLUvE
zSGKRLeX4O2Zg8A9zaYXq0RkqvbPsGb8/8sF6Q+IbJh06V1eAauzbyWnNrWoXhk3ZDGQItGUyaG3
4U+bFtC+NiYFUyx5kLlbrJfe4GYsuzcietaleZ0/K6xxy7gzM1bSPKleSmsxtrZeoWYW1Xwnuisn
1CKnoX4DDZ+dtcy1OX3ieDfWIua0UKTAgN0BBHKhsc2yzJcibwvP1srQI3KlRMuJ67VOPSrbSgKg
rpfkOZ/4EdnMJWzkrekJIa59Cs3BFOlrb/HehlpvbdMkQ8DEZY/N56W1+Isbkx+JnwgkJrJY1qBk
LGd8NV0TYXFWHIj6nPZRdVGBUDijylXIf2UdZx1x313Ldo+frdXzhqKREdaZKcuG61lbTl15aTRu
BRt36oULKlYHUQaQxQYZMRt3PFYx5S14ZT9VS/QPhR6ux3R+NSSuy9Een7sQrycyoDYoKaJhie7P
U7JwkPInaAkC1om+asMafNsZ7iI4VIBDVycYJZqBza36h/xm3qI5vR/VQaF82sEBMzrUbpQYE5oa
Pa0OQqdTNjLQsFlyJpshcWtcSLj+66OYe5abqdR3BJVUC2OFyTknau1nisxPVf8bp+WH6BnKLQgK
N5v7pbNUknFCcOjwk/Atvlvo1kbNcVBAGZJe02EyAfdQ5HiScMwWLT5pPK67WHl3W+GsB62lcC3J
qiPMn73OF4d2PAGnA+3lqRqTDvsczL1MrOxrA4J9hEcmRuZz296lRjjfWaEKt8HWR5RIcuyomjYK
WfDokB97JVc3rXNPxgWDoTq/jJO2XToVVHhqn/sRRsSSvadHZedN0tUYFPOF3z46xl3/nltQZMaf
Pib3Drt9NsHcFcdxQmrEdmCYIKBjV2Fm37b4xs8RfSRKRZk15U6+7JSfthrfjYherzw8ZgPaSjH8
SAdAv06B4FFXPvWAAvS9ueT+lhbgh/E8hmwPU9Ib1hh0PpWrey225/1kU11QpOlFETXp+ebMKbfU
1apCiuJrI3s++5qJ39Xlr2rIr35UmVgsudVYe4Jr6Las8i+0G7RXkn4K38vOWLfbB/6ilLMqToFf
zDyIicBFbOhnSrotVAqd29C4bzo3vas6zm2j8SPe5NVcu8gDIcG1xjXXcS/lqXbWBupZ35kEbRvD
5zxXZ+6wKVOwsRI19rm2KtGB1Js5vRp2e/YdlLYhkF/qnxSTFVuF9FFX3dCLG6DXuDITPgM4yaNq
OJcWzlzlG6xdfijRFvZVJdpJnMYOmm2Zym/bvmazCLZGbYewbuS/oqlLELlLd06uH0zQtwIl7d3t
KStvqDICeagzi7+2u1bQhNO2QP6IJldnLaVY3VFcUvzbcfbrhnU4rLWndEhSzgP1tSNewtd03fYi
Y+tYlumLxX2NkljgcgPTrrpCrtuQjUwh8UGkq3aqml0zdU+jXS+BnhrJemzz04RkDO4Yds5o8ybg
4qHY2BkycoQnuFqYOEY41lhc+sRUgA6vjbYbTmPtPOQlb2i55Kui1tpT7/Y1Hd4bh5u+U5PJ0kNv
kDp2bsMZkB+YsY+nLzlopIjb0PLpoL0YFsrCuvuoG5JccHQxChVrt7XPBYyYXy+i8xha1yHWwRGK
lcyca9GG/E3b2Q+tsae+8C5rh2lD8DfKxfDkLtExstirsC3bZHode1LJwGM0eafRP8CQM/2y5BIe
ZTv3mtFemiEDhrGil3yG/xTclyISpFtl/pvoD05DQzslpjH6fVlEGyWnGaHRnD/bRKNZ9C9TP4Yr
QQyyZ8+qZ3cz67Ox/IjJ2bYGNdnpn21xgi5F/t1MeGtVu2f2UygxKudoL436uc0QU/ScXHr3hI9j
77YofKIwXodJS4rHoK9sV3xfHScM4qSTdK5ueKFuH3SU1zn8y3qMrJ2L5OcOo+Kzdq0Zj2oFtr3i
DbDFT5djtsRHVAG+bqbQIdQmzZ9cC55at+koIgvkzqrm82jAHpgifI/vUaCwqnihXNaDjnR/bI/z
kOUBsozdPIZn6kKwvoBFZNqEVMfmNaN5fi1K87ddpqMQw5kpldjieJ+FHMHZqSAI6jaZGDi7r9MZ
PMrZSmPBONsVICfGtjH7nTbRg15Mj8q8aMcBLZCODnhTJduiZcTtXeNXz4xhVVrdq1L1CzhXxs2A
903HmdkgemqdeN/DpYG5feqi7w8aZbFp7Mwbpe9dv1sqzxUxZ0tyyUlm8CLW+qoNiFXaoZnkVp6p
Ov7++iO3qBMLJ4PGaeU3MofPTGRffRsvnP16IBv+LyKhvJC+9Y21dB+RAQiZplc7fQqDZtDxpFdO
5AkiykAYYGxN3uaxHTcIn1hh79I+feb//2B/tXXr+hF4ATAtoH/nqitFsq0yo9+pmx463f6t8/7V
mbtHWIjQ01OFnHyb4iyXRKkmZDsgtKt6Bx5VoTXYEkiyqTxwVkOxNGz5VVhnOzT2BKV9aaF0vKZE
J3Zls8oeez47tdyndmc3ThbhD3ezMQc2V1AZVUHBwh1aypsxJH+Em5Ugz80UVCqyNuzvcftb2t0r
PVOg0WV1bsRGC7lzsqaTruxuCzGSflx+6ZmDNn1aD06CpE4VNb0M+E7ra/2MMiOwC7UfW/+F0HTW
8eIeJyRpfqkRjYD0OmlUNL1ufDeZi7ZKk/hYVwqtlUZxsHCrZWVTBP1sqmtkcybThfSG0go0OUWk
jdUNFSzNg84Lk7DG5Z+Ju5ZNaYSjk3bHGOO12/Ss8MFcp79x1VxDp/qdUSr83bRyCgsUh/GWTdi1
A22WL9oSu3uQDW/q6B53zERbT3b5FNftvTFQBEFMNb9G4ssCrasDWo7f2zxaGVuhBrrcS2aV4ioj
O5Cpd0H+TejfVMNYTZAYE+VOKKeCplfqtazP/aJq+7IYN7JUIr/JGMrqbluVGnMrmHBSJvz3pnLt
xMsxKViAwrgp12rd30UOxe2RSu0CiiPNVbq1myvYlce3fGrX7dgxAvTRvaIx9Muy+okg9JqUMko3
UhJfmfVPq2/OQu23hZvP615j3s37zAIPMjAL5SSyhPK+j4yvWuwjg1WTnkAbOuzPReNQCROb++j+
0pHyCfglGucFBiWYqIHD07I32JTGEWPEFOlnDCvnWKrnRA6oPbRdHeXFRgMesArrftLdq5SHcbRu
KFKc0brWrf7aTckTCkvGUXKozH7EqFFap3IxHkMjfRCsKRvHHoKsXQK31u5C7uSYRb2hgiCjmnKd
pqCRNHamSbvSm8nwkVHyyIkYdmp0MV0Bao6XO6niYB61jd33TCWAjS6dBatayQ9ian/CdPzJOriK
dFlpzUPeDAMXDZa/sHrTY+snmczfYazI69d9Q83rgPB7+LKZYIWGXbsVfwHJQtjXZQt4ppyNanmK
Tfsltaetqhu7JmZUVXr9QPwOdg+BRmfghmh2zrA6/GlCWTdqzQ2DaIjRFRuz4Q6ryq+2JDYw+xKG
oIct2wHqXiwbJC7vq9cldP12XkQQ99qzSw9r07jv8XBVxCfxQZEIKRDa0QJRTAezoPe00gG4C+dZ
JcVtCKszgUcjyqvxsRnBYvoIM2xlW0eMYxTahfVDgZFh5S7zoRxcP1lMWpQ4BMbkYJCTAs3qbEyn
fTDM4rPt6CpTVJusfQRp6vjkCuBlw8VWYDqPstcY2EyfJRcGmowEZLjiOaOgE7sJ8WKm0X6W6uAr
qFQbWkOnRD9bmk1nKLmBKZj7UIfb6y0PXuB1KTNzJeISbzpWn7AxL43Rncx2cjy4RrbdlNatlMa4
zwerW5doeqSD8nHq9/oAGxxBp7TKN0kOVD2Cra5kS4IkulTd5l8r4cvzXGNfau+A4FkbE63mvrYE
gza8FCoQGKlIV0d6oGDs7lyLoYRBUeJWudKA5EklxE6o0Qw4wPQbdh+No22GVhwG2yYPpaYZMmPN
JtDCrgA0h/4oa9EftSoZjgAQC7SeVLbIR+SqU+ppV3SifkiFkj2wrb5+fnui6vA/klPEbdMKyYIM
40jzWlPtgv98mQOVaVxTa9icb08hB4CHMMX7vy+SyihlHXemtbl09QM4TPOAXOyxVgnvuD1lUO96
alx1+88B16NyCkw3/Lax/+8LAaTj0pe6srsdh9h6ukwN9fXXV719wFuyjTFUQlvzm92e66yu91DY
mcS4/Pe5PHE8jVCf8+0Isrtm1C4pgLaZybOYxv98YG93cUQp7/7necFsQJSOhND67/FaY5FiIQ7w
pPrp36dzqtVOEQqj24vens+rmeqp2LxnL7Kp9Sa8T+n0fGpChFNVLfu720PLrbJrB9yyTqZ0eHLb
KN/rDVhiGcmBO0fvXOhA8HLsN71X2tNRqiy+t2+dW7fzIsR6u9vDNHfTAGOD8P954SiUB7oKAc2u
P7bNSZ3LtH8Ovf0ox61fYV3E8faTZEJl4xI6EYAEh8uhKbZspxXv9jDBeXqUrv5cNAq/h6qejUbr
Hm+vo/GdQBltc7i9kFki6mtKN9zcvtqnpjej6cVVk1eX2wczb9pN1nJpEZUVx95gVWRdyKLzbl9G
0Vxd+IHJtqWDmVX8ekyRLDGqK0itf18n6+aJ/UAZAFLom743kjMQe7yp5JTfQ8FflQN1fSGizvar
KBkfMiI1/Y5Uhce5bSwvxH3zxOzVepG08pce9I3rzpSv8UKenZ2b9ls5meUqV4bqQ7T1L6Wy2CXb
8tUZ0+J7qktsg6nxUy4I2XOn+usnJooCTgWGo/JGtWbhWNT7cGKiWbUH0CokuQUpNMJKkR9QTcy4
M3L0UgUxXMgvRMTe6JfmJ2/ti43C/yuR6btTxu2nyp6A6a1z33W421WW5vMmqSOqUVytuVAmT65m
brMEXQuXb89FWY2lclEYfsamudy+oEWazSIR1uvbw9sX2gRwKI1yhXGHl/rnuDqa1hYSM//2sL++
QGXrznqcHBL1/u9n0PVcIZ+GRzNlU8Xe0trqRjE0Uoivx9xe34UTDKbGHP/5VW9fKLtwCMoOTut2
yO31J0VF5z/G8P1Vg54NR/p2GTPqIqFAz7QFFduhMVMqQev4yGWmrHtlSh8JMUi8VjP7jyJXTrpZ
ywiO+LI4YfzXFOYnAm/3VVq6QwVyj21W2jmoitvslbIy9rYunQ2b15Hrv9DhxY3xTYbjm1kR5RKb
a9wD/IOWbLmUdm29T5ZeeVEklwdXS6qNaxXE7RTdeIe63wlobQ7P1Jp2vtFk6guKwpTApPi+UbOH
ctH1k1EXBC0YloSagAscsrg5ceJAFEVVdsrYOgUGWQvHLBN5MDSkpOQlBFeRyfmYmUYfGCWqglJA
/g9CK47aMOsByTbRUXN1K+BCsQ9ZhhGgYsHlKrsrEZ0ENdb+rWGm8YVphJFOs63vKL8jV8L66dmH
r7o+mh9uhybmooDK/PfQaez+51ADm/ODSsd3MPYmq++QPaKeSg90nwUyJNuUtGXgjNtzAJ7B2NQy
XkvqQv26VWH9Qnkp9I5m5TRc1nqyyMvtA/WytmcQJ7G5PdSux2kjTtzIqM2gZmmjuDsFyybVJ9rp
STP9831xCqjs6GF7Bwn+s9DmR1AVSD9a//u+dom9wafEbtDZVrSooLGUmIHxJVwMUoV9RDvT+vac
rJzwwnSPRp/ETTghjrs9Z0vDlzPxTLdHMg6LExFl29uj2wvhT3O3Ke15yJl5jdsHU5ghxc1cQ/8+
h56zhcq19N3wf8fBf/g60Xbn21O165REurXbqqVCfcrz3ld1iboCAKXfKKngf0cdZLzGjYgfU1ky
sCy9O9vcFhACXJ8Em8y8fx53TUsAHzjuP0feHhKcD9R0/fDvS9y+UJlRf7ag1MmcdoiBkd1ZC2d1
ewPuSyXnl+DE/P88GZmWulU0IP7bN94OvH24fQEfKnTw9ZuXpUY+nrnWLrpuQJu4NU4j+M85Khpk
LaQGfoAadpA8ZnWv1wRVmAt+nGqAcDTs8rfUK/eSRBhv3AY8/fZ8YbuPxH2oj+513G0abDFKPHB8
We2rmlQoc6ZtOpzLZn17fojZEcmhfoXFsQknmqhXTaEuC5PKWS2Wyr6zOZtWt0/7mebSchqJMjeV
/e2pNs346u3xP5/env3366OLcS0vlL//ef728H+eM3VH2xVNtpYOGCq9V/M+1uf/fFDV7pIM/K2L
QC9exLb5pqWYD9Q6qz8g7X5MUVufil2+9JrW74RliMDR0njtFgapH2TAv4hKgz7D4VHqDutppJHL
1ObJK42XlBqzYKLK+H+MndeO5EiWbX+lkM/DHqMmB1MNjGsZWr8QkZER1JpG9fV3kZGdkVU9uBgg
QTiVu2e4O2l2zt5rK+taH44OlC1viPQVqnCuf1l/MZRl+j4UQD1lrT35Zi1QkOYOM/ZOOXSPO01t
wYoKWvcL0en+zkszptYN1i5HS18LV30mn1y5AZidHzMNzGBojwgSerkp0yJ5bAVNtEFJ1I2ChevF
8pY8QbqWj23lFwe1rJKNwCC2z6WfPjjDsKcYmb2qnZ7jevK8Yxq00Y1n+B/zy42awydY9vmlnaft
hefTZeinE6b3gYKSnlaENjCzfGMLTvJ7BJL0PC/0rJfn0pDIa00HxIHCLL1EIHnWtdDoF/MxeDmn
h8i08cAZx5+rv55iPjwtisc0TfLd11MnOrJgQ2mbtSyxBvT9uIfb4l7Ma1mMAc1uwd7Pq1GFigV5
6r5z6gubhmCzr6mAoA4T4TIvlepxaOmrRplRPtsjfeuwT+rXPEkfkXl0b0Q0nyXj0fe6tbBkZT4J
9vm4yB1sAguFifxUjnZ9/C1pj0LG8Y3Jbp/iE2/wKU9wudwuIcxparEIiZbezqtfO+JESclBRmfZ
Uu6+DB+UlhhxHSD1ybGC0t3UBRLfrrfqfaDLw7w2L+ZDzOm4ebWc3EVG51Mva+zrsBfKPnPwdaW4
1Jmlt0AUNMxXq3DaPR9TKZ5YJgk10co0OYbb6htTeuXweYqmJstK883Lz4P5nC5UkiXMyrSvMQzx
JL9e4/P8zksrvlm8Ro2k4NgXTbdZNuiwb/w4zW68acoRigqtzq9tTi2bVUwJDOkOSDicK9pVJRzn
VGpRdcLL8sic2LwT2KrgjVlXRW2DlI3Qk9t8EU/zThOq/QodSLETBTrBptWLbWajd00a3b8Pvdxe
Fy1wBC3q8VFh7yQ8p8Xq1qfW3ZigsnFzX3nf0F/z3rOWIaleNeZdynOtEcjGp97Ug1URJRiIUArc
Us1c9zzXlW7q5u1YeRRObY0ZJiY75uZA3XWjiRbzXlun0zk0tneiPQ9gNAyTi6K2qgsbxRot9Cr8
Xtrpocoi86HSCxtPhQ8OZEzDx0KhgDAdYP/1THqpNUV1J/iOXuTzTIsr1rIYau2K3hIVd7tM7roE
hxIAz/A68jy4UWqT0yJJ7G03WNox4h6BHCaVdLSj/MT1rdkOqbAvDP4+azuO9es8If4uFIp910/I
Ini8i7I0nG0tvXFYpFMGg7QH9UyrM6FwCXVr2pSh4D8X0+LzuKYycrItlJ9nzHuaYSAhuTM8Iggx
t9PjXqNIlDeWLoPbwoJZEQJ6W8+r84IDDNuSN4zsJxcQ4KGvA+ZtHKAalAOpgHR7z5UGybStf7Sy
pDp3QZeu4zRpHrQweps/alX/CM0u+BHxXaWYPhB0MZ3jgCo6GtM5iU1NoYqM+mHUp/ZB570b2ec5
mZuoC81Jf55TWuhS4iQ7Yqlyj2ozuEdanvS3Oo2GRBll/ibm3lCRhs2ubN7194cMgvWVIsNN0pep
JKTAwMdHqu6i5n8P5Zkc9cEHwrAwhcMymzZ8LZokJAAY1evdiJF2LXsS1+uw1095psXr0IyUR0zy
lx3fwh9m2F4Zdac/4lvIaIvX/3aol8rLeehqBP1V4YY/D/3bsxqjIGM9L2PKiK9alen3wquKO7/9
bSVsX9XW0j73qO5ve/5+TuEW3bauPEQoY9mSLF6Lnnssjn8aosJYzw9jFSBAOC0KN4Iw6VwKuF3H
Kp7ma/PDDAatQqbqX7fO65Dhq8OoU7J2B+WQmf4Ry4ixTWgVH+jKK4d5O8Z3iqfzRjXtHbjI09E0
/dxsMR8lLVWau/mAet46P5wXpWPSK7NltCggZ/w8ft4zqP6LdKvgOHCdv/L5aeySnsKcmpbZlZep
2dX8iFHoQ0Mz9fC1vfd8defoNO7nU/96LGrTn8c2sHsXMA4k2GHHP88LE9An36PUWNtlCrukkXi/
54dfx9QD7Y6/HzPvtoQJrKUlWCZEZujfKcDfj1nWCOrT00NNQfE1P5oXtc+9C3lSsPja1mrOUJ6/
1mNrjDdRCsdsPhmLI6Smvz0P5UqaNHVtcbly6JH99hwMnOxlNvQCfU2BVwtcX+uGV4AMsitfBNlV
mQw2HnFPX7mDlv6+Y9e0APy+tha6bq/otOqr+cR5AVo5u6p31XTkvKHu0IdZDDm2+DRSkmYeR9qN
Z8IQysW8ipUp39Y6pKV5VTOwjCp4NU/zamiFK26Q2l3hatpVnBp38+YuhN3aGGTIRUM2PNYqrV6m
EPZ+3quY4pIkzfGaoGzjts7Gz6d2E0Meu0gW8JQ4iY7HsIYrxHx0eltqAk0wNxX9oiNX6VHzSCb5
93drTO+WYViwoZPUP3692/kpY95tWgNoLnHpb2cSesrtYtPkPrroCZb+SUefeOpfq2Ud4ERzkdDM
e+cdY59wZZ/XE5E9J2qS7ea1IS2PXCqx+CTq2o0Y62ILDMMr2G79qqaeve5re0DKFKRLD1DBRc5Q
iOgkz6T9UIHPmo/+PNHWA7TTpTPleoRXplKHV+jNfKYW3XVM/sUJgPxRKr3zKDRefnB7XEeue1W2
8X09bc5cfDZVTDu9kbHz2Dd6tKQQH57mvY0VkYkxxA++inq6MYjY6TvFeawwjW2yKuo381ma1lGO
lFF04SqJ+zBGp/klHaUVJ0ivdACnl/KiiEZulSnbeXWIh+eR3FkYVnVxV/veen5Jt6E3po4kX8s2
0R4MXGNx6JybRKfjIQTmYoKsziRl2+euNOm9RKrloQs1bochMcAN/drdK2gYvk4Zx3HgIgpi3+TW
qpu4ToL21g9ke0vQEqXDBHGo57MK8oYAmW54/TpCld59F+nJeT6e1JN6q7cYLefVanrCqYs7Pdd8
Tlel5hKmiLt1dXPbyKG67DP89gwAkNpXCr9WASRT6pb/I7iWQZv/IMMpRSfoT1kDBm7bsXEw+nfR
vWnV311dyX7Enob8xSqfdM0s1w1kwhPVSOtcjGpJBpJrv0RKuZoPLR36fFonnJsxIRtuECF3ErPq
bsbCbRfz61mYFJPWKl+9AqmiUvYMxpTYPNaYKtd5aDmPCAfO86FNpD23jsCDqFkqb4qKzvx/yL2u
XNrMo/71f4iZQ33+H/KUMdX8f6hwDd2HWfkd+W678crY2CQiHneIA9KVBtjjfl5tqzhbaYHQ7o2m
/rl3dH39t1URa+WOplG6we1Mn0RXogdBTvpKDKK6QAzf7Us1rndgk+GIKmGysuHmPQ1D+4gE2vhw
6mOdKON7U3KZAEIeYSjn7NH1qouaemYuAS50evbapWWwhZeVgr9LuuJEZY7IqOnR31YlkGdiho1m
yTyAo8uyG3BHEAPtNal1kaj62uuV8ETbyFkm1F3X8/bS0dACYXTOTrqZr/OmIzLCl5yhuyHBL27v
fD5Bt9dtg1QtdYrXs21xMgy0oNNaGfmoePJq+NzZVoG6rqoWIsG0Yz5k3uu2Wn6kgQBFP6JBBQls
k1S+eTaob56taTGvBklnHUfCJee1eft8hJrSP6LpY0OmziKs79O5XU7GUWCmm4DUm+UMYMfpel8A
+r8NfQSTtYrOYgah22N9b7lOfEs7PfjcXiT2Uqpa/QJtA7d5+wPaOPcw5C/XfmF4Ox900NYJkuw2
7mhyNIpof+idWAKAlq8CatMKjKN6ATqVBDSZhJu+VOqHSqj3fhV3IHUIyhoy99GMyFCJVDs+yaLs
yADRB6j9g3/FHAMzduZfYyvvTrrWWNfmtDA0dItmfj1EoTURxeQZCeYR/x9ay8qIq702Mqz4Ol7W
dbgRDVO2edt8Whugwh9CmW7n1XmHCKt3sPXm4eswGyWVXefpJeZN6zopvfrSaZXl1wGQZRiaRcPb
19PUul1umxFT33zSvEPKsF/FSeBhueCJ5m1qk/WEXYfpfl5tc8/aZGGBGkKQjeP65qPDlO7YuYgA
5tV6GII1pBqxm1ftOL9vaHddYabybnGob+pGmo/F4GNgc2/UPjLOtC5A8PviAxmW2EZVwZRm3jYv
wjCrT3iusC1zrBhzfeONVbFv2uwZLTDWc9fTVqpwoptuyMwrQ/suqS1gnCGuYg/GDMvrtDOv8vhG
GKFYCbpD63nb5w6veNYHTT3Oa6AUzSs3+z4fPm8JTVXsGbT+/jxRkgtUEY2yruy2xUja1M8+HqrP
52BygVy7HJ8xvzjLyqUzHdH6V6cLUAjv9fZrzfM+1+ZrVQ/l4mtf+5e1X+fNF7lfR87n0XPqbrWO
XvV0Afx15OfrTfsm4M7/cp7b+6gf/W7vd0N8xtkYn83Yu5Hp0O7AscTnr+3zo89tZU/DrEPZwOFf
m7OKK/1iXq/H9i3xEeaTz3D2UjM/z4/mRV0OMFW0RBIg9q8dnirC/rd1ww53ufDTQ9SRQ/n5NF/P
0NbKsFajid03Pf+8mJ+LQUG7+PbHf/7zv9/6//Lf86s8Gfw8+wO34lUOT6v+85ulfvuj+Ny8//Hn
Nxt1o2u5hqPpQmAiNVWL/W+vN2Hmc7T6H5loAi/qC/dNRJppvfRej19hmnq1q6psxL2Jrvt+wIDG
43myRl3M7S81K8YpjvTi2ZuGzME0jE6nATU2szuX0t8hnsfamda23GCQ186HzAsnLZ1lVqH3LRdK
2LkMVAgJSDZ+FBsX1Wjqn4t0VC8MLq0HesP8raElGReo8outovpy8XXcvIOeGwGaeQgyuQgpiprZ
rsyc7mxmaX+eH+m/Hk1HQE7JGMahOw2Ympw9Td03ocyvixAprWcMv625mdibgTts5r/8f/7lT1/P
H8VbXgxV6AfN31b/uX3PL17T9/q/p7N+HfXXc/55l6f8+/8esrr9n7s/PvLqj/Pt5u7vR/7luXkH
P9/h6rV5/cvKOmvCZriW79Vw817LpPnX12g68v+684/3+VnuhuL9z2+v8Hso8xAOGb41337umr52
Knr4376n0wv83Dv9Of789j9V/JrVr/W/n/P+Wjd/flMc9x+WYRrEubiGO+G2zG9/dO/zLtf4h6Va
rmVphm2aDgCAb39k8JeCP7/p1j+ocqiGo7q6brp4Xb79UWMVmHbp/0ASztEOm1FcaM63f/33f/6K
Pj+7//1XpanaX39XpqrydEJH589gh56Sxbv4/XdVhqVmFIj4AXw7eKdTA61gWnN7NB8Sfv57qYX+
urOMN30ERbK0cOXtLbd6tvtSrCXMj51vDbeOlT7XbhKsrNGppjxMHTC6f+8C+iKnIKQZJvu1pofW
IWD4xgReChrvESy8VeSR4ddK+9EfiLp1lQgjHgQ4nyYS+i8SGe3xvAocpiTYDVCJqYO5Ic2Hqg+0
rSJWvzv90otEfRLQyZZBisa3sSGFpKpOYENuf8Stbt3WiCk7jVYZopjLxPR2Sd14K8YZaPbcAfly
L8wtANsFH0u/tIQl1vYQwG93tX1CZnycvuDGgmdRjBYhSc6wkiVItXaEpuHkI7oMANFxPYpVfR2g
uMf9h2pL2Cl+gTx2d0wPhjCOUHxF4dVoIlftXIqYVFgvzfzSVR1mopGM1q5IVVSfE5Yt9fqlL/P3
zLTfPWqs2KlREHMVo/+fZcduPA4j2qUgz8DfJ+iEL9QWZFUuKR4xo8DpfK5b3G4osbd2NDx0qXZL
VU1fZWnw6GKsWfdMyTZDimeT0mi1GbsPL+kvm8q7SuhRreg5i63RAruFHm8tGTfvYhmSVNUhjCuF
e4lyuF6ipWGMgPq6NdRHL49DZjCiWhI0sPH8cIMdBUq32W6QfeQbw23FNu/Mswm4zSn9beQ6hzbX
y00RJIj8YIdTmO79rRo76QK8CHr7IRiWvuneFWZmLsqqqrZhl5PcV0QgD7OXnM44JKi9XRcvFbx1
5GTueOEpNvPpRuCpdKtwP7j1BWlSB5dL99KygmQ1iuylRNRUFv59HW3tDJGAn71FWHll0N80oBfh
0GIiSelvmP1L4OS0ESyAiinBiqlQITH7exwp6q6xnCfBXJEReBuvG1f9oZThvVuvPbdANOPkBzsB
/6mr9itN7GcUQTSiJZ9uaeav9iQL9jsmSZ6DtDokQWuX+hp4SGj21si0lnCxuABvrFHzgIArqUeW
xrMowvdRq5hq5UD59MJAAow+D+tIkhSriEoOljyFkKLUf23pbwDIulLI76K5NzxFurYDrrUdUF8z
2Ya7X/vQiFIGG1BVxkCQRGu+tWFiYK1AzpPVP7wAO0CMGZ8/qHZdd84tvht9/UCwV7HJeNcLSSNn
IRjH9tIilETHmQ6wC3uYYpdYRuLo2BpYUfQIQKQXvOEMl4RqOlw/8MGUmv5iRCbIOa8zlrlrbVQk
/qS7060zEdRCHF902U1ude3WGltr28rwIZARHTkEMT0/6EBLHgqBlox5SMBAmChUxiWgIMizyTvY
JTd5F5/V0LmJ+MU1dF/MULvwKhs2t9lmyww5xqJvJcLNrtqiA18pjrJvE/saFDmM2Q4Nkox2vVFK
cs4pj48V3TCRvmktMOUhTZmANM56SMI7X8ED5Wvd2XejfEFCmrZKSxc3XBtL5LDdh6KP/UJJymdT
0nUYIboqUHQcQgjqJAgujKrae8+l1XcEuQXWwYjkUue2vwuxBS3UxvzwqOmgeiRX0L9xCtTQsVfC
q9EOOOl+oNp3NlhpjHWIDM83m3SZ+0awFj5qXFe0+9RLDlpWkRLl+k/xRB7mHsDXHB/lIm/pi9Nw
f+6y4QZih5h+lB2q2QyGgqcTjkqmdYowACVxvNTb/kxYGEUWyuhLDQz3ziYfCaYE0E+rxTkP97xf
pGH/0g0KAXrmhLCxv2MLrszqB+Vdn3Z+vBjtAtNzjTK3Cogm5FPr3THZpDK61OMSSEMM48zy62qV
etHkFsZSguduTwjCIeCnsgBfhmd5mpM3I2wZrj67OKGBlvzIezpuRKItch+bVIjheEwI93Zj5DxA
Q1pEke1aYTJ7lJ1/o+GYhoVERSPyNOytq7ZQznRyqD/R1lqGwO/9QrXAPBfNYrDqZAsVeDnk/WnC
LwSOr61HgezbSSpmsDr0ExpBa5UYA77QuCTUIAciSPjFpinTB49RKzczgDJBHa51kAfLvrUsiqyR
tspxCAzkHG20VFNee4qguz7LucUKR6xhnFy2ffEchgAS3a656MscZH/dPykyEftePikNlq/EETna
e2WJoXkkw5AsUFNFZg1focJHSejtwEUZ2y7+kG5rekQd07VE1r3Iqz7eRugDMfH0KNh18wG63UNp
YWEr20pZRWbqr1STgkfkYQUJB/y1sbxILA0ZT8J0voNUttD8+JWg1XvIk+MDEpracJ2VJM8Vd+K6
hVSW+ZHcwTw2Ng0tC74zUO8lXe++vMzaEQG/e/D1ulwZmX22cqJlpBUePEffVRmLuAh3HVLPVa+6
D60V3IcIgH0CnULLpaqvQ1Et2hOtcd6q9PlkR5PozsmJEnDZxbSQ4IPweFXo1NyBWpA7D6XD7cXy
SLgqRg4sRsVetjFudU87ZPEAHgAlcMN7VLiQYEINlV2ICKdVmookTrKGY2+4HlLrxS+xA1Y9kfKh
6h5Nv8OpgRK6omXvVfyQc5Fs1UIGZy+yTuEAUa9G4daIfFdkHgr/sHwdgLVF2jHzbNVfFMaHqxd8
84cNnZr6PkCdVfg519zep3zr5isZumIlleBSG9vkrB7rzOfHZ/b62cOvqobS2juMmiAnlqtQujsx
eu9u85hGJkTOyb8ABnAXNBiA+iTdoyr21oo9XJmXcuCLRz36xRJw/hRiqdWO2oDNxWxFmWBcNPDO
cACCAuEL13kSoKVrfEdoEYOWlU+tktcUYoutJRNrNT7ZonkZciM9Cc+5yhm9HZN0IPeNuN6jGbsv
zCqLTanZjIC6+A4siQsggrs2cY/l3mGGeIj4A9qe0a5teLMrPa2fRkUX28Aozjb1CY68gzIPsCR9
18oYRRDog7yt916XvBpxCqO44E6aYQPjesTFqsYtvLPFuHcM91rT3B6HEyNByomPQ4gt0CYQDok4
EVqirPFki75noAOoym+0fVQpfD2kigYlcGLKnapPfl+/B7gI9aQJHBzE3t6B+bLMx5ExEwzZPaNA
iQd+3+t86jEao5WqU9huU9o7bShPBcXQVWNif6wCALy+5+6k67rLVC9a2GHBa4JxfxnniIVG54L7
Er7xnGKYT3Yx30i+oEnm0QbBUyHv2r51l8RhC9q+azBK9qbNohyAjfZk2mWxzoAgOk7df465Ykwa
A0bOvROhhuq9A7b9AirzQjUTuUsd8l5JRtl3FrdAbOxgbgNGFhX2dVU1JOMlPVwJGQMaLtZw/C8B
pvvcwQbeUikoXRe7xqtuglD3kUtSJYzAWOLIXlSg/KWqP6KXGPZqhMUuylCWCh1VvooEF3eQveoI
ntsljbnFzQyXmA8Tu6xFmpfuJ3vLEOt4fEoYu6DpjQCe9VV7tkf7hZbjdwlCd4V/4Tue9rXWevVC
jcDW9yTcYUkFsCTRGAxMOQgTaz/U2reB4xCiYetclIfOttZGCXcMZSfDTYaangHuKO/oS310evE6
EEBMk/qcarRXQuKiFoHUn0pQDzJujJURNYciCWsubs6GIaJzKHMXuDOs2qjY1F1h7zWVhksrpVh1
AbmWZLoQWExcrm7nB7Pu7+K2kKu+oCdtNvTBMRgguKpLd1mJKdXbjm/qnMu7CWVhtFtY9g0cV7dh
CJ5q0WuI6DpjsDLdDeF+uHjmXHvRW5Dqs739w7H9tSmkumiVjN9JBeewE3srIaA+/YEtSVmYbYEb
33GOzFzF3dDtTbJPsb1WmzCv3xgrvTDSy9D3Mukx5Hrum8XCXleDrNdN364szVfxA0+uMCsnsJAA
7IVmlevWavMNX2svBcolmLas7HAA9C32kSqtM84QC0e+9zZaXb4ZuOdIO9PXGb3WZV2jHnYUUmoS
0H6EvLf2xoFbsiT5jMFX0lxSXF+YoCa5xIFVinPlGPMDJLhOuwwkzXA/wv1GUw7nYPSS1vSQI6U4
6yMqvXSSPlCCmSztZH5zY7yWQ3RWAlfue1pVkLC7ZyGBberVuKsK/SPRk9u25FJq0UcMEqaILlyQ
KHfXSSwu/RqE4GSt8+pTZhVMYyrdWXeatW+H6gRhf6/EItw6pf7g2/TES9nlWytJCPDq7kdmYQu7
PVraZeszlgBRc0B9Zi39ihzMoRlXvqm86flWNAxls7ol1jVOIQHzRd4YnreqlBqAivI9ggS2oBYA
QDPnDmfqjEmY7EABtoNgown/YKCdDkh6CQ5OkgMABAOwYFDL/Vyl5x4wEFvGfrxy6hKoYxZjgE7x
P3E7/QB3eRHUNlqcwN3m6MfR7LjPoaE9qsJr6KIpNyKD7BkVO7IzDWgC9zZ+L4y9XrfxmbJnA3OT
8sYomM27Ywtf3YLD5RfDQhPFqxprsCnAlm2smlFWNGYr4C0GqNH4zoXi5U5kdWxMd4obQD2rBvhe
dDDFXRTpi7rHLFrKKt8EakBYRBgvoO5IKHTlA94vEj+Gplj7IdCu2rwvooiPXXtyTWxzQURTfBpG
QVQ0AzVbd10UrlRCXTZY91ZtYh1iEi9X2K9IfICVoceEHbT5c1Mr3jKnRr/RupcuDNCUcikIM8fZ
RoF26xDXkiDhvzPSLd6EcE1auc4Q4UoQXA0niRYe/XMIvfHa9WsSzKM3tHmPkVOaJ+qnZ6zTzoL7
Za9+uEr14kvv4DTgl6ux3DpUXhZa3a21FKCFp8qTa1rDUoEhYwUAqVTe40JqeA1GCAmUILy9X19l
8UvXDGCDu7pYjl10YYsOE+yH1rnuKu9GWDESDKoZtyA/AAr3Cl5Fy5jC4SeAW2NvMqtX1ymwEihb
F7aFDBpUwiKw++oQazp4dhUZgXTO1JrXzN6UdapQYTUdDN9e5e1IjlimDbNKpxRMTweJzBM9dp40
p8bAXRRIalR1kG3I3b7TutLeO/r4mNobQN0oAyIuLrmnTomj2q5hxGNFsClbLG5g0B04Og50vWlc
4nvMm3SwlqqpGNvGGei09eKhaN17VGpYEZsHi37rRre0ty6HKkdqazEYcOFwr8PdbQIabfiUNP+c
FuldK7hEhS5VixYwhZ9Gt31QwpwIKMsskZjfIsI7MBcbzk1JaagpYNwGQmjI+sOnWBP1jRrgc4yy
7nU0t10dFXtb15/Ati7PWN9vca/cjbqj84lyAQuNYgmGNT/Uks/68+G8HqU/YunkewU95K6EF1hU
DbedaaFaztbiN4fYgLXE1/JDqWbN1jG8K02QDpHaYu8FmXvQklHZeFJctqGw+ZHIfZ1iYfamkBBz
cMKRbxMPuwR6GbW3baBCVqcFRLYBk0mnMtxN4oPYDnDyXQcdAM+y+8hImt2jXq/WvhZc1bb2IOvK
XxVOm+10pndqi2Wm4Yr81ilXVmDK78QL7svEtRZtbWb0eF1rKSSAyTTpAKJAveKd9VyYyoS/p1+9
AZnaW8pIwcKUXNGI3eQvTZgHzc6FqsUQTZgpBm48rJVbYYM+EqK70j37rHQWY8ghlqvQL/ZT749W
ZsiUDkRS3Qw3npKTC1mDxEuaG8Us37gUkbejW2fDSQ/0M18sCBEILLtVroglzcwLzT5WoYEFG9jq
GCJ4ywMPjgFf7cKBVutqI9rnlxDmIv+JFj5RAtdgcLSbxHW0VWMXz9weaGI1hzKKwMZE47h1TPPk
FSQqgDozthWIV+BbzkXcWM9uoT0VbnoDAaWmGtS+SfTb2AmOYZ6KpYGmaxuVPmo7tBd86bmsjAUI
adAQfGnFFdqtszpgU7FzW6U+SwMrQ8lblGiJB6HvTNq2U6suwpBjKvE2b6ZMJ7t9SvVgaeuev+jS
ND50BNIlYYSlU99UWbCMbTNIUNeM3tZP4iPlhAtD106go8uN2RLKQlOlWfQykCtht8VB+7XQM/Je
9emQeZsZePVS0fts6YyExXbQ9deaQ2BhmmgHa/Qva75K23nNK9N7QFDfw5aqCcE59WqEK7CYfxzk
OxMgKxyNiwwAedyYhzwkKag5CBo2h8wFdJR0zgps15OeCN7f6Kbc9KadbTIOq9qwuFJNb0vpxyli
l7nfaKsjhRC2NXMQjd0FZItAe/fb+CU3xusqYsjvmE5xmBegJ3L+KL/WVT4oEVkBfVR+z/NiwAaM
w31ajzQ4YaW+hyt5bPTI3ZT+qprCfSIXAxeJfRbIOK86+7UGOTqcfn/MNgmiJHtzWtFp8etaW+2M
6f8+P6VKCvzPZ59eW49DCqS+k8pjyYskSpZu5/+xaUsAQvPfYV7PArfa2NpwY+ryOwIE0I2UT7qa
T9eU1RZzeJhyr+27Qz8aDKeYj6G74E0wGfO7g+E2+y4EHKZMgUPzO52vIvNqXunj0pnmTdX0v57f
eqUnTyV3K24xxEq5GrguqzV29FuaXeblayzY/TqQHcNGTV43tWdsepSg1EdTpCxknnDBhS+TbbAS
3tCpyA4tcdtBkZMOQKmO65rrFrsgGilLkWo0pL2y1a26ohMfkUkbesZRrQBKtH3QYRKMu4PwG5Ix
Kht3EDakmBs91qD5dUaf8AwzGVUuHHFzsBW7PiBYA/lcaztLMSyxpLg4FLtphDFff+NAa4h2qi+a
Yf4IQYQZwGYohwXlwYtYzI/mxfyNE2QSjaJP18OcdKTBsvUckew+fyrz72VaYBXlglnYuOWByRxk
4UCFjaaLvcvJKPdre0X3UPLN1z2CYzJrEUmdgR5R6pCki6GEKFGY76kvtUOamBcOlYKNADR4mBe6
XeVrs+Enb9tJe9CLEhE6IHvSRdyKupFX+9S7udpMEWw1Q3UmV/lSAmaM+yg8YmgrVmrDrGf+Mc6L
Yvo+z48CUhd2DYRIpZrSyUyXMDO/JPV1XiB3zg9v0pLcZVWZ6we/6PWDtO5Fhstm/hwI6c1+fiJU
cxxNeVNasD+thQa9c4cTU73xVCNFWph+VG19Md73mmmvzDC9HBSHYMJpUUI6lYo2oNMMHgA76Ofe
GX7uUytla0aWs7fhbpwSeN/wa8TaKZgwpVQkTpZDpSsBvDQfkHV9fdTAUM/71LQ71Zb30RlockDD
bY2qG7YihuajdX5LVk5atVudH9qiKrL0ojV0Arld8hKohqptBcRK8czgXJrUIMxeuusO/e6pzwus
m4SajzUV3IpBkja9aVHR4yoUEnpSBhrnoGdaqrSsKsZIIqnk9qhLMGgG7P5sR/7tWboJ5Qv0umdv
+MilGpwsraaGRMFtMQZDvAdmvnPg2xC7zuy56wYCFPiKq2cumdq5rSSyU6AVYOKTUxCXI35LBRBp
m8APCSCrOspz6U/0/ogqZ54eHUCM+UKSN7oqevNauNhN1D59KUjtWZkieZLg7tdmwZdB7Zy3sEqv
CDqh6lC3EfZGxtjiFDoF9E4rPKmmVhwlSYMLgLTmylLriOlJ4E95QVW4hHmQHr8Wdq9ZC52UplXm
ER5lW5vAca8p3MK2a0ktwaYz4BD7f8ydx5LjypZlvwhlDunAlFoFQ4uMCSwiBbQGHOLrawHx7Gbe
+7pfWVlPegKjBEkQwv2cvdeeWsYgASFHEZc6ty029mgYJxfyH0MhblmxQeCz4RyESLOzObnp14I0
C4pANoOzTv4cRqzRSKu2kVcQFzAGxkm3TP203Krmu8ut30+ETWmc0K8b64SO6Xp5QoQWo7/SJtH1
rxUsa1lebOnRS0N9fVcJzTkpy3BO8OmafLXc9KSuHeD6EdKOpBog2fLo70XdF/LrTXkNX7uwoXTq
ymSINshT3rYEK07zlYQ6+SnwhXsahJHs+kwccN9tUkaE4xyQ0mPpXwHr+qS4YrECHeZfv/d6SD0l
MPHBg3nCpYD/hdNjYJJ6xYXzWHJWRcPSnjLNSinK985aEtRz1key2+Ie8WzGYBK0zNEyOK+1WlLs
bM4C2E/07zboUuU0r1FL1EZKgc1p31Dtc3i57a4rmqcoYY6buDh4E+hm5KqSMGQeKLd219wPf6SI
01ZQZ8O12Ze03uqt0QB6nGuYJzNJ3/X+Jh77jZ1QSVNO7W6ILf4+iKrammyytG6+e5Ket9tuvcF8
ir03a6QwHkHoW7fW+Mwle0YstbD8eypdRf0osQOBLIqpnLTMsyEgAjTZV2H0FArixChm2GumR9uh
wJvVxDvfNKg8mkQPd5zxbMCHTYOxq7Upt+XxnduEJx8NIh228Ell71GmXM5rt+aozVjn7LYw8GCX
GTwdgtpaScSNlRLuC5BHz4kf8SoGC1M4Mw5SIKN5eUUst9Jrh6PeVyfXSNvzXJadR/2AVX6RoUbz
Sx6cKr4zR8veGJJL6ZS2n1wZepJxblNtONHHv0Mtv+/j8K0a6bF56ROpb/OOxRHjrOo+f6qlP6cK
EjwzFewBnCn3njc4RKsOxIb68e3EygjKoqJUs43aaA+ijYpxig4HHJ91lpwUycey8TmspnIkAokw
4/SpaaN6o0ySdDkBcgTjgmKCuzYqIN1iEjeV739rdcqUUbUtquw4kJlXZtEHweQrmWH+z7FUF3Rz
8L0ZBAfSJ3G8FOczafb4Ylo/vzq6twJacAwH74eS+RVXNC0FFX0g3NgO3bYrTcUV7d533QTbG1TU
ghiakkxVzYNchg8/C4t1322oRmw6V+11Sn5FTFCFV25ty7hQCCyYqoobnOT7rmf4aWLCh9xI+dwy
hmv6SzPUIWr4V+0ajsB0A3x0k/QoxI3gpXb0R925+NL+gUE2yUivoP73OPQzJrMjFYAslfOoOcPG
xvS5mpSJXm5eLLeWRWcGBoZSzqVZGL8jRQakLxlPJtYUAq3KXg2b6MvYSXMq/WFIZz1cZfMpgJ5D
xTHeEbHVxES0wg1h9EawdH0SOYe9U3v9PDjjftPIaRMVjLp7A29kMsCBjqkwdr1VMYfjzNsHifkt
ZOyBzW00mArRh5vnmdQq+DNbqqWnel4YYU9Zqhxjjs6m3kaBvHYaHDuTDM0uwBeje8xjIyd3KSgw
LFwWiM7um2yqdyUWunQVzYO5ESvKtG6GT2cS8TrNmMTIecahFHHMvhz3YenPcgJQoVi7GPjMTw63
cYM/jIorxtN5MSwjtEyodqZOdLDDQJ4ZERlEMcdKHmJ7qizAjzLnGF5MP5oDMN2mQQcfCoV5PmVQ
KxJvrUIbMrg3kSjWDyKno+v0p2BeZEx5TuLdnMfb7aQ9ujm/hBw0LnnLi+ZQ8EPo5OsQkyEBo7I6
MVkjSHS5OcSlfwTVpCdEizdu8Gr0LT8ni2pGi/byo75GjzSDMABACU+l2Z2HgMGe0WWU4ucRqtmM
FVeNgvnM7/u5bh9FH7R7r+3p9v7++Hj+IjT26HRzbpmjd7PEctdOhSnqK5N3fmy5tSw0o7gUHPqM
j7zhxFBFkmsEuC6dvplW085kqRebJI0z1wKdEhxFpiKXNOkKYEF5172JJqIkrOZmIcNfpxPdiVIg
XFEJa3WMbJpADuC+ZRFMHLCBNuxzasOnZWGHcuuSOnlANssvBO6Wb1KGPFQCYmMNNIIylh5Hu6hE
665xWsRwP/QrXRb1TCrgPN0h/s3msTZzL6YbYAC3TcMZlZs8mDZOe+pb7/F/L9j7f9Xi/U3m939T
//1/KNizbc/7T4K99UcaoT/Mo48/JXtf7/qXZI8O1X/RaNMlth7LRBMn/5Ls6Yb1X5awBVkkjm4x
LXD/kuxZBro81/A8XXC9Mw1h/pbsGf9lmyZQbxdLryldT/9fSfb4PX8IYW1caQ4qPsd1pClMy7DQ
Bv4p2GvJWSohgQ1XEjS8rV4ITl+DdZlRMfugDNVzYQ05KXMRgaARSHPIzbAI2qjcR35HzgEqzkyk
34OsuCjO3Awv8mvkhBumfTHOhdtMeNoJZel7pLnlHv2BOtLKPTRe+dzDZbpFvT7ceq3rfOlM/yYz
/VPha89Kw98K3+WHWcJjACctgdB3UQD/ofC1ckBUHk6ba8A4fQ8qbG201vfJqm1a0kEOKl+GGx1J
yD7H073uusa91P2gX8vQ+tmGE6iyQd0WTjncYOqmpthpUNUM5dzUZFaJvu7u5EwvJfUnOegDJe8a
juCN7/o/VNJHBzGgL5Kd/gTAvl7jZFBbPy7VGWx5u3dE/qstwv5cz+FRs3lVyyvk2nRRz2bXx+ek
hXk3kBIDQz8hHmfQ4fCE/Z2vafCXCR9+piJHqV5axJ5ubYB7x3x0tUf4QuYht+DWBwGSkT927n/p
Pf/cpg776r9tU0c6wHs9W1LXEn/fWaxIhq7jjYQhTKA9VBeSp6PozAWtDJ5UINZ2iXlqcTCakRbB
/4vf26L/4VpBs4+8yjjDOIRfRetKkQl0aIu2o1esDFy/+3o2ijMCSB6IO1ixoY1nj1bKqvbtNyCn
ipIZKQaqVPk5GMQ2sFxs6D217zwS/RON62AVOoxKGLwy6EPAQ2wAY0tpZMXVGiD+VAhSNhx0BBoW
bnqLUoOusmrjTaWTEjQavf5kSralN925RE2+jAF6HZn1dM3h+yRACUbVnWRJPkFExiQSMfsBz9l0
iMM2ezHaKz6z6mLSsVuumL8X2C4HaIAAY/7z/6H/+8ErLVNI9nKHY9g0/qG2lXT5kemlZBPZn0kw
FWc3qZnTKTRNdQg7CtFRhEzOdm4GZZEhQrq5g4mZBKFzWyERM3L72rUWc94235qhxjV2wwBevPzn
7+n8Y7eRupS6K01Yr2JezLvVH4eiLbAjlODzrsLQmhM8tJvcyeytHaK06UbH+x8+DtHy33fT+fM8
YQhpuYycpTuLlP/4PEraOLbqsLjCVNDDW03/WbUJhQXNAJ9U69Z1bEHAR+bkPVYcUCuBQhifW3H2
RAseyRIP8sEcveClNUXG4AOUQSU/Y5R6aRtpLwW1kRWtpXJf+IyhGiJ9b4oJjENpSNBFwndu/oft
9w9VtWDrGcKwDSCI4P65mvz9B0lpRmGQZ+BnLPOduWV4liE7/+DCMS7DoFoHToLCWNpwwlGYXUzO
ROd6jnwE2/kQRUawIc0aLiZvMkfOhk2p3y2LxPJ+0rSRRzPiEBz1Kdn0YiJmZiJfuiF22qC/eVE6
vw5Na7/rO8TNpHieKhfaPJNDnYQDKg8igqba1DK9EphG9toUy1cvg7/FWJ6ccrpWcQfsFXgrIaQk
V3szkkmVzS4oe3dF+2+ga5Ku9dYTWwSOAwPf0lxrTferbUR41WoaSoApLTRJERmMLvznkvQ91J5p
c/axBSFnIn7xP293+993JFfOl0fqEMjq8Yz8fbsLp2P4bAOaG9116w8GKnS7v3ft+q0PNU68ioFb
X7s9Ep3xR6K78U8z0zdGXPQfVSLBFSaWcxtqsThCV1H71pD+AzJakhPn10KzGExt/NF1ydVKzCMF
pPg9Lly4D6iUb5NwHPFoI5+rbUJkFdLUD0v3Z3vMA4hSe0OxAJmKmiRz0fEuLikGggXrNrblaccg
1x97YxZkGxVV6sklp6cS+QHHdLXLrcE6RBDUNQ3qzTAxc7UAP1wRd66UX39TyVDeUtqoXyx5v9if
3cZub4S+/c8b2KAu9M9j1aRFY4KVZqxjcVVhoPPnsUoFJBI1GrGbNvOjdaWn+pkZnn4WDUUR4uv0
fTo57mF5YlkMLuS/NUB2/Vxr2ljtfr9H92nhTCU1q79W88dLbEkS4WpZ+e+1qSaL10qO5eZrvcvT
PrpxjTY+H/H1ysnBwQgOz5orViYdZ76lhnn3SPFm98cblye+PnL5gtgHfDI6rZevxxA58Q1+f/jo
JfwZEBDEsQkpUv+fftPvV/9rvfqPLHBHWq3zd/jrK/7xZecnvr7T8pqvD+3K7BZLgV4rCj+tK87F
/LLlBb5Vu9rXll+eWRbjsvmXmxaHbFJdQ67xe0pw05aS/EUz/XOkG96BmPOi6W6UzqlPUbLaInbx
4cnQ1O8Zx74oe/pFNSfZje3zqPW/VEHnt0vMS2xNv8TQInYYo6c2QX82IDkJk+GzzBDKxh2Y3J5a
0HoYKMKK8tnv5DVujGTFRIekkjp/NSKGq4U93eSd2Ea1HuzR1wPQgxTR6Sma21zbmoaPggLBz6ps
a5qsFcMEHNJXw0BPPg73vcblPIDMHNHJbHuiIno/itbEwmsAIqigu4S6wd8qCJ0ZHvuc02iHlRkq
kSzWIv7J6AxsvDaZ2yw6oSpdN8hvXpmVXZ3oRxWThpLI+CYyYb0EVBATp77TlXGLMgwkQdxDhm7z
cp05JIrLTttnHAab3HNRPprFA+wiLkiO2nH4vlvpuwuZjYIxSp4I/ZFtNhT6rBDKgQX5YY4tpHYd
szLIghoZOElSko9aOVuybD3i4PS3CYfkyjVPiSmvAQKQs9YSLT9zQfEIdYeabnqT18bFJueHh5O3
xCezocEIqafDDxJ8HuEgdJvCMR7ioL7xqtZFwJ89TIHFBm7KfeVBDKSPo+X+E34FfxMgcS5Ev807
9V2iPwOClexbPUUtTh/y1rTek7ZcI/k1kTYDgg/NYQWxZT1oTr6nNaCfC/THho5gY4zwzBy0iuCV
0IGM7HXnpCNWuwux98ZuTVEVIq+S/Hvx8D2q0odM5tqN4XKWBJ54KOWwC3RNHEdJzKU2sIPlLu05
v71kXQGxV9nHAdDzyqLzWQftQY9tLu9hdansce+AkifBJsblm+RsaYThtBZiAwEFoZ1TFzO6Ae9s
JPKZuFxk4fg/wBQjGRso0RlNt5UTUAbXFOTaKeNYS83AeqON68kYfsk+OaXDi2XHP5yi21GnUBTu
4geo5vXFteUJXwrtAxzgu6rvsDqpT1OGF8rv6VqLHlqu83Po9yWvwB9SXY/LBmhVjlChH2G/pwdf
088ALF8GCi23fUl+UtihRm7UXV05xMsw05tE8RiapQF42nG2QV1eNdvotliMyI5sKFzLwNspmron
zyfPL86fYBvsBY2JTVPMAR/CgvcbpegzBrw1QDvm/N/0x2SRCWsAtsIhtJ5KQeUylzajbnXtMnhf
Vi8uASWUstbSvRidq22IeufAxYfYZKy8hPSxHpVyHstPpQW3nLAIMW2Sl7FDO4DxaTwQd3MaYept
7USc8LvYROGBYaRCco9UFqgTXqjQ/8gcDRs2g41dgGaS2TqdemyrrhOMV/Uk4/TWBGYoOCEizyRI
Z5qor8GvpmU0xNeusQj4QiCziu3mCVJdu9Mn/aJJypSD5FAe8vIwMb5cgdB9ZrAFyM977p0g3iFJ
u+iiyY6tUX1jH6JNjmTrYFJLpTCHCLvq6fVOlf1Nc9l+g43zpySmdGcVQNMzNPgETIE2K+ot5h8d
yqX1aDBCXXHZzg+z0mttaBUqes/92TcVqTp2k2+0SJ6ZDn3aKZaNeUsT+jJtLVd70SKTs58TvCoJ
ERNx77qcWm9tTXs7im8GNOvErUjBCTLdxEhNYCeM1tkG5UE53d5MsRXfp7R4lTE2dw2Wori2jh3C
eP4A6OeOA/MCEmuy8lvP202KlK2WpB5i5d8TpfoVG7IBVE934jVExjOgMaJZYM36drKOvK69YtYG
M2ccB79BbV3Cue6nQd+Ezn07QX01RyaNbead65EweM+jPS1SoAqpIO2JYrwkKvesbnvlGuesXNMx
sR8jBPJQTdGJoqghpRmKIY6nRyTBjECBluAaCg/ATvO9br+jCr4YHU15MmGfbMO9SJ9/eGrDo6uw
PYy+l2yaaHo0Kkl2VUuLwSj0YafMDw4wtU+76DnhxLke68Ygfrfah4yqp4Sibdlb+mZIgn2GZ2Dw
RL4Z647uTczdWpYvEOUeVkDGv8FcWVFERnvpxTpyFeetroZryKmzzKB1o1LYSYmuvSCVqMtsAuzC
lCYaMnvCHrT9QBV55WvDiEmaqDQRecfe1BlBm+ajrhGyDOWNMwBAoc1YtE8doIxZS1dtSIaUO6/1
zq1f2nsKE3cyHh5jNR2KIrwRyv/Z5clPvSNeWFcD4OwpgzYxvAkavWAqadlFFiKtqKS3FA/QDBFT
bay+QyXcoS2z81eHVML1xE6+UlAQ4QJRRbarY5hdGjQhnGCogVrfkb8dxtHX3wxbU1gZrf6sAk+7
IqEmQXB+xbJY7iaQGm6FEw5nH20uscO8bX6/zob57uJ7xFs5aQ8tPYFDibJ4HyRB/BS14teyjgac
LcKR7rXierqzMqSwPdpSevhpvp7mdeTuvUL9+0kQSUSeoh5eSZhrLmlnIvXyau2bymgUzF9KTmR2
Sa7h94Y2FDgk0mzfZWin4jAXWJPSD3pe9Q8j088OJuI3zUL/ibSguFB26W80EQ4bT3TZu+YEu+Wl
bPp01SUB5ZFQjczeepRv01Tf1xa77tfaFG3FJv1uSK1HAYoyW+Rue3JDrEc6pZZnv/Te7PlzEdLf
KF+Gb2Mnmu0ggvDSEyx7A5wZn6zlje/Eom173al+DDAYiYSsukeGPOeBWfN29JV3UErX70XnA4Wf
XyasV9MqrU8CpuZkqry+HYNBP9lkJO96UUcvYJpfllfa+FtjSPSvXQCSPZID8EqtCa6YQTQkn7qn
tPccM0VR4eZyA5DrwjHjR69GJAGH1DjI1tHurcrQ0aTzW6yQQ0bkzSdOGCwnkxvedrLwTg5qmp2i
XccM3n1aNpCeVndcrqrX1KZ/xnHQn6ukqq+27ONNIYz6oyAscHkpOD2shEVhP5SJnx6cwlKHvIuq
hxTPwdfm9hjtuqHrf2g2OdiuTrKSZzrQOrWUmAO3sF98L3xc1hZ0wQPiXsoGlXC3NTS/c8Z+d61N
UvYyp7M+WvKsvjakS88hh8n5oPtTgzAiLA9634oHv1Dq64N7la3LzvVWXcA67IbWcqePEGdEZSH9
IRUzFFnxvbdetSk1PuBbkR2kanEp0qK9GlQHv16QE1BHisRnHLWEEmi1f1GaFgJZhWvhj2YO9I/5
Za9/Zg72M8vqi5vR6s0bVejhZvmIDG8ZO5xwkMOmbjvd+I5sQH442YZoDvkJ3f/rq9Qd1dVWejcu
hvkbHEpkLxf0SGVjphdfHZZXMeQjMYfPuhaDZl6WFwgvdj9G7WH5Po5PbGg+RuKapFZ78RobCjIC
lQ+FzPDrCwFJn/Ev/nUs9ZhcXOlt8tZ23yV/1vIK6hA16eRZdcvJ0z6HoxEDTxjb92Zovn617fXZ
mkmnfpsynT63niy3IWe8b7gCv342wsBozQYK7wLXzs7ZfGqaJ/ffnKjgpWx7iExAOTy/uUsC0z1h
DzS2o5WG3/Kx2y2/xTehwxqFc4hiLWJuUE2kq+belp0JM+1A3MW8nlaz9VUlneTeHmvkW1xzCXfR
4jfC6WDj8h+FA6UEpOTDfWPAFB5JIttByjZeGR5AGOYVsDi7VcQhcT9VpXU0sLPvYswPnSGLlwJ5
nD1Mw0fkJh7qmDE640UxHjBjo5lNhg8OHkE9gPA+N2S0L0JKGnJ+gzDSC3VJ+zk1TP8gHCY2fogg
XSdJcX6jYcfYmahrnLiep1tThA2Bgfnz8mRZuCEF1NK59raL0xAFytdaiRx46HvRPcV14xxtYONb
/N/jh9MzuHGCDygY2Q6Ha3H0UlE9GxT4lq8vnLZHkpPNrBl/uNVTwgSXr6nU8N7aMnnsGtM8RYUb
b5fH85Asqqbtv5UjpPMJtdehH2zjZZLWYfmK+J4wHAajfonbyLyzYVx8rdHBnzerO4hAiEGCqpFz
9bJKDH4b4Cfhmzu0+j7XiHKBO5K8CcIPllWi+hs3Lta9syZqUtBH/EmewyRNcxvvrsx1sFBNpd+V
TWReprYnAWv+7UMZHinzTC8FpKFDrQ9YIfCyfisJy9G7cbqjzdFB4cfQPRA1c4piAok7ZFFf32rG
EPtR0d8KFCQ3rkZfYHmiCadrEsj8WU0OxB0vYY47dMkHwpzl23ZYzbagDO0jMckwB4DgXiKjePja
OnB311CRG87lvrzaIUaCZa213j33FEYfpd6npwHn89cfmGpngwv9uxtU3c40c3aZoXCe3TpiesqP
1HRNR63JLtYFvX+77HZ0zq13I96TV/F9UFy6Az1BB2IRo2xybW99V66KMkWJC3ThWMfOO81TBDem
XREaCW9Yz0283UDcb4isswnYwXRbKcVVtXsgr7Y4xhKxcA/qAO2Uvu8FtPDa61I4L8q9jdvpYQTE
elNgvCeFDzIWM1guMZ/OmGgYfy2itXqH3nrTEz82OAQ/u9q7dEvaMzp0rqx3i+fC9Y4RiiPC1Cvz
NBAsWefMAZGLyhtpMqsOrI52fETjbTLUo5Za75QxDmns2i+dMecOzByZzmmNXSg5Rhu7RKKKLO40
tUl19itZfi0C9BgkGnrJ/KflJ8Ri6BOWm8OsRe1Q19YDtDI38rPT78f/+brlxcvCnAX5X3c7K9wH
+XRe3rasYHl8UjWfsdz8/SCncW9dSNtadTgxmDuhAT0lCjmEhcZIaQ3lArcZb1hXgc1DS7cqyV9y
iek+ipgBhVo77Qu3fYnCN8T45BvJLAWwjQgCZ0J5quZF0gnGuiV0yxFq9UnHh0jfO2LjCm1juxPW
QzbRLnU+ZCvGo+bpLSA6suInqyi3qks7LgJDvHXVrbRwdCwvULNgLEGIfsrmxXIrOQuKUwdzMB4T
QAQ2OQqnVvwsNDBYq3AWQC8LQq5Xk+2B8gx6Y4d7GhVxNm6jSr1FTVCcCSNBSUTHX2KesezqNpPm
RQZkUS+bh6OsgcaAka5IaszD6B9XcaWelx9HdbQ84ePIRDmXHIvp1Fqf0HGLs8ZMZZfL6FlXJetu
2icRh8O6SXgDSgm2lS7EtI4JJor0gsC1+bHlWVIucEabaDw7YkHRhq9DiR0pz+WGgUKAfGW9fLEQ
sdmmmH2tcL35xRNJbvxpe4ZjTw3uXLJdtbsw89W2MNTVwsCUdUwtpWdu9Vma47oodcrRbE5FwIUX
sIha+5AqTn4SEpRqNkga5v3ja+12jbx4uZ+hOF/HA7lOoUXInh8fyAVPDpPe5duAUxUtFpEyWe66
jWNTcoijFPXqJMlsV3GzVm19T4pstxchjdS4I/XZaOTF0UZkXxHQ1xVdaBoipUdGeN2/RFa0k0VF
HkPgeScmi1ZrR6dQoC7BlogiSA0UIVXkrG13INJtVsuUswBDj41xq4emg3rf/943zY9Y+tna7eqE
9pp5tVRe7uvCuU0nVPbG0L8sqvFFHd5oVX5abtV0zijxa32+a0MMyMSWTYSzmy9T5Dk3fooAuJN3
GolD58lIGR/GJUnKvPWm6ZVapw1ZWnWlMU/Hdr2N5Zy3iTV778v60HQO2SO+4SCZTca9rUMTNZXe
XbVoio9oVF6AXE7nFmLlOZ8jikiKSzbRGDg3ZEKbu9gk83rsQsD60pM7v/DNk8JRe/KHduWNMLOA
IjM15tKwhvtr7lET5LduZ+/yigIxlr5ClMDhxfgUWL1/lxRevCXJDMU32sQHDW3Xis8pT3VHzTYB
R3ciZ0NSXyF+Ie11/bB4MELLu0HoLokuRB715QLpqiLdN2Zyjmed1bJA1XnnNYIkj8K4uPMJLIw5
3f1eJJqer/sCyZyQ2vcgiZ6F57ZrBmD+SSu6FyckfCAZaDZQEJEYs09C45CX6t12E303DsZdOEvA
ZGMzBXfjQ2gy0dlWjPw5rhWaqhD3hzL0ek8uwCWbNWa/F4WDRmDCbLHSsuLTDzOP1GwyYUPH/fr+
/SyRGlSKHbVU0NNnUc+yoOSE5ke+eIUaILgSmNe28W2Up/YuNYb2tDyU/3VLIZ6jq2C/TLPRIR0G
dK+BzmEYzQsD7vhWyOEtSOiJU625y3SC0xsrKDdp56P3SpsZnrPs5ySgzOYucl3V4j9og0kQCZCM
Z5vItQQf6koYPoOjWbuPt6r7Wix3BRoWEuXnZwTlc6foi2M//5JlkZmavfFzQgkH3DinaV6UgUq3
GRSllS5Cc51PxbVQggQqzvKhz1dYFi7enq9b/l+3WJlJsDm9/CRuEbDNOqzlljX4f95dnhClBIPg
lIffVgBzdgYkWH0Cy4ixcyIcWxZZxXnMZ8T2dXd5zE0A68RhYK01AOMn38THGqJAXoWuRAxsOs9d
QIQNiIRx5c5vTWahWmjOeXJZNaCWx1c2zXlOelmSdgh+HotJkG3oulEadTm3GwjeoF3L0oCiVLxY
aqJQY4l7v8UAkfk4uXod2Wo7cr4I5h4scaHIHeq5Ucq2WhYOo3WYEFH2tUm6Wf6nLwbtea9YfklS
cwz5TNeFdshNt9sNUfIhOjs+EzG0qUa9P3TzeWo5bXUcnSjFcfm6gMwpr3VwRQhID8J+ONmWNZwQ
uvh0A3pI3rPojXjR4JhgjGKKxEk7kxxqRi6yf9334H4HfpcejT6eg45VuLYyE22jV56g/25T0+da
PLta2s7ATEuUVL4L/e5pcRouZpTldLDc+sdjgcOO6LWAMA32i67FLl2iNriJpyzepmGNlaxI8gu9
Qg/PPo4BLYRVM4lg2MtMtHR3mYwZhfWU5Em1EwOgWHKWdh3T3A96MFA05txILyHTNQPDeOwr7VLR
k77pBrA6Ux3wOBEkjpySi4mK5+RXDeFjYfXuZcZNRIv1KbPr4ewqeJJQT21veCDGz7vmaAwKU1PY
sWgImiG9JYuWOKwavdmPUTDe9lUJkKaFmuO7DvAu9F3VtoHhC4JE4YNERoBxgSjUxAnvsj7JEIkb
WbsJs4CScjxPV6R9RfHS3xtUeLe46wVix76/ByvHNApbNTLPcWdMGmjDOqdK7Jh3vosT3/Bo3RAZ
uJIUX96A0CDmreazdTyQU5UoMiLQicETMYudY6TJRZbBRHcGA6LKAu8pVfGPWvjlzXKPWjxDwAJT
U4r3bN14tvU6kBpIwpr+3lmaszUtHfWFQa4DNIrt8rgsFV0EgBhHx0zqlzqr90UR2w9eX3yrcTHA
4TGpKVWtczBGBDDGZD+VuBheyUIgqxN/JOaxvHkt9Imw9SCnKTQ/6yYCDEOKC7TE39VkAQi3VA+1
oyi4NkvM9K/Yxk8M573PytL5P8yJfIQi2QtAkpRydlHWQ/m6Jk7c3C4LsykjxBMDUKEKpASDRf2j
1WrEA5n9hK+6Y2LAwKOx0/Guo93O3OOlajX3xRyB4IE5vaGR0m21IjTugvnWCP5zG0ZDcaitnEMH
DzfDOWu8D9NaWxs2VuxxGmFwjKplU4ONhrQ0rlQskLmVk3+SE2egFMb0EYy1cWjy9GdWd2LV5WX5
4qmE3kbUUGyzJm0DEC/Yuq6ldowb2pXgWvmpgkcvUQCZTfEyuNGpGZJwHTtB9SSNIT2SSlSvUXBR
TxbXptFsvgRehFgHMwbYbUL2N7Q3YZrOMW6pv4IJx6UQvOx9TYLDmcwX/6eZkOOOpFUygmy6Y19X
5UtNgwPNdUreWozoC8+n4+W4Zg3jKQrN9gk8firx+0ZjGx/roWtuc36FI8fs0JotGZrzkQ6n2jxH
eLxHWl0j7+Ff41KXP6R52hGtUwPN4Z4uEe1poqJzI/HnmwEuDjj3twdtSK1XOaTEjBTZZ+9RZ/NV
HFxVOnyrhnK80Bal9m2b8ihd27gH0Ejgm5oudkwdPRMWfC1mfWujYifz4rS9Q/u07pBWYI2o+03k
O+O9aU/lUYV023wz2RDB4j/kIw1tw2fs6avcfDMoVq7IHV/LUg8/XfgqGlQJ+trdN3RXZCg1jX0i
YLF48jzKFvjN34O5lECpsrzQIOrWMoOFVia2oPUxjt/d1Nm6Uzh98zyFIioNs03gmt2mFEWz06yx
fWwz4Iu4pqLvQxBt3FI6P4mMHpKdpsD2MDxzT0XZwl6iwIUAMthlbpid0OsvaAvmRcPrgqutbBHR
QORCYMz0btuv/nV3eZYOJ01Sm6Fi0fjVozNwch5G680yCTetwKzs8JZYb1U9vBEtjuLO6H81tpiu
hPOtAuWltyNigLNL5imnDSrANtipW6qW2dqpA3ql0UjdhPKucL57Ge17JB7hk+XTCKBLMh4C4cqH
SRdzG6aoVpY59U/53rYD65do1WdBM/k1z0e1QbyT3abBrIons22VwT/dZ+DEaDbUO7SJ8bMVDd9E
UsTgIRL3w2jcezje1c/eKWjNECuzmooDxR8gdA1BqXZpc1ouUkqkEHpXyRg0p1E6zpM/9cE2ZkSw
1+QErkdqYN0GBZ431b+lUTAdralpb6xJbnTMPy9kAsgstp6V4/SPGcd8blrtbaQFhGCPpHqxE+HM
sN1iW0OQByzRtafRcuxzqdrHgvAbvTLbbWxO76lRhICuDOY1WF8eGo1svBrpOcjtUv03deexJLmO
pelXKes9y6iFWfeYjWsVWmZsaJE3Mqm15tP3B3je9KioWz1Tu5lFwABQuNODBIFzfvHCMa9Jjf1U
W/Fg1KSKlxWsheXUEt+avJIlGip8L3MxolLULCGr2K8GGf4s348VModG1WzTIFQ3lYmlHMK4O4NQ
0o4wU7S07MHc5X2uivdrsVbaxFpLvzdp1kZWmAWjcGM3E79dY9XiPNST6SELkduHNEH9x7TgULXI
y++JHs1bjISu4kQNv4Vo7MIpUr6HmkKOLh5ZuwaTspoYkf9oxg8TKguccwOZFsUsEOnttesm7p5H
RfcXbpFZp7hr3upaqx/SoITDI+Kbtlvj5fgNsmSwbRBWehw0PT16baahwaDgIRU1KTNfjF7m2XmP
Sw0fOFzXbSRc17OvB3tYfvmyiWM8UmcCc25RtfveMtAvqj1WZ62bbkmL8BLDa/cEVIa4QlQ4W7Jf
xZXZeahmmspVDEh7Tb64vC9ro97AKNSXv/6DrZ6uoN082lkzrvASQ3k2ijegkWGcDmG6dwvxq6jG
Q5VExl5N0vJY+uRxNQ01vt4a78N5VK61FgapaFk2oqC8U9ABzVsgIHOOcZcPrdKJjI9kLj5qSzM3
Gf/9dYCZDssI530AEoswPFMxPADD6rptSWRU1fzUjAAvNDcyv3n9Ux7G08ke3AlAZaNcGaqZHaep
EVAiFaOB+c+iLraO0v0gk3E7xD7AQsVgahHN41EpphN2sjgIKJMDLAqVljCPvRs0GLwbnsoJ8LcG
VRLM1o/RStFHCM15R5oqfkCZrK4b91DDmz4EqvLQGAF3YdMQIbX1+brIExyaWIo10HCWs9+Gm6RL
540eYlItF9NN1rVHP9X3w9B4D6mmAIDBZaODOYcaElKhDFFO4V6nA8uqUlwh+CcF3hgTrGpYx8NT
BhX6iuCFe920Tsa6oree6zDcZt40L0ZfK/ckjcvVXCEeFeUc21qVh15G9oQ93kvEoupZH4VY9AB9
yq/KbyLz+B6FVY5K1GCvp2ZihpaRQOBq0iuzhOTeEl84KFgcba0y/4MI7w2uSPodyofuJiE8tiob
pDg6FxU9a4Dp29rNAbe35tlWiaUHGQ644jGB6osEXoT7ZTJZ39Uys8USfrgDYp8dTab2aJgJOY+i
2bY9Ad7E8J8C2L28tNPwD1/MKJVxZwOAxU0CqU73zjCQAK/7vv/u8mKBlxmuiRelwIM0tG57kb/3
FXwo5+5J8eM1LLGIVx0KLNZcIAvG+LcJ8yQ+WY3xYDpkWexImW90YfQwAMLeBd7ob1JyH6Twm/ds
IAnU1dlPYjRk1TQnQ5CF2ZJuR/eVW0ar1IyLneX2wzI3GLBn20qPptCIhNLm7BUVi73G1dBrGzrg
YrMyzJhOjsbODM1V6RTpC6KMhFiI1+dtwjvfbr3vaP1v1DDIHkonvqkdrAzN3vZuIh1LsRK7keNU
RAGE4cDeashh3egduSy7/5YVVUDyNksx+NC2jdfyDouCVytwBr6wD+pbWRVa2Vwh571OVRgnSGf0
+a2OgglKgAn5J42lEJfNlzKegnZuwTcEd2WcaGu+eromgKXdwy9T73mAa0T4WjKjpsnCz6xPEioO
h61eK1GDDc/cI+7hhT4sNrXf8v4AFtXp9dGo2vpYRrzli3raBwDwt8w4fHTyddTXMAtbYsJYH2t3
rI+sla9hq+0nvx2exjq9qpLO2DM3yVe5qRPmi0PjyDSLt1vzLWxhiY6dVR3VRLlKQz25dpO05Q1n
hldEvtDcStXwlKTp1sza5qihgKWpmXLrB7OGYAKPMgx7+6VOyFHm3XMbbKI0yq5b10ivlWpGDd0K
MZqhK0s04LQY8OplOl2XevIYIF7z2COGBbzUe+mj2r6Lqpd+3EJnLe/jqCAAbFf6th+LZl2aydot
iJM4CPqGBQ9MOUMixRo6UJjqZNZWJ13xZthkfOPCeoNzVt3HgjvcZJn9XYjgGUUQPCSToyN1B40m
iN7irkeww7JzoWkwvrTgkuJ8RMIvM9O9opjNQ2Jxw5L+2LnIO2GGawWE/jKjAu2SP/BrEJRCMvwI
EmYRTN/bTix3jbcxQA4yHn1/h0DJeIii5DT1zHOK2nWWzGXq9xZYca+iKmwljo5QxzhD/OCXiBHX
fIF4gr0OeAoSTM74wpwFICWCfB1+UZiQJ3esIfLVkCP+aRd2vbMIYIjYQYDXFUU0Iulh5Vq/8oJ2
WZut8yiLhNDupOMKF2XjywAZd4NpSbwVvPkgQKBPHRT14IddetX4vI7NHASMhgY1Yn6hekj8AZnc
DBVnIlW3reG/KpYC4a/pmVoxFMQdy1e3c9Pr/E2fGO7iDslX00Y5uxGsYWJgCrCtPt1OmYfOAWmf
x3YmUYO31EtfKQveUtq1Xyqo3igma/UoQyQsKdABc27jAOh2y4LGS5TpEHXNsHTLusQELGGhEqhg
yAfT2LeA9rD70a6mhmUmSsMVcxOcJQHZWtyTrNvGIb3rsLu6invvFNiYUeldAcgsI+GMBzhxN6yp
2rLKDhgc4k3Hg5b0xsFEg+XKcclREcT07l1s6L00eMMbxHvuCqc8pExHwIgW/vOMn/jmmUV+Drsl
zW8AmKx7R8dgfqupRXAThFXyZIXRqtfU4arSRTYwazT0Xk28Hd38VatD7QYcyxGF/GpvdHaOApt2
yCFmkpCpgnU0jSXBijj6Pk6HNt4OmCM/4oAzPOpzwjIk+SCP1V4pVtDcsQLOyO8hljr6+HtkWVFA
9omrK2cg8apiwwc2qyMFobZ4mzX4SSTFVC8YPNJd23o1EwwKu0kIjhnjEWZQhoskIhPMgUBFoxi0
yAqL9PCgWo9h294EuZm9e7prAP4CkFIHD6Uxp8u+S4pv+C+QwHGsHwZpdrzRS1yDLWbxlretcjc+
4HOhXRGmUq8yUi1XwPHgX9bKqcXaF1fs9pvTA6yt2jA6FoH/0hIT3pHBI9zH8p2Y821UQ2OqjOzR
b/XuzkCO3spysvTMQzO1Vt87VN/xeidn3Gl4hI1kTfeW6xAyqjLjWXUNyKKTQvg/IXmt28AFEIZI
HwYsvf3CbT6iOX1ySmA6qFvPLF+bckNSG+nggUyy7mO007sPmVNehUm2JmhlHUakrVHpnXaRxUi3
IOjB7E0NjI1OVOdm7NHya9rmxW4K80Z2IRzrrhHgK3dWWRAz5K2ZRqq/5rWaLNtyIKoJzPI06dYf
JiGtJeZJL3grjwcfwfvbyAzGW1yTgo0HBZDMTQeIiGxybLng/kc1fWbFdw1VCZnNqEt25GOcRQvw
ckf23SDyEdinWK9uHCAQrYty2gBd674lngGjUXlyunYzN6jnQU1D9FI4ftlddATgXN7bFg9TrhQr
XTEtQlspSZGJ4GROUHXnCrVBuI36SkmLJ31OefhmFLlhpqxNEw3y1NWe7CiqdkEAiX7QCrAMqPGQ
FQOMiH39uvDn4ApFwl8FMoLeAa2YLGOcKt8zYUcpCwXdN/SByp6Qi4e/VqsSRiiqB8D+2p3TFclO
jdJ0UQapnSGNGVUAINAZnEfXxMeH3EHd3sWiEMqJigkCyUHkviWrutK0YzioyTctB9o4TVq/tqdZ
O7TMVgh1GzEoTgTdW7sLFkYW5zty0do6dStrWY+lfhOhl7SE7dfueoWw4TQoGE5OI+qbRFIh8OTu
IUeaaqNF1UNnOy5k/8k9ekEYr5p4xtzaLjJs6pviFCn5/NDEj6YYdwMk07d9NtSPQENYyDdIWSht
85HZwEzMKZxX5TCWB+wjYlZYTbYDpX7wSoGCyd8bPwuuJuQ5AINO3c0Q8WD66pPRd+2VjyfwOql0
ZY9Ryv00K871WHT249TyvEcQxc7r6j6c5iUZaWLUYODa+s2r+vnbaLMGtXwj3sgmAJGTXcxgxAkR
LNQiDw/6qJk3pTFVwEtnc5lb5avRtMbtMHwMg9bdzk0AlaEADdQRgr1iLblJoG5Dp5oQc0y9auWC
LrHM0H+JTQy8k0FVcY3vbnnQyOTrar/yO/Cidu07W03cqmFRIhWG7NHQV2gz9SKBLUSkRlmM10R9
qgN+g8iShsB5duBtD3aiq9foNLYrFDGeM+QMlwCNjW820jnZbNh3CJC6gKT2RWHYH2YQgCvu4vF+
cKoTswNvh3obcNsiiZ9IB3rXkYCTYwR1sGrm1i5qf/e574HUJqaXGOEhIxxVQ+d3/BgspFF2Wwwn
yfHr+UdUBSx5ouYavXcTr+ew32sEVA4O6guGqXv34KbjpZaE5k42AXv1Kwdq7u3saqexzMGs9bWx
TFyeFUNRr0AzF2sipfYSXTT1qlB71IcHnRE95pWoGUHzMHbfEH+M7nWnaR6Qntsqgf4tt1X1KbL5
KQIl/1WTfUqP0MqcGVunVYBPQrp6MFLvijBK/22eCHGVUw+wSauFYgiygQF2nRsNDBJk1I4UYjC9
ERh9MIZ6fIgqlI37NIEAYANY7oasvrEaDOTidDYwteitJ9MFrDkJPRkuicRYFBfvXes+oZx+F/Go
b0NrJr6otrfdDP2ENAvL9ta356UVju53wZLVYweEdogwcaqCecLRstwTjfMfzQbstI62vxOm47Wh
QjYLo0YwB4p0D8kWSQtV8w/JJjXM4RSnfb5y285/b60YbHxpv/axheJla38MDpFfrUtBvugAsKpU
Ve4JIaPlPefJN4CLLwHJySNewUzpWI3v7RZ4QuEpwR3jJ3B75AsBoEYWMUpSBWk1hg+yUKYC+s3s
OQd9yKrV7HjzCo3i6CQLjOWbbRUa7zKCG4Kz1JQANceu+6EzRO6r4LZl9NolytjtYuKv5NN7d+3b
pJkNRVkXZNqAV2uwIKMKYc1Zy7YgsWBb+RlJ3b7tyWclCgs8k8B267RbNVaIP5mKtbXJfe0swr7L
pCaNV4UeSyAykzv3Oxw0764lwLVsUhfliMJp1gxpCLFZBJTRX7FEeLgyB/1sUPXLhOgX1/qLL9KX
5r+0Sfp/UCgB2psOq/e3Bdc/WRu9TAWmSMFnmYRfx/ypk6Caf1ctQ3NNBBFg7RtwmYcf0tpI0zQ2
YU9kGJ5rSvuiX85GpoVMgmFie+TZKi9eXf8tk2Cqf4dS6DDxglGjwgE2/h2ZhK9EUBeZBrSv8G/S
TT7H+KKSADqrSWqvGq6N6pVZjAM2pWJ5MBKCu4VA9emX+fWv/0yzN77ypb9+mtj+ib9cBQbqCwOf
5l9NP1EktZ+LEf7TwucduCDPYGFUeQyujG3xiGC2+Vquox/BNtoTfcMhDJmmJZjuZwbRlbNngEcZ
iKizAtR1XRz/56+q2epXDrqrYSJvaLphQN/kn/dFE2DSGi1F2167IoyBqUA1EyYShTcYI7AvoVyI
vLSzLFvdhfXy6DTzuFdwogPSDsz70ArBHVmLAw+221ibK5j12qoyc8Y0VJWPsmBRhHiVqb5VZT4e
gFqNB0ObBxR6y2Ip+3J/sBeaDZezIg+AmTDKv35VCfYc6JJWZLJlgcQVvA5GsHhtMhwsDCHyF6nQ
us+iPbLdCzCG1PAhtnGbu9WwSYTqoW0hXEWMRUh0K0jW/C6kLhDSVPYGIv41IcIKoBpFVvvatrQC
zI7+7Kq1CMjWjB0NMefRY5kHNEsVAqGdUzLb67oS458RUYJIfCQQdX2XV7BYBPzFlNl0W5ayQxUy
jXCsomWIm9VycGufgG2/KcyyOpg9gDkppiNrIEOqc5OXQ9Fq+t4SmjuflHyknE8l5H20USkhgxPJ
lfI5UmHHYS7Jq0ugGmS7MFOUyEf/pUqrXVupRD+EXiVBhhZIh4omc+tvZBeaQgQdRFYBmcnomyvQ
NUGb/HT7uFrboiW7ZHFpalX8ag0oCSnCsUderlQTittgRPFWXLn8r7h1cHKaLNperlLWEMpAc1RW
VTcpN9kcP1yuUE/Q+j0LGDnA45jpGd0HtirMtgSywx1hiny6WHnZmpmikck6YBIwCkUFUSNrUYUO
aG9i+DBWLGdA38htaeQH+6Y0Fr3eCKHdRlkCEagOYZ7y0Z5OBMrtiudzEznm/DBtdXEnWELQVdbk
3aFbqr4bSKjIftnFfxxWusc9DyiOn6gSspeVn8Kx0UL0dN0GhORIuOnQepWFQHubkIEQoqpS5GkY
HKpBPlXrCPIMTCREKiKtHsHnOOAj8nnniO8gb1sMJH7dzv3c3WWW324+3a8lWm9gdsRd3BQFfsQI
yMpvU8iv9LuwBGSSuTxfU/T5EAAWUTFbOwm+BNHbnMGXsimLUaAyL80vu6TCZqhuSOSYWHZB5QO2
E2QJUl4w1Zyt7RVbieCTW4Gk/AL0XZo5Lo6Qx5qIMDn2Bk1qoI9g4Iq4lvvY2uyswRi/Xk4vay0Y
212HIKhs1WHDUzeyGqtNfq+h4TGHilOda7JvKkeG77wmwI2JCKLhYkfwjITWKy9dnzd/2hOQqdIr
2T4WY1YiFMZkbTTjsn6V1Ql+/0yChO2yQA/gPeSVsW4CBc7iZYM8urp0Xs4m91Fc2IQp0Qw4GX/C
XuXvbZtAjBaKft8hO45hssCSSghpQASDfzY4HaKFMIDkpTkB94e8clnoYJu3XqAez1tNVGnASE1i
1DtvD6HwscB8KWCKru3YOPkTyiviJOd95V6yXWgA7i5NWZN959N9OiZXhJ/ukKKyqztb5sCbMRYP
2V+d5tKnD2h2LvW6/cBpt4TK1S4lqNcdrGGtpc67bMXizlXF/ZqGM+aZojlo3MOydim+9mVCeNnG
v4SViArXSQCH5T75HP6cxMX/5bHysMuWr4BjueXrR/3jV0LFJER4aov/Lah1Vf8J4wbss3jhGqG2
dsYy3bEaejX9yFpfIJSDeOshkbpwUkUfy22vq9yiAVmCuRBM5ajuIaxPzeoC5HMt9d6I0Qf5IhwM
Ng/JbTFCX4o8qn40UVmSkOJz1JIFIGANVPrEay4f2kxdt4OOe3IgdAzFzS0LqcJ7aX7qE2+9OgFU
lxSpuO0dH/kQkx85H8had1MFz9QiyjBU2QZPzT0a3cUmqds3fo6eQIF6Qik73UZIvQPGPFhqBnVd
7R/MGzNJkvOnS/SbI5+gymRBPyYZNO7RIxVHSnpR17DirMrZ5VHUrvW2Alwg3o991gxM2URVgu1k
QfDdWoQ2sCgXp6xxmHzYiH/IH8gylLzYFXk57xv9+gugLXGam9ib420AwoPgmvWzi43q2KGux3r7
vYKCvhmcYEdGa9p5KGRrBa4bwVMY8/BC3a4PI0Tyg+d0yLf3pX8fFX21kX3idkBZKN3VY8wXbpQZ
nqhOTItXSFM5zYrJ0h0yO0CFzdtpCpJDNByLWkuABWb2Fm7MvrIC/UDMQjsXs9ndYA2R7Pp22gHw
dq9LNydGMT9WgMXJGWSHfijvI6G6VGgOvH2SILWfO3exWZdkauH5Smi0LMRge/CykRC3oDKci4h8
eYKSwPITuFfeAbId2QmT4GTolxHEHVYbyrUTkkdRm7nG/cg8Df6AA5SeiCxos+/dIbhpR8Kn1pAw
XwbNtLA758aegY6DD8M0RMu0nyhiZGupXC4LpPZ5SwvcqGzCNtG2M5YIeWF+lKN2m6dodrLS7w+y
VsUZjn1hWK9CTFIOGVeAzd7Mf+ZTG1EjfH/P3YiXAdMU+7oMHT1Od9tLlzzwfA7k/pmSof0HECIo
LKD7vFsqUaQpThZLWYWNgTFz1LcrGA/MiNRBCNHLXcuE65A7ydoo3lyydtkg9zsfMo/RRxrrzVr2
OVXlbd3a3Nhl3h1cURAmMPn5RJWbXVsgOZSRmQXLKfscxWRzWZ/6CV1H2SU3hkh8HmQN241g2Vd8
vbQDqIMM3roefHefd9bt6NtEu/0c3Uc93Ke1P2yh1wPeO/e1OKi7QnG3ZGYuu6xMI1VskMBBZpUg
yO8Nl+ZwUzLDxb4ELsq4AF6I+Q83gAY+d6u5/TWc8XjTstj31hbeOi/5D6DlVwP4LN6OW4SjHtNr
lh33Cv6cergA6ng/ZYC0tm28pqL7x8pmeg7J+74ZTnV0LVZJpJuCw9RD8nnve+J3yTZ114m+DpNn
M77R4m3WLDPlWMQ3TgyIlWdm62jARRsAXzzfpzy+rsZTN57meAHzLPOPrbJ3vaVt3RHSGzDdjfZJ
tk+mgmDuxue6NvYhP7lLwkQDVh9/zMTq19lP7KfqdtvB31LewGhbXP9D6+wtVC7U6YbMSpa8kIIz
SFiswiewv9V33FbQIu71xy5co8pvIlG/GOMFljCtskHr2SSepm7sbN8J75tNAq/NvHEBAj7VMfDU
7+kVEoOLk3Uo30G6XI/osiywjlrOB+NgLeO36dSs4p/TxnhvIG2vi5Vyi+M2wtPjm7cdl+5e/9Du
MMzZQ65bwZZfuatxBxgmvDF2/Q6f1UV066xtZWHfsuiEQbx3V9kVTILvUPHC9ppUJ5r5CQDPaOMr
e/yZ7JOB5X230ZhhA2xRFv7qO64XN/ne2syPxN/MdXKnXAc/po/wufxZnKrTyMp/Wa+zV3QukL11
nlpSmNf6Y/Nqrn60u/m47978Pd8q2s7baMkXZh5yKG4PxrhztpgPTSb+mesCyVtnBWHJ2ObZ2q5e
MVmJwnuQXzoZDzQwqh36Qeg8QyHPxhow/dJ+mNOV2S7VD7O4C8Pl9C0oNgjGY8SLocSYkX5YDt2O
HKwRL0fAuQQHxkNLfhefOG1dwjNU67f6eHLuPC4r39vL/MEeDy4M+3W014aV4r8YUP2R2EGhBsYC
N8dTt5n9U7jz7vRVfhVsoFV6y+ZDPwXxImtWGBKDDQSBNj2g9257m3bctWjJ+3usRgr73iwW+btR
HtV5863NVrF+lye7kpzJRv2jVNbIrQPzAsDMX4Qu8Hfnw0FnfCDIdgRx4ahHn6kw2OQbZJKT52pa
Hq3HHrXUo7YpV8WL9YGm+aKJlw130sm/D9SV8w0L1gl57jcU7RSsmuKleTTNXf82PXpAIc2demLu
dYce9w+UxYhMqN+9fJke+neVu7I6acWS2c82R8Zi6QX7lDmKvYRehT0S5D6UD/SXHEALRlIL59n+
3t9lt+5rtR9J3C1KxMjyE4+/0sP+Xw0PvQ1MfNF94EbxA9szU0PzEMmb1ahtUvwyzS3fkNNDl2zH
Jdr3B+Mun9A9WnvZDsBn9APd5nflj/QWQuySRdqj/hp8JI+gJeHnI7RkLxBHu05eqhfSz3dALIMN
KkVHq1zY18UujRY42O3N6+fp3npQdsZt/APahQNWBvGRFQoI+co+jJtiXbULBpr6qd32d/iEHJEt
w0TvWQ9X/Tur42TfrLDSXCuvarGEDbRqF92qe4wGfL8W2pJVgcAbpwi7ICdD3H7PTa/c9W8CYAUh
mktEl2IBw2zFmPpikoVaBA9QBrj0Yp0tQIbprH6HBXHujbvL77xvycp7Bmi3mnfJW7a11kqJJcmN
0ZAJXntLBs1VcMCWdMC2b4lN04nHLd4QpNsFONq9cB+eEOBB7nFNSAIl3YAA+na+jhHeHzfWdrz7
w98Fp/bg7/LdzIOaJkv3tt3BcGHkQYfCg64DkH+pwudeVQ/8pvv2CCYGTwNAgtypwY5cXNDjSbmK
eaxvvVe877AlJFeCZQ06xAZ3PuKW187Ot5aYHjRb8kndNlgny2obfxuuivqJtVeMwxNn9DbWC+5O
BfdetjRO7irYVyd/kx3sZyQ+3K2y0HZw0W6AiDlHHC3LncE7BYbAyiG3sUGwBpmbH9NNcvLezdvk
KbgKtuH3XFta1xhwwqL+/fpz8wrpZvmKNBg2MpJLO4JHB9V06m1o+NdA86ARihUO0lkEncTaqBsG
nFAbu1tHuvtqxy5z651pE/s2SnwEDSJgh14cImuBWJDIGjpgrdBPZfPgqZG6Jv9wTExssiOxD1rH
TNj/9dE49jKLgeKwcES6gpzeMmmL5ug6PzErd1hQYZ936H4XcY0ms2JAO5I1uaEBB6IUKiYRFYqi
3lCbh2CeN2GS6PuGyJU7wECeZ0gs5yra2GiSWCXGgTa5FUSgmHAOlV8sA7cfD2HpAOUDCUWO0hBW
x7LtO2zCWX01Jcm0s6UwudQoR5wNKpmgRGLMyxz70q4JOm6jUD3iRJOuyrTGlk4Q11RROIKsK2uX
PiQyhi2w/VufhGGkcfPbE/9gliesdMlPl6spBoDoA9wg7XUALMAcxM61fRzCN+3EXFoWQGuvq0nR
NsNv/XJZCwSb7tKn4xu5CXv1RkbZRrFqk7Va2sBcOk27iRZOhL6oLlZ8NuY6qjmbOxkObkVIUNZs
EQ2OyFHushA2kq09oNfjb1yP0FQ5woeeSl4TfldWx1rVtI1pMB4Dw63whsSXd6NYo7e9BJBUNyez
neDmmedRByS7IluKlU4MYgqpfh1eLhgxZp5dj6Wv1RnnpjpEoG2ZKnm9/4jfq3oIs3FgzjZrj2Xt
VhtyAOOBPAB8c200tgbU4gDdFhLwpvWSTaW7BpBWwK0V8TqUG9Hm8F3sAwuMiDzxn7sUl76+h4sM
6CIftOygSfK02RVgps3qUW0wxmLVYzi+vZNqsTJEJ7IgSwuZzGUkYsdmI6JI5+DxJZgMRfzNAoO7
UBWsFXEWMw751B5Z+6LAbFffUW3xeEY6cKtFY7z0Iv0vC5Xkba4iJtag77+WYVX5D5bFpQmiGGE7
qNyKKryrxL9XE0t7gLYYVWnCY6jE3BWzQ5fwTiWCzudCxJAtUE+8jgINRDdIfYCB/lKZNSJ0MsIa
6zDjzm3U9bKzuuS/lUN7RH+6yP7zH1Jm/+s//0GPfPXwvx//hor3364eNo//457/HymX64ZmkAz7
1wm56x/D365+jNEfxeec3K/DfufkjL+rKiQAwzNU2zZVElF/5uRUT6TrkESFxmk6us2mX0k5wxEH
8abgKJJ2rpDnbQrur//6D0P7u4G+MmQbZHlVXTPdfyspJ8TY4UJMQZHvP/7rP0gUIvqkwaUxLUuz
yT59yT1hg5BCk8jjU1NhpF7ZzEPAIMzbJB1PsWv/Gb0PGQnUJUhslCCRMFEUZmOkx6t1FQJLymD9
GtapII2PrwHkblkY8DgOPk7ia3JVb5mIQhri9enJN6es5q7XEzsRvZ1YXcqaLCCZV0sl8UBzCo8p
GQYvjeoWotOAUiGjhiw0aFK8PES79Jx8H2Ufl/FCjiHOP44mHazC9aQpIWt53g2zCIjI8aSQJHJZ
bWezXOSZM61ksguNkD+HfBlPE025wcPsCD7tDNSLIV+O+zLxdSksofzQmUzCRXjuMjbIpNQAnHIz
R81J9pe+xdw4cFFwlaZ1vXSsOCep+qK4T7Wm3nxKxpyrTqezjINZIEcJ6f5wGT9kM45iDBdxKquR
Oh2OQZQDgmkceDgWoKSj46JSFPrg5rCjhZ3y0WbTrdIZTAhn5meNl121YXdTx2qwweJp6zJ6LRwB
wqy7qAVhBhg0jLeaX6s7zc1Y0uKiUYb19aAl1haZyLVaxsEtFrEC0QwAoj6aotZlQUGmS3v3k2Tt
GEpEiAKunJEkrEowvlpjbJriFgL6oyn2gWChy/8N4/FTOrcYuV/luvks/3/MQ1glE06p21uzGGzo
PMJMbhAuGejmA4lX7R9tkTdId0dMbFQY1LJGPuNX7dJnwBNg0v17i9zn0rwcJ/tUD4vdRUUiA0fl
cnfZ7/9wmq+b5Wlx4bQI/IjveN6eoEDN8H75TEt+uUv78nn/fl9d8t4BUIdehvhEWWRi4ndpXvr6
NJ63iuVtCiQExO6Xn+X8E1zaXzbL5pjHwqW2aVeyiTcMsg6NL+Jr5I3FAyWL/HczOSeYf7fl5jpH
34hFEsfIPc87XY40o3k7tQ5iHMSQYTP+82m/9F0+vkTuDnHHvzjkss/l2+Ut6zyi+y1CD3yI3PBX
+13OpwRY9tWJd7p0XQ699F2u7dKXNPpNbcMnPl+ubjtP+GmwPhVZQEUsLcqmAAbbiXVDrSskL79W
dbEUwePoJu6YEup21ahrVQu0pQ1CaCnPcTnbl6Y8V+KI9Kjc4vGwkYkSHz75sYlvPHo/4qP/6jjZ
dz5Y7iO/yPkMl/bl6C99RTbq+6RWET0Ywv5Q+m/mesiYPbVCzSbygLee21Fqk8uWmz5VrYlcf5rC
l8ULlaM+bSo7ZI6irQyMQyplsJhy4tlRhJWr1BWRGYuzrsinnQK5q9wmg+iXXWUTmDkSFywLUEyp
DqkoLqaiSBoxj9MUZHXmqYHETHhZ7idrlpyYXtry4EvzcppBpJFlM8SYZOHlCLXO4tfJ8qo/yJos
rMLrl5gl59AGf29oG7SmiWiC4WI9wQj9ufirvjZh3CWELPNF0s7xU+ZIZlal66bcEmjoQpqE8CEQ
MF2ObLNDT80F3ppHeD+JNOxl53NV9iryUW9ndxPrabiTohmy6Hqfb4+ixbIVE2FbwCxkEYk5r6zJ
DZrEIJTFi1qTkZJ6I7LQ8ckmjRWTKLW84HUUPxVk2HBZNvjcBSqp3tFl0WVqyEw45O1WlvAiuuTl
ZE32kUT4ruYjSe1Inw+j4yM3J4oct6Nt3jdnSZFE2AdJJZEY8CEuTOV+gv0FlZcCXgUKyJ2NLE42
qJCR9XoTmPN97bPmmOJCgVjODSP/v5P4J6e+SPnKTqyPqVriJZge5xQaDc7uOhwg0ItoLwvchfwl
5A/jm+4OPUxn68+qefA6DyE7UQstluyyNtkdMNAOWdQsy8HySukOfcYhEnFvnmtpvYs2HGFwE2Fa
d6qanT42K2s05+FBJjhJtVkYYuL9Z1kYxWLGGkNTyOBsJqGKMLVgVjSCHpciaLSOUGVcjq6jsPhB
9XFUhrU0lTXl7C0RszfZlma4586L6azcjP0T87xST6HyFCNmUrItN12Kc6c8iexMU8Xe6DoUX/k5
MzPDlQfMFiSX8eBqQ7YZEcsCBPOPedYxqpZ+ORg7LdvZWmDtdbFdFtJUWNYaEraEXAQ2SOYeL/u0
51WePKfYfD5QLPpkrbYrE1EF1V/aInQjixlLBl78os1dRr774r/6dTvqIThXo8O3+rKP3PH/ok/u
cv4UeYgfDR+BR8pHti7F5VL7cQD7AodnKS9A/lqXy/3SlD9GAj12vpOxr0txiYfJvkC8QWRkTAPg
ZNSoYvny1VLIt9nlOFkbHQHKuRxz2Xw+bQTuZPel02nEr/rlY+U+/7LPZiK/NFJjY6sBnEyhpyUL
5Hc51deqbOeK9munr5sbS3ht/+vtn076dddP7XP107lJrvLUKZ19PvU/bZe7zhEI9Ub7+PQZf139
60+6fOlk0h7hpMebT99AVi+7fDqF3PK1LTs/HX7e/unrGHANG0I6yN3pn4r0dzMrwBlWyrSTe1z6
LwfgYOWTBUnfLl2+2eoHHeFuYymrcksH7eT8EcVElAm428TM9SAL6YA4CwRUEguMnqzKTrk5bQWW
7bKnrIVQpldTSjIgvmyGcCuC2OLEn06ni+ilPpSlioYPVbn9/EmyHdfz41x66abpOk9bXw6XtU/n
vHwleXa5mX/3PdJcyKnjmb3ua/1ZPiuXJ0I2TcwA8t35uYArXcKdEk+h3EvN/pu881iSG8nW9Ktc
mz3aoMViFjeAUBkpIplMqg2MRRahtcbTz+ceVUQWu7rt9nJmNjB3hwiFcPg55xdoOiF0SZFCPKsn
mV6LZVA8iSB52+C+FfsehhFIVjYmjyKhDpgK7JPc4GeMn55sFiukVV82vd/bAU24GZUUHmriP2OK
5dksFmZbt0BbNb2zXLc8Skhg58ZfWOyQQViQ3HK74fdlML+jPOvnVXOcM/hSlvaCc1p7Vw3jJwfH
y0vSLdqh18wvMcoGexlbZ1ym8hAWMCBpiU+3IVm3CB9kTrw3Ix4zyoCHmDroASLnLHBjFMlsg4e5
DWMua1IER9XhOJn2a85nsaz50pmA+VQWYdw7sBvyvWsP/oo6V9pmT1vsKlMRMootZqBRjQ1y1pvQ
npJZqP8oafd/UZ7NsQV6+1+n2Xx0lduv3/+SZLud8zPHhtWfabieZxk2OTsXg5y3OTay9A5ywOhU
eSL99ifwHUS8BpWdM1UycPpbf0Ab4DvOK66NYJMBAN77T3JsvI1fcmyu47qOgNKDzbUg+Aho/Bsw
ulpA7g6VVbkgL0bd6SfQT0LoJBzvNiZxgOkN4yfbf79vDnF5gd7d3JCA2/Xk4Ru8T3ej6RBN3hU5
D3islE2e49HpoeQSQN+Cya7rZh9XlcTfglsZed7i4dtBt7B7C1e3SHcb+zUU38JX2ZrR6yNhNH3G
8I5q7N+E2XJsMpmk3+yWg3/7zjrFUXeFNydvIvBS6z6qsHz3St6fawfb9k7kFPHcAthq2mBcUI8h
by5H5caxu7/0M4EVknvWWCVWs7AEFGfLoXwUVYf3sr0dKLtysx15O1yc+OYF/m73L2NRKZC/mf0g
DAAGW63P25Vky/AQvVUbfNHFUnGWZT3ZlBuJsNy6OjIWAC9EzVAODiSod6vXOcJ6r3yTevm79EUp
8yFupK8Boh5A/+0aFMcNXyvgTanpxrtqdpI9Mn48M+RNWBU1YBiNB5w8UI7J1u08eUtjRGActF57
lPfpG9huAdmyMYDxyINxHHcxeO/xpRY4rDfH6ZN5BVo2HeSO7eaX3dtFxRs04t2sKY8yhCNos8kB
oPFxC+6SSRvPQ/61FPKQS9TyuCpE6CbjNykCKbumkNtDIKXyE6H6iBBF3J5ks0fQq4oa9Gfiogx6
FxbLFoUMHaKeKr9+oIVDcnJcMCAiwknERrbULDzqZaseUbJkDSwewei3kWDZ+kZbIT9hl583tJwt
4ewCIW4I3JwEz8m9+bp8XEVJ7ZYliOBueaV5mi3xZwI9ydZN4hHRWeck8xQygfEml3FrGsnzbC38
PZa5CW5gUAkFLCQqUIqBTg0BtlVc7cizDshRPciP8yYWc62BQnReUClHRR5oqu7oxZMCUMJJU/uU
mixW9tvbd7A4D/RG/SP2kaGJDN+2MMT8GSRh9PIA78Q9SMRgL2ket6BVxqsoOEBV/ufMinw1dWDx
OAPKTwU6fxE4/VQg9mOB3Z8ljN8Uts1RIsD9lsD51xnApDzTnTs04YFBJbVCmN716y1ug8JKRBCn
3KEVnm2+fFPyNzGV1h/CTj9tyMbttwoP5Nj588nYPsuLDzXu3Nh5/gz1ZSZA5gQ6FXMjwX2QwqNC
jNQTvIgJgkQqmBKrYE/IfbJlQqgAgypsilh3KsK4WbY8ScGQOpuN4GVoEDTcLWVgyORJKxIsMoVQ
Qu/QBM/DErGrIskfshkK3otsQSlOuJmie4mw1URki5wyCTgpJonyC7UQIqedLVgnIvMiszGL0IHd
kjOy666Yq2Nf/kOOD0P0GWiAvY+rgVvCEZVuNy8IDqP1QWan5FAc9Tpw4woch/uxFuyZ7cO6klyz
9WfBvdEFC2f7hLePacSgN2QOqRYcHkQOoowPuH1K2ZWft76xgEZs6uAFIR62UJkHNS0/ufy4jqQS
3UQ65UAF1cgWnCMJyx4ED2nQ02z/5n6Vd0eVdR6GeIsQghaV6S3P5wkns9jQjtuQaRaPMCstQjHq
ZamQ0d02EdUSSHUwq+SvUgm2VQPtSgLTZcrGFI/9G05dErVk3xLsrUrwuHAdIwMuM3JyowrGlyK4
XzCQE3ShDY+UQ18HjrjnbSEKWzhEy2kBzKwVhDI5FpbLF6fqiReFCKrc4Ee77voKVeEpLvD/Wy1Q
Tz8B1bLluOjW7igOzefWecFwC0+W0gXUJGhwdVGAJuW5ByNObMYZaJ4nit2RKurgUhxW3uC3PvWl
ECQQxfKYqrktK2Py52/FDyk3663SLoruuii/g02gEr9lam45HBToPFG6l1D7TSl16/ai7I8127B3
NcAbsGvv5IZq/UfEjPGLFHgGiT+RGwlH2cZkt1pLD4HMn0AVuXvryvOMNIpxb7EvsmfywEa/QFz6
1pSjb65za5LgEiqnwGiWUTm0XXMvw0wZPerdjCV891zp9hgMg2MGppYZAdZgEZBB1FKnsgCiJeqy
uajbSqxvp5UkGk0xeGvK/UwqT/hApTs1b0lJCHiMDBVbCfeXTTkoN1gzUC4RGwW5QJyhRDC2nSO7
47MhIsXtzFs8KmLQRdb1Mn0dsV2zAerIfiJzyz+vFId4g+mJhaEpCxQIgGJPdavviCbqBTyMRSsV
LdnNiokfYev/7W6EGnmAyyPlSYg8i5rRz2vK07fubfcvr5Zu51heWh37oX7zht68y9uBt2s4DaL2
UejqEDV48lezyNR2Qoxe9kPdBEUZ9t1tTO4YxF7ZkpvVpQAkD5at7VzZHdYmvsutneyYkWCiyaaK
1xm0bXEpxRSUJdm8jW7X2V6KJ6LqR1RcfLlXvt728rK1Hfzmitu1fnmLv5yyHTcnzBRuctqwNBJQ
s4qkq2z90sXaxPN5wFs7uUMXzzZJoNs2poX7VGgt3+WQKjOyG05KDv7S/fdjGH2hAz/AhpDHQbRl
vSCb23m3V/nb/QPe2n4jcsW3d/wTNCTfuxy7wYlkcztG7m5lcvo2KD7qdowl8tljc/JEfnsi0S2/
QbmRX94kE+KYjxQHJbNf6rrswKMOY4AeNevIYhwfEF1zDhKUIcmIELlZ8sn+trkNtqUW7rwGBtGv
BxliVXe7pLyI7MvTb4Oyry4I3WoUDCZROYhFDaGeVKQIJpRg+pwylqpY/b5pE5xFRf3BlKWIRlQl
TFGfGAXYDp9eihYa5QtH1DFGUdEYtFZlvuK/hBLNn5ThVSyt9RhXMN9t22S3IN60D0X5xBPlE9mK
mwJ1WDFmJqNzJNTHwpxilCTEenJVlYqajCeqM4ss1ACx1kWmUS7x3hBXwTbgSCQ2clDyWiXDFdGN
d3qMiVuOmDYubbFLQYba0SiqSLPYDKKyBC14h+wnSTcRushWQSEqTVkztGqpYrPBZhJVqq41tD3E
lt9MUd8aRRy0beSYLapf4KEWvmsqYspKbQyom3Kni3oZZRQLmFr6aW1dd1/Ix/FGNe5woUMM5SN6
cgAo5TchGdHyi5EtuZE7clnNE3W9zdo9EVW/jvJfeCsEyplZVgoliDKVTZmmUykkLmbqHRZR8PRg
VBFrJHzeCLmlXw/WxGwtT5N7ZMsCmmLwYwAKFH4mf24k13rrypYcSxoNioo3WwFaFiOywAjo26lZ
8vsi4CPHth2yNYuvypvxkZXwQvn7bkDDjQgsf/Ot28sC39a/tdbhOUak55DdogVRHpQ75MmST5xE
zmMvqs4SByNhqTK/uXUV+YiMZeG6Ew/eRqZ0t0NjUfMOIf76bw7KKY4LLl48Eqp6K5qip3kZRgGG
5YvXHTffQeAn6sV+LyDAiPEZdiqEqurhXm6QpvKdfnBPjjrjOhYJOwC5GSSnzzTdYFQBzMiZ5wZ4
2uYwtMDmfY3iFsLa7nKXG02A8NcEFJoQDWMJvGp+dofVhEKz9WVLHnOjaIsD61DNT/95jvX/V2Ak
svRkOP91wva/22Styq9vQZG3U37mawE+moiBILRmqrphvtUpMf/haqaNVomGqTDWhD/ztRIT6WKE
JkwvNKxrEUt5i4l0Xci4hqtZkHn+k3StZkspkr9gItHKBl4J7hKEtGlKcZE3+doCyibK0/Z0j6Yl
SH0BiZabGbmtO00gAPQVSRDE7Ub/JuQgtA6kmoPE5MoNynEfyx7/yUnCIeSUJScQ2WImKroivk1Q
EmAoJ6htvpJjSLGxLJWDCqKeR9hxZ6wU0kNULe/jasTbQGIcsQ2N2k/oud7rMcXUDR75K0aykE/x
0Sw+mjrE/DezgJwgbLlmtxobmSFN0QP5dJQbvekJ8OUjkvDqz6aee9/AoneoFSOKi6QaT9BxXKc/
jkQPHnRBnqVLkI5YJdt6Sl1MfmPugtpFhpDQG4zpbffUFJcO4yz1IEE7EsQj8T5b94bpKZU4vYMq
LH2mSllpks1oEvWnm/uUKEpJbyokJUSlShStCJxivxJT4ba5AQYjOTVKej868oKhT0lMYpIk3MmR
FTOejyzkUAWlkiaH5QHbURO1N2uiWrUC6D0sTfNuESVFQ5b8REsaO8mxZDBa6oR/3U3GAmtogxXc
QZm196EgPuDvLUqP4kDZ11H84NNsu7arv7lmaQj47tI3YPiXgjLlX1+9vu3+OSivcXsl2dzepzyx
qCHd8ezMRFV2FGVU2VJEldWQVVbZlINy01CNdUVZdhuSrUJcQLYsUdItqe3+Mr6dYImycFUfC1Ew
nEuXb76TpfhbWw5vG0dUFG/75eDf9t9cSjaTZkoPmWW8306Rrdt1fr3Em9f9p2bqfTcwqT3/+gpv
rpTbC0TXUUdVRH6Yf/NK/7NX3t70m8/95trbftmSmze73zTlrsROq50J/sERQAiJ1ttub9n6l2O3
/8WvuyUu45fBDSiI1OafaMXtZW5oRkViQUwBC9GZ0rZztgN/uazcYa/PFDuss8zCyUyYbMlU3db9
ZawyQzKVMsHzT0156JbY3K67Zf/kdd8k/wp5OXmkNfVc+d+/ujxwexn0Dd8rw5Qf5JCeITf4STZH
nIshfnWrdlQnZClE+CJrAssqmOgSLCgH5cbNdXPFzkTskkfJ0T6ZrBURpIZcQZNOsGCVdLzIXaua
2uuLbKoWFfWnN5fRBehorrUsKDJR7bldSzHMXXohVAoPWVJZwCC0B08hcqrt+bekNT+zbEWAVmt3
ZYwK9NwOv2E8i8ZLDy9zzL8vwOCKKo73GBgX8JZK3Uei9lLnWAzmM+aeSKYPxZ3hRN+MFTWmkufO
bsq0wg/bxtm/eZe3j7GImtQiqvgygTmK7I4sdWxJzb8bkyDON4eIJ4M87naVv+neUqW/XPp/cBmK
1MORpe/NEsqTD1v5SremfD15GVc+9+UL/Mt3Uqg47KVLdXz7bkgiH2p9eVfLJ5ks9my6DxLIuo39
esy2eztmG6sbG2b61v+7y+oSMyLP3i7xn72MvOz2Kttl5JiXZp+LjLhOYl5umUzxXN0QMTLFyRP8
qqXqctjGR8kalKfdmnLXDbMjz/nlirJbyCek3H07Up60iiembN32b/3bNWMTVwzFygNIWiR2K+XR
0mvroqlfMBsuLvFaQJRRR1YXC5JRwzQfOxVWqMGKFL3TLqjcTA3W0Bj83CSVkMb1b9loC7kTL4G2
KQT9Y7RWoJt4x7YQfu9ehU6IBqsPd8gsc78YJraBdUI984utuGctq4vz5JKGqUIdizDn3VIS6UcU
XXZK13xL19HEyxHjuMR4dFFWuUZNeOzq2b3L2hxtowR6HaoTx7jqPuWJ8g2nNnBT2uDtUZ56jCYM
r1MddJ71sfNK2IUJFjLWRE0si48Q9PwhVyeySCUyfP2y75r4W4YP4m6Z7JPRKfDzwgkZyexQ1HOH
gkQ+YcoJ8TFrrqGS/MjKKdwRcaiwn+171VWh7kwe8uJZ9nVBbHeHs2B5wcKiCgB03OW6+rEwsvmx
SOp7FQsMFH97UcR+GacqPVvNwYvRRG2qxtsXnoLqeb9k/jgl79CqUgI7yrPd17GsCrw9q5hfUoVE
WSXpfTKtn6o8wRF1xVtp+qx2L0NUXxu0j6PmVBVIm9SOmOes+Li2xrBD+5QMd6Jiq+CGxQ5jQFSz
Vyx0nk07PzX2gJqG3gpt+qr0B7f6Uk3ztHP7CFNzbCJ3S2w868b3fPQM0kfx+Jo7qOZk8fKu6O17
hIA+W1Y4B4MLMX55joroLtXrS1rPP+pCI8MussZWje+VNdUAw/oOxyjS0buwjJNzv7A3W9qHcsnu
pp5JtVGN8gBS1i8GDHvdAgKq03jfUg1Vfr3T3fvFKAKs0oBceVVyRg3m8xg/h22LnXqSDKiktG5Q
1z1cIPVoRpazN3w7L1n7k+I7DAkfy16n8zy5n0tyQ0/jUK/Pwyf3RZ2H8egky7SzOuV3JT6FTVkf
8lj9UJF6OLb4M2F3g8/LalwNrAqq8oCCloPcWu35PaBkX0NMdqzjdWeW2K3BP0YU3jTwsMi7c5Ni
85ekSRw0busEcTMGSpIAdQuj/YSb4Am9qs9RNvyo0d0NoFcOKHY8Id1d7DFQsZ4sNKArf4SJ9lgb
vX1xI5x6PIptc/0dS+3wMAHZy4u6RklAxSJi0O68rv5RNubVGkLkFWpuh33cRh2VzqQ+etm1SXEd
tYAd+HaHfwwoUbjqRS1ESJIk6Coe0XZOZGPaKItRGePPs2rv6nXqwKqj3Izi1LBLp8/9Oj/bvd3u
O7xIKTAOSH9xxlLHwmB+eSir7lqGUf3ZtXKAC1hoOM6h4P/RZUUbhIKRmqbPA6t9yim5e7G1GFEW
hEYydSiunm7eNdWiXfQ0pZ7WEKyZkfZtRkZnH8KR8q1oqa9zaZ+X2VtObe4hJoIK/Dznw3PNvwr8
RoFyVl/FvqUlxXXBHAttE8/0i8V9XaeRZ3irRn49oIXnGJF2bCzzPYZvzX2T9i+tEbunVbCRkxSE
fItpn1ZZBGQsoZss6h5UF3PDGBECI7+S2keVCS83BEGs1xgE36Fdl9M4ZdWZBDDy7Z3mAznFVgKn
9TUdv5otZjbzBAig44/vV0pbHRBpKXDr2FtKeBysaD7oGRw4btRXau04TfWGeR82Y4pT6xeDxYht
dCXzaZ37CtjynU3efZeMrbWP8CntzOaguZeMu/FstetusATnjinBapG+xHThY6UuvjGBlK95Z4Fh
dg/NhIyOPcJeUgUGaC21cqdq86e+HzF9TKdTzY+708f493UMfy+rGCfE9WSn80tYNtcurK2ji1ta
rjTOodaUBgKjoezmqn9fYSqHDlWFmouSx8feMF5GQzMDMPrnMnHLPVPhgidQh7ZhohzHjEk3jvPs
0BeYQtQV6gnggA59qA+HqliPUU7mvZkfQ8ypcHfQcJQSfAIPIeNq/Rwspf4Oa+0P/PvSHSu/GkUd
tQxyer0XHqrJJB7NkpLKa3RJdbCcLZ7N6lKO/lxEr/jujMfB+KpV2kwCZW5IPzsgyJL1ZcZzJnDG
2BV+Wecx7R2AWvZ9FmnvtYF6XO+N96r1xcvD8ljrCK70aLcXIcLRIDNfDEqVuwhcp6/gS+nHao7G
YW+95LU/ji6+HE82vpwXWBg7/mnGsUkTLEjBdzQLJvFd4V30BRVpbGGwaLKfxxXKeVILNfUQzeqy
UfTzbF3doUdcKGuDxhFqQdng7qIuO2f9R4hcGblSXw2Z7vo++0KAUPkLqkRe78GuC/GEtuw6C+DE
t8e+TRNE/sxzK4oW+tJdMzfZL6mZPmeRFTDbpaCUF/OCcwp+D7OwZnSAuTUukhZJ+mDgBL6iM4O+
1exT5T0uI3YVNpJG5ux9WHR13Zt5kwmSid8v4dd2sC4jKdlgwpnRLzMbe8NcCZx5SXz+KeUJ5xec
mGr9pZzRcMnCpN3nzkW3QcuZDarm/eyBvcXvYp8iao/lh/65cQfN99pC6FAx1Naqe1ocpd7NZfWZ
jFqBkSsrosFO0CawX+dxOdha8Vqus7kDWXXKI35hp8O2OfZWLEJB+WRW977E0Xc3GCve70b8mLnV
tB8XC8d2LFr8zi3xIkUDyCgxB3qn9vr8CAn/4KRY/Vb8Nxy8TQ5MJD06/19JNO+j0JyDxA6vhpNH
PG5AGJuZetdkfblvyVdMWYKjw2Bmxy5NPoRFmt+tKZpog/mbOc7Y3a7RnerG4s7wdqautkCRUI5p
FaDtyYqCz3Ifim+61kbssByCpZqZb+p9re6nfem2CPu6yfdaS1KfEgcubXhX7noVA5e2QoLJVTwc
Ksf6OKTle2xS9wPz8R04rEOMNt1DmQrLQ0sf9uZUPg6xau8jo9b9Ra0Qax1fm8bGtbHvr57RtMit
4Bja6/WTZesf9Fa9VOFxtged+SxjxZrWXYCpZdFkL0Om3XMQP5sBOEzDS6iI7hN9/K0G80AlzT2U
arZQ3nMg8IRo/ujxO3OGDbuk/WFK4+/Z/MGesrtFn3/kE/KHjaPouzLSzl05zb5hIk6UmsWwL+yu
9ecfxsIEojY53AvHfMUYyfENFZ/J0VV8CoDarnHGZVfiS0ZpQEn8JCvDc8MSGnvk+7peUcJUze5U
YeoNsRkIkXEe4nzYDRnatuXkr0ObgubLu8BsDPXcOPNhrUzjxBy3LzQvfLDL9B2end8GJ+EGQF04
cfniYoSu0kFBZs8bLk1s27jR2sjHnMp8Sc4w/4OoO2fWpF16by1Zzzc4siLLhTqu71W1cSR88HXz
y1Q1xhNiz0ydKO8d7XnG7338hoQEkwluYE0GBzty36PUh61ufKy6+rhEpg3roHg3m6UbKGX9gLb1
O30qkItRyxdrQBSpQ/dDrZFNwo8BK9gailWs3ysm5OtEH05oc+zXBmGrKk7ji4p5bTbeLfOKwK2p
fcKOFhtt8gx4Jdb3PAdZbgG+xO8y9YeKSlbCQqE20a/HStI8Ng2yI1ZXk0CYqiBSvyBR+EWxxkNk
DP1OM6p3hefipNwXYVCi2YzR2xKoOqqEarg6uyFJsdQZ9ScsN655xMM4NpTzkDnpQ52Oj1byvXX1
x3bS7Y9G6fh5cldjcbSfM3Lda/r7gj26jwsaiyPPikE8rtyjyL8pjknGJDd3LNEUipghJOBKG4Jm
0vjzJbtRSXCgn581fQKyFOqPSs01Knw/AVZUNmqvNgLDabjvtZxMw5TWu0HNLkk/REenXfeYvjyE
LZ6LZZR/jIc1OpYt1jsD8Y9OvuK1ry6mbmboQXGDedpgBflEugPviQAnna/DkryHUWQHCGz/wEfv
3kH34Kwt4w87eiUdnx2mbvkxYb/+wYrxGM2UWiwsZ2M/aQ7OUFWHuV2QglnHYyS8KF10X/cjtLtB
jY6u8lB402/e0mUPZI4OiWWY0A27hy6jwN+uIAjJCuMCUn61qo4Sb49c2qie7Thcj443/F679RLk
4T5Wk2+jnrVIkNgkbbwE04lpOMd5/70tQnyzZvyWF6xAGj2BY89DoXa8b7ZSBBXaiErrPVhOdzSB
AbkeVhtdGD27bfYBY7zTpLmvZjd6u5EgeWc4y/s2BHmZDa9aBIhbC0dUBdTscVS7e2ZpRBAo3VPU
32PE+KEy9a9xNd0rlYP7w5gjIVbu6izBWVDJOwzWtPg06qZ+bD1+Mlxf2j5Trmpqhdd6bfJrE15M
xQNDIIcmMKztnGcPtzEkNGvAVBMSWz/PivQwDooWr4pajMkd42p87VdnDho0y4x4femaly43p+uk
TcfeaXVs4BCJn9Zs3GH2l/JGolelHiPE8FjFps3g7Mexn3dzcoEkAG7Iyh/ReooETy56XvLwGT9H
tyyqixNN1lVuSEeikbOsrEQr54+x0sZBZR1i/vI/x4YVmyMdnPOxcZVd5VrhUyE2Azdj7TRX/hR4
WvZ9e5gLXb9iyqbj0WbUJ3dxFgw86GIRYVzT1kmepgGG5M/D5Hhnmx8Tlr93ctxVGv2a1/MaFBN2
ituxhh4iBhXhdygPebMDN1RcmW8vLIctHW+bBEOLs3wBORbGKAlC0gkITrFq/PmukkwtL5a9vNzO
LOrk0XGUYMIo55lcIQbTyxUPsOR5auYfsDfD86QZD+qS5qgMIrkqN6B4Bx97DuuwjeXLWB5DNIn9
TFVSZYfHs3FvKMNdZmXWFVUP63bukNiUc0JUauO+o+7vxvyoOCftVqtGrlT222ptDrjBm34t+3Ft
6ayM5mvauU+rxxwygqrgvzOYVw9TsycruUSiYxDe3DaEVp+HNF5xlc15hTxaKa6XBg+Hn8fN2eid
8lVF3kCMOWplX6IiuRZ1MTzWaCHd7qi1TiJ/FsqtedFhQldEz6biRs96Wr3UYTRf5GFyYzeVvgvd
sj7JrjxWg+IVWM2k7uVZckxf8EJVKuz/hhnrGjXyrnlpeFdwsuhOGsOXKGy9qxzXnWJ8Av27C1NX
5XOIw8JhgZOhxw/yCKLAqwqUnrQN91+1JP1JiTz72tSVc62xOd1rsbsGxFjOVe7Q+rQ7qzXyGLIr
d6Baaj6imu8baYbSbu/F/aErDMMfk4WV22jdb8fGDY6YSPs6x1xv0oO7pFGwKmH8XON5F8zmku1R
jirBqSMtckCWZ/C7pkmeB7Ex+64/k1NCgXee1f/HbUo0zNn/XfX/pUKn6L/8r9zqyV9BAIST4tQ/
UACO+w+LvmPbtqqxhgRS8AdpyzX+YRBA2fiUSO0jfEf+JG0Z1j901UKvSDcM29Q5agMBCBIYth9Q
tmzNkqgCqVIV/V79xStm6/9XSRajQu+m+9//S0dU6a+sLRODAdVCg4mL2kCffnXlGBKCf+Kv6tRW
fURSa3Tu+c+9L0zdhfj4sZ3G7t3ITeKjOjAGMSpL9+lyGVehU2mhYozGoIc0Jam/R6d5Dh0lDLzV
IyJTtDuMKecAI6twHy6PTHbtaVRJtaW5A/YqSwN7ZnFrmCmZK0SWeJ6Q3Iwe3SLHXD5Du0NYIi/E
tAErBuWgrQPRn93vrSUzjj0LjcCKXNfPWzc6oAcNFV9jsaA6BGEWi+eTXuXeoZ69g1NG1sWzWPmb
DThqTdtrvNEdssMVlP66PFdhgokD69RWFUZYbeQdyzrZZ1ArD2EfAUud7McO4R7kAfMXR8tRexwN
+9RgTJYoYxU0iYZqKQ4sRjO5Z/SWse2M51cvplZT5ml7j3vQMIuyz6zbJNam7rNioA3btQaqwWC9
lDwxH8MeY9KQ++XOnsrvLWaYaI33zHaVjolrNlg7BQkSQnYLd7mELHWV4L+pxB/6vDylJP9IajTG
0Wu8s85ddRkA2d3lk/Fb27EudLumPGvR2Uk0673XIFZIzvhc6qgyl0UMM2AOTwN203eaOeJ5uy+q
efm6jt19YbxanuVhn1Rp+zSc3hkqLnBrbsY7W83dB2ck1nISsqbFu7DH0ClTOvNpWszi3HmgJrM4
RHWTkP1iDcols5f8Ls765BES27xXvfp1tJnTDIToyNPE1n3ODE9WZg8gM7wPO6QOkeHmyRrDhirN
9nmttI+onzf3aut8mCun9w0rG4IlVJ13U9YH+ahU+LkwFeMiOvneAO5/mVAwtvsKZfrQ+hCyhu/1
0DjrbfTOXBLj0OSp7zY4ZDdFeVVDG7MoG6mwWU+yYInt9bJkK8F8bz23jpG94wsNFM8+kayc3teK
l/sdTpNQ8sjO5mOKEGkN6D7Lqgl1L1wRo/a7xscl3rOdq5kR2FXGZ/LX9VdyY+l9Ho7lszLGqCSr
WLu1+mh/jBPrNKWLdSprUkqVkz85dg7Jaq5JTUf2uHOb5aGIHeXaje+pXNaXeC7euSXulEP/ggUS
D1iKhG4cxZdas++9LjQAhE/WqXEM5zmsu1OtF5C7SqIXs2nvk5m8vNFjN4q+4RlHhGHfA0fy4Ra3
O6CtHdLR6zOcnOy0ellzWb+nSrXeORjBcQMVaAP3RAnJ8oyH5fdicItAd1SV35UsRReRqowbdM7S
gjhFS9CxbaaEyEyfA6UupxMS++Rgw4umfHEWD8natnkiTizSxjryQ8Woi6BY6d4rXgdoU+uI6oYO
q8Q2e1UL01csz7uHof4krV5cY3gS6uxPuOiyiLIvlT2nl9kgvsZUled9qt8NmuuRDkTsy4vr6WBV
cNRmfOkyKtD7btbbp4kqhtdTSTHK+H2rfyhb2y9cdw5KVUseowiFuNSjEqIpzpXo6j1TkHOdpuFH
3Bms88uw85OqqPZ2sVDRIQVbjLVBMDOQF4WpeUwb0vguBioIXDaPc5Q4OO14IQrfYIBJI5Ps7gfl
wXSHd0XdTHdpYseBOy2lP0WDscfPzSDB4iV8P/oXzTFNn9yLd1Tj4XtnZ4eI/A5uEnl2Skng7nqz
/d0Zlnw/U1wOespi+yl1i2tA/ca9YEf6mhMxHhIj65GjqZKgtGF7VEuFYnakXFeqsPt1jsd9bLg/
TC/8QOaamohWIvWq2Oax+giXHeSqGyEh3YQh73t+4qvFJWMp3jXl70XeD6/tQKQ6m0FKYHtSEZvH
5rLYaVmBcMpE6jolagFJvFdCHWkzS52DEQnN3cRDIHb7HHTz72FdJkcMB2YULhEd7bvmY2ppmU9K
2g5UjvHK8lObtc3OdRDLbcz5tWQFGSwzKbbOQp5a66jBq+W31UWQr9IQfi6nb5hoF76e9WeSJ+Pe
WeIUyna+NzSn2xW5dtTA+JGKU3IfD/NdqKGU3UfLQV8S/pRUcepl7vzKIC5KVlxlBSb2wFs/zR6+
B27m3JumMl8xDCVwX89za6uYOFF0KlcmDqO12v0cTQXTPJWe1SyoICof8ex+Xbo52Vu1Z5wXrxMK
mr9ZczH7tuHOR8/uirOxNp/1aP3NjUVw1Z7t2RzfdcuwQ6Pp2VXN5BolmhZ4PelX005JyhFP+p2Z
PLdxwhS3iCoCeoHBgPVXmZkPRjgTOZeOd9CyqPaBVfuKkSFyo/WEyiZlszUv+kBVH9zRWp96B+/2
qC7Vk1umv62rFQWThhL7ip4BM92xUl0UeZvlLuqs8rEwzcbHCZD8dJkWZMR0/c4p0aGwytQi8lhQ
YV2bfeiY+FNk5BpWo/1IuiM+6T3JWFSWyn06lV+JUfy599LzCiYO4u5qBbqFo2TMDZY3iEjjwOed
q/pq22n0OhfKqZib/RpHKyhs8/viOPGDsAzf5YbF5NP/WApXe192J7UqPmkOthPFGH2EmfWtNKih
rT33TLEkgVVZ3VOzq3OSbikEwVBRAOu2n107a05NHk0BpAMsOoUyvtM59tFz1uJF0/tzFirdLmH+
hlMa6teQD2C0rvbs2eSkSPN9WrJzOnfhydV1OHQQ9g9mOYd3lh31H7PRfHGT+bkrtfjTqGv4ijb6
rk4Hizyp8sq0RCE27j86WvQ9NkfUfrMMqdhkaPceKxg/gpl2IvtVBVk/5C9mQlbLzds++D/knUdz
pEqjpn8RE5gkgW0V5VQqedPqDaFuqfHeJPDr5wGd76rviTuLme1siPIWkszX1jpjnk63MBR8G/wY
5UTLddfdGAimfS+5lqEp3gc9dClxVLQHSOPGrWP9HFEZu5RJOO925P4IquA9wg180kUuQK0rUKcw
c66jZhZPg9O8DgKipzPCYe+6dfhgS48mjyjKjzN6ml0XaywonZEiFXt8EIv/whqawjdnrTrKkFDd
IPqsNRaWtmySx5TuqsPgGsYp6C37NlH8HrYo5d5roEKsOjpVqRJ/SkrAyS28Vub0Gbn6NdUe1Yma
Sbh02O65rsKDisB109gIDs20kMlUJTlT313L4gHyUFHxWF15KCGeaB3mzT1r+D2WclvJ+iF2UXzX
gd6eqinYZWX5yE+FzrGNq1PfWT0BgmggrKwJz26dvKNhl9sEmoA/xfapRal9e4yjJ5ncLfOsIZ/3
ZhbIgxMVSOvz+plz7142YXpy6pj0dN1+6Kv2jhxM2C33pxsIQsKN2XucndbCSzoXl5jpKmM13t1s
FjAjwafJyX8rulLzq8KipXbZcdKGwlwiRQigdOinsQvrT9Iqm8YDIY95od+5EMFz+yqU3XxYvfcW
mFX8Qyc8cztMFSe4RPjpbKu9FU1bGZYvo5u0fgFdssWoEu9aWlbJUJ6jt+CusOJL4KjxM6zKcySi
+W1qrUfNsX8hoSgfqEI5TaK/MB4xgiBDPmSivpbKjW8NdstFNtIdpKLYjWaD3GZWWgL0IMcwms8A
/gXCJJa37iDOc0R5p679sYI+OlM23vuJDuOkyZH0sxbiynBSsZ80oTaZCR9BHmR8J4Wfh7H24vaC
4igV+cqt9Nsy0CLaDdKPyiW/vVXGdCyD8bUu211dge17qM3e0qG5BDUfP3Ec/Wg3C94lXgIXKz1x
tkCcIGDMe8hbX7woFgD+nmXCh7VY6KXZn4sWek2vcGGbZvyySqBYesw0CA+UoCzPWZ+4mvkjQSQ9
pZl0sI3BY6W01p/LlMj5Q0ln7LnVo5cCjGwLQ/Ph2nG/S0wKgbMa/yoI8YvUNX3DxGO46sNQfW0Y
n0+RXt1rnanTFzknZCeclnyPvZnA5xjDcGACdhnNPtwFFaz7ahtfN2ptfxvUG+XT8NyxQTvAEtFn
e/jOp2Y3SKwIaSi9bTaY+XYO6YgqJnqMdDAHvP+LBTtQSeGnFWV3dZW8GtOc7vuuvtGoaT8Y9lhs
IxJptrGJOFm1/Tl0eursIkFbLqJt+IB+ujLdbMIf0Rc7xKjLtFn+6moygfI+cbZeNoOFB91TTdma
30LIba053Idg2Jt8IhS2m6L72nbknmwS98T0BO/7Qzn0Oyf6JdMhve4+ooE2B0mvSm739hZFobcN
jPZcjll4CjRbXI+QC9TGH9JOeqcQ5uBigLTsizQ5zrab3LoODd0Jwe9hniBoITrlMszZSxmV9WZM
RfxA/+3BqCkp7j0myFGaPBg53QB2/elBiz9qCSHFinCDXVbICBYSfXk8D2+a0iDJ50KnZtL9UZiw
jWWnxMGzKRPmkGzxVF4lBb32yuoe58TztlroviVjeZyaITrqRfajz5w3kchDV4HRq+hXZNNpkebi
VWsukRg3dQdBFdRUDJgJJ60hmG/7bnpD4r+fqX0mcBDss9YsP5TBlbuMbAgxMCsPJxYm57RIrkRG
pbO9CcB56wyJva1T2MCquImG4ViMnkIdSCnO5AZXAeesTT7bTHdZA26alAiFHmd5FkltjzfsVsjR
uQrsa8rABe6Y+n1I5h7Zhf2gtcBvHpzQzg5yQPHoJVXuuxytO47du6JPXwOrkldeR6TJqN8I6fQ+
E/v1hUpI7WNdpcc6oCWorThxVBjIAr3Z2M78aoa5eQ5KjuOocVkWDritVVmlW3vZ/XoMsqyCgA8i
LzsHnmeeiAbmKM2nw5RbR+rk5FWDZuZA0u/tAAnY2YU4eVNe75ycMo6QeLMrehdn6oRMAvo9t/X1
qccUnt5DYzDHyZlE5gEUxIDyZdxZighbld9CUzXnEP3yRB1RYpyqxb/W12F4buwwOGndB5lpWNVp
8ELi1GssApsbd5zcfZwC60/52G3W748SumfV4z6tuY3Cqm3CImb7yot662DzelUlqAEK7WyrG1q+
mZYxzevVo5jzt0x2t5StdtteqYkmHOZRzGWejLrMj4VHbImOZ28TROFvZkMN8/qQAEpELDSeP6sx
sHxv0CgIJ6iifzBcI92lnUo3g5PvZje70edu3oUzzByn1xddTij4ZHTBsvuRu0j13KEQVNkcNJ25
spnCfKqMwB1HpEsL5XgQQyU3uh48OwpBVG9Mn6p4a6EGH03zU87eSz7GIaoXd6OGxVrRWyQTTK55
yKLbfFJUK5Bq4I9aSXxK6wfRaJwTp/tl1MaxiJgyzaZD15J7l4TGz97wWxqnThgM3zowwKvS7Tb2
NDubru+TY6k2c9DSiZRYMJnGuwciQVFeRyjrhICG/PFNM1FLF5qfOM69y00/ed5PE6TMbbd1n/dQ
ZvWGsqqzbLGjee00YK/t9qU90YMDa+qHyGj61FIUk9HyE+uJubcD9zDGeXJtMtXfdk0b7vSsv4qH
Flu12Nk5f8ZEGPZkGx9qxMicNcsaAGSE/VKeAy100JJR9FNaRn2reFRil896RVPNLFGA5TZ830iF
mEqHcZsR4b7TRBjdUqxqgtOo1B96s/eDNI5xqFCCrcUT0g9WwDW7NRoqfG9zdpcW9akby8+ate5m
jOhIceic17LxtnrGpXdQCGLyqHnxNEQQBNzetV5Gn1j804w0XLE2Ekai1w527jxHHQNaCRQymzcc
19RgVVc0wX1WHbuDSQGeCGgDsht1iTTKu/KAdj5z8mcyyLH6F+96QxFLLR9rPclox+38NLB0qCZ9
KW7u36diPA4WZznPam9MziUbsuA3jqRoppsvjmNzXiiZs1hoIFh/xOLDRRUAbuhFyeMYwvynlsUf
1PxIZfqm5AIRn0TDP2fQziKc/mAH9n0U8oWbIXsvI+MyjB0VVbDZWaD8NNJOTkcHjV58uA3tQSWF
kFmHSZdeDz2JCkR3aE1yXQ7bodNPoguqaxZVZ7rL7ypEqKA9t2GTPMVD9ehGFX1AnbdPmN8wOXrg
GOnC6r6Ih09p0vXQGvI1HMabkjghAUTRJNUDANNVbGq/YpRQWCfEvkoTpCAIKATDfNiFRwoVW4P2
RAY1bWMJCz5RtphEGXEHETFrfYUe+j0r8ZnM7XMu4JrCEWOUemnpsvCK8XccpLVvNNNFi61f2lg/
zirfDkn8MejGgzMrX/eG05wWb0NmUBNWgh/ZKRWGZByRfaLD4o4fBoksgdlx+PA/sFC5ESawKcuE
k0eYCoYm49mS9mmqUujikuOJro6qeytr+0mxCkA7u88YzLMyPbaD2FqhRa8VGSU5mkqnBHW1jyRC
aRZ/aMTOXRnJlvreDzfyYI0MAkCcGPa/y15sCfOXBO2DwypEH2rugi30M7P1SeX4BQx8F51E/oFW
Ak65uVgNukddT0sUPRMHlZguZVf/6kxxxq5/KhV0YzIWL6NNZGdneBDCzMs6HdyzzD4ncSq0gD08
W1Y3bn6cxGE03A+K797EAJ+EUAlhROHuZFXc1nN11qy7TOww3b0UfPcyRTTDPhW6yDNiPyD4m3JP
/tg0QOwT7AURWZvOAsc1hx4Ba2ztJFbYzQiFt6kbRGFNz9w6srVHVK+YthLxklrPyLSvEDCcIN/m
zQwG3ZGnCRiKdlekLKNS77nRxLTJ3fktcvOBt7Lmk5WQppiCtngq+tMW1k1nO2hqQLV7t9+ZXZ/A
TBf6pS7JSeSDFDSXWRHNaL2rHWX/UM+5IOpmE4FxbO08nZALLf9I/9B6Y7bN3CE4QaNdAuLcWJWj
a52DYodc9jbHs83BpvObIOaNkY1vDAolaCNXh2bQLZKwhmY7B+Mv+MCfNG2j1YvOThTnW1bh2dYg
EcqdyCUCPD1nUBPRkTAW6p51vOB1EPqrplxrgKVExVGn9ebW1FEVzB5nPLdljdmgx4Yx7oGqgnK6
1jiszKx2/TivwWQNahudSpwIczY3Y94z8cyp+iuSdxmFqI71Ot3mCOg1dv2NPRIG55KWs+SEyOsx
PVgjgjFT0wDMcwB+h2RQlznQYkEe7OeQyB+65KVtvBfZ75rqhWc3giFo2p52Qj05EzlJ+ZFjq1NS
hsU+C3UkoVmzN/qhoWjCZI5hgEtaYhcVzLSKIbH2rRk/zElPO58nuhMUL6KHeGClHmq7KIiiTWNX
x2Zo+hv7du5/65UltmouXc5yE9PGiCB3bSp9NQxPk0m/lqY9zJVV8zMASeiOR7dgQhFmgRXdNNQm
zUqyUKp0PHBeFOQ593Q+d2nre7ZTba2geJlA4ZowfCKDlIbVJH5NO/JebCVuBwYtz6iX2CV421o8
GRGRRaYbxRfZIHqLw8xClWM/VG3SnKZFy48q51cThU+dDFgMtSHjTgiuWqKu1dv20c06l9HAc3zH
z+qCRt8JSTr8K6oFOh8qzhAVQD0iXo5O1/NoohA6cxEr8u5E0e5t4rQpD1sEroF+3XjzsCMW6ohc
jzmK6/5BIZZvC8YqORvFbqjlMULLvIuT12bSqjuCUJGDsht2RbjrCTja6fnidifqzdNfmOA2W6dy
UnpJo5oZSPa7L9GtleZzmDr1KfVYhNlebt3q4fyztXPJfm2VN0PU7POsfs4Dp91bNsH45KmxyFOV
T1/KO7UqGQAgDZdkKZFgM2UHM+NlcXcIvx5eQPt7X/WfSTuR7Zd/KIQmrVkS9aPJNyGL2zkMdxI3
ZD1QipYM848ChQ+KieJxdPhQ+r3rUIc4guo3tmI+/NN01KNbAGHQVKLvKhtAIUw5BgqkCqwq4M43
eC6kL3rFTx3it2omvdroqN1IFjqiIToaTs+Br1G5101Iy9FWNo8BkE48MnAT6uZsdOqhchXca4Hz
2FrBLdMCoP/Z2wFjpkhuLB9ifeu1JvWDcwIZlgIowEM8TI2gnc4BS2/17D3iwRiC/+TTh40twdED
0zcqaD+yQB7MeGd4CZNvccin5KbK6V9UHXts9mYz3UVIdx1H4Rb8d1tpdEPa0okZlYe7dFkbkE/O
dObS5a9yhDmMUsmcS68/Z4SKXpSzSgHusg6o3u/NUb3CLu7y1vIbst80r/8z85MMtvh0x6zx9YpX
UeExZ9+LrXcraHdmmn9grx1D776cJPWDZrV1PHVt6hL2Neh2+SDvG9unKDelCZG6Exle6rj92Trp
DhX6C7M8sY9794agsIsmEz9sWLUi/M6ehr77UdnB1fJajZ0i6RdnZqzot3/U1FTCWLDYGq8Mzq2x
UIcgLpCD3NZO8cMzkXPr8sHrW78LDnIefpimc80/6anMN6fiYCeB39oO8xRGH2tHCdrBZIjcjMxM
mtLeZQxSTbesT/S5ISSMpU41XSx8QZs4Nx7daX6K2+LHCNDRWYk/OsN1LquzpcrnTDzxq5HNO55i
vdn18CHN6N3aqr9d/q9eA9DNk1ve8kZfdEzynviin6oC1UKbj5K+Z609qk1eop+mrzVQ6mhNMRqn
rOHUknNmFGDrldXUwPT1vcz6V+wd/NwtZwDzwZTuRutsHEPznUyaXWOVe+jst8S2qNNM6vvWuy8M
SX9bdGpcFMd0yBVMizeqtl/i3txLWyfnpbjUDZVnVao9jUWDmkbdJwlIleZ4kDVRkxwQtL+M2vgB
q7hFatNtkfLfWX36QLGaBAsfjiNlNyKDN2g1ylPTQGyqQdzWZoiiNPooMwjXqK5cYLIXsGcEZAYF
4Y7ZmVupm7fyJkA2qrVnpEoUh46A1kNy1D30h6TLlayS89lXDI+ivwvluOvYRzRjusTCOMRJdEJO
9GQmTLxJ3ZwJkUnb6hgE2t5Om22AOInCYQIoR1glA+dHgPTZ7h8DQOBOY03rFYdRYGxgULw2y3iX
x8XjsuPjGn0vM1APzmnlcKMQlA+EdDSW8yNLo3OjeTdZau/azn2GaP+BCQMT0Hhmhc1wVeuvhnJt
xP5/CsvFApe39xOH/MaQIX/OoLStMoozU4/rehAntNRU+aLEFcGTCfpQMX8pc/NmjOObIqneoa/f
2tE9GkkHN27mB0f9LkThF9CeQiMol4mLxojqdtqv2Wg/+lw8T6b73C4GC8CID0IanmjA22lo92VX
v8Bj/pyZK/bBT90O7sXc/knr6LkoUoTn6T2c80nl8zadIFrRV3hIzPXhoJX1k4x6H5JqTzPJL1OH
B5bWYxGi4Lf738AwxxkfWp++N5r+0GTtW85Rj573mkjcH2al3lSnUUIpiGFLnWOa53czFKxVwn2H
dEXUKScgVPlu7l1FTuJzjjlh1ns2LeOOLFLfct0PPuumVkhf2+ZQ5s86TJrk/Fkb+V0yPsEvfQaT
e1OH5k2bpT8zrCShkxyzCE33jEJeojnRistsiXNjVZ8xquImHc621v+wOKgkOUNyMnI/hjNN9fus
jd+K3LzKGhM8jwVuz2DCAfZqa/a1jZNJB2xEfUhRWHUTOd7RGiBT9E7dWnN1q8zmCifdjZbTmaJx
vnRDcnbTa/IAnwCXHhvOKZsZRqQ0qKWY5l2H9kxj9LQNfTO5HJ65eddXrJ8eClsh/9qGuGa3su/O
kvxI1md4E+jSdm7tCQH7YCN+8Yop2i47S2Dmd0F4R2sVNTruuInBrxhnNKCStsnIiQC0ono1yC3a
BYNqXzaLUPhWDBl+kuKJVrbdYKF7L22LZMN61+nVbYa3sXcerUSd7MlCnADCH5o/bMyWNA8DATnT
oyMXNEaRhWE3t9guL8lk3nla/csao2PYVIcon3EYIX+Z55sc/2bexw/083lRFKCadV4n9ychInhM
xt+lVsGkGOZN16YPwdadx2dl1O+q3w9Ne63a9kckpjenN3Z56r1ELoccST+ZaLvfkxlfBCg4tMih
0ktYTJPpFJmzp7EzfYSrx9ShITXsYDbQxcQIJZQHFpdDRqflBYniIUiZIzFi7KTF36SqfOOM0kFn
HZk0ERV7mjGrbSEeDWqH/MExnmG3Lh5NrqgDrljjHGORvYiBw17hAFLefNaBHyqrPRZGw+4H8GSL
O+a8SL7Dc2C4O8/D0Gvgz6GuMGsOIY6EOX4lDOxR2jYVz0zV9R64nHCPit6FpNprWgRAbXs7aYg/
y/umk7zXLe8c1dElMsCFGxOpzvKGuTAendwmTjryrsewf/Ci4oplxzGI4mczN/fdUL44hBvPF9sg
WTIgTBZoejhktnvWIvjn5UFjXr/2CHfZ4z/NNuo2Ti5xXlX3fbSnlopStawsHl0kJaKf/TT3fplt
UDOrtR/0eeZM7vkzCzjKgBOQ4RGTvpxfrLk/JHa7r7T20MbuVgpAEa0B5Gay080bE4C5TbWLMsjY
xvrs4yI9Ns5w6wVUJOviFKj2dtKcyxRapzDqDslsncSPoQfEnp6GmV5PvC2u29+K+C1coExVfibK
/QXaepIFHCjuHhk6v2rvGYrmGAbZZyDcS0DQ4naS9cnV2/c5kA+4Ynaqj05uAYLTW7RCQeVoLWWu
M0NklacHILxtPzk/C9g034Yhz7LyykgVPyUR5buZs9bWKZD2OtCq26TLkS4gG4CBwmZngQCgXn5b
hsywHX/IvC62sD9yq7W30u2srZfoJGSVR89keEQ1cbGn6Ngxn7gqtP8H1eb/r/lPpqUvkUn/5wCo
m8/h/eO/5T/985R/pJ+EKv0vHQGnw3HnEPbk/RUAZaIQ/U9CP4pO3bWkJ4TtkuG/5Pr/J/HJ5i6b
LCjCoEzTBWn4v4p8sgXhUf+tBlMaDmon0/Qsy5OmY9MT8HdEPxTvOBRNZZFuOLC0wsLpLGbO0GP2
E+LV3KIPK7bJUk2Om6Ofk22XIshravbd2Wyeg5JF7LBYRiXe0WIxkYpkUy2mUoQBM1AzcDqLXyAJ
Y3wHLNlHHJa7vseWSqLzBvKoPA3afMyWwZPc0mccF9POSwICk4ziLsAVfDBcMjwxvg44YM3FCjsv
pthi9cfqxPwthtkG5yzJZ/V1g5fWXU21i73WWIy2usJym5h0ZJFve2VUdglAMbYvuE+fbKt/aTK9
fLU8COxivPHcoD3BamBMXVga9PEYMkR9Gzkm1v3FBAxk+NvRPIjQAMIiVo5xJor0KlvMw5rLCWGx
E3tm7557Bm1Wgtm9hpWoW8zHhakzUjr7BFeyhzu5XGzKJX7lGN/yvBiYISAM6qLUFa46XLWLf3rU
5/tUvdmL/ZldAtp5sUQrvNFeOKiFsjAYqJAfudIjzdctYh91nuczu6d2YbFad6PMQG2xXwfpnb3Y
sbsyb3ck0isI1jwz9yW+7QD/do+Pu1kM3Sj+qw2tmfvZKoK9Jz6khn23dQMwLEue1WIMj8utNM7z
hF1cLcbxIr0lJaunTRpLufDUH6dVb+NiNtdQzIQJ9nOvUKSDjo6/qFP9ZjWpL3b1ORBMztH324uV
3XGITraxs0XKRMQmem9b6oi1MEGy9gfxc4eroc+pAXdCziOdTmHxDJ8yaMZd1aj0Yk14aFycOSgk
ddYtzNgzwtsxu14Fd2GixZcMxt5ffpsSQ+NTF1ChbQDtkuW/z9TAceBOtK2XRUrys5lld1Wtg7uW
3bXz6JopCpS2zJl1/bExAF7IS/xVQMRhgSsGKHNPbjI3Uiwx9NdQtB58jRL8PMF51r3yVLFyQNAv
NsMwWDcW2QMqD5uzxVqinJX1mlYAZ6FzjFn6nkeDHCvHs84J2VjbIhCzbwjgnkUK5klFFFttsdsy
FfODXL9BZdweohbFXGCMw6XhX8TV6x2imInLoKWjL2srO+pWdpLI6TbIad07PvXRlSbHvMrQXA0h
3ti0eCX+ob12S/SIrfVkZVH/VvfFYxYWz7qukY06ZPYR9h/5wXgeBwXjaGh0v0WNs1cx8pDJUPOL
jGOmfWGjvWuIPwx0FZTeIxmrDMYQNxiOhqadUtpKbpq4Zyk/a87ejfNX3BTlJTfpaa1KlsaOk9iH
LIiI6sjd60iY+XEZrgoYIavBeD5rbzpBPB0UxGfdV+U1SMr1Un22p2EAXM8IIpQR/AYTDW++rnXl
JdZc/YA3/M20qwBTSjzu1NgCp7QpkgTOrBs5AVHNGrpR3NftEXQlOMVkr1+sLFXoOWCn8NYPvt1p
w85uW9MHS+tpuIlMn5k0LNiABBwfANmkgxeA9iqsFkHw0nUieepZ1pQ1cd+DGQvYdulelbp2aMN2
vuN7dpPFL2FOE9560PIyya+jDNh23WRJcins4NQ6gsONv1yTRrsxVNfdetb4SXqP/ZiGMYKWpKPt
aBrOfTEy9+gIANblT2ap4uCG+ZmxH2OgCJqtZniav4afrZs1C61f42O+r6+XvvLV1hS2r/vXnLT1
+nr/99WvR643Og3wy1eU218X17tGLE77djTu1pdYn73e/q9XhJMtr6zUfHbfvxOw/mrl/Lr4HZi1
XlrDsdbN93P+KvX8d3jX93O+H74+e72DgGgiQ3sCir8CvNYb/+dP8BXjtT7grxrQvy5+PW19l6+L
lkemlJ1mh2jpxfj3S6/X10+y3v3v7/p1/V/fc33OSKfCdnSaZvv9ut+Pa5vhcbJB7r9e4PshfyWU
fb/192/y74evr/jXt1uf89cn/X7Hr2f+9fLrizrhUjDx/fZVBepjt6hz/ip2XV9EyJoS1/X1//oQ
613fH7TyxKnK7ObAEPgW2oP59YSvR41Cop0ZSLywUl+CnM+8SWBfkrIwtmUIxA2+3+/rsbpHEVFe
rYF0SZW189/hdd93dQSaHGSgXa03fd++XlpjHNdX+L73K3zuK7furyC6AKIuYSF4NdZo6cGtEaw1
UPQuoqf1olZP9T/Xp1ijhIP8Cv+vG4sgHU5p+fr1lPWO9XlBRDHYqKtb6HePcUCTBDDj0TF2xFQy
9JPXnbneuV4y1qelQ2a9tPbKWL3VIhfMEt/MWWHMN7EXjIfvQ7Rak6Iq8wbcbhHQl2coCU5XKfF2
zIGLk9t627YdPp32k5FcYGGffmaYfFPivamFmZcN1tZ/NnIp7fmfrn4/bn0a/0YFfQAQ6jj9cRyr
89i2zgnefhPr469iSZFumpYIOG+OLJZQ6i3I5WMZcJqPcdzjUKeAZi1b6ZaW9fVqPXZbIbviOKkD
5KG8cjNaS3VPQy7kJO02GHs0Rv+lmGuXS27JapQ20SE8ijLkhyEr2FuyglHuoAZbNixVjcPglidt
lNF53SjEettw4mxeDgbCBc7AxbnNYKOZurn+WlCxbpzZ2pgqcI5rGtq4BLutm55a88qgSq0qK5gP
urhjuAB5B2Mcn6clHAJOC4S4cn2ZBdoxG0F5UIidBO6veVtowDe9LFFlzEwdAbFJ7DAN68pBOXql
hRpmJpXofrSkdCcNoj0ddHYjh/rNqOSlYUbC6YzfLRkfckNMpwjgwdxZqbCBORdZVCSDk27hy5pJ
BdIiAwfR2REKD4ThMvVbauPXhpCvlg5pA6Fa5TFabh9JedlkSwZ5sSjB87A3OWNp/1zyJE1JrAku
q35x/Q/Ys+vuSLkYsqSlo2T9/Z3lT1Cda5zq7GGNEdQdMvK/CkuCzDrqdasO62dYay1SZ+msJA2c
/W/ZZMjpDogOvyLrzCVT266JCDoS6DzTl2yB/S8JeWtu2/cmnCIX/04ubpRWGHsHwzO//LJ/25NL
R4lOisoxiTy0uP/pQF13wHVX/NdtE7JsPxpDimOX0dBzqOXQwn3LLPCfAlZz+Up/XZfwzjvWZ/Gm
iJfezu/qjjWqcd2sXxkJFok/s8I9t+xT69dbd7h8DR3/+h+We9zgJCJHP+lLC8W/4um+b+tSzdwp
1/oRGASlruVJrB8RTyOJooPpv24cm2rYDNgzSB9h7/muvl2vrpv1N1gvcTZhukrR9loYs1b1hktJ
77r5vjpl+psKw2xbTPodokwypNbmmK+LFnkvm8G1Be4ZqoX/VSDzr6tlK/a4HoJDV1OHBh7792bt
7VlvC023hsmhjVpZI142ZX52OjpXXAHd1bqJorbajYBZZEXUwVEITEctQVtxKvBwUMCx/nSrxne9
tN72fRXv3lVrNmjZbTxBeCr3Q1qwG82W6U/Kac60KcP1V0nlI3RHQhvaRkufJ5zBUpAjOKRt/FA+
YXtE87QsAjcGXK4PbW5yZFEEZWoCprPxB5gWF2MFghxHUkUvTGJ10GkheMgwRyXXYZw8KdWRE4PN
cWc0yK7WD9unLrkUS4Nz4ZryuH6Lr6NA0/2hINQgm0nWV4sKsV98OeGkHde9o7MIfaDq92mt0Pr6
p/97D7JTW6hFH4uxQGgUhLpPMNJCJb2PRmldeU1hn51lQ+zuXqs79JclKdTdelbzVHxFpFERejgm
mVofYz3aD1H/0lce0tEmC/06A7itoaxRWmNdjftsPMyRSs6dAPNz2uq+TmmyErODNSzONFqxCKOZ
6h5yUF/kDS6Jz4NTFjukZemR7IijUbVIVEziVpYy9XQN4CcW6koESwfZet0IShsfNqdaT/bBVVEQ
WSgMt956LjnH+n+FOTqmxUq1114sGOPCHG6yXAw7jCt3btJwLDXNk5IHi2Xv9uvVRcnNWRq4/vo+
CCXI+NOv88LxQwfHUz5GW4PAJV/i9MhbuJ+1a2RtGImMUtvHpHJUhq7/U3iy3osNZtw2bfcU9Yw1
8xw+B0FGvnYXlnR+/pqFht66DY0z2jDcfhURxakiK3x4tjXirMK8wAucdXTjpHO7Wz9YgSfg0Kfm
demVtw24wA6KAlc71jhelNirH0YbTjtXdbsgVOZ+cJE4jx5Kx2WkXDeFhncNzvxTtFFLSAY1Q63+
6AZ1fGy+KlizktzrtXa1n+h4XwtagY3lCVTYcceE0r6opyIprnZU+iBHXRpcJUfvKZXvDpKTfZeg
cUKc4w8dQhg9aNXXd4uqgfAqMvw2tVwG3WUzLB2uOFUzn2gAbzPNr+XUvIQIAFlsz4suxuDnkelL
F8lsN6WoASzi/i5JR6CNVTlbt+PssP46+VrTQ46FQPRQetscUBsfJb3n6yXXjSkN+r7RW+6B3Dvn
mh4d1tvNZZRdL31v1ofJ7+eu19dXJYEsOlQ0D64P/utx60XdlNBNUv75eu56Ww69ExN6hM3od6qj
X8QKRz1B2YW+mEj+bO3kke6k+eLNRorEIZiPiXpIGk/bWSb0R+MsEJo27a0AKjpcZJST9ytU+ctc
TSb+MeX6/TjAHc8DTrEZGfwoq1dcogdsWDsgC7FDCZVumiI0NxgtAtQC41nlWfM7GFvSxirvZ5mj
YS0nFGjBQHedaHu1GEobmtLSkWrfGamQGf02ksPoWuJna7k6lj0V3DpRiH3D0HBREXj17jTxNbma
EpKxCI5ATP3eGOzhZ6qd1/uVlan/Td55LMeubVf2Vyqqj1vY8FCU1EjvDZO+gyB5SHi74b++BvJc
vXffU4VCqm51GMxkEumAbdaac0yaK12ya73Ku5WiebL6sf8wAongFhkMvcZCnjLZZPeSy0eg4W1B
MXXwJzUSaVDmtkZNt5zqMR+SyM2e/qh042TVoKfdRr6dPVXBeLoflU+NUz00jaMb5t3ZpC5MDhlP
h37wLQAjdeuKStuZBqCOdMK1oUcfLzmyobB3x7dS9PYqy8xmU0p3fO5oHd7fxFDTcQYFrx8KWdJL
zQQXBOv1i2OBQpJYGYjHqLyrPYZi3/QBrvPp1dKsWIyuFb+mSgVGp68xQiZN8Gp6FBynV9UMQY+6
2dL2nZ04VxN02++XiyC4noV1qF9afxAHWKx0yKZDDlBP297UnocsqjcYTAHCyrp7Iz/2938G5L4v
a6nrO3Qb0Lna/v3+VOrkKEh9rz9rQ6ofR6uG/za9BhHkJydR8UypAXngfZWugOX5HybpJdMXbJSc
TmElrW3bqc1jGI8P9wN2hYnA1HTqUzAU+F5yJ/j9BZpO9qSpgWRbGCdLkqrjnTAjcM7T61fl3g20
7n2kG7NCpuhtNGBTT+D4D/ejjgHG4Psp1uAjP99Pu/s/GqX6RTVaezDUIdwHTuzS/eLlE2swrzU7
fw6xlolU7eHpo/FDb+peI58Cqzvo2RcouB2oBO2lh/GyYqPs7/yo6q8+wozfj2j8bGtaSvSqhEa0
Moaq3BUMSFepmIJrMM2/wt5Ye2Y4vDZh5mLkLUfWb1RHRY4CV+dEuz9TShjLJOx8Y7WlLSNfd3ZA
w+RlqB1Km9NxzDBfRp3SviUmlTDFNlPWD1lwqSo/nN8f4acTNav13qRrF0vQvB39QyHOlIlTLFS8
nwq7rMyH+t0fNL5u0q73tpOWZ9ULqt/HsCbdR2066BRsl/wVER0y8jZPmOzb349oWh9o6Cg/HGnq
iygx6gMeTfVkenjz7s/SMwa4kfOR5JNvu1f0g7SC4kT/G57t9FbcdmOBxjncH4DpjAClugqPdT35
darG+/0ou8NrOdifbWNNdFhbkgmK8nu0REQJXyZfyZ8vKBcBnJVOP+pGlx8TnmsRV534pK75+/WU
YIQbWrYnT6m8Qwh6a1HqRvKZKvv76xGoG4kpzutT0VbqofECdeGNifbRGi/3BxBcOswr5ImnWgzF
wZCphXy7Vk95w9fTQtCkdF/9YklOKbKrVQTIQcHcNspNOmbtw+gokFZxnP+SiQsDrTE+cH8qMMg4
Rsn5uc94jUt018qzUvsPv4/mBrfCySEnKAkJ5boV722hQKwwQ5dz3fE+HL6s+0NjHYUKDf3ywcyN
dpMjsN3o4EofAJQ1vx+S5f08ozj7YdhdRARpWZ00YXR7iIf6Evxf+aIm5eV+NK6ex0at6mdKK1A6
uSR25egE5y4HsFqqmfzU0RoY0zvW2dSCXraUqxgGbcPiSVmjTYlutk9JGpVz9SvlrERErrxHCtoZ
f5GAGEOz0Rv72nf6ZZhyeRmjAbCKj8fSnOdWrRAsSSAAvd+LnRZm1bmXCtn2RjGtjF7ujwRMYqCg
FeLae4CLuqGOl3Vb7fumbG6djd3n/rDBT5a5AVRVmdiDbVObx071g0PfqPTIPKh2YzPxuqZvr3Bf
1bbRn2z8CqsRJ+EuVlX1LGzQAJgpki/RHu8fUMlObuaPY3VtZRdvScAd1jXYzBvIVPaE08E84lkc
2lXvnspY7Whud7Q1JT94BqJRM5T1q0jF/v5QKnUfIdrqWU3Ew972knQtlD6nQe46V2tM0R4hVvhq
CJHT3Ep5wzrjLbo6l4cMwcDJjOJwwSKy/kyd69Ck5lc/WTtbqGRnPVW1XVEawcrDaQdYZjjejxXU
6o8S+dEj/QV7Lfum3zQjU7ftI4TmVZtfbehu+sETr66JAHa0gn4/xdqeU5mrVBF5Pfcf95uN7yon
TO/dHgt6u7z/2/T/90fo/v9DBv3/t/1xOEfaf9YfP4ZZ9i3z+h9b5L//688WueP+YTi6brOpcnVh
4dL8Gx7Jtf/QCLtXLceiDw866e94JMP9Q3cM4EmGqemu9lc8kqH/YbguThxIRg52bNv873TMeZp/
api7wnZUzXZsWuYAHgRt+782zPUgdlN2iuo+U5U8AK1WsG/Q9wxsBlJS6dTe3ipq/dvrg5GRjOAw
R59VmJDtxzKCrvJjC70zf6mBlStPhmeVDiuyqpY/PvCz/INCZ6v8aiPHq2a4YqrdqI8sbvuiDWG8
Oo5FM5AuuRIt8sJK5K3CCKEtVFpPz6GWtfBn8S1SEi3rkr2pX4l85TpJ632ZQdP788TSfG1fBG1y
jhVHp2PYKYG9anOlniyzrPIOjeuWWDSzELaC6rAMOlNa8/S1lTimttYg8AyYtjQfmVuTZO+q4yCt
rW0/thYV3Sn82BbOX3pSvoEXNlFq8a0NfczULhVsLLi60gLlZ1/T9vIMfLxMAtKC1IJyPjg3GfwX
ZYk7w5WSZ4sGVW4D3wQJAnvWDMVH2tbwjwMRwwBWZaLaKP/iONp2QdpR8A+MB6MjxykCgpHDZLYF
UIVBK0iCBWSH7qhrsNcYbhIca7+dPNSJ7eGuUw2DoS0dAxhMOjACD4kfuXErtoBgflhMpDo1JDHs
8BQh+m3dlN4p9tHBvTSs77onvXNK/dazAAi+IiM3vnwaXl/q2I/Il+JSxouoqopwVZuGyaFMvX6n
ltl4S4QH3iklcHeuASB6zITJHkKYCPTLiLX3vMHL7cx5Wm0XG5pxzayEFAOhQvIHtkKDGmKbZz81
dgHbl9JL3V/dRkvEPFCiiMK9NuBBrCreKmHMgG6bBbQTY8qfrq3iMvYSi35oDWgZq1IW1mLQtaak
LRzlwypoghFyJkSr7OImpeL8mHbH/k1xxy6e6EcxEtw0p/RDHaCyqYW3IQb6fepbKAhTzUJ9YcCn
dQrgMS1cJhD7dH0JAjKcNU6v0kQrnCgmJluZ+ie/aJinoxDX4MrSLKmeaASJW2QUWrTuYrMrj0lN
0feoMPnaz5mpuNpmKKGp4QY2DYwijW81Y7ykJsG3Qoc2lthXuqZfakMZLelwkw4x+sprAU/l1tq6
/iAmM6TiAamSsdFdVHvwD1wBhMnXpnkWhZpSh6iT8FdiaPGjUlE27jItWJtaF36WreWve4WVaqo6
xYYKord0nTRba0VfL8mOKLCvYl1A55JVS2yE+t6oRHkMfXKsxizTz0pM+IIbKv0jMcLaugudfJ/a
pX3oAzUGJtKlC19QnPNK4FkYersbSQTeoqrNYZ5GIqLwrRPj7fnmszqUeE4CNzRPRAZ8AwkYPhqZ
VCdDaY1r3uBVYAuszTMhMvh/LaYKxHoU61t5dXK/+cRFB6lCDfVbEKvEYcYNSBQn6XlgUlrMxJ14
TUkt3uhlFG+tgUuFnV8MNhBaXOxgZcK3xYZZhn68UdxqWFZsug4+MDXqJrmIHhJGyHM1Rtl71hvR
smxcHxxLZa9B7HhL27TrVUgLZDkOfbWRlSY3RlNkV1dndAlZhh91TsV1q8hxZUB5ubSGp3xo4dBz
qLx4bsOivjhN1IAFo9SQ2FF7HiMfpUOkJowNFpkbZmhcVLPGjQJAIIWgrWTsViP1J4VhdquaVJ5E
j3tvhohLtdBWptrWkKPyohajPNatnaDWGAaLtXQQF/TpE/vqtl66GobeX2g6vkAfmwvmh8JdRjlp
RDPS5NHaqG090yIu80bU/cNoUVSwPEg6VuchUamHYtigm3XmWtK56zh1dOxfQHNESj10FiIamlPc
zr4aoUWcISrDrdoEtzavrFPVm/IEfYHcVr6fjTYlQWF/77daUSsr6GLKqgjYPQOl6zdxgjGGmIv+
qERawmyFJYLwjYb/xZaUeab9VXWGsozHMjyoejSs0qpQllQmi3XnwPLVQ7fERWbhIq+QzXag+Z88
mbB6a5xhqWFfW5Vj36/rSCFePU/1Hf7DmuEIRqjdK2KRJiGW7NCwjwmJCM+ObKaCTGTu66Avj3Xc
qmtt7PorcpbqxGdAARmgebSOu5zYH1UNFxH8MlbVowbLBpc2G1vwPtpYrNR0qptWrCkVX2TbUgMN
KiyvPtlTYcRMhgbSHKRCNBTdCuSlvex9W19A2RCb0ULJ00xEGoQX2pwJAdM0VzRex9Fbl0UBQw4z
1rEeKu0XXJ+K1S27ygL7G2XwPF0T0QIaOAaHoqSjnDtO12+VODSW0AlgSkd6udTRJc+tYWi3wQRe
y1Js1rqui4Oi0maBVeG+oEC2nmCyaGecRc2CCdNed26UrFJEIztPmRgko84gWk+UmZrZojCDYVUa
ULgCoDp7EarxShmV6sFxUMypJlLoqJPGQrQwZvx01MG1OD7wIsuid+lGO5bX1RRV2J0dJSmWSpO2
J8HIsR69CNqEbXnzsW/9dWToyTILbXxC6ggrgCRC1H162G9CX2/nYeZHJE8V8oiVLlykAkUWQKlk
0dOhXOgIrWCdtdSrqfaNex838TThqks28wDBrTZH426NeDc65NWjIDFm6jzbLkaWXnBlpMieVlFa
TXRYl3M4rCoKtvhhrKyL50WkNuugS6cJhK3KwHy3EL5q0gYVnKUp5NME0MA8jkbMPp2Jdz1qVebQ
Sk0O+CubBwUWLvbQEZQh9Q98eSEdBpPES68c2fZXDDNSd5WN7UpzadIJX4aZ1azH2Gpd/POx/Mir
ogQ00xprdrTEhCV9Q+iBAkbw2lpJsU0cB0E7VbbqpWjycQXDoTgZSUTsWWwYGq1Rv6P4LWMpvSMA
mVosVEyGDaB9yzE3vei78eDwISVzfGhW/UjGRxGsWF8CboJ42R2Z1JN8rgtsf3vLGBJ23iVcBto9
k5FxllXtYHpYifxGGSgm2I7x6SPI18ZscV/a/6+v/l/+jhKVd9ToV14MFWL4+p9u/tt/YSe0/s5P
H+m3/N/Tgf92oH/7x5sc98/nXXzUH/9wY5nVYT1cm+9qePiWNBX+HX46PfK/+sf/8X0/yuNQfP/r
//z4hZ1nwSa3Cr/qv4a5chka/6n+9/GbYu3/5T/+3Nu4+h8my2GwqndO67QV+Xf0q1CtPywdH5rq
wDJ3HA2+659qYN1iA2MZriPwroI8nCS6f6qBNfMPR2ddQ5qkCouHrdF/a29jmAiL/6oGFkIzDY1U
D83gBenGHQ37lwBY5LFKW+Y5uIComqpg7a1s5US1Y8me29bRcumdaV7xQM21QlsxgBRwYdBQyB54
iJYUB90bczyizsp0qgdMxR8sr7IZo9um4HwP1PbRNTA16S4IYtO5dXSf8NwtKHabc49OHfQ74ylW
2EfEqiYPpl59ZFjaFTityF8WfYg3TNiYI9EURIBzmsLbVE6yggj0MmaA34wgO6CfBMJcmtcSOgMs
JofspM5j8dmT8V3ic28Q0WZyZD6LV2Zf77WGPgY1k3lFypfr+isr1uxZV9lgHbSZRmgvrY5wloAZ
WI72Fo+3yoJXFEsnHteNaJ5JpZvR+ACXiXdMUcJHiVJh3iHO67Ci4efpamSYvbZW/WFeNOkKlfF7
6YhVUxlchZNxnoxbICO1wC5htztR7fLWHnbEYaT7vCOUttN8MoNaXzvClFH3duT8vmX0pXa83y8q
S98mKhQ+2xCnceBzzvIQ3h7AUd6FIQmIEf1eKjqr/H4UC81ylXNm5v4Fl71/yUuFcYsRZhz0aEmD
rMckXaoXfzTxoqdYtu83m9wrL4Mxi9XQXenaEGD0Co1Hu5XaLrdbY2ambXBsc+/F9zLljGmPGCw/
bOe24tBqmX7gPVTOhZaTxfOZur29ISKhhhSSWNh//BwcVqqtWaNzn1qVLM/5lik/RgbaCkguYyzz
hW7mOmZCTUAzzWx9bnN6z2sldg5dZtuHakD0qSANMtvePuDtqCjuecUiTNrg0ld2eAq7hDmwoVpW
B0h7KlXr10nHRgdA1tGKYe/IIQwIoiDru7HN+pahLb8K9dS6W7DH1RMVAH6o774+erf7Dc3Ei9nl
7QU5CWLMyHpqU2d2Z/mpiZ3sWQTioCP96nUs0OsOqgnpT+qvfS6HR0+vn1tKYZ9Rl0KEGg2DScOD
H4O+E2e82s2pCzboe8D4IdL5Li2FE7gvTui/kRInTr5UVR9NCvSZR83ST64V1SdL7aYVkXaDXjP8
csp063dFw7RNj5aeSPCWd1ziibuuYoMdotNbD0EXR++CdhimzNy5DZFZLH3VDlays1w0Su24TegF
b0q+5yukBGb+2DHfHRIXCoLTP1utnnsKrM++7p6knY+bgAjAlSN1+RqP+RKqnXYmwo1OVQfuuFdM
ENFD5z9Dh4Ajgvl16fSu/5zGOmVn01dX97+6nbYWRNEgV7WdTcxe8cWW4mWIlfwiDR1HZUXYkOOZ
k4JXtr/SD0UU3gMtaMK5nHKfpK17kj2sG19Y7jrpQ3TEQiPwJJPFY8BMbkY8dSKFwtZ7bOEoVnJn
tdoTkWBHo0j8j1SZonx8g/aaQLAfxEE911ISexwutn1Z6PaOZgxsmsTtb7nS9bdM0zaNCQ64kyjD
o+l+Nly4+sJBLO+PoPPgbqpW4tXDLgzxaLjGld1fTaMm4CYMd3+/i+8yXvtquA8tC9ZinxXsSvR0
jcxZWd5vUufGTRZ4vKoUOXbXJi+QUM9eHsurSTH5aYCkbMXdO4Wn8YiHNHuUWXIKM+mf77dAjrKL
CRKscFwT/YCBjxEIPi2pjYchjNWXVPUXTmWaj0PfNZfKdJ+BJ+JcshIsi1pyJdUPk66EN2gBNML9
kB4NcieOStxCQ22A0IMUIlml10N8E4+Gpne7PHTsVW575q2YIjgIhSi/A3fdlFF7oJOrLahFu/MR
TfoxK2V15vtTQEy3wRptZYYvOH/2DUXeEF2l+4bpcoqUK1Z2UYSbwtLPNJ7CX44jzjQFla9+1Qhr
m9j+8ELV39w1bqISnMNNJO2BsaiaUttW0sDVy1mVUGt6ocbo7u3RxDqWps4rvj0wO5xes7CD4Iux
PX8FXKvbpJEjq9oTHUl0V1H/tAj+cGWLc9Gl7bNFKtkK/j87+dbDu+dKOhW+4uHJNif0DFJsj6y6
hdPixqgGQtZalUu4ZHcxa9w0o0VQeRuLTJpnGwfYPLXrcN+H2cnLCxc6cZPO2S34O15y9GSbiCSD
ZHjVPOSQwvDDW6rmzdVpCaAw1OBWdgZjtWcVG1DHyYG96SEunfYCNEvhMo8oyZvKChJ8trOUJnzq
JUEdiDrltihD3IEVcVehyju6/5V2sR0rrAjScev7auPNLAJkLqbVXIU/wuy73zfdhAKSL4tUfQYk
WB+d6cf9ty7j9WC9CJY1cQ/73tba/f03mFj+HNo2O8eARbfuM/v2GcOTSgeXbQCY81DTUENhHp4R
xVZeEtFt7Fj+oGshH7RtYMcZsCNQnTENWskuJB6QkLpJ3MKHwPnjbHQksXNOfCAz5ZtOc38bh/4m
wNWzTfMQq27ExN6ZrHIq2zsU3hRvXEcnOhhxdUmpn14VRtlZ48dipVjfYmRBZDAprNkqDaBIZLlv
YxLzrFC9dR5xVyLy2HPqnrWwMaqs8rjYYgB58106LD6S5b6Nu43ZVZ8MwuNsKBX3TI1YznD5vpR2
HB1bA8UBqUSUSIisNJkfmtiy58VApwcGi0Z5FWtMzdNCowQGXRMp/GUP0eMYgbAm/JPar0B82l+F
CcBKVuWPF4p501TqorRUgmxqcVFqoIO61v7S+2Gb0KKdpZArsMmbFKKNqNw4kQ0UxJCvRC7jdQKN
yH5KW9lWX2ICKaY0PergbvHlS4RTXK30EM1xNnGvTT2DZZIuCU59plf3JVLlWNvqSVE9YtuMN4cI
yU441yZH5BYlHbRqO5iVZdqgzLKe/EY+o9tcSwtKatmAtimG77iQFvt8Zd7U/Qs7na82B4Hl4qVl
qWHrHRuqQV0A3pp1QXD1CaufmSsVqdzSa733HPz3LPvVhBYnc92Q31bItd947VytxBr00goYHLGO
iSlJ2/C/CA2iCp2a14IMuDL5CqPqdTTMBYSNdTZUYOjC9OCJZFdOTuHRFC95rd48O37IqbOvUovr
Sf3p4HJ2w7M36EuisxaFb2LUVnZ+W59xw+yqAcdbSiWR9d/YXnrpzJ0qHThZlYdWVz7iTl5VX93i
JV1EirUZbKpxjMQzR+sfSZQAkqoU0KGaHAZII2H0E/vowx1tk4fM7h61cEwXIxzqhR6VBPAVqAcc
68sClYf9hEuyiiikmHKmg2HqO6onlm4dyhjYo1ECOoCc7zLXw5IvynPpGy3IInlg/QSJjSyygIYB
G9cTnjZ3QXCQXKDcCjzCF1zVK9eBa58l0V064bQZiPS9VvLbtOwOYRctU/8VIkF2Stz2DU7iHqzt
V4bXaU034VHlelzUVRfxMeqbVBsPXVES/lpyIboqhRZh2si9hosgc5uXH08hqSQHwKeAO9nchjil
cAstKHNUjEE6+nGvEitO9WDWIEAjlEx9VnP9FKt2hhpND5elGb2NJeUXiX6slpRR3BAInqtBLpPt
s0z1N1jv2UwI8w294UlvPNDtDryaAWCxwTWiK+VXW4TdTDYymltPduq+4wH9jJxfzAAXrwIbqRcI
W4AbZ9L5cdLh07C0g1aD2UApiJMjbC6xpOo0JJRFFVjBuvM8COO7hSM3hOXBKL4l3CDidNODkQVb
Ez/1RAL7CszwClcR05tZEDJp4ZIKBqavAfgNcxH103cr4lxmHlg7Zr8hpfzIgvlVdC1SLPNBWtbJ
Kdxrog0XMH4TA7J/w3F1zEuJ8BTFgjGCa6iCX4HQwa1zAsIsIX83l6u2iarZWFjnKrb2zTgsfWRM
iroE4kj2s7x4GQlcXZVxkoxmgzmcW0p3UUR0iQrj3VTBljP/Wgok07wf81UrGwzRxgYsEHx+wOWE
RUZVemlbj7zA0QY1C8ugStMzTQGGLOokFQhNpQlQgcLiKZx3I3YTuGbjd+PgqKzwXUgLMkMEQsrz
5iwaoGONVrzRu/AsEw32sGgvGANnOPEBEjTbXLER1lBXmyeS0IM+PDZlC46kFmJthRSgkPjQoYAJ
ouQfOdWirWH3Ykbz0Dyx36e0WFSsN3LKjRb7Y+HwGbhA9Y9GhNuULLyLXXmPYV79xINEtN8CFNST
lWcYzpf/EN2cRr8BQgof41x/8TymdpS6ykLxul1rynTFKktuTZdTKnPpo49aNjk0X0RgQMGuMPx5
4QDfAybyZAEYiA1VuqMsI/VBSR5D3cFmbxbGItEDeistKOQSvuTAaOITaLYo3XBnDAFYeAtfKAGx
5lqhds7YbT0HNZIgZFNnUqqiVTvheFTP3sd8a3uFd0r81XbQaUIUanJWlE5blKZz7jpHAjVMV1bk
RixaKndRqITJOQz9c11B91XZzZZ94tYEDUFzBUk+rqm3kEr7rkrZxWdShfmHgg0gO4hy6s/MNUbE
gpiGgKjLV5lSNayc5cDG/xanYQuP0/pAd9vN/Zyx791U8Jw6gTFuaod9s8WXj+BQxYEX2tdg8FZs
a515WTkPVsqf/Ep/RjHJdFkl+P5JgfNr5wzZ/jpgOpnbiXqUDcqDLPKcvUvGKtMrMJMaBSuu4KwY
lCcJqE9p3XBRueGrmSTJCpDVscvUn2AgpKupw4xY8NRfitJgY036pWyMYldNKlQctAmq2L/dvt+J
2fsl1kYbpRqP6yahqiWH//i4+58jNdyxG8PTMR2vAp6ahxQj/umQ9z+qHitCo1cP90Pe7+oIlu5L
tD40urAX6362p4cmAaPQQzO6tdTNbVflp4jU9zrrvoOUxWw9qK8UPI7hFumMnGlKvc1lfTbqCqqC
BhS/bmdZY72aYfsZF+O3HQ3fpQ6VrRlgN5F8oHfd9xjT7srz4JFJbJ8G89KtoeqmrBVMzVBno6F9
D7DcYwefcSGOpG2B6/k1jrm9SmBoYlsXh5KGp4FsYZ43ukq92YWT4hSCkRMlcTz9aCcl8f23MUFd
2nYIS7UG21HTIXWf/nj/EdR1ukLS+VTG9K8xdH6kAcRf0ic2bWeUbFftqRpMA1yrXVCV0O5VA3H7
3elIhRYnASgKubvfLtjj74oGrFtyzU2hEr4KJjiTsGM9qkkDWJRdTMb4EtgaeEgtfUmMMVghHsgQ
Q5GdnAXRO6IowL46/X611cXvH9rffrOo/7GU8rmIe0DJDvmH2wGDTqZFt2TiEUsQNbb5S7Oowam3
WvOfEwy+Mk4XpC4cXbP6Ih3gyab2j9/EJGgW1VkXp4dOh0+oZDtDQOSPxqMuunxmGdrBV8qlQUNL
a9RFmLdrSGrsZxYJcHmPc4NNCpCwibAMDU8W2pJciHhuh9e702cgesayl7WrvJfCZ2awsxPq1l/F
4GxDAt6nJYIJGxCpBQ2D5NoIxIMZtoDyCtXkWGTAxCH8ImWmc6681yBUqf2xxC+X2MxnZRO8i1E9
6mXNtTT6LTU6j2pKVVNsUC9O5paL4CGLSXTUm+7k9nTLFRKrx2Q1SmNPhoFFcAfplQfCYaHeYC5o
SsG8r501LzrHE8e1jxoL9XK3btlQz8jl5G3anMFZmTzmIEmNPNmZ7KKc5HEgCpc0Xe9F0O2EzsP+
ot+52tmwK0DKiKk8B2MBLVNzERbJRYu2uloLMsaLnxgygpsoO2dw5F6rG8IiqAg4GZuf3s1PBQP/
rGfVYjr5Vsv6YZYUbbGVZrrsHTo/dXMoU+8JcYm6UI34HBE/Pc+L80AI67oy3gbPu5FpNHHtgl0e
XRoTbEstEbMHZoBa1BG7sanXKTHGs1hGqy5PX7zGoX+jmwgKAyqsQfiI97hJbcQC4NcoUpHbSg9w
VlS3keU+2EMgYJUFaFUaw1NgMngbJJ9idXwLKDs4I1kgDha1Sn4Zub2rjbhcRmH0FeUpfreYFWs8
dAutOxpx8t7TGtnpkyQy82FTdMWmtqAip4XhzXIv+DUMenMKpyhcEnr6eMIbOO5LFJvwK5vmMYJM
aSMpoEbUvZZJCJwl+e4s+SKMYR3F41ft0nqE65avTI0WreZ123S8JVqFY0ttFOTIMFhV5cmxJ3Fv
kO+CoUENT+C0SlhsEj7Qyj37CHYzuhytXyhbUb8aZPkq9Utjhzs9KIDLlFs1MR6iDOCYaotTJ4Bm
JmVIj7E1fypFPyrCW+ZldM5LsrFS75h4UsxGfdCpoQC9ar/LEchNdNFF+ZLkBnKMAqiRmln6qrMY
0TCGr9ouONDJ9t9wz38JK97qUjn0RnP2/GeHC5EAjh9cO3TMHO8q3N6l0Z0QWi1vWHJfDDPaQ+q/
+Vq6ILWaOTreE0I6l5V9S6FjEjrxEZfgM9XQEzQN4dXWcfMWGC5OhNH49CILdIYzjPPUzB+DIL6l
Y/ETMFBoY/lTKCU5uvU1mRjetjiQimJTwvwcw/7TY1AQIv1xXOz/DR5W234fouK9gcXIOLWQRpbP
i5zafyvydNWRDAReAnU8GNS3yuijDU7iR+mIG5mKhmcsubqecrW70q17x6oK9SJEOts1wO9sqmbk
wm3c4alJa2flDzmeL5aqZBD91EoNzxzMMB6Hp4opoPEnffM4qRYJaRsAnIz2agjZCkajf2TqW1Ft
uyYCsp75pTGFFV5DTov2potTw+rNGrITQIht3ftXuJcPlsGibKRS3FD2MMsFEdMXI+9I1wyVcw/T
Hp0S+HvjGAoMFqFu38rIiubVsDVhMFHxdahOi7dOdR8CtPW+E2rwXtSZOsF8u1Ij1Svh7ZL/wKdN
Us8cXGIyS5aWz4JnzPvr9BE3afHoJm4xJ+uPpXyw0urgi9yvjOipnGUObyF4i0ZCd1yZLaBngmmK
3CetF8fO4kZGpEo1Voye6WhuzSS9OMTvSnM4GkCosFspr0mYvOkgn9hauQtnjJ8rP8Kd+dRlOYLe
NDzfL6Q64dQvflh8PKUhKGafHPioVtmjOZcSyMWsG8Ch4E3UiOAQ7D8qZTao/Ytt8aY0jzW7AiWT
ihTTJMYVTbAvsuID7TGO1RIDxBnDjF7ONbpd66BRPz3E2yIOLiH6bYK2GeTd8uKLmuseQ9OQA0hJ
ND7AKqKCPW23c+Dsau6Lg1XQaRaxe+Lb37ZZFs4dUO8zpVdh0WG7a4BU8H2YG4Qv6LURVxAY9GSW
1ntvIjK0xZOHJmfedj+scZ+b5GY2bb4KBwcFH8Yuzi2obTqgetpOzCuho+CmCXzWkf+HsfPabR3Y
tuwXEWAOr6REJcs5vxBOmzkXi+Hr76B29/XBxmmgXwxbVrJMFletNeeY8zHqTBaFPP9jjTbD9tEN
82m+jxten0C9IWwGbH2jriPRtVugU0cy5qKzNQxPYzEFeMba66X1ij3+zxz71UkvFjLtbDbaK9Kh
HGaLlit1aU/zSXX9RGoM3UitTts6xBfM6BBdAB067W1BvjdmzzMjGL/MI/oM6wrZ9m/KJD9sYzWL
jgnpaFK7cgvq0AKZis+h0vlTbaHdUcVmiri2yqmi764TeEM+wcz1xwlaLBaMvUJ7AIjWWRlUIpBC
WxrcMZ02oucakYCGTOJbR0nsbTrjTjNjaNQiccOxcDQfHs1TNxgTKxbuceG9LCRUGKP4GlrXhGu9
zJxz8Y1TeHe9TpdUGA+inV4aw7uWMbMM5HGvdGwttSKnJqmrPY5/xbfJUdHhItGxmj/TZN6nC0Rm
tnl/FntBcifZszLnC2aCBZFRciFA6wG5xvIOUfpJ297hFFpophNRY+hv/dpN4bLxPbmE1pUO/7gk
z7dLE0hkYve+3QsQS2RHJyYWLcEbkAkSSdnRVV68YQsrLSZ6Eq8V6CBfq9fppoSi2JbGrjWlFQIS
/6K8eYoXdrnInjbxsJAsWMx/pkR8lURDihTvg+qlpOdqqKCiKFQrIMCaGJ41j/3T0N9MxHjBugF0
3gIjH29QyhobrBnQjAccBiT0OVDb/WRDsTSY147dTie8qHRp41q7SkqEZFkcJc9qo8OqHGNvy4St
pEH+YaKbCmJJGk4kz2jI0o3pQltEOER7rQ9ZnueNBU2VqQ0bLMA7q7JOzZuzE7PmeUT+KnkyHxyv
+QCwtQNpdxDlRBNL/hD1A+eZfZOW6T7+uycgs3OYYikIZJKFFr6sKleXba0RXVr3P5XSWqHSG6FJ
n19rnjXBXNpOHZp5afq5IglKeXTRMingDa3sxi4hWeaz+zP0Lv1/5npkJEKvXleA0mQEPZIaN5dh
2Zbd6tqAUoHsHiQ0dm7de7EnPvEulh8Voeo+dF1P6xIAtIMaMLHfwj+4Y0P7CF7rgxwLAsOFuzWw
CeyEarx1pTPvIjHEgZy6d7RaTCdTqOnJZOZbjdxrbdag1BJmFqnk87msfIaSnyE+hXJKTJrqJEQx
TdnqEZd0SvZm3zuYF5sO735auHu0ccd5sJDxIM4Lbft7NFV2MA7WNhASG8iqxLjbhM7JPvtuGZkF
Y5U9OqSG+DqdgAC9His7TUBeWWcisJGMuQjc6N8tSIQ+XqLUh4y89Rw3DbRuwWapRKw9kOVHd0xR
ALnzZlCnr8HhJgtEpgteNHCnY8zkZUNjjFune2EN5HlhAvWT+iQ9Ai87b/EjfFuBpnVkoRiEYeuK
DGi53889xJ5ZW+JN01Ziq7s4fcZUXUUFFJPWS+QYd+aE9TxK6RK6motHv3qrMTx5wzMiRHSFtTfv
UV9rJ6PbaZXThqYOJLp7dBq0PpIF5lguxTXLQ5gy1gd6W3AmM3ky9pmjEO4am2oYgQ8Nh4mLTGN3
qNly7Sdl8xckExdaz0LXTL4SaACskId8nq+SsR/3ZbEU28K0DyMJm6yG3YFaGg0ow55sTM6k9zWH
tIBSnHvM6Ar1EBcaIEaXMsQmNtLRgZ2QD7pThnxjZUYKdosSweym0JVDzQVGdEFmsyFfeuW17hzM
v7hxmmbTozsi6gVwWkxDxSDObmvOhGvKQmIvzBfWotrrw1nMn8ABlnOhyg3Ts2KjlvdpPC1BC7Ex
GvKJIS0nRqxu6zrLr6oofYiGkcLD5Z3NsBpa4Hk+o9p9igI1Yzrpi264Zx8bDqrqbbWMSS2RhVg0
q3q3pDjqq1urYrDQsM/2Fbe4H2XsveDZp4dTN5byTXeOVD97R0xVoM1cZgg2vIl0V26UTKY7Xu8j
kRAMNAIPhAPYfzKbOjRk9Ungxqbu12jtxGGNVQyxnemImHF2bVX6kUvofePgNXQqsrzEgKDYBNuR
oaoFRmySleTgQWQ4g/6n2ltDSdBlkrlbwr+Z9vT6ttYjhg5rJ4d5ZOxon5US96ehUW5asn8Sx3ly
Z5WZe1TkN0pGqkkRQgax9nEdJwe2JXjl8TsuMe0QpBGHvNVR6ZtLkKnl7TwsV9iSMTEzJVJFf1t2
OaMOY/I1+BJcHQi9dSSBgUPOjqlzli1hlg+GW+Ezj3HMF2kDgD0CZmYpxlPr1fcyEQPbjoQtpzSe
0qgNlxXQi+BTPUgNFWXnjduFnn+I6Ftsomq5LRREyqLacdydjVy5RlSA8mPCBbZI+hLs4RDvpO3R
WpSPNsme3Fca+qdCeR7N+WDUbPfG2LID3ePSo/4YI0hV0RfPKzZh7QUxcRg+cIIe7QaFEPKGOykR
ZXs5/8nFmKhc3dLemjYsFqbRL1J3Gb9VRjgvTYu4BSvz3NzJGeNxEntg4dfgI6O2XfpI7nXirTHQ
KtWeXiXnsiucayV3SGSyEEEZOa214Q1BYrqbGxyHahnRqDirSvJGd5CdiCBoxtaDHF6gz44C4CcZ
vUw+zOtCDsEIcqZ37b1TlqRNMlxWAgzokM11Otlcbk+SIV3Q9PLTrk1YBWZbwS18ZW1vmE9q31oP
YyBzstQv8cdsS284o1ON5Gbskn2kVD17XurffJA7rwDo21LGDilbKpryrVHpMJkbfHE6s1EvR9yu
5azYFuGcnaTxjU+C63NElrdREeGdwRNDbAlxbUDejtRkbzoYWzRQMlr+B1KBu2n4j7jSJqOjTY8D
khiuAyBizc85HW88SznqWkY2OG53N5VPos4Q/9O2hM9wjJbxaeav0aV4n9MPAcpsC4ac+AIV7Jrt
VIRjVvjpZpVDXY7rvym7Bzdh70r0P5o23JLKhQ0BtJ5plA+5Cfq3WQCgyxqaApTlbz1hyqPa9WMU
TXtkE28D43cQrSxEXgvrNUv2VNKqszj7IpbMu+v6D4Oq5wVDnsruzqRr60fx8Oxo07knySyMZtp1
oyxVMhlKAsqKDxt7BSunfvJ0FR9eRUVL7U996z5Ke5dIww7rbLyd5/ba8wSo4jTZI6xZ1dlVQ96Y
3u/cvP/OtZE835kKGAdMeze05il1IP6WIg9bR4mIZtUfhNgTX5IzKFQzLtrRC4OpLqRZwf9GkE5R
w4vN+6Yjw3jemHQ0gnQq323XESQqcllyk4l13ztmXMeDoch2TSn7Ld4P35rYTzYEqYLm7n8YxZGx
YyC8iiuGSPTpqtkrjjFEIZuwdWJ5GFUZKEJsyQHHU7MyZL25606209LpML0HBUE24ov+G2kXm6gC
YLpuz2I3GwCoGF+h1teVXZ1SbGra86Iq3108mce+qQ+d6uX37hWg6SkBoxST4VVnNv3O+ME2fuwi
62/rbLmLh1YEhBhjzJqupwVF/brj6uHB48fK/dle5kBtz0R0SnJ2AIljj1KD1I1VkA+CsJa+fllx
ra92b913hvVZW/lrXBIRZGJSClnVpHNv0WDdGV6OQl+C82LrzzSswtZplyyQOfFptJkIU3BI3Igt
9zA1L3m/TIdoZb6pVvtZ97I9lhh+h2i4FY0hWBgoMes1IrrpFIj+otnEsbVLBBLJuW9wCbVQWJTi
OppJF9DkPOMJJUA8Ft0xSjv1YC/qDY0DetjZsusg0rcsxkRCt3thagRSp6DGBB16/C+ELseki61f
rmA/Rt9JyYhtapttZnsQBiNMFMyXNqqubId2GtdAr91kRdeQObhmGRwGrsyucUc8aHVk3ONoO3gj
oQ5TrD2kzKL205p6PYvoWFu2RvRAdZQM9o8kb58VAKsbddKeNDqElimXMIefEuTViM3WcD+yhrYj
2RlFOJcEpVm57ZNLya6FoBzNHEjoKhtAlWs321PTZ23pE9D+4qMvoH0nrDSVrZQbrAIzMXRilxvY
zbXCRLOWF+QMVV5/QAcC9cp+BzjawOCoMI3NThc0KWMgvluZm+pt35Y5u274HsRMSavVbki72Y7l
Z6Ra+XMRFXdpYXxahb0VDS5qr5BQ7KJt3nrhkIz3BYcCilrRkX+z7n4ViPb2t+jEi4IdBidWFWL8
xZZW6xaZmxRGGHbtuKQw9ZwVxgZCXuhcKeFb1Q0JH218YJ1iN1UlL2OGOTgHWkHFHu2mdcf5nbqi
ujbT9K2puS6XtKtTpar8os+PJQf1HmflUUWZdDBaauuxXlMwto5B+URI57vBZpiEi8BucAKoNVOM
VLximEu3Xi7ewBRFmCKYmlAh/4xdQ7xhXyWEpIt+dTW13E6BPIwz6R9OWCocr8s4kGODkKRQO96s
XsFCWxGhSZUxhnBODYuNs+ZfyFZ9UanuN46Uj2pMDkW7tonNOm02Qy0ey9QToejtmZ4TZn8cjrPv
sDjJLI+OswVqm+DLp0oH6aDXJtpZHY9CtyhVqILWRdKZtNvYmD86Uf4R+dQglHJu6041d2B0rbBo
uDvClec8pQQcl+p5GPncTAOEeeGQeqO29Hh1IuHdZnxUpVz2LZ6HzUwmkIsMobeIqs6jQ+LFE3+o
mZwuhKRfVtKFp/X/cZvO7j33f+84rzCu36dpKIUCu01EddIycKiXO17u07Q2QrvLz/TxAZP9vmKU
N/zq8nN6YZZdHvAf3/4+/9/fWCw2unv4f76Lv2/y7ytyvesXbPvr2/57S2xGGDlac8BvREr83/d4
efW/b+Tyajqe2PI/WFKNklNCXF6xze2l+/v5/X3yy62XL79/k+pMHecDB+nBk+8x4J+jiwX8QMCJ
fhAaxD/NTZvj5bsI7cPf735vc5cFaNrvzxkiK7pq/3vPy3fxulL/3tYTdjSRbba/3P73GS6//fvg
39f6fdw/T2Mpq6xHi7VAs1e0ZTpoGnVDfPP7RlpdYQJxea7/+LbuOVa3v88GN5kIy8l6ysmDIDoz
V+fQHdQbzsLqePmSrUi3ZP3yz22/P16+q4Rz5RCgRd7Z/33o5bvL4y/fXZ7k98eFKpS9TwXeZX3E
7y9+X+z3tstdChpZdODXe//zXJfb/nmay4+eaAlf6/E70QHZ/T7f3z/38vPlqcgaz0D0/e9bv/zm
753+29NeHpMv3tHrh2Zn17Y49hVlmYZrkt0XPzpwt6ni+fLPj+okjML/59ejGmaLG2be2nFRu//z
oMsjL1/+uQ3nGQkXk2kFv6/wz8v8Pvafl/pv94PLwnv6fS70he0RG/nl5ssDzGZkBvjPk/7H7/95
kcuP//5a8cpmP2fD9r9+BP/tff3Xp7nc8fe9Xu5zuS1BQbYdHeNnSAcTaDemqQRyJHKJUTD60EA+
i9tYjPiz18XQG41nBVxstJwTvXm6rAv1itBKsro+kKDggLJcuw8loVW5QkuRLZttKOtFLN9ywn0I
XAc7pr/daUaGdCKPtTvRretMtth2s5Vabu34m6/1nNaZ6paPatSpe8I8d/kkH8mwo+Wo0NJ0qoox
Ivk1qBfisInkTa/VZ3ybKMsGaua+nG/nRn6bUQRlDz2BkQn2Hsxh6QGSGFPM80YlHZ6WnxrtSk39
9orpUWu8PExaRBHlVCMu6ix/1qJ0q5dUSXF+Ltfk7S5Va9wzTXJF8lN5jtc5TI1Xe5zL61JDC8AQ
m0Q0u0IQQCnMFB0PeC6iu6YdyAmcHQJaFvXOhAO+XwCdGTbb1cl5oTRhayNygP09hY7u9jHQuLUS
YwYuS7b6fKabmr0KO70bU9dsuN+zso0Uou7WfgymFoT+yxNQm0PVNGdUuk2Q9uZbO7bHGlwXNH6Z
bi2u7VQoV1ALaHsmtN3Ysddk6R7mZLiiK8EeI6MNqKh1v4nJdlINpgCRMNNwbPnsLGHsIzdJHgnN
CZaG2DUFo92mYWPeu/MNwbR/eocPxpXeGzN1xqPSu4rnPAvSguepsjUaoJl2zM6udAlRviDSxp+7
5KWVf7KIAlJVqQimxXKBlPuO0oi90Bl/K527S02bT9qknd70kN6pjZ+pJaewb9U6wLP+7aS3ZczQ
Hl0gj7VpJe8MZZ7v9ZVpN4wKlXmxgAbP33tJhCHj+3LfKDQImoF0PXfRxp0pitBFo7HVTf7wGF0j
puu7KfW6vdvzpieAU8yQagWeIP/oJjQIH8IRrxm+G7sqYwPOJaGzs0+UPyIiQKubzusRpGe2OMNQ
+mGETZncMx5ozXdSmaLrWh++WrzCgc7pFyADlP40I5VLEsITTRWra4S7hjHFuOnwhph9P0F3L0PD
zGHt5PASbeIN14YsMxxdvERpjpifGFk0axL1IBgql9eyUZJtKgHFaZjkfOwGCx2dEpZxH93NcMmW
1v1sCmJ8YjX+mKUSgj5b47KoyzTjTD8hOSXkVFle8q2sytd6SuhrT8ur1+Kttk0Y8z+ORxqKnhrp
AbAHyKlMvVsEkHpjLkh0lo+z5uJP864Gl+q7Vui8khDgt0r+lQN4C5eWwpjGI/E67nOyVtBWRmRm
VxBeaMqKXggAnYVTOhgFButU027iie5EyfR1UD8sODcAqBy5HboHeBBPiOmLwKNTaXvNmybkNTM0
QkMNERZCPtcqTlWzz+iMR2pJk0ay3yCx3Pdw0yOfYtyROcneMhWVOlm7t4lXJcWpNbGtQSkvwr5s
1Q05YUfD1Qh71oa9ZiC4LIr5JfbkRxS3HVPj+jtbXsFYjsjUki81TZjdA1hvkyeJ++BUAYcMx5On
hSoW1w8xDe6GdtVEGGmQ1RTkdqT/qQr01Kr9lo3WNbrMF1kQQKZzt1Ibz4aK/k4seP0lkhbR9FcR
+hBaU0SyJYntp0uV7OdPG1N/BBO0Gt61oWIuJOZbM1NIhcQzaNNJxCTB2g2JCZVhhUhqoMHajZuY
YyLo6gF1XPZBZA76nwYhDDaLQzNhwcKm1QaCPSLMrMJx8Pv09clowq4k4Qw1itiOkZfhpXWe7Knc
GNXAQqDQcSiK1zGGv6t5BNv3He2Ivi9fGkszAkvMGInBGsX5uGzsTqUhQ2Sfisp+2yvFs53pd9Ds
aE6/SJupb5uSxtkjiEj171rJcZ/qX31r0OXoULmrpPgOToljZqBcI4Ya9gdCGrdgqkWa96uGSmEq
0XUSGfGgZu112wN+qOarZqDR2dOw0onJCxI99Hqsd6qAdjgpNn1NormYWxHxRYSB4cTsW+PpQOZV
wn+kym3CvaA4sGraMaHrB/ggN07vYB4qahK4aGwZzqFt7Y8eWGY9mbeJW5QbUy32ieZA5YyE2ECU
QP/hjkfBZD22K9I8uepuByND1z5KmKMKsxvEfTP6BtIHIkP5clsGfJGcYJgaTAZGNEqOvWPq/Whq
4ARFae5qU99Zy3jOk+qpmtTQ1AqE6AnykLkt3lKLw0ypXz21xmwexInrW017jwb4sbSK53kRxcbs
+sekW77qyX7Ra3Q1tIZLuw3teDov7sYhzinQeqSsmm2f6wYZDQhZ2kYMZWyzJwEYhUpqA+NQcJeg
VHtjav/uxcWj3QxXk02+ojoicC32vVm85RPHRCb6UB+oDQx5lWAWL2Z8bipAnE3e6LepQppMx/lJ
eCyhL+y6UR8WzPrS0UZiX4OMjq33WUzvcc9M0CmQhELk8EXKxLfMv0YnfTLa6Y3Q6J+MIa2Mjd0i
08Nglo/MV5nIqfV9g6sUMDjT8ZwwbD6PB3NBkFIvqdzmqxW/xPBqevFH7/aHeMCWQ3dzW7kl0g/h
/PRALgjMZHA+CCQMFSxvrrScS6Q4t5VabaLVIySqu5yQX19DGLHFFLWbbO/wVvaY8FvGmvXEmF4d
kbYps1kTB8a1WdFPbTGwX44QtJuOvl911G0TVX7j5CdhfaklxiN1fB14Uwe1eSGst/XVuXiGJ3Zi
5XtIOxzrwwATxY6vNTgONSQiSK37qY7Cft/TQu75WFgkkEqkWK78kTHhezIzGASLc526q3pBEHbb
zzYwgisi6B+Kgag1hkKYVDh7Rzf6KYrpWOejFRA3+YIq5Er3xO3gFoEzjHeNiN+tEjHBQEJagGH/
zQE7hT6EkJoe9hgB5/SGF46N/IINoRnTdtpIRTNBx1OvOCV3JlzOg4czuS6v8QagtsEMhGeG02V4
sQVtuaVwycCL65sio0GCy4dPEyabb5TxI7iEH+A+CN9EMSK9Hp7IVyz2XcJUBUGPg2sBjwG68yqW
J6RbiY+G8R0bDLTANdmzbEOnl2eDUBxB7N+mjdDSFymeL0brBlnhTO5fyhx1qhuvge0LMXHS4EN2
+BgdBwdBicpqM+iO5/d42OmzMFktH9BTkxObI2ZCQ+1bfZfeCwm+0RaPXOCoJO+8b3UahittFgFs
dWvvRuJRMWd2c97wjuaXWBAlxS47vHe9F8bSZaqRgjjykMwRX74Fjx8Udd1ukM1z8lCEtWgC25jx
GbM+BKllDslQugd3KV4civqGK/ggG3Tg1MbzyOlZSy6GKcGY9U7G483kZRwubXqvsfxs+oFzLYpy
xoQtyOv6j9OntMc1xuW5AdrEvUZw8qlNqFIWkqxmDZMQSJuQce95iNuTTbEY02STXnxNCeJnnXXW
0/yZWvvZtY0msGKC4Bd9+qIrxbDFlYROelxq7HmTu8NH3KRcze07Jc5oj9st0m1StZoxsDt6t5Ys
mTbZBUmgLjWYTXpmFqd/SMw2xcmqtc5n7g4nZhqfrHrcaro1UVgpXFsd9sH2cIsNlWGvkt8a9MaZ
uX7SEqt2jNlu2nZhirkQ54cu1+iZb2twTlEQfbJTbgMrb5G9akz8iWw5K3/0SP9I6/wQ2UwH00Sc
GvO6bFQz8JKVdVFSiC4E/Wz63IVXlQXZYp27wXssleGH0Y7hmVfpFG2RvG9mnNI+VqOtkPFtJk0T
EUn7NnWwSKrlfjFozsjmvTUV1KoeojG1Tp4aE8no1ERPcKMI91Rj6k5M+WhlMYC7aDlgfUSIUxiv
LHtpg62qrI9sgN8kxzkg+loPTWN+1FXMSxlnYMInnJOitErOfiwEJZuCiCn2iIlmowSZ3pfpyNzn
qQBxDSdlbLclCEHfHM3reCrPM1bmdZOkU4715z63XhQYAyY2MuSqhA73J5LtbXViDGApDxDBQhBx
GCcUxNWm6uIDnZ/d1bsL7aTJcxY2xTgZSf8mE+NTt+EXRbp8UIG8zEIjcTAuSGPrqAjBq2VYumZv
S2EC1CTJKajI40yR9NW58cdgXAE3d/hhqH1ZN/20tYiE0NW7FHU98DVnk3vM7hWyLXzH0j8s1/1J
mS9hFawPhj7u5awDMte1+9bykE5pHqJiA+tcDsWcB2zT1BKQxcz95OYMxvU50BBFOpp0qQOyJtA8
JDyIO14zrT0QBX1SECi2NaK/vmiesqI6J6p9lF27Weo1/FtAZME83Pp2sVr+so1f99CPaxtQ1/eM
JKkpoekxsMIn1g93TjW+Of34lZZivzDUtnXtHX2ntWkMQDCkfJNT2WHrW8iuA1+mNuYD2bJ3A8NQ
n9iNs8SxpDCjJFPJe8ss9Cfonx4jcT+YRNp6bN0BpbgFoz4SEpLqXFjmlakx+cxjAZlmwqihOjcN
uw4JWALGjXrrmeOTLpUn1YPoEyfzPQ43uQFtcFdGK4Q1iw5stV5d796l147IpHT8ijlyIERGgb0G
BEMI3mQ6rPnROiIb84HN7oSToB/C9Vw8tThAj2oW7Tkmgw6e03bKiHxCbsdd4ZBuFd2m83zsY0yX
Wo/PL04XgDt4TwmiGlv1VSmKo9sN+i6a5l09RSGATUwvrTMgqRJfSdtvZss4UF/gCafAgNRmUVWy
+xpv1PxAJW0dlFV5Aj8ThYwkS763t9T7Cr4P77VqDTR4bvY9O8lrIpIt+SclvhYiMTNSuQ/O/FKb
abGN9B0sNdevJFQ/sG9bO2O0Zw6v+Yr2jph2bqKM/5pnd2hhvBG3I5GdnrPnbtkqvrLzp2lag1Jr
BK0NJJ9AQvbyXKLOGAJUiIS8o1l/N5ET+3nSXIs4CY3cSjG9Tqcm1z8BQRBwCibMoglOM+QrHeen
HBVbqNSeRzryehFRHPaGpN7izQTlPYdegVt1TmO0nqJl8kUwn0J8X9BGW7Mg8SDDZLcpInohafpd
R8WV6qBpYgtmsa23QMCl/T6ZauG71Nl+V+vfI0Ao/rEas2uS5rR3BzWLs0z0T7zykBvNd80MKHTq
4jsrsPqOcgxbPbleYoSqLV+Cfp3fq8tNl3h753biasqpeI1T+SPVo1C35B+QLNeRh88LROxZc7pt
KZ1nT5tOc6eg5GjZxddGdyM7E10Z0z+H6VXu6TtlbYUnzXxVWKrYFmk1hCkCRpths9804zPnKGoQ
rUHkMpr2lnyHHY8jU2SINzn521qhPuFBVTYp079nyHnE0bfRnUi+vemldY0X9DOPDvQrH/ZUYKGz
CPooSn1EHSiS0FI67BYoeDk30ezW7a7t7NB4U20d/4fxPJUDkPi0u6/58GgKGndKkc8bYRqv8I2I
uxjlZkGrxX/Gi6+wEDzGi73XVt0bFPKeUtinArA5svh36GjO2oGIZlHjepQEEyfxXfPDwhvFiPla
AxafvCtMdmp2p6PbGVskBOpr0vW6P+v1tVWMjxM6hXBO0tuMOHjDQ0cGSgu0Uyw2bAKvRmze02w8
aB9IqT8cnMu9yoGZW89OYj/odrXBn39OvGWXCywoxXwEEcXQakWITvveUF8HYX0qDpIQ/q4DpqoQ
Ny7NmIzrP5RIw1d1eWiH67y1zz0LgGemZM8L7S1aN6+uEl8tHVoNrb7KdXtF0vVfTTutWoHnYmjR
MiTItUaAOuSPIhaJOFqoYgbw2vtFxU1lMUEmP+mzMuUdhFFCaTKLPc3w4BTmCZEFQcAKJpYYqb3L
xJI3pigbs8x+KAA0hjK6ILm+/krKZJ9Z+bHDW6zm1nfidvSpAGOSeqTF4ZTu9Lm5zu2c/Im2ODRy
wk+iNtu2tj5yrT92OpNYD2JlluO/zYTxmUTVXZdaW97CaUhuHGgI/TJeVQr0mxwYp5+CvxiN+0go
uDOiP0ulPOqrZw3HzqOSv0s0DhZURCVWG2ouHW1n2WwMQcbnIA66lz5AxIkPcDa/RbR+2EnxPmvy
Ja+wqlQGTuO+5m9Ox+s5H891lj5gofighPhQV5mzQwCh1czvQ0M8sqtyIVdKLw+SpTaDRXeQNw+X
TuW0m1gyN8ZMa1ZN9SOqdboJybuHJWidqV6VRXxCBX1fuqPpO6rytsTjldoSiu5VZ50lHCgKqZ6g
QstRR1UjtumYvqZFZwZ/Wqv5soziM2qaiAK+Jtis9ZGwsbjYuGMizB82se3VSKQpuwI6ekWuNSej
KB8QQ/oVUTx6hfplHrEwkaT4Ai+Rph75hxyNzildCG8Hjxj5CiFYdluNgRqIZSL9wknzcImdE/nP
H7bZviMdv5GkNGxTjlPOkBfcDqQkDuSCksc4uPFO77LAGYcYeiZ5GdlyrUTVsSrksmstEqUGSD9c
8pStVQSuztmFilLuLYnCfNVTTy4Wu/WPagzvfnJo3oBpYldORcdRXJHb+AxBZpMU9W2XiNdEon1d
D8FlXuFolEdhbHOg0Mu/xu63oyP+Gjnims7tTdRHpGVG+sjqpG2trDkVRC+IRH8rJ9tko5dQ1o7N
zvWWbULK+FZW6QPqBa7DkM23NI+bPbuxBzGXr43Ivtj9Po6uEAcHP4hRLdEGgsCr1Vx1TfRGeTAc
koQSJaJRf6W4pF+goyJF2spBMen7TjFp62UzkHu9jYHcK1e100C6NtSXqaS3uwxOCG+22qC0AIQq
EOJgqKEzbhb5vurOVa0wIOAJYFgpX+x7/XmQjyaxnftpUa4bduWHuMxpYhJQL9ORTSPh28bcK5D2
EN03s7Wb+1I7KgVa5pbEeiYRDhs1N1F3ZaStKXHtwVJc5Piz5wY4wMp7ZQaYSJZJv7v8+Pe2qNxn
nJeMbzZOkeZogRuda5Ww2MaX9a5I3E1cTa+uSSxBaUDNdPBUtaTB106Z4zhw3m36yBoGat8xBmXP
3xMuGoXqALuxK7UyYGvzvBRdv5NU6N3INUx2NCBT8dBM9ccgQEClNlefRRkPpia9nRP9cRxSN+aC
0VBL33jpW4lcEhVBjzdFGWaBhYnS3h61H9zAnDRU2GUUfRqZCTbHpoUOVQnGdeknKhKszmZZconv
G9eSLVEQbbp7J3K+Ek/H/GL62cwiHA3RwVigbpp0rISnv3j59YAUAY/wuV1fLl0nMIYNBHpM3kfP
fXZNiBhuRfrcgkx9zq4W1b4vm5smA8OAsuaBKCQuJy6K88akpenc4GH0O8f9hhlKnm4Mycsq7rJ1
dOApJW3DqTsBkRxxQRicEV41bwdVHAeJ7rGN28knoGFDcT1yWhuHSpo/nmqxe4Ofgk68zYHuqnY0
EO/X9BxZhuPrM8Y7EFI35A+/TmVPOTRl2BqN8s+YrkjVXOxi2tuqxU7ZIHmazwIIC66qrZeor+ns
nL34Dyqo7KR2qxeBDWeTuuQvKdlDOT4Tfse022WPlsTIY2us35OoUQmTKeB6GXvnFdAJQ2aXpar2
knus1jkYViunxQINinzp9EQuPWQVaV6zx3601fKlL91iq3QYDKQGgiJWYIW5+g4OqxpkKDL5J8Zs
2tW9SeeQJhU6TdqeGH9BM+r8j/WGKK5Fsa8nK893KIN4lH4ymIWFqmt/LBgSy5FWZSQZrsiYR/Ur
401M7OEUA8JSVbhBbtvaNlrko1bUFKpGi7MY0o9v0LCymu88a287ApX/h7ozWXIby7Ltr6TVHGHA
RT+oMiuSYE8nvZc0gXmLvu8u8PVvgYoMl+Jl2bMcvEFNKJLOBiJB4Nxz9l57S8Yx7qIUz4gwdm1G
QMgYMJhqJppPRCm/dDT5ONsUCmZTOmZpEe6CuJ8LaPHdtPC/0q0MNjy6vqgZmqVBIG+bR0/+j4oO
C8Ylhdq1PWIcwDSIoTJIoelRjNz6YF6AzNHs7FTF3fQ3vTIjaLKu9NzcrKn5GXtY/eDsgIiTzjh1
A/MydhhXDxIYHGBHKe8Wsk662ypjCNSYDV8N/E768qfAhKvQ0beRKXLkgbYmtRTxOD0WGlZTm7Ay
wA50kXpqGbvjKOUgZgtyk6folBvq2S0NfWOoXbXux2I3wdPG4JV7oTBA8gWcHEj7bA4D/fbEwdIQ
J/LJyvGBqu0jUzO+/3wCNkdH1o+aeJ8WtNVZt2YYX61DrffrXNXr5QAr/djazE+rmqZ9qUuFFMyC
UYsLLLBF7skC4pvr5l5uzvVn0ZqHqd+ZCUfSNCqecmvSt3jOYg5hxbg3mnkmVKvKotNIVxjspKau
JcG46GirGSG7hTIY4sC8MWv5obHMsswnYpCI+tbII3eMZS6gRJhDiW+Wn2hTOvNP8pxK3iIZ+Qnr
KVknhgGwng/4iL/2ubX4bH2ttaDsJWho+NmvMvlUW/yPK5O3FAkGMxlYHNYYyVhO/2y6poYUPDs6
NCWBud6qtFDYoxh08614YdJAeQSJ4M2RN1pJ8FPFIRQgKyGQzHo8y0EJHgf91mDhvlCVTPFER1Ie
w2I9NEmkRYYZhj3vV72oltHeZcIng2R8BsdwLHu7h5oQF+gpsVbkIyMiAufOMpp4kPJpZAqfgBm8
lrrVrWyn2xN4MdE4dAmpAGBB29wq3wV42SXuhEs/O3Ud33lKw97Z4lPqvQDe76JFg7oSVbXt8kOd
syebPq4pfkiQWcqTMRK5Xshc7Gzy0yfKCpN9zii1dxmYL6r47OX03uXVrVvGnmlWl6mx1H0TYSxv
/Be0ezzbEBaG7gcfshR5NhwyUyoeSxn6m4EZs4V/Kg57rwmV725tOEgVanXJ8Q5JgaHYXjo5b2Fi
MNNh7LVEGUutMVGLjFSsrGs3ouBYmckxWXHa3sW6P+4trDiLiKUPaXcUs0Eh10qpbNIyum+VVF0T
Bi4MhcJQHZ96CaCqUekKy/qx7ZmIWAO+uyBvwAC54HVkOrH1wSls2u+pxYhM/4SwfnFY7bMI5qzY
9/LZECwHOvxqi9BVqNm3dWGG56DAlVDojA2oVYYGPW/RfwcegabbPyVd0i+M7h2kPgELMS34PiCj
naZAIYioCURu0fzQH3uf5WGckjyPFuRFYeleh/YIOSwydlkc38JfB0JjQrexp5I0AJf+tdaz5oMa
R/O/zD9UfXhte5WKxRq2GseeTZIXsD7TVxzlPs/FXKI4rIyFXd/xP4rZq/AV1aVJULMOxnOqVokS
bzMVtlDt6xcytuJ9gS55qcNa5kNejKV7YD/Kl1qF1yZsh+GmxJpl1AhZJOissHsZx+LMGTamCtYX
mEoimKg5OpByPcYkqeAso+vvxuVFncr3uEEL0obxvVBdfxlWtF7DwoTQV9E4wUDXnXNrGWXKG732
4YcSbJm+ImNXCLEhCOthkvmbbcMHtQ2WRnVzU83OnFhTp00A1e4czRcm3bdMce399S58Km+9Seeh
BMPOqcB5AFwgtxkC8UWCBIIGUbJ2FBeyIHjhVVlxHPZL7SHuopj9QH0mk2JYaULYy0DfOhaeMWNy
n4MoBCpT09Mummzwap+FTDZM1EKLWhbVrpLNQ2+X00ZgQPJ6YEoyMQJmx0znYIFUG348uIgdLEqt
g/dXYxJHCccx1kJlz8orKTy9brqbvnTu0pwPNJ/wq5ZafdO6LQHCEUhKno8AXmkZb1RDfK79kSY/
bUYcha9Dp8EktRnLx532pFuVjbrjR1nl/iaUGKwL0GW1fc6YiK2wsCMnRjnvEzXRM2LViBJaFUDL
YkxbvtVjDS/2Sd3JdZZVwMP8G6Bkp8BircKyDB1sCS9WSejHaOih3bKkyJEfHHKBsdnORdPr26pL
aMNYkDhG5p8G56UgbVkJ4M30+0sMTP4mMvV+1eZZsFZS8G+V5nzaZo/3sH2SLUozo6bcsEcUts3I
8Vmf3g3pbGsdOmv8aVvsoFOWvlUSkoZqt9R+Cqr/fAwOg14+1gliCnI7ItE8yITQsxqFDz5ND535
o5bANbBd483oa3zyugZazhX60hf2UQQEgjJ/8frA2rlIfvZlLB+1CQtfUILcTgs+ANsgf2rYdCGp
dDRf19J3iNKK0wcIEcxNbZz8yMjR4I3nXmd6QN7d9/CCAoWjytIfJq8T7Urp6xPgsXSDLGM39v65
bBgQ2/QiEk0i1bF5TWxQz1luftSTPBngDahSV6EfHjAk5wv2TnI/0wYeNz6tZK7OmKOcrTjE0p00
GDZ7fVuZ7U6DmNRl8l4ZJ+3UoQUSpclpINrCpTAp3vUPkejgjGFFKEU70edKOBnwuYlqmVWInmon
PLTM0ui5vQijbY/oPznaO+NaaVsXxjtRKnDssyy6TQu4fAHH+qLeNIa2s/qUUzmAZC/Vyh+pFWGt
k9iVhPIRmN1LYiSvLURl9n6xGSq+FyMalvigkrU1NeBqaULGcebBO2eCpuPnEwVIELLkVnQYmNia
fMw9mmWETxxh93EbP/L939mvNX7JVUC/gDYtTf/GVfEdsqwygw/ZyLtG2B9l2j47Y3PPFAIKaawE
fOgtc2fcZcTIsOTQZvUOc1QFz7UFUH6phq6z6LKpYsmvMnW2ff1QVtqr5g9glnJ0YvM0K28DhC+p
AywsL3e9tA59vR/1cWPzC8pR72UcuH1L+aZ30WctcGLDspabAlDz4OOerz9yu3l2y4BudF6cK2Ot
+Zw5Oaan8Ou2xKyeJEAJvLMDwxOvcyIkdapRrgMK1aq0U8+cbS4cfN5t8cFA0/HCyT1JJGmrXDPe
0iy4xSwc7mEI7aU5XQ3lpxJAGIV7drQABSZ5lW3a0VQ9ZHMm1QXExtzaaIMMjk1bVuugqe7wgXmq
WfDzT4x9zaI0aCsFozzogcytWo7wGMnijxDiGqaFdqfnCv9vcIpkl6/Re+cswiwSTcYBC0ToHuhs
LGWTz+fBSPOknT+EZX3ROx2IPsFz5iJaDfhoV+QAB8uanp8FMHdRMS5fRiTHLG09OcZWdRvAul0I
WTKxkgwxZBbTrEo3VasAKCnP7aRqUJv7Na4J8GoJRVnZbAmVpG6lJ0yqB9+ezD0nnE4R/Oolcfe5
p5btPnDiHTG/CNVRHGkAGD34Nc8Ri8VU4nfpG0qANoADR9EPAOI9YKBXxYAV3ECJVmQav1htdTbU
dpu56ei1GvVu2uIOoa5W5uA8WNvDpQ3019I4BDpHTRkB5R/Fp4vGoTBMiJW9+2GP7QvNL4NAJiYo
G5kHzEqSg86iNAwoI2QgznYsz+GApHroUHtouzJICZakPWBl1kUKzHC0p+pNWalkv+ugzWrx3Eh4
NxUNUzMDs9L28dLNrZt80u99Pb4zOKasHbvbJIRpuqVGjg08Yoe0iIIBmQUyKSbmWccCF2OREJUk
R2E2xMVOQLED+t9p4BmrbbaLClDVPZnjbUtVQrPRzSUSACU9GpLEt7h/J4Op8uNpoVV3adV1/GhG
rDDFN3T375E0PzoCGHxI57qalhtVkczLRkCGFat2K3ylJcvAHgMZzTOy24rpITTtp9iWW1XoO0yZ
1UppxTEalBkvi0an44RoNnhtj59oqb1KLTlhNPWyd421WXGGVYdXJOuXNHk19BlwkOxo6t5iCSOl
ui2eJwJFa9AHWJ20R7eoUSO538MOaTuTzqMCJmGB0K5DOCuPZubc47WiwZ05j2rdk5JYnP/9PIP/
RWEFGv3E63/wZ17DnIbwZ8rBHLfwn//x3+nL60v2WxLbz6f8M4jN+MNxCRawXBCfs7jzK6zAcf4w
bE3otka2t8blL2EF5h+qSkwP2lbdsCzbtf8KK9DVPxgI665rWhR4qu5q/05Ygfa3qAKDl3H0eTPY
u4Sqz9vwaw5brJXCaHRD2dLucNeCcOelPrnMmYdiW8L2xQu2RfGmYvGbf/FM9GCn+snPkIvfMi7+
weDrUkR52/znf/zLzbBd3XbZGtURc27Dr5sxaU099iQWb6sSQ/GYCufAovzVBkLoYiIISEqjaUd8
Donp9rJVCW4LBT64X766S5GOQZH/thl/S6WbPw0crDqRDbprWwSI/b4ZjqHFjdsTPKvWsJ18BKDe
qClip/hLvbd3w1B8Syz/YkXut5TJHwuGdllqM1wlzxUQfT3rzSivvP/HZhkG4RS/JkqwYTasQQ0C
uOFoOpid3zeMKhGDHAjLrd1zLMngIGGXrM6AR5xjhmF1IaUhVyz0wdxOgnP1KLWVjIVRLqqGtOe+
t6BI4pHf+B1t6LJwj5pM66NtI7z3nSMCrmmLRuGCeM84jn9dpKXNgcocoOmOhBLlQ2HOyi15JtSI
UAVlfParDEaHT1miR0pxIqAe+k+hfiiVY+2NWzNA+xBAAJbDZpwFFco0KDsyhT5JHJI0VmhkczT1
mrbZ2lVKeHTaeJaKt4mAm/akZs17L6EZTQNOQrXLT2o83TtF7a+V8c0PCKVr4mI9h4QFe7+HWOLY
abFKxv4Q4OJ0vALk1LK1Mn1dKdWNHb8DbEYSO4QMSIH1UwkAAq3S8ZCL4YGuBFj1rrO8xj3QSlnG
QuTHVDWstebGEI5tVl3OgKeToLw6zFdW36Qzi8RYI3lkVr1zQm2bEi28TLLPsVKznVLCAtJD96Od
v5A8lKches5Ma9zItgMXHPQsnSAekBI1s+2NvYt0eRW1zmbo8cRWY/SRZxR/0rZwnVefNi7/wg0u
lU79ZfhiIfvqNr7P0+qVLn+9bPocokTBIZ8+1zlBtTHNjFzZUwkHZJ3RHG6RIfVHfBIbBmOcc2HI
sqo1GB+Ky+TXWztPWB265r2mW9YGI/muhwFCb7mG+MtwxsyGR0egxFLGqvOIkEv3paxeLQ3Ghn3R
JvtHYE8kZZk0vhXc0qSFpGhfyP9RdPW2lYRIJekHNmlj0WZwtuoMxmyjox5Uhz5c5fZ3rbyPNNRa
tM+ic6y+BrALl4lJA2rCcQvWIVOlivJq+JC0V81yhg027uyDxdoSk4QHwKZjjJDLUzdqFAZBp18M
YHrAGZipO2O4kcxKYWtab2Og4cmLNUzN4/BJsKOxTLQZtdspzgJdK5zMjnJTYwK91qOAaCGjNE+5
Xx/NZPBXUcUqpdREvXVTfQ/90sT4imNOMbmgt2QiD5qvqvHw60XWhuaqiiN6pPMfFCzLY5ROHhaB
lk8zPFtBA5IkoK673tUHNZOF6+3rRdvlj5orWP389ZDrtWR+/vUZX3+43vd183qtNuW0iRVz2zUR
Y0G6TdNykAQhE+7mXe9DY5nvr9cINbKRGKfPmDRgjrWzI2yIjII58fzk6wPJ6MAtUNskJs9/vl7Q
JoJTeL3KLkO9wUdaLxko57AYeOLPO39eXh8VuQmc4IEi5nqz/uuVrjcnq3No2F+f+suWjKoKgYEQ
iLZRmRRVcA+uD//aNidQIGL9fJ/rveN1468vT6ubDbtera6byyEEWSrLBcNKmdbH7kdHobhoFHZP
otBeYRnpC2Hw4wnMlrhoZIttGDhrhEkXBpubYVARmiHeq2U97ENMTZHRvGfdmbzP+MmCP51n1j4f
8v7WrqYnXLCfrRz2qMWxUpjI9PwyRCiC4md7TSzld6Hu4D5BqQgC5yat662vBneGYgkShtGlw4+4
oyMJBUU/+4nqQklub0XgMETABUDz3LO7UAdoVRurcNbemFgoN5pj3IT56B/z/IemOidZOnR/YhZm
HL/pOrnlR0tEH8vuepvrrHqxKrOCN2NUS6p27+ZQF4u+vFGkH+6BP+yMfpwehF6A2WzeGnv0yLcX
Xp0PkM/MAtdyUN3mE30O6WNtAZ/ZwdVjBEM7zsTHPyooa8pgNU7pyhbazm8jgPAD8c1N6MKuSRmp
MWda1qDaPDsiS5B1+ZkF9kfF7/d71Z2tkFydSNGndfue2IF1tCKrxEyTE90J4sdjcstJi6FVB7EF
KSyN7Kbr1hWdZ7VdZ1hKFm4ZISQt5ONogRLUc1GveybGtLoOjQzNiz0F20FAzhUsdtZR914P2Ycx
Ta+EWT+aSp3fKb1dbYXibjF154sAbv8ZWwdj6QC0mtrFxcH4pN5z4U7Rg2UiClZsTJdV0r80EgqE
XRNrB0Wm8GifMKmqxSFMGAK66l42/MJANC9hyMB9YF2sTIxrM3rbi6qfCdQdvMiLcwWoaAQhlWX4
CR8Wc7p2MOvqXXPKYT0GjjfT5WX4LaKrtBI2IiO76vbMyT0EyjqC7Ze8j8RBc0wWIGklt0qh3Gsd
67HeyDa6BtM/16xXkVUflpSC9lpVeawvaBS4aUue7kGz5Cl14OIwTb2ZFJ3GJtR7wBNowGRdwhdH
V6OyB4hKXze2vtNigH2mOCbpiIGj2KpIZVbs2GdLkMinBtSbhhWUW1Gs6X4eqg40eDCGKI7bRLkU
VDM0Mj6IPnIWiR9M69jHztcOP6JCnRAEEd4WhLdplL3xE9/1poU2y848uzQR82Qrpu2Pfgtxg7bQ
g8WKq79zDNNzJLMSv6PjW4uXui+3epjT6ylp1kZO+E2PIDeqDoNzGK1Ipc/xxHCt6vHFCE5Q0l8m
buUse0WQilcHF3WGopjTHSaruzHrvw2APpY2DMxD6MdrpQ+AH1oXKr9dYgYNOYHFVongM+G1uKs1
A4jlvPhVJv3TdWhOQPiVBT3KHOy915fIJTL1h6xorIVkRBg5Wlbm8+0iQwuyqCLOYkl0P7gs7Vxo
Qqtuk9snJNVnCUCEMxS+x05CewrQg8kdmoW9yJyLY1eXxkIXKYH0Ujh9l/5wUg37qYa2gSGe/VDZ
E3WCKG8YLzIK+KBH55a4H8/U+ofC6aEFzN3pOoCASGf7zvZpC/lhiPgEFou00fPR121WTFC3pd0/
o8UyQTrGixgxEz+OlN5htW5zTBBYfY4WQ0ObhDGrj9AAjkerlciOFfWYp/Rhpr471NOdmELhOWJg
LOmXP0odF0RnaE8kLeH+MfQHezo4s5gl8sOTytBojK0PR6ovpConiv8I1pCAYEIpKWnxvd4TJAKW
NB6PZMu950P2XJQ4g9Vo6x7GDj28ldnojZAH3Ng4xgDEYyq7IedVJ9VwZDU1/+V6388/a6lFLQVs
ISnKh4qTDGAz8e36KL8k/b0EUbYcOf2DjXa6jZgTE1rhtPxn6PjFSZbfTFgWj0IaiynMxhv6pV4r
lMxLq7RCquXOohWcgRGzrBVhngHAABddGyQFlOL10nfUT3vbQ7g96mhWvTDK72oDWW3Z2Ce9FfZp
0Kj0CmxypMHhbitTsbQmTmkw7eRJUx4i2+Z/OG8J3aLJsxofJg9qkiWJo4nnoigdEBisys5kIBl9
Bu2Un6VecIEwfWH0/csQkl0hCA3gix9LxPuSxFB7xILI9z3xL4HT/K/b7OSW4kO4Q7hUgNYrpb5K
0V2wRPKPcSudHUk8FyILrE2eG6fcxI0hpu7GyZLIQyf0qSjWOcHRsZ/a4DwIXeek1+o35MJgN0/T
E8QxNItiKnYqQZWiAIg4mPXJQF2CNl29NVOh7uysyY7lmK1CR2l4ro3yZP4SIf/G6wAeEJpBpGtj
o42eUyFbL81+N9a2F2RRAZqUlAajcndtVSIrxGRzQz9pyP3kBltitdXG6jUqgr1uIO924yHZu3K6
g9E23jBSMPa4xPbohz5Di210cbs2PW+TsWclk1ncwNw5AauZS3Dzuco57puNukUCjpPY/u6YfCv4
40rWfmN/I8DYwDPYcl4a9yGZAsjT/B02nXppwHRbTVNlcu6nyaThn4b5UB3cMdzlrTPcpPOFK4YP
kgWMdaayo1vTU+qO2cKEhRewGGqpXAxiCiAMkxTr6NGrG8hhixQqOdoQc7JULXe+mN6dQl5M99WC
TKgD3bte9PM1pbBHbXm92nTapC2vf9KDzuEkxYourPYls8j99VoM5yJdfN2+3mmUwFMW16v4Ivk7
C/k/H/8v72wMd5XoOBDyrhiWbcinbTVjBc6Ua5GI6//55vUhDEr/fPDXc69P+7r5t5dyDMRmMsW9
cH2j6wtw/Daxee98Ra33iuoyy5qvfV38j/c5OTCQxb96XsWBP7IKGDtkm/58xPVhtoihin29NJzM
5uc7/Xytr7eKhPvPR0Jdyfze2FX4I1QbiNi8eb/8PTBmeer13oT8gj+36Hr7+npdhynJGQUK1rqF
tDm/Z1KZHKivV9O+2aWBeEwnlaoA0jvG4JTCU0fYaNLrB/17xp5JOBDxHUxDynQXB8S45AlG6tx2
/FVFpKmXBNmFKN3bSKJYh41MpBP0WxyPxao2CqwmHaBXo82adcW44gTVpF4rYUObfr4J+TU9RQqe
JyU05XqA73DUGv0pRpi1mXSW0qkJOtMg97lcoejYRnmt7Qgq1Y82JrRJre9BGw2hEW87pqzHOIzS
YwmCYYniCCBsaKHybPqdU6vn2AbtQ1k01seRzZuljeF6RH3eTsVx7PePLMSnY58rhEjO15xaUCQU
Lmfa+aY2X+Q6JgWKh11TRX8+LJg0KITWWK8TTcN8AYy2ZEsm83uUWfmJDDJCg0fWBE2iIkDX/ZXT
TpqngiWsdWumS/rBsZ0vNHoXkBjNXVxVGtw4w1ohw1aUk2Clsg/wKBwEPWdObHxGvCDLeU4vsK2P
HE1pJAfZQyVMm+Myj6gDZTgmyoCsKAnQ46bWPEIsM5bpKR0GGT3Zoi6xlDKuJDCGEYaRv8HkFGu/
Kxl/NsRjhcYhm1TzoPTt1q9YY04ppoPCjbMNSNcXv5IFIcbRt9q1og3uffWopo56vF67XugDQb2u
qU4kgwN2ivEx0PtRdL6Cfkrwi1wfVY5uvqYzMwNsXPNQZbl1MHUNpadjr0YNtiTL+SND1HlY1jL6
41Y37ymsL+hTGmR3fN0X2rRWUMc1/XBXklsCrjwzyFbi4ddrTj+QvGmihWdCPlI4tsdu6Kwt2ck6
UZutvkni+HlykX6ssIsnBG3Y85+uf7eGUj86zK3DlKIPqig928EL1GLamSUryrHALgT7EaMREhfJ
j+Qo1AwS/XwtDTAe4uHH5JGVDJKOJOA126gzlWqlm0oOEbB6RlJNNgoTYVEN48JM+uRoiTQBc9l+
J2/SNaS2vt4bKGO9svSMDk/hxDBv/vnI68OvF7ZziK3ugUZnsu5G0j70PgPkP3ImjuYvK8wgMzvz
Z9jOO/31Ajp/gVtfKzm3liwEIeNPEAx/XhBDARDsevvnVaawgMVI81h0yvR0/UM3P6WIO6jxvzzw
evX6ate/X2/aePYXeqJrP9/m6w9f73q97+smGB19ZXSUvF/3fb1pqTfZfuye9dhpwZaFERD/vza9
DCyWAMbMMftr+77e8WvzquuWp/2cnM0sYHn9y8AOh3FN3Xw97nrtb5v3t5vXh/xtM74+gr6N3nAv
nEjCyDaBQYqjRAGqmGVyn2AXBiaO67nGqW4Q+XwpaDhv9VL/VqSGchPXIifTm/YkVXq0JCXGPLmo
fQYb7YtfuGS1yjcVwDwQL5QtSF67VW6mYJtTIY40H0mjwlNCVR+O7XQO4ufGVjcpPQtP1MmboM71
HMt1OUix0jUKB8wPv04sHSRdqDr5NGYT/nDyTVSAznSmxvGGQU57IxKokdo53UdoWIad734+qier
S7+FrGs2dDdYjuoSwY9jix0bgZypoRw03dhZKxppvWNwAqD6I1NH57kPXyCfr8taangjCM3o661S
94Qwcpxt26gD1kKbe3L62gOX+j1UOC1PAw4Ko6KRNHT6G4O8t6RLjd3c6UCCh5+klfFNa/TfG9+5
ZKZqrRUDJz6SkFh7Zp1mHtIx9Sa+S5znJFP4ePtA7qLqrBywLF3o3vumKpZFPHIkIrWjCAmDAXp1
oO5HEwKcYPIblk6u8WqWbrus1GFH5HtyJ4oE6PZIUGob1MnGVcmOLofmLGvuyot2oBssl5rRRJup
g54iGvV1qJofrWpqawR7K3R6+joqv02xGdxnTYJcHwkeO8lpGDj9E2l46SsRre1anpXev+lHGjr8
lI19up2gZbMEQ5nZWvWt6rZenUBH6Hol3/okCh1MwPgkhaEmajaxCuTQNayjdMZphZMrpAHd4fn5
EfsWqMx+LB+wPe5b2pe7oo+NRZf7pAoS3rsOCT0jPrSwzkbHcqkg+B60yrTu+9K80+JgndfgdvrC
Og3KoJ18UEFxmel7RE7gV/zQOVTR8CEY8G640D3q7HFLGG/n0TtLZkjetPEzoSwaH/8D6g1lR0HC
9DdUvIQlsadmKsk3+NfWodGjlh8n5bYcw5vOGbqdlWd0OTprdoCUYluM8acROslZNQq84+xRdNpw
akTDhsFWt3YVfGvMjE2vS4dXVn2LWFqTR2Kw2DGu3SUYK///ZM+v7v/74R+fRf2P0/364ffE+d9z
7f/rf9HgVzd1y/hlTvd/TX6f6Nogt/ht9Pvnk/6c/drmH8KweB1hIncXrEr/Cqp39D8s1IG24dqm
6Ziu/svs1/2D9iHJ8Uye6Qdrqvs1+7X+4NV0R7UtmyGpsP6toHpxfZffxooO76/bNq/JZqiqw3/4
17ErBOECFVmgbdupumU0ygE2yWPPPpqUA9A1wVHgw93YVbVJJ/vQzkbvnkS+DBsbJGSg3+M8vhi0
UYePTeeMpD7Bkg9RV7kvyjrZ9gmweTitwFiBcYC7hDr0OGn0FQjGWLluSD4IvaFOBQZj9Stfk3e0
Pxes+PaV2txb4nFysM42SPFQIp5SDbi4Hd4kn9NUP5e+xFZUqmum5GSiBvLH0Fyip9psANgMB4gd
ysIW5Y+4CV5l1EGEDYFkltZdJKyj0zTaCqwAOufd+Bk19cqwLULpmpxAD5s569Z23CWcJXs/qAGc
WQ4BCz+3zkVui31TGEgw7W6VkPzL6YhgbnTnzo60cRQzNtVEUJKh4HLMgnH0aWeY6qklz1WNk5hP
eliNCLJjmfowH+K7WmUp/a6b7gMSQup09xFPD93xeZyTNsDz+PruIr+v10TQszCdLzJzkSkxnR2T
nIg645xSgP5gfaM4yyKcgDSpnPFos+CBJgrWgNixt/C5rGo02N9ihdpziqNNO/mMvCK2n/4IFlR2
e2Re1TfOCJ2R5ocR9rR07fJYRtYhrfhvZ10HYHoaUKkb0UV0iFFMPycIwFToVYc9x1U32OoEvp85
/r2XQ98h9IwnDN6++zQaowZeBtXPqCEKJ7ZBDJmGJ44pcDIFwHGwGxKHewtuTjAfwKxL8X/ux9qH
/ZM2wPC7dp24l5EA8H2nwAKY9MkAif1YMmHe03NollaosSlGcOgjKTRcTgNaWAc8j1R4Xp9umJAa
IeIndv4fMIJhotXJAGFePJlRHsIbIIgzkrW7k9Y2Qt69JPE6WGUY68Y4/TAH92EgB2UIivfJUV5B
1RTrAf6Tp/qjQ8/Bi9Oy2DdUrrmpb3InP9baUEPlzkmbCZ29w4we0465yvhvwddPcOBq+joJMIMr
WTYgHnIAwBjFTo4oKmvyillSasvCyu7LKW7WpGe80n0fvHjuUbgdA12rTzb2/FMzpTGsCKDDAZA6
+f56UWdgtyYFoa4ArbdXglGgqtDo4GoU4+18YdD7JVbG3CLvzvcSRFDtfjdUgndrU0HbtzCy9i1x
nE3Q0lKNa3QZjcGqKKtZ4uQ1kR5AeT6zKO5+7rJRA1miABVNytB7amfPdaaC8k49ENKNJ0mAJb/P
VneDPweY2g0yLS58JaVAmoaNObdhmrm9ksxt73ApM79Y2QqFcBwqCppSHL1uaa/QMGu4QatTnNWP
SdxuY2LSyV0yGy/urWl/RdL5gAm9IYfWUERBcyjU5ramsNlMsXXjWLG1xkN8U1WmsrHoSiplfLGr
Gm27GTaAyKjUgmAgNoAelTAiL23TadcW7roN1HY3Wt05jF0CvZAALXrGtzgHMtVLB3R3BJZu7Xnw
aTUGemUDkmXcO/q67lW4IQNgKQtmKTO67c/tjMz7KAgHtM+wSnNqAQj5uLwqqXjhEL44YdOtGx6k
2T21bZaMdPOq5fSuJq7c01KVAN4B1Q13ydC2y6FT9QWz7RxYNbHVzk0Z2Hy01BxgrLOdhLHbSHvE
0s2OUilaSuA7jY6uK/cAp4ONrSBGVvKXIUOkzyz9Ms+0Fh2HAuyFzSsuoYiIBHtkSC5M9qXq1kQO
ulJsviWAXfYe2SOyWBGPd5jn5nJ/Lt+UadPuisCqL4Zw9BuHCVma0pZndmux864dWdv7qQwe6lDm
m9TFWeUPg80RwVnFw4hN0gAuHBKxJExw8+MA+4BsLRJrxuJAYEE0526vwxEFyHwikrVxagL0f2OQ
D0cpk/scNNXGb5LbBJvbjdTAPtVAmAKtrp/GuuC4RZjS9RYu93ht69GElfl5yIVGvlVj3ExmVC+r
VAk2BUEiW6SZwZIsdD51n7jjwFWVlUg0+keVYJAa7rO6qG8TylWDNVJP0+VFhMVNWCflIiNRYMGH
TboLffpnPtqFgy/yMNJtZ1jcknSJEKYLI32dT6LDtl1iqUn1SIKN0wJEyQPy4wAmP/21/8PWmS3H
rWtb9osYQZAEm1cls89UNmqtF4bkbbPvCbD5+jvS96Uqql4Ux8e2tpwEgYW15hyTORAUGDTNA6tu
iohxdYxH1CGghh53OeFjrgcW0O03Qf9g8uNXu8bJjxMt8li3D+s9EZ9r5qXXbll8tvw2Zdmhb2Qa
UpzrCSdQlPkrZyJTPRf+XkqSAy34Jw/SxqljRLKFJ1eH1ZR/9INjngjW5KKBG+xUD5lGvd3noY8F
NWSqSEJcEWF3iUFKWT3T8RkrWWYzHx4JezhwpgOCxqgFPSZ59AGrE+MpwgZSUnvyZnR3E8GQh6F+
TJV1MLzIOXSigqyRqrmQUVTvMRm6gAAsvcoTmsmRAFtcFv9VNqcId4YFfa1/RMqg9qIMXvGU0hqn
ImOfUPWRJG+5KwyaDAL29tnke4X/foOPsGJ4qOgJ8kZi/rgmqXXNFqVfKhsdct3Hd2VEQHyzYX4m
Vbg6N3hlMHBk90KZ6SYyg9cY16dh2O/RkEdfvUTCnBIRce7ofsPdftH2Quff0Qd/WlQIMokUJi8d
vrHbFuZoHJKlL9c2Vt9thvQ1XZWFAlOOKdHssuOgHThQunGn+2j3e88zrtlYBzdn9Gnf6rY79kd8
g4hjNebaybMRGM881UV1lHEi2GGnZninSvTVZKH7c/FtqOBuG255yYGJKKnhO/nefKqaE31fGyNU
ZB2UN529Qbth0iFNrWPnsgCX2cANULQT9r5DSDFwf9BxLnVZE42/1OLHV0FeSWW1wVoO/qpCA1BF
2n7hEaErcE9Up8PdmBvMcsL41GmJ8yioyjdyAM5FxiQtz7pTNOYAHqd+wdn6kiydAcdvpF0ZgSuE
jVkfrd554XpNQ7zsjEtizsnZcNla/a+5iuMrRYRJwC1eHOUk2yyjkdTkTNkbw1Nv2oEAoboM7HWf
qjfl55I9EzYA0xKwHbxts1+3b6X4XLCV7eKRx1MjGkg67yxqRmCG/8ByWR4CPVCoWAPl8jKkqTjB
h8u3g1lbH6m19W3lHgNGZbhfJnlqhvRoBBaHrxrKU0YAbFQxbG160r00fIsNPgjOfchTMMeSZts4
qc1lOCHyfgpOyKOAFUJyfWtZXyvEpPM6cePvjsvIJc1G2n4duTZZjIOht0fcgnVa7/Hh+7dJd5cg
g/W3BJicEFmuW89W59wz4kOyyTqjODYZSdRWk3lveJu/2Pqe7CYd3tIJhVTMPKhMWHFUYdg2p7jl
l/TBvbb8nWW1Qfg0uvIlU/ITzmgef+GI1IjBNSTK3kxWZefAjOaEvMzKvgczTho2fNAG5AKFjUzc
jUybYUvd3G2NHgf6vMTOIX7w8gwQaDtUMnm45LhFrX4WL3XDt8sr8KcQYz6GHn+jGXvNm2mhwi61
k/wnNRBdnE1v3ULkGEZ4Y/K6twoeCI6/iV29XZpffUYUfSWM+Agb0SL8x7VwHNc/KO70ISZ+G8lj
JQn5aN8wqRN8nPxkY3eRdRnCgq+fIS659GUazFUpnQLlY+5tC6gviAD9A43Rd1Rt5j4i/iWUsql3
+WJuXXY7tinIGBEceKgOf/rSNVfzSDe3TTjOUXqDVXRZHXyuhkF+OKn20T7qPmYIGycnjrnKEZmN
isW197KcHdJQMWIyOMNZu+RhXFag5ZTnfyZldEwLV97mWePz9zvYfr3/lAUlSQReOz3TaP/mu0TH
qnXRLXhwRMC0WRc7IcokDUaAExNpRNEkPnHZkgUf3+MpxkdGSOOuLhNIb6bZ74Xgc89iZ93g9GV8
UKGqqvoYvh3IVJOkgE2ReGIri+Evo7/kJc+x9uH2/qg6PYalTXEI0ZU+ZOzsl8U++wCZN2XrsIxl
QL8tja7MMG50zCRvjvG3auxs7xp7RcAJHcNgXZV5t8PRt2xYaHqVDga8gXh0dv7c7JqoZ8BhzMyW
6x2TWoVTAWRi5qN6hPNQHJO0bMOeTzQ1XeNM9XVhqMjNyMqdpw4cJIdEezBUne4rKX+ScRGbPoOs
YwYMJRUioG2qoQAaqqzPU4EORQ2vY9DkOypfwn11A6jPjU9N2/jhYFk13xlcYBcHu37hO3ut/VdG
uBxay+xChiTZhe2GeqMR/b3L8LzPWH1XZTYwkEE3/QSHMiJX1WtCLy6ZTFBhhG4UP0+lr56jX7Qg
cPQHfUdqrwuAZWIoRFPK3g+zd0t7Y9hNU+U9kdEDkdvFYeboHHhlcV4klAVOJmY5ChN8lHifs51s
y84r3qrIvBhwwasyKWF4tornA9xsQV8T8NQyfKjhICcd1iNKaZkz7vE60zpUJJ4ZseZVHznyx5IE
0YWxo8ppCuek1BoZ3nbDY2FmAmkFpi2krH8WZutHQrf56Sv3u4uJXhlptYVeNZgHY5mQwfhjQJ5L
tooznPNd76obIRW/RILxCrtuTNWHUFXUTrE1snikyacTct9or+WZvZsfkRg+/JydNEFwtHN5TTE3
rxs6kRvh+qg1MQ8Pc1Af5QwJRIEFj6TAU9Hm48mLxguQaRDsS3ALikyROp+/GuVd2ip5cX1YRa0j
rqYRL4dG13eje7T+grgn4dpwzgBrT2VGoZc43qlO3OCSSObGFczCsk238+A4R8P7z6yH+WjBVHvy
spZnWbQHs34ZVW8fcs1vRVa8Vm4R70s4lXuUMVy7LTLIY8PdzL0dvTq4S2Bc1+tpab4Yj7KCxLXq
vOSXBsTdocCZEuu51ySNirqrnvFDI2wxu3JDL7kjWZYT14uEy45ZTjtC6WF1x+o2MQJYcaM0dyTk
bnsHuFHiPnJgOgVsCu+9rv3hmKV2KGpBgej3r3Mw4xkfMDS6xN6GpmZCbEFSWlek0mwGu3jkJcIr
ktkXR7W1LiEgH1w1wjiPAb30Toghr9sLx32D3IAdaK5ROFvkxUECsA7uW2GspqmmcmlRCU+BXT/l
vecSypW8u11BWVPwPll83huOgKcGvWc83WCVl9ge9H8CPWdSK4fIakYgYyvXaEn/tGbwRxaTBWe+
/A0KrdtDRN4ETeaeuQxjJHOhXAPest5tZ5+IgBDfoPpGPezvlmCheBU4LfDWW4vbngdYSNy08XAp
AQMf21YDBal/4ZP4dPD37uv0SCmYoKbcQdulQrRMRhrDc2tVqPFjsoB55+xwbp3yXtpEjdTxvDeI
MtJavUMeL5jVBhwHSY092WBGaIywoDpRrZFn+rca4CmGUwYi/fCbL+HS5Ksc495LktmAZfTGGBPq
XwQdR6lHJJl05CfKpUua9laIDjQlUIskFaPf5g6f6DzSNozc7pdL+NoTNvt4/cBcxlA175WRvkya
0hMzRbRVnzP8Wa7vajN2AvGm8TAG1PifjIqQO2ODQ3OEjiPpDw4Nu9sAmI/I8F1CltmqpLkSQmMn
m28ZfTIjcZtjuApWWny3S1mvr5Y3feiREbg31RyFCtG2WswVj3x+VqPvXNn65bUoXbIJCw5KVzU3
xic+YFK4UJbhU5ERzdmCA/plJXrPhar4IjER0QuEOpW2ybkM7JRKvYcpN7XkkbRIb7uOTkw/keeK
0vaBSTKi0E2i/2ReF6ulc8uV0810Uo0SpX023CoIC9feQODf+iQtTTZtDzPo1W7J+Ee7qWGGk0Qz
Bzkr2XUsubbucBk7TLOaP2XMrV+QRMvsRkO3DZKrE6txOxbdwOmPgNoMUiZ0rmjWHnqI9eBb38WC
Ca6Nz0UF3WXmQFeSXdlHEulaZU1YQ3RKQSMfM8Zsva3KVwlh3jbddKOU85KOPiOmwTp2qVrrQL7W
LRCm8jDlfP5tguKRL4lbfbVgqW+yZIFy60PPuSlGtG6+hqyjenEJjNBThz7LCQdowegyCFtpZnBW
TwwTUDAs08KEEgbsgPDZ0ELphtGywfZusMIIjf5hQrKSQfshCMNt1fxN1OtXF6ttF6E/nbrq0o3w
m5uFHSsY8N9p+41PWcMeURdpNcgbnR32vG2BV5hJvU2dQ1BC5dskT5CJZOc/sH44O986GVwRgr66
1mg/oZii+xy7/V8ndeFv1snaJ7rzqaDiQQ1oXaZ/uYRyy2z/SNu6A5UHILwihZn3+C0eZ7CU7VtS
OHFYp8YbkK6AslMltG7JAV6ShFdO/SKEPg61PENmQ50HlIwegAtjMkhzKHHlx2hRWMcN6Wr0Rgzq
DTmW+Efw8FVYt3Ft496ol19Wek0SKoWm+GRNfjlYKeg/2oRsuP2vIXEgx4noPYiy3zmYgG1umMdm
ViOcR281cgBYDspjIs7CxcLAYWXiLmcap/QowAUQZZYzhfUei9dJaK8Yd0/gUZSj7R1pvr3HM3Sp
IqkaOgQOAVmltXUAO5BekL3hKNhbRUGompy4ZNYG2l0+yFAY2Ih7MrBqepZ1x+Mzq+yXoj8II9qN
KDHtFTQIZELl8rcw/FMeL6E1cU6Kae03J5cEUKiVzCQbtfN6pDr0L3+UP/2QPUHb+KEabthq59nc
daUhjwIVgIjd0Bv6YAU9gaslWuc0+lpc2N7dlPOcimeV+Uj8Jryw4xoaysELEPM58og5ABrKkp9U
jBBYzpW5KoV3raEMsdSAxehh3PmjTGC29l8R0ROeANNhLtzeRdAfZ8Yhwst3TnBoR52va9osXKZJ
w81qC2zWsWua37FHIbeABe/g+AP5Ogbj8mMWpYHLBx+fmamjHNOf2Bn7PU7sFf27a2bOYi9aMo1b
eBKOYo/yPfuEN+pquwJYKDEnq7zp/0StHC8LUs1SxL9Hy9GfVCrI8cE0y9TbjtH47lFzrxwjJmIz
orKrbT7aDgni09io9ovAOYz6hpdfhpmWQ2sQ5OPzb3sKIL0Mko73HPAG8OB0CNVkPy3k+8mM8JEx
9m1Q3dYzDDTSapl3GLZ6B3aPkf6hUy+/TBvvX2n8NTJLHdTCiise3QVpk1NvZGloDuXMRgWVdSHJ
CY6RIJROq7ckmCbUUP018EB9paiyB9vwD1aBgoyxsToXAwuB8Ub7KilpJ2FwclTcZuHaXx0N8D/v
oVMBBx62ldN+cCXrfmVuw711wrcYyYXoNKMH6RIRO4PTHvK0ntTOyBe00+Vw9m15CqrmRnUnVupq
PHy5ljG2W+HRhenNhx078GF/JO2+J3y+mnT1DOP57k4DkwFwBxDGrLDqnZuLtrmuCc9Bvs6EhLi5
uMDpl4w+8B+DDntbG9dHlnjPxmtBbEEBc1nG4r6YhH2iMYWi9Vx2JWEvlo0txAWhgBj1ErdwJXq9
fEWW+aMsuM4dtIsV95gfthsxRPXWMIsRHtFPPIpio5NzqtXjUNfzxosl2Yc9uSoFhtE1kIJuE7iJ
t+1Zf1kRF6fKLKo9li5qHfjkzviRzBGPr0cMoZZsj0ArXQ0IrYBEEpjbRX+jdPk7545zwxepII1O
t1xxk0xzDoVH18pxMax4IOd4e0hNkJ3x6rVfU8PBIJf4M5FEwvbkCLXTTRB5uu4tTO5dLI9lalyr
vN8PsJwOhSlQtuA+F1FrI3FtflgRJewxDVDk7GCzgJUm8nMVUFEwWEJXtwxvo4bsSujvcLKLZj9C
mhgJU3m4IZawrLv3LBjublvDRm0ZypUDYRHSpkJ3i++qIHSWzvz7XIMQnZZWhCqdrY3uZvfkodpe
Bu+NxBuBm6EGlExQz67DkmET885ZB3PcCH6Cuhw/C/OrTrSGCZX0u7mFLtvOBrChRSdsTX20a/fK
HbnmjBsr9z7stnz16Dmvo6CfPkbQ4tPCiDNC5FFaX2MdYWVbkjehsQNkwsh3nef1AGut+Et0/ppo
j/LilfGOseQTD8InBTLZVemnpqw8ZwSAzAY9WMTnR3rwJUrz7rSU5r4RVHhBM4NDtdW6tZkSkhPA
f8G6G+yR3A9h3EQR51FTHeLIPcxJK5jpTt2mmR4J1fyXGjW7KyiDfyrcdJuaYPSmpHfeOCRG55Ab
xETp35YX1fKJYa6xY4v5HaT8klnSTuFpJ7dcrUy9TPwYjcH0Rt0Hy4RBitwnenidHG/8r3QTBLgo
fm7u4N10z77VTsSNdxgVpPsgsxhj91wIb+XPR+IP1Q1wLa0qtLoZf67L9+BQl51ToeVdJLEmo7WN
mb2txric97JvNk2mywOM/o+gy/wnx3rvez0jBPJe9VK/WYN6cTNvnQJ9iHN3F5djuY+R1V8bDXk+
oyw8SDN4iRttHn2Hvlzi6mf5AGjZrnFh9uU2ZCcP9UkPHLKml+69BEjpbHGVRo9QfVa4cBrB5p33
/nUq2yuldhuOib0HbiuIXDbzbdpwVpXpe46F81TSNenIs7/yDlMAt5xbHDSr3mmoLhBY2+70uNBj
mZQdMHOYdeFo0iuXzbNfjZcRCdUTB+vcTHsASDdtm9SFTvupwI6DHAUN9wUDLd1WZolyXBUvMO35
3FITLQLCdUNrP1S0If2aFoVwGWMjehnRCrRzwO1nKfFDQ/SM5GzdOpFuAInEYaBh5zul3voGj6ff
uVHwSlKxOj9yaMpOmZsxiug7FM0BzOUja4UzIYM40nuM/WEwFA3jkTZx3uKAME+sDMcyt4+ZR+ll
zqfFYCLawpSirTsREeUVW/S93jaRj0tHkAPP2ZRs6zfwH+ztJORsAdifl8DqQjFb7E5MARgfUMOz
MJPhJ2uECL2k2tTTiKRNsEPXoh+fx+BHNxCys2V+BTBIUWyjotVcKp3c+lPMlLH5wngyMdx3mf1V
mf1nXLpTg7l9PREpvvbjCppVQ1PPT0HbLRkepVF4Ny/29qDwIU3ToQ3ad/pr5WGwh3evERruiryk
3EqZtZT2BUfJ2h4jbHUP+nAljX1reGjYR4iIRNysW8RUgn20BxDjL/4dNzgRGrFpnYAu7y13dLgZ
a3qfXf17URlXhyWPd9rzxaoiw6QZbZ4G5S4YnITcxulbCxe+WAMx3/uePEW/vfgmvQBKfhsgsF5A
9NXmhHbKhruTom73FIFCtg25vjayZ10SEWURndnpi29GNz7BjRtFV+Tm6P5y0pxVFHYjgr8IIzr4
NbyPxTxcjfgxuZKQg3TQYHPPLcZh414sNlG8tbfFj/PHyD/ahsPZAyrWufbzkk/pWi11iOaDmYt9
o/f7SVhSH3lcLnuosBPpNwEM/52W18ofks9p6ca1q8lfGYqOQTW3+q1fmQQ9oTof0uY5g3dn1CTI
mPNI1BERGyY81m0Cptus7sFtAUvyxsAL7LrfnN1BPktGiHMuNdRCLrQyiu556fk0O+v1Y7SHj6ml
6ZO3W5bP2W27C9NahIJDchdpfPZbgjiEPYENlR7OB5QwUN/WVhoUe5X2H5Hvr5lzjFA7eUDLI3cC
AcSWZInlKamYzyfo9epoAf7m0cggBRg3ZczFf3KxWLO71nj6oTL5a3pAwD5dn+5YN+6McaHottqL
rpNPRn4ueQhfdR4YyGy8SxHJWyusk2Had9WS7U2H7ixjZAzCohekiHIJpt9lGZPoPFvoMogQFQU3
QNfUQwhNocJ0zvtWcRwZ80oNdvOZJ7M8PrRN1K6kZ6t+1GuCI/H4IZlXrIhtZ5oqtFvVhIk3iu3k
g8d2E1zgnjdqaGYu7jUN396gxcBtLz9FyfzZ+8OZAIPi2JbqMMXY0YvBPcSp2GWCa5czTUhQihpj
JPFGKsVdJYTzrMqAuQHzp9WU4UtNqv5LJVyekqB86gqGK5G7xy3bQTPgZAFLgHsyIISh+n78bjpC
3YKa1hrBkYvXmtYewYHvGT/5I1akcelIkIrkOIhzkvE2Df27yWhzSYzXetDjqWisV3PX5yS8JN1Z
2Iwq+jyo9irrQay69yAtp9eoMNYiyWF9wa3etG2yif1Sg/skRKYBlgDqNaYzOwiDWBh+QG9Gxa8Y
BDxKYAtNL7O8FEtoCmvMTRiKxd8tl+uVPQMFw/5TKOlvhkm/TIhnn+LAgTRv4mITpgt6rJcdyNQs
WDcOkqY+j0m4wZTEYyOaXpAqtaapslzzWJ09DNWbKE3S0LJeJLKPNT1xPFBRdY6SPmFehKk4pewq
oY1ja1lVGoHUmNcX0yMdZ+J6P8bFcrKi6ZjzTFbSH8EG0MG2q/F7nBk7Q4rkI/Kneq99IKignnIb
/qBNQKBjtNbKFpBSipz3DGWwn3shBMBmHf+K8ulDRUW+BmlMwIM/BOTRHIpEuZxyx7jyz8kcTNyu
kmj7eGsBkA9Igkj4hlkUXQbCV8yexyARzC6PS8Pc0swmlqPWfQbUX7t7JMcQ8Z5dIsE6fBup331P
Ikd1HE3FGopZd7TM+KIyOrsYXf4485JtHHP6LyG5UnNVszMdbIuYO7LdaHVzjV2DSGpX43VeZ6LY
ZQxhdN0pyP4VGDegtblhj2vPxV/hzkS9ae9uOnKbUnGFCbRC/nSjAS8KaDFyuCBmTPdWlFJ8+6QL
dJfKpi/Gm/9i2Y/WTVLt7GE4Ktvf9gVDBT0lvCdW48AoK7J1BpYRHZ+RH2jvvWRR327d9k0twFUf
cZucvMSHkstg9vNbUMq3zKJdOGdEiRJJqD2aRoUmJan3vgPkwzv9M8zu58z0AcAS8p0xFfeiBDos
Z/oiQer+JH4hAC620Hjr9i9iIvyvDG8rqFGFpGRvuY14dfnWTxyy2dny160vmNXFWO9UsOyL1F0/
LKtUWtUCcD+b0GdzSBxIbAGbO0zgFmMgjRVeo5r3iajZ6jPPYZVV2X+VLA8dhOkjPp6wCigCJ46r
nj7omjvxnmT7+X1uzz3AnC8JmgWlk4nMck8tFvC/NcRmWZ9bMz859OTpML9UQX2zldWfrIHM5Y5/
gBPDzQhim8tnMJHE5EHRrhXLibKre7Lnpv7uDJLL6w7KALvX3kiDrbL/Zn7mHM3fFffT0FSGxGmC
cNMtrQRSZoGwP0PLlVu4rxPZnZIWt5EQf9MpSh+Dz1dhRrQPXO9TOWqLI0lchaHEle6ceNIxjWGb
sTCjvWUVMZIDuScJ4RtJFZ20/DRTQHqMb02Mw3MCP8sZ5a9SpOOlsG5T8JwOlfXBOcG/O3MnzC3x
0ywXRU/Ft9axh5oqT8l1coaWxHSo5TXPtcHwG4pecVsK2MjQnS1PRWa/D/oL5xEaELMrCNVTN1ZR
ucUmEXo95hmjozj1Hs1aBk19c0314q79jlzZlvvdU96lHwSCCGMo37qpvAz0iTfVGG0qjpl1wjhv
BR1/nc6QmaH5vqCMus7RTOR4AQy7LO6z6591W/0a8Eet3KCDfWKhWMnhvrktJbHlMo6aUcQODd72
3rYB1yG4KiMvD73uN6QAptPzijL8IHty/ohvoJOK9lxPOSVkEzDsTnIghfZGDuW4wjWTwi583Ayc
vthWeUCBVRLDGLWElRZhAYeOu94YrBqigQE5i53pYM0eRMvCNtn3Zgz8WJP2ZRJRrFqS5rJiTwWf
wM/t1T+aA/+Av+upMIgoUhntXceqPnL2RXrb0QU1Sv00msm8o2vQd+WuAGu3c5FVHnKXfgZ4LQr7
bC9IZU2C4WL2vBP28sDCtpLRWlRuUF79lIlutznILaAymn2ZjxsfeQQ7nce/eJBEm8RNEBBn3nNA
AYVdBMs0eqpw9hsaLAmv4BzgJM6afe0FMoy1y04gjXPfln+iLIPLt7Em8xf0CaZzy4SW9i4VtKHO
64a9UQiovJr6vlyISrR5xjZptHHgO7i8XfRnoc50TZSAFqGsFvJ2MvmcDBoRI300jlQucBWyPJbd
UzGxLMmoWzMC4jYG7/C4MDebpwwvGQ4Yu4/erP5bAC/5Xz0wmaTYA9MeLELKBDRxKFbmRkbkA7Zo
Jx6avypN96lTkDediT/LXObr2H5IlfH9HEA4MN50R5BFg9yXXQLRlgEhAu4HeMLsXosA3kxhCGvV
mayXfwM1jYAwnqL8YLZTmBNNyAkypBvcY8lePgwnDu5blFE4w6DdEAL17qQvnhALE/nobqui3fyT
eFZtsyqi3tpJf4KzSO7p6p/YkpPggqtQboAeHFzbIt80SCf4r+mZ1jPNlaF57XVcHzThXrvE7JFP
jBfPFf02imiAP/UQzQ8dOQtEysb7fz9O5Hr0JPklCTsvY2eiCZtjJywhF0I5e6i/gfc3h1QPd5rd
LVxnouoNC16QqSMz1BpbzwqyPtNUJhl5aEh1U1Ezb4kusOcMZUfr1ysTiOJTX/JUXeJsVq4IaIkH
CNBiYuOg/LZ4UmJ0vGb6u/Hr3TjycrgG1MIiAUMazH27DoL/dK/bzayRjAt3N2Ypjck+w0nFQoTH
dlecw2A3H6LS+qG7NbzquzZLa02AM+QhjbkZR1K2jqP510OJwZjGe8Vj66M6RM25El3sbD1Z71RS
lut+Mb4I8lOMV6rbICJJbiyRV7y2Z3ToD46K9VUtsEiYF/GlHet92jIgTgiSdmJqmMACSxI5OYUX
wQ2udc9NEM2Z0zESK7irP74QbXDghZu2i086z5inn26F5FWYz+6QH8eZvraKp0OWis0kK2Z1aE5i
/q81gscLrNe3xfu2/Vij6kAtXATO1paZy8YlccBYf2NDBxyzZE7kQSRWDjAu8AKAIIumJU8aiRNl
Zk4hGeXDGvkgGXJwnKBdju+2JfDLsskFnq72GX33Q5RH/gETR0j0F0lEwHhX9KQeWtpkdn8wsD0k
jFW7SiCFc/y75DsPzTdX3A9/EtNqLr0zB2BKTp2aMbwx5ffrzNm0Q3tHOj2u09K7B1wHJDcSYgy2
ZQzsG1MtGJ65ONJ5bpE78faRmiBe+qnG1ujUxAsZn24PekWlAMB08f1POexRffyv1nmmiQoeLrhx
caB4mr9l/jAHDEu+JR7sAt87PizmplLxM2rtR3TU0K4yauE4foD3wWatGDQ7h6paRQGPDNnpBt9X
u1Ec0Yy3RGgEtDIbKbtNZxcv/94qEdENGS3y5hszORpOdLX53vDXWJb/VM//viwdtvciIg0FG8Rg
3LwWnwkdcRO3SFvCH5zfCxEQ9TPRn/SgVHP0xJtZJhFvIAq8SIFY6klLUVCZGdhAzeevqcdP29Wo
V9rHSjEjMztiLU1CM6M3Prnj43SYfyXC7g8GMMPtKLG8NLgJAJpzxIxRe5EL15W2jj4r2zhHbpbu
bPYkV5f3An/CRsQEqzC5Aqva6PgPaRGcc11GjYHAGdVoudEuTbXMgqTYPlZ35hzwOtdkiCO3BxHl
7CxIP6bL8Gd0ChpmMXS3xUF5aZd7krJCGnMT5AQgL0E0hMEuZT6MVHf6jwY5576E+eJyoP97AWOb
LcGwyE32DZrVaYxtUD82OSt/UUKtic0qejJPhFQE9xFZQ0/srnMGqoEuYuQfGw+xD8CjntfNqdFe
eTl31P/DDvX/oSla/v+DUzQdW/gSXKVH+W9J6/+2F5ECQKaC2QP0MZEse9LpNiRfIPPJzbPVtC/c
AiBGd1iXUTzRfkk6hgx2FfbCX9AK1/E7AbM5y/lE/lF1eqiPae/em4SYR5fuVKV7cGz46Yj2jNYj
RIvQsxLj4lDCZYAoQiZk9mEoyiFEzE9mtuMhXCSeYyXSoVsNfjYf/IpiZcxL8uqd/D4M8N+C5bkh
RO0v0/IfU5s+OI0mQQuLvIdtXvGSMQM1S0IiBkM5b7PcIMOPSUNJzZvRpOyoo5b7AgTUVtbU046k
5gAx3rzGTuc/jRlh4E5h/KrRzdrtvn50LsbWeLYmBnRlQiyi35jpxxJQzuFnXiPXwBWSxPuMwAjC
ioc9JBY8jdgvrW4sT3Fi1MfU5jIxRzComs4/cPVHyt9p8QxcPg6bLmVrklO/BvnNKbX49sV8zPSq
KToFwKXfaVwUMXNqbrr2xpfZ8+h5dD56JgHIXO1tUUSIyOrM3wNVXpgkA0+02L7WNFuGLYIDsakN
87OQC+lE0r/jel3ONQ3gcGgAgbVpo4GDZj2RQERLTk73k0cVSVwobPElEGAorMI40a37j+1ZHHJw
UKs8o3E3itI/OpG9JZF0OnkVGw/ROdMZdZ6xKh15Mce2/iGnPn7yb+zM1TfDfVy8SbJjUii/A4SG
oW8172k05SeDySBKMod2XZSfEmfhcKWdV5eW9WqR/025lv3C6rHzmgIjsaMHVHnO8lEGdbeChPPX
bixra5YsJjwgM5rlvHsPvOFLFAL0vqb9NM6FeXbcrtw7UXlVj19lLsmpT/9+o2JBnW1rKDbkdpBK
5QPtYb14C104JuzwsDHBxZ41hf/+5r+/k1ZMj9RcJf/7B03PIF9bz/MOHD7psCztgzOQfavwjz0t
nUUZKFOiOpCu7RMZwBOH8LJzBNKyqafN4r87GTP7iuEv3mdnVcfegk61eKnnuj3XAah8M89Akjf0
LxeqF5QXIKd4J6uXfjyi1ymvZunFu8a1V4zB51MQjMFT4SLYSgZ374q221hG96c1EovTtGfXrekc
4LAiZp300js1HkpmslRalr5SEVpbwmQ2cR1hQeKDvQxEomOKyP2z2VUZ1a9DhiYNujua7/qpJI9o
H+HkfVIRTjldEUPeZM0ll3/bWEOnRL0ixRCDuaAzhhpSHtPM3BQRZpPcH+ClF6hqPTf7H/bOoztS
ZU3Xf6XXGV92482g7yC9lZQpU1JNWCVTeO/59f0QWWenSmf3Pqund91BURAEJIKAiPi+1xB/G6xX
28vKja22+sH1mvtK8vJj32LnbqKAFGCFuqrzEqpgg1LGmJXxgntWrlBVIX1K8EQCxwB9Z1y6vTkj
vZDt/FS7CU2522lZtoyjrNmjZiXiOjXzMjwTvQxNLGT/ur3lAOQkIYwjmJUHa9yhXwmrlnMAdvFa
HrKNHdvBAsk+/d8p7qIg/Bv1E9KlYeo68iSGLkNF/aK4G5WK6pqVnG3I4s8ZbiKWoqThTlaT8GB0
iCx5YfRR0o5hqcSk6e0gA3PeRwskNIKD2kq3SsHkJE0hbpDf+EkE799cojqxTy8ivdv3//qHoYtL
dEwd5qxua6r55RLt0iSwBu5o0yuhtqw8yBGdTdIMfJW6l+OKFo8E04fLp1yPMIOoY5URoaFJd23Y
LRT5FKeEu31CdvN2tOt1W/aIngEQCzIbsfJOUwgukyMiTofKCINowouZuv77XlCBrvvlr0DE2XZQ
NtZlR0NhmP1vP85B6k1CyP8nl4CvywNybkDsiqPuGXeQ3mYmA/6FoRjpEaGIPGsPHt9A4kbFOuhT
nSwiIDi+Ph2Y8vxRL4MAD9wfpHBAqmXYV0ldAg/r769Un9SNf7/fNtAKGaa+gtrwv9xvqH+Sm7kl
6PPQBHxU4ApY5bK5Ue1ukXoFrJSqe+u98lTUdvlcm2/9QPrbMqtyXaeQKWw32ZsaBiHYaOBEmzjf
0sLaJ5MCjA1wGpY/XT1ShA6DWhXlWhfFAjPNDcaH8LYMko6zPLG0dduV6sJJkrXKOP4b1lgfLVqP
g92f8twDdxzrGy9wTBiqwOvlmpBKZAFGIJqOt+q4KWWyZ39/a5RppPL7rdEMGxYxBoe6AoX3S1P0
nK4hx9CXkO3CjxHLjEVoICqamvShg2/gtdIyFGeEpO/A0Kp0LwCABvOHQ0by0qD+8zex7Op34vyX
zf/7ALgjS/6Wav//JClfBYbOV+I/xd3xPrJ/IeXfZGXt/8fiR5TVvxHzfx34i5jvmH8YJq8iSqK6
Btfe5J3tPqr6v/4hKbL+h8zzdWTVsC3+43VNp5P+1z90B1F2hNzZLYM5li0aQYWK8rTL+APfblnj
cw1hUZW1/50oOxz839qbbjsWY2biGVyhgeq49mXkDI8ur/APVQ+IzaKaBkyJRVwHGtNMbVwHsqWu
1SmaIIITlxjNdVsU1rKXEIBLzYUIkAwl3phzo9y1Cc4n2eigLxqXODVEHYq2ht6QVo+zmEZNqDPd
ocjRr3rG0o3Q+J0WfLHkZBNorbNF402wir2yIkwnZipi21DdPf6K/rrxEqItsK6RYT6nLUluCB5P
cWZ/9wftLHvIHqbtTZ8r4w7v+aU5KMbWbW8j5kAEkcdyRpzzsfLGh0TumgPgvi0o5aXDCJseO8pX
+LuQL/dspGd0+8RLyRDRJyiP4z3xPPRRHDRKwO6iMQmms1YwrPKGImOgF7RTzvJNy5CKVk3rLtfM
58KOzmCWToNcf4sNPJPJjpIMJfXQYgExtwADrSVgMDPTcA8FX+R5HTg/zZ4RNoG43sA/rQ5sTKrz
+ug04cJOuqNeG3ymR0T5kuHWIKCiaMF3I2dYHnfJKYW3nKouWijy2ZQlvDWa70BnYVLpwPN7r0NB
NBzx/qiPtV996w0fQZuI4F/qz4yEIUTU9YSXPAecQZBjtIme86zIIKN16TmTQKuhFYNdGHKLIaO8
Ov2ee9xVdNGSOQFVNHSUETZL+ZLj00jo+Z4h251dWY+OrzwBCywQrw03TmIeHXRnnAj5fas4MaYD
+1kCu8Swts/3XVeiw+8V70VNyhFg7rutz3oYArMY/zhUvrbgMt+6rnqzNcZzCbx9TGB8wgJMpndu
ZewaL1j1EtbFcgCOAkhGZJHOkvV+VpF3BJhquMtML36qoH3JdaG34jcDAcuTY6m3ca2Au+dpxflD
0nYEwtIBrTLf+Jl48Zyo0B7NT8Q/rRqqLHghkhHjnjkB6XhMjQeroeGV/vegKwD3WtmwKlUmP0go
BjiX4zbovGJPFoMUIGGVPnfYz0wSwUweJ3AY4ov3uGCq3Cr48g6xNhzoWvegMdue2lPOuCWT7ZOn
IIwWyxUd6hjfBfE27aRbMIGLFh1oeNK3aouknTYaOLUFEkQ8gDRVNLyPSn8TAyAD6h7eNjbWanUE
Cb4xOFJJTmU/YCkoR08lNsJa6tzUDYZLyGgsvUAChpk0zHNy9V2v5Tup2Vk1QIciUsZ5bocbYD3R
XLchw/WWwkQkfzQ6872BTrCIMDNAr6ebMeq7Z7gwQtILt87Y3+IdQbaqI/OrgnGfoNZFAbWpqfS7
1IIlVcQuDt7FJvGASBAfmTfgx7RKn8uDtlbU4FjCKu0iZn+ToaOe0pJNFQU28vNPee3ZM0JgplQu
4ixEiDHH3+6+gwYY19bkrypDAzSAYRfpoolMUrcG4Jpe24+xvPebucFNlVNVZhKugrzOh5/8wEsS
6HeSjwou8eJXPUHYtk2WZNTvie8ws8fxpYJFbEuSA4Ka693mkHBXmhsegsI7+y4Ik3XXMt3Npr+n
mnR5NQZDvKT4aqs6Q04DdlBC2gBPovCWsEWLqMLPsJY2nnOTQqCsS/nseDAoaoV3ug21u8Y/xtCk
kFauTqYWPDHHXEmV6xCabbad1JkzOevu4HKc4XnF9BI0r/B7q9lk1CvzJ1ADkmo1vHFP6vfIx947
IY1ZJZAAXrn7kA186kHKePYtGLwP9FRgscTdudZKpFXT+kHJcNPSB5WB/Jj6S78ic4V+Bu+VC8ek
fau07CznLShKLpIMy42uEkytMSWdhoFMfe4wyt52E4fUapIfUl8+Kp22aFX9MYN4VOkjfqsE4lC6
IDQpn106Aasdfipq+tCBdtWD8GfvpXtALitJzetl49Gb1LVukjQGzOnAMWnqmYKKbEiuC1t4qYAS
rwJuqRC9lzm9alshQT5A95GGfG6CaIkLJ26cO2+oYf9UG/8utI23cdDJz/o2JwmCo0O4eWmkfP/G
MQWAMuo3QQt4O04Z7urf3ED+sCAxZxkeO/6oI/EE58pVoVr1TNMGBRPGZLwL3GZPdmapwzHjmtCy
BtvXqvEPFBvITJ5lN8LgFkyotu2j5E6fJCtsMINIJhhLLNx3AX7laq0QT0lPcRt/eKEGH7oCKtsy
vkfsHTPD7K4tcNSa3q5+LFaahEmC4vuMO7EU7QjzubULQBMHTsIDC036blbMiqLK2RQ2fuRe1y6i
KAXsqFlA8Ny3NoVVXCnQA1Kml6r31PfB2bOHObjnZFY3hbYJTMyQEF57Tt3aXhmaX0+05W1faBkk
iHarFuWhB4A4+AwnMH82LD7yKclT3+xw5R3PCvkEEHGABtwCl+ae80b6UU7BBoZ1tO7gPeedsioM
6xsqwP58au1AbRXQwfA5vXBYeb36grqEN/cq7TXBpg9xxJkXhGsneU59eYOlyYeD0YdEUD3utMdc
Me5TZp0zq29eQsutySh0u2okJIGm1iyTqnOBSPj0adjWzkapbCREejLhmXrWR39vO5heYteKlE60
ckrzDrAQTmtUstMHh0lKlUc/9E5NAaqET/lIQ5RDDWBNsq8kQEIWAEdYX/C7M+TkshReEQKVHTBf
2k2bkSBzwU4344ixdFw8k4wqYDZQnsu03NRFfJ8hBcF8md6NFqLp5dpD9dREI82U9V0LKhs48fjo
9Mm+7MB3h85LoLTBNhzNdz9S11g8xehhSK+ODmwkN26N0He2XaQd69hHV6GIv+PsJK+zPFzbFfOq
CCM4GbjAqvOKeK07cBUDQ100DWkQLM4fzJxX3EyKH5oePqQDn5yyLD60AadMu3jUcBdYhjmSB2mM
sGnNeMjNJF4H7TFreV393H6yMnCf9iOsZB/arvstigh9Gn75otrxLdwPdCyz8Gwm7keKYsxSgvrT
QwTDoOqbWZNvCTAiDmRg4FKHek3Sv2p5jhG0J9/k2uuYKYhdxA+4OmJL+ZLctDqwTU8BwV/GfBET
vXqwdZ1cTyJ/k0Cqz7SWloBfwqqtOETO7G89anAMfqDktlhX8sXc6Tok0aYB3YW4Dj647T1K+W8Q
fDRH/t4Z9jukcV6fCgXTylaRJg2P6OYtkHx+dHHCAT4l31VWLiPuCWdKI4at1jjFI96zkKKeaa7t
3YI6QUtpi/gD46PIe4mhEoUFYKhovPGxL6vV8EZx5aM1mFB/EnmvgYioK1iLIyIzlQqf1PT7pyF1
UHQfi3vit99TydwjL+DAVYvvmxipBIW/serdbB5IqyTs8PLxvhkZ2JM08vdGofHdJdvD5w9JKv1B
Un1CfOBESyesFmnQPxvh6PLxyu9cBtb8KWC0BhNMbxfSCfnebYZMBfSntUOaNo7eU0UhYTqiTg1x
XraHt5AUM+x6aVZaKfHNAXRfZewZkUsICxDrzlbTe1507gNJ6kntU0aX2A+OsgP4a/QN+FbtKdNI
ZoQVH7jBj8+uZPDbZNZ4ddIRzR/3h6fDu7JHhimpq83h19CdVdm3SMlAeRZgU/RzCB4LRRn/R293
z5bfvg9N/QG7csFI+zVw0PHKZe4V2rnnRsLDOm6A3DjklvU63JBjOoMwXA9Gd1BKd4+6mzvH0eM7
6VqC9+S8AtxtMwKYYYjNs/WshskeRdqfPl6Rs0GJv3fqFNqxN3XPgJ6UzElpcmdulxhP1ihByGl3
VOTo1lHaCe1nvtaxCYYKA4YRaL6K3Tr9eNYgAOV1JWwHM9napqSuB7mg+2/u0cB81UIXBlxsr/ng
gkOYEdHBF1HWGf83FSABu3/jg3PWfINs0qnLCabjRZ/WIRqSPpyiIAQpEhWnLkyduUZwe+MrOOmE
j72ePgyeR/c/d9E6mIP99Zhs4FLsyxLtBfwPA4JV2RjGrDB6sGYjAeRGvR1967aD+q3ivgxEDW5F
AUCxrrA5tUmOqc2hyLp78hVIubcknEesEmXnTfeGc6XFxqZsiruhU57IGL+4eUikHri3K/OC2QDA
Tcjs6KDReDsI3jhyYVHhb3AnfEd2HZqZvS57BDejMTj4KV+ownmCxuatEDEIyRzjvQ5B8rbUECit
lafI8pembawLt4X81iWb0ErwsHoIO5wMzXga1eJO0ZkhHSDmSYYUHBE581eBBoVAy/qNNvCNAkBi
z9wXt1PqLWhUDFrgxfoPkgxkJLVqOJ+D7e5MIIRdYs3cxHrUdP/Jdtt51lk3k221l0+QuvijQaoU
f8ADACZdbT8CyKHe2D2jHfja+OYT5K+d5MCJt+U7Pbd+FhG8VNvuoQ9isOjnLqwwE3Z9ZswV4w30
2ySzcCiDW3LQNbn/bG1nBMcQi1G0ZlOoDBb6ZNLJRS5pGeCQQkAaGEVBnjIERhRN6BJHLkoQM/GP
pGASOSJvx4zPf/HLW4gDBiJ6dPOO5B/qIMJwQcNscvA/QoywGu/BoN9TzeVbQ+5m1+uBtUnJ1voT
yEQs4L0SZhCrYe168AYVVIam3Vj6rv2ctt6PyZBsUhhIQBfGTTNZAbVTEMLxbv2g6LZ12gKQyPN3
cVzco4OUQ2FdOLX6z3Nn08+nroNpOKSfy++Jsj5XG8yPen+YtwhdiTPYU9CjbRWQwj0MvKWslj/c
qUwsUCRYNwhe4bdhTvmHogN6MhZWDGTIrpZSwLVDFCCk4Mve97bL5aWDNDdOaHqYIC0GfXuyUzIj
+7Zr2n41XoIxXRBt8Vab1ROCJZ7wJzXgDwQm/vnXptPfZRgVaDsDWGA93QGxlis2PyZWHUj3O6Dt
7kaj0aKVxU0ito5omlidFpmEOFYkrQsFKkgadxEAu+lviysJL5xPq+Joa7BxgwpsLd1dVse4XZqp
GWzE7/VV1c9dEq919G3s1Z24c5e7FEj5LDNiMKDTwxR3BSGqHJsWSHiiTNx/cYRYE2WX5iC2xUKL
nZixvr8pAF4gtnoWDz7A3QU9tunWXFuD2FP2HbNPJx6JGXMrxEWqbcn9wSkHHRj0zEECFq816U+7
iv3L/dVTq4U9rmt4/7gGrY4QCDawnuYjs5WNi1odznxg050+LYCHWusRaxnPK3isWO2mGxABjYks
Nn65X3/40zWIVSvWcAAFP3OpeXl6gS8zhm41dUEcPd35U76/KZGLMyvIFec4joLLze0J90WzT28N
/GF3mIub9/UOwgS7yQJoL2O1wrAGvy7US74jOIKJ0vQ+iAWvyE61IHMPU6sSF5/J7V1Sdu1KXAtA
rtvYBCOSywaA0irhRe9UaXWpOp1HHClO9j+WOc3ED6C7WYiW0IYxsYQMz++pcai9aW0m/7pr85kq
mFDH177OsDj3BpyHaLx9Y3QbZBTnY1MsU4uwlGtPb9r/+Lu4PqBIoucYxIIBFb8tflJc7RgeAf1M
tKXMLLeXljTdfdGSxOa1LLP05fRFMtTRWrpWgfyuFd9Zwk5M1BeL69v6qYleVsX+kTDoxpniINPN
vhyC+9taeqqrdHV5qmnhVWvVK7fXN1z8eeIQUSY2vakVyvD98D3iNlnBSuzTRWMXNa7Hf22CYls8
NbF2OUZsX1a/7BebX8ouzTYvcEe+fHqyhFGUgaK1l5NXjtWNQk4Fjp2JqPL0qVKdyVdWhSUFuxER
1pmNVvfliXemai1N6xYq5ckKI8KVNsIyDAPlDDvaCBEEbdOVsJhbPd8RazylyT6r+skLS8W8OYvk
cqOhhJAXEhzbAZlUscicrN6VSolOkti2YhvfvFz2OsALABpGFVCYnbY+UdCCPaL+X6+mtpuvOlu9
jxBq2sbmw4Cx976bFm7Q0QuIbVc14XiKVfQkyk1Qgi7SerRVyQR6e7HDw5p8btrNykz4QifT6yMW
ztRtXDevZb3Wc4vF7suq2GWLZn+t/zf7r2cOeosUL+4ReDL05bi6Hv7pdJdVa7qcT6WXn/5UcL3A
61n+quz662Jvbxrf8UtEOlWrjOWXndfjLz+nTv3Sl9OPZYo8AQpjl9Ndb86Xep8u9XqamhAYuDTm
UtefCmlcSiy/+OguMGgEhUrO/s9VoRSsJrhxNKDZ5T/TL0JLUixEmVgTeRmxWfUYG7iytJabAFyZ
M4FGC1QILotBFHqRRsix91BAEd2IP/WxXAwf/+s2QjfmnEAVg1Dx3U/FMGZaQPTmuyfAusi3latM
U04iPWMkHf19PfWNMh3c0qiY1AhTw3YMiWlMgFdR0e6KcNdfcjqFGELUUett9MheMl8mIwSy35eX
IqHjTf0RIH/gZSn6/BNOLtZdsMAC1ia2BbZNbA5O+T0hd7BUJllSoBQ58oWsMZJYQ9griVQGqO/J
8B49pjZAGlOZpClQuoWQJrUnvV0BrBRrX8rKUraYhU5wXigBqNUipSsW6O+Wu0tZKPfQZ8DdAmMW
+wC/4nldMJYMUH4WisliTQCmr2VBp9IGDECawxCm26qsGP0ik4ds6Ij62SX9JrbNUn1ys8zFA45n
K7JtOFZyQ8RjvmbfBhST5syuiRhP47piWog18aS/lGnT+JG5z1soBsWXDNxlXTzoNiWmViNELR6n
eMTXjJwpuqLLthhfojiNwVWxEcm4QM7wjxOrAzQ54MDonu2ioPhogzxfiieoSyh6fXqiojBMkUeT
GKs2wCNAQ/tltTb5ykv4Ve0gAuY47aJUx2SQbW8IYYYl8aPQ643bOuv2eRZOqrgvCF2iUShhFXRd
/FUZERjM7iplLRCayGhVqOGwqFPCABW6K8tr2QAsYRd6RJedSdO69LBIHYNXDNTyLTFI5AKr9tlQ
Rt5B8ZyAk/GIxGrDJwQtLH+lVBVt/fokxIO5Ph2/hC8hWcMwSYYxsP9zYU0fp+umeDOdGmflaIg+
xGMQD+ivHpVwSe0yNd94hLvEQ8lNRBDyxMRJlDft8ojEm4eEqzFPh46UiI/8MdiVeTQg0gtiDmsO
Ifg8jc63hhTCc59wqUGUv7lkEpbddNs8hdse2yY+DGL7sgrBpZ3LPvNncQvl6T5e7ve0JjYVHeCz
gvy6eFuCEGJTFdnfxAdSvDEOWFL4RdMLdXmXMjMAq0L8LLdJTZuJ3c81nv5ciExjv6DO5dhymRWp
0QYFmiX5SwLNYu84fR/AGktLc8yfRFsSQGJkWtDQm5qW2BRrosyQJBIPDCBES/PVEKb+dA6BF/j/
8Io6qIeHIcez/sc7Ni2LoKrL4K3+xy87+wlyBfhB/jt0BWb3VfQbruJyxC9YhaI6f5B3tSHjWNoE
ogAgcYFVKJb6h67LeBkAAnZUZwJc/EJVWMofGuguXCN129BAPAG4+IWqMNiFmAF7Nc3SZVXT/zdW
92COfwdVcD0KcApdMRUSl7KtfUFi2aShoD3I+sdY1T9JoHrIExrBTduQ5AWoM/4IIBJESh2+o6RB
sp+341SGFawjUiDrrMzmvd/1J89n4tg08KMc5I/vy7KtTs0UDLfj/F4svKbGJj1OmFZ6Q37vFbl+
hOl6Z1lKCHYA6jYpXrndXSqTaNk1OjQ8eN0x4qEx6fCg9Y6Ta1sVZ8frwkIj8Gj7NUGxIUCfpuqK
BJTDv9YRZW1rSQdMH8WGOBTEwVNpJSDLPKlbVKhsPMeWcmMUZfOhRP1+UJrmZSj7dNH2hnkTe1G8
i0h7T17Hwb2OeAYEN7Wl60gxgZWz8pioLpi22s03IMcer0WiXCyuZYUdL+mrHcSiOEgKzOrQNSeJ
iRicBzDzSIuygObbYzPAGi0t3jhl8i/lNkz2WZflEIVFbbG4bGd9xD5xosDutmXcNeg5TPWNy1E4
u6DNSQrUKrGVKLOqOnkdFGx9kBCfhR6CwViDwBySNskeVDdyVV9X3SBJ9noO+4fQqRUty9SGVJ8m
/VGsjSjMDTO7qsL9tFfsqIvMW6cGqTU5RF8PIFzxEozuJCLbejvd8exncsRe4uQvjpt76x4Ah+U0
/Y3fJxNw2EKvUglIDWAEsLfDRn9SVBJzXV689KqZbiytBCk9VYPAeSKHqZ2t0Ow+HQ4uVp9Lmuev
cwQVAJ9ICtEFu7i7bLpBpN+YLuGhBFDx2kxlhN91+9Y0Vbx7Gsi8bV9ICyIy9q2lZM6tMS1QkSP5
ruj7a3njp+7OUr2TKBILUmDOrR5H7SJIul/nQAqUrLrXJ6sqDTskyli0xBrQi0GgUOppX192iCrX
siog6q35VbbMrdDaV4RW10pVfBNbzajXJbQ3dnzd9qWYXQ2ogn0cE5ZNG11DZuKfNdMSLuvCaNVf
R4o9fFiXbuEBR+EbexYLOUYqABz2TZI29bnJlXpfpsGpwM76vcU8dJD95AeqyApYBMd7HKpEWwQZ
mBWYBOPa7BVSBmGX763A6yEJOM3ek3Ope/RrwNBLV02kG78iPCQVg7Lp0VS8uyziFFUszLM+FU07
Jbsw5qgpO6DV/1k3gCl39672vf/r2GlPQmZlGaYxKRY1S8AcIMoQKs5Dyx90Fgtd5Tk3pq8vr2WB
O04sAe0IqqQ+lxAID7ItXQ5yg9Db4siN1FamYk0GLfsAm0JsBCEWLJfyy6o/VPphcCCFeSWiyaIS
gyL9AG/GBwDju/1ymLJzJVrQN/bgJTLyP8cQAuGRWZp/U0/lhqdQ7trQg7Bh0teXes3o/tqfVPK7
BkcIIdd6LaFCf67KGDzFQqxfFp2ar71qmMh6kXIWZaPF1zFyy0M2FfWIIx9qK3q+HoQyhjH/clL3
coLMa29xItd4jH56h2jEcpTV5uiObF2KoqZahR1DMLEZK1V65wxqcq17LSenVa0SSUIohXd6l4yI
EI566x67UHXmfm8kb3a2kKR4fJVrs1gQ3YuOqLRTwfjVK/z7CkaILgP5qU/jgbsLIvY/0iaBq5HW
E35Z/trJOoCcVYRv+WfoGrhLOuFPcOesMpWsrkbjw3SsZgOuQz70WqkcVMNpzZUFf35dJPWjpCpY
fSZ6Hi1R8czW+XTPG1taDL1q3HoND01pDXx5hxRp5WmnKPM9co4Wo8gdWs/GUUEyM9HLyN6mYfga
jwbjdrlck1v5Eam00LhF+isfCLNNW2LRtcRykLC8bOTBQfbH4K72O4m8BZxJ2XGag9iZows9J01d
bsWmjFt7ZWYOIruTc25sSDttHKRlHst4NMYFPgpJ+K7IAUz+RnlkZIxhAxYYq0GxD4nfIl+FFO5d
EOrWusS+Afxbqxz1BJEI05XTRyUFhe4TRlgPcdAswkYlSNuR9/LbVj9LDQsUc0jjJJa7hQU8bbbx
Dfm5g9gS1YhvT9pF/PRQWfr5Um3bKGAHfVXjsWLeu8ZpXlo7dWA9GpZ8S26kfXW9SJnRusa7sSjH
feN4WIMmffbqQgSCUKYk0IpHdMT6E0m3m79vNKr6O0Ye/K1lOYph6YYNLtd2lC+NxgrVPgF95r13
lqws4raMzrixjifNWwI9bKN50UIvhaZ4Z9pDshrcqkZOo0cBLwdsY8FkRL4j7PdaEdMCRt3d8z2R
9oxFHRJvkgKxr3X31x1iTZSJemLzS9n12C87/qrytYwRJpTM3kIDQk2XkMGMY65H0haYL/IerU6U
XcIW3tcl/XmwmntH6/SfyD3M4Np4b9BwFYA1HlKBnR8h9WWh4QxFGeSd2PYZIiRgFSm9rIpSFICI
HuO/cak+HSjKHbXrZ1HQxIcuNEMSfwiw526So++vwQ6LNOfZzurbQcncj0BK1+i+MYd2QEEoTiff
xGozLruwrYhjJGwir4nK9rTax8VtmJvRTtQTRYPLNNhIkAimySd0DcZrX0QOIou8ayMC8Aj5ttrS
DeXo5KExdpLzWqaMUQHWvNFJQ97sZOt+so4CCwTRVCbq6VIhbRK7BWowHSYWHYpFuyYcnq9Fet8m
R+C/W41bviDNrG6oHqJ5GmmPUZnPk94092Kha0UHbRd4bDr1+9cdYk2UYfSATOtf7W5KpMZ7SIaL
L8eBqwIZS+rmx4jvz8F0vA897pWb3m6MJwtpDk/zggcF6aZ7n7RrAtkCjKiExLujeXOl9pVX09I3
QC/Ub9aYYF7YevG283z5ns7lTVRQo/gjJx14j15asdUHnQSNpEnfysZe68CrXh0XVw9NdbpbUo35
gd4HDdVpRwy0KFp7o4q7o66Zc9SavGMEpew4mCr0bfKHTK1VDyUphMkLt74LMl9GnNz079FccMiQ
EzMXO8Wilcq7oVTko9i61iiQE4APzFF/nkPUYMbvXs5Ro/5PPBaOeuEWIzCTiWJ9WRWUa0mzKf20
2t+N6O+sLSTaUBprpCe39ccF0zgUuH1bepI1cmu6TW8g9pplj/2QLd37USqdwcGujakWGLji3zB7
1N9JIbol09GRSXVsyM+Oybz2967O9dH+kqI4/YhUB3aj2uazDnWa1xy4TRuV4JSjGyVASQFxkxZP
AUt9tJtMJ8suHbC1QcYMQIGMdkcMMmbq8ewo1nYVuBfEB1KAP2HdDavRIkIH/65b/v1Xd5qNf+K0
TJevaYauOyZYFD669tSTf+qphzgpnNHs3XepC48gdrOnfkiZttrac4WeK0BlD+CFpunPIR6ds7Yt
mFAwYX4osgThg1x/1vB43wQZMkhiExu191iryjsNSO3Jwhj0cnSeWiu99v21OHeBGk0FQxKGYtp9
D3rI9F6SV3tZEBfF6mW7tqq9WItA4ycrIx+qPaqN0jIbUtwDsizEOMSB4GwAdsNQhIvQmy1+mC1A
d/T/MLSwrMsi7KuuBHLLdhfaBZrmKoozCcl+0fvprrcM6tp+1hWEh3ogOKim5+U979C7qFDyds8s
WbLP4xhbWzcro1XVO9VLbMDrIwr8o6rwvI16PnHGWGNa6MgQ7AGdwY+dPAz/3NQHXGhCTbpPYLcf
QyXwj2JNLHwCy9CoyBR92RHgi3eJc/3GIvo8UjN/Z9eJx8+cV5PpeaCaQLP7/fErWLXITh+aaEzA
tLuBMYrRg1kiayLfVhCpzppTs7AcBGIB26yQ8wCqM+2IpRqNF3O4VPPAg259j9ydCQTfUeQt4VZQ
GKdQitxTVPrOXm6SJ7T+3ZM+du5pUPJobXhAito4s8I5eCh0h2Hcg8ngCFFx9LxvfLCNvThClEOu
nM4qClJPt8VZxZY4Qpw1wdVhfj2LD+llHuJVgf0EPxwQZiXRutK0wtjheBdhLSJWp4VYE4sO7Yxd
ZzL+R6aU1YaArVxqxqYBVbv6+5dQ+UJynB4DgS+4t5pOPEMjfPb7Y1AD1GBzUJjvcQ4HM3CL6DYp
4zO5nnhn5V50KxbtoES3OCWE6JyjPCjKRF2xVtaWtuzQTZh/2dEXXb1tUaj7Uj70ZXSTd/dfiqPp
11UvPNQZroPX84tqlQT6VY016fLrouyy0FCprpoaD4g/r/fXEXgUqPXk3Pn7DhxfoiNKHZ8OuP6Y
pGBihtfOXhwkygO9Bjpko8WUpEXL0B/jRzDwgEcv219XRQUXyZXJgpm6n1Y/HeZrGTDrfznZdEAt
5dICwxNn0ZQ9nFGs5I9izUrA/Tf90Qib+6D37jWvtAG2oSJkd022Mvx6QLo48+2D2GMShjyIzYH4
1KrGqm8WheBYgE51j5WqQPLHLYwIVH9DflqeWdIov8SJU82VNlIOI0DMhzxW96KcyXS4QmU432Cp
pLyouIiDc3k2iVKhsVsinz8d/RdnhXg6Lv6+4cJo+9J74ERrG4qhoZ9m0Y986T0kxZMsHLe1N0+T
9mZJ9goIcdRuosTOZ5dtJ/D9uwr5XtgVGOpcCu0CzUokMJdWPUQ2bB3NvxtlsJkDysULcUgdgbYv
cZieM44LbzGyAHdF7wDU3QxvRZlYYBFirqsAFKnYYUx7rRIpSFhb7tD9m6nthf96JYFOryoEUFW2
TRQtCGGLqe+nDjPM8PrrWjV5J8xDmzZdOFdgp+1j1JWrGgPRvdjKQhXfMV9N4iUx5ho4OlU+7QHB
0rtxcSnCLCWQF1CgHQbd2HZeK/ej51zqAERPDkPogg6D5yB3fKnVCAE10H03ytjZJ7jHjPgsC659
6pxEUVqn1Q5pGwhgKa4e6rTIR7MEGIyMoSgT9aLahihgms1alHVo/CaMQLZ2mRr7VOmMvVi7LkSZ
6SNVS6cEomOqZ5FCxdVgWhWLL8d92o3WDrAedHbHwNW/nv/LYX91qqJiEDCYi7+q6tS1BUfSd5Ft
66VDZqXSQaxhTPLURoa0/lLeT9WuZSiFleDn9GkwRuT8evyXep3u5bDHTWPxZUeWASgFwcJZkWzB
OI+rnX8qFGc0CQpuHCKHfmPoezfq9D1BuXA/OnuvispqJdWUi512HwXlLEHW9lLvegTxxpPromJ3
LboeJs7p6+vAvSeejUQO17KU8ch4qlXjRZuC/VFvLmoiKz8QkIDKZ/gFDqO6c9d78bI07eK7Pdgj
mrglc6qmsA5+ZRkLNH3MF4fQ1H8Tdl7LjSPLFv0iRMCbV3qKFElRvl8Q7QbeFDzw9Xeh2Kc508fc
iAkEygDStEigKnPn2jLQYadUPSmhmj4Pep/sQIw1uzwOVz1Mh7PuT7vSdUjr1XVwLtPmk0IY8RYH
CYaBAoyxbLZR6Ozx49IpSpvnZq2+rSDBr8Gei7e+wrXmmEUFeKW87S/GEFf7UbWnbYkg97mf65hy
J8X+yPuE6lGTQ9BIwijRdHXF5ELnczHLTIx5DdNO19KkjszGv24n+6wYcugYIeCdL5BdpDfaTR6K
doVx2oT0nAE/MJ68sggf5YxuKPgfJKiHqFYAmvVi4uJjFVRUA/DIHwdr6BaOT9xr1ATBC94N8iBH
7++C+0DC29TSicTfu3p5k/sr5P6T7n1ytvb79v5O28uVSjBNrFwaD1iHXMnc2vMahvpasjia/3jv
ui94tP+w/pHz7suhP253v5Z/ApTEsm1qffj/LI9knfM/HrkWmyt7/o/aeTKLf9TdG1VaU56Q1N/N
KtjrdlTCrfX1TSvinwMWdurGEnV5vJ0G3nuDYyOW5L76PVD8l4Kn+JsWGipoDss71JBIHlnSg3qr
Cn2FrRVI9Fajtqy2u8dpMLwXSJbYM6vuR65hW9c5pr0e4PFiadd+xRzOvqRFkD7BivwkrP/0v9+o
cw70n/sxy9WsuVSH5aCq2X9GTjUvcfUBz26K2OCtYudmX+GPLSYQ7xfZwsBd3+ZELpapAuyfcsmC
8lJep3I062esrJ5V+NE45iYRMSI3f/IPsy/oQZ7BMjnDeyUQNfeT8bSp5Z1P5WH2FIKOoT70geWT
lLB9HIG76tAkjbrtiqZBeT2wyCAK8eKGuBu1XmkukEWHS7wAKA32rSgACMuBSKoCtY0z2TeZerxv
HX9777pPk3NbZEhwUeYrlGq+VxR1p2CMxCvLTmvjuFGOWblAMzlm6hIdEu6gcxP+FJU+nnWWLVVf
iWFq3jxqki6tmJ5qJY93//vPBJzj3/5OHh9Ilgcqq3ld+zNY6cMQGMrKUr5RaFtu21z5YqRd/iQP
vjXgc5HGF35Nj7BOlKmPEYBM3Avyp8iKc1ynA1xU8RPzFOEHS/Tv9iVyl13URSNZ5a9Wr4DDnG8I
zDonJEZZiGpWp/vPsCL+pi7PG3k/2a9E1Sso81UDe/WpLYOWP7/vHdCvaQe0ONMGn10ddg5g9Kjv
ABoDS8zSwvzLTfttntruV72nwDqwvOB5jDEv67TcP6iJ06y7qnJXpl2c7ukgyDf8qoaW/D1FVNlX
bEYN7AJIEY1ejqGKJv7jRZgequky4gIImwZpP1JPigubf/4pTZhqcFnH5O8/wVLEJbL6finxX0hy
20ds6k9RogIDExDB+FKMa7y2krVsap1XbAijBEOBS4BjH02/+pnDBbj0RuQ9DYb73POt+qjw89m0
A2+/3G/BAIT483Ve/DzgOoxXFEVQ5dwPXSxam6NL7baPFXKcYDBN5K44mCOK5aZXYLD/6xCq9q9m
1QyvftIRY38O9Q7vgN8H3TeNA+hrTwCgr819aqUr2SenjE1mHGBWa9tkdqzFeLZ9179XTme8q40Y
HzOhkriem4pSDgD4RntjV5HxXvGCXPRdHpx+XVMEwrxSlWJv8SkWJ9fAsyflf+N7bT9Oaql+iTKg
q7bSHbuqLZ7tkfCGGuPTNeLiYUWK+eD0zfiK+GGXkXP5YpB9WStGku0L5IwfMTIEOT8LNYdvZ2my
wOJyzwI/pZifmCHnOwK57f8DY5EP/b+/FPjKgdTxPAM5iWNpf249KJB1e8CE/bdU02tkReHwKA+W
m2HfotR7VIHDo2IZrKe1Qhuw4Y1PtYe6/z5X9qul/lomJME61xdrzRLqJrZw4hB+lu4Gvaa6cm62
moW5GXirhWzWfcc3lCJx2eoh/b9cR6WyX26jBv+cYUyhxzxQAM5cuIJ0vnA9f2GS3JYgegwR3b07
pc1KNnGtBo/lgl4azLL8aGfAYvZBvX9+TCe+D3ISbOduBQfV3Jt59Jq7+WkCZXfRTNQXXoBHOhD3
FgDY3JkLKqLy0D/KVt271aWitmWd1x7+2yKrgBB1KH1+k1b+U+5P09U/d4X8aRzIKOwHoSq7t+zg
37ZIVtCXVdZWxTe3Zm9tlK59pu7YPgsqiJZNpsYb2de3ZUWSV9V3uKaWx/s8qrX7A67gR9EbzcEl
KAe+YdC2wdh67x1OW3GnT19jL6sxGXGDo1n444Mx5vsAQOslt2wWCrmN50lUX2RXAwdz282A6Xuf
HLBANmNk0j36PleKCmZclRXaxlJ1NumZgRyGNE5/0EIXZyHKzeasDrz2oARTZFfjv05lr21DM1v+
bYI8LUtycXE87GWrmS+/zZ6v9ipgSLGf2IfOBLxsKn75bA5hBJLfZReNbdg1qOyGkm1KJa3YGRHQ
F+FRHnwmHscS8CgJpnx175Nn7jz6X/sMCAwH36ZQ9l+z5FRyl+PSVTtvFZa1SmoYa0BFEfh8mimI
i9b29b01byL9eYtpl82m9jWkQ3PX6KTFWcmQNc4t2VV3efpAwghpou7HF92h6LNgu2wU9fgpqhTN
MejrTVvaYDmj8KCzzMVtIDFJxxqCGjum8YexFjlUxVNPpee1gxsn+1EpgdrDYWIvmzo7z3jKPi3K
2hCWYRNVJIfYqvFvwg33pZkPnYYwAof4W0+YGYsgHaj8sivrTLlbeQit5qAPbcWfgINi8rdJwz5+
mDS7eoZ2DkM4BvohR8OpQ3WijuVeYUG3GuMgOiEfQog8pAUkrKSlIk7FqcG1/W+9aDAZNv2fti3e
0RpU733dW4BJuUhAE13agR1v0iDC0kWvEjaw8tTJ2cveDgr6iKU8hRHtb8u4GhbkFoQBpcakKLDy
doHZJOq2DHLcJZVsJ3NueUcm2EJ/tpUJOXCVWIcm44OLWoqqYBuo/eSluCO40zOh9VM+h5QCP7fW
SaMMKzAO8QNQGecSmo131DB9kS1RFs5Fnrm4vHpqYZ/cNCJb5A6bRB39aSHfhW40IlvWo0/5PrSo
wvs1INszOHsaS/3wx3szsoxr31JSj+ltydoh89dUNfZPcCeLVVDp0WvqkYBvkiz8NPGAchK1/I6b
60PnZtQRev0TbmvU3CdzUWHT+Sd5cAU1mDHuIqrTWcZtQFEs/1Tk2kcEMWh/G8DjXj+VAh5c7qlH
yg45uJmGaRtNt0mnFs0J7aq2651wystt3tx1G5Vtvh7q7RI5j4/YRd5qqNNzVKU4VYWxiQ+P2j3L
A74/HnK8q12QGfRjKvp7O6ngxzIBTmDxWGrdq2y1+Cw8iyr+ZqWhugSQkW9K1/LP8uAJirhd5EHr
e19rJwo1ud4mgByCF8+/5jqJM++tu5/8JOWsq4KdMc9yhMGDBZp07pST1byL91WcnxKnaPYIdFJc
nr1dY2XkJAn2X9o2/ia748hMUN837UY2Oz7oi5iH2dnOfffFa5SV7G9cB6FzGiUrXXPTj2QIteWY
4OnqagHbcbvQvhQKpdJFyYMgH0bvAukcqR965q8+mHYIQGHwhCYNOQmGRPy+Xb8xRyxGBh8nW3lI
dNvA8u13e1CAXwQ9paHd3JfJ4SAuW3w+9OaggTnZt6murEWs5BfHU7C2wvvgRzMtnaEZvpN7H5am
H7XnIq5tMt4t7zBMLt+GbHiSMyNdfYt7z321tHHcKKmfPniU9v3zXoFrYqNrlxcHU/BDj4MYDN75
1BwSQyzkKaWy27Jsg71qutrB7r63Dn+Z2putDwNbvIoMozo77aNdRwD1VfUjnKV5g2zYTlSvxThb
loS1tpajHkzk7eRb6kqOOi7eZLWdm3gJMLnOeKSZ2qAsZDPs1PzYdqwfZTPnD+akpn0NMLAlgNiF
Pz0P1ZzfU8MFXflIjsr5EgNwXUaamz9P6OnXlq/5fDc6WOkgZ3e9ttRbzAMS5yRG8Lm9V+gveGHD
NXDK8WvdqIe2gl2S6OaeyGvwYtehe5mMcU0gFg+aQkk+AVRmjzoK8Bcw6d3agj+9LHIz35MaH4Ef
8IYZs6M8aORhb2ey2WpOduznw32KAkmQRR7eglMTjBtol2sV2e1BHshINAczjGGnNq5NojFzla1S
me3OIKxxlofCy6J9lzdf713ybFIqbWNGhbZTMlDDkWmMXzLdOyOQSl4aJxIH2R/M/bGqnJVkxPW4
Mg49UioqGBIfgHhYnAj0Fyd5puKufMK05NfoODdlnxz1UiRKPdzkD7PGsUAfgf4Y9lA/VqQil1Bb
xbcOR+4JVMnnGLQYKuhZh1WH0J9LI/iqsyZ8Rca7w0ihOhVjDOJzPtOJSq4IfthLInr8nRSXTjni
2jFp1gA3Dtm8D8iLgTyA/XfGfCsHZN/tDpYePTss0bYm5iMerzGU09E57ku0BAKjT9kc6wAmwNz0
SaHAwC+PfTX4D8VUjYem7DGtwg71MpVdT5xc5VcnjLGw26G91I0TrxItskg9xAZLYksQOc2sRfXP
JovzfuPDjTtmX3234EMsMuNF1YvoszPMYZnlKL1NMAybQTTmoQDXdfDaMdqmrlo+IaMxcHKGimtG
YbHlm5ueO898y6Nc3RtzS3YB/EzPqdPGS7uNq01uIVHgn4XhLEzE2tXmf9hKPLqlje1W303bxnbU
DVLz9jPMUmR+dvuiRZ1zLNW0WOqZ6DAASZXF0EbDY6Tb0zNw6kcvc9tPPS+yzRDpiHrmy9FVAe3K
4yehQHqZBRUSXC9FFPKAsxxU/N9Eexg9aCzuc8wUmkRusQWCZ/2sm/Gmo5DnPeX7eciQwS19M2ze
Y6OnIDJU3Nsof0qNeqwe2s08qub1Mjcy98VshM/+A71lPKqPhYqHNwIH/0K6PH4sbHQFc0t2yQOc
rnGwjbOJgPMyKZTxJKl3UfGqWAk9K/a+qOs3PYOx2WSVA2mDZqoPX5uxh3U1t3JfhzAu4qts4YEa
gAR6VjM7Ao4sVkZp28d67CGklG6JR8t8KtvygJGWvxBVna7vE+XAH83WKQw0e+Xf7ne/yR9z/9M9
G0FuGpphyDoktXBgC0DMV1GziAh4JeuUdfMyAhewVpP30W7tHw2IKcM0qJsjyHkWEcTw2sMSazKM
4NrPn9auV0f8gkvyAxQ3b7RRTXY+tny7QaNc1iqRSVQ8Rb4EVnyuAqV8kf1RGP3qz7X0DKzBv+rd
1yaLwosYCIdizlB9ayxxcuIheLP8msU6oKUtOIvxrSIuJCcodjo//c3hjI+NdrQnjMfMKKi/5Zg1
gZVrv+CBC1wmdsH2hxDI7CGOb/d24/hHgIfb8wDqaW+2wFtrPuOfU9Et5b0NLNKXQzOVJIlNUBkG
Yvd8/q160K8h3tcLUs6YtsVo9KU6Xx6kLl9K+OXZfeCPeX805WQRwcZ37SFY3W8lz/643/1n6Czo
UUxOJTZwarKxinHY1WJsPl0KM7s2+VLbBtLklD9TrLnJF4Jvy853RmLUxoS2Rgic55iWFc0RR/b+
xadE8gHzAXURNWN1GHqnOkRqUh/uzW7uS1ylZYEzn8r2beLvS+59JV6SiyKpfJwa/30ytJpoV1nY
tGoFBV+JwadA97QXXKC+hyVcYnNuVSOk5KS3pl2j+AbF9LyywkXRZM5SBvr457FWFt7YfwsFukN0
ANkGlX+O7LkeEdG4jt5vkb37Bbc27PkD9JLwpE6luuIrHYIWVJfkIaEPRfr062zuU0zgbqZRLtGg
eEfDdtiWzAfZvB+KgIIEyJD3nj9mTeYATKBJe+SHLdSQor4ms2ZxROOFzLJpH2RTaxSTxSXucF6f
w8aq3Bw9nPIZAwNZCGM2zi1S7VHBaG2lAAj8TLE4CnEh+jEOzpthB/1bHtjW2qygVceZoz62kVBX
dToiVi0zBQIDjFQsunCYN/ButU2Y2vIwgO1e9OxatraWBhfZNwOxziol5POsMTZ90EE4Mm0Ipj7U
OO/mDe54RqAmP7XmoQy99K8uCn9GqkteTUnYFeDR+BiSMnyoQOjMqLTyimQ0hPFiFt9SfOLkRayR
Lk0JW1mtzXjl5dZ4bm0E/saA415UbUKcg1ehMjXfRLeRSvRIuM4SH9noZM9qS41yqbGYiicMFvuF
bub6t2ZSziHAgletwRvBUk3Wr4lWvZquf61zu/wyONbrpGbF1Um6/Ko6LgsFYaRb2ZQDSlXvMmpl
TrJLcTJUFaQrG+Od3TJ6FK38oSX1e5X5FCE5dbMxPDxk1CmZzmwNh2UMVPu7WRzcKRE/sk6QSve0
5Cn1FbHnV6+3Hmn9l7CJIyj3TKlHe2tQRfxJiY0N0tEhkObp7rHndbdqu6n5tLpsJ38uiQo+qKxR
r6VV2es69/vTYE+/DgWyu0MWQGz43e+5Q0wwKabyQrBtWt4n3+eMPWmcAujgok2spwg/ky32wuEb
Sz2QB0MIsUg23drFL4j/CdmctDhfxn46PcimBR2Rml/VOxBMC9+smZ8iNLxp5WjU+B8kCpwTj9Lo
jW3wqcRq9XK7EXIAAL7JVV6o4T7h90321I7D8vbezpBz9IkCjm1+acu+to/J7Vb2471L9iNe7AVR
/sYO9mz44uZqVm24RUb7VWs6ZL1iTPHASKfvCLqnXavW2bkQfFFEYYg3TIrgWoE2/DGSCtfHAjGR
MOpTS4T/S5RbAMcm0V59f94IKkigbb/PDx7Bi22p5c0T2Q7QTwiBV+nk+ivbH9FYCTTwpWfFV3nw
2nSP6Wd2urWimvi5reztKQXiOs9yFWvaYpHYLp0GHGurPyhWMseXOfjQZcaFPB29D6rtN1Md+G+F
74CKqCn2M5PJe4v00dvouRNu9Lnp9b6z5OPl7eUoFjo/ytx0T/JSC/vUViVcRuCjvELGuk2y3RI7
XSPBu2++RRHY6S7PcsxusDnwTZYmU29Wx74YPW0zlo5YDzydcHasXQivhEOPalxQLSiHoF5oCznf
kH+CbCy1VZBm+rJmIXTWWrd7iI3sSbYKK2jO/+xXdWCsrP2Yq6dpL+caoV7fpqEl/ts9ZL/sGqKx
PxKqesWhai03Q2QXMXtsyfQ7eha9D1N668/UQV/bRVGBiKT/n/Nlf1cVxUsVsOWw8YdqMfQ9yDM9
Q/avp9RQKQlJjGFUpl0hJh5MvxedlknSaerFQXa5MMAv8iNb+Q8Nmde9AClSkfbq3//r8k4O6I31
s4RSzLroH+vJ+1KwTXCQ7Sy4ZLX9QdCk/yQC3u18C0tTZ26GmBcSH2UhlMb6Y1CTgpP9BkasS7Wa
eLepdv7Ssc6v2G8EuvGqhFlE8aFJ1U+mKp+Jrnyp/M56MjwjOUUe9jKy33ZZyLE1LwloeR1Quc5+
6DHaw+rIIdD9u56m1kCTpFjs7KQAmfWGcvF16M+zHFnW5JSxWm2mHkMS2Zc5lr6e4hZDX9HN5nr6
pRoq6zlOnXJleRWAV6p8nwmaqwdhQ4UMSsV8llN+XzAgs2WrHCOd9dTshUTLetKd6EmfW0nFM7HI
4pd4tgeuawcQ5kTYLm8G/5Q5GZDhILsMFtZKqDEeQFE2h27mA05l8zjOMkl5gMuckmZ1Pvy+q/ey
K543aOF8sAlqLVHiJiTOSK0qE7YjkxLgPZYXrfZg+MPjrSnjh2ZSPkalrT/IVjXpPFBdQKvkb7cs
gvxneUBq+w6ZRFDu4fnPE6jlNYt3Z13NzdZnxWKWyhczaZwKelq5YXU1XuTcIvK8ZTy1yu1uBnCZ
h8mJLWp8hfKM553+PH3HFtyuYNrgGWObUfcwND2meJVn7834LUdF9JfqU0PkWc1HEJbBysntH3ZU
myvohGyvo6QhiWHaJ1WL66cqN6snLWxvXXnesR+fZzRD45zkoJw2d7m+9kDNTbljj4e0kTJtF8eH
Ao/oSIue1QrKNQuaCdHjLEeRw7eZQpum1WAYWC3fr5STrCD4kfStshwIq12r2njKTHP8mFS2+oSP
uo1sUsfxJeXhdamj6TZLa4ipuQ3lABEbxfnAmoYP44TZ4b0vD/JwT+ZaUF7amMpCTadFp6K5HmKW
pX0dHfBpCcEP05SHqcBeCxVLAT+9ZCksO7VUCcONPE1QCtlLeSqvbDbkncsdZEOBS2VXXwMRUhdt
Ot2PoOYNC8HvG0QYRBqVUZ8bv+0BMvB68nsbyWenfCE10f3QY51NuvaUpXh6ZUHWBtu2s5A2RKgw
3LwKqSg2WVB17XQxerVf61VuvOKMccxSS71YuWq8DrSSuSXHeiqh5BiOObexskq029i/XyfHtFmb
/vs608PrugsTjNiTEtL1kJNRG/12j/q/3/IaKJ8Lw6sXxSy6spVgYRITjDEybeFsf+tRby3GNtMv
ylQVhz7BPVdDG/pFsDYrJ+NbG8x/cjjv5Nij5IT8d3btYUADa25rbIWqni9NVYfGQ2Q1fECFw6tw
vnca9+chUKK3UCNsovdasdOaRDkitUpY9JrWQywy66FOu19ng13sfKXHAqqYQYdyyn1Unt0vAxWm
UufnxyeW64tBYAgQOPq4LZNk2A5e6n8MGVj53My+8ppq1rqW4UXJ4/mFf6aLzYNvEYTg7UU8dS9+
FSKhS1p1441K96LEyUDknOyuHO3UmjpRwhEGyHTcMXFH7VsjueKa1QE15aGCkdp0uN+pdqgjKOYb
Mx/KrVEdKj9pjxnZcSzfYgVH1rlZO/zx50Pn2jhkydPbxLkzUeI3jU/S9j5PnokJiLo+IxDK6o3H
fv1XNcccqDj5wZK3W3Q4wL+Us6m7FbblsQZEd4DfHS9LZTgllTPgi5uNT0MKicNCwCG75MHC4Qkv
wPYsW0Swh6fbqLwgrFghdGqzvN+j8nh8p2K29uS28hCZ7njwwupNtjIeJSet7BFvzSXaFA44h24u
427mw72ZKcF7pDbRNpCV3nKAegu12ZhzVbdsy0OdYFvaxrNtEDf4865/a8d45wkdm4mgtzIQZ6G7
0hxFfTN15DE2aMOtHwAV7TQhkEQN1oMgZb8f5+B6oKMgC3Osk1K8nl9Dx5u2aQsfNLTz9DXOhb63
oessx15NXzsrCY92bmBOKZsh1WO6V7zKllDQGHuiapaTl4hDFRviIM/uByVySZHIdkwuy73NrINW
4IPQxIuobLW1rbQvvmdliyxo+teojuuHanCTpWxC/0wPuZ6DdoVr/lqEIwIuc2aWzZOdQXGP3QC/
JbWt/rWPXOsR1Mf3fG7lhDtOcYx949xqRGqcvai8yAuTwDcu2DEe5FhqRtaTcEAUzzctytJBZQkB
Yr7Oy3njNflPOTSYYfIKiacO4mjEn3KXO5n5IuflmB/EGFk/y5/tgFomze6uwraGndHa+avfj/vE
IlVJFUfxOoXEJwuvPskxN0asrMe4wclBvuZgn70qfpCjihMVK5MV9U42i444QT4M6saM8Q2rSveQ
+2X0WP7zMI6rTu21o+ye2qokQm1Ov6bFGlaioDVWuF3oWBDPl6qxwpypmaZdqldPv5ryQjkur45b
XMtAGWawteFmlHavPrAcIObEKxuplZUaR6OFuaOQTF81vuHxp5o7ewERH7bkPAnrpZU5Y/OjXp8e
74dpCHBhjM30AeXlXptbclD2JyPxb+rzvWrbT8DEZGeuQRdY3CcRP4/WddXOCxrlr65EdUjKFz1x
ryWrYrDTozyEAfL17lYHII9u22S3oUzk12h0Zk7K7znyVFHi7Ojwj12AfT8nDhYEehSUIIHi+i0S
vN0H3FKIx9CsdHGdEjW+yJbZpqvJ6MZnVi9sNYpjEmDv0VeiWPk6CfJoUoz5iWU+hSIZN2OUBavY
i8N4yVInXxldUWwSk8/cMnPItAcqebNbW6u8c5i50zEzdfNJ3scteYHnxmWa71fEUXOyRh9hPD9C
dlEINz2MSfOX7Lr1Q1PdFqFZL+UvIfs6t6DcusPYPOy0AsfyHivReReVTEF9DiaqeHFAfGzmDVc1
H2S/Ahok1FTjUU41Rd/jve786rtPk1f9niv7M3cUR03nc9+W0fjF9wFNaIX6MYCt3A0txtgxNZey
P/Dt6cOtpmZnqaLdeKbAda2zwqMpZpsOIcxtm3XdFffv/hpiwew25pPsYYWi74hzKrjyeNj8xbkK
PxoC5F6BRHU1EVdeNPb/t1EEQRSFRaG3lBeHWfKzQ/C8stsxeWsHgXQr058wjE4o+LQpKOJBoWWR
+xp+lZ11BBm76hySL1yQD4QrCrs5yDGb9f7ZU0DMz2MB4dpHXa/hH4Owv7qd9YY1zg/dL7qXWAT2
c2lvaqXBvJrbvSqerzya85id1g72IkWzk1M7gFdbIDJYH8+j2eR7x9/30cda3ifGbfDSR5R015p+
NuadkZh3S2VuPGtxbzzKVqA2xILwA1wrBZslCInVaZ4vB4t5vlpbf84nftuv5aBvTNXJGc2zk4WI
llIfXrM7uA92aSWLsi/NKy8p8wpGwlrEo1fs4ZRb11zTg/NYRjs5KKeF2mCu6oBw/P0qq38uKCJ8
ktfopdFuJ7w5l/eLBq26ur4eP8prfKVwH9z5B5vzz/zjB8tmEMdH/FhebbvTzpVVYRqZhP4bGJu/
vMqYfobGS6EYKRXxVIRrrj59NlHQolYxEB/xmtmIypoOgGQJrClsggqUq08R8ORl77jWm19muyDv
wHIM2XM9H6qgpzIGz9ltXqTZs+eykNAj6yhbcoYjYKZ7Hsaq8iqvQ4hXjd43x3Qs7Jadgi1zIlqU
Wk6/p0q7XOh46Z46d9D3mdOdUUTgplvJY+R7AXj3Tznj1kVJbHKSbUGWCWWcetDmLtkPZReMSYx9
ulq03bkwarYgaSI+p9qoVkLVxoe6Nvz3vnpxM738nHrV3/Vd066tKBHEIFNKd5Kp5hGqqEvhleW1
mA+m36iLcArLvewzNI2AL9ug1g2ulFkWV58gLOoOdINyTM4qAXBQPiIerb4zzsZ8sHKcV3qriTey
r9YS4wzkwzg7ofPExkV/uHcJo8VVRXvSa9YFC3l5iYSfL3y25BtN4c+PyU6sozwoLt7SC3ladILT
Ahb8KmN3tLxPgvj6azr5XosV6L+aYdDuBzKzmKzG33lu/ByAKBH3nKajhqcA3+Cie6YQ2yGdr/pf
c8C5mm4of1mdt1ECVXwbbdtYZE1mPY9h4q0nxbGPsVFrDxGcq1nuHjyBwniIrQCdlrUyhtr5DNPM
3WjIPLfa3FRI3kGvst5xt3L2cafhjp2QZC9CUCE4YBnYJCjGuxfkr5R+Whd9yOOXieyq7K6TMD4o
IabPshkYvrfKusz8nxcZZZIvralCvUVwutTCb3aIg0fZNAbfhjE4B5gb0Cg/2Fd+miqqms60rKsQ
/lF2Vxo1emNV1es2wpUkxyB1UQ69TYJ5iN5mjrycNug6YUQnay+pC8OdZMwnoRjIKuiENtgrBZ/G
GF78Hk2ewmP0TBhfgDqiHwoRXqmDPgc3g/BTTJs+tsoPUNQ2C40Jv7Bi8Nm6mNoaveVR9QmgdOwY
Hzs8opbKnN3G7CSBs2PEjyiakxdeLweZ5q6isNtg5GltZXKcKrxlT5bnraEa4TCWFf7dczbcoEaJ
6rwqP5sQVp7G0fqQtxVFkq1BUyFlmn9Ku3ZbX3zWKZwwx8YZQWbWu8n/JLPdE/usa56oE1ZG802n
UsGHFXXAvh6/WZ0aj8htx+c4CY1dSW6y2Ia6G0Ks15rjZJFHSNrG26pNaFJu0nTNqekoLRni/kBw
VdP45Mm+InpsIHMWc8syITuzHk72ij0qh6os4Jv1mfcSiVE5W156lK3EMKeXmUUzD7ld3x6KImvm
sAU1TxQSHouKPH3UUlfqo53m01WEHzjmfi87S/nh+/WSZEUULhoWOm5fjd/hv4AAjXrrDaZPNAuM
BNLcAZhkNFTPk4KBSEUB6a3ZUTF+8dRwNeL+QXjbQK0JZZxdjuH7p1J3Ua0hreJBfo2GnkafiVVi
AJ+QY0pYDo+hKSieZTCsE2Yk2o/EGxPsVZR4w88lqZUYzbLs2F9MIjPPZatqNxGYPoi/cnXM4DqQ
VHNY4K6kOEyDqZ+z6X/XqrqEg2+heRsM+7MqCLnW9Ve+xcM6DSnz59H6l+6HIzWiYF9hbFTGqjZG
nsBJxCJocB7kgbIaBJnylImcFqPtPIj58Of436berzeatvt1veyUl9+GK3xnApHrTy6mwYuhTLqv
joosxAHXukhOroD5gYA+PEeeEn7Vg1xfCFi2L5WgEh8ljHomPK5hWtskkPGqGkc7mJiGaqcPVWb5
T6DAum3ohayYh8Z/kn19m2OWPQlj0+UqgeG043OYwkXKy0lsWyTPH2Nlf3UhX10qSkue88zYhjwg
2K220zKZbJTIPPfsdTsQJELF0OKNhaz8ccSRdeeF/crCIoUgrfCvDSKJnRrqxQ7djXINe75DJeum
VyPRXL41dUZuza/ep3IYFrptJY/W3FQ8ZSHcInoFxYTEtHOusrvJB/wmyyxc+awV3nnH+xRLGN1O
jrqe9Rfl0t5JDsou2ZwptCYkhtdh6KfdbCS9NvtW+yQi9th2/v9xdh5LkirLun4izNBimlpnZenq
CdYSrQnU05+PyF5da/fd9wzOBCM8AlICEe6/sJ70XAvOTtg8J4PrLAq1i2eQAy+O185GFIO31ucm
GLt6V/t5AmWWJoQR5aD4VMIRHotejKgMLlpIXl+xPvIifFOt0XpumlzfgBUr1s3MCjD8GUnr4HnV
NYr17FKcuJhl/JL2jYdVUD9slNo4CcsRT92M8MwRDgLgGyfHccaAovIV7HG5S0AP0CvHxS3uUkwA
b7LVj/jN2BmQS7fyboCEywM4O/shBArA/7YZvmuiYnmRZ1981MvXzO2Z3uiuehElLutyRInan1LE
31uyVsvGpR7vT6A6nNrRV5OHnFYjHMRkp4tdRSe/bvJ3J9ZC0GKJOFiGn733potmPysu4djdpS9D
agh8Ee9dioMjM1F9a9RjvQgD8iOIseGLowFxKbpwneIS/jXCrWXpmIZyiUF2HjAGVTdc/9azHuDw
ZVRleTPTMN5lhqKcvV77vVHT6tFCK2X/GW9BXqYICu/HvMfpnv/YhzIVVwHG+ZefJSuk4dPveURG
z64BO8ENTTadYJ2oDmp/tCdeWNUz+7Et8cDWEdT55pSI1+vW+MsI/MNINuZLo+MGr46Bd7KsGIuB
BOtoFRL4a2RgoY1kEiL4c7MObXsLZoUq3dzUE5RSwsy3NuDT6lcKt8XK0Rx3N869tk7CyDYrkjtz
L5Mh2NUtv4RCcuJ10jV06crkJs9UCjgIRdM/A9MZn0csluQxuqHnOx+Hq6sYhq8AusQv392batv8
pBicYT2llS82NKd1M5r5OdNI7lthhg8Eed6bClxyiZlx8TVxsYv37PZXVllY/dX2lzgM6mUe1dMt
0SOo50rWHvIyHM+mmhQIrwj9xZhLtS6U2p+2WDL/a39xC/iR2Yn62qa4dIKOLvjHoVWQQhHeDihq
PFhIhi/12NlYDd8jMP7uoOTPgEa1aF85bX1ERaghpzU6MSUSM6mPciO7Ppu2HgGqctGT+9cxeQqr
Qqs8Zcfjo7jU86YBc7LSavzxUAQtLuSXgLDJbtzhkn/1YENWMGNnjOyF1TK7sD21w75weRbfN1YR
MDvq203Vp+BV546+8gFm5I3+gZCZvxeyWcexizokgNV5CGZ5JrKlfkfxRYuOVMTrYiF3x0Cbd6e8
2RZ+d7n3VJ0fHTv8OMKN3P3X+NC9jiRYbp7ZbCKyI2+TauRnaopAyuZm1AbNzjC4OWh+F7ypQjcw
bw+mnezlSV0tpkL0Z9lLUR1FNUV9ssaqeppPObSa8ipPGYmpXcimPGVP9WslmwHTm/spZRPVjq1l
Vs6Oa1A9NC3ZqgCaHOJxarT4jMm93vGng9XXs1HgPPpzI4/7bMq9zxgTll3jtWcqPCaSBy9tmUFb
Nzr3QQSO++BCtEvtYjp9xs0BE7YsBTMhR7C+dR/SGZXYkomlQvXPoXrNV6PbHV6N85DhYBoUZbk/
414YCvdcz3uaG//ekzGWSr97/xr333oBJbj38xVpcPZR2U2wjz20AzxPFKJgLrueaZpLuWuaE7MO
uXsfIMdSzNMXods190NlrJbHy91/HUS5xDmUmtWuxtDJIAooeFN0AHWztA4epiwI4GxoTCtrYDpV
7lF8/NMxJk5wgeS/lMM+416C9i/3C+D2pKrdhexuTf0Mqrg/fo5TYj06NNH4PliWs299T904jToc
9MQbDp1l4nQv2xOWnAdU6n1z/dlvljn9cqgM3sff27oZ6OACAYGixrWI1SskuOlrUNj1Wk1z5Myj
qH/StfZdxv26XFjjODQ6AgJM81I9CG5ZoykPuYuyHX/2dlU3tsK0IzSaHaVHFRVB3BkA+7b2EZTl
fbQ8hMmld03KZ9mg9sdRvYUhDiWus4zJjZGCLQbCy11FDX1ohc2cPJ3Zy4u+yU2SPInHlZUrh67H
EhoJphffyNpbqerVLS2TV9h/4zvKDqhGbqqwVF/al9p3upfG7wz2dSiALxLr/HvfNhAEzYLpCn3e
XcZ2oW96A7e3oEPAC8jSz9oQzkmP0uE5qkFohiqrpyj2h2emusFOMANfyV6lKdJzM3nfZGdaGRpT
pCO4hFQso6neaEZwNcYORKNZeWe5yQRF7oXlj+22UzzsaWX7s1/uOZXYqWaqH4RIVLHF/85flTnZ
VS8uO9xdyFUsfF8RR9l25qDc+yvmpjqyMmQmmYgZCJ3oJngf14hObecE2CP3vzeWg4wzztnV5q8O
CAPoj1WuitnWP0eQ3wuumZnHZ/4vy7/i8px+WDyNKIrsZWuw9f5U4+gqCT2S7TNpfbG3zAKu1j+0
Hxm3WKRBRfskEjFmbzDuM3Tfc2EPfZ5OxuQ5/4yVob/OrofBUbOrZmcOU6LAMkdSxPLFzkuyuISJ
IEbKdH1R7Ds3mXdpy70cBVsMIaKTHpbcfRzfuCCtZmLxOwVoO40rrVPKiz36CERrUa6tYiXOAd3P
vSbzh77zFs3EHwWsMp+uHqO3UedvlJv4Kstm7lvFComZag9uOH4ztPinPkObZGdiPXKVOC+M8R8o
MD7gRxa9gWX0DnaHzKQcFAxVze2q0kE3cH4u63QJHrI5ysFD6J9rytE317app/GfkOEms2rkgu3o
/qZ0k7Wc8uUOfSjzjyqxkwcJaWCO0tyIwOBJHz6RDmDQ/4oU2kecdMkDYOHmjpf4/5/n/jqN9f55
jh6nIh8a+UHkI5gCEs3hsVb90V4CoAcaNm9gNrarfMKdrMtLAV1REfEpg7B6knutDE6TzeJcb0NW
bvMg2R81evt7/H2UPCDJqKgjQQc096+TyO77QbETJieBDRj6eIknmm0nvGcSvMoxNAerPsvdqM8D
GFYERy5IbhqQGkD7OR0YO4iO/A8in2xI7CvHiOzIosgvg/ejdf14NacRS4zpKTrKSuR/L0rKLgAB
1VGOVDBda/sarzVvQMYFgmqlz2jSmvX5XR7v3v7T3ai90l/+NIcI/fCF1MzTUGlqVin+3H1lJcdB
i9tg+6mw1xrj/QViiyrL5U/zfgZ0lgZEfbIeUufU37QP27KMm9zUti7OsRkCtw+5e3Vho+wjp874
7YRxy5vUvCVVAGNE8dXlZ8zjHrxqEofC63wq2VE4NYZ0OhXGz5iq2u9eMrVHeSYZ5766asCPQyPi
SAMO+4Pi1PfXk6HaNXPKs+JRHhM7EG67Vt9HrLEQVSiHk9Fyv+p8r2OGWsWLHCEVwQv3MVu1tih2
zQNGP1gpZTwcgvnAUg6Su35A4VGL8af5nI3V/zlX+2ty9jnuc8L2vw9pkqZdAOgSm6Fj4TOBbwhE
UF994MyoQM8bu38IRms4CB7zFsA0YlXhvJKBxXdsbjlJXV9zQ6uujlf9GKwKVPWfkBwx6kYKkmQq
d6OFRHTSlcoZ9dsI99lufEsn6JSD8NvHocdLPC0V/+y1nbYztSY96Ahrnxp3wr2qaOsHxbT6VZxF
2cs0YTJrdpb7moqhOypCBR9FgcQFpskmyIbsVFZHLY+8k+4HdCLh/LtTjtD1MT6ZerhQWRirqRU/
FHNhMY5ibLvtbi1bcqNwFzikRvujG4MkBoYa9dvSqxoYCz5+3HjzHJoAsnkQhcrWHCf3uVNqFq34
O7cYBDuUtB+86OJYVoIsJ5uEp/GtRVI5c532Klv3eOAdWAsqJwoQ08y1a774dmQd5Ag1TdObiyg2
bjq9tTOdQMWsWzGBJGCOuv08u5oh0NrjM7n+jBVNqqwnI81W8jTyhKIS45ayOp9oflPWvBnypN2X
YVgs7m/BUw3mBrb2bDbTGCxtFEPOYdttP9+zsI38oSB9+p+frh9GhH0yQPPz25bD0ce/f7rP0J9P
+PkOYtOlJBIH9u7+kkgmzEAVpg+frxk7Dmp0ORW4z1ftIsVfQ4X7/QnlCeso//0J799WhNvT/dPd
z61bAfMdPp0cLc8vP2GDvNvnm+znT5i199/v/rX0JSTwZPj96eTRqmMdlMAFFTV/EfLoIsu/xHpt
HT5P71B2XAy1Eq+A4VVP4I5mvqtanktbuI+Uyp4a3fE+IN+gfYj90iHX/Oqt0PJlaSvZpdA9c+1N
WDy0TnHlxmQ95ToZuXDyuctECVXP1NRPimZ8lZ1yUwHGMCxvvI+vO0jzLQnQjayH9nEoTm6Z/Pgc
72nkD3nmM+F01ZUwFOZ61Syfnw3DCqt77THE2PMRfa6TO7TKOZ5bY+X0WLnyx5GdcpjtYyXAbDtE
n5QhfhsiR+EiRT2fQ270thzWWeeU/4r5SbPxbKe53l9ljBty/r6+kC8jj2rNCLcWu8wOsjloY3MB
3HxvyaOGFpmpysZZXo6QsRD37GjS3AcZihF82CEmUSxlp4yh5f6rUNPmKFtpG4dnR2/u71SG0Nwn
DzokIdU+PpCMGR9J0In7VwLYv9yqcQaM3/gyeGfDz/NLo2gQWMcguso9K82gTvV1uZNNx0pR2K90
EAiR2caYo/7HaC9Rh30N2/HzBHKE3PAKfj7+foXPsJ2UMWT8f17hsyOtxO9XKSChoOvPfEjt0K5W
w2wNlJnUNpOOjW4pBpT6INkznUdkfPKGI1Vnl3J7XV08DwuLQQ3bmwG6YEU9x35WQjdYdkY+vFsN
7s/aYIzf4qI9127n//ImajWIxDAn7KgqMzULFthCMj9Rw++Oqf1ssfR8DzPPRcdM5C86vJ5Vhu7t
DeoSS1PDUC+8XW1rh51zdJTO3Xu5W+8HhX+uUTjSHoeZl+Z/5+IaT0C1SoFT7bzVmPK3RpftZc+A
0zaMo5xa8kLvsvF0jzqGtxh4EKxBVGDRvWr5lfMl/k3k+xUt3QiN6cmyyudytnbLExzOK3ShtlFT
7qNai8iZYouseuBBwBcrCIN26TLRs/Y8Nbb6GKvNi4y7+A+u4qluD9zdNTiVxiovHeUDPKu28XTf
ppDM4UN/LnSBGHJvhnsuDW0tw6wQj301qM/xzZpwLgxxym4R5fXgWW6YJpKEpOKbHvvBTI9NU7Zw
lOddLDf9rWtph14LCvKL4Spyu3I9jXn24tmUz8SAaYXr2OlLqWB3YRfgO2SzE1Cu4kL9JVuT0roo
13tneSSaL9Yj6vVLNKt5Fs8bN9+BLGmfZaNPyi2K+u1NHpvF04sZROpFtvgkKET7YXySQ9MeEKAg
Vb8nfaA8Z6w/91wKpbowyyYiV8/GGLQIC/HcWE9R9Ds2ZfC5UB5vAApbpP3kwHjQ/+meB9piwuRs
LIAa/4mX1pxo6NSEG+n0muCCA6y6St86ZdSxZeDJL5tGSc7TiM0AxzkzfWMO8KpaVfwAXX16FdZK
DtJyL70aZcf/mDO4egyfydaYCcyHpK5FOV/xQQnMvaPGzbF3Jvcseyfq3+CQghes5bqbZbSXuk2z
N1Nzo+PURjXpeA4quqnY2GAsNvIgq1QVUL4Riwecb464KvibIIGGKTex9EvyIvyR0tlKSQYNsIRk
R5GCmYK6fopJa42J0G8iMWpUsCPc6PmGN7KzxzH9Stnx3pKhWvTBMk9HLqH5cI+S9lFrLSpeQ0kB
ErnWF0UEMcsEzkQi2NvHkAtAMP/SrOYbyg7AfqKZJm465UNiVtbW9qeZMzcgzqjwyPaE3Ty1uukt
kFwvvzYO9CltLqNrAhMvoEvfbb8qF3hLqi9laFNqMXWdRLbp7XqUu/YeVsvgScpojcZv8dKkLM34
U/bfya+t7meq8mRf9p35NTFhKtgQw59ES9arTaPsbKgFlbtkCHaR6vjX0DGKlasl2VtkKz8yx7F+
psPtfh7MyG4KFjgfwupbwFedcvNQfVj504R71pC+TNiNPUf4dDx3DQ5diZM/ylDcmNMC1gbI6rmz
Elm1KUinr2Uv98bk1Jk9ENG5t0Tn+rk9fp6Letyc1Urak+x3vCxbC4c/mfKRe6J7HrtsVSGs/SYs
VwN+ERkL2TRKy9nYoaiQVG+bN1ZiWGwlA/SJebCR+RsKH92T5mf1I9Sqe3iws/CYFzM6eh6VFlxz
0EeG7agK69grbbowLaU/z/oUK7XBZdO0p+EsY3IDFGE4p/Nmilt7hdUWQ+YjeiSVR7Cr9Mi2riIk
+9ktY7IXmT7QU7l9VJs0Xop+8i+NHTjntnCG5WhM7ldScIdg8KfXcsJYo/CbagsnM3oPsFMvo9T9
qkBoXuX6ZJ6iTosfcso30Hp152sej28apiD4veLs4uc9uMY+evjcOK1/bpjoHCEzVu4icb1kPyl2
uJBD0sj5PTiIUMM21fyc2FCbFjapukVltQ3Xv2yzuthUGV9PZOXjQ4PQ3GHqgfJIdkA3pt/rCWUl
yRxoaQHpCVFzglUwetF31RbRRbID5r52Hvl/OE6exbSGvavV0VWdoAooDYV430q8x9DqvUe3AT7i
2jcZGVWSPsjktCvZJ2O2224Gr52uspVaSbJrehTlQsz58qXtNw+ICQ/neD5Z4evuZsLdK9It+zHE
+wY56YyFidHaj3oxubfUAeZCn4w0tqWsffjsuEk3qGnGSbzGu7I4a6Cy3bqOl3Gc1K9akf/ekzFo
VuJpHMolGIroi9f/MuyifndKO987ENzWMuwH0dFzhEmxl7sVlj5IGWR99CWe1O9Q9rtbmIjiMhqj
s5Djm9xAKqJw+guad9nN182fMm55pc88oLKRreE689zqJOPcW1s0TTOxj60seI9NivPz21F6Jd2m
SLBtZZN3Z/15d33vDutifhcozBwr4fx+dx1TqWWv+5sGKZW46ouflaNdycgW71NcWCs7GdSz33rV
scITatP3UfIydUAUyNMUP2GDL5N2MK/C0LOVMA0fCdIAc5Z573OTCWXc2l1y8mzx77gca6rma2C6
4UvXmUcttfV3f6jQIcuT8FxpAnq86hdrPfOdt0FPr37kaj9io3gEFZe9GQEfq68L5RgbU39GnQLm
qBk2H2Dl9wHz/B+aX37BMs18UWsl37glyXcjatVLH0zRLGbqf0mUYC2HonyE05ZXNs8F7O9NZ4oA
Y9TIvqIeNSx1beQiHs0OUfjRB9U2mc7eiL0dC4xEigW9TXndLvppTL9YZfStzBr/G5mES4FAx89K
n9Yqt/1w4XVnRE+KeCFs5G9gjCygfmzMIqt/eqH6gMmd+GZ00c+pC62dYnv9RsUR5skHvFeUT8hF
FE9dXbEAHX1tI2PdZNZXiGO7vOiL+whkJIOll5qkMXD+G4voMcxj71pGFijmeQ8mfrMSaRGtWxc5
kXWI4hi/gHesdYrSPF5ZN1pV8njvbX14SbHbRuvEQbyIcrfgPP8cco/xrd4PkecPkVhcx0PUblK3
UxaxkipX3+31YzoClEvQaPzaxa/gj51vaS38JZLo2pkfzD6byEEv67lDjN9xLk6+xnYfr4OadYA9
AlEp1R55tSR2vk1mCSNDhO9ln3SbyI3VvVJaOKnEWB/LEUNnPxtwMF+i3Ax26La6gPfs+kVk2pMc
gCRRtkDUD8hZ09RbXYkQe9SpFwHFBF7XvDtgsndKmpWbGoMeRyThK04M+j41vX7tDqr1xR7FKnLy
8c2vB3OH4zzIqjleq9/aIUo/BDZ7WwH8aKt5kf0lzTLri+GSURhS1dlWok8/xvSb7EvgOG9YVhs7
rHSmt9FoVjKuWSxU4ybTyXkN4SsJ5Z18CfI7zipSoq1hp8qytkIs6FhLHOVeOTc/Y7LDDOv/Z0iP
VTZ8CmGu/jp2AGl/wF8Ap1Ek/uSmjsEpV1Fp/CuWZ31x5U3EWyoFeET9GZzOHfhGuKiBWz/+iust
lNswaM9/xf2gyM8CxH+X2OOygbW87Pv+Lbea+lbNzEUXDZ/jnxCs9+aGadA9RJWtJokEK1ZhWRua
o7YqcTq8BYVlrFtzQPCk87xNaZjl2WOlt4MVOxzVlt+Tsri/D2yvPGZF2O0a1FfPlo+iTpuUVDAU
3BUTNKofwrhBE8Cvg6dM61DujZmMxrp6AQZQXGvbUDe21vmLPLd8Ftb370Idd2gksDK17fwqY3LP
Tz3rADPoIluGFwdIGWVhdW4oSEVpn1/vsbjOsHbM1HQVjqP6BBk8OLRTDYDVN8eKtV64BADd32Sv
lbbVyomwbZVNI3H7UzkW34o6U58asxYXxBZPaeCjpqzHERVdK9nJpmlq/SIvY//eG/XT1vQS/5Hq
afDc6mIlR7kT85faZB6vwlYE+IXWzGhN1Al7RFHD2mxfI7PGstpAJtshUziZncAim6Zokx9w48cH
N+uSW87a02pTQKKeaaxLu2rRvWRUhotYQcVkpyJSunVsq3msXbLAZhqd8Y5vH5PWis4dD3/ZJzdB
39ZroYf12ra1KQUILR5My1a3AQiSfR752VVuNLNKVmplYzRoFPk9FrVTBlsJY3A1toEzzoNlTO7B
4Kx3qqDA+RnzldBfofaiLUAeltO6SwdqI7MGT+aJ7BBDatqmtB84Djm7TghuUN6Lpxv+ryg98MBw
f8aV/0sXg/qa1coELKkJr23RuDt06yO0Fm3z0mvwd0ujrF61uIyob1TdT7C8lmF4v4w6fo6f81o1
eUKN9n3TZg4KdV12q5ICq9n/jHdz518xchs44YhFaoW/Kito9IsHnhlKhjqtTYAF52IyNLCR8U/M
PkZUXcbxKPc+Nwj0ZlstEbCosd3z5k3IPATW47wbG/Vzp1Mh/jTgk3FdgacvY/fBf8bJ3s/BQ61V
61Q1/Z0CG22LCe4I2siO3nRNUdAOVK193ATRW5hkXyPba648uKM3c66Cp81r4DsDqeHsSR4yVY1+
oGTYL+WglBUsyC/YHmRheaaMPDamHmYRkr/Gix2b2ipLxuaKyHC609QqA79g2KcqTtNNWA/aowNJ
bNlDJ/noJ+eRJPsM5Gf6RdFq4cNkj3ymIaFp1Evoju2j2fAEySpNPWlo1R5yVwl2U6VO1zLMx9WI
wexr37NKLt+552Qn0yopAcRNvyDBpSYr4K3pKZhpUp6ACrmQbbkBkheDcBAT3pnJPz3yHHK4HHM/
RrZ1BcXWvvsYGzO7hbMkuTb0xWnIq6sMxXMIBIJ1jvt2K0Ny05u6uJIrWMhjPuNyT5+1yu8xRtyH
/jk/0mDb+wnVjDxdljRXN8yLkxyvTpGy8a2pAYhleFuLxNZxquLq0Ba9RwpehGe3MYwNmLjkAY8Y
d8XCZXwqRqulYGxU8zO3xDTLCFaugHdmJqZ2RLEFEYNsVgvR6jbZyGCs5W5133UDlLN9smnjUR11
IGga6+kiEM1T16cgwU2fZHWmZltV9AgjDqW5H7O62udzZjJGkXEzeXX6UCoyla0Hz6ZaZEtbbap3
/J1DdEJJLXYIk8LmzJkqj1t/XkQtABauu75CaswvnK3jjgtrBnx0lRIdWIDjwzc3nVD4C/gSyilO
s+71zzDhgC50BxgzRWj8HuY3to+ZHMM8zibj8mz2PAxcy7+HMQuxwQlM6Slp23qrpC7F/WTUnyLb
rm8hd3C7Da1q6euQAjoUCQ61l+pPjp3ruyKwYPLPg11Mh55yqD3zULPMiqUG1m0nh2pqmx6EAlxb
Nk2nxYjUq/Rd71ASQjZIfcpClDUtz0pey4BVj5h0+72NmQzz82tfkwkpibDVfih5x5wrRQCdXMXC
Jc0VL4J6yzIDM1zwNOsmyaqbojTmshFQzeu4Q6NJZKQOKQJ8hUR+LkJB3iJ2d0FduL+oz734Q1x9
lJlVLh2lMh8NUHKbFh3Vsx0nxl6MmbHDjqi7yDMi9ZMjyuWjZt4N4de6YHbKs2vOHd/PWGWgd+Yz
mp1XLsdZpNAEFrWXa5z/tgr6K0ZFrDqEGantydqFkBTjwhxyfIDGbJ2hP4R6umKU2S1qy+KlEtVL
0Rv6ZfS7/IV3WQButMjIzJ2TUiB15xr1QfY6oonR77S6neyl6lGh7uTb+KZyLGlYa9OQ6x4acQFD
U4F/N9IPN1JP1uwNYzssTwLfe89Ne5YbjcTFixuAmZ3mszxvIYQlVbdoDKf9OW38QCl/1mk6ABBB
Ekst+w+oHd7JV+rfm1Y04zotUmPxV8dfTbtuWG1BjpTxKSrQDvGwdswm0zuFLWloRPFZtMYWK/wq
Gn4wI0OQeeh/oXz4itF7+O5l6ATDK+qvcTpYuwZeDlwXt7xmFIRXyGzbW9scvSWPN772eSMgGBxt
zUVHbjCwfZfBArdaDL/HhMq05fP8mqJFZAbmqW8a/9kP+vlC0VsMM2lmnVeva2FhRTIPxr3B3k6G
idzG3AyFh44zJtX3UzmlJy6hIl7koROr4kcEj5bOPNRuRb9k6hNtUtYT8CKDKVmVKQvPwlAG401k
3H6aFeuGIVwASR5w5IgQHbBWZTL2P9VSe8qpMn71O4Tqdcf2XnGWG5d4IWdPqlCjNcLTRy9z0AkM
RzRb46nYDyBxUD7RlGLZ1t2BqYYLnp1ezTHTrWK56apI/PwpmzcjlQUqDTcZUf3g5DnTXqXrHIa2
d9a1wprwU4c+rdp+tgIi1Ksr2V+PZISLDr3iRvjnmLz8sjIHd5GH6nPiwL6ykWTYjpSfNraf10up
LCSFg+KZANsW5SKvSmCt6tTgNZbqr47Jx3MT/SpbKil0kNfPeN02Dxqaw4e6yOtVkDvWx9gVP5zM
ym6l1ygX5KEpels91xH+G3M28kY1ufmWheKHxXf2wcNF4EkKLCA2RLREsfkhGYP+UkBiWkeuC5LY
c7Ay1fpmXwfQrX30Jkc8jbBBUqcTV8sXbeIGiT8LToRtF2xsnAqY1CMp7PHDGLWi7RItVnYkAL+N
NcLmmYkAeYUe+m8uCwqRuV46b+Zo+lssaPKtXZXiFtrlOfVHHXs4g6V/nX1XW5RdSDqHD05c3Xol
jPfDENlHRLxRhJw3VnoNyq9FFbbBIujhixZR96vXN6qhboeo8t7Dwu/XraHWR5cFxDXgLS5jwSTL
QMFhgxu6ea0nESx7cpGwhaoYpWgvTBatSBxon+rV0MT0VZutbxFPQVPUKUv+UeOmUN23EK3db64b
oazSQzjjgRJv7RplFF+1+jfPBq5Vm2H3PbDGbR1UFO6E8dzlpgdLT7kFdr5rTcQWRgfRkTHRl22L
+Xefhe42QZP8WAzNsLNd5eBPRb7WRu84pU23UEl6kIgRw6aLDHtT+OI9dPL2qpdutGjyMfqGLtOD
a1XOz5KLBylnvHmRQd94StsekH49ePCbLwyYTeZhKFzyEVx6AgxkCML4JjcIlGlHJUGVfg4lioKs
WOZaa2o72rl3Ru2s9uX74JYPlZ2TjS/qZ+jj6RVhZ/WlUDQEvDTnosdlcx6t+qGPgfKUWRwfI+9n
rIr8pCI64cXDuA8cFFCA9xfmSbn4AqZiaGcfPaiMLdh0pJnmpjLa1zmz9WjrXX8RdgtxXQHUZipx
tKpVER51T5y1Vrho1s+IwxmYGHrsMUX4kZQhGKkR+QIZlxvIWODp5RDZ9sLmC5P+HBXt8WXA8+la
pfFLqxXNhUQrV9LUU+Hrm+5VdfN4Acki29ZR98OlEnLDvtk4D4MDtdEMoyWzjeLE3k12Ihrf3/BF
AK48Jd9I6zOi16xx70VJubi3I90ZFmOjp4Dq8m5dDm71WhmxWGNPWm5l0zZsHj+ehr5sMMF/88px
2bfQQMmyGfnxvuuwaj36Jky/5QyqOCaB+UgpWFmGPXaYoXfIm/GhGmPr6magWvt2bXrGD9Z11UKN
22+9aXUPU5tRdiqQ+ayjj6nmOowVfTmKuPnVm0+966Dyk4TeqaLMtECFqlsNCeQZEWMRHynC32Hg
R8KJy/khQ8nzIZ/3KEM/ZHpaQeIkJDu7AqJU33OvlE1VN7OLotXfElA9BX5sz3WidjyDkIWSTScK
pvPokizjOfcM5rN/zESxhAZhP5eFmi0iYAIUzod/e95NczNNDJ66of31v1neyRGyw+PxsDdGXv2P
s56DUvYYpb8qv3QPQ4X2oyvwHYJ1k+0iE4YV/EyYyTXaZCy5x41RGtV1cmsHsqUqyOEED15bFbuC
qfoxd6nLhVz+O54hFOcKpBQQPJyuiDIXaz+K1EcxJQ7uT736XKa3umYCOtso37oujnedWdf7OPDa
6xjNxRcvrT90Pz+rFVd6kg57oQFnIstlLG3HyB4MYZk74U/qDqw0DvOFnq41y6n2ms3ZAHfPj4y+
ojLNvBTW8lpXa/unW2ZP2oh9U1OoKnZCyrq34vIXq7xLyL3wI+j+h7Xzam5bWbbwL0IVcnhljiKV
LNsvKNvbRs4Zv/5+GMqCtmr7hDrXD1MzPT0DmiJBTPfqtXiFnR9lUDQFza4c6jubr9I2Uu1u2xv2
cJUt21vBAa2+yCQoVTMJf6XmmUwW0HG+zFezr60vlg/PadEq1QMJpmZTxHUG1qUEG00Yi2eu6ppV
erNMKyv6XmT90s/K+Kfsl4ggpEH8bAIN3LRQnxzHUYOlxQDL6zudQk5/OKu1bj/ZjqNwy94Q5Sq+
Bb5BeactFwdX7yzwhN1PxYu4UdoWUHyjMgHCN+ERKuJwTeRmuEscM1+0hvE9VHLviVLEYadAnLqF
9NR55owOVWTq/XC6CUCYJsPDkOgdZT+lvCnTtnmBF/UgPAKzHid5nORe7aps2/TVTra8eA8nhLlX
yD+c+FtGpP5q8wL1hLMKIPJfNz1B90ENhlNK2HfRB477ZOg64aCyP0zYk06DIbjoQQv2dXwOAOpR
UVPW69JAPtzjvVyZKLHu+XGRPjXh6C/s1ib9Pc1WjY3ijKE/yfLERepmPBTV/JCWQCo0ve32TUP0
erSV9IsTWz87kKbXwgn1a6b5fwXTPZfk1iIHR72kjg+GBUc294h7Ddu+jdIHT50i11lT/TAhz0qC
RvnJKednIQfWcwH101pRoi/2UOYr8p7ONZkaMMswqZI72rmmpEpwflTKaizBLPlu6VyFo+OYQPND
ktizLZd6k+gvN5ZpF+EWE1e62re9b5vFJuI6zaVvO4LNkuev7SxPz5JXIUAwxhA/tVp8AnXx1QIw
eQ40Y5351SMU1MFSHdXTWDlHPSGOazm2cs7zCKb0wVdWRl33Oyeu1D06JMMln5pglw6EXEAZBLvc
c4KVbjbqiznAp1/2/S+K4Ua/48QOrdVzSbx9UdVOtu4gSOJ2GXvjgQzC0tclAwGvXNvJAyC2uDAV
YjWetXMjKV3ykef7qsSffUeFBsZGBEaT8+E0Uqy6TDTS0aGp9avOiIjQy4NFSV3TtIuobh4hC0p2
wjY3VIX9dqlstVt3VqcteBo566QKXuyqIwxj6cGniY1y1SaGdo0c39n4FGe7ibElIzWeKDBKd56B
4k2nFjD+BPW5K7XkEUYFnqttGa4lVe/3wqYkQF9glwUOKtlXjgLWT0UlDDVOMnH2g6fxlIzaxDdZ
koaDr2fjATw2745LBiOgqP/UgD3iQTD6LFWkHTqKcNctBMy7pOjtexnZVdlSWw49mglQ3CZWGnDG
8YNmGXtJcAIznO6DkYCFDcxjVVijutJ8x4XcpXvwiIY7hkkKfwwl81yDUHSpV7uXMi+751l6qnZG
NmI0eWryQO8+mwgBIPTr85AX1+Uz6msE0SP9ic+PCUZnCcN7erWbSeG6ebYoRr4S+UxuTUFeelXA
ELYeJi8xERaVe1fnP8QAAVp5TcI0WllWOV5hmHIWmlL3ZFm08XqzyYa5VWNbB/+Ki5jgtKBfDCCS
kyXvwmgpGykPwFJTnnrHKk5NE7/2YqgWYOiGhhHSa0DKwufW5U7E5yqW203ML+G5NNCZlmQj3yaK
41JVScPHwNk3tUX8Ph3PRmnyA5CE93UhRXz9uS3yBGuh1AtDN8ImlJCUhnUvbLWdEWisoC0NbZVj
UuWSpCOqC+pvO8ppusqK4a6BDugqw2yw1Fzfu/d51VtCczHZwg7WfG+82oCJTnzpqk5ZwSuo8zPt
6kcnV5NtHepfWr+Nzn77F0Hw8i5uhnzj2C5sMQEKRJUL6abowakMTY7ozk1t3fVFPxA6RX6kN2UT
oQkLvmop/uLCivLVQN5iYehS/Yn7vbKsQ9d7LOwSBb2wdC+mzIciiCDtCaKj2aCZrDYGPy3TUDQd
pB5UQTpZny3ElNoTt067ldTF6lWrHgJBziSbMfI8vME37iaZcNyeqjDSFyNFJZx61SnUh7CeIFgS
TeErPBb4ZrNRPFm7ETiVdYNIbK/CLzRROAm/Dl0r+KLNU5TBI5CHXrxqLEU/1AH1+g5grifFN6sH
jtMLuU+yJ5gf18AkpfvpQd1tKuVFi53iVCaBexsaeZIsw6ELNxC4oLGStr20RlRW2sbAdB8qPftB
6QQYsbTrDnzXgkVHpureyCLwck48bg3HBXBVSp98tK0euiFZ6k1ZPXnDUD5liX3NIRO+yz2pfHK0
zli2w9Bwh2Vo24q7JUURrtzavTOyvDu3+eDepaH5F/yc4YuXhOU+kP2cwg0vejEjYpPEIYOdmI2o
owYjT6pMzLoSwlVpJD3Kti4/8PuxE+beapGp8zOQTRw0AUiOPuQNZDANDQU96iHMZyOOIPBW4Q6n
osp8Tipi3wDN5JU9DY1BVrZ5xs+7FFnGc0KVEpBQJV6LtarTelsYvpv1bW0Dcphfew2GX5x5wqs2
2eh68KSxVdT2AaTt1H+JoYp46BpmfnkjnNMOTLoO7ehtVvailNCNn29va/veXUH4I2+Fs0Yxxar0
bfc2i/xfs7Ios98JZznoAD21UxpWXHf0paVe19EW3OjOsJz20nqDtUmCMT/Z0TEjQveE2leryN3T
VEnzlJT9J/JzzjmDWWAHwwPs+lrfXZo63lPS7hwtTYKNRdhq5VsxUpl1M7VaF93pIBVcOVcDqEtT
/Uh25GB3dncR/mkZxCvOz8HWhl4msdKOR7yAPLEcxijYkbtIlP5Hmhvttzz3VQTrNeNCXXq4C+CN
qkmHXRsjem5kpMJMJ1UPxNTbZej03ktJ6HijwXOwEbNKhexHXcSoi0yzmQ6kr8raqxfY2qfmW1Uk
3k71M0jLO8J2YWKWq0oqyi3IZX63bG8cDg4yFcY6NKzf3Xjq6kpSqMt3Du+6eqLkm2iq9vKMB4Te
vU8m/z2KloeVBA3QJ41P270bI0Q0jSSj0y+hNzyIUTim2V0BOk+MwFgZJw2FnkUw8amPJSRPdt/D
dz7tinCqtpnYtVahKWmXwZVfG13aW1LnXWYzD/z5IXYBU05Osz3W4Vz0h8BcfpjIvFBeoDM5bGdn
4UI8grOOCdf82+XclgOjUSrKM8IEG+q7hy/2aLqrsXa606Ck8llWCXc1KsDBkDOyP0A2EUyKQqIp
Jlkh0Ys1Y+LBQLB3tFAUEjblrRdnU5K5RTb4w4RwFrOw9iL6Me0slqHF7MGjAJHFegREfdu1IrYM
7ImkVLMAybyKhjE9ZFXw2lAbmB6IfKcH0ZsnZr954oPff+Aybw/cDMJ7sf+8Tgxnn/lK/4HLh63m
tX98lX+82vwKZpcP21ee9Pvl//FK8zazy4dtZpf/7v344zb/+kpimXg/lHZA39EPHoRpfhnz8I+X
+KPLPPHhLf/vt5r/Gx+2+qdX+sHln672wfb/+Er/uNW/fqW255c8HWoZYsoDj3bB9DUUzb8Yv5uK
Kp9VKTnC26rbuNGj7P34tuDdsn+8gjCKrW67/Dv/+arzq5Y7VGjW88z7nf7dfv/u+hxmOHp3esjT
+XzF264f34f31v/1urcrvv+fiKvXw3g1iq7dzP/b+VV9sM3Djy/0j0vExLuXPm8hZuLpT/7BJib+
A9t/4PLfb2U7JdS5pfZtkIzg2EjtxJAI2OwYvzViJhqG4qBqV2EWFtGrxILZ13TL8CimSxJIeydG
lk3rvIdMa/SlVxnUVtWGdJ8FMQRqdf/EKRgi22kU51QStuBbpnmxZgx080D2/ZeYF3YXnqjNWMKI
JWyiqXrYMkwdEFgN2f4JuugLpB7xpbCleN/ZDkLcHXW+thndGhgq43OewkA6eWlRhJKcmA0sCTib
J59uNjGtRvrPFgAVkbMGahmxVe731Dnnqry+ObqwSq4qI7DhSTaoL8lGJHY42YPDREx140doudrw
3RjUz3fFRSdoQN4+pLpnGg6BVVwKJS4uitJoW08vgK6L1a1WDTu3ANnwbrXVOwCT0+YL5ILsKBZW
Zo4skVHfz3uJrf1OqwhqesfbfkFSNKcwjaHl/X1J4Zb2XX9WebC4uekjRzRL3Tly2VPEjF6QZwbe
qYlaj9TnmFOifuvfzDL1V+PQbQ3+bkdAud7Jr+BDWbgGi4RR+M3TBTgRR3L0Q9I1oCrsvKDoNIXp
I7P2eWH5t4GjBA5omMmeA8eF4Irg1W2FMM7LJGuMliQ96vW7NTfPaijXXZykx48LR2Xw900o3X/Y
SwyNzDwT6Tb2SmV4EJgjtDbKnXcXNIl3J3qAvTx0W0tv6wKZJa/N7Dwh/DpnjM4jlaWT67zytpHW
Pth2FBM3DfSDaEZCZweUkfWD6CGYNuwTKVmIyeTNTQxdXfdSCk5YkVEcjdistGgdGXgZamM+xGNN
od61kqTcCWuLmNwaTK22FBO32cld9LpRJuSteifhO3uQcTI3Ug6lB3iNV995NlL8R0SGVAK2f5vU
xkzf6ar9bbab4AlV+LTSjCyPK2/FzHwxBw1DUHUdFCbTq357XbdhSqkepYb2WrwIw/JU3pEygWHL
dg+iMbLMThe3drZ2kYk1oyaEaOHkm4BsQfh6QPlujDvp3QZ6kRMwiLtYum14W/Ruw7KH61WCoWGl
wox+1KcmDPPmKIaiNzcfbNTpQRvLQWw5T/xXG8zLbtdQe2eTQW2XcvAp+1PCEREFZDW5+rKfXkMj
5XQVIighJoi3RWhQI1I7iVPCS2sfKAVAnFKMwZ6+Gi3Df0JoQd4IO+gx5zCvmH1LIWwpthFrZ58P
w9zrqcZw6v0oR1+kJiWTkRswuelh9BgAUNvbFkEDmU/YS9FqO+FBAZfDmdvxr9YEY08zqutyMy6B
VFlQ+E9wknaCkzQDoJ58zE1Sj1NXGOtpRvRmH7Gk6jdWj3zT7CrM/zQMBERl3imWxzu3rYf70TGu
ep10TwUH7kOuq+V6KOP0m6cbpJQAWBE6GyB5m1JQcuR+LgyAq1EB/VpY1+5Cqoe9ABsLFLJo6sp2
l4bhJOvZJmDLKVV16wT81lJM3ODJruOGW83mo/8O9OzVbbSHefH7zbGhirsKYMxF4Mo9OIXjHDi5
6ulCdEUDF7sBhKBC0/5mLSnT7gvV2GizJ2SnLjKckw95I2Rip0Yst4s6AGBJWCA3qx7G0BRCdXn0
amRzguquzOF9Fj3R5ENCtW2qg+pwq9eJ6K0Xe4AcYHLWt8JZ1jTkoCMfTtTaqi59Gn8KXceCfDgG
cirFA7ohv20hqayLmPCn3p/sSZ9+it/2iNonwpb5qXby6Az3f3RuSmtVOYQ+IfV6NYnJsehG8CSV
ku8hoT3Joz10C+FTdSCoyXuiDJ86EfWB015JW1fBVnTjxvhpB2q2fWcTlwp/5fCCn0RfImTa91oC
0Z3uHJKp6U0FRsp5LHroBKNLYla7j3apdQ7/ZOsN3z1IiD6h6T753HYVVjEWa0TTDpSeLMVMUQzy
jqxya5jKVdf9/FNNvNmXAbKbsa8/E/WozSb/5HmpjIJ6B65fzj4pSMhfjM58FCvC3I7PZc5DY64T
rTUbbjQ6JddHP/Xdo+glXf518GxzI0bdULhHrwKSzI/7b5fwrTfbOmCmqOG4qE9Ms/PEbbHYR+z4
4XI11TqrtE4mTvy/rZudX9cGMioUVrCR/SDbFqPu3UtyCQt94cSfid59MXpd+YW4tmPopH5tL3yM
raj+4rQRKZ2w9R/80OaeaYTS0azN+PhhnwbSr6PflfDd8CE+KXJl7TspJ/4E7cCiRjznFCAvMZwb
WAE3bQj0EiyCWb6EkeSsY9i6FhaBchKmSbSGd6w5NVNDsu59M9uEiyIr66i0pf1sFwvmoXATtjTX
zN0YOWi1/W1LIx/fX2Fer4WkI+okubqGQSFUjLiDBSv5VgxjOU/unCS+A2Ab5csmRc3C81Hb8rUa
nq8eBS5FC/oFpFodifO/NRl6vei9GnB7L8RU2CnwWItu7iWowBaE1d4Z3SIz11oXgnJzqmYTKJEy
lRz4j6JpdAgk0Lq/FyOvgABn9ugmtw6PwBp/e/DUBP5RQd5bKdJqRdrRO5eCJKmoYx7b3axfCyPU
mf55EIRI8eQkjH/2mdfMPtVEuyQmwlDzdjJYPRiEcu0ZrpDIVfLntkKJ7vfg90whFdImpTqKYpjp
vqd52TqEymEpboPzXTEbYMb1p4nZdruPThP64BJIn26ropm3mifmZfNWs3OGYBPx2iTlvl6Pj9T6
9wubjPthjNCLURPLI9dKSVFsuU2xrOAq8Rv1oZ8mIcawl40CMlv49pJpHINq0rvNtLYgrRIc7VIN
LmI2yPmLpAk05mJokZm/071+EhKSH8th3VIfU4GkA7IwyZ3bmbZyG9PfpwhdnBILFi7ORHm0El2I
xYdqYWcgOylDLTf1kPbVotDkV9fb/LxU9Lpg4mAYOKuIIVF2qpl6QHiRlD3YVBvfubWmPA0kPZda
ZOl7UFPKk19aNmz3novidA5VmKx3S3PKvhpIvu4NrfhRjLLNcXWygWn0AIE15X6c8rCi0T1F3wd1
/UOMmilnK3wDSnf+0Xfac14uemJfJZPKPSxd8bGPuoL6dZ6nFN6Hi14CmBG2VqFas3ZcZzsWmXSX
U6e7HuoWtbney5d9lSiHUTRxBcApm+QEF8Lwbmqaz+D6OHhJ+9oTLu+8tSj4nGZyuQO9Ux5UGWLJ
N7VBITkohlmQHUmL+EdhqoUqYZWQOjPldKLg/61PKJxLk8o5qVeBHiNZ+G5Fr+RHw7S8420DMTPv
MqbQXa/eXsbQViTKRy9eGkH+k1Rq/kgGqniUpPgruf72pE8jRTb6HZBJpKwmj7xQi8csaFZQn49X
4a8UI0LEPSVSYlIyzOperQndT8vFIteNFQBHaH3fLmDHyTlJDWr7tTxfdoRKFmbkZEfhDIpg3KsD
lULi+ihEyPvBJi0JcbXVai9NVWpnSwIeK4aWB6nyWFOVI4aFY1ULWY+sc+pJ8svrmrZVtLOUwDPu
Fo72Mq/hITa8qipqfz6cloEVf0/A4FyyqSGFqVx8NTHW/aReOtvERKJn6CREqPyIoWiEi68Hjz3o
xMNsEj1qRnuT4My8D7lD++CmUP6+Xe7mqVJr7vYOWNfpJYimt3QY1FN/27lSfTQ4e+awDaj1Ue3L
ndl5w85W6hp6WkyxampUrYix6ArrbY1YblYkEYHiFtXaH8E/N3X2DwsymZrPKJB2SsMRQjRx67mg
rqZxJUvqzUi5y+v07PjBNk4rGrNxXheLaV2L1a0CLv/j1kbs2Anann/bNqf0ZacN8DfCCxKvIhRn
PiuN0/FLqyPSaXrZZ8V+hhTZ+gTRWXmuQiQDrT5OP6fukK9tj/JyjtgQPZfywspkZeVMyHykoNOj
MSE3RU/YRoDowIqnGdFkbz0xhCaNaceIoeXpph/erNvLPDOf4KVuroqftFdVMdxV16F4M9tMufDO
Ve5uhamj6BKW2YnSVRvsfi+MogkhhtiaADomnuvmOjfmY1i72RV0psVR0aCIM6tKB8A9FyxCUz4n
Bmg2SkxXIfSau5xs9aem4h2qQgPJ4UmJmfpfqqvdpj7q07CrQbBSIeyexKxp+9+6wRnuxFIQsJek
VIurmLP1fNvoZvwg5gKpXoDAiZ8UR3GeO+SHYXhxTOkpgCnvCmCzOmYuiNRplEBtcOs1TowIgdJW
ezHRG155dUq72cGkxfPI5DxPNL60lxW9QfACN+ELjs3bNB7AlNlX7I6IXBH5/m31bc4vgWNImrKW
PM/dOJ0PD0HsZRfRyAbSUGONgK4YImj8OlHlFdQ0suxtZud0mkVyolv5UQ713NsuUa9kF89XnXXX
5AgEvU2IFUZH1C6ULMiYdGljwrS95zrmPlVQjZnIKeVJag9ZLrSCBa3lPJ6nES6E8FKMh7oudpVO
8bIfjduM/D8sT157dTWVz9vU06JziAbghZzyqyV0s26K+vAHEg7TRJvXJRUMgEmJFq9dKaZOP3Tg
CYSAdt85tXUdpoaqXFSAS6JjsRJYVz8xrKuhuNa27iNrMdt0RVJOVDgdhUksFb7Q2CzqVPXBKLKb
mFQ8L7hdZrbNl3FaKo5buGmOjm+1ewqzKU6P8/HF5JF7legN8chpaMNGRdm+ft+3UvUY6dbWk9UR
rEnrHWMQpstADHUrWseNV+3EbFD030J3StWDznku+PQKL7hVIL7nQIhoBVsXlZJuoOUItmI4hgUo
SsV3zmKolCA+pfQl1fzmjl+q+LYIfRaYh2FqWAuvXDOkRVmC5xfD1IKwU0VwWy/42Jp5htICdED7
KrfSLTdd7ZFkA3dyiAT+CkzotyHE/w5HYL+0kPq+fPDV4QlAiwXfNEblncfHFcW7zqqWR+3YTo3o
iSZAiupoFb5bwIHOjATcatFqUQ3hJsOorB40pw5fuqh2wqc8beqXXG5+Kk2wsa2iuM87WX2iLB14
ZFnxpBj42lMP2mPlGZ27FbOBznkf1RINAAbOA8rfx8gFJhVNziUxxCsl4AcxKdaHxY/Y5jQkLH4e
fvFKCYbryVvKIfYfIZaXDUNexXzVHkRD8ZVs+A+d0eYPFHOOxJJkyC5HN4qXdsxxNdV1iFHf/Os2
22q+YdyplvrTTRAk6zslvnQZd0oeJ2HHB414aaZGTPRpau69PnmuzeK3aVqQpnZ+Ls1wefNvTO8Q
+uO5ERSlE/m86M1N/Q+2ITH+nd+8LAz5/GdS3a/02IvASrsw7gw6FcNTzala+SqMQTSi1+bkSRZi
/GEaLGiw8wP3JOy3HcSSD36z7Z1PDlfHhu/DT0UuVB4yuPC7K81LRO/jq0l1YkM9j3WLPzqKHee9
hZ/mS8a64K4CUzcaAcvOhlWaT22Ub4yJW1qMoTYJAA8DaJxtXa+hYfRuPC1shFGsmZvStsJDnnfS
PcBB47Gt0h9SZnQnMSLkqm44mxmrls/NI8IhuyDK+lPa2AoqOVRqDGaoom+aqhdhE02bGpBc2mq2
FsNcGsHuFu24J2bL578p/U+goQMq1JQGrcAs3ejO0JyjqHKoUwm8gzQxv7IpgWsAQv5YemDQPf8i
eobKr02mNLAj/30ClTGix67xIuzmmITQUEwuSvyr6kgkiT2SzPYhh+hVbnOSiYIstaG3jYVvOZAw
cH/ECJMckzrOjlYf3ge6kWzDN5OwF2bp54uP3Z6Kdqy80bfVYv6d09tuwvbnLXPX+b17nXtbQE72
Wumc9FzFQQvRApUGOTUmi8Bs/Z8pME+KiH7xl/mswY31MipZvXIVO75kGUyCkPupu8EslIvJM9rK
bJt8Sem+Q/KhHk++Djx7U/qUElmV1a/eGUVXNJoHQL2tNRe4FphtsN3qeJqnByjum0Xj8jahm/xt
ngigh0WJDc1LOcke+LXldgwdqRhRKaEfq2z8Ikai6XJ9+tB05VqthuxB2OQAIphytPlyY3IRzSZV
G6zFnD6ZoD9Rt6OkNcvZliS1vRhawOrzRn303VXQLr/tSjnYgTK5cCH2ELbUgVvWjftwI2w8HAXL
Qg3qHTwjlywfkPhAZumhdcz+DG/mOZxGlMkXDwMs/BtI08aVGIqGGP5PgPIh0Unc4spwLi4Zb7FI
mGqqrbcwG7TLEmJo6oT7ASSZizRjn6uXGHS8no/BXT2NhF31Tf3Is8NBjGx51EEpqkOxtZDcWgjj
ralk9eKqSIVpDUxzwuZ3snanD+GiSspwbTpScRfkBtlZqHl3saVod/y/bQDPlvLcmiRQ5Fb3/xpy
ZZlAhkIxd6sfUj3IvvkFhas2rFSQHUnSOhoL66TDUHJwKlnfWgRFri31kCsoWOQXIwu+k+Eqf1nh
FkUNb8N9ptxaVM9dG0c1l1nhYTObxllkPJufmto5iFlTimC8jwc+4miNmjsZLOQ+RuJmpamleaJs
/ieUCj4FFAqS3pNpbmabCUf7LpMb6s3xEHapH/IWLuvfy6jd/F+2+6erCtv0Cjl3qWsPpHw5pS/r
qWmmzKtoKDZahQB+T7NJeHjqoGwaVeYPOvkKm1gvhhSCPoB3N/ZiNO9LlUwKF8g2o1zq0AArn2SW
k6eijSkWtb5CZe9cKjJsQ5UWu0yVg7u0q6n+NTTznmgQylOOC7kSOqQLZDGMr73RPHYRn2Cpr5ZG
R46TU/7xxq/6jmpVdAcnUddloVMqMzGrqppBI3pTI1zGiZ21maLWwZj8GtV8uHBHg+a699vvFKsc
CsoqXzzIjbbUl7e7InBDZGzk7wafsV1qW9DvZFb2qacAaevY47AWw6qv2zVCTelWDN2xC1eyoYV7
MXTUifwKoYvjwK0S9VloFu0W6q1ClqUz+s/gmlPo1wrZVp97JX0dllO8VQydyHGhImtfZ8Uwueb6
evDkn+04OjC/mjKqQ7EO1rdOI9DRHScYU0GxhP/MKpFa+SxGokn8ZCKyUH+GnZYm697aqyaBfsIG
GuUwsnbrTQ/rFMYUHUkgCs3EhI6Uw22Wr5pOidLkHZeGus7VDu7Zt2mnMLR8JXa8bUtl7WJIXWld
IxWzbOM2OxhRgk4gcrGrEfz5d9mAhEF1vkpjZ6xHxQ8OTWmnj1qkfUfEM9nmngdOp/Gys2hst69P
nX0Rg6EqimY1T2qSpyyNEomlvim6HYSGn9y0oJjQKdWFo1rSXT0JhpAN8C5pDNuSoWjv7HmRevqi
syGfDOqGuAFuYhUMtO1+bFG6JH0RfmlUOCpNw/5Wdx4/dFEOT3xLXUbT1S2cEZnzDZqgb0relo+6
NkQHHpWUNRTP3beIx+NYc77pROrI1OYyWFhVedBH+6dYxzmAn2/KTu57Kh7JRzQ6v7uBcaMkk/tH
XTGVr1SUot0JRGQvjo6iSTgK+VbOz9R0mhRNUFD2KdcFAuGpZcM0nI/WOXfMlTiE2uEk15Z6S8Wt
5UsVhfIlq9wvZeApezESjZgMI3fRURt3nu2aquqnJtfGAqlKuXI+maM2nk03GBatjKjgCMnc2lF7
eyuGiWQ8o+q8RI0VTYyJtkZXQp93TfVPoheNflItRNfz7KhazFOyXXNoKRWQ4Sx55/jaRfZvodem
A5vj2J/CqfGIwqSrUus+W5nZbMUE6lsu0idB9mLqKRWHeelX/K070EOi60+0O+EkajH94JxuzcTk
cxvfnBpSbgpaXxBiTZhpgYqu4HNTOH76Fhqj8FJLhIrRcx3VXT1p91TA5flVD7Vdnajqs9y6r7NQ
34WHoUMZjucEe0Etnfd9tKJtGer6Lxj291XYEOSDpIHjo7s3Kyu7ikB+rBbjQvZS/yiGnuL760KG
msyOrOeqH9FHisavpmvnm7juCT46Vvl5smeFOnylZBZaVj7CpHeWBQipQyb3wWfdjiAzdqqnZoAF
Mgnan8JsJ52/zbV+YSQ7kzPaAeZumJqnnv734SD13SRfyPSte3P3gVshHQ557tuaD/vcvBXkBdLF
vKfnWPcWdRDbMrW6k+RlHYL3SFkZnXJp0DLXEfPFJmYjue9OosnK9EnqPWsbVaHpnoUNahAwNGpe
LsQKQCYB4elp1yIdo51C/idH/BWtb2qS8rjbRG/FXPwBrXEhZo0g/JJVcrMba0WlqmFaEfg1maDc
DKjSe3MUVWBQ+pgAzL5xjI0iqC1bHmhyHkLKmiTGViojc5PDZwbbtarIK8+rf+U5oXwpLtAJpO6F
yorfYu/8X5F9b7rXCSEAf7NNDBkfJuzUovh13kZ4C5X4m3D83/f/p21m200+/m1FasCswneXVxNM
ryaY5KGF9/xaDV998PRUWyhSVayIMWRXFMbSqzX1wBdQwGRehEU0o4+KXNmZ1jtXJ64HzkO725K3
HfpiSLiNuc1arBRb67bc3g3EsoRJT1ofxQtDJ4wc+OFmDA3PWSj8rp5zu1srYijWJXmckc6U9Y3s
UTZOmV/bnAIQofMrE1en3tfihj+223nCqZv2WBF0vL0MXZ5EwKQVQs7WfULYqXEIlKpGYd/HlaOf
wb0cxJw8mbLOgqhDG3g6moZios6bbl0qjrNSQ57Dl5zg3EXF/KQGbd18+KNeTMh7TmIX7grNPWo2
8zzYv3oPq8vZsqOdHTTGXW1kMb+vCSlQpZKB6MBscBeOunEnerZXanuvrh9vfmKJ18V/pW467hL+
aQS+WWHxldjVlRYszGlX4TdvNeFCByvPDrdLKnBlBFRlrbop29i1jUcJXp7vxBCtc4SADUqRxNBO
oPoom0cEA+wj+hLWrfkwFBPC1jphsMkHP4R5EOyfFnbxAn2b8h6NufI+CMl56blKxVc3lLzNNNSZ
vLcJZ34F61XcwdYhhsJPrK1Dnj10Asy3tR/2qyq/3uYVtdgKqudHPWtfG6exjh0PDZTAw7REMdXv
iUmyvEAIATpOI6yycgN3OZwT0AwWSuGtxA7vumJb4S1mXBhE+KIhjTTKiEchvokkZp6gCV+HzomS
aYJsnYFaet4l8uo2pgrVPt28BseDwcL0v7+bMcSibFoP6znHb+oEeQyPeV7RS1c6jlQV8nxFY0S5
hAwzWT8IfVTlEPV5cAqoc4V9XjuESbzxiHHuQouyqjEvjAM5W3Pn6d2DpHVUWcOKvNDGtt5wgBq+
RkQRqD8dPqsenAh8QupNGbc3e2qW483eJeo7u/AfgZPc/PW4kc6oKkLJ0kOf1BXFXTmp68YRx+M6
H4LDOGnvdhbSAgoCeptqEtvVOLjs+Eb5KzHrQc16cs2IH6hpbZEO5lWWgl0z+SJ9YB9sz/0Ehel4
X5mttqhKWHvggkPGwdC+aUqDPIbXBtCZ65S4qpW6iEMnumuDPH5EcelSwCb+BZhVujG9SoJgzcm/
OFQyEz/KKfZDo52EP6qJyZkSzfIMdTUCQgUiQJ1d3kye6UNQRCa/PCulRCwtAZ4tnIWPmBBD0eQW
deyuhyKP50+cL7Oj6EkTpXPW/Zi3F2axyWzr/OBrY32J+2zclFrlKZtiNClalDiurRAiLZbcRyse
o6YpI/w/ws5jOW5lW9OvcuOMG9HwpqNvD8o7VtGL1ARBUhK8BxLm6ftDlrYo7bP79ARCrsxEUWWA
zLV+k1SnoTO4i2denG5IIGWLf5sFlio+GJ6xul5EXu86yEzEF00x6l1sxNH582AXoKj7cfkZQR4p
OqNjiVfCFFmPpCSDvYx9DpFnTelOS1/TlNVnhza6TCNrGmwtkcE7nF/sGpSnRQ2yA/WmlZGav/8V
hkMqriu7N7dO+kPgj+Lgqc7Pg4zJpuz4bP42JK6UdPFb+9dllMk3lz62WkvZ+zn5/3ktZ35hpS3D
HZ7Ne6Q9pm00OOGiniW0WpT9kQJwy1WpeMYxDz2kt6TUVoJo1E1CfWc5WhHJXr8eVVwumaMWfCjj
pB/lEOQHIpSVMGAKgtLaDanjsHqslde+1/Yw51DjVsOB4tesXT7Hq6n6biQodURxqJ/L1jw0Ybfp
FXGIG6t4DzO34SlpKE9RbFaroVH6W1u1oq2DtsbRxXpi2aVjibWdjvh9275ljRM/GaXi3BYQiXPk
3p586jGPRXCQXfKA9AOQZrXBN5DRrCvumsZc4Ln7UeEV/JhgbotzhbKULQszo0dn4EfmJt1qZK29
coyFrUTJQxB24iEZsnjlZn67TTNbPKhFEd9wB3yWnfIwBP5Xl9XiSbaQ43C2jQl3M1ZJCy25mDtf
zHPCnxebmrTbkgi+GbuWgt9UsIaZRXwECtlgTuYmyidrp9W3VYoaUBQpPQ/hv5x4pDGOljYIO1vg
Sz87qqZ8w+bFQWKZLICShVSZhuRWIq1AGV6qNktuJQhr7mvmluwL4vjSqKm6GFtWHY7VlpQLE3UB
Vr+8dwqzuGctDVkin/KtbMoOo4AnHMfOWYYaS9QnvXUer+PnSYEy26UGbHrSUcTpsjfb99gLuqMc
QiXDvbSTvfycoKntUuUmeWo0c5E4LIKTMhIWUsGpv/cy5RLXgcJmCeDnGcsycc76hvq/mkJa8ZHy
3BoOnAU8iuqt72sGb6LfLCsrpEQ2P0xTPUHbOMb2Z27Jg+ws5hGfw/5zbBS48A0N5N5EWRe2izoh
e2oXuZH1GGfucRjC6oJHSbXEpTX7+P+PyLjG8Oc1Oq3Ck8Qogl2VpO1DMyovPn/jqZhbdd6Fu6kf
tKWimM2DUQztQ5K+6Gaa3MuIhccIToZWv5F90eg5Z3NAJylo2rs01oE1V+aZvSnO3JkQ7z2P7NBS
4pfW8YxN4xnRvkhU+9xxM7B71z/WPOZq6LqcDpOnrN0SACSu7y5ymBNmS1OrP41IL12burD1p074
zm/Nz145+J/m5uT+dmjeZpPenuTBU1E+4KFbIOX4V0yeqR2KF6SCfaog+QzwHDNsdVWUJVfXYDej
SePO2WW2MR2mEnVsKcre4YDEM8l5FNqk7EbRAdXP9ehVrYwlop/hO8BJ4GCR+6Q7MRaJJRicRCDs
akRnq1f0c4KCDOQmfianLCjX1047bp29HahfQigNlHr856LhFuHZU7cVGNisCm8yHqvQbI6UP8RC
NnXEwW+jJsGkp1a6pWF80fSye5B9NQILiVKFZ9nSyrFcuucp4lZ+iwaOexwTJVkCAMBeZLTHG1FN
xhK7pfDdMZwNKyXri2hLVEV0FLLsUQmfy9kQbB4gZyazMUk9oOgkZ7K0jt6nytrko2N96fu+3Ipk
HQZIf08ghutvUYXP4dhqyrMt+vfaqpOLbKn6c9O16hOQuu6O4tpNmhY4f3c+lUw9DZayqed9tgUK
bK/B6b1k8OP3VW3nEyh7ZdqVoK71lNSQOh+scEBz6tfZkKGUwWag38gOedDK1L6OcxD8OCIatvyc
nzYUUbA/6hoUIPxw4+S4aA1ux864HpOz16k6d8xUu0epuV8mZePypk/BonFqEzkuY1iWblAc7a6q
3Otp5pfFUXMtUtBOiSKj8tEZqHOTcCuwGhqAgY88pQqjxxana/sH3Z89wzMz/kh9f0nqsfuRxeLW
RIzqdRr5wZhGVd62XlLuRG+TI9Qy/WzElboKNQr2aHa/yUmjuy9RIfruWH22CNW8fsoFRuu144tF
HeAATn1QoCjKb64ZzXrXJnb3SE5i9hoD2y576yIMKPKYH7LTKQLvgTdGdskDdufP+Hd7N7Jl2I27
NNwexNl8aaSL//FasrNSJvfPa0UYnpiG5t2Y82R5rVh/DNLMXMm0m7C6FHejqP2Zr/utLQbFXWYd
ikPNvLZudbQ/JvRgdmhFWI+pFjubSuTJup3X2iKukb5VuAOLuakOxnQma03dl5ailfrDkNzJifJi
jlXucfDoeebRj0FQBVsr847yWqox/PMrBU9lEPHoMQL/egj01gI6GibRphNNt5A9nqh+dsvmdYya
NdoenMf+c3JcsrMI0A9aaKPBbbQG43bUbbzNgLFSC0y5v84hf5Y9V0NtjLBl4vQ6OosA1ypafJiQ
yFNd7dVSQ2DGbedv+qAYvxoT2lN/hbsKpV0ZVp1/DP8xWl4kn3N6f4yW4TCOv3kF2saD6oodOydr
m6BG/2iOwYew6/EDkZB7BQGiZ1OPLchVlgpzs2b7003TQo5AZnHTCw82px+WANq7L0asDUuDCvwN
q0mUV1WlLW5kuwM33s+6UF7/wdIa267C/JEH5RlfGfe112vcjiqy2g751G2Nzs7BaTrlJISnr6ei
bx4RNu/RlWuGj6I25huP+YPE0BbV4UWXe9OjANiCPokKxmt+16wauMc/xPFQu2nNUn0MXLRge8v6
OT7CKOpz/Gd8Hi/m8b7DeHl9+Yb+Of7zdQOu87fx8u/5c/w/XF/+/fX89ztjsR4ooDwanvU9NLr+
o0MFekpS/GHcBUy6CMF/K9+RMtA/8E//NsSmc0DkVrDgtKwd6kHxxnf98St6bUix1coXR0fzuJrj
mBePX1HkWZq/4jlEu2t8Hj+5ptiRPWkXGYYrx8ZM6nqRZop9rHrDwcBD6CvZIw+y47Mpz+rGYMrf
uou4O3ThMOw+46PWW2TKQvUBW2d0mbJEfy1F8+RSVf2B3m6mOOiNdVO/G/CoWQ7IsGzS0quR9uOA
n1Z9kk15Jg9KT7k8MNsGJRQeSQoUrXJqb+QhKb32JpoPsulbg7VE4qVdfcZqsyOPLduBMsUbwwym
hZwnp8iOsURVFk5njby/o76KycDqrQ6eCteKTqJ3tGt8jJE4GVIbO00VRxL2BuZZ9Mi/JGl2qJwO
F/UUNNfWyzHuRrtdOZHohTfnQEWejFn/Lp8ehojtjVew3XLGB9xBpgcX7wIopQLzxTkG7WbE2JUF
R2RD87P1W8ht40M7eEjgAstA+dirq2UwuDAKUv0se+1o5lmBEltrRjg9dAhxzbthFpPt0lAN7yUO
xy8auoQ/0uTWQckwWNg2+Ihp5gkiq7/uUtYtegHsQKjdVx2GW7/FeS48IwE1bzGNHitflLiGneqE
IAM0hN3UqjzI1kBq5CLPqksjquF6rvCMXVl6yns2AASCww9rKAugnlcwE2/qvByKbS1GlswI6i0p
Tg43FrStHC0olH4M8e43xXIoRxO921JZB2oWHRKtn+4bK0ZyFmG53aBa3tptw2bjDjjGakowPLfJ
LPjY5uFej7vheXRjbcEGMMeHgd6pSniiYIBnZtGAS0nFE+PXARPIn032R/FB8Sr06NECOkODEk+N
0y1Zi1A1iTVuG0mAJ87chGeP6J3IV/Fg8F8ynFldswBLTAp+bZeN/lIqs4d4k3gXCm710QRdgjeU
IuBLhuGGi7eLqoUdkbuuficPLO4vhqohZRigXXaNIztgKuVtA3L7rkghpkT6hOz2X1PMqOrJG4Yv
n6EJkc6dapDQ/rwMdVKMbXgyXqc2CFMu06nLV5qPEXINGOcmmXTjC1L8VaC2XwpLD84uYp4LGVYT
HQcN037RULWk3u9usGAHN5WQUFwp+gxXVvN9ndSesurimj1SkZubSWjZxU2C/HrIsDrBGBoJbBso
yrkAWblVDXzYrKYbL1kgbNg3mvMVieZNaQbF96JvX4paG55NR+3Xih43Jxze+lPRFtWq17v2UVSZ
v6JEHu0aLZqeyS8AowlqyBe9Nj6HbvdVAWsCTZCWGlisb7L+wcxb81EFO8XHOz3nOPPchpN3LwdV
81cGzoO2cCKUlvW82yrqkGwqE/0+uC/DkyG8k8Jz98120cE0BsA5UYTrJJRMdOmGvn2rRih0hZO6
dwPKYsdeAwcwgtR+q0i+GZ5TfkF5P90FThBtm9ZqX+eSkRyASy8auGMuDrXQ9Qc9qp478q7bgFzA
rp6FX1tP0x5nxNEmqZ3ogI0vJEjErJaYfenvg/Kj0pXxG4BS7n7wxe9Dz4l2RhkZO7fx1bs2QNsb
4bHpG/ghBLSUjzpwU3A3jX4bONhWN8LBchaoQ1408dGbFaTlwR8n9QT2J9uMM7TiM3Y9cxGZdlu+
UNceax4YarzFjmESdH5dh/fGxggVe7WqzIdDMDmkFv9+KtvyoJvmcFChkfz7ILVVVMrOQT8crLji
KgAYQzBCSCWogMyMSBPnoI6su7IexG3svcWmga16moX5KRj9e9nneK11F5ZC3dU5mNQeSkG8TKzQ
XIvC1qhhze0Aldklt+YC2TeGeyYaj6W7zSpU/sZS13ZTTUkaMrvDOlij4tNM4L8xsBTdbdNEwP7V
/ixbCN52t6XtkmHOE30tY/Iw6yngVaCdMTLhUjLW+vpLpint4TrCetGz4ECGYkJLVMDdKsBa4B0z
4x8r3bmjeh9fUtXDZCZ07zKjcu7yzGoPeGpHC9kMnEG/4KZICk+401uj9YdBB+mieMm0axXT3LDo
UF8BICJ/quybQbkj8yTuBqdKDq6le4vAD36YZTIv+WYPa+vBrlibtNTNFgMKyk96Eqerxq8aXj/F
CACU4I3TsGBxHCjrala7xy5UGyq2hbj4s10BErHjQ9eBEhxNJXsJAmybHQehOttGXQCe913pN8k7
Ln7BQmQmxh49kmqJ2+iYQcRAMxyRPSIXixdWFzt3HYm/9TgAP4Q2rm3aqoGNAfBgZ+e6cRQseveB
4G101fkeodrtzpz65Ab6N7cie0guWC3yWGQXcDfOZiZVUE4P2JuppEcwZBsc10J7ZdBe8E9IYBzy
o3YQsm1Dp/pmquO+zGcRft+CMdxNWBxk4biwheY8TTb2uFFXs6kOahjSerLymqB+AYGEM4RRID5s
OPVLmS7YCwUvo2oXJ6RE0qUclTpwvo3UxXZknoTky8pNc2RR9Uacrcav+U3bNVaolfLshh6kSI/s
RKGLBytQlup4Cq2zSMsIz5ohP+hYKH0YZf7NUq34VdWAL0axi6+sZlN3TdMJoKyN1EUW1Gdp16Mj
2u/YblUaC7VvxMWdaWSSSSsZt2AxBXL44t6d6bgy1CcB6iyp0A+em5YPE9zFAybTYlHVidgNYOI2
2COpl6SNIvQrtLNsgZQFmDIfUC5stwn6xDwhAzNeV0avL5Qys++RY9EX42D7X0VXXXCBcIMFj1p7
FrTlVW+iPIE5UuXRJjcKnpS9kSiAo1I8XfXYgZjROjekqYxpFUC4Yp3Yna7NSvj6prUQZHIpS/Mx
xPHGTTRVPahJg88WMqOLVPerG3nI5uJNzTs/XINJvkO9xjzJTjUzUR8hR7auLMw8UhdUSGsG8Tk1
so2tIH0/ggPjZ1yYt7HwjNuwENUZgiGqrn+FmvmsRWHSH0bn+BkfEsVc2o0oN1qUBOhEY9i5u16O
OyLYndG6XkpeGMvR7tTU/Q+tmdDWH8Lie3Zuerf9riRWtzDdanxw68njf2r2B3a23qpvi3dWADYu
GpSQhZqHVMKg2MnmZ8e1SfEq8Zr85m/xwezUVYyu9koO+zwUBSkMM7+VEdPNSnc1jFq31E0vXw/+
QdUDcS8Poctb6+tC3csmSuUair8o8QyNuFf4Ft4jc5lvA9fFXX6eJWOoacJe12LvIMf1LcSXZPI3
1wnzsEIP800z+eNKzuprU9zXtfqMJWlxkqHBxWtWNPFZTgK7V+A2Eu5KKhRnrScRN2o4Vxp1TzIW
WX7unvqrEmTBxrSN4EBaWbvXJuRd5YjBad7JbqkPjerW+9pq+o3f4hWsFvG+KUrLwORF989VC9+/
86wTqiRIuOIlsLLMWaQKa8IVMrD1nryl+2LzcIlKx3wOIy0+9WDQlqVvuy9G2HArVOuYXXZhPVs+
9ieZGy7bAsS8prnJvskM7QQ+LdrGcdxfirYt16iNqvdk6+2l2TTxc1VFGvoyGbr09vhVwRDioxHx
vkwMg2ebO24jf/LhlXDoQm7OXj7q7G7Ixts+wvrp+OpbqbtsJ286VolwnqLUXoflRBz9la02oZtq
5cbwmutkpQWyrj6ZCFzIDUog8/SxABYWlkN56cqpvvPD/k1OL13dXmUWsuw61eskym5INht7zwNq
3pWDOBuOk69D3HYfrUqzoLDm0Vtj4x4ttzx1v49Eb/9A5ODJspPiNSqKaqk2mn6fD2OwkVfs2Xpc
r+ig23pWsh7zqcEuHqthsID2a9GbFYobPdHZRHHFHFTFN42K1/gxe88Yeui+2pHB59HbxsnIQvMh
7IFh9Knz2htAWRTUB/YmKtIPapCyi0SgYCrVHEOv/IqiC3KzO3Ln6JYSRQeqtVuO+bvvVhEGVL67
rLVa3wUezV6kiCX1Pa7J5GvAULfmNlKwCJe9Q8IOLQSSvZS9RgWp3YFaiLefdVQ83V2hWRy8p+Ga
h7/2XnVai2lXpp6sqEkvo2LmM1VteJwRZmWh7+vGHp/Y65eHQI/DtQSW/RmP5rgEov0ZL1kv/FNc
jleGsqYimVk7NY2DTeZpIRb0RvwUCkPZdgn6B44fJ0+9rpQHW8f8UvYWWqqw7xh5Is29nqfjpj6k
N5M2F3Ha5l3CPUxFpIe+R6bgE/0hY9Q7Kcf/Qn8og5keZEwCRGRHY1EXaACHOgZCxx4ObTfuZFBG
VmL9tXK5sze6jeVJ+drieP1czwL6JAFROJuHpt+tZNMVoBplpsAcO/Msz/T5DEH/y6BM6UGGPuNF
brfb/tcs2UFB/OdUv7V+m6WH07d6asydrmnxpcsSZ1VA91lZJSrrMiYPAdSGnV56uFpB4rk0tehY
4ML9g+dlLsWUCP6Hv6bgDrb1qs49XsfJa/k+pMl2Jq78FlRU3145E3iHzmoiZSXMot7VCN0uUq8J
MdycXyHhFeS15XWus+dXMEvhrDJfI+9kdN6dPWkw7bSh/uYZ38siHt6tMjeWvA3ZhdKydQgxCNvo
2O1eQi2x8EhrnLWSeewsNZE/26qAnVPp3W6Ym7lVI72cuPVB9iLmIIAyhf1pVKP82eqyr17c22c4
3fmzGbOV51d1aEO+NmrKqzaTWr6C4UPeKDTjc6x42QPMoYuMW25RgNCANDzhqPTq9OVq9Oz8Gdt3
81j20c/pfobEWISK+tmw03+cHgBqebWn4jodEXbzGDievnQyAzSGEfnLxCPbkxgjewG3i7803YuH
qNFTWzfKbZBSSM/c+EtnhO6BFE+Lp02ZfBnYtW5UpwEtxWey8BS72eqjj8OcUYfnocWdfUAfeteM
WCQpwShWbVhaz1Nk/yhT3Cmq9A5qMkvsmYQBX2MR28XZNczhJJ12pR/vHOL7jh2H9ZdF769QXeFZ
2GexD4S17vZ1Wt3HqFOrWzgB7W9NvGO6PVZR91WnFucwqWEY+l62MkwTBcT5kGXd1xS5lP0oKowD
xzbOLhqK48vYcbqNbMpx6tyRjTpFxNrIrxeoh3rlGSkoPGGMj4NPFiE2mhccCCsq5KO1Ao00JxQQ
3EaTO70ZeKg9W226SKykfTENWz34g6ss5awg0LtlZmETLXvVlxF5vxcSLdEpS3FSg+PdsnqPs9XY
+OWhiVR7RVoz3IiUJzgaA8KGx8gOzDGvpwVC3Q2A3BP4IbIkgup/EjbZ3phlclasvd1F29c839Eo
W5J9jJ/cNgGZhVfq96wBqefb32JgCKSNnenByLGhHQYzOJoWfDakIqK14sC5t+oCv6KJdDPVdPQR
rfeeuzClwQBpS2wTtoNfOnu42/a5ibxq5Y2p/lLr1kW+kBmFuwQuJNZwPEhLdQJqUPjxRZ7ZTfVN
UUKHQuAf8apuPQzscRfPSH3uBoUNp1AtcRJ205/kWZfHP8+c3lKOagRUnAGf4b8NxR29v/Z2YtZV
sUsSkwlls6QLs52HldW1bNbzAd1UevwiO8sZLlJEizF100dZ/HIU842lUn4ju/APyFc6/hZb2ckS
JL1eq4o85ZANlJPDRA9uMbGzVhg1AW2KYLPLmD+fkXdfK6pOuRiXwmu88vVmJ6jeLuSIzwlphLSU
5wwVKM2/LhJl/CluhMjP/DIyLmclwjVXXoIduez47eq8oHmJYrW8YyvRPTW5exONAiTI3HK17ElR
I+8sW05TfPOzWZNjzMSTg6M7XpPldLLmZgmeeVGZbg90gpkqojVLPfDEoWsm8ZSIcFxm+OTt5Vwy
3lhLxua0k3MHlRv22Ifm9vo3aCiM+ALXBDnXpci16Qw13cjePvEtoI+zv16FBWed2Vgoir589u14
N6m689U2FXuVAn6APBSWj/AHb69xVDlWCfv5kzrk7b1r6m8yLq8TjQ3qnF473do53GvRTu7XoTM1
7rZtfQmjxDvbumWThtDQEGyzYdUM2EpWbtjfwsLsb5WZnl/zmJxUD8jZr7ilW+GKwqXFCo0RsiOw
NMwqchRY5lBQqoqHsOt4yTErOcpYZibxgjumtar2bQz4W2MVv648fdwnFDYf+2K6a+sen6CWXODo
NOLRdiAj4hBw6ufWNRSiZlKjOStbMXw1vMzT/iibox/n6yANx42fgEF0u87e5JK5o4Z+tyjnU8zj
N2YtwnkJQ6yb2T0auN5y1cYhIJwZh6tNyTbzpkNeOspryy3VyliRs7XeITLKtwtE5GubeTtM1Ion
HhLNEYXY2WGXOBpBHyOuN6r2YPV5Ea7G27CqtGPEMvtowJNxOzLkOjfthdUP9X2u5N4uHONhO8Tp
+Jjpwwepf/sjtrmPoJfwpSjNdOOCvDiQTI9ukcBFTsZO7A83v7fVoXtvdSx+Hd9Oz54GKKBpQL0q
TmYe0UZoFj7rHm5zNOXBT3rzOCdmgPvPwd9OPRk1uirbUB9G83Huby0tWXrzVpPl/RJDAv9E/tp0
V72jRqtIUZxVl7XOGQfvjj1PzK8lLKudMAwHfA0dgdUAGBXWAEmRm/VOBqloudduKwwhm3i2WAwo
da06Db0T1bCne7xzre1sLIWF19hm3I2H75i71Ng0xNN94LHhRGTlLFtyAtVDdTXMW1VVKbuMhW23
rNKmvpVDfJ5h+6nQ7IWBGvC9NR8CHfGNIE+8vWwaIkjPobqD8XwL5Z60fv1sob4QLCDO36v8ya9h
kCTYJUXFgwp3Za1mWAyUqLLsHX8K9+yWgnPqRfghkXt5CINKWfDDb7+KKv15RZ0ayF9XbNDN2npT
rq6xCtV3ppagaVHX/gtCzN9r26hvQ5gE2D16zzI8GirplWzytu48qnSMraVH2iO77QnTd93isyYu
0MddDWC5DzhTNS95tpL/RumpH2yDLS90Oqco4WKnw+9N3C2VBUUoe5mNE0ZLvVmfYgXC6WacT8Vs
BSQPjVY5eIcwpkQApV3I4OcYA+XerVVm6jLKSTtKZ2BNH3d5S6Eq5je5sMBoPo1OqlMHmuABB0Ww
7uvWfW7t+RtUfMFYzDsHffTj2gK0uWtY7a1Csyu+jFXWcmv1833gK9HK9X2xUSpw17qHU1cmeFL5
vdjylS1eckRPujlxa0KBWSVlgv0nQrR3VuAkC6zNprcOJClPsCy905MkpXwawFb8JdUoz6Tg4lWV
8drDRptVrr/5HCfiPltGdmYsc7z5+i7vb8f5kFYuefSg/N5laIDIlowbQQSLtBpZi6K/fB3mpXV1
Ka0XOeoz3I4scCy9yHafHVVJAit2ADDKq8nXa1ShgXc18uSt7IO1ya3hnDYDPlfdGN3nYHmWug0K
dawBMPRhUX3VtPYZ08voe25QDdU77rqets07rWQLaAYH3W0wlVKs78YYGi9eNYZkcLLhUe+TYZWX
lXkrkIDZ6E3c3HQ6jBK9N2dCZy9Wn3h5EQ7d0i09KHoUzKiw9GFzI7sb+KA4w/TfGzaI24p0MFI8
RYJNXHE3dTY+Ohowrlwpyb0nOuZvGE3yaUftoQOP9wIzTw6PybPsE9GEy7rpix13KWQXm9hchfMN
Vx7aNi7Dazux6rxeGA1M8n/91//8P//7Y/hfwffillRKUOT/lXfZbRHlbfPf/zLVf/1XeQ3vv9F0
NFabLnKSrmtquus4Ov0fb/cRoMP//pf2P8YS1Q1SgO17i0IL2K3irhxrcdcrxZM0HzdysCv5ZNkb
aWUeC/VZjmLVmrJpY+UZaPn3cuZmyIMltA7vmOQ7ELD6rp8PZZx0h1+jrHlH/iukBraJ+qvaLcsg
Hp5T9BEmn7S0bIFBhfQQPYdt2t3nkwtplDGB4jfn2DLZfd/+5zfDdv7tzXA0V9c9w9V0zTVU9883
QwdcNwm2JO9T3bQbzeyyjckaZE+6LH2K++LimrH6lrsZifzOisibhvEl9FJlITtK13xCw9V/gNYa
H0TmjetkqLBzq9sHTC6xRpzS8F60cbq/NsM5RS3z1CqJv22nxBichGkH1+9Xj8xlj+iGJz2WWJ+Z
bXmmK4Zz8zlXzvq86G+DmS9fV474jPsDsEkk6qCsARk4lvkYHB0YzcW1HRrYJfJubWWvPQ/5HIcQ
W3id4ckZn91pnOX2EnPz4P/zbdX1f/+6eoajGZbuzJs017D//IQaVWvQzYZELJSo2vSZ6uFSg86M
60HcYzvL/gcLrnPs1+JUth5kcFG0L06jR0cjFfldZMX5nZbiMpn2nrmXsetBwDAIwhLjy3mcjCGi
mrFHFt1WNrvRzu/6UndJ1qXtZpQv7vslxcOiEmuoBz5yC9BhE9PI28VQK+j/4kZP7R/kNqk4t1km
jlaevLSEb/HbaYuw7S6e/FtfbUBVxznveJ9aO36b9mkaqmQ79EZ0KeJUXwNP7O9ifhErDP+Sx0CQ
CmE36D8rZQ+VaZiU1zQM3xUVkLOiuyd0jadHOD/3tam1uwkADum0LrnVyandyjM4Gd+4AAqAv0JF
i5he3GbPpjcN7nVCWQUwADPwh5/zWwF9zSfdEyn8GotZWGyyiyp5Y/sOAdZBzCdQK2dpWj1+sroF
vXQ+S5wJSXB52kyRdw3KJoBm89D+sBJqjMESTHAyp53StdeGQGXlIUh2pjsqe4poCUrJSmMsNTdE
ah6y9gmpdf+UKq04kteEaE1Lxu2gZq322yng2TWq39Phc0zhsThYybat2++xGTRbv2j3kVqGT6Ha
lSuLHO+pmEz37FGHXBpzUrXLZuPC1HoBZFVsqFKZe4yfqcP5HXWx2h6vcHCJAB/8ACs4F8rgDBgf
hUc+rwHWIjsBecaXvoZXbvlTuTTrbFyMaozN0jzYaD3KeXn0FSxxe5q8Xj2Dyvt5yHOMTthTOVv2
Q5O+aESmnmMN+Bfy4Bs5zta+q2MbXpw2cW/GHAvwwbfDr14PuyAZLZa1orFunQG9MK8woq+1KCC4
+G4KDsNUHihnnE3h+0/s/cXCiw/UIsaz4tdqsBZ4FFI+A67kVeXFUMCnI32KRXM2VUcZy8EMoqmo
lRd2xE99iUZBzU4nWLOVIIEAhnA3IoYbrEuLxYGSU3+X8+QUeeaFMYSNlP/N57UmF+HxlB/LOg1T
3tgYDNPanPxw5bAsW2utLtI16uRn0PTF0fJr+9I4un0ZY1Bb//nJYRp/f3IYhq5qpqephqnBFDb/
vC8NtZ+1Qe9Yb4Pvr41Zr1+bD2R4OraXnFmIqPlgoP4KVu4QrmrKsL/F5OgOFNIxKRQTVYt5tmzL
s3BAvlydMoock4GEXdttyLKmbFXs5FyH3PbkQQx5jC+DPIe+r6oIvjBKtoPag70SiKOcI+PXIUBV
ntBNClBuaTR1UVg5vCkDQ+X//D7J5cQfyw3DdgzPtWzX03TTtf/2hLWqGBddxS7fFDPOlw7Zh21R
lXhYAph5FRZKaeinPReu2x3JW8KTn+NujCKfWlrTJZ0U/zawzG99aY/4obJOZjnRHCx9UL/EVbmQ
8dA3oh1Zt3Ijm1qOFSVIgUeyQ8bJDIf6etlKK1n4tWp2nqww26S61iPwn0Yb3Q1c7r2J86VHRieZ
wZd/i2fB0iy74mswJu66x4Bmn6Lv9+X/cnZeu3Er2Rp+IgJMxXDbObdy8A1hbdvMOfPpz8eSZ2TL
A2/g+IKoRLbVTRar1vpDqObvQNYITcz3dlyz2+eEuKUElH4an9EugaluqEToBRzDysnv5/zXqshC
cyOrytjkV9iPu5i4SoHArw6TOOjyfdTmxT1GzETym/r7OCra+u+/lvPHeoh3rU3CRfB7CZ1w+e93
dVXWmAAII/jaBS2Ow1r+PFm1dxulpX3p86pfNKLtX4c2IE/tuxasWEd7RItlg/Vy/yq6Idk6rR5u
hZk26zoAUWGAYzhq88Ehg3OUVVmSbYHQyQngHB/pcXbDegfpEJXHpsRz9wZROmxJByaXvlSLk6eN
/anAlOGxGcU1qKLpivhN/ujq4jtx9eYsa8EcDGuKoD7KatqG/bJy7X5fzWeWPlsCfzLsrewNwSev
jbSqN76rp4dghjaBtWtP3cxbsWaN8nbZ1H19Ah0GpE+2yL6PUWWvI1ftFC9+VqNo1Eb9NyZ9a84j
pbpFHoYY2h3vsWIXRzWb9kRlqxyrDDXibh5aN/7O9iAB1u5on20kwybcV3P7nFfmpcrFuC/nDtkr
27XGsv/lh5c/7K+PqU4sTGiqbaimLTTt80K4R/K4613f+DLqfrXKrQLkplD690PMDY/qhfuUV5G1
YUsRna3SsW7TCYFXGyE/WSPfmlxFZwI7ZKs1mxd169wzw0VWg98YeySz5AFNouzi2Mz9fmMqLEbx
tnZQN2JLP1w6lsT7v9/Uf0zVujBUbmdDhXFpGIb2aQkZm6J0DC3Svtia94zre35umGV+OQw9KnDw
6jQWcpO9SBExPoNO6Fdm5rk3Zarnm5htJIY9aF2KLPcOpRNaBxWoxq5LpunsdUO1KbAAvoHm1C96
Y2yORagR8zWLege4FzRKMq0dL/X2JjixgywVatS9l7L/lv5X70fbxzgSOPG/vNL+ePh14Vq6o5mO
IVw2iZ9faSzgptxhX/clStPvWXYlDOydhyiyLuGMGZE4EKGn8QplHbH6aJOluHX0k4aR0/sJJVoo
C1mMphmsapTjRl5ADpYdKKbMu2zvOJIcHX9CijuY7GUwBmh6OP35HWYsi+pQz5JAY4LLW9eT34aY
qAMcgYOk11db6mXMbTaO7Of3IaCL3qvGPMRH22OBpumI3Gid3VR1+qA7wjxIUxscb7MbXxXNTiDW
CtGHqjzIsXkav49NwZU7C1EG7c5Xhk0f6TW0UqfVFu1QnkFkO18CNcEG3QH0xU7cZhMrXszGd79Y
vd0sQcijYqH1zk2VIPqpzx2I2hB2zIPsCoLDvxaTh7jj3JGNrPEab8R0WgT5uR3UOQxBRzQVzybA
u78/JrZ8Dn6bAyzWNC4AStt2ALsZnyMDSCMmGpqpX6wBhHJZhwRZULFfR0pvP5Wm169EXVu7YK4q
PVhh1Wiys+zl1Y1LLNHHsRDiIWOJKZtHC4wOL7c3VCftp1YDZ+DkprqUna6O3YfHo8Jh7nXy26Dv
H3DBKS+iFPZZ+KG+bFHwfQNODXPHGF+mugBdhjvHPgv94qFSqmc5oFOyemG1Y3OLrGB8DPwpWSfe
oHxtwoUckOuZuyrcYDx6RebiR+7x6p8vjW/bA/sA64FVjLEbDAXXK0nwc1KL8JLf8/sip7NVtai+
HecDNJOfbVVmVrfygCTHr21y8Me5StTV7+M+2vQIRR7WFL9d6/P1Sxv0CdtJnSztvW2rlwDuwWti
YGMTl1i957Viv/QR+uS1/do1cLWSTq1QBfKsV7vEdhpqHAv4DvwCRhaIadEOjQ8IfJ1ZN102oK2c
QEF03XLfFSSYEKRIeEwMH1tiaOURNK1q7I8sPPrgyc2be0cHY6Hn9ZMLEP08mY1zD2zKWPcuImIh
rrf3o1912KnhrxMhkbBk4QKSeWivcixu8qSFK8WDHclYXyPpUuVTspC974e8WZpuNN0mbBxPYtCM
rf5fQQ6pq/FJZuNDzAPD5mmL5e/NR5M84dP5n6qfLtfCHFuVQrcW8lwp5/FxvRRrq4NaYJ2T2826
63PjRhRaQyCdjzXm0jC3yV61cPX30t/H5WhTb1yVXI43Y6ktCauWRT/3Ho3WMt87iIFqJ1cisWWv
M4+WpWLwAUEwLiYXMRmA7SfWYqB11ehWHnKvgTTvhelyRm28tzXCnPZ2NsNS53HtfFCbFh5FrF8/
To3sVrnoU7vso1Ffo6LzaDrueGurU73U+q7eyqo8DJnWLvrOSfddU0y3sk1LgaEqkGtkTbYXo4s5
UTGeP5pwkEenvY1uMkM0NyL77mmkJOsE5xyzKMYX7KO+k9fyb1xFM+8GLbg0oz28iNIyQG2gEoQT
x6+j+piZBgrfZUwL8N8w07BvN9JymfgXDwmtO1dVhvvaj4g2kJra+t003OvlaJxmnpvjdllJfBKv
IfAUINIY2+WKA+mBl5MW3+u8I9B/H2/ZLhf3eMi3a0vr9bWsjm4c3mZjuZS19xFjqS1NX8cvvp5D
jD6xBASk7GpjeKZxDPWO1V+f7bAjtHfCtPp6LzvkIemBF25cYcyaSX21kKNlT2Or5yApyjvNRaS5
bER/jm1Hu3gtwBfAiuVbgtBVinzgc56m2TZDt28n1Lx4xGLqVg74Euq+fQjsWglRPYM/4DbmeXCc
gdjTOFyhWqYXQOeL9xEaK5mjEpunjxFymF9kuHVZDQhYU3VYLFcOUYQAC+xBDPN3llRHzUesPEip
Jlbj7bOsN9aoApQoOBLQsQcvfTMQailja/iGIQ4AVqwb77rJR4YlbaydF6kjc69jvw9JeOZcy/7H
InkpUfw3WZaOe97HKcoIzy2MIszgBoTm6vznwZ2rH21FavIzzoS+DUgqdxGQM3zBEm4pGeppZaPv
pgL4i8rcvgYqr2XJTJ/G5M5OS/1U9HzLU9GjLIw64JfJmakxmjJcUpWQnolphW6ySQVhvCwarfwC
PwWUS+DmcDba9hUKqJVk5ZcJMPnWq6diK6uJfigGDxjSMJa7aTTrjTwZ6cFlDp/quVcUZIS8eFzL
9qAOd02kicdiUrtD0ptiJS+jVfZFTQgXelkPRb1F3zARlgkrzRteTexyF6UtjXCm8RbD8C+yXfPB
CIMjlgL6w0s8HIN5uN4o6s7FGG4tRxWquJq1RWoRpO3ZsAoFZch+eB1FA9W8XMT4ei372BGPltra
i6Gpp5fGr2NchcLxq4h8+NGV/s2Ish3IZB+wn/Ijh4MXEdC5luzYgwXp1E2fp9X32E9vlaEzbic/
zGDmiuEmA569BJjvbeJYnzVkldbbjXqTs9YbgnrtRcmiQqfv6gol8xaGBhOt4ivdxJmPGnv0qgeq
yw6rrJSz12vKebDRm4r18iibPtplSe29nj+KBeenDjMwlPXEh20r3ObJbMZXJwmRhzEV73HMjATk
rKvcuHnh37LDcRYGVAEyfrRZfp9dhB7ckgo7RarRH41BM69q44srvhTxLP+1lk3ykALowA5kaA+k
vIhgtywZXFULHvsYYCcQixi0Qhs+oghhX+OuZL6i0/Li4d43vudlGD4Wql6tsHfBW8cdmvMwHwo9
QkYgq3aqlzVn1bE5zCXZKYeVplEsBWSxtWz7NK5MBuwVrQfIIdqp0tXp2LtpiVFLHT1MA+lWnyT/
9xB/hsb0vnciCBceEkfk9fxp7YNMej8Joli5iRJtIYDkHm0dgVIN5lOHMKLR7RSzuXmvol5unsYa
FZKFvTbhdT02GUL5VcFjEom0eiwhpK0xoAq2jm+Vj5mBbCKzuo0rCVW9NDGsdHLEFedqaNv2LkCz
eCmrTtuVBxaY0XsV5T73CP8NnMs8OJ0s9awX/rdEf/DiSf0K5PifCCjg61CX3sKvhP2QVHq9yh0r
uIVllm+iflDPg1IOBPlH9ZCM/EiJVSDlgW/M0lL19gYmZ7xT+be3tLG5QP4SK78aNTbZ3TdNC/of
PBpKlSQ/IlZ2ixgJ/qcyHIN1VQBF/eFkerqKrYQnQI0s99SX+g47Px6AwrSesjIzDoU3jjdzrWwK
vik/yB5BmyYLRTMmxDLV9NH2TaC3vlIdZK+rZWj7oZ8O9JpevRt61NTcaSOrZCejbU9Abz2NWfqI
7pG5SFslPrl5HVx1XfvBZNg9h0Ga7wr4HGsLAcRnP3c1wn6FivoHvW4XnPSgye+ajBlE+AiozM12
aVZHWLNyQu2eG3RV18VQq1vZy82CmnpSJeCAuGTfryrgME8mcm1Xuzd/+VzIZ+lanmO0w0bHBtBS
u/oOZ6scCGyJNVRshRcfSb+VU6X1M7LczzBguD+jfklm1X1zJg9A0HySgOOwHQKBJfV8UuCACDKw
z32eguT9JMvpl05VOG9+nyKEYEf1nT9/UqoHv34SYKv6Oav8Z0vxle9p2f3ySbBHd5NiLZhLBWjE
OekrU8HyUKXN5l82eXOsI5dJ4ffsL2k03VQtAmcAXf6M87SZVwSKCm7fjgIDgck2PupVpj+levQ6
+VF9RWBOfwqMGKRkXT0MJUuffvRWchCcX+xzgfS+nxI04yEyQa/I6gzM26J2ZvDDcQlnUPoVGhjG
Tl4RKUKy+UVMkm7uHcPoGmN1cqOxKz8Q/Qkvee5luyBBz5/VGgITYgpPvpvkiyBiS5mHAyzGdMCB
KbEe5Ah/eEZbrLuX/QH2Fnx2c5G1UONVlI5qchjd4MmpXQthDoPduGptvcpQZsCac4LDCA1lrtZK
Fu3iOIrAtVB1k3JAxtG1d7JqNhYMxKLRj4Ez3jMRP+mOld3ZcZfdxWw5QPyRyegKnoWlH/Hwhll6
lL0gE9rz339BzficeZgzoa6rCmI1FmwU8SmcFdnMJmXt9OzwhnFLgHAyyN5OTIxeighTg2lzdG6F
ah6tKuOm4m+F0OWRaLZGceNlb7rqRHdFlcd3JWbJeycWDWnECAKzi2aligDutlZDZT3mRfeidryY
29Rorn7toOpRTPtE0buXqeun3SSACwaIkL2UBgoPEyGwi2XixAIO+f10aAjN3ql5dPr5akULE9N1
rPLcY4PxNAIDlqfXxZQfCrLoGD0xrJy0BNORtDqloByfnZ+f6bp1fHTczFzKUb5AOE5jdjzKa6C9
Q1JzXClONCwHIoE3OkpmNwUi/z7T2+WjyRVgL4wBcTDZJg8eli8bExXX91ORDdZOZmk9q5i1nnx8
/Ha5kaIrNpc+2v5X6e/j7Mj9eT33v6VPV4lDV2yB6JJrVW/rTvG2URCGSzZo07xLm261NEg2ou3y
1Uebr7XTqms1Yy1Pkx2dqZdLM7W77UebLRyEuUa93Ih++gbeGBnGWhM8eb66FwZhrEn0KCLXoXOH
zni+tLKgfdU78QBOKYCoqaxpgCijOuXFKLv6y9/v7z8S/obBHoG0mgXbmbCt7P8Fn5JZbHJCvQle
EUQJ44Nl72oje4BI1Hy3nHYrxlr7ovqOWAa6bVxLtNv3VTBZW0jl+SlHZX2RA1BbgOThJp8PCvLx
KysGcSiret1c/v5fNj5nTQzbFbZBcNMyHNMxxafAmaWpfhiQlfoyjcMqcqcaiAgHMynwFrbtZsc2
OV70qvezTR1srKTxTVvoqdm92ll9hEIGrFmDykMaAZJOmvavPrjwRSpS9dyjTXWvjOnVStX+taj4
gXSsS3ZpsIKeW/iZfh6bitDmYOLjnCe85C3X0bDno0eW5EEOBKnQ448U5v8C1TCcTxMTf7hjW4j1
WrZJVpQ84+/JI9jaIDGyWebeYsIUSZmfyM/4s2E0RXs+pLqfn7wCbjMB7P2ndlmVIz7GyrZE5GiC
JiaecvNFPo37qH6cm7sQRGDPRGiPmv2dgYj2MRDuKwB1YiC1OWIEYPti45g1vfMQGIfLAYb2jWwy
vWLYM5NOaKDSKS/Sq9gF1U5o7pA9G+7UouwRbbgRUc4llY57069a1EHmE+RFFK8MFsAn/KO8CEym
8RJjUSY7Rd3Ga6/oTZkoOSbECFlyAmOI54MsNbWZL5DzbdefOrIUTfCFHGjxqCx1DcHSqi1sZNvi
aRkYYfdgJ9Z44Qu5a9MOFan5UA6vMHPi+/d+i9Aoi+T6JPsAsehZ1pzyBG8Vq2zQDPUDDW8AQz0l
WvmzJNvkIZ57Pw2WbbK3bkx7L3xUUPrJL46q2xJ8GJNboRUFcfH/HGTn5CCsvsnNsTjK+ke3GiGd
S9JgIEnr4uuqTMrGmN+82nxQwa9EWptenPk9DIwmPk9Ndu3fX8OAsTeYgrbgFObe2TUGqceMTCKo
CnmRrkzVW9FuZJ8cFaZTtUfdc2ShMr/L/9enah1O657581OjdFCXziCAbKTThFIrRoAJ0m6vNYgf
2E+Fe4Ug6FxltddH5VXvieIbEP1P3aBn1zRrvuJja1xQLzcvsmR5JjtA3BissjDZJk6AcGRHxD4f
u4K6XMvqx0GeUaEf+tGkknxYtFqMHEfTK2eAQIh+6ZmzCVRLOcu2j0Ng+cHSL8LkQPQ4PqIVhdPc
XJKHWvHGfCGLZK2SDRqc16gNklPkZygtOUW2dvgZVlVUVOsUOQfUC9AdJsg1QLBqf/hljk5D32X3
dTPbr4+6un6v1m1762JPoxumly9FVhF6KYsO3zMGB27fXrJoOhH8Sc4+OTzkNYWz8BrTeB4G3Vq3
op62sppjQrcwpzG+lkHtP1WsWDQ3MZ+Taewgxv52ltXdpJAxWG42EXEBvX7jaT6MgPuePSuvtnnP
9ifPgwLlxPBODkBRbFzYgWfdDKHbHUWRI1U7uMVb9n4Bp1CcVQZw6oiAjX7Tjua0kCcCFbslUtI8
dp5foGKCcGmcgZIOHf0gB4gS7WOFoEvn4NtZLOPUM7uH3mXT6qEFxs652sxkj6/DCoE+QFYxRCmW
zMbOC3XzyayBZs3dkRODGrbYr6R9Za2dQAyHGcQKvwiJMyVQjqVUNhvUVWYj0iQJAH4R74O6SOF/
us1xyP2fxAB96L6RTyhu8doaL1VZkp4Cgvlam9NaCxvlCq9/vBtd4koFGNJdnOnDnY6a321rnmSf
bKk0uwCdFFhLWSV2cWuapnXAuy/Y16FhbGJVy1/GrN7I78Ia2m4ZNFN9SZOSFN4oxPvXi+DvKsvy
7FUzeKhxf1H3QzCU9wJjIXlmpsVIbRUC7HsNUEkxfXftDmPwBU7A+w+he4i59Q5akAaeEFc1KbOl
VUHAVzqkFTMTDc26hI8FibJ03wujLOBY8174b9eo/n/G/PkRXCer22peFnx8hOLr4l9ey/qfb2Uc
kAwVkKtpG5b7+a0shN+4qdUOj6Y5Odc4aa/YRJSvWosPY4cWyFZWM+QhrEonYFaRGVz2LSHIsV95
ua90MV+PXSwzhNcgoykR0Ov/lBTTdllljNFWlt57S+tfUpPIYfy+bZ1XVqQlLRsjViBExuc9D3uH
uiw0E4vHqkfgEXVXtTK0nW0i+ihLH23u/2iT49z8ijvlYlRSslJokyT7kOD0oZtKIo+J6x06vdiP
2RQZW4zh7c3Y8uZ5r+OCskE3F+2NIXnt2iZZGXVlH0oX4UpR30e2krAqs7J9GIQp0zPVaOy+4fKn
3UCZMSCXhd/kKCIA6dpwcMyS1cp7sIG0PBfAKjdd7VTWJRmyEk2zsHjWW9YfddDgMzhXwyJf+YZX
PfjpZN7y/LHmmwE6o43DT+7i7Biw03NiL9kGKAZde7K8J9sbNrI2xq17laWqdVTUrPBti21kjhey
UbHSV5SavP3HYHk+UaqNOp/6Plaem7S8jWVjN+BuHfoGbExD87Z+qJasVfrimRCwDRKgSA7yL4lc
947MpUnwNuweuyYjwstfZKGLv4S7PKDslNnitUjDr0E0pf+EU/RqVrnJsn/wuEEdEKCYED7MA0Le
E4+hKJnqehfI3Lxcei/KNZQ+xvyy2tjWS9PgP/GxsKq0tvCWH0splDDR9oeFtZ1aM9044VTuWY87
D6SJbw0jNL4WwotR5vONi2EExcUva15Cc0cbTJeCB+vRVTN/b4dVtyl7Jpw6+kf2k3oO1lOC9bnZ
qLMHgNevDZb/lyRhXdFrbvFVd6Nn2EQd8nG6OJDIVVaynW99GWFD+zJrdm771q63duEqLwEiKXJA
gk/RWu+N6oCOd/SQhQRo5guqvlktnXFyzrBUjWtddKRk5o7WI+GLYpJyq3u1d5zStFxZqXBvoh4m
BfqXT3WV18hkFf6jYG9Q+Nr43Nl2cRorE52eMRufXbSIN01oZCDy6Q0LBDwVLIYusreCW2Ob2TNq
PsOlQp6fLQmj4nCatqOvILrThtNzE7XxUsVm5ShPsl1/3SIR9qDUvXJjZziWyg+GX7G33aBbyZMw
90tWjedYe6Sz6nMVoQEyjRPAjnreNYWR8fhRxY/oZ7UsvOpIaOnXquwNK0IO8txmdvEJS5+Qbkru
0TVJ/IvAO4R+J34WefV1sw9y6R006MLK+o8+eYbiibURWyqYkH2ceZ54KYe6QhoCYTOAqoTsYxI0
nW7tk3yWQPMKFf8iOzoWoyfu48m5e29PXIuoG0hiByf6W1bT32V7zZJkmdYQzyHHJDdpUzSLYIaa
KCO2IGngmFdrKvsLOFl8ByLkW7sWYA0isGs7a+zDexFfFPsg6x7JmC32jmix8JJFdMU8ZyNyiXWJ
Jcx7W1la51CdlMMv4Jq5zdduRyDtHpMFy1dQbl0UvlW9f2dHXvi968stjrh5sCjStxQj6mhRtFd2
xiJY5HGEcoI/fa9H72pVTv+Gy8u3qcq1V30yB9SnEFIbCHsvUCNHztWzbaTrEnYQEKVc3kOqh25j
5xDkmotykCzVRoMnkeOkS9mmVDknKgHXSOU1yCCEW3Qif8juj/OcHourAGf2deelw8JFThtOY+yv
Fas0L+xxVViTmrbP3Kg9g9tCjkwE9b0SsFZ2pqr7giLZ1fNBKy6UlZ913XnIoPqFeTWc/fkgq76f
asdgAvkzdzYjFgiWkeaLrhpsAGgcCPZBEynwRnP9iIUIpEmdy9+g1NUd/KB+0WYfMHlwZ8Zq66dn
jMiVo2ySQ60A8UEPPc3Vx1g7wOFOE8EuiSqx0vXRv+ppM+GSZI04oCXmuYnUbo0He/aA/5IOx9Pw
34wBCEzNGnrRxcUqRj7mn3yIZ6U3zXx0Q0T25JUqX/t5pXw2AjUsRd9aSiXOhLZyEQZnZ64kLEPP
aT8lCIj1ZbipbWXW36fHTswIvhs+kEuQkERNomZHIT0NcynSyvTkF1Wzy3G6ey8F/2371Jv7db9W
oYyDDlAPLrFR2DdzMbBU9aAIDrIqD8JwMmv9PggFPaFj6MBQJ7a0Za4V4U2HxGPiGMkzkB/94Jht
vdItKLXoMqBAFRAdEIaZ3jiJgd/n3IHuVrHq3dY5lH7gPlVJu0wsc8CLA4pE1nfjRlbBfe1xLBMP
eMhEpItbPgaV5xbfUL5qVt95WHtfMAcPl2k+C2EpRrXJkjA7If8Klhl51205+d2t5k7jMghgSasJ
yQdjjjD5c6yp6UNz72TV80eTLDllb67C2TVPxVhGi1PnhPO1w6YfdWcUzcRSn6uyTR6mgpXLAm4b
VoQOInAo09xWBMCWGvkwBFsLKPuyPs31ofZBMck6b/H/1P20ejbVDG2pTH1RwQ+nlZr9YIOIOGQm
3pwCoEEQm9YdWGFrEzhFeLTs1D+3zpxwUprqsc0zVBZQkP3eviVJnP/IdDCkVaU7jwrTHsCBpDn7
faUfcjuNt0nZlnfsOpGSSMvkrcPYUZ6ldcXVH5mtAO55S6bW7d8jf7r4nZ5EltB0bV0lLOwKYajc
Tr/HvIhRBp2jFt4/Ip9p9pPhH1NifXBgfui1X7+l8bR+ES1yyhFG3ss4PI86FmxaDX1VEVp4bfVh
j+MO1nKlZ7Aiyy9hVNX71l0ZdhFu0yIP7oLsLomba2745kFVhHEgWoBxSF4ky7BrQcCYkDLYNZmr
XB1RlxoSlamDy8HUREty0z5rpmKumhGdMOJ2zRb6CeFko4JS0wTYJ2gHawbf2CrsKYSLX3QNEafM
eIm+g5w1bqb8EdMzF6QPSrk6+U0cipzspGqetk2r9lFxJwxxfBKYcLrFjmxquuxr7Ijs6J6gB+rR
el9fxYjjk9dBRwpRKz4qqk3KHSXORYYf6CYFmbrqPXyQnCBZekLLN1Dd1E3vJcZmEv+0pp7tO0It
a5v4+FIgmLkhAo6He1Ww9hbt3pvCZAfnE6zMBG4oFvkCKVjH9fDqUkL+y3VOjicWaAWn5WJQw+m+
R5w4UnAJHAPe+dBI0a7QY3sNjklZA7wrNqPh6Is46Endx025UhH+wmEAzRKl17/GOdJwnZWV68z3
soWilOkq9fXiLgINCKRAPyOWrJ8buGCxFrYo/wdLlFSGA4Bj94hTHgLbNUQycobBfQxpcpkMOiFH
/MMAIZbVHr23FbqLJPOjZj+hl44oQLGwBiIG0dT+k6qlcQI+8+YHxtYOWDNZZR5lC68bywPRcL/x
01NqmE9DZBkHv1HtVSyQiWXV4i8jzW3wKLRqciwP7OrSE6Tx9FQySY8B4qItjIwq8or7wCwehGjS
gwhJVXvmkfD1Ffkl64W5dx84mIjjb+0E2Tk3rOi5UpKtZvc95klhvcxJR96agOm6ylwkgQ36oQgw
GsOpTY27aNF1XXNurcMEDGI9q0ZuMI89t4kznYMcgIpikxWHwnYqPNxMVZhrG3swxaEoo6c89fqz
NxKUjdFmcLTK27WjfuuwH10wJTt75DERH9aHey2q2os86DYKfUOZYfUWVICuUFo4GmMNVM6wTwXZ
2GsPEmU1WgEy8TZ2p4Btl703LRr17JeOeIKmuXCC4FgSxT4oqTLsR7d7TeEpn019ABtt8DPisY5Q
uoGBLTt6wI3gJ1ddBRHfmxx9O7CSXaW6vQwV4x+1L9d6qPN6GYfhrGbpTQN3ERd08LWQsZFhGI1m
FWcthttpsCZg4W4T385XiPWurMH/aulG9y/TmvZ7zIBZDSqAITQBGByKwh+kSyJrbh7DR/uWIuN0
QGnOOoIfWeGeHWFFk6AChEWFt8hgqS4IHnr4PScYOesOfEHhLP8+ybrab5t/+b/BjRphUNfVSH1K
RvMvGaEByLnecXt/c1kTo/bQVtgW5987J5gpNGOzmkw3XlgR+hTO4PwwlPiftmmGU9u70z43nW2p
2qygCWLtWKkMB0xdgT81ob3RghI17QkNvbYLXkAkqZd6Ci5xbWtADbrwnLZ6sm3xHxBruRnHoO9Z
yUNvoRfRQ9iW98yp7tov+hQfp0RsK9V4DhPs7SITrSrTitHKmsPdUeu2fF1Ir7Slpa41v9unaa0v
A6F2y9HXKhyKbEgtc7WyrGRd9/bRh4iE2n26SAc88JAn/OE2YbAVYfOqZxOCckV+lzume9B97dCH
yj2KSNFTzD200Bz3Lc2RSDPGVj2CEjF3mc90litJtBWeXh0jf13NKNu2/SFG88rdCSerStZjj2pm
5cXtSVebBoSni1S9Whybsm3OSYoJreXn7RKV1ngRq05I1EK7QTJeIZsQ4s9Yj9OPv//+nxLe/P42
STXmekcVOtAY91N6bUpbiJZDHH13Ur1eu7Hl77PCgyVWO7dGWMRHa9CsNdBqfNLxL2iHgzLW4pgO
1RqwM7p4fXA2BrU6iTQokF3UXmz8VG8MR9ljpNMpjfkENwiTIrCdK8AO4aKsk27JGgyqdOSXlynz
vrRqq28UjzkYWsyjBwz4WLVIZP79b9X+WE/w1M3PHkh8U7dt59N6IkcL0y6Fn33LbHW46Sq3wEDJ
M/slGZX7OtDZkBTEs/X5SSzKPLgVTvQvXCDt92CbfN6ELSDFEzPEaOgzDwC9u8x2Kzf7BuhQf85H
0JQ4FNmdAh2vsRVCLgG7Kz638LiLzE4UP3BnsbcB61nceOKTpsbxIQZj04bdiGYAb/a/f036H1PC
nBgGwMK8YJBv/Zwk1hS7HuAET9+0PPkHa7HmBLQjQeIs9YGwIlciM9d6XJ1BgWzZnvn7YNSGNfFu
sNF97mxCob+hjt+eBxxb0ScZlWOC4EA0Zuqq7zv9NPV4U/79v619imPKWxmte9N1dM2dE6WfsBta
zF4T0JP9LayYC9RYfHXbXl/hfodSheeX+8y2wM9MzZMI1kT29yh4G19yZ9jzXofxixkeK5Sivyhd
sSA06x5qe0wWkYNAPor6S43binWyoz2EpaauxyDfIVKkrpraP2pOt2IxFF6sOl1h4mHtB3+qV4RV
nW3vEAjsmwSxjxTTShyCZq3p5NlThmxj90gCBySyjyXY0nXpeciB+GF3sq2RZA85ZvjMPA9tHtWL
MhrfMpPEZwBdchkrY7se/cHe5MIJ2KTm3aqOuhKq5Ph/7J1Xb+RYumX/SqPeWUNvgNsXGLqIYMhL
6fRCKJUS/aG3v34WI7NvVmUXumbeB0gQobBKBXnM9+29thMmoxamtdHda/NQASAorWAhPCqMdT1n
ueKwlDWSmdLfNmCG01q/05PBixtWtU7+gmsw7duvkq4b123J4lOSyJBVbNIrW7z+rpVnK4Wy+Akf
nXOa9ex9ZFGIpemysF7WExzY5tj0A1JjSjIHlhNKBMg1g1z7Kmtky8Y5KZ0T4U71kJ7MvRGnsxcn
gjEj5jDVT/2cLMEMR8tzTEM8OqDBj840vhnw/CpWPKpyVHDL3TU9y9hb1Els/mREtVG8XjlqUxzT
dlbcddKzjVKK8Iy29Fbyt+80SyLbtAWoOMtOKlzaGtJ9Jj4LHXUDcQhKdSb0kYWjUPxkfod4XT32
tW4e9anfvIH6tGwod1DW96wdrIb1NvR/Myv/4hb6firrsDMsavMO7LdfDNCjHDtcl1b8zeyylKXW
JNzCkpywQJ4UKnI20pGephvTNKYbPVEImcyTc13CB2BsCRd9epz21DtsjU8VX8p/vtLUP+vcLr8d
zQLcTIqKUIEJ5M/7MkVWy65qm/xtIaCQZAmib2e5vuc8qYlOX+ejahHm1dAm8hpKy2Gp9K42I8S+
0OybDThUvpJtoZWhpph9iB6DqmY2VPe1LJxA3lI13PatmCjmjK+/1AK9Moiiq9NPA0PO3/x3/m28
s2ikGA7iCsVULeXXJZCmzttWLHPxNmfjLRJp5VFxkPZ3qKm9mFWBv45deTdAGEMTMnmKuuK+U2zF
GwwGbEkjKbvvlfp5sUfUwoWlIfjMp0drfnJq++uarM1Tgr7h74Qxzq8rN/7wmkrXSdNsR2cg+fO3
YCpZX/XEALxJyewrG5jCubY+DGXOsggkaGgu6uKmUlyf8CfRCkMC/AjB984qnUgopnG6bBwnWbuW
+gVtojipMwlU9cjeTiHzwU1QklrD3F9rSnPKKZIeFDvZ4SyYiKCQOVE3b7Krxf2BuJ3XFVXcF62w
EekM3XVexd2BOnjxVE0dJUIG02FcPv3nb46/6b/9DdD/MJGrNl+cqZi/XCfdXBm9nQjxVhqG7KOk
nW9wAzsEOk+JdcpYZpLSXvjoZMS1syWP+pC+x+2meoWsGmGpO8n15VA7lHYh9wB7MFBWYrfKx7G4
ZzSKT43dfyHqd7mSKPfaQxVkUndDcO8CqILyKO7GG53f7U5v7UPG3/vo6AnZ6aWkk0RvaDeF+JJZ
J6IbSlITyQuAaiAczTUaG7urrH1ozTGI6dFrha6cCb9Gyz9MMkRX0qhGdDMCe3xjMV1Q9zrGSZ56
I+EUbp+IvfnBFmt7MCrhrropEZ5RgUrBoHML9kFcDSTnIux0WqLSAU+jpeEXM0bpo7SWrU+L4hb9
Yn2jLk/DsGVHtpwJdXoTU3clGtJsp9JDCK56m/aBZRISz35+G83x7LQdmTEMyECnXZqKxW3JMtrd
ELQGOckabrXz3k2jIxK3FTes2Z2zbdbZmSZW7Q6FbhyVNF6i1V7fl2xU6ToIJYr35NBYFW/p2IK6
oI7pAqdfrhrSIOKW/MMBhtzCaBcarESwyFHwkIH77KVQ3dgrcNNkuUScnJepA16Vlx9NvSM7cU96
VW1qbmiG8MYo5z5d+2t9eqdBP9yWLBBcMCInmGLzYQ+4/4jQP4o7asT1+tUupeSKUa0NlwR6dIe0
zs1X2BHUxuWzsR9wSLskgTZXSdx8hVH01uEDPyq1cQNAWH/Qx3E5WlA7Z/int2qGpHIxqlcxdte6
Cf18sJO7mTynO6CcXq9UDyQU1O9WwnRn3lDbtz4JZTPdldbDWcjqzWIo6uOqpIfVboq7mT0mbK11
OHKpUt+e05momhQnLXq9o5lR+geDyXzbVE6QM1ufUbyv18lIqWqznf4uIWfrb1a51r+ttC1TMTSD
CcJyFPSGv4xNEwmInHX6+GYSU+IV6crKpsKXZTsj4wqrglvbbjkh+1AlM7xx8wTgCentfkoA4MHM
ttdqyYxDWQA2zw0A189UPSwXTJZzKvK9QsXOiSnuiiRCzCAg19izJNd4M9zCFDMpI7Hpqho26WRe
bV9JVjDx1bxeyf1zUYqjhujzAURATVCdGK9hkBhhXivvF2oOrpEDGRnayVjoAanLUHyp+qn0sY4x
so4pS3M+a64yI8QTox4wD+ANTbL6PAPVKvZcSdF34+OYq4q3TU8Vna/TIpY8kAUIpXQTb4uN0shc
puGQxDSUiv0UjrvsZsqn9Tozjbtha7rv6/r/9Sc6WX+hlb3WYMUQgw2//PjfT3XFv//aX/M/z/nz
K/7bf/zfT/94r7t/XD+GT//xmYe3+ualeut/fdKf3p3f4Mdv6L8ML3/6IRBDNqz341u3Prz1Yzn8
i7S2P/P/9sF/vF3e5Wlt3v7528u3KhN+1g9d9jr89uOhXZtP4VU1/jC57J/w4+H9v/DP357w3L/1
/dvbX7zq7aUf/vmbZCu/I+23ZAunu2ZgFGRChku3P+TIv2uc78A9WMpTtNznKVF3Q8onm7+b9q61
1VUZ5aayqyt6UjL3h/TfHco/DvtA27BZ5+m//esv8IM19/3r+2v2HFu0P68IDBaMjmMq1HAUzZQd
x/7lqrNW9PXA88UppbrmbUvXRDDCm2imDXYa5I9ja3RRramN7G0yHQ6J8AGv3++8PHI5SNU6le6g
zD/uXKS0/8PDlwcu94lxKrxlLGNiZ1ChIqCI+impIznB6f795+83bUrhakk9VJixeSzReYJgriJL
qUR0uXU5jBl1JHcc8xWOIyFxtiYiBU4Ls+F+c45JiQ0uN9v9Uwo9r9Cnaw1rdkPqQrPNxiidpVPL
kOqpS1IEul18JBeqdduKWcrAcD5go9KKYKGsHrGsKCd3Iwxg1+4pgWWKc7YprVv17eoDeKbK5Khh
kSYvRKowvS7Nh07RgLQU1ithY7pM38NMb6C/0chdpBC6RYx9n+J0Ne7Gwqa8HeTpbtbTIiihMHir
Aml2lTo/A2WFqI4wXjTowdjlB+IzMqypqA7Q9Z2HwQodREI+ESKfGwqp65LkIYtBBdf0dm0lZXaW
tPF+KftDpg+Gpx+WdttCdf5QpFMaVkbjjmSqQO9sQkQXn9i9P/UA8wIccqRsl6pXicXylKqi45wV
Xm+ZuOWlBsmu82jjGycKEYj3ptifBfyrpumWwIgJDF9l52qdYCAplS0d5bXOg6zvKcePjhLOHbOy
hIMJN3Rey9sHKX2Yh5x2nQgEagV3d4S2saz4hTYp9BHG2bccXJPp1rqzTeL1aM1XamI8VizSj3LW
uaqd3RbxqIdwUCQ3yfBZKiVtQ2wKbp7a13rfLEddV94lKEi+yFQnasvmDjJ4C8kzMqbOClb4Zd5q
sqOXLR1yKibfZFV1XyjEpzTS9mA5fRemvQgkGvWHrHTOyUD9demyyh1J3VCzJvGKGlYni/6WSoL5
dd7fxVyvi3z5LOJ2OOKcw9hvb89ZrGahgnXicqFsj31ZAzpXlzu0GcLNjAQkJZoBT0/112QwV3fS
sMKWFqdNnDeAF4R6WKvuQCQ9ay/VjBS6k11VOp4kzxiryXZZ2pgtb4tImVp8ULGlX9LBQYSPkCeh
DG4PZhfJUxYatFM25izEU8sVMReVH987anEyqFUIe5pQ6RmPajZ9LeHC+OtW3w+DLNBYo20cCdli
WAubjuo/9HNfKaisxg0aHYlGqpX1D6KbyZFfMo/yIRxhw/BzqedCHI7CBBiRj6USLLVBAjHgYykp
nqjfChbPylnejq2uf8vUsfWqgqaWWeO1HBL24rqcuguFLQA+9VfODuEm45wFcmbSOUkAKYt2xXvs
MLmvDqUUy8+y7vNkjPDcS6IuzRo1SePGhdDPigyGYlhnRJ1ARGrmctvAai/2Ko6KC7SXkkO2OceS
/Ssaxe5gyqVDeaO5r6GtNusKhA6QSKdrarDuv1groLhRsKYonib9qdKfKsV8LqyYTCFqXtS22uqZ
+C3FE1gMXSeecKaG8zUY5LfRwKrAUnnj64iFT+em9rui/1Rymh0tjTCrZKYRso1YCIV8jp2Ucm9F
Jo9zzY6Vr6dyHWLuXew1B5ZzlFox7PhU3POD01FMIxX5W7ue6A5/LpLR8JRGy48MIIdyp4bT1cYo
Lm5xx25u3VYHHEbSIbXMwY9llk2QGbUFws4o699KgzEVpOuYLXfLlA03a6mv3tR1CQbwx3hxko+9
hZepWbPluCmkF3KOyeAcw61cEWarxCAQC7YeJiLztg5zoVOQjjTJr5QMhVvJyQvZWl2mA80riAHu
BEuzcvLj9IF4P+mgpoyck4xchwYmsVpB0jecjamGfz2mHIDnkoIz10EGTmRJErZI+DWxd5Y4SkE+
S8JKCMW26mCb25M57ITJuCTNo53jc6rS+WYlacxkdU+z/aYvDC+TuZbHFc6V15xGKPHPJXLDJmam
wsj42dDfpYpehiIZk0c0+Smus8Srm3ewfGpUxDhpkb8dMRM8LVWcu4sEfVSQqO7nZWreQUPzcppS
fSHFp01h3By/QX/cjvGmfYRJMPlLoUhuAaPAxySpEiFuTYR3uEmjK4DM15NlPbDJ8SB7QNFVlN6b
jUJwCkvE6YAzg7lTTVdb/nVrNN5HG+Ab515lqs/T1D5rXU5pTaGh1Y7airQwJeciF18XZ35Z1hDV
X4X6f7mt8Nj5muxEedqCEnNIJVVIVxRFebLU+EtXy/PJTiH9zqlyiitaJYaqezr7Q6/UtvIolWt8
6Mr0OBtAaJxkq+4ktNuubOhuDGUtqKy6p1Bsjn46dJGznKmZ0DInkczv0vx+XfLJ6z+y60pCslAR
UGzgimZtPWCQpq9kgH7tDYelOxIfcoiKTetuRYrCl1bMU1sxF8Eejg8l6dSoohk05uLdSKadWY7S
ae3ZAuT0GU79p0lv2Fut183YMNCsK6kGqFJk3fCadvRL3drXL+JdOKbkOUbXYcpqEaEzqST9Cklo
e+pMiLaFiZwMB5nLsgFLh6LpD4mSQfTZMAamZDmhSczMJgkNrf1Is8E8rLJ5QwDx1JfLQepl8gk6
sqbIpw80tMAeqrvsYCLdkCTj6Bi7VrpWw335wkY0pjdUnXNFvrGEQQB49hlX0xq1TbMcuiLd5TnT
9wPNxajoIYZa6gP9DF/Si5aOLNVQ2gkL40Dd+3lLgns71ydI4nJU7wctVZ8rpnRftu3rZRRWYBQM
6ltREvTYcOalzvOUVlVAOuFxAWR3iBN5Yayj8EG2n/EkT0K4abx+IU07hyTl4BZMcUthd1YDsqZf
miwnAVln9TUVksYqs6oe5CKfwhWkWZLTesoa49jamB2tug1j51u8sk/Cytq7maPQW55t22U9cQTU
8JUxvw+B1AKfmowwaRn6TUnXPHN2Uq8wdeYsp1zdrrVJel5zTtPVA5+HZ97o7wVVoZh0u9PgdgRq
bJ68j99AiYGJqUsNG3Rqw7bvgBpkLKALFfABNp+BsApLow/NqrrQHszcSHwJRiOTRNNGZAnQPeMz
e1jxUTXUxNpLXHkH05hvM7n3La1UjsW+npWFeCIp3ERFkl3PTrZEFgK0w9JTmzdTI5yX9HbR6jla
dbXz8LC34FtLXOht4+2hiZGOwDZUS5uazLCdtOxxTT8mKDh9GeGGd/l1TAdpXEH92HIqirBT3LoK
3tsUu2qUd6onYBVGYqVnX0kKa0JHLUNA6E/wpvnfrqykw3GRrjenME70amfGPd2t97V70gAqAolb
BJDf3lpDGoICotOpNYXXWm2OVEKJXRJq8FlmE8qOrLd8EK4NE8NItL2mtlEVP+t9/AG4Ux/2epX4
XCSyZj9Ug9Yd51T+qKmUhgmFnFK1jua+pBG+jhV1cH2XsY3BRh0jHDrzs73rzHphzX6KPp3KW7JF
tSybgWVXz1XW9QfUwtEmjX2E1EoaKk6pRDy302OV2xR9GS9SUnUEiNdDrZaR02ofFiJYC7KPs1ZS
PXBre96HVrhabr5AlwQ9vatZqdwT7LjGrY90i7U5l5OSlB83h5RG+GgelbfPrAPT0FHzK5Kq0M3U
MmTM6W0qYgAXAvlcMZNpmL4PS3lWxhqugPzU2Kp2SgZtjfR9E6HXUpiaveGVdtN5Y70C0axlyxNO
3QL4ezL0MQmEzBpMbhrLF0txL7VIuNE4BoYtt0eJ+JYoLuveY9FHXV7066lyHrrVtKJmP8zJa2nZ
SBdjYJPgsD7C+dMqbPOKc0iL5IiUovakhD4lkSL9QWPjps+pFlpl84UVheMaFYONhQgKT43bknLj
dtVm+8kiIEfoTWhC7W9WnHdZ+whfrjzUozWdJUpyK/3L0zoera1EJJsNL6wePuJDzLis+rPhLJ4z
5npYFeAw0jVS8WC4BD21/piClxtX45DByjj2xrgEgiRT1LFAXiQiZU+AajLJXIKSsfz7Ra3P1b3a
qsJzFoe+3n4Wqp3URqZew4Qu8abFSa2E1vRs5S2ne0NdqZKlzkvG8qpcBoYOU3IYVlSsg9XC1W3n
QmJHmBzjQWXBt2b2sXMSvxqr7MDO6jqL5yxa7yoD7SJtOFA8WvJUr4kZDvmQnkfoFzgh9yVfjpbS
zKvQSa2PCZJQL7U2BryVk8RozwSf5xG+GmqZfPYIaXUY15zsA/bMde/ArlBYLyha//00R2MkXAae
InBglWXqc1o0tUcM1xUlqTN2kDHQuu1cUuQ3Znw8GbGBiJ42I+rQH/mWsRDrMBO4VE6nVH+uBBEi
hA+QPWy/V+NI5M9+kOWUFVhsaPewiTlH970rRuEfh7IZP051D8hPMn7chTpjTxuemuByiE1rr84m
qJVk9bJIDzZNuWci7SOlTYYItY8SSEP7YmgbsYkQ0LwFYA0nJpn1FaEyUWbqY1RuqU0WlVljBS48
s9KHMAUygDuhncLhU8ZgFJGkqEdZWxnfbxWziToWwbBgHqK3RjJXkAgZmYU01qxJyGMDQDwe+1YP
yCthW6m3d45IUsJuW+u4tUS5tY4TTftjPw+X+8q8JEJCWprA2Z/S0vqMkD090HOxQsSqRaRl96pe
rXxivL7qlF28dbSNKEfxJgAJODetlCSHi8i2dqzYH1q1ckU3kGjc2TbJM/XnWSkG5gYHd02dFp6S
yW+0W2PtCz7/nMsFxZhbdiknM3xstmJtRAkKbNd+iPdZUklZ7ebtsEWXA4zM7ShGFe+NWTFs1Cxj
gZhHl4O03beaZJ4u09rPuzHHNgbX0FoZciTvh21snsgIJzDdHluiu/UXXAtJCLN0Pm8WJxX+kzbY
GIqPSVWfaLvNZ2FOFc4zQWhPs8AoWc0ydMR0SiTJi1UnZAyQmV1SoAJppd9dDpUkf5VHECeD1XvA
XT60jkYoghkHWee4a5Fn57oz6BKrQ3PoehVNoAHxDJ6QJbWI3zjzPF1JiD8rFP1Kzq3eLRH3EFP+
ZREPUu6KccBoIWoK0hYJlvo0ym5fGj2UpPg+FZ312DQsDWTba1J0jb2IgT84GeNqWn4bOukQO5Md
Zc24eK1OaJ250PA0i6L2hotjmOxPw0piwDNsDBa1Ts6d+rzJFbwIZ/wi6OK7Nf8IVPvUN7nq6mos
uwuRM+dCbvljJRhd8n72cBstJwJP34axfEpl0oiMUV7DRUMwMrM9i9N6edgyQm+EeImrSnkVbR1R
FPi0qpX20JUkRwHI1301UdNoxgHA5mm5abL2m+zYm59tbC1r5DHUCvFQzzUpOYNqXU/yUIdOBRS+
smfnKmu+KnOpnZtbcin1B3Ygqt/V1Rx2mePrKSMiSTH0EFV2vkmjVN6WjBMMRNYTpACoYTcTns7u
1u9a0UJm7rqrmZDBKxKMH4z5ZV3S4hneFzrBwQzyRXsyHfPF/lQminPDrJj4HW7Ep9SQ3Gpw1NMC
7tltUrFewfPraSU7xsFae+cqRXjn5v2g0ODSfCeprAPRJBEiFcWfmmI9WNp7l4rtZBr5fEA2abMB
saWAZLqneoPQl8gsMHJLX67bvl8DbTAnP7Xnr6WUocEV/acUzZiXgozjKpMpoTqJBb+YyfQyCUus
KCPAC9UxkXvInKNCg1mZPWcf/ovJ3JBIjANCshwgBHexFlqju7Z0RupaHNZ1JEgANJpbqhv9zr1K
O+3122E/SLVNNrbBxef0obZuBbp7TsBSkWEm6cmHYh+0u8mZjwneb4mwtsjZD6va3bGrn7/fpV6K
ro1qfhiWNglVa2qiy0Heb0EXCesBKUW2zzhtetdn9Xq6PK4x00c927OSIEjWCpW8NJ6p9iyuzS2u
ozJhHXc5QNREAMPpK8sTQkwz7SAaUEFAlsL/N+45XG6RLlZCFlM+XnY6Ndsaq0qVw7IohEZzopiK
8k0heOzQZNVpt7IcYaE7ZzVBGltPFAwdyiqxolJuWWHQNAlfHhRtk1WuMx7571EUGQ9cMAKnVsr4
Id0t2Lq9iaRhH40weQiL+Tati3Jedfts27lC+W8D6jiPQVk/pEkepWAaI959dPO4IDsP88JmUT3O
1CqnN64USMnb27zls6aW2DW+rrtETWKcMWbvGUQYXXO2Nn65ktVi1aqPDLXIApLh01t7wMwtpkMN
nx6tUk2bD5BLByvWafahJrkbNesun/QiGIvEL1tVPVm5BTcnf6eoVRCBEhXLEjap3AUl5FVvbcis
y6sje7YkWHe9Am0Nye34CtxOWosgWwWN8F5Zwy7/QOP0bVyFYHNU1O6cpC/s42/HZDkUDsaVtCcp
Ep2jp1JcZHicwqVlikY9Frt8S4WiHR1JBnADfiHQ9mxlfVzmCJQ9Y7m9Cp+8T1ZEG8Juqy8cd0BJ
EWoGbEL7qoCz5I+b9XUP5hqc8qpq15mWBv99Z/tkzFaUF0GLJvi2dUpqdLQj/abHOAczvqHI6/PJ
LG4Kk1eP+xi2bedxVYoDkV+PiwKwh8VrHuQZ1eteS9yyJUZULSpKm1Ku3NargoiYBHhEmFcafxxT
0RnKTXUOaWe4SeHQ3qZWigHybZGp6c5Oi8GGMrrWVc/ZrutU6YFiJCn9bdhulF46o3bXUMZKeKu7
R4Re9F8a5fOuk0KKfsjE/CKzuwbkJ/cP1ZZ9TlgVPfQN/+2+xauqDxUFZ5aDWZk8shHINSxP1UxV
PH0EcCh5esyMt2HsFk31ZKrJtcWaeIILAHKSL7pd9fbKyj286NBXTfXVau0NA/xH4ZSmW1bWB1o/
Hw1s70E66jre9/J6tiiFONDuWPg1N21ixzQWpIopQ8nZz1mnPlXUo4iVa5KIqZZJReyNcmh3y6cx
R/QgKeuTbZehYq4AghmzmNW6q3YyCC8f52OhLQPFfKUJRyX1UimPj3AUH1SVhkA2OXEgJ3NAwOc1
PkokNjJtk6rpoqqfXVGVuPji63GVRndTOyWQ6ZrIZH4hL9eFv9JsNueZcEKjmDxZAXub0OqpHM3x
Ve1Ncgbgv+kN4VGNl0g1wAX1S0IyJeiz04oYnqohFB6WBy6FEwpYBsJ0g/QRPvtKqTRIJFijrOqS
Vr61/LFkBpU4woH1bHT6+/Iq6BK6ZSKupVUmnTxJP4n8lZ0qJgVjKIKh4OzepWQokojRulvx7MMP
pGqlS+ECauqpR5cqEVjaGrLNfgnaeaIjA8yeaS5ypc1kh2/m5xzlMuUBLRx6VEl5AV9+LM2oKUwf
BfMaTjMlAT1VSESUNcWPKbN0Lf+VKvc79XOd55OfF9oHfVC/YkAl2nyWS1K764+iolSujFmBuzVF
jdvV4bCg8SioJoqVvDnK4R3Y8Zhrrhn1pzhzumNsTRgeiqdCH3UPAbTw8bMgrXdgY+Qkh6mZeEmU
xZ0aw9w9Apun0TnxlPYBs/RxZtXTD9pM7AtksowJS6c9lDXHTaBstC0J1Eg8YJnYdbPOF1E0C1W3
1DkMDOl9at6ocfaOzw8i14ycEHjGvkHL6RkJZqOUFVSe9AB5bTJXLFTbbr+mUV/SUwjUQjqNM3Vj
Z82VwNTAOEhoJ3ePbwJcEiVKmUlfe6lH3x2j6uyTEEZhE1iwJQO7g8MPB4r1xysXu592Ml+jWEzK
Ciqb61TyLPVWg0oEXg0N5wdC1GTX7Jr6UMs0K/pE+YhoGl3tZp82GxmJME56tuwFvKL29bq7KpyN
mOsSt/l626t20JWd6claCpe7u97Y3fGHKB7bRntXO8hhtEw4d+Yv826oiFNnPOHcuk6fiMVlNDyj
p6QDBEvRxQsMpTVt2usYuXUvlc+oi1msZMMnmgiG12rqbU5x8JTXYC4MqDb6NtmeprMCKYfbhdxG
lwkeiUdVW+EWNEZWu42uSj5XfdfBpxgsoQWLAIfXtjUZv87rENf8ZbYGx2u+oRPlguqpEcVS17gO
cUrk2oWjAWutYJ4AhdrSsWFwMRDiu/3CHnQde/ZAMhwPkwRKQUY823LOQuGNpfVMdfO1rUUXYoJH
CnWyEPM9ZbVFO6i02EOwSEy014wQgWKt5RNjjb8t1QmcquI6BCfY36yDAgfVK4VluVK+l4zQiVTY
hlJZvi3V/IUOWxtmA+ASqveGr0v5I8A30zWs4mFaOcXkhYad4JL2B5RNQdkgLy5EMfpmvzzpVh1V
VUeKY7ssEGHpQKaYlitUDVxdKYOqZdehQaDxYHsbfSPgmVYIfqZz9ZV1pcxyvV1IAkyUz20JiRfq
Ze5C6LzOaHDOpXjRX3Oj1G7UZvoijV2G5KuGB4WvaptRQCNJIMdZ9HVgLDYxeXb/zhgD4hihnSeW
6TwkdBcWxoyDMlF5TbcxsCvna02JivxyFF5zR7XHvqGXa4YARMli3VOlbEBoenqI9zXuz4O1L4Nz
Nf+3+34+RdoUsqTZjiVeKwgiyDBIRgRFJiUNU26iGUNRQBWh9WjhNB6oVR5iZiNOrbSZEH8+v4tV
+t9V+aG5vPzynD/c/P52+9PrvZhgqlweyv4WtjbeKpuy0cXbP3A/XF7788fvv8TPz/vDW//y9O+f
t86NHGDlZaiOwV9eXjjv1Zxkf/PZyFE2XD5aMVPlWG3ySH6C+kHetOxgJfg7UWO/UhRbj+OApqit
7fooWF0HTW6+mmtxnKCBtjWzoZZ5ZDrUN5bVRbBXvuQbCTtpyTCdWtaVrY7GUVI3Klb7rsSBokR1
4peboq16YjfY4Azj+Bzv9ULWTz8OuW2iCLn8jOrAUYLLTTCuLW2e/Vm9bOURQTLA7fVTXZ1/ffzy
fpagYv39Xcr90y5PuhxMNf/XO32/U8eGl5o1K2fm4J/P+/lrfX+vnz//1XP+6j7cr/bJ6g97zGRk
9Pj4ZkqNrqWvGukL/Jju52n/P49ebl3uuzx6+fFyuLzBzx//6rV/9VYVpH/WbXwXyPB8iUYbdSX6
Bgn/W07w/ee/vFNrOvYcPx+v9xdlP190+fnysNmy+xnt07y3DrqRU5p+NTfj2lp/3Lw8dDkYGWnS
rYSLi7f7+e6XWz/vA7Sgfbdq/H8l2q5n+xslmoXY6z8J0QCNi7fXIcNF90cp2veX/VCiWcrvIGZR
q1vIvzUWyFgMfyjRLO13SzUsWdYsW1csZxep/VCi6ervMjFEqNS03f2k6YilfyjRdBklGjYK4D+G
RXApLsH/ByWabSGt+wMIFyEaAFAHgRoSEQvb9q8OIgw/FGjqbDp2pXyEsZN4Y9Je6ZnFULUJ5JvD
8HmQ3kGFPdgyRtUGD0UgxgVqDp5Zuu6l7mYSJv7JFp+aesd3209Y6YsI0TOusvYd4dnVBOvPtSQS
dOpyduXsVMrUo618cqinUi1yEmRC1sS+k8UeiDwbEA6pyq7YPmR0FdxVYWOWSvcQYDKv0ayXfik+
WI56XyqaDCJ7vtYlKhPWnYz6aWan0iQ00Cx4GpgW6HBUV/OesaK85IpgVmLAkpfdvLZviPV7Z31g
tfPUzXhnNvHUbel7CoGIytLXcXZuezO9njsiFgcRFTKCcqYKkF/VhgbOlL1m6j5vhLyncf1A4+5L
X3Z0j5egJ0TCB77xUdfSu9Eq3qeOX940ms9lnb2jc0chXfNnRqp4bzbGuTOUK7DfvVsk/M6J1X3W
66DJ0lCrVMxv5M+ASx+cLsBYdbAN/WZy8s+0Cg+JMqOS33oZ/sY3DVVX19lkN/Jni3uKwxovyWOE
Zvs2LaGzwYoarjqaKJbSaMKBl7h6cbR1HYM30RByy+9Q7rlFsCCPMju0hIbJkpp20Mj2iTrLc2wN
r3HH67KJCaDMAdbN1RncLzRSQq9cuNGcKVJPbMr2jEnfJ3K7QaC3Ry4uoD9aM/OmQr/HEoHIRlOP
+xvnekxzev+24176pjefIBb0blNqQ9Au9qd8VOnW5gu9qrq8h5ZOs2WZvConxxmlTIHJ52TMLeqV
BW1SX7lZP98A6GpBV4pgbLve1xqTL35jt9LjO/g/7J3JctxKmqVfpaz3yMY8LGoTCMTMOUSR2sBI
kcQ8OeCO4en7A+/NzrzZbd1Vta6FZKIGiowA4O7nP+c7sScR4Zr6q2dkEVGneMArcpt5XDr82A9+
72BzY5MzNN5P2q7VOSiT33GJ+20QwTX3BP7W5CaBOoxJIPRSybZcz/MwrXIq67Gpk5ye7zVl/DbF
b9hs2qPZx1ujDFKcUmwjrXTbcWIPnfhkL7Afhedlh2BC2xXWBnGfELXjHRVn95RQ1PfNEgeM2XTw
gUtn2DhDv1pP6VsOlQ+V4p4RegDdMvmZLeUtiAWzMHiBdOdBZcyQTSN56EjB7Qo8Nlt7tWt3Nd9m
u+Mght60oj7N8vek4rBtOXWg9j4GAzvd5FEf5RDqgXfLZAnUd1duZBl8xkOUZtVja1qRUc+4l/Qv
bKMTZ/z1xuuKY5lOCeBW53aai68pKKyNafKqCLNBFoK022xgPHIn6D8NHAFcoxw3DQ0JUFzskUvE
Uxz5q4r3KqlFs1nG5MVoen87NC5CQdfT9diLlzF3jY12rLAtbBTqbqhx04W+vqdekYpWLofMuhLk
JGRP1Ix93mkp3hko7QpgOWbHay35KnQj+bKFsZXjzl6ya7ZMO6Mw7om4U2hEl/lGKKypacXGv6mw
rk4aH8TnAU8gcCP+3PXzd8tgPMGzES26i19qkbIl5C0k1HQ1MfyGkFQi/qTGKkbRBsXy+AldnqdW
jVsqSceOGR+Vr17/4hX8v64Hc5Bn7T7tgSHx9CxcVKGxvacmnTe29w0cJ9gb26J6x+qHP3PojhWb
WkYDVRA2aViaiMxt0ukbU7dwd6TuTpTGo4TtEpLohZyLphUSpGQ4JZhWB+Z6z8p2tYV5t1POw7IR
4s1sgi9zKotQg5aCdDdB6Zgx87TxvrG1s99r035IrHusNCeBZSACFYX9K33u0cMiYB4m53zrko1A
GWqJp6XrZbqhYgXpMqtZDIobixdiHU7fJPFZzzi9Bpn1pNn0CA1AOnxIV7bBCVvPiy+LMR0SVM0Z
NXVuR413UNlOH9aJK7GM1UBVZv+Hzma68RGrIEh3N3pFaWMj6XfWK/xVgdfweKtGZ+MlMkqYwe5H
EJp4MFSkDKKvqsCKgi/mniTpzrbucJVxLo7riwnjBIQU5d/oxYTjPmRdPlkj71bhvIwDg+bFK5Zd
g/i57+b2vSWHDuEQkDuLb+haKbde6c8bzUw4m3O5rM+SpDcfZlHk2yQY0FfSJ13IjwlWoXBLc+Pj
9QQulNx7xcf3VT4FYNyxdeT0VA3ufmTCz9UwM0jxmrsMQhmqKo9bWrmOneVPm+8FCxdEFi4aX2ij
9XGo+o6BcEDNZ+5k7xaAmGke3jxZf6V2tYeq8Yp/BReKUX7oGvci5PMgTMxqX9mmE2UcH2JqO0iJ
aJwmdDgQeUCYp4/3zuTsO572cyyPWgJcKjbdW06zN+OoY5zVeQLHygy7NI5kBjDMI8HNyPdTd4dn
n3qTTVrOD4tFB/BSd68ZwjJUKBYjzSh4lE8G8GOXe3nB5cjiVN5qfcD3VfvsL/LqTR+Ln6LVTwY1
y9nEOsn5uNX1T8dOYQLG068hhtdV2GUSuskbIE6FZeTijK90MZRbIZx+Exsdpohp0MPR5WFDzv4Y
SP61Nwz1jso85qEkiQVVShpJktBLKLuSLQ+f0dOuKCw8Knw0rViaD0qKsJPI+ngvsa5Na5Naz0qs
W3oZlurcIb93SCuQSvgmRkn4Mk/HZD/b3qY0bi2P97XUh13lcUb8Xg65eaxVmX0p190XwhYWRmOv
Mh6IIBWvyzy8TMVSnKYGWa8WPGwd+0HXim1m6JhbJCtlat04Q7Pu39g2aE77pI18L2lwY0Fm5elW
6tu00+sL6nLSaOntunXJWvPGY9q0IXFxOy/6y/eVE1gNg44Ar4lGvB1fNyKbhueBJW5n124RFQsm
E6H1d6OKf2YMM0r4tZvkNvCsggvJJuo7eQPCSnxvLmO6HXKP95+gbm60adSg2ois/vRHgzOU47a7
To/fBsSuSKkU6RsDp4e/0HuuiHRFhcY2yy2YQpNzgGpLS6nKd4NhP/KS1wfTdYfzQEToj5+6uRnO
YlT9xplFzZYpIuMTnCyj3/tDaxzYgb+mHZmvAg8xOJ/vzTEHNcGpemzKn6WOPUvr18/26KTeW+I5
yERty/g/FotxSnp++uNjvV/Kba1yYk60Gp7SprzLc3vaSkt/8n2sTu282ihqjtooc0TMsOpLA0Pl
ar9jSCxP32687w+/f/r25cW7Oeklhpj3b4OBBwrghKMbUP08LiG95+kZytWdTdnBrgC+iwWKgbtY
jWya1Z8DU/jo4Du6O8wDnKBo6u1bgPrGHgM3NDw48Vvb7kAt52AvqfKo97094ASsV2cgMJnhNCHe
OCIod933H3QFl9yQCY2dN46QZTASeMJR1qn1/UwS7iRQ1RnhRh/e6zmtb+di0CMUQxODvpEQox8I
EKYyFCX+N2pJkks8lBetMfW9lVruyS8h5AS2FaWwxQ6uhiGwrp9i59Od6pjJCpGPPlC/G5pjLqmn
Y7R9wNV723arHazEtsH/8oPub8QK+LsUWcExLI/lANG0E1wwfq9Pp0HFmhF+/7LwTLY4bvn1/VHW
lmvqxVs2xpI/5ZU7nnJDTKfvX6FXOszjz7BboZzAU9hNpvdaa4vcdlysiIPui0dR6q4xDes0poV1
cnULy/o/PiYJY0a0DHxUw2ye9GzyIJ58/9IGnzJ7BXvHmP8H8dU8GRrwQUBCAczPHme2BZ0WGXoh
vW9egBxrMIuY8SYOLr/1I5PaWcExC9ff5Kt2q8hKnr9/ohbxz1+psX22oA7u3GbwIg4q2aaphvE8
BIMBQABdQ/dcda4ILIQILxM0nmy8MI5FqzWxDtNodIs65kBYCJxzV9XuH7+KbeFt7UFjpLb+3vdf
kbAk6345GW5uR9+/Q3LawTwFeReS1RTKXr8xLKJ2jBo+W75Y+lLEa7Ea8n0Hb+4Yx4xpwWafx250
b2ZNu+QLu3Co80/Z0Gu3Q+Wc65FcdUc7+rnzpAFhk/JLs3GT/feHDnFgCxRK5I3szdpRN69llhuX
nia9zagY4s4EFHZl4CdbmJ/jr3ZJ9t7kFQ+FYxahKKbXSnrVcysDJyK9ZCEcO2zP19Gi5NXGs3/9
J33hzyDZv9Wyum+yeuj//X/8CxbFWU/ra7kCsi8Xiw+ZhNP8PyGAygB5kCEDE/Gqr/c4tdezalaQ
m7Rq/8rkh4ODzrFEgSq3M1av/8r/bxukuF1f9yz9X7AsARbXORha3Fbe9MNZ6Mzw2Exy2GOE/cFm
H0cCQ2QXsoOx/H+y/2si7h+NPX9+62RVXdNmDAA15K/fOpt/DT5ELQ+Y133WdP/Yy+A6lbOxSQg9
wH476BAb/8A7/Lf+9R/Qv0zLWJk4//Pv+tL/kcS8/Rz/7fQpqFj/Z/3rz3/2dwHM+lvA1UL+xwZd
HVirAPV3Acz5mwPLgSwkfTLfytTf5S/jb5YLEcQ3wUv+Vf6y/L+B8UY04090m5Cm+5+Rv8g4o6T9
5bIKgBXS9QKGBi7BemX/9bLi/FdXlnTEoZ+mkAMbJuqhJ8oUTEAUhWCin2Q2jr5VhajSqybIQNCd
UZ36atjKIu6u654dzQxL+pAXF3L3TPjGYdgUghAd6eEgzMsm3/VTa7Dyub/saorPcabTaT45OwPQ
CYkJ92jofXFED2j38AbHSpyDvuGMVRHCbGhv3xqDojFTBtXWMslVcTyan7q32MjfBRbAh942yVH2
3i3TYOijJOPNhtaaUWNbXvYqZg8DWB+pBvfnqNl7SfjOr4fh1lfl1W+Xm9mhw1RMhKUSzhyarj9T
ZavR6cTONJ3mL3jTW4U62NExYLYT+2fNPg0258VOwpWgMv5OZUF8BWf6WxvzX50VrENTX913tIu2
7EyOQ0nKCvlkkXNx8gomjTrVROGNWGMippXf5ChkW8wD/dbvGzSdqal2M3GLo7Dra74YEG3sAs8j
vo7Y7hZsYXm1F8n4Y5YCp8y49+ORx+LIZ25dhEZ26vgLMg62TaOflJa8JO1CNoUjl8BRzxP62gDq
YWKYXSo8MqcOnHOdkuxoxY5sKJO2zAjCb80zV/HVWc/32ti1KKBOmBtIXZrQ2SOg2MNM5bd5EbcC
kA0Fq0goXW/+srMa2o3FxHPOyf2z55Ude41+oDDML7E/5QRVvanaee3qbYypm7DcV1xP9d6y0NUg
ezR6xutWKSvshaJtNyk2dqXTjLH+i9EFz5fHdKfheWIsuzokq4kz9uD09ww+D7rJy0GmJQh76GSh
spPtIp7pcuVNSY/zwNdpWfjRpsBmHL081ykrvUNxtJ97GB1mTzwNDtiYLL4xFg+SZDGgpsKltGdz
3M5OzNjdQMgtipGGuCnSJq/ez4qXV9Gd502PgRDuLp85w9FjNPv4uQmVDkS+uDVaLjpcxBfVZ1lk
xYdiIb4jAYGny7M5camJNSsYdJTYlWYcUss1LP5pqHKKsJfuaKVMadBb9klQLbsFS2ptlBsbIyjr
PMufxwHMZXW/w8lHQPYOCp53LruMjcJQ3loOOwanh/g0cfLCKMRsFn5clNLU7bovbW6oJ6n9dNjv
rW/qQpJD4011tX0u6E2bsINzxElfZJ9rJws0zUbgFz/aFgGnymz2aW42z51X7Lykd/dTRrPt1Kwa
cIdW2RjiKeFSuFBx0Yao5nhvcwGbXA8rYai9Ww2EGyXSr0kT9WSzsHqQi28AuvrM3DiBCg0oGtvt
wJpwFRfFvokbi3o/F4mIi6cCSaamUDOBFIuqvWjrlkSlPhkw1HuSqxkjRBfPG0EtDiiQxn4Zg/Mg
LB4kmSifOEYkF74UtI77udJI4Pp1/+TjwCK9DgfXUyWkyrnZ+bylW72HINGsQE4fb/bo8NcGc+To
obnBPqY2YZnGawllnm0qAdy4TPsQEYzH4nqgNRREdbt9mLyx2Uz1GISqKt8zhSuhmvMPOjlyXEHd
tejjEodPOaB98vbmgkwZ74JcXWkOpwHC3Q6mQJI8B/sr8ZtsF4+8z36wHLAGnhZP4BLK8KjNA2W7
rZcWO99TT2Vp4Cuz2iUCz2lty8Z/1tyRS9Q3loeijsZR+yz04keyrIQKTR2tinxRis+JJMOeZpdP
8oV4uqmZM3WN3pHsXZsAvbhpiVLTmkeXAB22/OJd9NDTx2Q3KkgnuqfhkB8QaZ2WG0iYxR2GTWpJ
VqlGTVWzdaS/K7LpXAqPHsn1L02JX/EKoUIsiI5IscGeAsGtX7vz1hnZTOcHzrT1L9MyyammkiED
8SDsTdXVl/WyGy2YW7Qn4JiOtGMNNIlnnI1O4HXypsCk61ddshnHOMfN0sYYmDmSNyh3IamUfjtm
yWeutQdJ9jJsso8kVTdJS5WjpulqqxlN1PszAyIMalskXHBLiDCYDbSIqCuPLapoQ7zat4VOD6Jb
O87OzfyvzNPMi9uQqlpq97VvdffSGb25KyuyPZMV67dUdewtNOsIN3CBE7k0LnG2wNexVAkzd+ju
TWhkfV1qh0S0DySP2jtPgbsltIB8WjElMvthCxH3YZK6Oo784cVniFAZongQfesRMiEa3WgdDWpa
/KCG+Taw8m80b7ED6fgxabBjNTOmbiKd9p00vxYzdy4xAveuNoG8m1nXYzauBQIzj6aB25MAM6Ha
LLOizpfnvple9SSYd8XirJcBjCpUpimn3UzVRWiv65b0a6Bu/a09T0MEUZ/6wY5nnXfStJT7vnFv
U5cRCbFaHbvQO6s9Ct766aZKPU3iTcFAg1q+JBtfTfpm0btiJwXZP/puHrEmMZeTWPESsWdrxjec
pT/6TuDEGCoZJjq81u+bcUGfVe2AN3yMiYan09bxE+KE9nKw1QTpYcIqPBmvpZkEFDYHtxRszLtA
PJu95oVjoPdkwCvEYx41Op+Wq7iA5TsxkSFSbrjxb+ZNVL+skz5rxKxYQ8TZGLZ3CHg9NxXtNgdL
ZY8DlUKuJZ84du1txNAQwDcGwcB5W0z/yjKEO2rg3D/7Y7aVSG0RTQm4zwultkWncfrmDLi6ZL9Y
mG2DJvQcH+JOuPK2yo3D3KNoYA+Cl1eJVwv2xujxtC3iFvmL5mropSpcZuO9ioufDZSJS8y2cF3K
rLQeTmZG/h4tP2Tw5G2BPEA5xUbq6ea+pmvtRHk7Ztyh3kL5azd+pu2y/LVf20HqfCJ4JtNrYPe3
1syUbwxmvjFeXHoFOL0tjTZvy9b+2Wocr0YsbpvMd5zj5N+JZRA3jeFQoo1OkKZhz0OOvQnSGw+G
KA1MLM/t0TC3MJW0bTrrZ9ZCWH1ugpZK7v6izS5vKOAJDqsdxDY/GI8sipg2m6y5E71JInCZg8fZ
H34jvT+5bazuDQQuQVb1saqfkOYg3ppZfwboPJ7HFjVfOpeGtblibXysF4uXqBiCg9BLa58Mu0zP
6dBgrHzf2h0BkGLhiZowERHt1nTj8SrArlyKzvrI43p5KprLPPU6LaOnvE/U9funsc1/zNOc345e
r672VLshC66CtNWVkaubyy5ZYn3firwJqVvYOmSxnga7rR80jYUeBvO2cR3wF1bGC0E1MLmxwdng
LWPRduIrS2Jza8exvktU2kW0R3lXPTG9Y0HOOPTzogrrZfDopDedm6FbXl34kOvsS4t6ORqP7JU3
QVURr3Vmhz4NknC10T/88VsBNNx61OvzTPLeSQf7WiTcHD3yzKFJGTn0YwdQAqx7ZJUwVmVKSbSh
cfsaZZzD0eJboKPitzOnDB6AZWKJ0vgufvfUOW5NyCg3NQB2ouiU9AYVzVrOJlfeQvH7iWwIaau1
XmZEf5cJZR5qjSxTeuo1S6Txvm0uuPP9R8NYsNK76kcJhXLTWGLG9wlOw7QfUKDuPDnGIf1zp3YU
OQMXIyHPh9d2GYerFThhQNbi2Z0yD3Xk6NYBPWcSkAlho3gb19lzmcziYAMn34CYSg8scdluBKu5
yRrj54hr2GYIti9NTgCxbF5oqywjzWIpSZV5GMy9WLCmJpA1ctntm+BcV93qXg+ORlD/GDeMoaDi
8hKkhGvcfeXyChlsFw61MCV0N+uhhpZQGR6LXsDgVLLYbTC06bavoryV3i7NfJsEBpWUg/KukNLK
3ZgJL1yGZo1pJmtMZj51pvGOy09tK3swNpUFXpt+g7PkvhlqBi5JvbS7OtTAfQWdQWZsWfKXbCUn
i0auntqhi+CraZvJhXgwyYE481zgRVQf+a/eXaoH9iLeRnEx+wW8XlI0TtCf4VXn22HdoSitpTbc
u9agu+66pd47qfPO5nyIbCygvNUS7uz43het9cDj5iw6RKmCtpzQ9SHkBEYiLpymJsPV2feY1kFp
RMQql3Mlan+VMhBgWAH3qiueqFLZmw5gcfYmG0Q6DseW/+m43Bs6p8mqn8xt37UHX0NQrsaHKdOr
w2Ry6+JBzlYWhP2SOPaNlWT9XrluA4VVHOF8LYC0SVpT/vDkpMaL3/KOVEUB7KFCUfQTvNxgjOtl
Yruoyqe4URdNxL98l8NKNvVPqo7Ftp+HDwqJbpgw+SS2GFgqz3zBrwkIpnWTaJkAB/RpWhwy5f0i
VMEpdjLlkSbYJXLs5B4ZWW4JJjDXHgoXMwGnCEoldPA2TLEQoSHhmLm8ZIuCMarh+fR3ZZJYjx17
E5ZBczOPPnvZJPtqk2Zn9ovad1ncbrqSfEP64Xmjg+2ZSUnpm/Sgu6DePL7iLb4IFcYw9VF5a30T
Tsx4hJ1yvAUxG2H+A6cq4x9F4nuYJcRxWnC2Z8UYnMWU80dpy45Sm68KXG+s0z/iB55xiFW1hVDX
noOkBdMGNG9s7Fdiyhs3S81bu2m8Q9EkdzMVTMe+H25iUughbShItLZJYj3wqrtxce+6iUNfYDRv
bA9+o4TjgeT8QIO0NzULIWDqLL3+mhTZGLKFE9sRKtGmLDAKJI7BLW9rz07taHtwmj4gHB4XjCRY
8auKZU4wr8o7I8oLg4dkX5pbLekL4hAkYSjnkJFrrCgOPNE3C80B/ZIVF0e8u54cznYqb6yOyF4u
2TaYbnpbm5JeKbvqjuT62BN2mLPlKKctaiocuJgttd9ph8Zkl1cMNziQb1LWoyNXZMwVauCohhTg
Ge5RGmiLNTkh6E8t96gMfhg2wF02WJ913r4v2lQceQC7ockdCwKPXdg4ZGYoATASWdCvTvcbk/k6
0pT14RsTvpD10Fq+OEAC+6Z3xV5JGbocZOwFE1Sy6K9QrYLTFDQN83/mzXA/8IBKdo12bFtnPEHk
kAigdaJ8bbI9QXAy3oIKACKBpv+IyRrirQ5FpRS+JE2HT0FPmVU0MZPxhULqwWafvSTiNKmo7ejH
nftzWfAoZxdm6Njk4Mmb0K4U1qnO5oBX9sF+CVLC6vnaptQbN0VHseFtP097Dq7PrFxfChvJJigC
Aqcgp+F1ENfj5o4Bu2wtaDxbWC+HvgloYh7xaGu6/VQJ/GUew1cCe6kB++tniVF7L4dpbxgoaGKo
2TAsn3RcaNyJ2a+YDXit1aD+l/lNDeTiHYuF/SFv4l+OKoYNJQfklKGabJze56mx2L8V53CZS4HF
qe0xy7zbRmVsgEpqW6mxRfNxR0dWn+2Wga0hR7+oqZJqp+Sd48mnQTRw4qccJiTVwLndD1FlOPfL
NHC3F4BwUhoXMkprN5KtwUbWRXxyiopst/dr8dYRxV1t604YNyLF3EFEcNF+pwOyVJ/8gjuSQMXh
g1prtsbYJlFgLfderfytAm20KE6vrumuDVt4iPwOLwPoV8aTcwBrxrF3nCh7sE9smqyeAfWkaWBn
wMmQagpNHSkGKgg5XWb1lWRAgr62WqPi6+wszJCy6uf3KS7vsD5p1i1JkHm/JGtXCrwum9f5+yjh
9xjFSnaMafdjEPq0w6cWRGMywTB/GE1kG62RMFBKn2dftgFti08ZMxFGmUbs7cHdgCFD2yGOsF86
mjfJPO7igduXGcm3R0ZfMG1USDWVV7dw9WH+JCz9Ub+CoN3KVcd+sN9zTXG8H/UTqRhFtKAhJFId
vfJJM5wXgZE61D2OxHUHx8MFK7RKlbOC0zKBszsslfsUDIW2LUZlbhLKNA+J3V1nnzGdzKv7eMZQ
XKaYmZq+ardZG9+VHJxuVDPXsB6T3zQOM8joyydbzuXZzPOHwR0vEsjFRfSJDAcO3hEqyQLcCtEl
gJ35iMX7p6RzGWl9vi379twzlTs3rsRg1XQj6Sl5og61xCQGANNup6ds8aORa6TPg/qSkG8UvuGc
v2X5/55i/EemGKa/Omv/X1OMd/HWF29/mWH88Y/+nGEEDsxIvCAO50pX/wtO0tBtrLqe4+JT+YMn
+Q8Tr/U3vL2mr8MFd9fmBiZa/9vE+5+cWvwLPlL3bUd3WHkCT7dchy/tr1OL0pIaMJNUXWplD1S8
hl0sbr7hjHEWV//Eavwv/l6S81kCP4NZ8Q/u4//tU7Nh0XZN0khhbwGR5Lvvv9R07prJX/kzyiZm
q7zMppPgKOLyIS7H5lyCFCRpNe47H0Md2IZrOj6TmzCPNRu5SFn8c98wXivNhFQDEZCUDK4Der2q
k+15u5x5wsZ+IyVdRwwK2KqQU3Wl2ussfoullj2dmNfYB8oooTSLag6ZP//gwI1RqpP3TkvAUzQg
XkfRkGOuFbFI9Uxx2LEkr3UT5AiFQ5BTsDN6R9MSTE1i9jdtA1pPxBoomQS7bfWMrfttHHms2YTg
t5Lx+jemxdExOxWm9lq5VLKQdDeOclUppPVh8His2GDU/D8bidi6w0tIbjdpbgIN01nR2KCLfI9+
2iYGipEB7nZRuuAi1Ywcesqldl7uS3wZRLuGtn42c05hLs1Ptqa+gFja7FPrp0InoyfpW9nGRQmH
Gb3SZ0PeWuVzwhsFcQcyZ8yJGPmFiLYqtsaB8pLW0ZCzcBrXWKI34LwAQk4lluyPmDVmp/yAyXJu
l3RR4dhw/Gei+VgNXb9DO73WrvsxJJxAbF0fbuZMn0LMMvci7VJW+d1S1WMkrOCnyo2nxW2cnW23
+96rHpbWf1VNR1mpRnN7nWBOA5uPMVx46UZT/XEqtBsf0K/Vcci2Auu3yro5Gieug8ywfwFCghKF
QEDv3DMxiGbX0ISxsXU6OaXHIpV6TZjTNaF5sAtr4zYW+gXbLhqyzUSoaIMlnCGV0UMHkiDq9OBN
uRRl1C2A+1WPEe2A/0L/3ShVb3PnTfPSfgfAjIXDhWMhiu7CJK3a2tyQGzriaiyyBe9e0961VQDx
0qcjCDsixbCufbegXZDDkWfPIkcMO+AoVy4RlLsmSlwinRQNH6TZApBQatzhfzi6lcXyiKjfdbjW
F+dxmg1/k7AImrTMbihZ4haYxKntRIVzdESAo2gSCFEMudHVIRoToq1QsMkyaShwuWQUROuZ0Xnv
dAS8p/DUGpulS9kw7Ibyk9PdHKbOUVJVihtkbmmUfquh/9AbinFPmQjJo3PsaR/J1RRDWHiwFXFb
LW/A5JX+g1GMGzMpfxVgVXVjel9K9UphtTg4Bbmadqjf/HbOQ1Z6yPzWD7+NnVCOvFea2TlRPpy1
4H0y2qf1+Qr7zQ540wDmK/jw3TgdGF7g6DNpuRxtfV9PMeU8pErdonrk8RgtDAcJ4yYNQisbFtxf
4QieakOznrSuZt1eBSWlEJfAXq6Yrz9+8jQcy/bPrGJPlGfmfS7ch2KAJJSTnmVWhK3QgORxcs09
M7cMS6baYxNFP3T184J7PRSJjfuOe8LLsfeK2newvN7kVnFFYf2dc3fZGjI8WwTHeGQftbEAIVam
YZ87LbKW7CctH9Buhx5cejeuNLzyXFYlu/NTAuqV+QauVZ3TB34XGOg8UShE5HRdTYjkwARNszvI
DqLVMN13GBRxuPbeAQczVsXiB8ca8Kpea8HNdW4Sz3/3On28COdAuTAUyphpWO76j01GKpRBcIWT
GbqcXLKNY91hSvIRldwlSgp/jjQHdLe99PMDJwcA9dBx9GHb6muruElzcaBOVWtVpLZn8vWr4XyY
SQjYLUdeP971gBPwUn22K1ZUyXHfMzmMTNv+1cZT2MsbMUc5/uxta9PCSUnsumty7knwSgNJJhNG
DENdkkQunOrWEtmj4cqwm30rxGHmoC5o79L22Va3BB9Nu88Yr2ZMBhXj9NYP7mtEKYbCp7JZBEiD
KiVfRh8B6miUTjCLlSRTn+o7c0mHrSVB8cx5TA0MY/1FjhcC8HNU5B9mpR9jxz6JxcRt7NaKm077
7Eb1wgOJ34WaF0jj0qTNR9uMdywGFwEjAqsnD12qKh4CvUTiby5BPkMaHb8yk7K0uhKfqQsMdAA/
gBHta45neeoBKOZD3x4U1J7GSJbd4A5f+TQw6PNxxvuefcmc9qVma1p4GWBaLSPLCnOBZ1vJcDb2
v5Y1A0Ll5WYs6APqB3XIiQQiyGUbI+DQL0sHoiR2cyJIFfJU2tyktvE+TiYgMkAtyShJJMz1RcWw
09BHoNE9G4NtUAJCB9sA7Sykc+bej2GK6VC3YrzBoZPjbl9cE2MwyRm3rTg7xKiopCd8LPaQMqzC
oahhmLworj6DDNwOCj57B9Ds+mKfaT1rItS112EsdAaf1htVkSGOiC5MPPnVBqhGpp1dmsFdLkuf
PczVs29SCcYC5NmoOp5eJlExu19OSRHPymhulbnCTAUvk+M98ikZ6xQ89EY9v88gsm4MM7kUY6dd
lEzpGSOkhAkkONikWHAs7PnLNEd33Xz2h8exZZcBmxY8TeDh2w1KmBQx6pGk9zdr1K2cwcC2BhQ+
FUTBKraMbvtSdVQJqLz+CpQR9qPe7Qe2dOFCCBiHfMI0r5+3faXG85xloc6cbmMLJdhdCB/OabUt
egPtp+tRcXiwYXk4Z/h2dxn+E0ZPkckXTGGFumcfidl1SrNtUKczR+VSRT1DqMGf3uKB6JXf9N5O
WeNncmKQ5x16gB7bZtFeOfpk8A49eWav4CKY2i2LfQAnwqCTr5tstK2iezfKdYvnDwfMCMVF06t1
7HA3MwamlaIK0J112N0aGYuKTKUdrKXY1XCwpmo/gwsKe94sRle9oLek3epzjp5kpazfDu7r3O8+
peSB8e1V8DL6EHmWYd2gXeG2W8koquvAllhavh+8qrkZ0McMgwO0dHUuoClnoGVVn95sFReKLHgW
HfQx+6h5J2kZmdlfVSTQgR6Syw4QFibKiUZPWDvfQehzNJPbSIMu3EEAGRdW1jbxojwvTIAk7FNG
ztc1CMydrkO4BRBLXbeNvdOZ9Aett2AOdikIFtdA/snTx7oVKFpaa+4abLUo7vKGa4A9SHnsyAJF
XRJzedbqg8H2x5Lr773wnuJ0KqnpYU4DH+hXR6FY9E0jE3k9bGbW98hx5h8abuGDW1fTjYita7CM
7bYBkhJiP3Ji9WFPQaQNKWQQuQAUgLqEayHds4aNkQu1qrbkb3NInLsAUzAQjgEzDJXQld8+OGh4
sXP0O6Pa2LWod0ng3wAARCcxWMiXpMVK4tcg661EXnqPYpv8f7F3ZtttI9uW/ZX7A8gBBJoA6pG9
SEmUrM72C4bSttD3Pb6+ZsCZJ23aZd+s5/NgGqQkggDRROy91lw6TvBG1hBvIpLFpnkdpkMGf0kf
9rak3jwNFPrqmTF9MGv9ozbaZxwnt0kaBgfKJcVBJ/WF+DlV3Sh2YYiDpPXb6DYuHAxQhbChwITk
tiKPWeulwclbVMTyhYxsTCc0wfkifDGcqIQdFvS7Pqm+6F5CZkkMqWdZ6sRwVvkYV0IbGTYiBoWn
NkyMFijGkAn9oqF+2A/JdG3ZnX0bSk5sO2oPUzx1VwO3TbD3qSI999qWQfrtmCXmlXTVsF16dMmI
2TqIIqQCFtA7NihLxj38dnzlcOsn/8CNgnqCbE+pP0WHxp/vJ7RGh5Hsb7KaJFw3DD1ElcxIk+U7
jHn5xiM59oramP6cueZdjBVshDu6TUQQbkUMSN2oVv1E3kxXjvFN5bs3GReSziiukVXpdyN8AdOY
wutOKY0gndMA8dHejMVj1czuKSurB9srN7OeS+A47xrdne9mfY62FVC4nZtn/tbDObePENWvY92X
uwEv5bFztAdMNRFVbcvf5X20EqluvLQCghKxp0QrDrcDHJdzPpC/Qo9hdhmcFooOuCACsQD0x+Xh
4jU3ST9FASMOn4LPsXR7botB51P602pUR8urOkBN2knDAfPaeCQbdjjqpLNkdDz/ft5n4NUcoeYP
AnZKn000YvPgLdZnpmsLdXR5oB5ImJzZi1NQma9Ra1KuXTzxmgImeF6myN/Kef/1OdRDDCog+5Uv
3Ug0KkoE2oyHyA7BJUugleoHy0NELVnrg+6A6TXsT1zI7YMdJ2v0X4j2F+IWgj+Qrstij9tniynk
JVQgAmxDwDz/8zAoqMLylJ7hfWXZ5Bs3iIc6BWe4oHjpXNiZgEgSU/8Ge31dQY3kyehBKC70yuXd
gKHBO1gW/3nRsyLK5zqg8CaCiMu4AOV258OoVotwNOerwIAnk3I2hEvtACrPX4u+So+oULHQr9bA
hRMJwcRDm7dtM6KKon7w1Z5AvZLdBbC1RB6mQ5rBRJCjFkixyJTtsfDtbiWxB2wWZtvyQKosJGG6
xnYoUGIxYoQ0sIMAzLekvqplaczM2QBmTz96DI4LMnghBS9L5UIUtkb5HmuMRedVL49YP8pjUXZz
cZiIBwh8Tz9wX/gLhpvkKV/w8lwoIinjk/lgaibKHBAPVDqpsqslq066AxXlr+i3ZknpUA9p3QKq
FOMH8GIKEbJp2yw8LiTN5eBbliIXCycAtHxaA1bDd6eOtoCxDsSn/xDrEBziAcNKs43UFi+sYaTo
Y3kYshTxmeHsgySEWaAebIV8Q2IFSAGd46AH9AzVSzMkM+xwYO+S/MnW+oQDP8+hxykOnKGWlqe5
Vdbb0ew+g6ltQe+0WEkV9SNWRyaQe6gfXxfV8ymEZJR4VN07rYJcF2gcC41aXJ4vD8vTWWnS7Dqn
8glfFcvuwlueu2smcf5uOXA0pgzb0M/ehwtEoVZbsGzQsi3ju64wkmNlKpTdlIfgPBfAHZeJEpQJ
DRcHy0hVzfCElUGG7m1aY3UG8ejj27EGStCIUVuAniA7U/WQcKJARIwNXHsc68sD5/RfS5PTsi3/
PF9+jHWNF70+GbYo5F//+TtHT/SZhCHep+0EvP+Ld5sbMwPVSTjfCFWisjjuvi5aoNK4iqN/XF6M
+xCNUI3D85vfBE1eHUf1sCwtv9ijjlhTvZmQ8nBI0LeE8+MohiHPdDIpjsuSZ9bvqw6Tx/KsTii1
bVHpYGGbS+BsWh5t4oKiuclw9utf2Grp4qkDdsYjWmw/uAtJ5z9vb5oNVXerpEei9u2yWwEwN8fl
6fJAu7v95unFr4TFTGZUzhXdVuciZSYOw8Lw9a0W1HQgKXgyzbaycxFy8RyNCj7hkmWzxNpIcOOw
o9SFppoEqJ3Y2XnjXYHCmSY2FEUIwOr7Utcld1mkjEuPr+Ke0Bb32vJtdupL+2YRWlsG8pGZdBT2
e5AlXCS5hfNYeLl1SEBZEQFXHU2nxyev6S/c+srjPx9/eRqp31iWlgdgTh/moTO3QpHLNZWI0XPJ
4hj+z3N/mNAAdNr+6+aobVqWcBZtx15EB8rE9UaAZPy6wcsPQeSOmILxpw/BxAxvovanSL2gS8L6
sCwiZiPGTrrtOm3whmXKz0X7ji9LPYxBzQw0U06vNn0NB6O/6hcWvHowuetzbVKLg6HdEtl9eRCq
Y9JB2woyhS/Opv62Mwbr7pvje1mkuO+swPu66+VpaYbJPjWM0ze/txzZKCRvDVsjPOWf02T5nX/W
URkEJeUZufLLa1EII0BFjkRbtI1/fcDlTxqnJNdjxKW1cvUBMEETAhiMFe0nUid5qJYuni4/MOFU
/9dbQj7YX1ldv2GruEyvf9WU2XxJX4fX+ruMr69/87evxP5Dtzzo5o5jY5SjyfKtr0S6krs0+X4W
VD4cJ38nfHl/uCYvkOZs2bROFI3lr5YMxhIL/R/WMccmn13o5r9p0dBz+NFXAtPUJeDLhdeiOxe+
EqISuAHPXnXok8LZYLk7zgY5BXDQIEoBpCeFodliXIpW9A6W0713tkNU5QejH8ZNVpHUFeCeX9kG
oZLE9aym2LJRSnckHCcSXSqo6NVOlyHk0aYNTn0ebnUub5z4vdgMhWhPTVYzMWeY31AP0AKUM6Wy
BbTOunGIhozcAA+6hrncqMJX3XNcSvE46+wpu8LwSwPeIh2D0nWoW5Ru0H9GU/EF/MG8txrldmUT
1wm1jD5v3lujfVuUbJZBY6VLP8JjcTe+1YGArdrNNHGWK176ZOrUYEL/FjantuVinGxr0nO3fo0x
HfEeXSN7ryS1D0WcnvQA177W2S2cV1I6nCnY57O1L2VU3dSG7cNFxU2ajVduh6pU6m21s5rkTgTB
R/QVxoMbgQhP3Gs/zqBvoeNc69MjFXFUm7jsV20IYJEoqGptxVKulUhlNQf6B1RJCAuwSM/CfhgG
UW5HK0ke/EB+iEoACjdm7ZRXQ9uE29oyvszkGaBVKW+NlFKVNyHSRpKxEURur+om+thRgkY4jNil
5m6RGSON+LbdOgPTa7LosyxjqtjuOIbekgGdkFkCwqjj9mHxvTsG3/1OF+1zRjEdAB66d3sOTiFT
r94NPtsa8fY5KS8rIxT3dS/u7aRDj0Q7ejN0YQ+jpVjtzmEibpkrDRs9SN4mC9SiPM69jkzfKLKb
LoopezuPvk/RSzZOhdNkOuEAnREjV6SLo8m1KzRCCc04SnnZXciKHFTIq0i2N4jjUC4LcZ9TPp9M
eU1S4g2xs2SMjPkDwUQRhQMI3HVLzAVNGnRCORIbvEaJG9wLN7supuza1v+sy+yurLCvcy1eBb6f
UGHhS0mm4COklKupxM1LXF4BW8Q075Mp+VjZyGNlUTx0GIOkm6ckgvprmoAZRTRuKSHtL73eZFI7
QA/ugSHTovPP3J0I7fC3PoMD5L5sOQXVlWO3gsIzGprMMHZZT7sACDkRbTrtfnKHzEArt9ko1nUH
maRvA2CDnOPUEcdDMQzIMyDOdyXuCE8bxqsesSXwdIrCo4khI0/LtcRvhnlxuori4NEx0Ariwaoo
MmdvKGs9ggaagVZa4Rln39KOLSlLq66WGFzdh65uhrNTZ9eZ7uwRYD042tS+03wg7D3xEkYdPptl
uh2H6A3tLwhxyBqDfQBz5IIRbStARt4hnh6myWy26YgFx0owjYY3MnWADgOELUhSQ6tGfV73SCFo
shh7b8Iw0UwgcmZQdGVVkV/WAORMuNQkdR9dlX/Wqe3f2bdmGuIyN7Vb+ELhrlTXNi2aSbolCZdo
95dpoL4S6P07ZMAawiUGETImuG0Cv9oemxzSvazrje8UJaDGodkOTnVfTel4bc4jtQR8yEB5p2Ab
mjlBP1Fp7TNS11fGxNWpT9+5FQ4m2AwEJ00guxMarrJrQfGE+tnrZ4+UGroZpLH7cHiLkCifNMwf
oO4SINhmb2nsG/t2DnLmqcYnGR21DAv/8OA3WCogtgJzpDeAM9C4kxUlV9Kzb/vpHt/aqc2NnMIk
bpUy8zcYej7FUR9tMmE/zyJ/iNByrXqBnczufOcE9Fae4rE3rjBtbHsXVWlQjh1pOUV3KsWc7QY+
gFm19YnA3RrvNgBlJsyf+wTmgD/tzGl8jg3bXTkGze3edvcEnVGQ6qJ7OTbjHtVevyl8uttAipyT
EHZwRdjABq9yrS78whi7Ex25clukxL9l9GoPswqDiAi4T6jWQ/2qKE+m6RqZZniVuoCtE2SMnYtk
vHe5jk5ehP0Oduc6Vy04JLBvQqLgJ29VO1Hu0E5R2tj7oBd3Gi6PE8UgCClk/1H/q7JTmHb0x2NW
RyRPjHNvvm1jUOGo2m7MEcG6a2SImme0jAFm7LDykmuZmy9eN8f4QKR3mnokpzQGb4oYenScT/E2
rC1nE7UW8iP1KWr1sCxV81sIbPu4PMHRPh440L5+yjxMxhOixQh5Fucyzvp+qhDsfV2EkX3lts+2
V8wgx83HgonCRuvCw4RNeVdb4n5UCSs4DfvF0S8b87gs5crlb2kTeJeYsKJi7t8yG+RQMeEwFPH7
PuVV30n3adXNGH8smCCTdRfk8MEnD5OX8v0HzLyvDEglXSfH/aDNN9Wo/xfwp0Jq/3eDUM8wGZb9
v5VBm6hZ4mn/p3j7n3WRdtmf0Xcqoa9///eA1MHo7DlEw7oL6E8NO/82Oss/cFIjv9VN8+uY9J8R
KX5mzyIA1jMN17Wk803mrPuHq2Px54eE2QpKqf9mRKpWf2F0xulsmYYtLNt0SNn9XjI0GXlihNOo
HzS61TSBs+DNBrQeBOhvcd6AJ9cZFcQ0EX3ji92EzCcfOpIU9fmzQKba6CR20CsJsvgwDHdDedCj
c1u9N5QIJbr7Zjf/hHMg3J99WpO2pGmye4RnXOTjFjbjDNcN+LQjMJ8Qug8avTsCf2HlWO9x01w3
ZDfjgVvZ8qBl+jvJjL6cbye3P1Ra+6eg29xbkE0y0K4DzujUv4kKF+uHczVBuhsANUVFiH6TLttZ
ml8aeknJmBGKduZtgNsyKgDBDe9bvd3kZGtfvcZvJDWIsKr4pH4HTNSqLWPGeg2tHu8weD69So23
dmmNMo4wUYV0y0vqV9RbVqUB38eCeT3s1FsNdnls3G6rl58s3v3vD1XB3VOfSX3A5QMjHix0e+vI
bK1+hygsGGvQlQZn49MSYIgPzokcVsTIarliuUHh66OuEGQyNcTsRq5+Vr8TZs62htIU8qf82AK+
HZT8ifrVgNdicF0VnI32TKPzSqBPqHr+1d1W/bUVeQedSDCnwXWj3iMq8k0VqrAaylX8LbVoYEXg
16g/ZN6NejsRn7q+OVhmv1O/gWj8nuAc4kqmZK1WO7T6m0AKFiQdVKwz6S1WsWv4iyTnDVjH8rlY
eYVr4e9NVeuDPAYZm/u2vqryHrmxRgswXP4fDwwoG2Quouq2ywbwPlbZrdBt7NXuUduuVq62ATD0
tsqTnVpWu9BXy/ysQXPq0d9KHnU+2mTmz5ZO0HgdkrJE+iD7S99nDKI7VNMBsBGH5b64i8UjfBbC
1Dgc2iO2eDW0JBrVX6tfbuCq0xo9TBhedI3CH8HrFioBVKlc63EI8bqPJKHHth8TVMs61Ps2SU9X
F4A3b6feggyEtddK5CVYRvlUDrOPv//Uxc5RxRAdB2BCAAx8ltXPKvW229JSA7h+l1iRkk+1DzqJ
EGhQkLHzPfOr8Msd74NhYtt0/ENfQaenyoX0o3jFNkfOALG4BPNkBMO3JU6JYK1DM3zFs8rQOHk3
av4jVd9WeWo/Jk22TQ2HyC3zzs/S56F04k1kI0FwGSA0khuxvKlq8teVplY1Q0Jx09GiRTPVGYTb
7aEpUBNz3cckfy8anJZaRN8oicGoTfrwKcfRnoW47J2AE0YzwjuooFsqYRxnpGcN7T2luHXpNNuu
ABudmGcuYv8Fhfzv76OGwbjnmyv8D6CQXVrU0efv7p1//c1fN09X/4NqjAvyyCZ2/Ztbpyv/4G6K
u8kzhMHdUOFD/i7mGEpfS3XFEUyNv6py/yrmCOsPW3CrdRHfSvTynv2vbp0/MEIc07ZMy7BtBpSm
blxQd4Jh1GH9F7RzkhS9A4X4MyK3+NSU1bllHL9x0jDcR5mWXDPN5SwSkDeKKtnE5Z1VzuFJdN2t
1iZUFUqIIpKOx7WaaSLP4u7T5c0VHvCbxq6IpNPzau+F+AG+2d8/uaNeCIZtHcCvcA3qWoBWQFtc
3E8rQmyZAo3tXuerYooLBVTLwHz4FJFyITC5VpgZPPlZFlr6m3UbamjxDbrn68o9sEy6tCy+kouV
12bcG4zn231dhVSNin2lDBuoDrYUTAh+9oNzichglSAc882o+1pn/TT+n+BL8ZNt/+n6+do805Ec
Y5bJGOtbatJsjEnJPbTdZ25zhyUIqetAlFOTo8SVhLniVawiKiPcU7euTSDVr/e9cXH8LNuPgkC3
OLyFabsX2z/2bZekNjvftltFlenfBTW3dXOyDQZd2LoxHjM7c6NPNUiu9TBNFtWYvQtdgInVCqa4
9ptd8vNPxERJnVyIui72SAtxzzfLtt1rBdMlIx7Dbc5I7vo3G34ximPDbcHpQnAdKTUmNdnvd3wT
uCZ5ET5FwNmgbAmnZluPTvxcImlLnDY40ob0b+cGiqDojQOBNcOdrGuCsGQlrkuTjIJ0dJxTTBX/
3+Gklo/GiFsXJhBt3blU0NtVL8zQaLt9U32WPrxGRws/IbhfTZP/GCFfxqGFAOnXO+TH3W4LITxg
aK6BseqyKOyHMBdJS+8Qi9iE//goSUrdK7a/XsvP9jpIJeYNUvcY7KuffwMJ091GxEaSsGkB+ubZ
ZTPqAlpkahrVb44jdeR+f2azQd+s6uILdiw9qAKk+Xt3AmjbEQ0edPHnMiZyypTIzSZGBVE43fx6
A82L4vry5bmSaZFJjZ8D+OKCrAx4LuW2di8kja9QwzbmZfqpjWS2Yw5vAYY7k2LT3ZTl8NhKK0a2
1R+4NHirUpPJhum3uR1iba8NjjgkWHn53GLX07vbuF2PUH9MriukW6u+w8PMgPGtDsx5r/nixp+g
Tud18NZg4DxMyV3tFrRbE+Q8xiSiaxUl1N4bnfbRQtl3+M2Wqx16scNN3ZK6QXtDih8OW7cJHEGX
usUj3eIMH6N7s4UaEQZslRb2960a4w0okTBGPTapRVvemu5IJgNPMNo9fMGHtKHgqGse3XmJxswt
UF5OcbMJIoZkPQeL6LFdNTVl8dQubl05H0pqMBX+PGMW5jUTzPhmbD5FGdWcwB30g/9+csDTKJes
JuKXX2+yYfx477JNnXuXulhhtBHqrPrmeI4JvQKYkbZ7UJ/ZFhEgyD+yvApU+c3wNJPFCV7R1daD
bY+HfGJ3aPYbWstbvY125Rxr10HxOU/4X8dqGeFRrEvjQ+grVYiKD/JAAjidTeG9dXaBmcpHfLcH
T8d/5oZP2Ygce5BK8lN1zGS4mkHiQi/o4/3U2+yUeTgsO42fWXF2P/buvVeUT213bSSA1fMJ07Qp
b0SLwiy319Z4iucARWYoxSoakGN0/X1QDk/wxZMRluoC+yqsB123n1w7fahj2z4Qbw4OOu+2be9S
pqXklOT0wC2NJB8l5i4EiVmdFT3DAHehQLktzFk3eDLj6I783jP9CmKRqJS70/BpKpGeamU+bY2g
IuCRyqNMjsK9kwRyZdqhL7tHLIzo5bX2HAzRKWmsjObrUxUBv5ysVBFo06Ol472IIYqsJrtGBdlr
71CNevTDP4W1/amQ9Z1tPToFGHU0rh+F4Txas/WeXMBgpXnjVUZrDwi7iaAU5zXqsO7JCVxCrmyK
0AXCcUx0SJIJUz2n4fSbo+rHCxewDEatXIotz5Hy4goyNgFaPuYV+44I2jIb9y4551CUxkd/pHEF
EXrtp0S8/vpY/ulabe66uLeo6HgXa/Vqjg5vTrjt6s+NOdx3RfrWkTQwztpTbSUviee8//UafzL2
cWl3utLwDA8bmrgo+zQEK+Za2jH2svp2pfRw0xg/1FoLSufVlv289fST3jILLe35N2WcH09cQmqF
Gp57nip9XZy4QUdvZugLNlcW78taAAET2pU1J9qubEGXtAepfdYGOKe/2WjauBdXSVZsQayikwt1
8PLbzXRfo8zLfrY6eetxhm3NDH0o9InxCmjpa8acYW33QPrScL5tuHgiekpfnf45tply/ubT/HjX
59MgoQFnKA3JkOj76xfg/9kg7LJRaZgQzNVlIyjJew4wJGQuNJB0aIzbRuo9JtjiTJFok6YuCLFw
eCwcwLs2SOZffybxs6+G8TBNAsPGi2pdHBYEfEG57wnYgRMFESzVtqVjGbs+6p/LYAKWMxDoVRWk
QxJPyH0vfcnM4t0kfeWaMj4kI8CsA8rlYwj7GTmyYYHlprHH97pp9eDRiMVNG+kkBgBR248DxRY/
u6lUsgZOuS0qMf83u3kZ1nx/a3RtD1okM0LTY652MRYJLE3T/NBs9oj9vX2+of52a0g/2+Z9x00Z
ejwye4KpekgBK/SZyWFuKF6mtjrxM2Zrje68ipmhi0NDe50AuyrLduN4jbeFtbWRQ5rudJTLmyTw
MWxZ7qMuCppjTjhvRgt+R+1de6h1D3bBBgfWVWByWx3T9IABBoYWQudff4sWkokfjnNmxlRJIRlw
OVM//+bO6Bs1wb7uAFYjIVw5DA8hhhUZkkQ1V8Z13+KMsEPrCuBjuu5yuEhF+BZHGnl+DPj7ztIO
DM8pmfijg/xJ0MYwrRkX+iTILC7eZ2OFTl5NZluCA9r0T80dnuowdY8pXJstiknGPwTGk/RItAN+
/JUtSgzsfXJ0gwFclI+JKYym17nBYJImFnIEvzE3xGY+DIXz+dd7Yxn1/XAAfLM3Ls6zoU0HMs0n
WJSdkdCunWp8ckArCsIfNyVpD1uuC5guEPw4Rg9CQzRiLaX91Mft+defxf7ZlZ4BODdprkKGvLz0
uVNvDZPdNXtcKcoh5k4nAJ0vwHBgqhgTHp1erssIgkUdBFwQUuMMtBHAjldeeVZ6mPng136BHsIu
QbQ1+XSSHrYdPE0zngfGOHFerZEl/GkL3oR4sdfW6PorL6CV5FeOu2FnPPK2cJVwPc5Smaf6gmYp
RPxt5kZvad5Oa1+Kc0v3FryQ8z4riVF0Pajr5uxD0kHTiVzjKhRcolzTxTGgu95u9Dqq1PqLafmv
hiyenC7m3l56W9lWL13brM0qjK6jigphHXx2ka8ef7NvfzzoHV3Hj80YGOuGqjx9e9Cj3gGFHXM5
da3kNfDbYqNBkyA2ljH9r9f0k4ukg7BIhSxRvKBu8v2aHI+QzqwbG1r3N0MrbiyrIFood2451E2V
w1quvXlMN9rj/8d6GZmgUpJsja4Orm9O6yZNHPJOINGXQf6G1XnNmg5csu9czBKrENVvnpHYYuXW
b1b8k6E2NTi2V3gW9Vv9csJeAe8opW9zW8jtbdfHpJm4o3WVtM0nYZLqgmB/I0XXgu5TIYoB6ZnZ
RAXBZz6xThTwRrqfsUlE+7kcnfUU1vFWQRjBufzmcv+TE8zRLVDAJhFZVP8u9lEbRJUgTaLZ52Gg
2vp4jWLgd+ndqNlrdP5vjQQT9OvvZRksXVxhqDQKzyX32LQRin3/xXi91oxRxFlt9N0tIQ60DbSN
lNFmduQ1kbvtWjhNudM880B1453w3SvRwFcdQN8jprXuRrNuN2FIKmztM8Cdo+kxMiCsa78bev04
T+SLtLllkzsmrR9ivSKCZ208eg3aXI5ZvBHkBidYqVEkQ6sL47df7xnjxxm5S7NOkQjUjoF28P2e
iRsjKAyrbAhGbV+Gybo3JLND0PAJ0LL6zHQFKQHzzwS9PxrNlkgAu4GfozEPx8exdrPGWZt6v9NJ
DptnREa/+YA/FkX4gJLJo85J5dqXV41h6sC9NwlHNi5mrirIj6w23iVlc8O88UsYMTruLXfnCOZr
cnooaSr4xBtuZU3PkavYmzlx0v/6U1k/u8IwQubawuwWqMPFAdUGvS/MXCcwrAvinZ4htkAucZU2
EGcRkcnbpvXgR9MBAkmnB4i3yqtSUETsYjeDygpg0o4ezHH80hEc8tAZwX3oN81tkBPtaM4nmG63
M2f8deVh73Z8G88OA83bnPuCFxs3rYtwJfII/5gBJRBSwRAu0pX/1fH6l6a6yUtmCAAAuj1G0fY1
He33c5cWV5oZy2dRBZ/nKtomvRHuhzwcb1KD25pZz+U1Gh5gLsG/vyITfuc4XBQlY2no399dGUPN
jSY7d6p9D8MOs3S87Ui53Q45YIeisx+jsLt3tPotHn5bxP7JWIscP6QlujR0F53m96smGIByP+5L
YlxSeYj1zjpEmu8D4TcTmEKOcTXU9bHH43RMfeqbplnZyInNfz+nYi5lo2tV3YgfrtAl0U9t6VrV
Pommc22Rj1wluo7HPS9onBmvQJdIaCny69gSzW8O159NJlk51VwmMZJa/sVZLmaUXATLYFGVE+Fo
QbgXbvFnXAaAgoNKYLLx8nUwz1dxHxBlj83s1+fLT64ynk7JzyIGwLBs7+LrZ6SUt15oQwjs5mxd
epAYMYY2zYpsGVCl+m+3mKnQT+aSjCl1z5OeRLR8OZd0EwuIwGywzj4jWVcsCVytczdStCFZuH5I
IWVsjLHyHjXb1TkM/c+mDMOTHP1qH4y+dxdrr3msh9sum0DrRhEovsEM7jrRQhmtrBX4FI30ZZy5
qTS1J9dvoIjUNpldDT7aZJTPDSUmFBjlgwjTl2bqp7Vs6vi1HT3EYE1638CvU85YmzuRzrQ3H6On
vC2HbVTi/EPdb74klvVn74T2dhBjzpneEbVlqDeyDP81kTCtSfcWuv6Oao72aAGw8yHXPUdeEgNF
7fwbnzT7VUHe152t9/X9LMB/dYN5T2MDTBSpXLDHYDs7L6753M1G/KWnrl8PAjlw9CiZQdwXg62p
JEXSE7OcObcb+t47UpunVRBMp7CL7mY0us9NbkSIHkzvPdI7dJOyoEQEFuCce+kzI4ruqo6D+XYU
OgrVzji2rfeRSVByUxpjfO3OpAwypsuf8cI86nVACOOA+M8z2ulDyPgpm9rx1SrslGuHSIh9hnqS
6OmwngBmPMSR/CTCcv6kJ8Y96ZYf2gxsKxzf6GaSXURjuv1cTs2wDrshnREfF902QyfLfC/tj0gh
mIG16QyuIamnVWxko0NaFrzxFAPGTCzYNS23l1aLu72hni0vSay8qJ8twGm6jG4Zi0a3bVG0R8zT
x+Ulwy3tY+uKfaoyV2L1UOhW/3Vpec1HHNj0tb+H0bAjKN6+pvToXC9L/zwMWUD7f6Am59olcH3U
uygTi4iclSm6CSxYi3hGIN/5SXEKRx0Qnae1Bfkp9cfRKZi9zD6CBhAAx2VpJsEZhpog2BGg4lkr
6vkMG01AHTkvr9D5m85RGlsHd04ORe1ct7lv3/3zUOWdyksQtzJrwo3dJCOwGSbnzZQD8BOl9TQm
KDrwdKMD6OZVO/hEIiRMqY7IXp8nvoFdKEkDTxGEP1jkcRtA4F+0sChOjfK5awxX9bLU3rWlob0b
i+q+T9EsF3Gu3QF/Xs9e1O59DDEbOwACG4QJTr+GJJHlacZQ+2aCj94141XdaxnQTpkMdwwT6mFK
NQR+UXfXJEB/45PATXIPkttWupT0qi8BFBiVU+xi3YnvraKP7ykw9dtxQj05Tw7ld6cPT6Ye9Sd/
Bl7TmtJ7Tqc43ZdFKbdtLvxnJ260dW61RK9BemyccX6eQNqtsDPPN7nmA8pPMtgshnef6XX9nH1M
1YtWE6ZXI7hl+odyXzGNeMLJOD048D9raVRE29fVpknQu5YzYdVOoZwFTInPThOZ52WJIeTAmH8l
XXB5xtAyRoons76W1Sx3sko+LqlKuIicYxamDsc3aiJC428RgkDKM1oo00aILbeUT6pGiWQFSF9o
Y8SOc9PALEzautbfoaZutt7MZnu97z31Ye5s9NGVezNhxT22qc0ILe9Gm8R8Gstm14iTUQ8JmdOd
f9/2ffcxGK33MEROBL/lZ2cQ5i3GeqIz4P5tiIZtbxrI8pYDkDN0smklrABpf6FXwKvsbAtkgR2a
t9nDnHX3kzs6H7LYzRGRlOOVNmrNe3t8tm0EtGaES7TUKBzncY9ToXI/QImrxOR8pP8LKq+e20Oj
Bcl726HRrl53cIcCZG4BigCpwXBQNE8O4tC1qAUBkSHQJSAhz/kUfeRCkn7M0aWnZfJAekB95xqJ
8xzGO1iV2fPYDd296UY34fQMRtl4JNKrOGOAeAq62n+yozm5jVvt0/IstaLoJm/SfJX5BY6QXOPb
oPZ6z00GKIzjPxAH5T9MrYUrIQSwkdIC3ZSxqA9mDpJ2prh0KIUxPXm+Y22iqDTptxXTU2rZZF5K
/c9xQO9TFXHz0JFBf4NJ+F2NaOuhVQ/GSP1gLFyxDoKkXRe9Tdk594bjkAt6VOpp3LXxQ5SXG2fQ
P3pZDTjVHeVhcLz3COYT5k0O56JIOEYAgxuwRv9svvBFD+Bqh46bj2vd+Y5kXgzsBbnxLW25DNtX
4u7dqqVNMdTVlgueA2nBLbd2G4WbMQqmc+BW03lZ6kMGMkWCo3/W4t00mvTzRiwkI16ys5M+exUC
yay3PUpjgTjpvWkg0aZiIys5bxzNEUcgq8PKq4gY8KZMnkzqa0kZ3spJFqfASMqTVSJCbOD77Qfc
mV1i5ztatM29iPAHmKMlT5Vwy1PmWBylcg7Py82usPhpGA9MuH19hq/Og03fwEg8fa83dXBtedXW
DQxxhXn/dY7akxO2GcScL4XWf3J8kO8pdTY24OQB0Orw/u2Y2YL0kCO2OCxDBqZJ8LsGYOoiO4qJ
nAimESvbirZa7xE/Un4mVuJdkvi4O9IJQkP0RZvqfV2OADEGC2erxadg3NePzbaQ7mEmngpscXzd
hM1Li3vJF/XnuL+2uI8zgVmPrfWBsMJ3ujalG8pf9wznN/mIJEUmGAmn3g42FWNILbOu3a59EVN7
Nw+qq1yeUxmouy6dJd9CSULgmkxeXOEfrNn+JAQIiwZKiTj6vcdlTXtDcn6LteDz3I64LLA7wl9Q
ib7uQMCcASOyLde0QjEWBEW/ld1crzV8+v+XsjPtbVxJs/Rfacx39pAMrkB3AaN9l+UlnZlfiFxs
7mQwSAaXXz+PlDV1uwqYQQ/uhWArbafSkoLvcs5zaIayg1XPX/rJe2o8PZPYK/e5mvdiKm66Wjg9
LRMeif2YAfe/c9xFNW9bckMIPdkS3rxyC1aO/vRBx3mTgv0qGSrOspQOE8hyEvzaKFld/lmyolY2
86Pu9HDy5Fuek6TgZe5z5phk+LWOiTsfW7wA2wIUB0Z4GvwKrKJZpCmGn7noblUYPXvTDFYAHti2
zahMIK/ch4xg+JnGNXVwLbI+WM8wupdVWO6JNzqU2FTZTRrXdBx/pLO3cevZWpkK/GQmrO+VNC+M
LIj3DLaVaa/8md4zbOffCfEoLP9s8Mm8vrgm6WVj4FRXijTBCa6uDXZuhSKkRucqnkxliEXrFtlS
W5DZ7K92H1ymFuGPdnmp5mUh13aetchIG6DuRrUxR0shrNcgn/GiE/Vs86Knj6iUTBGE2gj/PY4E
x/8wOmLs6kB8GpUwl4FbA8mYw0uu55vZhnTIKKEXkeetHduAqleB0skBh+CyyE2CMQi50KnRryef
pYU3n/1E94cxScgSFeTDDfXJttK3bp47gv3cAxO5z4pRcoxWtu3LjyDLPsF+4wEmpXTRU1kQX642
eclz7Oj2i6fFd0ypCAwUDvdn55oaLKPjkFjlAXvfiJ9/kdokAgfSRMDgkj8H8CwMNnXewr4Z+uKs
o3gz294PVBxkqTQuAdEeqI6m11x2LW9lZUOwaKbuJMDxrTJz/OpahrH1h+GqpAbwxeZzgTX62Ndc
l6T296Wdqm1U4fCPzXkPB/FXxQUwk1N66yZ11RmeuD5N/FXVSFwRwzQeHx+RWLBScdjvoT+cGec4
AHBiSSKfqI+pT5vLvM+1pDwWgWMgBUmOYQXXqTF9tSbjpVrVJjPjIKtWEC3UMehjhcoArP+ydhnB
P+7s7zwW2cUnMQ4BYcJ9c7QMxWQPnNjqwWmx6W+QrQ8S7pLZn/37XwjLWP7JXMRW5/IuDRZ4mBiM
E/QDF5Z/RQLDfSP87BergfSYxWN69OjdibFs+5XGLsdxBcqRCOL26CJ9Rd53l32okSyYNLjUeb4D
BA7gPyp/6hg0oB/nDXkdfX3s77+EPGO5gDbWZYti9MfE9acdTvNtwrIdp9iwL8nzZAl0/wKaQCzk
HlYhD4N8EPa7SSIbIWzFxIttt8fHDXvBjd/aRCcYLqmcZbpXnQvvpSmLalkk7P8bFVTH1DXelREN
m/b+2eMuWvBTWvnZelaksddNdZzRxR6Dcf4euBRLokdYxiBKrnvPa/BlQbVfZPffMth+eMRyro48
vGo/w4X0oYTts4ALf2IWxy5WxTG/f2QNyXYmvwBpdv810EB5+Cw6PG7q2e9IfrW+kLqC+lkBLH/c
nxUhR+XjQzzza8Z0/q6ppvg45TnRwfePwmQGP+nRBWGjax1r2KVSb33VkKChVfOeyHbc/PnUSMLi
yEuqXzokOKGkoMsDjUL0d3Z83EyGmx7HGtZxXP65O+iAkFdeBqZ8lkW16RwBeL4FX1fCED2oJv8J
myNas8wIDqLXBee4voicNPbEJ9Ql3YIGDdihmQMbT65rls/Lp+gEJEWecfyCab6z6ODW9oDNay6M
FWL74FwwsToXIySELDTlpgH4xJs8R7DR+moTJx8kDEVHhnx3/51SS1XtM68xNy6hBcBBg8NkAKYc
clLTHXYARkOvWuTmr6EnqMXqOFgnM/w92d1mDJJxnUdEL5E3slShlczLB2MjKJk+/6FvzKlTt8cH
wsV73PuHzKHvnvfHvQ8yh9tYGVFcjCqMyVrPppnsHveTeGLxprhzEUyPBHEEJ/9AevwF94C9SQ55
iC/i8ad//p4/t49vrQ2rgk1tkMv1eAiPr5KPh/vXj5M4HlfY3nAI/uOxjY8H//iaP4/EnYp3156h
xd4f0l9fmOAXWI+j817bOqXmvv9pbri71h25TMegZB7ptY+Pijv34K9PHx897vuXr0PKUWyQ5r89
7n/cDPGdkfDX94JZdDfNmFwfd81pMZNVVP9su4pWOYhwioa+s3p8+tfNnNFI13PDs/34kDO9Pzjh
6K6CQhxqi1o8aVpyNUiNB0rSnLRpOGc0lOR2zW67yTsC8MbSilZy9ANw3+wCx2xyiC7vPsfMwm4b
g/5LS+8XFyJMZhzO21wle2xr84rsc/HUTRYg06gazx5QWUJuyVMqGc6oFluFI1HeDwis7Hz4IPLY
3M4JrHMvAE7p4oRj25uaPwNal2vCqIM++6X0YVpoyEcc5IumnH1spCCATYezx8uLj3bsLsq1bwhW
kH2OaQGAL3qvmdgvDG82Nubsfw/9J9cyN/XY/IzGuDiA6u7XcADp/qPurcho6Xqc4Zn2Uiyg6T5R
s7c1Q/el6hAXVXOzo7V6miexSUNN/ANO4sXA8ERY3alQpIcFeIGXIWo/4d3jfqA+ioElcFqHK6Ux
NWof63xZND/Tl0E3txRQ7kISx1eF8ZOoxyc7qz87x12XJR4Urp8fWlvRNuloPAKQeLp1Dtnc0FVk
bBFGFBY0dgyLmLEwEVNUSB1NqaHXVl0Hp1LIb2N/7c3qOcqbgUBDTFgMI8MnX9c/dZUl6zxofsu4
fzU6oLe9eY+YrMZjnCXYMQjdUD7P7F2W2DsrvClqXTb91q+r8BgrtAkptZFVDTig7Q+viqxdot8S
5FvPMaHTC5lGJwN9ytGa9pMmYGoU5ikMO7nOwwzjdl+nK5Pk3lWfphaX50smf9dOPJJ5U2Uby43J
U3frYjmnmDy0qf1tGCtcpViGiymulxYRkXarcsZaVn4xDAWtOJo/0DjmF2K6gFgpkGMahy+AluEm
EJ6lpXw3CkniidOP7DqIqbOwXJ2LVO6gFpn7KU+xdpVfDB7C0WX0geWT9BAnCsb17BTOpvazaNfa
8gfdrV6xw6m3sW/rK5xos6fkqwzW8rLv4iWUEJCNrBkRpDds9kqfhrCmd2cEVq4V0wH+IH2loZm2
KWuiRcZ+9BjpGzqmkMqE2gCpwdFT3pu28anlmFIMSJsYPLO+NPYEORXLdKycfelV8oRtmStRKamD
weOKSLSk4wwFqqjkG150rvCzSFciU+rUMR9qA5RZThmopXRj1OlD8BUkbnEIfuYwt69NBIaWaI3Z
tS99zIThHvG4y836YlqoP7RrcfQnyUhmFemhnkusA9rXcJXkzvehMPWydQiGSVLqfYxmMW3FcrbS
dzEiLk3JuAQDROOU1BSpKq7IrG+KjUGIAtOPVK58PO+MsYi2h5b15NqFWif8kJA5177v24VjtgOv
mgJMYUUsPPknl8JmPZubDqU9IA5SEjiYC/PHXQMmDUUxwm+Hvo6JfjF/Vqx0jTr9ZtTyk7Aq59Bb
eOuo5O/RPsi1MOluYjcseRvx/eEIaA73z68kjTZj5TZgDkETJmnon5MhSdA/p4SVVsg5XdDfK+Z+
xE4OwUoi2ObSCbLOUeO0I1hj3mZdCk/aHn6naT3dOAERwmjAAKohWifNs2YzDZoMaEIG9gbdnIXi
m2Tr5Bp7TX20NAWYMO0vjgHHqsTXsgfcQXLObIS7SUfHps+GVRxmyUs3it+Re67lpc3Y4xga6CB1
RPY011Z4TmqxLGeX2kyVvLXv76JBNIR1jdbVB4WkoU6V7Cj9rScmZJkUyufmfgOQInHcg191/qEj
nHdrNOpEAmx+/nNjczZ2IvyMmoQCiyXE2gwHVn9AJPhhfpOc6gqZiptmS591oM8KkOEgUAZ3yAmy
Qzh/pKEcV3bA/qKMI1WjoEsZrnNS3atJe+uqeB8qJit2SpAhTCmckvFAXqK/86aKCLa02XdRr8gs
++FY5MxLIVPW1Ym9+tLqyttgTWctPEbLPgmSDUi1GJkrp7UxZQyGwmHnmP2PqZqTPUlM/KxyaURh
u+a6Yq+5dx3IVK5lbxMy1hIMYfpdcUzB+IC+TUkdjNtfQ6l/2ea4TOFLEIaV0seOFdwvb/ogjnY/
eWI7wYtlFkqCjSJyCZXzVlPBPsGFhYcQq0WPdHNh9wJ1jZq/pnZMelRavc9ddk4ilhrxUGZbdjkG
LzeMHmVf72KmXhuUV2p6bSNOWagJLo68+BvDRndJcYt2x67IsppttjmhOlb5NlQkynX2Ha3COzPk
ZwqOx2vDr29KrpSpw0YCqYA46WXLMr+bJLM3Rt6Yj0IiHMU1nAMY1q5POJ0NFdiXkBjjuqViCImf
KO89VlBMh7Aw4Gn241PSHjtAJlBkgmtOBRgXhropIX+leciLztH5eczbr3kDGXZi+LKpe71xmZqt
qZNjLKEI49Qkg02TW9CD6ULqmPSxesiPPsv0dcGhvYpjBxK20njmR8iqTOqXLlHH1zbk4iL0szXH
6OcyQLjybonRMiVv4xuWjvJZs0DClVnBA6+qinhfQ29qBwFb0G1OIxrxPSm5vwcrlksQQg48i5wF
TyF+FkVob51BccYy69pZao7WnT+QeUMoFXOZae/2Kj+CW4XvIaM9EAgsk8H40yDc+th0WXgawzDe
FGgqUWPZLNsI7lmQT9hdGAWYp7xollYfZeCu6GGjyb5aYQ022+jr7OkGQZtAFtaru9gFEcRpaxJd
4432DueWehLRs1aifJFFvCqy2H5Co1C9oI0npxRQyMrqv6k+kq9ulvVnUL7feLs1r13QU9a7CcFe
0aets/Jr2mvoppLIOPP+Kcq4ctV5dn4Quh73ZMjIVePHm2EcrE8jLY6B7NYqHFcwCf2v5dTGdxEg
UxKfXnWqxys0HIW9oaMnYJTkRlm2gzM+kJk0zFfBr3nhZk65L3BsLgmHBUFhFJupSb67o94XWaBv
0kviCzvTSzfK8jUt+h0jKAs5WvEJkUgvRa/iDanGn3l3heZQnZrhJwOJ9pxn2LS6AmllUoWHrOwd
KBoCmk467k2r7Xl3mdg3jF4fyYtawMqItyXiGnZblJ3THeoW6oElCc1LFUfpTkiPo50yxeWFezDt
Xynua3fSED6K2Fo7aUSDG3XfbVFfPLusL67FuDCCJ7OH/74fsmozppiV8mneGDLxnnTmbp0JYzlL
253uhmfXcbvLlCkQD7alN7KeyJ8pubpGrr9Hu5dshWmGp6Khhh2qr8pOMPMyvERVGe5Kaf/0O1Ps
w0ycR8EYQYwCWFCvtubU60PBvmkh2oQmPnBO5Rh/YK1jIOr7AzDy2VsX5GAXZu3tuyQF0VuQMz33
gNH92OGCG0EYVt3o7IhI8KEqLdijZFcybVZWarm3NHWhy0egtEuZORu7YiJisAJDaDKBBwaBbg5t
v5tVEe2R8uznhOyuIiiQN3FSDAQ9C0ZVK7c25V7lLrk80fQlaUi0ETgWFiXcu1UyliE4UqjbY5vK
F6so12DZEKeibtlKr8wg/4QEAqF3vIaMxxd2AwLbZ/FGRvqeE2lE+uFpBh86eQ4cEAXIqls3/LCc
CFCdYDLcCnfRTSlF35CRL0mXvZQO7CbCc52VWRJHazsQinJj2pR9Y8ICBC8136FDmR2xJHDT7zYj
1r0ThN/jIdJn5a6tJEue4hGzSNGTjcSivaS48JmoSLo7Olq1I2p7K8amOg3TAeE0jV/W5ghyXbUV
abpFhIni3Bv3Ua5wf7b+tBmqMF8N+VOWNf5FkSKE+GR8M9slWdDGuzWylfHVLZuaaGOI8ddErXiq
ahpPhmunIIvmNdTBessTE+2U8x7VQLFwRxvfveF35Ffeu5X9ktOd1+uO04mYw2Cvqpk9XBxxUc+T
c1LhgLGc6q2sxvYcdbn1rIdXmdsYIJAlnJMsyC9lx0nCKH+bIzi5lUnPeKhIvbMuLm5ALxcHqKbh
2BA8XLbdLaKC+ZwK5V+MlLgJ7SJe9QSq0cDg9SsZL2gX8KdfzriJ7jetQ0Ko8md/QdkYXkLzxtrr
BD+LMN8636l5fpVJl51YUUzPypnvEZT0Gg+3uut8vUOLb48bxnY7kNwfshYs78zCR4Tqp0tqd8xA
8fQ6R9l45nqgnx1tHhI7+T4wJmZqrdnQJKjSfCMkSxAULX2BoVaogfi1iupWixxWDfGXjIZ7duxz
QTZ7gfYZjENw5/hIpnKRerLnVe9uQjSEa6cS09r3zIooT0BKImnXXR7Mx4pBMcRWE8y0eWdQG5p1
jsu6GYrt1pqi4ZajGxlYUjbZGJzwjo4gVBFvp3L4SJuhYWcEqha8wnhwaVjrNG1XOmmw1ZYxcPXE
jjdWwFjROuZFLF8q+PIkMwhMS6epwP8hqmSjXKJC7dSlfo/gw3dGFJ/SoHrKE5HuQPTcJ6DT0hPy
K8t3ThGnSjdjlpUrL+2mq6jJqmU/kpHKHvXrqs/UMplYBlnuTzShxt5NZLAdrfSA3kAdHzeGIoZD
jvxiZJ2Wt3Kq17BSrFfNO/6Q6bbHRWDqw5QG36oo/jAwbz4B+UKyWMk9Yqp6MUVioGSs5HrOy3I1
DYLEEmWzOW68eF928bhUZRODxuqbnSsJEok8JnfTNDJ7Te47fmJgCGvusqjdkiMs100afJ1bcDuA
AYgNGtQRZKRkKVJ9xRjb8ZII03ViWD8nx6T+nYrhQChQus2soFllXnmz515dSp2O1yiqSXaFuzWV
ggAdTqFtRU7BSnsw5eDrvU+tYXFIFu0a5F6yjIiTPfrZQBAtE4mrG/8I7c/G1zCO6gFdn0fUn4E/
dHTG7BtzdbmMeIkNjrensfY4vTH8DYlokAwItUnK4bW0MmKBKSncMt32XkdmCufoHgsM04Ft3ul0
h8f+tUoI0ItCWywHf6D26AIPJkLX7zMi/hZdaDYX4FCl/xH0NuLNJoLD5E6vjlc6+77rwWa2iBVs
xMBlVfGMdtDJ6wCdQI/gDalNR1Cx4QFvj+ffnoMatmY5TvcoCUAHDLWtjW7JfgLhO2YQCGpyE2Uw
eWcClIuBrijvSPLpEOEx1yJck3kFjD7VV6s8tX400bq1bCp9g7VfJ8kFlEA3orDeSYfsDFhrxNSj
M90W0XwHyMrVKBG9Ex8yBDHbT7n1nNr5HMw9/hFoLiZI/FQ8GZalD9E9ItIs1nnB4Moemf94EUTp
0vg2luOv2GYWUvYgKqp5gq46O9ae9M3rrP3wLA1SWq26C1aoqUoWmixRGwhylbDTNdf7+1u3WgKP
URsxfs1qmzLFPzRdyXnvNCvlNQ2Xej+GBJlBtaKcSqdhXQ8VKTcCh7wX2UguGclQS6Cvk8Oyq9nm
lnUWLPIsgeVrMKllxk+Tip5HTrRyY3ApiMs9SDPfkijtH2N3Y1ktGm6jrVaPyEHbDTtwQKkN9rYS
RGqQGKi5Rh1qt/vNPBzyrGgAnQiS+QaWbEVe/2BN5m2nWDDWMrDWUAWtYzsRi5T8m9LNK+La++i5
Ybg0jexre9wLR0N3MFir7rnJEygDeYwcojecFxKAfNspoNyx7+tIcrhjZNwdKGg01AzWdJeKHdDw
bmmkuBZcRuF4bjPG6A2VY+m/J0YYMF6U1bYh+GvVyJmwrYhwD07DI0/WiK+BbHNkHuKqK+uA/Q4w
sGMO1LKItRVcogVGKGeZJK04Aayb9+VQPoV+V5+qCjadaski8H1qTq8bTxzCZI1FeXgtUuYgKbO1
NGtc+LfdKxWU4sUqEMsk7V4EdrZy8PKz/IzXcacIQjRL5BSkbDS1vzLKRl16f34lt7i5T6T8g2Xf
06P6eqKn5hc3yIn23zNIFI6s1yafuwMn3MGZvBzTzfCjH2xrmWU1MYyC8V5CVGgI/L+hfItr62dS
dAVbjup3S9O+JdKK2Ob6o8rb5ITELtj4bvZ7INcOgUxc7DIs924w1CtITOHGCaKftk2eT/aY2zLI
nmz2ZG2C+bfnVQ382NtbBMgsx5D9C9T3lrQhCffNzShksRaCcqkcztnygz0vTVZJ+RLNGddtzbAo
MDIGC3I8i+47MwwgdWn+7g/7qVP+Ibc6a2m5Gc9O0LAVTcpmjYH/EM7ih/IzkyDxBD6k9DoE9dba
TnW/b6qsp0HnKKGOvFXRp+Wr+mY67j0/KAAVKLNs68W8M/0QXJDDuRHSbcgQ20gs7hfWMtznxfCt
K1R6jLvpJiufmOlGngoU/gSn12wICURnkoAMa4BdE9fUA2nBMGjKnV+RxYjGyTueZYCLREjoheeO
xQI4qji4gfGzwEhs4mmlS++4HugpOI6Cf54zBh4+DgipZeSoVczK8RpOyU74SLqY0MYrp4nE1mfZ
kifeIS4DAqwmq94HBvA4wjoxrTvfzMkIjs1I6KeVDunedy6kt6A64sQhGiC2XJgSNmQqw255Ixfq
XfikI2Dsq7dyNr1lzfppdDwW+qKRqEgk577ThcfHDQjJ35LZGrO/tNkwvEj37GSeokA6p0SJn9SU
5q9COTc3MpNLMjXBxkrSs68hDzWpttaMhPQGQCnv597hCW7J9FbkCDNvSd+zsL7MA5nYBUOwTN7X
Y1382iFnpWAqsoNdlfsmbwso5LHaE4F6ExUwPLvh0JrzhvXekktGEmsC67vxV0e51qvgPSLRbJUM
Iicd3MmXZUgyONjLt8wnlLdvf9h1m79KRkJb1mUoPLRoLmWvXimqpv1oAvmaIYlW1EhTQjibDomR
wwgOLjSnTZNJy4k0OMQyMzCdAgz2TTQtks5ODsrkKtqPEb1hQwZT2ua0AjMeDCvODuTUBKcicDd3
ITuBrnFwa5NaL41RmptpCr/7CNeWphdjHB/xHmDd6pew0XeNXYvjOMXuIqQX6zLGbzlYBAYNg7VR
gp5mrs1zOFtcB325Jc92XEy5ARmVRvfshfmWIF5aHfzlPMfR86WICm+Thb29doDnL1ppM6FJquhc
muPOHJ2QnIKRIUqBy9yTLXonu7gkmuS4Md7wOOjLjex5qn1o6npKLiGWwSTDP2HHVrEt2VOyghrb
/SwdWmXjnNWtWMKny1bCmuW+q7phE2DxWgUmkfUdfVszel8L3itPpTUpSoVkX6GgupbSuJST0vve
y9tLGMegD2RSnAfel4kYrYNbgsxtxggQAlq4JL8kndMv28JNT3kk74Gw99z4quC0qsxs+Tj4A003
6RuS6NfOtvdcOy7pRKloNvKpjrOrsBn6zo5eFUamjzyZoK54Xa5jKc2dzPszU/lmqRrlvUQEDKwS
Zb/UFTVKNCA+0jmbIZ1aP0mMrp5Sv12TbEgGN4OWJZYcHhL+jnXVlOKLqXed/uhk57w2wuyegqx7
rVr0U/TDYNJIWPjiFslH7Xn6o66Z77kT0doKPaxr0Aqn83TShif2rT3m58B2CG0e5TcugyQvg2KA
3lUnh14opuP95F+SHE1JFNflctT9KraaYm+wSo9S+7VNw+eknHkRmXTnUy3A/Gocgig5xaVTXD+i
rHOvWs56mQAiqBnlXZv7zWSWBW5ZNT4542AzHzCdtxnV+IJIT/xq4b3HBasxFE+TFOOuHeVnKfNm
SR5J49H0IyhypvFpIJT+okyzZN3wXEV0voxu/KPLnHMVYGZgfA9u2iaVa23Evb+itXb3TatSTAB4
zGZJ3a/Q0mYUtejgasIMO5o6ezDw8cb5d8u1rriTjS22zWRjK0RuHPfffWt2qcjrbp/WQ7zqUpWv
Zzv38PwlAOvwOr3k5fwpeX2nga5enbAXu4Y+epHzXp5NbV6HkeMn8yFlmzOhNiLN63Op7sIWJ+hZ
rc7RsVSSLcucnjA05hfbOsWK5XZN5hwCkvDWFXF9HbyaxBLNqw7HUHsMvMg8a6dqLyDP9mZTvwiX
bCuNM2cfKEVB07lL26fissJYvI1T+MywvzvoIFk5WARIgo6jFzTCX5whAO6YN/mxgYp9s1ve8DUR
KCtfgH2emOaRd1oz/LMx6I6JXZ7Y0dJjSb0rQ2va9Fln3+rxYQp2V01feKfRi9tLb5pnizNj1fY1
Qdr3q4hRMLr14hTlHdqmgQWWW8w1c8G+e46N2ryFyaH1tpitil8546mlN5rtU6uf6q4oTgXmAhrP
3PqKMBEDt6U6vGDzQBzjTQ/nSDrBN5F1NdsfLooW4x+qQ5/tEvw5Zpb9j2rMkC560jmUVvudjsA8
2oprQkiUOgjniz9M9bFDT86zwuGUFzp5Gka4rgG1ngMe8/S4CVhQgdzobxnX7ydsEDeLcG7Iue7B
yVpURJmVHvVEylvX4Ddq3QEAdzzwquUm7ui3jXkYdkXfb7XOrX0TutlzhDDOM5u1z7kIBVCDM2eA
sZu8eGAkUx4GEkUXMhTxF5Uydo3LNjrxrFc4CZt7IlpefS9AI7NU9dNbWfX2tmU7+oXdNjK9G5M9
z8mvdongruyISPLll7K/d8/QBZTeGdiGzk5svkUsND9r0XAJ9N0nr2fSp1uTnxoF4sJW6JbDbAR6
G01rkv+iVd2XF/C1KfUTLXqdS/NsMuu/kxpfOgTK/F6r9D1pGO80AX6xYVIbx5oEHa21dClCdanl
WeYEWJaoMtlDhRzCGcBoVXo/AsJOt4mnX2wjvqoEwW2fV+M28lqatoi/RhGP6E5BcGRPX7MJHjLm
JEW0qwrAP9qZ9G3AXTLgO/jqKQafeZ7eLNyGLEpsb8F7EpdHtMf9t/Fa2/vd41PwonVeM5t63GSu
5V+c2DHP0JhW8cpgH/S1cBp19Ape8FZemV87BcJTl0lA/B3yvr5NCFIydHkmaA3ttuv2bwkvboa9
+RfEVNmW8SEt1Rz7e9nG0BLJIv45sSKaUss8JWTXQ90J3YMtZoCHNZxI0bKqF6X4FSAVemsZ4VAN
uCQW+jAxTTmMzwD066PRRR8j46Bncj7njSQOGc74fV5VoTElqVawu+FTT7XlKZg+fd8Yx5UQKDuB
ylhLCHf9tunuroM0E28uSVvL1Nbi0EZavDWW+fdPPcn1DlrcBOpe9zuzRhZeVGO5n4YJs0AZfyfH
OH0r5HMow/qLtqP4eRADmossu4UDIU+AD7YyiV6Z6kynVoTJsbRC/0beavLFeuwi+lEedFQtQ3yf
r0kxn7rQ9Rmn5NNrXjNpw2R2VAUiDNoccRx8LFFxqJqvc8QKC3OBPODN1FulmDmEqNkAC/QkPxGY
47iIsKu7vHx21bhtyyHAX1JUF3fCB1kJNrkTUvO1Biy4YbuLotJt64tdl5+MGoJtQxzBNrQHsaci
5y1BsbEYSxb80WRwzFDpLs1unDd9SC9LbT2dPQr+JcmemvrOsHah5XRXPdPyyjy2vxAQ/6Xrg/6Z
B/Y5KRWuZuQh6z5Phl2FDG2hujw6Ifvu1mw1WbBGyrvmKIqDfNnpPjrqmIK3bPtPnk4GhHHb8kLq
xaYq8/ul2BJPdLrOE21lj+XHPZYGMZrdWAO9fZ/cMn9tYkO9Ur/FC2CjydaV1EdDRY89zB2acnjx
zMr9916Y/RsSW1pcv5xurHasCyFQqz73szMWDpcN5PRdeZ11ftwY2mLZgweS+QX3sSbbqSbUW6Kr
jjxXxQG1nvUcuYe07/ObbCNxjMqRM82irfF88TpbL11o2O/Wr6LtL8EYxl8Sw46vEEXeR4/8ucL1
a/xtyXB9oO/LYD7hgI3CA8gbIKUzc4NNNVGizhhfWRNX5qZtVPsgGhzNfOaqLNpuSYyB/dQ7xY8s
RHs5ZlK8o5NKENm9dIQdHzLPgswttDonbXX1HW1caRgQASUg2us5U0crNg6t5JkHmvLuzVa/c4g0
3+S+/kZnYe0xjokjI7t4N45WSdgQnhlVzNU6RAfK4CR3vJFWNfHXdhyR24p3DreZ+pIwFV+y7P5R
OHbyNvdPHsGMawz4w3pu+w8tu+dJWsFqdOrhDKnioGvhAo+L3+KwMY992RHMMRnziutEsB1sR/8x
XP7Pf2Intn/7Dz7/VbOeSuOk+5dP/7b9qC8/yo/2P+7f9Y+v+ufv+dvq5X+9/ttnrf7t/LJ5/X9+
5Wtd8v+/fsk//Wwewd8f4Z0k+k+frCtSgabbnU36/NH2Rfd4HHAg71/53/3D/x4d/G52xOD6f8eD
84tR8T8Twf/+PX9RTQMCYEJ4bTYCEEfgGf47Ejxw/90DzsdZwubjjqXkj/4P1xTrelv3XfKf/0OY
/w69yIFfCu0NVo/9/4UxhR2BR/m/8AscPKwe/7km7lkHltrdJP9fwBKhzcskqoNix8zso86aEu0R
gO/mE0IkmRs2HLMwf0vL5mQigp/uavjgrosvZus8PTZZZMbGQOhohlHRF3c9fWCb8W4wMrkso3uO
S0gW9l1/3w7WjeCqC87M/83ceey2rq1b+lUKp88DhslJsnE7ysEKlrM7hNeyF3POfPr6pvauOlUH
dYF7ewVsaMv2si1LFPmHMb6hxiW8C0rE+vWklysc+j8zMn5dat4xtvpok4bswotYIA9D9d8o/b+h
nACj8gTUmAMs5RIgBrtcD8o5MCsPgYWZIDPfB6wFrfIYNDEnBVnY11JD8Y/PhoLLak4aiJxNrVwK
fGePJA8A9QDABz+vtiAW5ZupQgBn2cI1sgv1CHsIWSl5IT4N5YeQyhnBXnUzxfqXSMOrnyJCaZSJ
AjPFpFwVifJXlBgtekZfUQIY2THyNag1WK+ObbCdY8gbh+ETtdBj5UPvdr0C/yBmDrCFjNdxd+jK
59Eqxwc7+JlHiQlEuUHs8qVT7pA5ORbKLSKwjWTKPzIrJ0mqPCXMisXSC7phhYjsUUO9IjCgxBhR
oCxvE+IlTC4nEUaVQTlWQuVdsTCx8J+JpSWRTMPnCn25Ma94rq465hdXuWCQXR6k8sUAd+jXtfLK
DMo1U7EP72pUZY4MUVCjEMNSOy7QOX6zCyFmRkOF4K9a7VDoKFWw5thYdDysOiDV3vKA2PqCbMLO
/p04jDq1trygplqBvL46mH58zD8lJqCo9blQKF8QHu+aHl+y6+oeZ+UdijP3NrTiQyNHQtTF1hIP
Ztt9l0j72GXA2Ykf8Aoi88eUJBvyTixsShkbKqF8SxgDFv5UbzWUmy3GJtcJBYdCcjOxPOEf2gq6
w56oZ9QP867AHNXmIl6MI7IMRAPBcfCmNcgvb9UqV5WLvapXPiuJ4cpWxhh9+m3ZP1OHjn4MdU/l
ui8MqkxkZjzraYIXxDFwe5WiBEfPW8Yf0hMoRhZqnU/yTM5gr7El4UbFdIvDONtEjR+eOj3ei2Tq
YDhCZ0+qHSeW7BH4SYuOGfzl+Dz2jHO1eFoSwdcuGdT4e9vz3+cWYY874YgZEftWiPTcWBNH1xxP
fW8hECZH2o6bAFAQ4hwrQBDLWlHDoY3nTQPQu+DFrMB5bEnH8dZ6x+E7+c1z43bhPgyraZV3wyf4
cT/I10lbucuYUGSHyMZTk+ifxAJ5e7ZjL/FoGYvIkcysmIYN8/wQayR2Fxy7I6N9uCrzR9ij6Av7
+iFvxbRpiIKXGnG8LQbwIkEIicGF8L6x2/k+niufs9Smc5rH3o30nfGtTWAB2iSwcSGNEjtL1eNu
ZP8NqeqYt+qPLserm8dk0k09Ue1RtQuYT+804q+YtXjbwTC0ld417tIMh2ApkqpcUmXNzwwkOYzC
XxGCPzaZ1dM4uckFVhGjPy891I5dUjX1FV/DXUA09JFlmLag3q820nlPQG6eMayvUvamtN/2Q20H
v5s2wUZamK9IkiQhQjyxYVehoQswqfCugBQp2Cq6CBU3Geu+KSuQ1vfVgJrOLVajWX6knWNvhCa6
Y8q+qy7M5Tz+FnMWPdtjsgIkhbl36DPkE7TCYpTVGiqckmU7D4MGuQvVNX+PMmlqyVFzjiSrZJts
Rj9Q1+vKkBjGe+8Ut73Dd5t4+tS+jikP2V+0DHUiX7FTEL7LiaZXu77GTDYj2Vq3IjD2AeK0tV6m
pMQPMkVvDe+9QkmKcqYizMjYNUH+gpzF39BPby05FkcQXnsRRp9cQDFTzf4tGrIFkK3xEeLkKpwt
j7nWWD8MosFfMiPp1eY8e21z1kn6eIoxiF4MwsmWruf/zmKN318nKwwcIeOKX1qMrrBvmK5Ku7aX
rmG8mE38mmFV2zR5dKSWRn0WIcfx9CFdZ3p5cTkMTKBwED4gPoEw39lRP63CPjfXjQ0Ty5w6XDYB
FgHfbxn86uUiCj80+ITXCUNJOOlCZTR1C2ZPGcz78SN0ugI6XfDaT+1h8CJngdJhwn3rhkvbcKNV
a2o3e25iNqc6CrLqhvWuW3qyGd6F2cxndA23vrDzw9jyUI2QuHDLGcKV4SqnYhPNL4WmX13cTEf8
sMhtxyrblt68KuI5ZMzVj+9haZy4oDU0blZ0mMprXsykjiZMbLXKb46SJqNR2qRkZmHO8Ku5hMXe
JBqBM2kCYg+jdxrbX53ZRdic6LSttv6w0bertkSHKsvrl0/DQxc04QU15NkMSmJ/bWaPjV384loj
32ZHvEzmc9r245HtS77OTe+JWDi2xW79lszp796i4kfT66w4lnazO28kjis0PbDTM3tb6853U5Cq
JaR8j0MTz1sZnwfsNgd2HO3cb0MLwsQkoLMHjVhSBs/HUuUCaP0N3i0bq9S7uKHKLvfGmPAktgou
F+M065Izk8cTKyiP8l+Q+BOiI1HTTNQ+2rPOG5oyvv0gPC4hEkTPt6hVoC25k8UTi7cWZyrtKVZp
kkrgHjmJhWK0RE9rl7m3ymTNcDYmSiJp91OMDmWsh60stK3PUbWvZ66BvZZGZwlCsOprkuGVeILL
iQlq+zhGPtXJx33nnRTlh+6l3dlUN5NefblMCAx00HAEGOwluJ9505aIy5ZS1CHWc40wPPgarC9K
tDdFxjPjmeNyLskOTo34M9F6TiREhnJdAnMwuh3pVp6TrK0krOmZ5BrKAGdLeJZb/obwLahfu/BP
035OHkw23Wtoz53qOXBMIB94G0OLLVMNxqEolOk2NIJ1ncwNuPO03ZUySC4i207SQU6TBxRyowWC
hFJE1xk19tBJsmnUDgjyToCmCE1yyMcilPMrDFiSGKF6jZMUSyCW8jo9+gH+A2EitjIDDk1HL421
LNMfyiGPhXPFyiRx4UjUPBlzbHDRnM232sz7dWvZ7crStG7TtrxVBGCZGlh/W9p7lCsHAP39H5N0
FsPZ9U0evotsNLYyiwQxcDM1ViERnvg9DjC7H9fUlf4uEtTZpj+Um84s61WSN79j1wp2VmmTDY9g
CLXPLkILUnX2cEqHs2vI6YgMz31UhwzTMxuw8G2oWLlXc1KvNInWXWJ0WSPoOwAM5DrVRfLgmSQa
TmShdZZsEeMnHLNBcBodSn1z9LdDKSFBGtBepqRADeM6m3LK82udx6vEbR7ZiDXXzKyLi0o0ptG1
d+iznl2re06QTOOEKFnuGlW1FKEz7oxUie28eF4UaeutWbtaSIlku5US4XrTSYdDoPyFyiM50tGz
u4z4Z1h99LUIk3VJ8sDFk59Z2DqE2JjpzsmIAAib8R1dyMOUmR+2Emy3Q5gv4z7BqYPK29UDF6c2
F+m+m42l6+diXZZcCtjbHUjUuxQZjM5+cj4Z0S6NMku28xxfgjZd9QZ7bLvurKWX70dKFy2LCZLz
bknef0Eq3muhj0N/8k/gkX/QCe6q6rUyvF9OzQYs77Yd26JkcH/5Q/ETtrjgow/P7S5TBHGzp914
rT0bV+tXH9l7jVXVGFj7yPagP3cXTRd73ye00W8v4zjs6lBfBQ6ymDbRThZFREcogstAoCa9jqHH
to1IxtWarTbXm1Zrt62cX+2xWWhFbK50ZFmomj2Y3PNOWPbNahDKuI7zy+7mlRu0D2NTgpBY4T7p
SeMzy0c3k89caUl8wa9E4Y09p3mDx7mpu7DFWe8flfsIfaXDM45dNO+MU7kq7epV/SOTySQA1t04
FYc2Hm6V8B/czI5WuTCeCqM+NiZSzIiwAWiUXGkt75hOMH8m98CR/aezvXUQRJg/WIKrmRqakGWv
d5syjUilERu3Lp/aIngb6sfAY5lTZc9tcLXZ+CMFw70eHCtL/EhxbSwLYAW/sLIawlLpOzygIHzd
7lkc4oV+rQSkGX4vDfUiMQC8OVzjtQn/gHiqJxCgvZFvBo3MeEAfiKOGMls4lr/QXH+dDVh/0HGr
NwiL00yppFZyio5OFO0LMkHdMMiXUxntYPOsaD32KAjIJdSZWs7C29rormYzOmWiaX+DQ4lcNCZ5
4r32SNzJCfwYm+Z9qBtE6pvRqL4Qsb5oWP2Tm+MbJumW5Wayx9+aN+1n95Pc2Tc/JPwbzTQxPzcE
HJ+NGM8a1XWUzSzgy60Yw13ZFL+sSb/2psn4l4IFY4ArQ5jsoOzy0X3GcmFttcB8x758kpO1i41u
n/VPWav8ZOWFgn7tYsJbDNa0LA1nbefps92nu/BS1lxcZx9JTmZN2Nbwj2v5no4sXQYaK+a4wN6K
q4l3Q9xu0EBqZnZtfI6U0qQ81EuaB8euFs3oXbKDTU3pFMzh6fSOIjC8JfoDe9AW2q0v1RvSvFad
gmroC0g8JPYkwE7mdUlQO3KIG+Ncnox2fAKc/OzO2YPTRAeZdBt2VBu7s89D3qrR8EWH8FGbTsb6
XNu1bnWunGph0IbJKILbYT8wGnjrMSiD8GBTaaP8FdYha6KPLtEf43zhTEovIttDbIub1Lp3ApOO
nISWfd/8ABk8Ci0/eTJaxvN45i99EFylR1upkbPPybHO2uSebVH9JONzbWTXClUBvphDML+0erOt
Gb5T3y2E6+LsQ9NpGVdPBi+k1O8jJ155mXcoOo40RPLUbps4A7eF9G6bZtm1Ht1dwNY/yBN36Yvp
gyTe+ykzx/rWpM1Ho+k36RLqC7/Yz3ZAh37jv1gDO33KsABPQ/FLR6Y4ad2q7ptnrJFhkl48NHK6
4y9YHy7bLNu7InosCMKiYWRb0PwBsPQoO/9TrxaeO346bfUacIKbE7kuWvlcp/K7DXGhzKb70mfi
BXn+t9dqv1DUHHKHjaxPFKLnPcToteWApC7b6jG4WXWwYIf4KGL8ei7FWyiQHLNRysJ3iEx5g4vN
ApJY92I/VsFJFMAH+kFbjgMYhdnmbT9lDRpdlzTb6Y858JZzKv0tH5lPJbaqgBWZ1HhvW/clS+x1
o3nnkWIiL+33wapWnNOWQdmfu8Ral+lHp8VfOa+J7yVPXRGu8W4/TKKASeHl247EMU2nR7e7J04Y
xH5pxkorx7VXqsD48SoTpINZuG2saqe30zamsbAIzUKB8xTH4T4WxjYwp1Nnc2gzF7a768jcHz9u
CV7fiWmJTADpabRz+moNjYoZgtYcNfHpnBk0Xoj2Msm8r7GxRQPMFKD/Fa65MoVzlXThd43+t+oh
TmBpo20X4EhGe4G46lil/c5wsVMIMroqzq4Zau2l7RH3po3fWRq/luDVtgE8XGSFKI7RIk/w9xdV
oj3XXDYXflaepto8VLq1KQzndS45qqcSvWqkbwj0weYmz633WMbVY2Kz3GjK/AOB2saJa5q2+ToL
MuYwhxNrfxs8hk5WtYlk/eaNxWNlQW6w45zOVMDtSvErI8kj7YtdaqDtmMiRPqAyXZlO6DEjwrEc
YMu3zadRyEeQzzPowzxKL1mb7aWmb412uORqmm9nS1zOayOhNRqrlZ28iKF4yWV5nJz+obPi1cQC
IW7yd2+an+PMeBIllp1qOpWzli0GpO8LC6vTIotpiQqb1ShUOVXoVf68LWgDhdy1nExk7K9MVpqM
c3A3LS3Teaiy9j20YL8j7xrFzbaGa+3k72F20aL8GAuuuHR/OqSBaUDqjkKns94NgJug9lDUJZQG
clPZ/iEO63fcPM/lIoTAEXCO6EfnxOjxjNmct33RvLaU53XUEPQdnCiAqbSGBAkitD/5aNd+u1Y/
K9enh5ApRT7JcdlG2qMpiUcuviHlrWPrfuDjh9pROPGqsLYdbPGj09EGfvenMZ1DDsE7mYu16U1v
iTE89vx1HRcKIz+OZr929eonSIibmUzYovb8Vlc54lbCdmefEqe/SunwvGkl3hDwUXEYLJ1xfFCv
F9m8H73sXz2z/cya9IyTZIsffUuANuaNm1mypUcvZHI9rk/59J2K4E9EAm6rp1++Y0QoYzCWelaH
j5pWWMxxtPJRgKgakZ2ztSIkjrQKuigpiOtoLXKgNecpH/xHw2wPMF0ceD7VTIVVPLX10+yzwZ6M
Rarh8XOQ95gjiYQiT3dGtGmYZOMsR95tA0Lf5PCOgVCRIY19BUf/hoGK0t13J98Y9LWXD/aKBv0p
Fp/oBS50rhRMaUHFNj2m897x8ic0aZyu+vm97i0cZUW5RQaxtmV+0TX5wbI9WYxtv5qs7DtppsPY
/QTA8ziBv6Y9gC4r1UwO2XQ7WFj0RoO5KeGy0KljVqk+c4XOxdxY09Vj/PdWQmIZxjFntD0hW01/
KjiWD6lNg56MrJ6j3j0IlA0aiconps5UdcW0Hiq5c2am2wW+jCKmPgIX+idt87v8bdd40Fg7jZSA
mfOnNKiM7LzZEMnoXVuAVgxAONU1M07RihYe/G7gLzwbd3035QFntWlPB7BwV33rOXTOrcsyoXka
C7Neo+AO13YT7DqJbakJg2c6gl9zKEhqbOJ63/WMzAN8GU7NZtZyESGaIVR+zK3PsfSuvlGZ20FY
VzmIS1MX+MIs7bXyUmh9QfA8awiY/PzVt8F62y34f2vstFXYVmIXl1AJU3Aii3tgWZp7EEcVBATJ
rTQAgyRDg3IhxQ/OIhX4IeCBHFwg161ayHdbsyh/aPWwloULvw60tahutqZ3KOHjdmV2PdGXiMOz
QE+XdUM/5Zo4puHqI5p0vW1VNTxD0bRhzN6eF37peCsvrPagNK2XIv3NkuGrHs6CLGEkli91Sd50
Hrm73OElxPyjm6jl0JrSIWNEsuWD59hUQmqHwyKRf4s/lqGBil5EjRIU8VdYZryDs25vG4AZWqcE
Ag5gcRln1d5KKxJSNH0N6W96IGbJ4dXoAEU26Iz82P+0B8rTIEJ8pzU1KByHnnPkULISZFyF7BFO
9hAm7DEga0hmR7tIntIu/Yl7ooZSr9l4kofHVpmLmryG9fgnc10ud29I/egAinmZWi9aLF6LEJsS
IJynRh3Jdc1apHUVO9TA1JzCnsMj1y7GQDLcyDFa1ijDEw62GpnuQlnvsy5c0aniSFO6WFxY1jMZ
Ha8honZxBWN8dMr8UubuOjE4ZO0eTkfjDx8oqL9nsZVutiP6D5KO5k9U/3j90x/YRGiF40VneDyD
NhHxyZi/lgPoJs2e9p0pwBxVv7jEnXQIS0tDp8MV9UCca4N/w8AbYP02UCCIK6GDvzKzWRFuVKFR
5cQESwgxf3Ojv0aq3yKXcdTosISMAbcMRZ/1rfxVPD+KKgh2MKJIwGEP/S7PnJUealtB1hlrb2Tb
CfIucz+ydEDkvB1G5xnx2YffgJiPisVcJnsh7T266Ref0CSE3SCOPeTuHDHnwe2MBQvDnQlCyB/G
b9oqlZaFKz/BqlGgKRhSIJV6kn8YXr9352E16MZtiKNvfciWMEafgtj6ZdbTKYZ6sQJA8lsf7V3i
Dq9WRFPiOGumQy/6wNXHq39rxZvVi3Dvc+VtWtksBe9kRtIAOBnYbTgaQwhf/LFYSukuqiQ+2FwV
Y598odjUfjmBfmji8kb24pIhyCLsxzNLrjfJtHAxy/EnDOvHiKnf4N7Yoawq3d/oWg2UYq6fgjF9
NrPuYsAR0ePwsejSo9365cPQ6nsmzD1dImwB5tU5G/52WWrygG2WVYis9wynv2Xr75IxQJcF0zRC
neQNLe8E81T16VdAfU+clP04JMN27BFZ6wM/zNiPEuiKTD5sv33XdfvSakTwhln6hJU6kfH3lP8E
MQONnLpRtIzTHfvoZMZJ8+TatLQF0p9gAUb8XJMNxB8y7RD1fmFcHhdkruL1J2O11ON0Se7ZUwOW
GO3wF5pazoz6TB0D1pjMSHVwnoIBPzCixqOnG6hRyvIH+8NhYqdYz+ZZFOFj1DofXu+9qFRz0row
YhQRwJmBYqRu1phFrq4m6kVWt69BxUoRemb1gk75Eju9u/TqcCfnVEmni580r/bGmF8xC6wjo2Ur
S7qu0xrY1T1kxBqqa6a90GJ93cG3o24gDQx/3bt/qKkP/+1z//bhv33b/Tv++nlRs00mi9VTpswl
8imKCwMsDU9hXYE39w0i32Fc5IecXQEr5vmWxzhnRAqEylQ393v/uvkvfG5keZIufMYizhAl0PWC
4jCFs1whC0hht+TlwUWL89fN/UOScNq9M7/Uete3cM3M4oDplx8AQROoY0i4J7zodEa1atGXqIcr
RhQ06/vdMnNIQbnfnVvj4gt33PhuxEnZy8bscL/BRvq/7jWAVKWP6yz1SBAtq71rdzze+8P8626i
fsv943Jq1cAOK2UJXJcSrj6MwBtgdwx/39w/d//w/gXHDXpe9//95Ubdc1LIEVwvhiUkt0JnZskn
S9KXx75loxmVBzZo5aEVMPTw86AwSMLqwDq1Otzv/evm/rkMctbe6365ZX/1teE7JRF4L2voIL6b
PLgB4zjEsL9m1jdnvBcTBQB6rGhAhSp2CVzPRcbwLUUn2bsNsypz+Elad6BL5QamEsT+AnydMU0r
zwMIM3OatGyksdkI1StJDH8fuPmlj8rpUIsJ7IDOyXXqz0k9gu+wnXGJePdjtEt8AlwE6ZYB2dlv
ej+lh54mAKtHcUaWhQK66af1XCDpD0CPpMkf3akO1uiKg9cNEzKq+ebGQ3Iwhd8ew4KMzan6Vcdh
tetzH3wI2/RmyM9NVXbnVlQeZ1R5ZMtQLBjOrwu73ztV72PNNvg1Jtp6LeHFLDJAQwGbS2pSh0uV
qzXnYsIOmqE1FPCf99qgP1qD0Zx7uz4ZBaqRGQ96aSL/pQ5fvCA9Tk86Sukgb61zb1rWGZ4A735r
JDlcXmar/ONkSbTmW7ozVrJVlotTHUVSudmvUTu6e8ew/IfE9KmAMKBp46eB3HDpluZPY7bZKS+o
36E+nbqQkoX/x+7oMy2YeFYTj/FvWHOm9pqvYazxx1pFftGaOb/M0R/CA2ykxzPia6aLca8n61by
qsCIo8TVW3zWSZafQ8fJzrr2zHZpPNlzUK/CMmWlwrgtJ2Z20xtY+unPnROydVKtBa97lN/MoHIY
ZVXTg9wRGvTHYkQws2JbyMojdNGcAywEZE1NXJgoVbN5hReTktFk3m+UtJthNp0xgy+m3CM7SD0S
dk8a2znKG0NHLuw7bre9q7ILCOVLr8xqrkReCg/TfOd6p+8Y0z1TgKx19SKyUUJpwkIlYyfHvwpz
jqykktb6/rm/vnz/CmpK/PBdwRNznKNdXlopDMbszfLc707ODwVOtgWpAE+wcxih1Wfoa4dY81/G
Ef7c+CUr60fv4ucpC04J+Rb00cdhNJ6jNsgWrTBecVZXC80rPx0TCocxM5Wt5tsw990xS62V0HSy
kqkUDQnynAXMTnOWVZUeSit6aHLqvLjCYA25MrJAbTpYZyK9t5eF07+Jwtz1ZNdAdzRLfHQ4hUNE
stKnTkUpe6uCdFySyyWWuUtauDD6Z49rlTa6jwOYYIYN07Ui9oGB1oH2FhADNmG3tV8Hfzi5U/Ix
aIIylcZTl83VyJDOGPUh3bHapiwZvbVvwy4Z4gaVnlVeMufUskYFzdl78GPqJHqCvbWCJkCV7xCm
CPO4BXtQ/h4qijAn0z+7EjOPk3nrAX3iSjOOLvFNZMNbf2x6u0VlEMxoB+PNjzjzT2PBpC9olpgM
9oa8+ihHCbeMNppZjMchmd3lmPXvnbRuYr7NCu4R1sG108z0IfbQbKTAdkwzWZQ9WuMowuWqnXW4
F5wIMVHN5IBVvfbml2xezTBnt5sUu9qev3wQVDSu9Y3UW2JVb7Z95oz/7LVksuO4epkwY2mT9VBV
BvJpWz66RrgvW5icxhVU3MSQnJ1F4bafOYqPpJDTZnJo/brxJy8Lb49CVrtqI2DSsmOlppvm0UAY
Stz7bobStbLp89CAxJd51gUWZJ6GdEKFbT7oMRVlY+47FmFjbnSLpgUpWuTl0iAoY2HR5FgR2URW
gRC2hLkbRsOpCI4OVdwqanRwXFmCZn/EjWNl1Q8MjV8O+sxFx65Sx1izrWPvCU/PuAttE79obhvH
KvjqQ8N862wGLnZzyKDT76NutFZYst4M7VxRn5UFChRRV99pZXCa7g9FGf4xCNRaODqO5Tq9ehRn
vdnTGQdoxbTIwMwFcqaggdbCZJnWXIHDZj6oUrKx9ONks7IznQhffY3auyZoGRtx8xW7LZN61OIL
36YtI/tpEXy7jcyPoHOQqtH8LAJpFZeRccLCnNydIyHo0e3mt7opX1BM/epF/BN334TQ2ZvenPyV
nIMd511xzXiy4I8sTKjem5GOn33A+AJ7aVql3uQwO2vbzRexed2mYrzcSoGdtPKIlGvHixGO3bqS
LB8rH11golIL7K+Q5JqNTUfJy30pkVh/+LbxU4XzRUaZCWyhdtfx2CxzNvSLOvT09TzovLdbZoXS
pGxm6BFOZcBGs9NwQ/hiFVolwaSh6Hg8zbgipMhdyKB6JOA2WWsm9lccR+a6dqa1p5F11YOr1tL5
WZtjECfY+iDlne2ijbaBbjyFNjWzCTBjibanXzrgBjCdUb+l+c+oJcOiiSfaYc5sjHTlKbaR6BS4
OVyB1aBE+eYBZbebWrA7Q/tlh+7aMevPDpbnVpb1I2NZb2e5xiViKVXb4S1VYE+LTQVhncGNnfWO
yZB7DhxM0k1b6vuYxArIc1228wBlrF0balyR4vNqxuFgWd0fWc2vGTHA/Gx5ICD+ofOn+DXtLqFo
voOxf67QHlCogcIbdH9d+/q2i/0rUxYQTkHF9BkvGGcbQdQgoDE/MH7V2jgsMkN1C5X8KZgALyhK
h/WoaKRQSXWFJ+0VqDSBWIq7nj8BhqnIhbuIWmUcThlPKNBppJCnVb5P+MuWdYuPaFJYVC34yRsw
qZzzLABieEMjrrubROFUkxCwaujq7okMhpWhoKu6wq8WCsRK+OrEqhg4q+40+NwUsLVV6FZHQVyh
jFHCwPxg5EqGwpnpS7q1FfhVVwjYChYszh3tIBQetkGhv+rvzNhM4WMdBZJNFGk2UXDZoXgjb4yE
3Ptn1M2sULRm+GwpNG2uA6mFr5EeZV1xqQpKILYdNNu/PkRzsq0FqFugH2JDk81yURV/4HBHBca9
35MMkXfYGdaTwuxGd5Lu/e5cM3DOFGjXUsTdGfTu/fP3G9A+pE5A6OWjdqfD7I0VvLdRGN9Q3Ysg
+0qF+J2Yp/IWzPe6wv+WCgQcKSRwfqcDtxJQsOmADDYVPNhRGGEHnvCkwMKhQgxzcj+GCjrMC/RQ
KhYxLHCAxApNHMIovn8qUdhilCX5smoVy3howBpX8I1x5Xg7F+KxqfjH95te4ZDHEjCyAyEZKxwR
azXCfV/hkwcFUk4Zg6xSBVcOelCO0JYDXnH0gACYXYViBlQyEOwCnhkDS3FEWwKjW8GbIRz8MgKQ
jTlc5w6+c6dAz6VCPgsFf04UBhq5o77qFBo6U5BoW0eJFylwtKUQ0gQA/aZtzTcZKtLjQHsCKobF
RVyrkFEg1My3WU8pMDWzhfLYwqpOh9LcGnd+Nc7I6tjfodbqWca1Vh1NhbwuYF+3CoLdKWRKbuMf
NBQi27nTsu+fdCBoc0gxBI+AamNfrteuAm07ELcThd4W918YMXEDyl0oPHevnoRgZGHQwe6uFMS7
huZ9f+yxAnzf7xGM4Kw6hf9u4IDj1Y4e6553mlH/NhUq3GPnmyp4eAFFvFU4cR2ueCgAjFcKNa7N
3aXNeAAR7imTFfwK2/1DmTfuAockrFqY5ZWClzd3jHlAOTdBNueJ3mD+Tk+stcuVC/wcnVCgAUN3
XKZJcgxWhh8oVD6kwYA9fFTr0UY8ips/UOtNXgWRU35a8NZjBV7X9GZDiCUeQgVlNxWe3YHTftf4
/7csEf9vD8P/ZY/4rxsi/jN/xf+PlghL2mRu/eeWiN3X8BVF//jbYLH//o9/GH99y9+OCMMW/3Rx
H9imhSQU+8HfdghD6v80hRSGMFxhO/ck27/tEKb5T1PFbuFacARLCZcMvb/tEYb7Tw+qr6ubFjwY
vmL8d/wRhqXiy/5ljxAeIaaEbnL1kwS8CeH+mz1Clx6DWzswn/Qy1nbpBKROSwtSnHLjlETUbmk+
5wtQLkej7cSLO8OPML16OiQZSInemF8bID8rYMoDCyudQIVZjIcWThhabe2oI5um6jDqbe81dNgt
1TD4nP3QserOKxsXnavlD2TePCOn2JBev3MEuuuJBvyg++mA7MtYYpliYmCyzMP0pO3A3jbrYGh2
kzHKT5cGh7OQ4yxTT7FG3MHaRS2LqikfnJ2V+1iS0L5e5xFNhy7BEhThmGwolB4rzqXLWUdGAY6W
nVoTu6e2C9ZzI1+qPFyZXvNUFeNOSB8Ak9bax4BN+tgFuzm2yD5RY4EcmpE66xgiTqnP7XqpR36A
KQRYke/0JB0ItXvph99NXS6QasOti8uOeeLQbQdN/mrt6Y0zeA2c0nk0RV1iqVDnVWBRQ5VkjxOO
UqQnilsSewIDdWTfhhLUSuW0b43r/2GqAXsj8cirt6QGdRrHSIRyEXPDKhkStK4Y4dcIE/IdXuFN
3A8dIo3gBGe032NIJ+xDikNRjH/uBveh0961SL82hTnfMhBq2Eqa4CmPUGQ5rE/DSpSnvsbkaZap
2Me5/gfxwnCEmf87bj15rp2UMeUIhC7QWzgOkMwqBnRgk8J8WxZORQHNnvD/eM9d/zpi/0feZdci
ytvmP/4hVWzkvx3IKiORNwccQddw/y0XOmPLTgveyKe8oq3X/W5nW529Dsd0oift8QT8T/bOYzd2
Lduy/1J9JuhNozp04UNh5DuE3KH3nl//BpVZSFcvH6pfuEAgju45Uohmc6+15hxTAvjIz6WZnLyz
OXcJA2MWmal0zSO5fRgsZKMCE350GuVmJODxamCTcdtlUC7MO3QrfJRIdbKX2Qz3RjVc41QcgIMn
swcUxWf0G2/GXjoTu01iJeBBUsTy/cS8IxxrY4NIeaXOkpyq4Ew+DtYocZd5Isr6c5m3mwhBgqdn
fQx3h/FWlX4Yw9K+tGzArcV4HrJeuyFf9oZlfGcjHro4TUMS1XWUVFQyiTTfWtXsoEoiqkbqJiNO
QVlPUggD2i637v/5gMvimjz4T0dcFY11ETJNTGPqv8XRVqYObEusirtRpz3Vx4rdZYpEdauclDB3
rEDD+BKFD9lxwlh/SGbhMlXDeyeSIJsCw3HrWQEl3jdfWk/QiJENBSCovDni9UTFJp9iKU78BK4Q
2x9ewpohgBQijWqrUdon06g5TdDjnE2Ui5SUuz5qUd5Nn5B4UqB7wwvua5PCOL7UEdJYMaavs5j5
MxkSRL6RFyhXpXTgKBVHQVY2Zh8aMEDIsQzr6aKZwTO6eHnDMB+9VSWxqS9GNifxItmLUb1RgB2z
DBBT3i/sQ8xji+Hcncum82pU1c5gVm+x2Jrr8HVvrYMzcVG+C70/jo0sbQ0WtxnV+iYfpNqB51M+
z+F4VANC2XKRIDRV6JBIgVnEIe1HSWU4SoL5gFAPEmHm3OlH0pJicMl2lkfA1ykDeQ6dM3E13swQ
r5WOQeQaxxEbjgTl3G9WBhmhTK/GKo4CzQD6LjgSN5e3ZXzX1GFNPcbj1iahEwKSicro1pmCifwV
YbQwJqsNJhSZofUbbFUMpQosKwQzuUkmnIeoZZZP1/ZQ6dITSt0HJpS1T6Dj5M5TDc2ijUcfJHC6
Bd+HnioySCFbEP0uoCHluAdLXdXbmtB0wN5sgOfxIERkcHcDt/QyVPOhpuBSKvr+7M7Ba4T9TsX2
FljkGw2g+v3aEMw9fmdImlLVI5NStbtp9ttq6Of9PIc4f7R8w43+3WGysht5EOxeZhJMS/wL+EW7
zTOkPuwWs64TT1xXDoQxV8akfaSrTzaVWB16FhOZwuE0rt7wGTpUsCZmAWNMH6b5qkQ5EV09oAdC
/zZTjLqgnzUobJZRoa7kxSgqu6r7mqjDoaY3nFbbIkeNZ2nwCrJgdpfRfAejhjINLq8vVfqWm4DN
e5G71qy1GwH9r10QarlNRMVyhiRM9wqRCaMcKhvYXq07LwaPpzQ8/lLAidq6MD/8wsA2bv/zMqCu
G4S/rwKaKJqEUbNZkXRZJKtFW7NE/8FfWSxgUKQoNG6ZvnTelEjTua44HK9M5oNLgVB1I6oROlQQ
QGPXEa0YkVsd98dKk1QHi0JygzcLWUvwyC+jC4aZEP919SwGooYvJxScRh2sM445bJtYd0pTWlPP
YKjQADxI3Oq7oAwzWuIVWdSEjGxhhfKQ1wZKoVlJHyXGiFlqvjVFVO6XIYocIgaLo44kC/9Ue+/C
oHUXQLjgzejpUwP/D+ntyAP+7SDJFvJNBI2Kpciy9S8HSQ6HIAgZ3N6wEWn2GJEaIBe1RfMggZ2j
LbvFUhsYmISfUBe5jdFbGLydSDAgT5X0Z0UGMrgfFs1eCpagvBieCRygpccWCOzz9L2EonaP8z0y
karvp2OrBXam1XuzEPSN0NBQZ4DZ7QXIuHmkdOfarF4nC+lQvUz9bkRzjlR2hmDUzfLRCrPY041N
9CB2zKQJA6L1BsEFKyIYlbbtvFyWEHQoxQ9UEhKAwt60I1livksmwWGRZR3QXAFNGaZxhJKzbDJm
qlHA958IMNbI14KugzvyE9QOYa2imh+aVnX7csq2tNn3YHDWQTHPRywrpHcr2nykEd7jZxXAZrP4
HJUKIW0n0iUiU4/Wj55BiRKM3GUYkPsd7lmay4J2qGfxGZLFOyjtTx1T3kam722JegigAZ/BAP+4
12AItBANIvTmfkFf2DNUTXasuBj3Tbs4SZXQEWeRO+iWDAJhUAY/DjqQg1KnnsYC24Y5k3iXWzN7
VxoGhzjk9HYTcEeykxMWSXBUDWdUjkcUQzDpu0nHZVHSHijDcZ3Hpd8lN9mmnm+xYEW+alATiorQ
3mSClwEnI2QvEL6W+VHC+F7WVX7sF4Ne9vqynYb+r0XfP9ng/2lHtV6U/3JnU2AYoqnrsoYZe00m
/oc7e2QMIIRLE9zwI6K9GULrEOhkZiyd3G5FVX6umnwrCMt0G7SvZLHmkwpukcY7OKCl/hDh1QhF
Rq9RzKgU0JG5sVzKqFHk6ZiPtP2F5SbMbYKdSxdIaDGvgpbNb2aBQNOEU3djYosj1hLjjUqAQcyA
wEPeTpKu1liOZTaDqxb5dKpL1nvFaBZ/Adl/lMPeYnQ5Bsh+lk89hgnbaelCrBQyr1Y5DRO4PMM8
ThBXHL1AySMg07pp8NMoNDhpeiM+W2BgFkRf21FZkIuqIXmKo9dx51wSpsXIejNjYxDnXse94P/n
JVWyxH8/8qqhGpIkywail39dU8e8gbOojtqNPSJPTOi+D7F0bRex3zfRIG5Yol51OUkRMUDjE/tl
olzBLVQPEpEbA7exYBF7nrY9+DZtggIP3drVVSAUlVHVdIIsye0SiS6RtZxEq4CuHeQNa1Kh7+hj
D3vcuiejTl5Qravbsj1G+XAUMW74bRUhiZEZJJghbiE9hyvYGp9M67Qtd/zyaCABaibF2lX05xdC
VI/DkLtSZQJEFVeECztGcI/5hG0vmc+Zyg2cxoPI9KVF0kLDrbRKdV93hXnMRQw7iI96COKoYKEy
J2EcvQqSpm0h8Awk4hzjXvVnyCInQ1dCt58j9VGUQBMr6aIf8rYi97OZuUn2ODEGYuVz6isZW000
jMhQJ3RAYufUrSQ4Fk5Em0H9qz5yyY3UOt40FprdmDilSZHC8p/r+OILXTrgCZSgrIeWLmwFNk0X
SR3BMFkNPiVIfiQ+E3UKS8BtS/2IdKa/xQuuji7A79TV+nkp8fYlsRgdGVa99krLLdHC+C7TTxm9
24eZwt7qiBxCBWtuc/aEwEgNxlvK9wALZcoL+CVB5oIpR/3T0+v6XV0JHbjAIqkJSq7PcSU8ZKNk
PjS1QEc5ypCUEq9QZO0ZkeOuFlHslNj5SqOU9ripSo12tZwYwh7C+04kWPRZSXPNxgkyX/G37JvV
XRHP4gsSAOlpnFaAZNO6UKNnqk7MdbMcA37DNOl3Av3QxDQuXfWUy3nygJzvTLICFDLNYvLQcleF
+WZF8RzaibjWmtnnqMaWA5Pyx5CAnYFzh1dJ+4u+GUQX7JpRLERHJiqlX7U4aH7/SB91Y+TJl1Lm
5Y4M5a+CW4qyV8bwalq4g1IOO8P6I7sloDZjd1eUOfejGU+F0YVIhKZQPHFwzf8hOJ69z7/exZai
Uo5Kpqb9Nmz+pSJFeQp2MR1QPeo8+KbcSjAW9ca+paNyZsG9LfpvLkuhPhipcJcjZmxy3ZKOMU71
ZiamBMWQztNynVMpWgPnTe29OLgIeXFV5aR4XAWNcrdcRZlYhxjvKc2GSCZ2GM9nbOqKDaey2JRy
9dglprYRW55Jv9sypelAk2ftuIsCsNZh2I8PZhp8D+ZwEzPFeoRF5pec5vOQBjhqwCwDM4UPzPOA
LAQMlo48mKRWB0T+0J3p0dVImd+Oayi0oAfbQKoiuGo6Gj0hAAA/Gn6DOeQgLKZ5DuoSRWuOP6/S
64IfHBYPWq8cQBMwi7AsCM1F2L8Z1bLDUb486lI9eFlImnw9yZpTVESSkh+yCGX0pCx1vU1BTrqZ
MCWPeXDXrfVvi4twmgIz21kqKLk+ZuZUB6xuohFeBykXT8Gq98pF5ZgEaNpHs0kf2AW9tLpErsks
p0cdSchuiAgoD2cx8aze+MrX+WDYgw9to5ghoMLIqSq3haWMB2l9VIcJKv4MVzdjzKm2NbYDt05a
HCy5yoaID3xoGhtdYoZ2SkpBN0kLu/lYqP0sGzYgXUFuGnlwluvSwnGha06EW2RjRtAMu05AwjKl
9DVG4TkewFMUQSVumllijYNZ4fU8UMtS1g6F/EiEXY3IdEDzGSCRDcpEIwExcmMF7eaC4wvhIpEe
AZJZxP46bfmorpmiVX26zUCv21hMX6IEwUI9iQoD+5bxSCiRNZlZ1LCA2oZEn0F5xmt++deoZdK9
1Lt0o5VKuI/pgz+gqEDR3UEqGev8S1If2IAGH0JJsEHQcUeGEhlQWDKV1SZyCNQ8PcdmvC+RxT6h
u/2kYSOd6vVPXW0drHC5oYFQkGvreKeLLvVCiC+k2jzncB8fWrGFWxcphoMGKyNtWGR8IuYmp9BK
b+YK705Lym81/RM046dem/o1eUYyGO6jFjH7tGUSUV5j4TvuItPpmOgcooz+fWhgIyOl13QlsTSf
1CXLMSx3RC0lpBCggtYQFOvPArI5lNM8K2E962g7MYNHPH9JsyR6eyUTAFernG4qkl2oFU9VWOKt
FAtxX4mPg7Im/ZRK/GYO+bZuTgxySvTkmul3JVxqJTEPc8602eiQmi0psaoAZ/Fld/F1DFGHCYPu
h7izWF6r+TkNuOyopaKoW17rCSkXxIXCzTVyCGdW8SNTqZSp5Fs15cQF6OQTyYl2HEgmuxir4EMY
puxSqc297xhgZ1Yt+KVmZaQEgJawAtqT8N8p4QQ0+WGfvBQxcVJ46WBLmBah7cUocrUMIMFlKXrN
JaN2xnEwLolW0XNovulTyOcorCyC2uIUr2C0+JaR6Rt1UFsMGpIfh535CCxMUzAAWjsBqdHRVKOn
JOgErwq3WdI123oecYS0Wn7QcZi7PbUBoRRqsM0Fs/WlhtEuLiRCdSoCqbTSEzsElBlZSAuazOAy
aTRO1aHIdgRmd25PoMReTXOofRq+X2BgqMTbGG3OBKmlq8d7WKLnks152ijDvM8Jy7N/t4Sz9tFl
VbOjeMdAMac45EHiFcIsn3HeoQnYVH3ylSVj5ouZKR7lWrQXgSg+IG8wgEpAb/pMIt1YL2citogT
q2oF1J9K7StKRExLyptRGFt8AW/AO+WtiGRpZ0lsEkhD1J00NsazlNTvC81iT1TyVbM33pghWBw0
68LNgn1d7MdzViEiqAvlT1aH6LswH7yoc/EQrvYBtapZ09S0Ydqu+5b1jJq7eAX0soB80UR7ivp2
S6SN8dcn5f+fLq3Yrse5+vnf/+vjO48LxDNdE391/zQqYpdP3fXfT5d23x9R+X/5F/9nuCRJfxFV
BkuMkRRRZ5r09/mSZDBFUhg/0Xsw18HT36ZLqvUXAAWWSJoiKWiWLP19uqRKf7EszdK5MtZNC0Op
/5fpEvOof90Drd9C5HMxZ2LOpZhrpfMPNSQi0LrXjEA/S3MyEJ9bOiNPThwBC3kuVZyhrMsifEi/
L1XcDb4eRlhPjXafSXGL4X99+/uStBjvCfsmkpZW3P73ZRGiFogXL79/LKm3ySfNIj8b5XirNAIy
0fWlR5u1jxX5b3/869fI+NmQ4kbWGPc1NsKsBtvHy+87uZ34otqYhFAYAfFWU1Ptq8Tgmfb7NqiJ
ZGBJY/ksX5Zab0i0biAVrGIDQwPAVELNItUUiU59nqyRJn6UwzYyUW20Bg4vcg8Q8zJUGP3OzE9R
u8avTFh3LFSnStczji900QY/sWvn9NPimcvSVQ/7CCMXvrlo2EMjlPxabi+CxpeajtRVVTAQl4R1
dZtDehSCwWcKE/Opn62dAR00xrS9U2Q62GmLj51daLWfFisHFLa+bZuWtwQWoTWWJpr0QrP9/ZxC
pRNauX5i8JHGDuJLnYXL/vdFWupoI47xwzS05TZu5m2INnyfNjgS0P/XawDVhEsuqwgwkigwu48k
Tg8RRRgLskEvFZQkoIhdGFLjqca0A056z/O4JhgDDNVv4u6aaCuN5OyiwDExSqI4+ftLqKXlP/xx
XgN03WJMrpMp9T5EynL/+yKuovLfd8aqLP99J5uyvqUKJQ8JjfvvJ/99MX4l7+uLsNCtm3IVUwVD
GOylNbLvJBn8MN3IzEzvBMNKNi5pA+NLmDj1VTlKLeWtXT/J2t1InembXCwcnLAZyg4zos++fxB8
CcuXnfmEqDqCk1fAqj7WeZlwr8nC6/sb72i0W8QhPg/Y0WW3hcgmPnQEj4ytH+i0rA7pukWyi9f0
j+Ri9nkpT1HssdcjuLVN2fu4JTK+dnlQJvyd36Xm031vgBY0jGxmQpwjV+r20WCPTn2gUQD1HK0F
MgwiG3fLp/gUVTbbRxW3+w0rm8HT344KZLTGQRd3TNMwV1oAFxqXDrmhEhcBoWKvFp7+k1xopsBn
kAE7YcolDaOzi3txVxJff9Z7jIXrYcPgo6GzVHFLubG6z8ZNQm1LJzmytjiqMuT0OGcnuzacJjxX
1mf1zdCAw/cwPMZXtl00UUOvO3Z3wFYcCYg5a7roRq0dYneYIc2rW9yOD+UVxH974+skz9qG95Hu
Ers6QFqf8NXY1RuOS4YtGcLYAUOBC9QpAXuKIcdBdKiCcLanYTPHF2ggpHrNP71uj81XkjsG4kJk
zemurJ3lS8QZ12HGtDm6HQkSwOIsR/xgGmFhKs689gzRFKzmRBtR3mPW7m8KmfMX+Ul5gf0qaawh
NnU2KbrtVYEIwOD0Ttb4jgQlsfAUpFihr3Nv3ipzC0kDKw8hjszbcVxmd50MD7t7KT6Np+LZ8rKH
hCSV0TP6g9W8ETBmbLF9C5xFAtKCDTs9Cm2TFWn4Mmh3QrvYxKdsdsTLXLt550LsMR+Vo/BKYiq/
DJet+qH+TI9YjiC/7YHa43JyBjofsjsQivZdtn7I7UBE61de2+Q9xYmbn2SFlWKrPkMHQ/cc2v01
Le/DsX6eLvI7c7HmFdMRUUlcbMPRrBB628j3MqAGDuJQAi65oLTMl7H6kQJmHBgFkCERvjcHL96J
OPEfKeFizoQzwSli+oWE3OuuKtO+P1D9QV/ZMhWBZzjpXv9jfSFVO7Q/6jdBFR/xt3Vl3ZlbT7+H
QFXYstr58hQANhhseaQNcaguLWbmzpFeUC7XjrVHUo6fC1Sd+lBsKRIf5gJBlUNRNS82SQsfeemV
2dbkeshpYXjRd936I81m93s44UUdTnjn9Rf1CGwSI9dwslzcS7kLso/6GVHlaxzYiQfxv3KAdcC6
c8lpoChADciagX19a/4pFn9+FoHqo7jtXlvljbUjmBlo25P+TdWaGTeNiJTcbZAE7+SPeXFKhqM2
j56MbzcRLrV4zZvERG2bfHfhRidKw8bhepMil2PefmAL96XP8gfIMEY+E2436Yn8fAoUJ3mdn7Qj
Ocgsi+Mm9NTdiBQWDo+jPcVvC/t9v9ywWo7vQ+Ivu+qSdIBL7CbYcC6j1g2CsyjuqsdgT4h00W2z
i/AFYofzOwpMwffce8XjFLn8QDmmQWFPx/45WHZYysVVpe5agm/ye5S22NgteI7poPVEdlOMYyy2
AzpajwkXJQ50wQvpp8GrI/fPiwhtxc+TbNPA06/c3tf8lHxC2be+wlsX7DVguCwgyg8DN4opO4IN
Mb2Ww1NSn1IsindsiZPg823IpgLCNAtHQ3hvZ5D0k0/x13xB+H0NThbS5fmSzvYQuuHzKJLZ/azp
6MybbdmQvk13ZdNJzzQqRfHaTg+G+Iccpx4LPTlZrLa5F6iwFb08+8mTrQioC73FdXqtoI9CGEEA
d1/uwfAutz8rBIe7FyChbPhMIoaKSauFtqCy9fzC91Bpc4mTBzGExWIlrjNKJzWSOFfEeBZnBvnO
e4R3AMwmBEw4iH+yHf/hqPaDyeMXY/0XN+zN9tFXiCbWfmT4cw2z11Q9gQ3l43bOchp3TvDa7CFI
xjz6DiJNDXIOEJ2EX4N+RD6c5rsCiXnvw9eQ8y0NUbkkYvBSNjR/PdiQw7jh4+FWpEVAEqFUnlLk
FmCMaHHuOncVNNp0uvFv+gnLmKu2VyOdgJ8d0jdrr+yTm36Yt+pZeVgegidzzxWd29JBeDUYybPE
pHhGYbISFYrRjaAjcARutEZWnWkoEj7qScEWmGch32XM4tqecjm4Zd74WPo42X1gThkhQD4pagUE
iu6cTgD5TthI5gO+R/8ZXyhnUPsmkFmN/EDeTqsh0S4Jymkcs2H7RdcxpPaLDzq9fTsmVFt0amBR
EB8K+IBsIuGpOHgMSO+pJQ+XhFxvxuRxKf1eO0nDdlBdMzvpgcPflysvzK6g6UKC5CgVubpuLERP
67dCpvwQAcRhd2vTi/8pidx6Ei5qvZEAh/Po1ekQwrawk584vcoJYZ822Lti3tBYQXZM/3QEmti7
KeNDRKI1ImEvUQ5W+myAPZcxFzNjt+Mv9aU6WW85Ad9XvgpgNDhEhwkGLjsNx3ypK5ePdJNRZdrz
cdqYn+oLpLRjdpuZUq/LafdHMNzmDC0TgcKm691hI7vWRvGK9+4qbIbr4oWkle37XfswHpS3envV
ATX9NO/TGY+S+VDxPRYvOqjbgsaMG/VuMp5yN30VMZ8/NqUjQsw6cIyQ+s9AeBgc3wHrt2Ar2K5a
1Ao73M5D+ozMp4M96JAQU5A0hyNhI35ab+JLDzZn9JonOL3DNfczcL33+cBeiU9B2g486g0JYSjj
sj3CTtKdrmRYXueX8aV54vjzw+L+UIGptVF55eSLeE65ax/HRyS+XLGVC5i8g0OXnYu98Sw9LT/R
5BFKmBcn3I57yoCxQk9ni7IXfvWX6kP1G+LCV+k/15ArIpahm41n9NbvwrvwaHxz4TQb6UnsXhA3
aM+SssGlwKCDIkIXX8zlTnASsSPDx2q1fIZUiW+17rbNcEM2rZUbshNr+ps+I9Y09YH/Hun9JrZI
xAZImOI9uXYqDVW/7b1s24t+2TOivsW61w8bHVRwDt6N6ZCvfIBgR6EifXht/VB+85y2cO3kvvLM
uCnalN+4Mzfdue92YD/l4Imqqn7onsTPnPToV5PoKz8tfKACGNPa9gRYiZihfGR3exluza2RT1Ls
DDel3FjpLn2LyeQDNXyoLyQZQMev7+kXv3yteCMCLwcMIUoBK97XF+aIuHxakH78e+Msi64Q7xlj
tw8QivirJX4VaVvc1G5HpGaRAfnAa24n7zNBpef0IXjhE/VMpZbYKcKHodzQYQMGRdlk/dHYnq/c
PqdSCZfYNPHdqBh1b/vvmr76+MqoEX0/Yy3aXntNehh3HPMc9stxXBDf4xZcjS7gO+1GWVSXsgyy
1yrXV0b4xBXBhaVk7n9fjIiI4JVJZZrNe6Bka7K0hRGxJzf3993v135fQpX/a4kqOwwTykJGsxIq
pO4oXZC4TSuP9oQxjd0+5TLDloqKb303StPf3uUk1OHWW/9PppILTpjIYWI+C9pu/YuTpnTF9r/9
12oFCFbTR/aR2tZIAL2lwmvdhIMnF+wUSSRY9XfUmf36A2VzLTYVDrWFOZmApH0xAE1Ul9ltg6LZ
EyLHY//3rVJR4s/kZznyhaEHCs+ufAl/yp9YxrLgiCdKtJbl0YlD+robkmlzpl2DC0agbyHquAJ3
crFWKeMPJMZDs1XU3WDszcouPomOMBnf2wnz6rNIJUGw9hvJuNjGjCPj7DZBiGRTTJ4GEf+qIySg
HDZ8U1U/96fBNhz5rt+V0ywh9T4Ipo+DAem9bHj5T/EyXwSvYy9qoYZlr+9VLxjNgmPkhKf+TX6j
QFoO/PbnBL25LTjdVret6xy5va++9af6naqTgHl8DRG5fPjPTag8dlXYw0sNmu8NJ+xFetfv3acw
u+EP8hsOtPpWbozRl1OXcz/XyEQ8DHDyz/CdXChSq+ymfZqudgUQAZwijW7aGZX89Fn4xY6NB/OR
6tiRHMguyWn/CEBlXsnn+4l86T1h3/dmXLFZcOhAb5xJ3FuLZyYMTvDW/pTvdQggwyHqDq6ydODg
AQuj3uGfhfQ+kLZYtvzc3EFpY9EitRM9u3ZUPmWef9d2wxnp2A+fQFcwZ3Ejn9NddfYMctYuttq1
24eosmzlPEu0ijy0uQAv4LSI3yN0isS2UrbsXbKdEPKu1BrYulbpoeLiH/GtmDC47WvgVwEZJeBo
gQJWRN46yWyPfnjkqqwSp/hMiJgZveEl4nCOHGrB+5qciXUsPgaPhgOoYKfvFmJXTgGAKK/1471C
RhtyFLvfdJ9E2qvffNdacZbZKbZwQlvH+gRUI9y7yMv591u+cBNuNaafk1ohbuD5fqN+Vg70UaSD
xMJyB+9IPjyBM9gIR4/RtQp1yjZuInRxmFqY87+rbfbSBFT47KkAiiOphGvm1U8w+iRX3YcH1QsR
Q7jIRAn5vaGjrmKCUWnC2HxJRwi5AcXJYmudxB0CzGnbPyUP5P4ZL/UeYyaAmIfyPbpjNVFKd/5G
oXgNBs9InPCpC7gyHc6L5Q2fNJ1RehIIO1Ja6rEnf4MWR67F1J0Kn9+D+RZi3OAu75rt9MLZqDeW
Xz0ENITeZNVOnxC+5ieql37dBG7jd7XyLQqBlDW49AVlJ93YnF8rYrVDd5Vkly4JjUQAw6CAB7Li
CLckr/Gma/0JDJN6o/e/Pjhzh4aZIF1X19J9BZ99GARAO7n5Z1IdRThp0Cyo3b/Y/FGe6ptqtzbL
CHlafXieRoUCVoqOAT0CgDLP4h9ox8OROlIMnfF9OQbDB17yiIEsz4mWD7HRaweSCcUQzMv+Q/vM
t0YOx8te6E4mviF7AWprSIQvvvg87Yjmpc1EqL20nSIbfiZg5oIcZe5x+mAvxRuBR+Gy6fHdiS5w
1OlTwvp9QEex9ltap31fr6J384cuAqLBOxdGmtrchqtmN6IUpysgvFJ8a59cJBHYdHsSnPpdWVzt
s52vOU7pxM9oSLySzoGc/a2CcpS6ZcZe7TBc2jNDFwMw6UslE6rJIsnnojmx06+j7tLlSi7jOyoD
Whl66NDHmrUXeJiCgfzfE3+yxmvfZyCxHLTxBINw4fEdOjAGzT8t/a/Mh5yVv6MIQ/mabwTaPmG8
H08WxbThtp8BpgEu9ZPS2/kzQdSb5MHoUITZy0v+bt1m7Zyn3ti7kuRk2TVLHwNWppewdLCTDs0m
HE/ttLZZVmtYcp4Cnr00h8JjIPh4IjQHGx0zVTzaZBLZLPSsl3F9XF6GS7kftsF9ZjDEBMderrS1
8Dd4nN3mO71yk4TKnfgSMtcXBWejn8+bPNpbmHl0m9yFJzjaV4AkjPtg5jzlVyy59akan+l68SQK
tEtksVXweOQ0n4ZnnOmgYcd64d7tkEScqgf9Ml8YE+swoVmVji2bBbwWe8h7iDzs9dtdIYhxHmty
Rp/WlQJI9Z0zzy0nvODQMq8r0YkVluTs6pOnRjtvEoRuCkoOYqZJX3hKT+PFeEeYZznkAIg/k7rt
ueVgpn/2mpsqvrjmke1J+TTphJKXbdgl2wjIU+xiDEZK7BfJDP75Pd6cGNUTiTVzRPPNFUXkdpvc
LrUDdXawqR4ITtZIGMWfjjjYYHa8j8ptXjqN7EkUn8ha6xm0w4YWlvnDoxbVbzxvhOxVTw48oVhF
ubAwMxsSpabdPY43+afjNN+53YhLykePlji9u0RA0euvIc+jxw9UVbjGNqoDgRtFtlnsozMAB2p/
vJA9t7VdfERoFZgEvKJwzl/n9/HEncaCDV8pAauNOE06ZckTglVYXNmu2WHenBkhcjmVOypUjpUA
tUr2R8Nbtty1AtGCGxX+57rQK9S3fHaOt3pvSUiqPb08ZpCgDso7uUZGAZfbQwxR905KWNPkm/lD
z9X4HXuUx76GRDj00hws16M+e0aznSFxtB5yQ5GMgR1x6PzOrCy1R6+Ty5GRPtN+L99qn9DzaX5y
woPhFFXb0LikMbJkLgWqSh7bzGaxXgdOXDpwSTLZw7C5XihER1h+l10J/yAWxO7HE4+NpvZi6uQA
VZ1vnVl+7dHTn5kCR+yh5ENm+dx344/U3i3Tbweqy7P4xEORpmBPlfRdXttwV24SP9YunBTlRX0K
r+GT+k3Is3EeDgOUlRc4Phge7HBrgYin9+tKX8klRETkDCU54RvuUZUHbGVDJKxJQ7fFp5IbEwE5
l8TL+MPei6iBjuGQgzTBuqmh0zxIn/NAxKK9fE4cCrZz1+5RwxzyDIyHuPjQDa4tC8najk6pFssd
5hZ/vLVP+j7/SG+ip7/X8D0jMEY2Shka+v24k15QPP+xmm1IhrMfOYx1ip0wfaEYaTdYyT9YflUu
yyceksCAxTsHNujXe7f9YS+ONamjiiNjpjoJHzzS0z0EqL15ql4l+Kh/iFyZG38xnzp0qAlCdXFD
xyblHDrBHqtnwZfUtbEq0rIkxu5PfqbmfzcMJm7s9mQoepVb9+74NHrhc84dwAZv5MFHFMcW7FmO
jMTW/0SswJaN3EqEGefRB6aPiR1f3k9H+Q+rLiq4mJDjh/DAVdbdi28VWYpdNC4xbGBrj/O1IyLn
BzYXK7heORV9oGS/MPwYf6AD7JNLfQu3XK1ffEhSI9ruSLO0As/b2vU+2Kls3TbQYGTK9nfzuT6r
3nQgkNZHtNguNqQ2zBzAcv7wWCY7HmjVE1sv7ZBSlOyzo/SgLZcZjhM9ckdx2ZzfWKMaZStLfsaA
jDgJbd1mBNIhNI9RRd3jd2DiyyOl3fBpfXJzgsMcXrhY5G+5czl+Nnjl52AP24ar/2l6mROXG8rl
8H2/Z4/Lsbm3TyyKCf0T+jePMdsET96pb8un9YLeZ35KQyd/57mkqQ+g66P5iwcN2//gqLwHtRvp
B/OL3YmAUB28frKLbpDq40ftWtHQuacyHxnSm6sf5UfoRdnLsO1/MuqeffaQnkiMeNUamwBKRA7H
4qD+F13ntds4tKXpJyLAHG5FUlSygmXLsm8IR+ac+fT9UWdmqtHoAQoFK1iWRHLvtdafDBeLC9o9
qJTQpNsavGUlb0vXegoIUFuFm9ElZSSnAtdcCDFr7GBXxSFylY21zs/WftyMz8Nd8swDrqglzRIe
NkvlgKM3VTyRp2uORr3yZQopl+oixL/wCzVDf2WNbJZ1Y5V+STWuvrgnrAIEasvM2cTqhW6MlY9q
snTrCsvvlQrd96B5OAIAB7yIkUMzLUKhMR2FNNV5bTLh7WyMPYjpE9zE8qD3FHB9rl23yvcmsR45
/syrBD9EcmwtRz7NtrmBckcMcsnCmjCLYtqw6yiR5U0quRSIpCt9S7t6134ML32z1gZHvhO/Qlz5
UjF3OCzTHJ7o+ihMn/HNkz5QcG+LVzq+PYDAlsbCeF2o/E/pETPnVCQ8GFPOpdVo3kUmrSz6wQay
FueO8Olvhvv4J/LxipXwVN2Fdt19tzf8+SzCMy9Va3ekQMKbuZl78YvBlda76puwqyUvfB5vQ+1q
7ZrRRfETUyHxrpjmY29PRG+r7OCuY6MoRwAADDc54G5JGkxIhC+etEv0UTna8qElPahjnPKhhbZ4
YO4zXaf5oLgo1K7VPWCiBARFMY4vRMYwhjHJs5p89HyiaDvcowGd0NqabNweiJ+XD0zSvzcNgeGX
9pnDVvkrpDgM3ladvzIlZ2JEzjKCYHIl/LS28afcAD0QSGaBpwGxSZvorMxPUuo0nBZ20NmV+dp0
Xtms8aEIaYNTWJAbYovxNxASB6HVBoNXkUShHG8Rm4nid7mS7OCOgJN8lpnJNDHZ9SoicwB/p2eJ
0BKfSoMQe9pOWrzphMsqIbxcMGfze6g3PJm+IJ0QoLnJE6s2nk2gGcHPtMatYg22eK6OMGOQqrny
utxlXDyUymwkwZPmluvis7tpX+0h7lcZZMFPkVFyvSy/yV8xrbK/9t0cl40KrE/3ml2zJ9QI+5E/
5YXkjZdmh3aJhn/6UP9G+LeRPUcLNsoWEm7gf3GlIct69oUzwQwdQrEUY/JdLZ7n+cgrht1uvPuL
De0KQFLisDH571AI7cxkh2ukpmJVtQKkI8017W1pJrhlFS171qv0hflLbm4kywO0JPwMSvKAa43p
zc0dVU01A7rZwET1auy8PPDkpY4AE8VTp7PhnlbPKkU5/GMwurvS70BNycMhVbcRsFzC/NwxPymO
/aMO9xsvy+2woyAAL6Txc3ougO/8Hf5ZLjislrl10TQvIvx5U18laz2ZFDCr+DvElpwty8G58bNl
el6vUtFJQIPTEwDHYDGUBv3c0LgQDMG1eIyRua3Ep+BDZh2jundlDG82HD0q4ATNJulAyzuYzVV2
wcSY+Sdm6GhnDzhnPoWnWHtq8APDF4UalBgBO/BYso98XCrj+E61nJWHnEiCudhQo1mfxmum2Pkt
+Ql0l1M9OyS25ZrvTAKM1cRi9MGYKbuMh+AIfNq+QNM3sXlFEfFCDw+gaL3XEM0YmMRvFQxIhlAF
n8AVfodv851NTtacZUPqSefdZR8YCrN9s8PBNmRx7a9YoP5ml4oSZ2t8F/qqcpNwPcnELhzw/dE9
7Y73LdxNdliupGQN1j9OWLW6be3kE2pgyLaAVB7QYfjiVPUaNBm8DJMcadV+s4EqNq6Lr4XpQvCm
TCPnOXHEG54nJ4HlSAaZmqltqgFrWTcmYlwh6xEq3mrmvBZW4Wu0bq5IrUTJxWfCzDfhR0qc2rl8
LYqNAXteZbLtSjEzO/KCtlJ8noabFbukcMIWwmucRBhDWndfCXMeT2e84wALcq6rbvM0PeVbbSVs
GB1xLlDZEfzyylx2ipzFHOZqnDGn107yju1RvZH6sG7ecOYuBTQNdv8qYxlEvHSOiCCEEEPehttS
i12D23yFVNspHxEETN4gMARQ1sZkTk5WZWvHS3xYsSBVhr4NwvWMVS+ElPBDP+pus0v4pmK7vkeQ
DeJXEr9VN/ocU5tAcf4pmwlLmekMYA5gNBDTaziMLCk3VEBf9QB4SuiF7bvAWPcOmPJVOgvb7FS9
pM9s6lYNZiA4hMz9ABjF9KMYdW8BHLDl3yRXUT3Fu+GktxB/7fTXfxPfJnpfCu9t9Z578Q4JgMtU
R/lk2N1+MP8vdwVpDJIt7+uP3PVdYdu+Rlc+jur4kgvKoWzDLTahjNz43OFTcBqfck+GGcxQaUHo
cNHkpKG2S1/qFy7N8YWTjAVPrtbaVbmj/BBOY7eSthbqZPnQF+8iI4ybzjCm9QZUFvk6HcFkbaN1
gLvL31zZE0kOMRki48wWzXdPuZNtmmmDl1nagrmsJ9/VWF4GhxyiItnFOOWVTxKmcsa2K3EDcTuS
4UewDBzj3Mxf6wln/wqxCfgDol6zs1OMAZK3tKSUIQBMOEpPbCw4GwB98e0hPVq+Xo301VVCYCpd
0nv9G12zrxFl5y+A8IWX54xZnrVrQlwsWers6K3Z17+1yCnClr4yDvFrqa7MZ1NcPp0CZxtkidFW
tQICxMmFqAPhhaPDZyRicqYMe5P3nWM86SdoQra4N5+XhPLaNX7wwyEvELzbNgAK8VeL9/q+/5y+
E4lrcBX/gXNs22M9rtqKyFdvGG5Bd5QUl+xzYiXyS3BHblow2TWeDA/3oatIbasCdHpz5yidQ7mR
gdlBUpdW01f0RlPhZ16NFx6IDuCJ2+3Il+TF5S9zXwZ2eClfU3QEa2HL6iDi+E8Y1MEqMDjZYAIn
uVwGlQOTVX5Rz8Gv9IxAofk2U7u1oUW8pr8Ed5cFYwlHfuPv9Ws+OzOrp+ZN3CivQIqCU1yFd/15
fA/ijbSVNQ+F53dDifKD4fCNwZ32KgRbvP88sMVXY/JYMpprvQtRG74FVxYFXVyIaBpxOejET8HR
fBo24AylbluLrsHGiv8secN3cm4B34RzJ64448tX5V0F5ImuqeqUr+YXrGuN4c++ewE8mcmrw3Se
1N/V9MJrtJf6In6p++SEs6Fc29gJUeHBRxlv80ftKcECtTYMGpiLXgGZNQKPXdhv8l12smv4wWkX
XEWGzbZ5AvIpJyc7fH7SVidMGDajR+Zx+2sMq/a1YihkY3wD2x0QU2XBu8av8xVuABEgHSt4QYLN
Fm9eKN/Vl8XvWIe/lC/UOqQemm4WTrgLYKPXzHeAlQFu4U256e901dfhpdkvFfLIxgsRYAWF5JWB
5b49Zif9KDgc0vij5MLaR+v6ubxYW+2MfvQ8euoXeYrKsIIWspc32tm03PYevXHphjvCci7pcXBA
F7HeEdGVvqmM5Sk7L460zT1EWfIaAdFkbODhMWZhMP+MkguuPB+ie2s/+qPOpwW+/VlGtmS0HkAp
ZyfcC0Q88D3Troer/FXdpM964B60vwobKcbXG9ynomrLcf5hFhMGLrlCnbaC3gHRjdMX4g1TB0BE
YzdfFHmrnygxk+rF2on7jOWTrac6cF6Wu/S1iBzjU//ivo7QuV+WCE4U6T2GTkNl/1Y/yY5ExRZR
ETmVfB5aNwapmXDIhE+H0++KT6gGnkJnW9mMnbHq5xQRX+oLvE8ByI2OmsCG+JPqvVReeoqk2ZVk
j/RDS1uJ39WBV4Isayr24qB+G664U/M6EVGxDXinuvdDh1i6l+wFPy4GL/mqQJTDZBsi5rV9EnbJ
S7eFRaU/UH66xmf5EE7OsKVSL1n6eIvsmDSI4cZ8A8LGGD1/kt6Z6/6OVFWH4JYfFopY4JCC4k9b
61R9hlsurZl56h1OCLgNIUPdKj0IbPfQ59zSOvkwYuHD3eo78Sr4U+GSxLo93ivQXaZTu+AGo0M4
6BemAiiT/Q92upck2ZkXiGUXaK6X9r16E52aOjpdl5+s2MQSYK2gcPooJ3YQdhp9B2tIraChMQi3
KTSl6ikgNfJClW2cpQkdkl1QHteX6aW5audhX3tpso1U26CyvdUeC8wJFaGwt17SYKsfRQgk7MyM
P+ZvAec0B1LMPiY4AvLaGs4jYxaq3ikkB8CbPMthJbjXhjPewLrrW3yz8KeH1MvEf2W9YvZvUn65
aBN399R/wlbGoK5lYsy9FkZ4KyDV6Q/lm3WPX2gYWg5k4KU0TW51ro8xNQdtTWVj5VnIVMpu9tN+
0qlGvRcfrQ//WlNq43xcb9vMCcUN3vbUk/6wz8tjLG70b/07IZ+Yr4ov8WAYjpZsgNGjOz1Vd8d8
cpxcHeBKPBkUu5mdnAd87DbFNd7kR4ULs7ONT+HMTpcppyx4r+CwKJxcKv3UsBGnQztsrPw5Si8Y
7xAxXgG1Upj+VuB/b9QQeNNTZhSMsRDLrtvX4HtMXNlnzGFz+bBSp6abFZuhdCvJHhOvIwKRaBha
PRVH8lUtwZbdcJbVBdNlcFeGV2BNmKNCiHoq9q1npx+8FvlOE/eztPSuru+M90xyS2/4ivIt0aUQ
sveaboe42/YuOmqVYCLCq0gqRb2TuagcLYzAEPtcp037O3r47nEF9Qu2oL00bwkU1WATFgcs3UjK
C1Uc9DfEBGJHAY2KlQ/lTQGJz6Bps6XvaRfiBGZH81LC0t0wtwzshmAb9iocWS6o9Shyx/ZkbE1g
036DMTAx8ezTwNLrgAUHren0HMyOMu4qSBD6Tu7WVCS84Sy9Sz6UUbyESLuN+y2ekRKbCmAEtbW8
fP2V7CYnAo8zYY/YuS2eo+QkZ09ZuSG2WEJlSg8k3IRhO/TnfCIDxM7AIAuAid3YPynp16TvVBOy
2G0yGdfkG8oS6jJqIYoE9Dk1wxBKdspu2TWjNWslh2OO4eodLIIcIdUhfsWbrnd0JFEMD+/qs3WG
ntSRG90iB0MqhHB8RWGUl2up+AzULQJYbYTDcWNhjvRt/6p/9ecHsN8taP8/nP9xE5sFyC8ZeXj/
HgjNYJmO1PDh+AV8gUl6QOUzeJocbh/3Tb6uoqAyzuROW1tsbdysYzAWN1wJpcBQTp/9dhcFQ8co
hZ+MEkb9MEnatqoPpqDSKz7uejwok7/qNC2j7cd90pzzMHlI3X9+zaqxzK4qy2tVePVZLOPhMEY/
0rBw7R/31csDVQLV/vHf1CA9ePz074HH8/7zK6baLSFkUd86vQq89XhSlpoKK97yQo+nEjpIYxLL
yY7UhvoU9NsRl51GxcKJXOaNwpuV9Mj06qEp1n7QehMcIDluW1Kl9MnRczd6TbrpqQ6my+g3LTaS
HLUiU7STnkenNA0/LSV7VlThUxb7dq2mKincwBtRMm0jIXZrrtfOP435qGAeQyhDmd59AUU4Ecvj
OoVPlwT96M1tE6yzuKDJY4JgEQOlpdBiJ/xtkI9KtDSmQZvcwRNNlfgoRMk964th20fUpyhO2Pp0
9k29iwCumm7cZDrIdjR8FmIh71UfWhRq7clUXY4KDlV8R5rYrxukupyDjEaHc9bK0t7SQB9QTKBH
A4s3lXWJP/BEDIpZTx+oQppVOlNwdL2ekYPloRWkMEojIMsIfqcG26LBoMSdOmiNzcBGmOAzNg3i
uE2L8N7HMmHgbDEISZC8gqGVJT6dmGREMeFtKX2EhqAUyncF8dIiKleLIHnNagyZru+fAl3+bUTo
zHoIw7+R1vMMXl6Gg2jLs/ETZ9onISYIXyPNR7yNJ7ABM2E04b6QCbRF+Ea4AdBer0iSg10HC54g
lpjACkNOx3oigpLLGaVx/mOOeewOBLmP0TMeam0DW6zuaQPiKXBGdR4cDYm8LSy2nlF4i+o+f/YL
Ui8In71gxk2um4JDhxEWuZdnM5O4Js12jfY1ThstF3bkl7NIFGQT8ZW7DYFmKylKZzfKursvhuW2
zP7EGOYDrso0TWM6IHLUdhZYQI/oIZKYOdR43R7jFjfldllr0vwzqlBbSMe4rCApFCakhbmlI0+M
DzzLW0/29S8rnJ8mOWUoZUowj0Xy3yLotQmfKFCZbcqkkWG8TkxeWvgbXGkpernUtobSuUU/Igqd
Ztjc5IwIGZiiohe3ijPRlQaJOSSRDbIMOTJhMYvN9K8ewnqP0wGmzMxEzAhpdZxzffhDKMLTQK0q
ptSuxgdLYPmnZsFPjG+xl6fsbQnJyCuZU7ZdwusroT/M5rQzZoWrJKYaUOOGdGX2gpIJWtUCENWq
LmBRqrMYyOmnRuyxK9fx3YhkCjkfrrNRXsWElqAXcubKPaiqyNwwiNnaYsW6diqhokqZaE7NUhaX
mUbYB0z+4exzIjl+zzBCDkwHOx/YuQRbrvO/QUi6A/5mGCLIimMtclAxyqLF3EjbdZQ0sR+Mnj8X
iV1Bui1kFZ4hGvSxTUUPGbLGhlr0aYFtq77X+QL6iulhht8zjrNMwQOs5DaIdfftXMeHLqJQyRqq
vrxMELp+Rs24kxB0Q0Q0GYSowUbVTEyEgCGiZCDOrQcijYJ7iAp6VRiptCrkxMNlq7Mjgnc9uVPz
dUN4ATMwwP8ee5nvelYjGuDkrZ7nm5qcxxJoqgVDHJMJ8nPHGRwufnwCQ6wC4DOyBCdLJvFiqFl7
KmRamGT8Fg3xfRw51uhkJ1eYEhda9ldT0NvjyYP1uTwpJ1Nl5CioNxwk2KsfFKAJwCUWIdtmORxc
rX4eM0F9Txg3ygpYJW5xchD261QVdgNFhIzd9MpozHaX9NEHNuqxi4huT8SpASsSHyGtByAdA2QJ
PiyRaKoultSuTIxO94UCTBxXVA6tpJAWWxX1Go3qSSYPU9ZJ0CAcmLanVpZgokVJzMwQNTDeYRgP
rbu5Rn5jhKdcCuSjKHf3Wu5eC9JZio5ktHYUaeMN5hMhydfHrKQB1QDtZw2bWTFh2E43Zwxlyeuy
vsmC/yz4AThFJSQ7uIh45O5DHPuc2AIktw4+S2Rh3sWEMaWfEYKmo1CQ4qndYO/sCnr6ao2LXEHv
Ploz9NH1Uw4P+leqZ79Tq1setic9rvDM4DM31A3ZSXyoJbKchQ7yN4n0T6jmllSQkq7SL3UDIy05
0L056C5R2YT45ls3tVjCqVLmFFxmMOUa/CVVc3YCznKYfnYToO8BcR7yWN+m5roP4BtiiIaHejTc
xO55GppbU2Cihp2lb4ScVCFeN8rkr8hm0zhP0ltkKeE6xER9hwUanGOcToBx4HgQKwu3sOVSxJCz
XVsdxXQO8NHrQgcFWrSJqxDsOQz8NbZmJ/yyITdrauFaxKF3Ukjae5Nifp1NmKUwHjVxylDlmUSk
GWLDPBBqkGFrHmUpM0Zj0tZZ0iAQ4UVGOpwudrDiO+Xkh7N7N70zLWNqMuQhRHBMLbHFz66HuyKU
0kqvGS6XM6E2wsTsS/ZFQIhWe0tFhgaZeZhbYXbVCvZEMTQtzCUsn8s+xq+33PlakLoFBtDksCDt
iwOm/KXmd6veR3vu04UlGPODoNHCQDwZoCwEJlNDZcIbzagvilQKbqiJgIREDNuxytSj0en9enbY
lQHwFBrWhAIxBcMU4GLDHKmmvl9VelN6AR7ZuCdox2lkZlzsLJT+dt6B70eGiuF5wbGpEcok+Bbg
x6vFmwigXRpT/J8gyKObfpNMpssC57fbMlAr4imiSRRerbQxHd/MADnJwataNbvKeXwTKnIGRxbk
oGsG5vA0I2IuO12A6CVvYnRLbCZZbeBdqMm3TD1OSq2xkZcboWOAOYkJiq2W6MIa0LU0rTfd1Ib7
1JnffppdMSKfj1nXN/sh2JLdAPlSj4a9JuPogDEGZJiMKVRtmQcrzz41H/l5L4LiF/F5JBl7p8zd
6+K1w8lKWUN1Vw44U6ICbSaQxpiwIDuj9oLHNaO9AX/KdPVOTopn4bxlx4ZP4xsxw1LENIWNJv0o
iXYr6kpyxlLETockDwLYnZ7+xdF64qlLSfXyBOpC2DzPhrHFF92RIkgNslR5ZkWwVIaVs6MEeB43
A1mZbeum0cgQCzeMEnN/vZ4RjAEelJm8tgRJOHW8f6fVgpq0FrI5hPB9Gs1wow9L3ugUZ+pFbcVN
MDFNymTs6Sqjd/sa/o/YgGyrYuqNYxNv/WjGD304V2kRebkSemHE9EoKYfEXcYUMKeoQKy4tkFCn
Lsl0UtOzTUfWMRikaWt0TF/quHASobfWYglIn4axQ76LTgK3rQfAq5qOkFGU/rSh/TbFlqcFZ2jQ
0576ji+sfPWz2dxWB4xD1Oss6+hupVWJK9J+pjjx5lsYR+oaBThetNKujABzVJ+zVpq1wxBqgCmV
QGIfXCG89gnlZko/NnJFn3MugwzB7YSUFP8KwySz1SwzYuFnA97V8DRa7BID2E9T6ZJtTbAhh+6m
KEq8TdPsDBFhlGsElxDqK4lDTVSNgpVp7eaofZdkD2M7GdVeHdXguYwTJ5BDu6mhKuImqK/Vqv0w
rHI4ZBZWlhbtiqWVXj9+5NqTXJJxglTYFQwTCGjCRzEy3kJJu7Yp2Zkd75WvKYZNmPkJBWTyMgXm
F7nz2kaZFGvd5O0z+Y7BIVNZynISS7REILmIL1RjTkpW+TbUyndirXxquuaeyRG4hlgcI7/C64iG
e+DKdTIds+225Vsga4+mJEXSpFzFTHSwxzrhXDGtJK8KTHFtFr1ttVROVT4fBi38MYaMXO3gy0+Y
7PjJpLkUY+u8LSdylqRjFpKgIpBbq6xVqYRyXDJU6+h6Wfyt6iJaICptVDReuTB746rbWkYl2IQO
kxWKWnbuGWIE1J4NCpFKm27qmCFWNCNyVOJGci2t2ldi5haN+Y71D+4uKe5qErMjco1hCjUM3yas
WGukBS8ioNkQNe/ZGDd2qAzwJofE8DSI+cle72VaaLnf6wr7RxsSQmTkGT9NcOfEQCEaIIKfpim1
G0VQNeqIyJT+WyR63hbanE96aSs00AOSslCaAlfXEIcOfQRNcQritU88JSTy5Ep+DjYZHVgtR6Ow
SQl2sfNsXCkDMaKLZp5vYnVK27ElEeKMnQjzrmadiNNOgDcxkpHIWLKnPM8ZnxIS7rJp4TMwbLmS
reemPNQplk/dMnGDK8jFA8epxEwzHLZKQRC0XwMrT2F7YabwKqQSuo1M2Cg+B1CQamYgY/eRdDmG
a6rpUs0LdtOKB38CrRW1DBYk48YJsrSmX3S6oZ2kXQYRQCyebnHQbawkZnQQ4pCUBZj8alzsMnke
w5smCaod+hK0WmvRyzY3xN3jHmPlaHVS89zCwmfGEVXtYMRqoafo46XvJTrvmmLGV2JGoZV5VHRm
r4EQPM3+UixLnJzUpRBymifO88wxcT30J+vLrLuaaVS8l4T+TH7aEx+cdB+MSwkcbtCw9xVxy/FH
oiTYFeKP7HQk2hH2C0vQSJ5x0KrcXmmhlkx8v+Jy3LE+tRWCK2TfSt9EHQurUCCbrV10ihmZWjiK
L+5egpdiRjuMIrjLSCxJx6FUMaWxtaROn8ZlzteQvFOHX6Rm7uqpTfa4WHF2mCqwTh2g8oHSatJW
BJMCaD2jth0UYxvGzwVeTyAb7Tcx3H9KzXCgaml6LHD1UW0d0UDbnw98uyXDmTVOVwRjRADeQkFz
oVeotqZpxEuGiYOV1Ao8XfiIeqUPT2FhrEtLG5ZRBhpvGVJcJPudq+PGhQxJzrddDb+uU+ecblu1
BwU2OQl0ptfBcakX+5uCkOS6r/8mll7NCqdD1pFPF2PCA4kR9tFgab6j+v5wbJJw0/fz0yzKyT43
4f2Nc7m3urZxytqHO+hHrhb7F7xZGI3O8l5Z4B2NyL2VmjU3PTWA4ERHH97mgNxHDEFuvapA5uob
opZ9mEAcz3CjCrhQ4zAHHohtjpJ3CKVauNMTLtlDJqwVDV3DdFNSkhCJQSDupYRZhWPlKuCsH+ZC
JFQIc0S64DeoGaVYy99zdcXXUnKXVZ+0DMoSKuPoKJNjhniAPHWIHaUMw7Ccqk2TkJQgCf5VrFGI
YD4KJuumUvqW6sq6J6y6QVshKNGesvDCxGSGbDF4uSj/sVD+hNh92UZOd5d3g8QVkJF2rAqrulWA
1+TU1nKzcPXIoqE1rRdyMrgIdU5UA7BwoIc/ySw2iLOM7zmK4IRAfO+wilrL+vCOgqrlINYYUGt8
2BBGdVXm41qoYnAOoQ0vk/5lBs9IHEpmUrj/dZZrDPKH2AKmDAt6NN2Ngc4l1ZsPWaStK9eNr979
Am0pEqyd2MLzSLvwsxUZCsV4BsRFjC3mQFkVA1I2VXXnkmPA5BPcpIjqe610w0pSIJ6Kei5Dcxe/
FH24zjWYRquTpVdABWjIOrXIVEmH5Ccka/M8Q9WXC6CyYuljNVo4iRquHIKDgHDCHBiBjKl08OfI
vGo1gMgAeDUx/AqUSDriB+gUJP84TQ9VMynH/Dor4pdZSuEXvc2P5nNJS/pLbmlMNZXmh/3tPdOZ
vWhtQJV1Kqqu3jDO1MZgXAdV9K5iD4hEvBvYUCMVMS/W5V7H0nDIYLhMObr9VsabLKs8LaCIMfBq
qJVhzdYFNKHi9zykZI5I/Zcvx3jPwRQvfKqTya99VNc9aZmptB5Nlrd8kj5T33rN5xj9SvpYrACf
/PGIOei7KTWDN5Pgd6hGUm3aVJAcPRILCDnVZz+opH1wlRc1ps0TsU17y8LSKqZuKeY6X/eS/8RC
F+9N2VJXQZkz3DCll9Kq6A2zUYDqiShO6+5sXtElGVtCFU3rapI97fozJo5N1byaee7oU6U6Y1Eh
Sy2Uq9qy/uWSWjtpUHqGIAoeHFW5RP6Eg13GPseMZ2Tty0exxnUEr6+sVnd1kesbA+aBkhqd5wsU
oSZKTsXPWYUyET0CVZIYFejkafX6kBXFbFUMjrGYF4ISN/PY2ijUFrugUL+jTLBOUVyeZxFR5yAr
45pQPlxvTRQvWU4hr+quHmuYXYvrfmrBLK2c5MivAeJJxsJv0xFWcHsJMTQaUAf/Tclz15wVSPo9
eEYYf9a4/59NxtF0DdNK742bBfkuQ+qH5kWdMBYU/nKVWATd1OnchJPR1T8Bgze3qOFKDKUyexZM
DHJ6A7vyKbuXqX0hZsU6MMgwHDCn2gz+kgg5EthkgJFq/kQhV1EcGAKMYl+AgzDJrBgS8yvcDGWo
rCPhK133HgTCLS4MzUl1uuSwzO/yNGcbWUv2vo8t+jQgP1S6hWTZtk6GLzO7JgtpITFsVppzLZhY
MQQZc44g1NbNR0c2T93gFibPA6IOvcavoOkw+woFApYktDxiPjeOhsvwqp0ZR4zscHYsWekmlnGA
r2S+VWEUv3Ws/5Um094t4o1jMy4/Yn38FFvhKNf6gb32PHBkb6Wv7TDrw7+QDKld3HANZksecH4f
6Yo3fo2PjACbIT8QFf+NVyEY+MDi3yLLYiMZV/Qj7M969Z0GJJNHkgm9GK/ufPe//xhO9QVLbwRV
mkbQgaUV8enx9KAyzAmgemki+mFyaPxz1KHLk5b//t3MKh1PhMft//z4+PX/9fF/vz73Ne/r323D
BGEcPEkY/viTIRoJclkfEbCPnx7/PWJf6yVi9t/Nx0+P+x6P/nvy/7jvf9x8PM/HbabsvyXCsybC
+9xHeqyflHyaafmI//nxce/j9qyMPCTgebmWreJKf1L8JzqWswvF7b/bwuz/39vqorNFRxPdjWwm
02/Gopa4H9lWGWXu0qSd+ZRCu1X9bJWWZNj5o4JbzpKWmPWEIYViqO1m0l4d/PGhrCw322r+Pw8k
y1MMnexATqrNv194PO1xU2Ao5OlDuH/cFWmquhtlvHChPiQq+mV8ex7Pezzy+K/Iav44TedzHCkI
t0m54+bydx8Pt9hMbwv5e1JlDcKw1aNuxYXdiXAR21M44LK1uBUZFWA+bszY8pagv2rcXtsYgKav
p9rWMZncPf6TxxZCRFjUM/zGGYYIrjPYTf6MAlyL3NSYfsYSMWVs4GoNYhY2DXAhofAJZmMbPDfz
XbwYRWHxx+my3Hz8l2UD1O3OIHCuJhCxkHrkDY9H+iCXZtcv8990YCr/7/fSJmRDnTp952Ow7SWP
V3i8dhkIi/OI0O/5OJH37+/95688XvY/z3k8NLYgKdKAcfq/F0/+3zt7PPvxwH977f/vw/9eoTTj
xrO6Zvvvuf/tbxaRuYmSek+CTm/jmcXyZ2YYKWjY1YaBdR1UiIuyhM7OmNpDwugZOyncM3ozBwwT
IkaXn4kqVRuj8heb5HBLlnC+xSq4PgjdAKqUgOOTU96HvRsTZSME8FaqAisvLFYc3xI++1r809Uw
2/UVQHydUurXVC50nBpdNk4Fgq4zEwOzlH06TytXRhxg8CAiU8jzwT5wnGXejvneOrFeKMCKYzKw
pFkV5rSSKLpBm/hOGfQVYiXA+j6vIX7iQWmrI6YGDR4eefbbB5Hg1iUcKGoBEggwjWZE5yCXh12k
Fy8kRjArCnEGkWBS9EzJHIpu8G4sMuE/qsG2GqWrbOQnytvGHlMRIkIUb1K24E2vSzV5fHjwSPRl
mNZDpzLRcxXdOZUKNrPI746jBLDUgWBKCjBdt7DB08Da9cWIY2qCaCsW4BJrczlzaWGKY8BVxvdj
gihplkJ9LsAW/fgU+nNqZ7MFhUZqf7QgMd05rgxHtvCtDocO+qkPGZ2Yg8BEACIa1hs5IHhoqJGD
STYKog5GDybO+ix8dh1mqnXefInGOknTFqBRA9FPknNDLAqcgBIOdYhe138EaUb+XtU+DE35lJMO
8WzDME2dpI2mwx0PC4gBxalPoBsaafWGyiBbWSY+J3UbBKvKZE4qJZHGFohXe08CD/TEYtxWBr1D
AAaLK3m9NwbhCE5Q9+1LJVIXS3SmbY6HCZGkNmDwcUikw0DsFfyxLnZbs3gSWqVaD5p/EmT1K6+W
uS1vBwNOtGepLKyEuMMyMEcYk/j5n/Ff7J3HkuNYtmX/pceNMmgx6AmhKJ10wXAxgblgQGuNr+8F
ZlZnVk7ee/M2q2S5iAink8C9556z99pZfMiCEeN4WAunqKCHxnYGUygWeE0y+SGEMqKIA7mNBO64
NRIYkjdlu0ilN7FTbnoqbMm9sUX+6ol2ADdMtFxyQX8e9Ga60HuUCdp0Uw0FmK4Z1taAR1PTDNkL
qjjjmkrTnWRyCios4WAEz6k6aI8Ac39rMi7+OLuSSY2CTC/Q7arvQ0uYgtUtr9FWCCWOCYucbNV0
1fXq3TfDwPXgNwquWXPW60pMfEqfuVXCqqbk0sJwhZpVKRhpI4FtC0N0GGPJbpka3+HQRL9K2ltB
YFVONMZePQJuC+jrekFOPlca72hmXuU187nmFRIsRaDVWWpXqeyOWW6hgTNZRNV8xFanattBicxt
VwUnuMHNXlUL1pGSxPUJgzkmrKkd3uus+RArnkFeIYLNg8eqlC5tNHH04/UeBHfQKAWVfv6RUl0g
LBufgNzSwhMA0wNKNqAWIgNPtOAtihFVL4UIU4cwaZvcTruLglO5gKUm254I2UD45riGokLcFeRs
bsL+oKKwGzH2tA1IJZZzTxmh8VVCHqKpzeuvXKdt0EJIdBQd+J6Kvk2itYf4JW09A2r/c941qAwT
hDK8tgiYu0h4oKYH4Cchup2LQ2fE4cXo2ZNDxkKqStDLpEgfZmKJqGEK9Jdyep3VuPfblGO4FBka
4TrBd0cLrZc0kBgy8q6p53nVfXKJuwp8IFniHlMT7u5pGJDFzBtroDOlhYimiJf0tIWw18roxpe+
HBlbji9124poS6ObrPSKXdMs8DoNze8kyRI1PP8oU2I0Lv3qRBwty27WCN427+CdJLIrDGeeouzI
LblsTU/rQ53a2i9gVDLGRwk7zeWhCMcOdB5qUoQc/iIQfzkmmCqgAeUpSmMdeO9OVgALaUJ0Jp2C
DA5Ci8F5jYMXJGa360LxTEZJ6jOsuvYLwSQkb40toRyySe9jriTshWKo7kez/04gpdJoK36mBCTh
2EQFVZr4SxDrlledxGZBg5RZd/NB1EyMbb3hDUlPC79UaPAoxooBLTBb1NPz1MnowdWYbrHgLOT9
HDrENQCh89MqMuPKNcqBBKVqyd0mz4/0Sc+CeBegx2SyJmSIzrXR+D24fwCGS7qfG95oa4G+H8bA
achioo0wvRvgzyEyTeeUvv1+rBis5ID/5SlRMA0TBS1OpG4jeDWm6T3TGaaLenIicgp99IzVQpex
MImNYocaUvh5mI99k2T72pvH/DGrJNbUwvoEyE0zv8Piqze/UlOM0cxUzzpDrWIBt1zr7My5YPzo
662qy4xw0vzYjNxA9Oyo9pbpKyBTYBTnCmgOv32C410SsWSbORbkOnqBFqxJSHWteocuJ68RIkAB
5Z8jMlYHbseYGRvU+rX7NxYTNl5tqC9l24UHK9Le4gyyYdIQctGvBJtxfZDGFDNFWFwjIYr2Ud5Y
+1md3iIBUEVbKPNeotpDXsJDI2ihq+XICRJ0UIe0LqRdbS2OvHYPg1b2p3Io9qLB4aDmHGm2peSL
K9/z/iD/v4/un/7xFNe/0MYxgzn3/oWhkynnpvWZm6P0IqQZkB9jFB0Tbzm6yNd86tYE28KnfFxo
OM1ptzdlkw8ZpJebUi8UR7IEACSN5RcwEfPmXQnR/ksWOs97SX9/UE0uBXl9uH8aCSYddA5sjto1
/T4NPkK1J8T1/qSUFny5283tY7Re4anKftCBzd+AhAdGth4iahl0Sbk+3D/6x9fISWDf1DEYNXJC
c3I9PglCRUkbKj3qy5Ro877nQFes7+VfD+1aOPexFtoiE2dbrRl2bqWVzHpHpJI+xZmlEP2p7WAl
rA+JoSFlun8er1DWpaYbY2XKVheGFF29MVQoXiCz5s3TQMbETjcgFpnrw5Ih5BW6OrNHcVxJVcBi
932F66wptVNklCwQuizv575U9vePGlGQ99WoE6Mo04oNV0ZsTZ4atZjGkYPP7s/h/pHOUZd8FCRc
UUwwVS3tu9aU9ujYh0gnOrCGZiKniH7DKsIEn0nqvIuUJ8Yi5b6QzNqPEhMoW/u+jNR5nPVym7FB
zVtYik4QClh2jFbZV7Kk7FuFTOWePZSkGdQHBmlRmxWdDOvSMgiEXnliWQBNATq6XjGtm1uVJPaB
swxzzEsVBLEv5QaXk8WR1+1i4fe4nmPuD/36kTQGiOkXhcbQvzG5Bpx/p8loiMC1Lw7FIGFfIjAh
h+pVWQhxkxiFMw/0V3dlt0j+xHx0v6wP99f//qlCSzHLaebwcocA9Nb3gMrtzwdrgqFiohWwF4to
ESPjQCRHCqLS0S97FC81Ba+1goT/ugDvn84JnvJyXgKnb03yOcb3qsJTNyyrVjJZktaLxOlLwR7P
um/sxqk6/O9cHdpI7YTpQQZGuFg7mjvAN0N2XnrWwCdTn5jz1CXdZyt+LD8RB4iENiEZPg48R9d6
qb+El/LAaEpEpIpSe60FYS4nFMQ2jibjGF2Xd/BiP9OZiUVwjV5ytB6+MUM4tfPfQBTXm3LyaXsy
QazwJTEKmDeKSuQOhTvDcnqsXvdWrMAxECQei/ryDE+6GQG9er3oQ3WMhq34tJy775JPZ2SDGxUx
BIgjZoDvMrevRJSj073xo3Rmcci/mo34hBmNIWGOGxzhjX6MvyROMdhTCS/iCqT9tC2FA96pLnGp
nJvJxxEiq0RTfyOGAVZTARp9kd4fAVi58WVNaN1gM0Zo8SLQKRU8bOfJCpoyj/N3eJGPqNMAF7j4
YyESZIxefyq2s8zWn/Uf7UF+Fj6UffBMP55ar8WOpcDe3QTRkZqBZUV+T17nc/Az4Q1/HWFgd354
lOKdioG/t0cWbZ2DpKfWjsAUCzn5EfjsUnHo3pRvXAc44BemE0yNjtkh+cJxWRGt50qqB99fhaOU
obfA2AvgoRc2dcwIy0YeByhqvFCJsW4gibcej6gt/OkrJJbj6WZ1XjcjlT/O+LzNms1wq9Zby3gW
Mv9vuPbLH3lZf4/Rks1/5miZIil5mqkZZGmBY9fWHM2/MdAr4gOSTJEwapL1ICBZcdPfwqHcpl/9
PnyCcpqhW/DE4BIbzpz7tBWNo3lavrlCqGvR6GUr24V8A8lrAsqmnZCtnNQk9CNzFxQXmJ1jBUPV
UQRfsGRm7NQNvozk7w2iCcrAX8tv6H5e7uXvUDhOeEC31a/hkeC9l+pXR8fBJonsluwh1r5lnyoG
F394yPbs/egwRS5YjPVbxZ+ZSPjGI4sZWoMtshns1Min8e0rGJtmXx5t1eHusMG8oSxdVNxR3S/j
BIZ5opt91AdCVLxbM/zoL/kRHG/0G2MChgbjNw4oouP1A6c0B2Dae/KFGFL8oW+N/HV8ZrDwUvOm
Y7WBVcx3uKvhNQjI+pGS7TDMBkftkUu2Y/z4hNisfkViYT6U3gNGCby69IYzXr89kqh3I6bI3mZf
aPU94VH5BQXTs9zwRlYYxm7Fj1+yldMov5mKGx/7nbiNfPUBX6j6QeAe9ikX6333CAYQwXP+WkIW
wfWCsslF7ow5kvvUwA3wlbh2vCM+iu4kd9h8XhEAL4po3wCTxYZLdeB0duxsgVkC+2SCHWEgPPSr
8eKATwGcuis9MayUIiqdIy1y6OIrvYHLFhnfw+xQZThCvYXIsONXDD3lIv3k+a7eTp8cwXmqbOC+
tq/f54P1zrnSp3LzqM23Ao4hZwUtPLxrHygJUYi6+8Q33f/iyv9njNn9wtdlUVJ1Q7csec2e/tuF
D8i+RdEljw+yOTzgWYqcdY3h8roa1pu8KkzJmHeKD2wzKJswGl1xJLUr8XvVKv8XT2ZNW/p7mt36
ZCRVRfEskspk/PMu1BIC9xprGB9imV4h/3XiLircmZcIRBsOG/YPB59dAh2DOdi56s4hA1xsllf8
I/H5/nT+f+bFfyvzwhTNv717zmf3+Wd6+sNnTloGEqK4KOP2P2Mv7n/pz9gL0/iXaumKQoQFSTFE
W/yZqW5J/9JIRdL5sqlbkrpmFv879UJev8XXVUk3VC4C4gzbsu+i//O/FP1flm4YJn9lzVoX9f9R
6oVmSv9Y8anOZUOxWPUtUhoVyrb/vPBjPSYMXGoj4F/XtrSs3Rys4LMWXczbrDbI53KS2PSYgyRH
RBXbhN7SoBFNT03jH32qfi91J6y64xpBJX4DcpbtMbYuczvke4Z8FsdKZJQCpyGUKkdTbuH9kkQI
pOtQSYn2S2TWJ32Hymg8T7V2XIQJaINmLE9juyBjzlnk6UYEF62fEWQAYs3rrPP0Gh5YQ+7uNluI
4lBaBNTZ21hWNUUXNc4gH6csFd2iyXxpTF6tGfZ/aoZwfLOKUlZTazcU6cciSGfdihFZVJp2bJPs
lzmHy0FUdkZRyN7EOLCT4TMiA3ob9b3Qs0PPRdFcCLa2Z43YGsNYdvmasMnkF7yAwgoeTvAjsn4l
mLTKhXzAAOAK0MYATac2D4UfYgVNraR5FScsSuXEyB/dnugrFdPGXlM4y8M2WYzENRFnP9wfOl3e
oTCa3VREygEoyMrkkUBBtoiU/hUIg0Rx84StFRorFt5YeFLR5T5o/Ly2qRZfk8ZD1cADiWfOgNIS
uJZO1JBRkQnAhLSCndGjF4AEM5NhtE3V+daM804kM8zNWsoBkxQpvZzO6jouzmDcI7WZLk02GJtk
FOxpKBmEDAKn9wRHe4oWmc6AtV/o8cQhrSIAP1XVvuTjComcAP4UDBtjWgBepGMwVMaS9ADrzHFG
bgoFOBLj3bykj6Jq+jYpc4Sw3WLyDlIha0n+GpPYbWbR4JRhBcjZeBNhIxFzpT4KI6gIiu61aRco
F11mAS8M8yPQohGItgCcJ6tA1BuxW5eUnzk+l71ijeB09CrDEiq0p7REfoNeySkw/HRTDDuw7+AU
TXr2xwO/mjZH2fMQZzRXOBS3TUnvvjqHcvHOHJZAiwBmo0xwhGAy2x2DapvXZrw1Y4ajSkT9U8h9
eSkHigGjRRasQd5pcQpNaYoxVJSeDL3B+LF0JM8BjiBo+ZQixmtDRcJOwWyhE2iOGXP4wLhuJ6Qp
cBilNL9SSiwmWse80lvo1fT8EG2F7OWOUss7jAzJTTejUxFIX2pUovoLKMsFnDznusHXWqMhorlH
urMIbaKjx2n3ehw44oRgVLf2RR4/MklO3KmndzR00reZh+BYmDyLqUbbkmhcwbIQ3Qk9u7mFv3wB
FhEeptYu1VKyxyAbMNJARo+HJXWXjq6eSnBfOuva0ZRSsuUyks1qkAhzmDIlRkNlDfuR+IZlkb+1
Jn1hvRTgaoIUXxpi4+fKfE0GKrW6DFI7Us2dmURgmuqFskcq4DVRgc+EhokjYK1CAY1fxqCTUxoa
5Xpang3DR2jK3NAlqwthbw5QnoB7Ned9T4UzAYHIm+bxOpQFDdIGG7DQ8ivqMbx0whd0WQHzKI1f
slL+kmlmISXrtpzPEVaqeFB1YVpNnXX7wBn7QQGzUmf7CKUxcfWgFFI0v0yacjsyv5ro3VD1ybvp
OZzyUf4pUAPhb9qol64rztlUke/e1m+zuZC8YBI6nC1p6aFWqTZBGU2boS04QjFR0Ara+WKR/a7D
8ZnmXo0ywslrDuQ1R1gzmMAW9xMNKA4uvRJ9ZcjQePHSryard2GFFEHuxt9MIGJHTMtvksM6G4kX
ErhmovVFSaQgJNwMNWrKJS783jKQfuRQ7kpOq0kkIT0JnvMw+z0MCn9LnelnSGAgl7K5FMvikyN2
yayXyOS0FmnLq6UKyIazAAm/vK253ua2f9Cr9hpn9UcxxZc2C9CjE45MI4bhZ7UQHxCY/UeOwnFf
QbIwNXmmBYGUb6CR4ZoyoAuDqddUkH8ULaJTDPsOmG3O6apvqp/iFo3hJYuyaS/P4oPeadzIk3JI
cvMkE/AT5eiBVRSTSaTJAO0HbIgVTjtDpGGum8qrHGQfWUZsphHOPxWx3NU4v88VPe56UN7CtAIi
Xcevkyg9RFGv+dJbJY4pkP+QlBwVa3Yeo8WvYwMUnN6+xqCXgz4YOW3iB6hF1IlKuzyTpf0b1W2N
JN1WguBRk0SkuTLSL/l3uUTl2vYmZKVLyrPVhga5FAvNlQjGpfkmZ3pyLA3mVtzrljdFAKXQk55F
68HsMH/rMjphgWCQoWp+kDESepokjdvxszYdMZ5k0NpDbH7GcXwikJI6P0DnztpyFZr2WR7ZWYOk
u6laczCbhJGXIXiTFZ5DbR/U9P6qgpU7wfp3iIRlO5LWCtTSDIDaEbsrgBpKuD+qNAceNfMk499x
q32q/dqziNVrLXdkx5UtidWDvGtzhlnWWyKqT3NYq6c+AtU5zOV+FuJnlh6z5V9v9Rp0CfsGOuxD
YS3X2SgBAuAeb2f9bI3mJymEv3QRv5qi3kx2IE8m/XmkP8j8B+XkjHVcEZwqnQnJlaUdgfE41xl8
UEaUO1IEjZgTJTkNoVvURoqXW37Pg6F64OlBdFJmxzLYOBAKHA0FjyWiFPQl6xo+9vNV5cZwMAh0
Yf7DrbrshGhkL1bB6/AWE55IKVMbvtWMJFJA6KBaOjDj5vQ/FLdRISi05oDbxwPSTl18awONwCNU
nGGlftfTY1AT6rjoeHD7nENBTBUVtlp06A0afotuHKt+CTcaAT7ReV5UjhehCKpJYelKpFufs5VW
WLfgqCpS5FYxI2S1N+yozr9kKzt3mnJCEPkld9pH2P6aBhS1seQX0IBR98OuNl+CdMtA/DpgxHP7
lfiqGxz6gZqLnZdSfyxpfjIaRA1j87nMOGDr6WJl6pNUh2QWlj9yre9aAKpyR2OTzIpeq16lmUOu
ziUm1ogmamHL1ehV4hL5uEIGn2lLgRHe/Cr6310Ela1sORvlYwO+LCu/p2A/p98oovwoRasvhcZb
WzDbC7UfDFdgCgPjFkPFGweB7JoBBGFCDyjTrHd6zAEjVF4xRkpVU2nbURNCJtnFZc46wxYC4yMu
qkOhMG+kQDiFlcaUJrVMm1eppFMqnyOszy2lHxesLQ9fC6hgBnuPRhN+hUN31RNhb651pVgre6iU
CtYKics6JpugjjhdQ2/hd0JPh3FlSWTVJu58V7KClwJIKSHy4vxNqFI4az0qRYyR5rYcZkcC/Bpg
ZJrG5cB4+5khPHjgULx20jrfyFlaplx86edmR8ToLh1XcMT0uuTQzChOg62JQxekmcxQkp7comsg
bzvLZwIAm80aC9AbFu8qJwHgODr1rSkiGoDMGUTSa9YISLkHyIWWCkdh8DtV/rDS7pSEwpcRmU8a
aWxoCcGtj2uDdkHOscLsK8xCbUmSZPosp4SDKLr2IjVFZY+kvwRDe5LbRPK7jLefITW5m6DeUxY6
NYYRFqMq1LFZQT5LRoBQNDuSNvS5ZGKyINZNRkwI5BN0hPr1CI7i/qFm9oSo4E1AAcS3zVCo//zO
/fO4riPH7LFO3f/0/eH+DZnXHp7n+q/99XD/zl+fGjLxKtIcb//x9b/9+Psfvj+xf/yZNE0OitwT
j45tW3Lvf44dFufE/UPWffylf/2oWpO2pjJGFOukA5X9c2lAGb7/w/cH0t3hDa2/4V8PjNX+/mmP
8WVf4wAOgpkWmPmZ33/G/U+p//lH//iauhepUzkm075vVSYV/fqw5D1Ou3gFvQQizZ37F+9/5v6g
NUxY6HHkdqu/lNEC5/k///5fnw4pTdG+Q2xUZ9QRQCT//YOkUk/9mlfoLsS7a+yimomEtM4P7l8z
him1xwy9dTrFgdcyd/ojNeIeGBHlExOe+4e9EBI8mjt579djdBROrfrAbrVoJ84TSXLFAEFyKYoV
l516D4Rieh8flWeaUefSroHHHahcGLVfc2Km7ep1eaUiBUJffqMpw2dkU0nv4xcJQjfWOvOIrzJh
6sApyAYKdEvO1gM8wAXQ9VQZj9mLeVGmZfNNr5IwgWY+YovNbabrZKXCgxq9/sb9y1kFxp0MreQD
/RmpcTp8gG38ObLw5K5I8i9RFHvgMHzYfRdE9QBVmTEdOuXwAWGSZigZy9C0vtpTAIvKbn3llaUE
B4JHGhayoE3wq3pJD/gPidkCt4iHjj4/mX84JtnSTpmPwUl6QWwXMYTBVaO6Ou0zEisu2dm8AC+M
603qd70n4p4JOcxG53xfPoWdVz6tTDoAPMhejwUeCFzoO1l+gyg8oTUxZ8juJx4lY2OCG7vhoV50
5hL8M8O049yj72M/92nwt8KW1j1HVvyUELmadM86ShAfyhaF+IKSsq4n34Bd3VZfAjgDL9NTIl6F
zwsirS5wlq0G8f+QPecfLNDZJd5I29LOSP+rHwk73KAixsNtOkySNjJF7oZpxqflvRnWGVwPCJAA
ciIMSwwzvQP3sBPJ7gDRJ6M2A5Nnc8R0cKcknxBEto07vxEu7X5zMA2P1qkbnfmtwIr6wTj/CNBU
e3wFfHoGVHykgTrRBUb4oyoOx8NNFtgX2IXN1nQumJf48kbF4srvSOSGrV6CHxKkaZci/QXpaO4g
+vr6JT7pO/2n+OL/SXG6Na+4f7/iK5bF4Efove5VxQydbIJL6DL02VB+8QIA1G25riLssXtyqXTn
Jl6KVzAWF3bFkgCKneDiH+cw6sQfwfu3dTUv5gUV2Sq0dCd1F4R7Cz+hDBLyQhOJZDLDQyOebXxG
KTTMQ7e8Eqfx0Qm2J6aO4nyUD+fw6U1DWMzwzz4Y8D/OJOplpEFpWx3QOm3rYENX1oRfZU82M1gf
TBtu+isd9Yeb8vQUDzvBvnUgT78qqHilk5xjSFo2kPX++pI4oM2lw0KQJBnTdvw4RX6GacHJuZcK
m25OO4LDTKF91sKNsInzTFhjhUNgQ7TIdUSMdyDfoPaJtpt4pcpT5kykgXkQdonYDj9QKP37qzQ0
vHAPdGOAJVE8kfsgIlxQEgdC0ibcL4Dur/y7ybn26xt+H65lAlOQkxWjM9nVr/bICUXG1O3TZ6HX
Q1gjF9v3KTlOXuMMHqaSmMiW5ozeVGEJmc/maYJ6TtTXFhGaHXk3lXgKeHaghWNI0O4fV8ottX3L
zjijbozZaV6/U7/ZMpt4oefD/k2gAFE5uZ1D1nNmaBEn4QHPj7BhpEfXbr2deTO5yg4YykNiNYgQ
vO0kvj1emWAy9yrOVXEKwp1Bj2Mf5gdxr30ztprIGVkeMfgF2x7ksL6d6l38EF1CGLCGXZ6mTfhB
k4T5xCvDgw1Tso/YTffoCOM955zykYKJV670ERsO+aOHHsn4QiibuuJp2UXRwStJ5AJR9/BRVhf5
sf9dgFGYz43gkR5Zb2GB62hfLF610rLrz/YhfmIEi5URtlzzIf+kTI+kX1S6tLLqwY19+pOLI1Vw
WOHoEpKzHGGKWurn8KOtoUenGmMb8UmbD0zqkJt/x+I5UTZfzBV15peQp7XaS69Ew7zCLYd+7Air
x6rYYVqlE9VtojPwaaIGKie/lX4j2NRWGBRuhbZboLsyLDc3sQu49sTFUvq8Km64RzQ5X6O3/nH0
B+PMq7McgNba6Zq7YDrGsuFsJBewvjzUj/z7XOn4uNThvTxJvEVQQ9/SwSmAKGLY2eR77kI8CWCt
liP3SOyKxZOyhTx3lRz0Eqp57NBOPSX0a4DCo/nHMo4O34ehMPHWjzf8QBsQ+ER1KF9slmyBtT0d
cGOxOGDqLj+AUcDsCF1eg9oPHwk1yrzpa6ZSRbtHYg7bHxb39b2nVVN+5vuF4BZwNeKPAqqEC+UU
ecNWXa+9iiFW/4vAkmB922NKvER+onGZvXwQmQmY6fGebnt+4imKN7i8m3H9pU8sPVOwi6Mt99su
YYK2I98ydCASb2Hc3v8LR/JjGewcQtdrr5O4pi1hv3bTB7SfdvBYXGBoX0k3jdQt0j9eCZIGxtKG
nDHpfvYtwvQ2b4t61ih2yQTgGaC/RbRHAQ74FusnPuPUTgQfvu94zW/sDCwjr2AaVkoO3iEGkWeu
c7a3YF9vRBcd8JbLKvkxf+uAvhEhN+xRHpdQy71S+2xQHjspv+C0IY6DvCNcpHCuvuQbmiWW88z6
NoA6ynZAf47RaPKMZXvRzvF+p7IReQhkSbHa87jXa5/81A1ID3Q4MImJqBWJLntcdvFN6yGftRVj
/ocKxRn6tOjFQkXANfCQvnDw/upexSs36i1yyCQI98qh/iAoyWbxZM1AyY+z88s4jBBuw40XHvrP
NYqV2+At/Aw+hANO4UPoAc/kFbQHjy12X7YXqPp05bOL/BkeGKpOdECItnbvC5PD4uRMhoerLPt1
gReCKWeDyZaB2QNvTnuFnsNLCAJ0fRPh+vP7Jg7xoNxL/kDXiKwKcxXcu6yOqx9k0yFm+EQivbDW
kdbnkd2UYPa3EbAcUCvaHBqElcBPObSUH6guKHhW7UW+nfOLOmQH8h8cgbiFzNGDI7xmmTA6knL6
Z8P0q/EZ7wncWcQQ4i7krdWTnaYeEka7TxCi7Jtv6rawPTiiz0QYIqFlgbEmc9OFiQxIibdcQT2w
6T+ac+Ql1qXaGq4feHSznMBDlmhzlT8pTowuxR0fJxICzmH9RRBc/l0LL00W2tOPwmlSVqyTgORL
3CM1FMjiM8KL1Fcom3IXN9FSkrnAtZyT9oA5G0EIWoxtZ3xmaB+p90j1kzAlLS9qlbniDjU22xVt
qsl4psWpBUfmxyrsCV8ovuWXZrYBlyO3k5FYmqsGODgFW2sgn4VOAhKnPcuOtCUa4Zwwft8qX6xt
7CcU0hJgfpY2bv+edy5/xHrZWB7lSn3F6ltPNMZ2FKrceGdWnggn1b6/ARu/YjjHDV2xcMD2JrSE
IRCLx1OrOtpTjTePdVsDr08F6X4vhyFgHLPGR7WpI2n+sKaauAvRxtzabFfkmlBxdyRFgsOzm+el
2laeelNvQrUFunsbfcWkjHivztznxmvqdjuRML4dHRMZzA/PZ9nQXdnkTxKAHKSinUuTuIHZJvlp
Qwd6M9GCDrHXsVbYZBHHrGLc8fD50KqgTqLekaFhMIugE8TAvtjJ3K3ytJ/UMy2VJUNP7AlPQfIQ
Ejd4Sj+Mt4DATfVhGjxevuEHu+AfrwdrH0KwPnVVnrPPnlCVO17t7Cxw8CDXjNQVShfaj+K4q1Us
B7xwNtqgVHC5/fv0F8jixON+nqFE8LvUmxd13GrhUUPRYOuneS+6Q0/qy7FML9MBWxjBqESu1Ps8
w5BzE9RjErt54XzEoi1IrkhZRHIUkIoNmS3sz29ou/qH5jJfwVWNsieWTwPZX/AVU4eminht4y0U
gp5noFOk7RT9pLTPs/ArmN7N2C6hHlMzQIH96MQNFeFrR4eZEhwrZGvLaJawJ1ieQXxm7VJgzH7Y
nylQlwMKFq557Uyj0SBpYQ1CI9PFIcenPgXrq8elVF6zZyF9Yaizn2sAOjuiptgJxkvmEe5TEp3A
IQxdduVI26HaNvmjHu0n+IXBS5aAUuAIZxfOxNANjj+rGRnja2ZN+bXqjsUMj4CXKZdeOlPOrKF/
xNmDWLqZN+KEcciTCpzMnmX4teqlkGKy8iUCkBIJXkXiU2CLlavy0pwZ0oZghQzWNpvABgWKQwpO
eGvkhzoEketM/W/OCVATzGd6IRjNaTUiLWBGBxB31Gh+O0XiiBW8US+wXMKCYSpN+HwNB57+eb38
yLEB/1JYPuOYNHe07yp6SnaFsZU8HcFKcpyB51OEsY9oDpOe+TEkWDc60o4mnRuGRoq1HHsi/IKn
PIUkwYFEAPEhDjY1Iv9LMsyY1Nq8AcsX1SBxXzr5MOzLdXohMIeoJ4jyA+bu9EAEkKF+msalQaku
7tmyJRkWwtf4odLb+qpwoHGWubEryZp9k0EKkp7Xb8ULmRgMv44AuVi9Qt6qPZ1vMtLhI2DVSLxR
8dimGR1DV1Hj7Uy9LFw1r8s9ct51yHmvjeTm0U+AgOvGloSGr9zF0wtPmjUHnbdS7UN6IWxFFEys
dUv2OAGnfWF7YH/adGfuG+IxGWF7Z6KvqF9r+uEedUf3DDicFZ0Y+ofwM/3sjh/Vrtx8VD8KUXPf
qMZ0fJV291OprOAE4xEv9xmzMM0n3oRXg5qGS/QXbYF201w4y27jU/6YwN+kx05nluPdp/BMXPv0
rPMifSrOcJ50N/mm7CIQj23MOL5UMOcdzCr11dw1X8Mra2nhkM/FtSdxEU+N35Ii7jJNYopMlcpj
cc5P6Z5faNM9a9u1eQC30Vs3XrruX4ngsdxw0kvJoSmq7fg0/fSNTUkTywMZw1u89xrNCK7q2s3b
j4mrsoK36FkyfQ/TnXB+cGW26wtKV4LPUMypu9g8psxzL1CMx9O6kUzP3Fv8JE7ufn1lGSsfe58b
Dn7AGfSDyZp1LJ65ebkjM49ZOf0C1vSJNWgjUz6NW9KqGYLvpCOQNq6y+YaC/wc3BfofYs0CBz8o
8U4evajf4lV65Hbnp+QcGi4dLqwf1En5LX7MH41D6Rsu5Z1+uj+fcDgn36K7HIlJW4/NFPkVgYfn
oD8Xyfti7FsyvkbO3ngQyeUwk4eSFgJl8Tow7a8KBZX1mrxxJjc8wvi0rXyjwSR8pW6QfxuV0z/K
LpUOC2RBlLHD+1BMFy6t7sxJVXqlvNTt7h2QGq43xTuLO95xw2/O9EruiWpL7K0Jd1S0vDhYpGNb
+qZxFLcttSjNaib6WcDBBf+26a1uN2RJH/p7SxYeAz7WP0SeJ4omzXq5GVBhXfk6jR6H9kEBl+UA
d/ElBz1queOYIaZEx58b/Rznv4HcvPLDu9GzuKLZjutVFpJ07qo3DV3xRfBKNGps1RrRJiEhqE8j
CZ8emRFNtKGaVZULMETxXaf3oV/Am7U3LqBd4PM7yJAdbJYskniW3eCkn82xkTfVC3AS4XuNRFfs
HOHC4GJ1uJCXPKt2QOeldsIjqWCv9TcUkOP4Eh2C1+Y6smFy6ISfhina3ESPNryn58Z4RTUNMfhz
2gNeoJ24yT2nnB3AN/DJia9z2OxrHAqfwW/C3awjHjGpglK7SePnET+x7nAnlvpLbDkGJOPhWA1v
4yf7GT/mI/c1aqHu/bX6nRPXp9Fv4symCr+rlqGqnX5kzy8lcSjH9pFqpP8gOa4vbVk+rGBmYlrL
LYoL2owddSzdgfY2t5sIzdoG99oCDvGmHHzridr8kLucMJmLOj09THmNc/V4I8X0/7J3XjuyK9m1
/Zf7zgaDnsKFHioN02d590KU2/SejCD59Rqs061uNAR9gYCDfcpn0kUsM9eYl+gyqT3WQpNxRBqZ
ziekIsaWZILtuXwgFijejSl4dOmGcadiB7EkdARhyzqNUzN1kKXY8ZPCsd5inHOesoCv6sZR4x4a
9xoNje6sz9SaN+mpyzpu7sJ9qsONsm5BCNUv1Hxr4CksPMShXncsnr3+Orb3XPWzTgN4OGaSQ736
LZFA/lmxETTU4NKoRjt8LNyTPr1SoSsd5ilOYclw0Sf/UZHxkeAs/7uY4RFs7I2qn3z3buyOzhKH
OsktkJ4dBmiPDPt68XderKV25DUGKv5B+Ke8ctd/URvxrWDc4cPiYcQSrlnQTuT4S30EasAuBIjM
wspIJ05q9254ZNbPJLti5P+NOh0hPKTkFyJesiUKlvUBAzt09bR7bpqnsKd8vupf+hf+t1TcdvaL
f9+U9zCrj8zbO2+DtiPxunDf47uSBZL5k03/Ill+5npDGMaqcSXT8MoPXYEQw4ew5ADWY35mReVl
KF+TtfEwx6zqhL/Q8nfpdiHKMbuKJ8Om/yS5ROaIhGe4Yom3FHSNI+6MWIKRfL5oF7ahas2i6qA4
ofFDEIX1ULQrqNoEBiYx0FDldtwtJ+Sdd9QpFlIaYUx/Llk0OyLqMEBKTH7+roDFmeX2gVy9foDe
+2t0+cnZki/EWixrKIaB5C13H4secWn4NjzFX6QuxMXUclkgGbapt+7OSI8kFscfEHzhW2I9EGKm
FP3oCXX0Hz9Z3cbXQgSSn3EgSR2R9WPZzWzeA0UNHq3FRSffd9EZ2sygdoJd+kUwV/cpaGKDIqU0
E4ptFuxJ7W/GBK1IoFs4i+ooi8nCjpnr36SPzPMlGbbd1w7XiQsnOWnwn9lEFgMRm+GsnqzNdIDI
QVy95SEzP/sHtGQnCh4N1RoCUO+N6B6kKh9S/ScVIqQQ1KyIEbDjy54jckVUHRuCEWHuRHodFks5
iOF/sDAkosqcFSV3Js7UBnpPExCWoIwAviapKv0o+4XBWJRW0SHdv2oP1ERZMoIsPlBS4m1xgbB/
UT8R5Zw/C7m0QTpdbfFqIqzC644zijAlI0XKDiRJ4dukzuZLec027G1vnDY9fQmJs8i/PSo0GaQK
DKw/R5xyE6DFe5aGBbn0NH7yl1hWoIhRl2KHV8M1Rz316JDUrjywINXJ/LSMo8ECh4kvythxuQOz
Z6wpSWzCc5pdXTvgj+UdINmLwZkht3gwd/KheKaTDPEXv+dnqPHv/HwdnaC29J8QOfwHGFY8xHTZ
N+jsztzgVJo8Np+qpqK44YSwdmEaSrGHRH1JR9BuqI3v3YD/xIVUz57t9gXHVFptNEPJX7NHfpbC
TkNwAT7ehsoYcDWkTXNpM1ISIq3GftK9harBB/yegiW6HndMgZBJKE5TG/Cn/HKPQWJlv9Cdwevb
f6u0Pz3qGIicVJiSA7X20Xkv/a0T7WprT+TcmcfCftFY+nnPGo6ebTBFu7wNRn1abp5kyTxYskmt
Fx/LteKuLOn9brgOmGX111mStm1iDWrTmq09fyAwAb1h/urQefe8V/4yH5iC+5l6Ole3oUDaLOeG
4+3NJ16QlYzzUbOkjI98t8BmxF6XxoZqIh+TclVP+riyxGOKaZcFESfDlnZVxd/1+M1JHdQbv87r
LOkKQIgbcFzEWeaR08oRcVwMcmOPOgGXMne8JUG/nhYY356R1yz9HFfeshdyxjlfFiPO/jZl8g3Z
PvkVFMG1C4lqoNhDXlxzFSlRvnN38jeBlrHvMdJU6a8cdU6xscmeKfvzCW+fyjrGcCH0621uULdm
pWTnI6UWMCLpZtqYyFHVXCaP6csxdV3cMe5P5MhFZZ/nrMIR0ChooCzniafjjbQFzixTCEA6jA33
FrO8fgiNHtLhcolYFbiVQpsV7k7rHhj7CZp3H5+OLX5jW/QJstrp2h+Lsv3ZA9dJDU1uqZNQqhy8
zXLTehtHvHKv8CklVyy6lijh95V5BSbveQtYe1LTsG44Mu5J0pPaXBxSWat5oxzrhCIIHn6GV/ye
08/Ls/GXePEdOK38Pp3x5YJiT4ofLPdysqBxORxuenPDu+Ih4jv8CJdDBWNMa3g5bI4Wt2jeGhBD
Th2ngPcIK4Hjn8G4RYvnNr/E++UmWC4SOKUBm7uYFhIXkBwU48mlfaNP3Sk8kGyAZ2Ux4jC5Hbxh
PZ3VOy8sH+gSaGRMW16Xw+G/uXvgDzqUeewLl4e6cEbWbFnYIF95KmxrzyNfmMfe3g90BWzIwDSB
9TX6Ny4if2x5MJIVD2pjY3VHs+7RPVrkP96WC8sDwmvwg1x2jpDDXEBAa+kEzV1k4CdAdWgzY4WG
THLpHyADJfpdA9/Ed1r4u6JezeF2pKvrr8Wjkx8pnmgZxYQH7nlePET1rCHl3EzubdqvcJkDVsTx
KG4l4sGdO5+4DPwsM6XLvYgwhfIzuBKSU6SvVNwJd7hXkXU+qR+7BQS1uA7zLvg5LoPwoKAwBA5F
9qZdPMa3vvnEL8T6Sfkn+nXcH1zKkQmNImhEwCvRc49zAu4DjsX8nWLjH9Xy9Lmkfbwr3vZ8orHB
Y5HVq344cpP1t8M9DdKoxeRxDR69f2R4kqpH3YMoJWxBpRPQYoNnjRtvuTbjDwaKeXc8x3a8IXIc
hy0DKrq/qgvBIMv+fvbXLCf+cCf7txSZWMccK7PC1hlJm25sITV1xhkqazxvGXyt9D2tcazgUIxl
YhPZW91+4RrzNmX4yLPndg98yuEuCi48fpIdcXkodq68abW1kNy3tLmWE8tUMBIdY0PyhMJxxlF8
Of03WLyXG9jW3JNe82SN+7/OMIJtrd+hqeT8AKYnF87alQJA9Tzu0bpxZBOWoVSDIV9bkBEDHrhy
6Tqt2lus4TxIwGuoE1W2E8aauxBNAdBoQ9twwvBtxyGQS8eJWjjDjADN2xzBJyeWFYjPW3uzJFLl
puZ9p8jEoWsdOKdQAXmU/3ogOwiEN1tqct8cH9eV2zKkb2ct9UmVH/3P5i7kmEicuBmTAyeWNI+3
xPEvgiAXcdEqdjYhxfybqFpyU/SRCRyw4mmej7z8chNISpkr4EQefGqGqsLAospJVnZD58LA28ln
NJmS2s0gpxvlN6uA1XMFxbmAIKnuE+eVh9E/xl+oVIv75X6FPEqS6u3Bv6fl+wIgZcvLSDNuLLK2
Sj1mPoP/J30EgKq96Gg8fx87z9o6cjnTcF5YyajyMYzeBoQWZocUbl1zj5UgaQOQATi1LCfcgROx
qjGif47JHVjLkXfRYUQ9tZ54KKajNO+Q9DeP1NlQcvgeGEvcE0oqRHduHgY8BsvzY+Egir5wXSO/
u2VauhpOfIFL3TTHFv6gXPs0ztGwXMJnzqhunFF2pVTujTVPQMUaghlrt3Ns5h92rfe53NfmHdeS
QqtOQ5S2Z8MAGIV6QE0arkT9Zui2CC6p5LIClZRJkXMV/nLepsk7sA4bhs/qT4oPXhN9P7wOHxvA
dSF3thUU/TqLNizPlXXgNuQogFOSQGsE6jyg7QaLGuyliUjTvR9f+ggB+DbSeXg2fRowSsGThiLT
S/eV+tC+UKywjFk/DWhUqLD3RbXpOKeEN/4rtOy6W6NBXO4kIHw4Ii8jTiv9DNO+4/TMRzO60NmL
mqOMj1MJo/kVzsrS9aKUEG9ibIF5QtsDa5VByalfNhqeRaxWrA/KCD5tmqBudtyYXApuWRT/lKTK
BAdNnkCbWh9BlguoFobEE5sRvDPudpp4yjvyLZb2JebAr+VO++RzLwbDDC/t0eEQashCK3byUme3
P2jZfU7PbFqOgp+scB/kU2ddY4eAMBJqFWJrFyt6aCur5bnX0H6+URHh5d1uzZPHX6bjxL6ds52u
KoO7kab/tCwgy56dU0nbs5IgUJ4xMcPSnGKQfcdjiTg97J4bFnrsvOTB4E8xgJ9AIPrihqcHEpp3
PLo9nmGMK8wbIKUjB4TYgacC9NvcrB0Y4v2B2ZKbWXLB0MAMR9PeRWqnTVud0nm0rhlOpBEDq0Ue
ATxTyOF0a+VdSMTFwvK7GPGw1rf5G/cMjxTvjJVohqnKO/hdzlmMWDm4RBHTxfmei8bKUyBaccDE
0F5CqLXuPhCEsECx32n2nh8Hv0feTLwMRAjNWrGqxJVlbEjOrYfOmNgcMOiKsIEX41XZ+yiW8Snn
kOCMp0UfyVFv6eDYPmX7pcnAZeW3iojBHDTjZ1+w2TGSk47AIq1n6Dz0M5d4jz9FCJIFLCH5DFl+
ASekGdVhyd0fKYhye54Z6mm5+XGPJoCWDJEYR+9+scjfUhslWSdfXbZvlCeUP1EWwQRdZAZ9h+pv
j9KCYjKbc0uFCQD0jAu8JrytNwI7XHUQaSDbs3jYPrZvUcOsutn0Iydz+VxrS7pF0nZS/jwLbNPM
3WFoGwOVcEqE5KjL7OUMUpa9e7Dhv0RmirNLhpITU5gkqB0La4HRPAB5Mg/+4nyhp4ioSqvYM7D2
nvaMURT9ZBwyIOPgNrK9rmIa3RpDLYnTYl7dZqDZ8To4REMYgXY2MEMrlamvJIgTbnYKZ60jFKwR
HKASR9uKmSsC4epJOSpfRWHnMlgxLog5ywRu8NhYHonUAmPwFvCCO9vfbRF9qJBNpjbZneO5CAZ3
kxLXRJEHnwDR9I3qfQBGrngYPexU8UP6+6+HjjNtw8y7/n6pzcyCIEd/+P3TBaYZu5HKTbmMBZXG
2B+KDpibahJO2SBPiYGIMvvvf4xoRoj5+3kfu4hBjRrUTsOD21p1c4iy+B//mF1g2xVbiZoawg39
/p8/kDrplzc5A55fJU2g5Z9WTswV//Pz348kGE0IIMV+WjgVyS+n4vfDXK8QNMIKTiHbzEetQdmp
Ze2EK87YMv3k8owk6P3XfYj/0++79TQUoW2T9dj1LR/+fvGvX1x+G2Un3/nnF+ss3MuWHKyHfLtq
ceyB+MCb+P0HSDPIwt+38/vh7xftunnxdTqJo8m0UlTo4MosdjoA8H//Ry2f/tvXfr/7+zUDZ2kz
dZLAdEGw45KyLWXUIHVpMEMHAOfGkcYK0Dy3utGB84tdgCKMF0SdWuvStleGg8rcPw2p52AR7VZB
B1YSO0l9Rixme0t5O6UyUI5/ACW1ZH7hJ/iNnIigOVSh329UY9MYmdG0pZTQUhegQS3L6FouFo2m
NZP6LYN0cUfNE3wdIXnHZNNizgTyC8rusLBv1G3dsyFL3cY0Pa/RNE+kRDkGqMs0oWdl8GsxmvBH
77PoHlqbgqDdivJRpxUCNx40aoHLt9ekOITVNEIoklitczcZ4hamVxWYFsLXRoU3/Uh4MqE5DOwW
ggacC4eUgPpcNW3NGLRvYrGlVXK479BV1lStvAynv7oY9tDm9USYNOHaZh2OA11Dj1wLCv2uyxV1
qNra+Az3bYqRMx1NjHrDFm2BEK1b95RFgOOnrPkeB40NGlw/GHCFnzvN9FTL6NazCTF76K7oKsTY
wJEV4i9BHxv7dMA8nFTprZWkPurruFspFCGFIMOA6v1c6f0ePX3igICvUvLnynWTvZjRIFVUmT0K
hI6Cm4cTy7usOGltoywqr8+mT+5QjkSbOoAvhhXXsmCibXxnPhDAhytR/Js3sRm/NhMwiXiII/iq
lRXkFfQGKkC2yOzdaGJfV+cEj3FJA2agWOWE9KNmajt6goPs4KQRI01DeS4a4wGjhrXDKMTeo4SI
1IsJWhflkQ+bA9RfKzU30GP1Vg28Y03LEAVq3mnoR/uis3e5AwbjI356VoLYs46zN7cnGtXtTz/1
7VM0sMEVNoOmdRK9CIfMEB0zRqoGjq+xHPEhLMujb0oGJTD0kq5drXOxhPeiCjeRKvMz42CqUhJS
gzTPpVHfzWpAIUWjlxGU+Shc+7UxTKQEUgvqIYGFo3BW8vB5jKI7VV470/FfkqWEaG986HXHYgQq
nlQ9bsY2WLq6Otpae3ZdW+0y7BOcyBZbpRq0Kjy8q0Zz7waRsO8leF/nkZcsNxF5TuJKqjnud1nP
CrY/s22pZX03YOe1CDxY7xCPaLIscatyETNgtgS9ST/GLq530J/W6YyvSeXiui3S4Q1fE7pAc59t
U8H+O1nfbuSqnWoZ7GPs42LKzDiY0EmjKif6n8IP28QUUcsUpuoRPOrHonG30hL+qa2bE/M0/ZG5
FXB74o85dQzQ1BTO2ALoNSBIwhPItkUaaKkE+M/kUSGagz7f9w7Dsx2EtkOJOIIxv70nXVRsxkSS
VKeLZY/THZiQwmM0tL/hAxdBUTlBKHJ2grZ7Um35rpyckbZBBLOZX5Y7nUldX9/YWm5gZDZ9elmN
+VISb7yYkTfFiEojumAk/rb8nWaKnUqAgukOozalj9ajnRUMHfYRv5fJeg4Z9sYGFvab3SADcRsm
YBvb3WsD8ZZtwFE3IvdQ4ILDlE84rbMhxi086vZC1+a9MsvpzorjXVrbR26R4jMPjbOHR5TRV+MT
xgiBOzDm5ig6a6qjbBi3b1Y37iyv145zgkwDdCIDYOMMGMLrniY9H/embp4aLg0lR9TfUYyn82D+
2Ir8hokrcB8+UZEQ02Wkv6uAvMHrsuerbZkvrS86Kh9zsm/BdFNapBAFpp+ckCEsp4bcpbVy3FcC
x5kqposMRQZC97oyGdPRG+dhYv71MEWWCpIQSO9klOVhJpBx8mrx+TLvhiZ9DIXfbFmMs72RPjlR
pV/6sD750WweDfpZTpYYj/0kaeogxepaICCYqY2T/w2eCKKZSv5MMS5thhk/VeuIkdN95b1rySxP
fl2dw2bKAzgQCdMD+gcoNbL5kH6WV7cnvcZ3JBMx3lySPI9OxpSLs9Bmlk1Pqq2WufFGFPUzd+mq
brQaNmFPei6hf2m+nW+STqMLGNkPFi4o+Ww7G0ZKf9IxPKWdYSKnLfLVXBN2ViqBjUi2m2e0XRqL
NpCXCec4hPKxxydyHzGhQ+NhKZEwOxy1aXJOsmZrucWfzhXMBwisfgDcRKFSiwlIBkDHeOmLSG1i
yx4DJWsA4a7cN/bEVmsZztZWpEculpSFnj8LaaLR6KY7zY1oipk4DRf43vlVVTL4iOeeMYIDbFha
BksaW6UbwwkfkVsYdG9j1V/boqNGkI0m2Dl5glIcBX0SS2rQCkvqqbum7oqTVwWaUWAQ1Efu2nVs
rB+zCYmLhu1VaIR7Y5Q5qYXWHnqbgaTOoajQ9Eb+yPjPVU3jCSTYRUsdCPtzwRQEAX1TA6eyGZbE
PIsKSqqV3yUmknlqb4jfrY9QZ/aZm/2+tASlctfbJ0ToOzw3Fg/F4QT7+14whhyVLX5+ulci4F7j
65Tuatk9+QuiVUIIxSOTZGuOvK9kJtqsvAGpjEOdqjWivaNT0sxK197j4Tf522wkORQSqUkfozSt
empzXsMzo4shsNwKlXkqz0w9jln5h8F9yMKO/VHPr00rvVWUgNIvJcfvMPEyz35ynuKrZxdoG4Y3
SHeIWSeyAeM4zemxb9rx1AIERzf8HdkOgXnU9s+xdq9wjlxnftfATJTfCYDXB5/Okl4lAzgBzztH
kfyKOjcMtL1p1ztsDWBz9SNlgLnaNwUhfSaKY9xijmRn3ZfoZdAahBuNRxG89eZXXBMXYw3yvmni
MX53u25jRXO/sYWk3SxCtqA5u4jxPJlJfBpqWqheam6V8GkQuiQ5pOEQFEl4F9gsNDy4Q7H71ib+
XhnDGxvOvQMQGOMSiBIY9/KcbmCd2acaz8lRzD3T5kuNSa8eRj+p9ik6uCkfOUiDAV+bAr3pW7QH
O5P5ZwfCa3OycUK8AldtzoAJKOuDJPepEHixxFpmrK+mAJ6V+bReRwZxshj0i0rnkLUp+/SqMD21
4YA6KM0Cx7EpuY42hAel41XsrmNjTY5kH8UIFNadxAs00Os8KOcs8vaZsXX2SQ/1ZspAumGw5IwT
xb2p9G8zh0sJKAJVk2GC84npc+qqXjvijopZnxfQZno8ema9PJdWl1IB76nVObW9yaPukErZPHfI
Frc1/XXoDveO01K+sGouWU5AJ3W69I3AjGhucTtMcnDj6UA6DKQRDyR7D7TT2Fu+D8EXDOQApGcJ
vqmcuZ18JDWtg44xbOTAfFp4OX5bmf0+QfPB97g9KoaMKVqK99ZqrsXCzRzmuV8tD4+TTaAwI06u
7ViLJpeQVCu2pTNOW8CFNvPYhBEaK1OOUYOqqIOEqfVeEftuzEL/KVq4kqOuQGuC7jwmMKV9HtLa
iFjGTG7wxSgnV4PYh7LAurKCJ++wTJaKSQvTY1Y27B5xHvPOuIZivWxUuypZxhAQfJbCFscxnC+6
LsXOAA6xI5821bxEBUjXswhjE2tGzoggjIT6ILI2uxsSPw3igeY6pgvtrqpcQGPOZJ70MAPCJx2q
ZkmIRfu4dxTjR547kPRBQzjkuYzZrzJqUoAULTGbhCeBZ+YTo99T9OxBsV3NGajvtBKv0WvuMoKf
EtSvHXfOTh3cXIbgSvY8Qw8vk5st8wK0T0I7f9J16iKOJcRt7TEMaxHaYC6P69HYeUzKm7AgLDfa
IgNMgzqcsZrsqyNzjD/N5CYHf64SKifYEzj1ftbgPBd9rrZzJQ5hi3Lbd7vy0FJGKyMOVveia29y
cReToEafSQxt0F/K05GRTWgztBRT1arsXjUNDJ5pSJ+YJW337YQcnSyCklOC6r+f+8PM/EvXXzRD
RmdPT6+GpbRH0l2TvfNrbrtmZXVH6SRUbDx6jYN2X5UuhDMSBXegq6mHbN95Txe9dC8kQ+syM79U
FjvomvE+TK2ipO0Aor3oX2U4PlN2sEmfPFY5u9tVbtswQOHXp3AwFQ2JfJ+R3B/cumVtaeJDR6df
a/UwyJpMMhPJ5WSkOdDmorzBwm/JQnVJWm4inIzoGQ6EzmWOMlSYTJ8IVezdojdvLSX3kvKIxAnt
HE8a0nb8QS7cnyynqTmDJsbaijiNcNvRvg0mC46eSF7HhG1Vj3kauVt4oAlhFzuyctuKatshe+0E
y+jkYJpZR5bHD7RvlalM0J/tu65s0GBJwiNa13Ry5leR6E9xSqtwlrTlPR8EsJHT6g8n3Ay1snmP
E8Db5hjRpERr3tXI/+OG7kccS9KuIruMifmguUoGuj+59D1wivpUEfLrKa6RamgAuXsTD442vsvn
6XmeJ0bIfArAQ1Vcyq57muNyp+VR9JDbL52UX2PqI6KNSSVryhygSXEVM6jdGp1+6MaC6RAUJFgA
oFfwDtLLznF7MoX+3s4gGQrTP7rQBnBwczy0t/K+8wt5l+nqx1SMkXgY5wFU8O2bzs2yB7zuXh31
XFeV/T1bD2WS3RVjC5q2nGkDpePSdKYT1PmUWzPrPLIhwbXt/8jGl7vep5cHt0ay089+AEEJPJlA
0Qi/5UOb6SwI8NwSv+q1hoZvI7IXFiy5HVIMVCkTpcdaJl9JlX/XbtRQ1W1uWxEOpxItpWRXdWfv
2+90gZOURT+yn58/Bk+MF33QcJLgJMGtqILGDNEBbODhG7eilTs3K8hpVL8tWcFXgxhPUuIKZ0Qm
AX98ngsIc750aV3U826ErrEap4mxgwFwROLsC2OpuSyDiaqliDH1NQXxoQE7NxNMGfWVGV9aF3gd
oZ21Xkvf/zELrdqmQ/dZOlxxIwnrYJqdq5kLKtKpu+00oiKX3K72GKWxNKYBh7JhRB/B+GhBAvGZ
2+Kq8/hY8bobXbQemU2pQMYGCzajAlo2hRfp198Jbcq+L/7YIUDIwWEGFXtBjZUm9PUPrUBOJCIo
kFNOHzmhGadZACq79rMUTEFhTjB1TbVvrYrl1SKVC2X8MnTd6yjn+Zrbt37BpDFE+jyA+VGiXQSq
pGlEzB21dJ+/oeXdXZ+1uH2qbrj5P9hbO/0d2fY41SDbPr6LpFyzQrXJV/9v3DbP+F9hb+V38lF+
/A+/8w/Wm/U317dMGxCuTxXc8WDH/R335nl/02H5WZYuPNv+61v/wL2Jv7m27+o6FRFhOZYHfPAf
uDf3by7f8AHI+Z5vwOX8f//5/7/G/4h+oELlU8Rm9W+f/yvfkyhy4Rj+C1oQ3JspPP6cb5sGMarB
G/xXzuFgQLOf41ED87aZrSHAyWwRKybFNZziDN9VfZUTRFy6lDjQSakbWxNNiEnQErVSY22OVkB+
o5ACYEmGc6LD3EQeFFTASHI/+q6AjZQZn44Lc8oqxV3rGNZBZslH48YxVaAYBSUbyrGqKDDmxYCm
tEDNpBy0BTyjm7miUdqwJO/78bUfAKjozNLVgymPk4pwkTHadVY0wEVdFjmzqE5+XvIoTPIksedk
dgQlX+7pZxuAHr1VxItNk37iHAefDur7qhvx2AvZwOt+uNeglLa+1d24CQFSWCCzGzAH6E3TW4UG
iNwY/7jJdt8rbYy3U4Hivm7zIzWpG36EObxIBVqElHGQgmm8btO2FYMQFsZjjv2W5sWKonu9yeb6
j6QOLra0WvLjUFEx4tn310ZMCS0t3IC9F6NVjdYp7lKc4pHWLfZelKvEJqfIBqiXueSqLva6/IgH
/wcYPlNv7qnIkX2W4qpHuRE0rBBg/ZtnuynXdZ3h49rHMAzG/mKlw6kd8BxPkvgWSy6EMpX1GVlx
f40tB/xY5jS7KtIftIciFkRkHVQqEwfNti+HgxeLDWUQ/+KHo37XDH/S/uobRvSiIISsC8jna9M1
vgbLdSGoDys6USydfjJfLJgKxezeTwkdvqmwnGuT32VwmlwpUgQ4OevazCRaB0tlX/TavWZCtW+q
7Ntp6KDLGXWEjz0KRWQVBYlb3FeSgZ9YiBkFBUlqChJpLVzzrvOQkUI6Yqus86+w8nMg3nUABwd/
aqWALblahyWy9pSASPHL1ryLY2YVBlnADZmikniON13SGO+eK/yI9wZzKtQcxNqsVLcPXcpKhlOf
xNhu/C6krm82mJ2huzHsSR0nXUUXymv+ZgingSFK50FlVf3CFjkxY+bl0bCu88oihYKIISNrRlSV
9+sZt7OZYJyC64RodlC7Xkues7p6wMG6pBLPeKrRdVstd5lm0iHhOf5krERWNlt2Qd22kD+b2gBy
3mKsIZ4vDkxVZY2PA7o4P2QHnSNj2qeY/HqDpq8nQws6NnrQes3Vpcy7GkvmqoeC9rfhuieMxrfg
YnBJK3K1VnoRnxK9+0hmh31qYoRLpVBthncjJfWf0HZ4CcMlWV/fa15kn/LmzlWpd8lSdFppmsMI
lxiuS/cni5J0rwqJLQcJhrBcxib76FND0J91Uxz4c/EFw+4Sm9oUlBhdGlxvJJExKw3MH9MmL9Np
A5RoTrMa1IGgDWuK1CFjtai5K1wc7MG5nUqdcV+rwnUH48GtSlaqp1sLqPI1nZpjOnhMxKENGrz5
q8w9CwqGcwYujmByxPVdRf3dYA8/mR7h52P0qEKSCZaTNjKESpbd00LJAXfeN2eT02XhH8fQ3ABb
ycSih5qU0V0iAWgsmi59I8HGZvQJCiACLgZXcQXwzq2XDMKOvA2l+Z3s07NmghkznRp4i8RLQGca
uBYVorUCxvegToK7Yz+W4w5hO2NRkUO9u4RQUbrTSuK8hwk6RWHQTFbO0o5Ru3bTk9RKYd7rtfuG
3UZI+604Ku0lN4YEWEX2ollUkAhRJH5xGBvOGdxEv4lY/mBdZsxv+iPNJr0vWSMc5s50/zVWo73B
3LAmKZFeQJj6ETXGRSYxQWZWwc6sXXQr+FDEGbgLlfyIqlJ3vl8CUZu9x0Jq4dbSeu+hQn4f0dYK
ILXfhvNwPyYMjkUOUC7R9urgs44LQjRk6inxGUUV3/sTiQRNkTE81f1S/kl+vH7sA4wgbmplN5tU
G+0gtYbXuUACPTuvVNjPlZ7fU4i67/Xm2/LgGyey6Leu8k5hzpaXTEN/mMYrBhFbT+i00uuROF+r
JdLJkQn9IYhmnS4CLZFav6guqa+DcJ/KWMxnT4C9nmsEG2bzVuoWVXWhncwMSHZWzR9jk9bBLOIf
c67GU+r+IVsCv+HvSw1uuOeY+6kWmzIVw51r5kwdzlczTOd7K2QNNbJwM+CcwllIp107A8hsugQU
gLKvqT/ZN7bLTCbm5TRLWsCHHSUWvBZWIxO5EdhOA4/Vq4NDvTnalIzygQLioGEboM/NqfPmj9Aq
F8vM7NlxdXXxaxviH1VQux7r+2IkXM48JuAsVgO6XTRdIhuL3vJOGTHS8454F9O86qZsMQjq9Pqn
9kv91GYGqz/Ws2RLzHq3TnuYmBbwCiM90w+HM+IZQ2AP1B5yuDgpjLmtY5vTSoR+dTR19Tmb9MHw
ZXs2nXYzWP6npPS76RvPDtzUoCOHKzyTLeWtZjsHEbHfJv78ncnhM8UFHoE7s8sN9lVHFqVDGpns
40WMS639MKX+uNZCHWkpXa3VMAvoK33zqGeEOMTt0EtMYHUCbc1IF39tlDMo72UKts9v64K9UJu6
pZ2qMycuHmOcf7AbZznr6zE9twvHztGc/dgWKFLSeFrV2QJrTgELjeKPMbZ14NXO2e1xdKe0up5o
toL2rG8yvDguIN1nMe0yM6IAWTtEX6buBilUYKx3Mobde4+ec0kjb3rtWmibmHwB1YsynKsQwRI/
HUn6b/EcZuRtlmDAwa/tXWl8hA3dKscd3HMk9fjG6jQR4L+CIajVf4vIHk8N7Yi1nRcorDiS9LFq
/BqDu/Z7pBm6rUT15FjNe1+bNOg6tpHIMh3G0w9T1ecPSd8yN2jde4I2IeZDL2TrFipkOHhTzgCQ
LC0qZfSncWfVNoY2fyYdvEKRlhf8MND22syuiMR6Nnph0FFhkD3fSr99rm/1UAsqr0DGBP5sDY3D
2no9QJxU5pshglegV/NXrGj+GER6zMYOSPoYLK1d7IPzGqOJOmuCemJOqJjFm4ZDMUFcy8KWRSic
cgYrJmq9fjKteFBw8kPGPQsmGyutZk5G6rA2mWCtGK5iixj20k7UCm9bVlodgI9GDFLN6bNnNtA/
inOs+Q9J1lO3TnpJkfS/2Duv5daxLcv+Ske/4wa8eaUDCXpR/gUh6Ujw3uPre2xmdereG1UV1e8d
kaEkqUORBIFt1ppzzGmtVwOcmmafxfbstVOE3WRGZjOysXQoQzDQjyDZ0MIMGxKCNr2iYLaUYnVT
0+bG9cAq0AKV0iLc2bU+Kc9ZeSI1hYIIaR4Tq/yFQYIfTCcAzXs/NCp3lGREGPlNtVC7jLmN41ar
kWhYE8IXR5UBjhIujbMXB2smKQVNrRpJVuc/Rnr4GPkUEqa+7unLitgMW6+JbSgwsdp+1Hmm+GGI
WMMNapH/uH9/kDW2skvqB20QQRi1bpdYJRlMeW6M3JTPKxUR7TVDH5GwDSOkEPHrPGrljdERm9Tp
pccsUnn3W//Z3f/ssbGHsu8k6OTuz03rtEYMbJbL//Kv3P+dXyl47c2xS1GJEzjx+6+NJIOb+Hu/
ZQ2/IqsWCdrvb/7p5u+bCkxtJheO4NTfZ0sAOhdBUBCjZ7OY+uvv/k8/pRJAcDFIhVlyCbxPlQlc
5O+j9NcnuP+ppMTvm2mS89cL3x8r6hxVlpXY6MTAsTm0tKq20LZ38JpVa5jq7r8oxBlwv9Wk1PHR
XE3/9AvkGiS9iLMsJbhzqbStKJ7PnFLhPSa+FjE99x9+nMMfS0BtkzbmiaHun37cH3O0MaSblaiL
LI9nt+3SrSpQbp3IjExSbE0tGWis0VVCx+W8IuQuS59U8YUSpYRcViT4ONmYebIILb3f+rfHdN3G
cNR37mSxbtmrlZG7YK09fSL2dzBKkBQiy9QU185fWaZyze43JKKb1xAVuQgjcBEQri5e5/fHPRa1
oKb9T48VJvV3JGiU5MlluqeyBnMvYeNNDvdA19/H+350NlNB7nZMolRnley4qXAt709yQvMhVHJ8
iIbuAA4PKmrw999oFmw2ta+39zdcimN9v/Vvd9Vp6jazvueMPtylf+IdpE0LwkhIuH7FW78CrxA6
OlkPKOzNZqq8WkjW7jq0+92/HuO8wzewcJPdZdrM3gUcxSWuOdGQguqbF9lZuCndjyZ8qNfDJjnk
C+v4MnrEEeymTbUiKtjtwa2ScdwtSWK+zN7LsHFp0CxM+tXrMqXudnCIRpl3/s3tEy87EJvt+rd6
bVyBGm4OYIWXcBWWdJTc2WtWiOnWb+LFDgzO4EcuSb16ie3lQcClXnJr9WJLG/M8ffFAt+IFYQ3c
DMocxR8Fwkly48J2s8OLf2tTygdQszoYSUvAfDtWwVfeG3ZAXtzlbzOE/VAxxwusePOS9ItFP6zo
SRX1qnRu2QxhmmNB2ZJPN7xG1VHPzxwW9IfNTLblF4dngiAwzzvHeE1ZR9P5P+fOgMMS4b/qVQ10
3TWaLFnaECzTY5eYiI67mPQQgCfNOzqFLHJOvLZ/TNtgnbJSHy7Dhq9EwRtL0zs+pMkWsWn/Az+O
moUl0veWMj7rAYKnmxw6m2r4AtxaPdEhWODHZlJAxMbHIsmaiLWOfJtgzQ3uOvqmnMmuWY4hFYJF
m631c4iAdtjTisxI86CYXS5N52izYf6im6cimhjYDm+Vd8LheJT0+nLAD7aqk9vQQjCA6N14Ubqx
8hOLf/Fi40mhu5UuitdZ38SI47olrw7ZVzJX0c4MME+RA7WSzzPz2pFWthNhhmS50S3zaW0iH6Fm
Tc/Ovtnnamfb55QgGn9c8z/9pVirLuOdehVkI7p16Wpu3eR5moCiaWcMSuUSNCMdjof8qCrL/hh6
Ep8UytUCjzf0J1SA9qcMzAmlO00jlwD5Swr6Zlj131W4zN85Otn07D8wKi4cFRv6R7eeN+Fjv4qS
5fS5bR7lzXpkZD3Ag6iPrSiQf5cFxoxdttSA/aSfeXaMBxQPyTNquRpJQ1Id5YduAaRtJS+cH4IT
4Wrwfc3LU3kMMXKf8qe0PEi7H50Lpxre+t0IJEPdWhCCdgYjRukDERo5o/sQ8Rf5hpmmIawlmMvT
fsYfjXdOGlH8IQJqDLJ7rB09m1W87m6QGuFVL+tnJd7ZrUt8UYnXlb70s1leHSFoLR+VzA2qa5O/
8fS2XkAo5HjoZ6Db4NT51hX22AD/ENSlwNHPnI98Zd3yZfbkL5dfdq/USt6VeAtBms17Crd8zYmU
ztv8x8HcgwT6QSmB7515bQjnNkXBH77+El8q1w1BOspVL4+cXEG4Ci3xknRIZ/uWz8fwmQ/Hn+SC
CPlireahBUsBsQTep4aFBnImWEka0z35chAE2KogL97rEgqZ26T+SPjG2+6DM7mpd+RIOtIhDI6c
lCmYfDpT+oYHgePyZvZ246X3oySoKvZTVT465Ven/UEIhTsHmPeuqHcyvjQKW/WGPxnFB6n+hMOq
8wcMosLqTaYeehb3PYjaXHGVYdoq3YfmX3qNJSC23+qaTIAexvcqf5Nl9HHFRS2P9m1WvAqhv8Q3
MpC6xfWt5CjS413PXhzyJn8iLP68IAcvnpE6BDULsRXXHrVAIoq5JpONveB778gpW+pftrKYoDDv
uvnivNtnvmFSGTmu/fIjWtrndnGKwgfDnb64gsFAMzxxmTAsDPWWPqq1zZzzoK8/tCv2CYwkCCNB
V5Isqbjc4uuw3N7r12LsZox941TiNVzF674YV0c2RaIzwqib/xjcWfNWDvkzdaaJnt8SST2fNHA+
StCTN+mbzHLOHr42VLJf8qZc496st3rCmvxEo/5mnnGn3YcmEkg1CgbZWvM4CXknoze9gl85cQyo
u1HFcGf9tVNWZrD2z9NmUBfBIyNndOCLA9TJ0bK6J96Czj82rGW/RlNEltlm2qQTL87ow1A6cq11
iD6YFv2t4imumDn0YAUxcAngm8SyZwZL2jziRKXKF9Pw5TNYrh0dTDIcmEk566UnvXXzH+m9YHKX
Nr3Hl0UZRz2bCq7HdbaDicjzs/j9Tb9Jx2+0JPIXh65b8S4mZcWVxOUo/nz8QiWFYdeIdoiQuYL5
LUP1/eW1zJWsZXGwyuWH9U4uwkJ6sq44HF6xfb5bV6Y/vkfL5QCFH8MXN1z0RrWYRXABINqgP8g8
zMQu80WLmVDHj0OglvTUh3xTnBtafilVzkhkVEAvNvN15hvl1OK9wjtaZgc29pwOhL/xdeAlcFlK
JuTwEu0kf31w5jFdWEtUy151YP6yz3xLzpWrfmYmbjbzEnz6NePvMR+4L9Y727BDyR8OB8B8KwYF
zZXP0lF6Ujy+JP57iZ/H5RcHwbwJPypJIUwkHHFu8vn5WJz8TKG9J65TY1+uEcznC+XK9EKym1E8
p8/qja+xODA9+zfrCIkE6SVjlOvEDFkcK+vI7Gdcucrw6QdwXcN8r/L9LdVgLU1bXnF2mcrw0GIb
dQeHc4aThT0pz2SopM66YRRtXt94MmuUjFPayfYMlcEun7fRgS+ewSd9ZhhUPK48+iUHPhljwCuT
u3FE2LrQ3vk0SB6YQzmyEOzWpLPwUtb7W90cIibUd35Q8ZywuqyCR077bDcFa4S3Eic00WHiC9LI
iPjIjX3DPLlr1zpWUXGy0vPhDVguRzirVxoMJ/GsUZykZFJwmqU/vC0mf16Crfi87ept6V+aLy5r
33L5ViDaM2VPqLDwmzGuHnGIRTtWUdKBZ07QP+2bOEv1daq4Kif6QZPBu6GRPo0sFvQNcK0favE2
q73gwYIDSS93vFE/CCm8dk9CCsiYWr2TW7kwjOHCISgO0SWeoIO5HZpxOLgY1XKCFHaips9Z32IN
JZoSpwjsCouub3eUHpC3wkvlEBvgq5zmQPGjp1YSNg3/ru42em/u0zDazhgBs11rbWhqAccum0uN
Gcd8LGkfpCrGYGVpHD/sG5v0BRJohoZRDHIqeJvlQGaK9XSZqtccXjGU8ndBn5SpBiwD4FuJBFQD
NnPb7ix/PoiDr+T3JdomGm4vaUZlccOyqVwzrdr9Hnm5cjCzM0OURVli+Bo9ANlOJIoA5ZKOyBvT
6cCfGSK8nbFwqh5IHVn7m8I5lsWzcSS/BbxKSkNEcX2fAMWTM671XpwG5I+XkCh4paegUcC5g6zY
TNOFlbk8QH44hpyurIh1kIcyaB8Gf1aufD8PwZEgIQ1ZXvZts9d/Zmq1nmJ2lJzAwVrjOgV1d65Y
04gT7FAxjrDW/+KcFYKnBfetbDs6q+GC8rN568l2ZOVvLBTZTY0NUSeE2+2wRDOYd9tYR/+0YQ5E
6R7ap5a719E+KfIyGRa9szK1teu6DHJt/SA91QB4SDl+ZbziDBjxiVHTHjedcyTJkbcVlUfS5AH/
ugW6RkYBhhWkkBTASMoxsYaL1cq4lLHCupq8luTHod/zhtlxcG65Ie4K9jtMrwLqrJYL+xHpM3VH
FunMGE23VU4Q7VkbpKxTWAgPTFBL7ThOuP1W2aH5Gpsf4MOmdKW7hwwPzbjhqY/Ke7XiorRcH5Id
CTj1HlWAzdKYARn3JcYTnyp7Ko+Xioo0lp6t9ekQ+9To4VulAvX6CEBEs5WJnFsag459TlyeGLBF
JS7gYa73HAp7l71DAxwtTzdWRH6E3SJsl4B+U7Tu5+gqrVlbrg1Ori0L23rNCdjWKZung8yCRDs2
by2XO9Rzm1irRftgkuZJDw4k/hLlzAnX/heXXBGvuYhjBO/kgmLTE2mMoPhbFnIObsUdla8RVA31
pol6PLgJqkNf7Q/TlLV38jUWJIkwpgVfbqi7bXIs4lVA6KyyzI7DkeIjzc7mKkfLOYNrvqg8Oi10
T8KNTAGRpUsmLUlvkIkNNdeoueu1SUtsoFxr7gADdQPExbGmUXuytYv8VkniFBq5lMmO6v7YTri4
VBI8hU0GtZ0Hwgt4obx7Huh0G9jdX7HF4c0btaNUgYz3Jnbez8WwME5TvsE6qzPyg30eX0cDe3W7
bFZyh8/1Gy3kYnrrjKVSujGmNH5D94iwi3wjQ/burm14RlBCQ52PggOqzLcBq2dzZRVrU94glHp8
IA15E57uCxOVXRvIMEjyiHYeHMPNvoOn6cKE56CGiva6DMn+sUDWQ9hxT12AWTdDbdzlh1hjGeLC
O/sTUKR/6AA/73OmQVB3EMIdqM2PJDGWwm/fhVqxKszUk2MLAlk70Oy5Gg8NhWF9FeOPbrmSwIM1
1bvF+FO9E+/Ed83OKYRjyBp24dRL48G/osjS/qBIy579d11iyCACAqTKDbldvjAenI6M2E/0+n2+
Kyt3oBkJpHKhEfXlHJV3/+A8tJWyLMhU4bTstzHGdO2dr1nvd5Frqwe/ZXwZPcYfTgUg8ixVJTJO
tpV1MNpTTaO93k/9NTIuwfA4p696vy7CyQ3DN403QEV3AQkm0yusWogODgp4m3P6NWur7pq/De9V
ylZe0I8ZJfd4UMmonFaAWRyvOTArA2HuSRz95P/hOT2rT+2FRgzmZpAVFKPN/gytFtmDT0z2sBwZ
L+K1dMxUWN3rikobwoMPRgyi8mJChqABUaJt0CWvgQIdoAu4kyfUfOje/fd5Mx6MQ8joBq48UBgJ
URuyPPiw3WOwnR/B5GCbcgiQDDgi/Q6fT2C+o17AZQ6FxkMDyVqZ/d5yDj+wIl1kCoSrcqcvi3dn
o2wYM5nM19VzYK9Ijn6iyLJWKQ3LR91gh+FBGwZRBTQFbx6ddgp39FGdDTrXkv3VNtworFEgmkiL
OsUdIODe+4AFvXOW9vsp29HGMK/BHj70k9ptK7hULp4og8LcmdFUf0uO4x7+hrYF+KNtsaI/EGMB
KTdkOMPpsyAb56ysqHgzKiT8s/FQ5PQ6P2D8kpeQL+vXfAerJIYDVbmyiGBwhX7OK12dyFT0hNXl
5p+AWxyss0RJYWGdi3Wxl6fFeENzLK1DVqHqIfsZ2d4B3V6Nj9EagyDGhPnVfAveuyfkeXLowT3G
J75l9DnyZYFKA6gHh7sSxL/yRXmAx1/APzsV6r6w1zUIN3JcwBLCTANOhbg+2tDaGqRtjRg4YLHl
Fkc4K2JMxHrOmH8qofjurHXzGr8wikK9I27RxWPQarsoZvzeF6CILQEw76r3Mno0oxVXsfJQ6Zep
FFkKs76zlR9WXXZNrvtCrvFtYVJn808GHtVQefHG1onpjxWC1ItNTFYg+qghNNASFv8vABpKLIpW
8cFeY4tZB2BvdpBuEsbMfTguUuoqvJdglwGUt7HFwdxZdofh1UKCwJrWfskO4O4NG5v25NYvaBQK
mHYpYnBSAUppTzOLXRUtHVptNsIgwigX3VW3V9NRxdhLYwbZqbmQIUS0u7zbqqNw0Q8KV2v8xHKT
Hfr0muCEJ4gZV9HackiiuFLql3e52LOjJFlHvAiwRmlDNUM6TpsPzgIV6iSzgEvbZorfASWlSzxR
p3A7/KH1x64JZp9F32QRPKU9e08L0hp5D0gsFtFzZ4Eo2erHAq6bGL2DJ2B+jFeb8TX5iV46EvkW
BeX3lfJlUD1ZOVvSOHzQChPY4EMyvQPsArmhoZhgHAfUzMeBjHoN4H8vGONQF7DiOCgVuHpoMQu1
OVAOUCmjhOtqke5oM6EPonyAAogVAqM8ig44nvFreQOv1LgQuI2tvWORf5srYF0QM4Q3ZeOXH8UV
liLGeDPZC8zYvHJO4RkEGTHo6YvNXDWgWMUsufD/xLmyTnaZ3R0azdDIHicbcUWI3BuqRCpFmti9
hM+94nb40qEZP2A0gt4xOdVb+UxJ9auNr6y0JDfTL127CvSTU3hKQ0kYQkQxbxk6Es/pFz64uH43
nJQXG8bdgtAFtveQ/Dig/a19Md9CRlFa4qDWcdQCUhq3QXxJOtRrwO3ZuX9zBNgF/mQntfg2YLm1
+kF7GFlPPFlAxvtj8qGy7yXzglMEJS908Gzp12uaBAXt5Zfys/wsvpyj4dXs7KlrnJELoBbQqlvK
Bd2BtlyMa5Yq3zGmEaDI0QWQ4J6zI9oi/7Zd4zyWVwKxI6/1ZOXHP7SEbpQv5Vqsys7+Y65tA2J7
4eBpC2VESu9/Vw2UIFMMBkxJKUhO9cmO2sV3uyAIZt4GYHAzi1jptbQm9IMtuvha2DK6/WcLPx/y
IKyZbUjTbT9u2+2IFoHc52VPegbsfZa3R+cE1A3Aa3FKrFcwRvYGZh0q0wXijduDcwre6VeF5AjI
b/KNGtvzBw0gU4y2z+ELSyg0xCDlliRrVAR+YK0FyQcJjmG/Bz6L05S6+FljJE8WDsVPsgFU9vGQ
qYyX8Y9K4fddeyie/B1oMesl8sZHzsTvKr70KHGr+FkPPOvhUZf4bF/VkoyShSWQ7lASpFPiYRxk
RuZU8C+AuYFKuj38RkHJRLK4OCfhFqq0Kr8C9FuS04qDFIS1em0Hf5sMu9Z5tArp0ErBJRANoOCe
/nO/OWgJkIF6Yg0pA4kOBkLh5RZg/yA6TVMnWQi8elofAx2g+2NOFe1LdDxuIlpY4TTntEaFqkut
KUnG8wDU++/fZOLW7109wAMby4+tnMOLEd25+/PvP+7/tNWxVjDqGyFqy4px4F+fn6i1sgsGL5JB
ELQieur+IxB374/5pci1Cm3jw0EztDbZDgtP8e8//bdn3n9hiGyn339S1OB306S5GYaN+K8O1zRq
t5gSKxL9+BHcs7PuNw0a9sr6ftO+R1NZGJAhv4FN/fuf93+/zd/HnECEbP3ev/+bLK1BfU/B5t8e
/737160wC+FIiL/6+5tED0lTb5iafn9hay0vcr9fDKzLlLJ0Vven/NPL3z82ilAgciImLCEvzFa5
prPS6dcooyh+iRquiBfrS2zkNVGrcV9tDcMKN3T2ZVfVSGvN6HlFMbWrWXtU7sFlw60B5tWJQLNE
03cSTp4Vuu5FDcm1bZnaTVLQokDCv9sSOUU6mtW6U46OspUpo0mgeTpI91o9LDVaFo4EMTwUYWuT
RN4mWt4clxh4pyi23T5TFCrGvb7pMQ3JNbKCxLecrWYgkw2Tl1SEu5kNXkDS3gZS38q71ifpAbjo
45PmKMLPEN9wTu4zn+WZTHgcGXKxAkrTAQTO2hIId5y9BgHrFKocA5s3w3Z2UgNwp4CvGQ4pYPua
LDgy6zCHbHQFOJ5Gmt38Qda1Z3XADoxY8vSsfioj6UMmAy83wI0Hn0NPaLCWs29mwCExb75H5yV4
xKSCOD2TXD2rQ/tuzhR1SNwbRfTeSAYfUjMMKHUJkCZBHckOgO4rswhkvCBArFfqFHRwu0vHMD0N
pPxN7Yhtr1T/oCQ5yoFFQicSVpVkwDH5UhQvGNKvXMQG4mhiESCiBLPuJ8ztT9rI+b6TCRssROxg
KPIHpe1MthxFKLbTrYpMt81fLBILlVaBqzF5iEl2WUafZfYPJAg/4Lm/TNiwI5IPoaQQSkhHqIZ8
TTJiRipRPZisxRju/RpVo64+dY7b24+mCFYscI11BqlHpr0PqHmSv8hh+mwQ/SnkMipq/Kmz2kpH
Z1zMChBmfTmUVD0yjplGsmMZd6DriXocZ53VHnM8MEYRBTmRCdmKcEipJiYynAlJaUlunUSEpCPC
JMvxWolwyVmkTJI2CfjlNStr6qBORzWVREqLZEolwBMXdtJ+ILNy1Isc97/ljiLO0gA2b5NvOess
LLGOTfg24j9FttRVS14F2fBU2syuU2sIgk4z7vqEqCP0QHABweBLNYF+clqeokZ+m0tocpVqS6te
Yz+Zqc9jpxS7Jpvf8SsypKgKWpmGtF8L7DrawDf2+nSfIOuR8WlFIN4dUj85k9aK0j77pIG2pIL6
dKVnERM6y+PTOPb7nvzQ2gQ0a/dZQPbacbKCmxXmXqZo0I4dyh/aoD6Mz7WIJE1FOGlML7NUW7hq
kf6kiQDTylA/qi9Zc36qJCPftOBwjVXPJDvtVUPxN0PFH3emicmLIM3WgKsgVWSmhoanYMifZX+D
wtc/IX7dO4SsKve0VTYPaWk+oSavEWKivp2q4Dj3xoeZI18YC9bRdMTmzKng8EAysqbiTwwdYfK1
7pzIhU3oxAnx81mpEtYfNe5gPfB/fG2ID0P3aigMc6TvekZqmmtFo7sdTgpIpdqBaZ391LgMW2dg
Frftay0iaeFzyiTU6iTVonYm4yoQmWI+mNaYPFsT22vUsbvI1AGIM4peOtY0O1IbdG35nCoZpE5j
PpWS9ByKwNyKtnlkOqA9JSoyZOoS3E6vEnxj18Xv06C89CHyL7VuA1eW2DFHoYE5gZTeNgE14IuQ
iAb4uq0AcgYMo5Hsm4VE/EZk/RbffV3+8Vv6PAYNyMzTRCxwpUckk1jwP0gM7kw4CqoIEbZEnHAR
03ERAcMOScOFiBw2RPiwxNgDxQU3JHLJS0hCsVE2T1U+nDjmp7lWtxUL2rGL6ZpK8ktgU/RKnEcf
j1Umso/L8hLpgLOknImhtmZ54WfRjz7etGKEq66ZmCOK8KLqWoI0OKUiL4NxdAS3AIXpUjJ6FF0m
scF6gh2vT7+kwgZVP7c/ukl5qxIZzmQ5J8K51Wrhp13P8Q5p8Li3SH6eGL9TEQVdJjj8GZMmq701
XfTT4vq8KEDC6jlAra47WL7FLIjsodhkNnHTUUq2dNxUr4mIom7IpNYuGpUQMkgXQfZtZKq6/GPq
tAuq8C1tP03ITEtdBgRQTDIcPPyfCPU9NbtKfk1+SdWcUFcLVSkFdaWATqf6NfEMBA74bfYshd2n
gU8Z7p1odYlanU4KWpamRF0Qxg084SkS8dwSvUlknyqxuPBR6HuS170ayLBKIWKNFtwVEfWdwywY
RPh32VIEsdH2juSCayIgHCkuyGN/gP7lTItIJwFBxInno9qgqTZe5FpmxS5Cx0sRP27WyaM8q18F
Btqi6TxgEaOIKy8NVk8iwNxS8HLFItRcI918atl9hiLwvBDR570IQc91EYdOAqHmSR1hwT7tJpk2
Q+CTLV6Sow6Axj8GlBwJcM9WljZ9OSnVKbmhZJSRwy71FPQT+5R1hb8K+87h3dInyUV8OyoxCu0l
AXQNkUq9DknNbCgB2Kon+xg3lWgcV5GPUbZWSNtAJ7huuvJLSczt/7eV/c9tZY5t/be2MmCH/+op
uz/hPzxljvwPxbAsBVuYZhl/+8kc8x+mrpqKqVqKY6mmYf7v//V//WTaPwzZVGxL12xH2Ml+/WS6
/A8gNg5cK7xpOvgG8//FT6ZgbvtXP5nskO+O2FfVdEdGUqpp/+onm7K27XMrsr1KS16YsBGJYGlq
cmnZVQ7RZz7qWHWiqylRsIhQwoalQX16Uj8ACkZrSWBOAAbhvgB8UtrvoQChaKu4SaKnCHs7i+cf
BG7RdhLkFIuODiAVHaJKJ9AqloCskM0M3M/W9qVcH6Kekb4bnvxapk6RE76APe1RlWXtOlnoaBrG
vXLIvSiIIpS80oA/yOf6GeybXkJJqltMKQmSiKC2D0FNzUOgYgwBjdGEeN7w9XYT1NpaKiwIoAoY
qjwBnZim5kvoxPK5UIkjSzVQiHEwnwxLWcUme1i/1LVrlZvflglHqgn778hoqSHXxiFy2nGnw71h
2g82VtrQAPaRYuuFJu11fdp2Q/s2RBqofVAEPfL7pTGAEM2V8Slhf19q+lHVu+xTc8w9ubfboJin
6+jn8k7p2h0+/ooBMyE2pVBj1wfzCTJD3gQ93c8ayo8tcD8punhGivMAFTTS42XljNGqp5WnTUa0
r0sL8gsEPxxo07wHlrfV093UEiRzBw0ZW0eAh6Bp0A0ERWSH06cp4ESTwBRZAliEO/ykC4TRCMto
hGmkwzaa1KjDLYVqPw0pvPnGn0qAkBqBRPIFHGm4Y5J6qnKTQCeRL9UKlFInoErK/NAJyFJDOJYg
GymGHbtpZO2BPaoqZBxnhORsoflkE6D/aBqrYH9o97lUH+JRcg6s/Dbmc9ISbzQ74zEdkUvMafiJ
ga5f1ars6QIRBSfnpBsFbAgjGrdR8Y0OhwZXwLSR0Fpy5bh7yy2gU5HAT/VwqJTcN8iyBfgDi4ty
O1DqWKtzpHXC7WUQ5xaxAex7SFcFVn1LZ16UA/+PAjBtqwnPQCKgWInAY7UClFVK1tUQ6KxeVPwN
gdOyzf4dl9O4TfX2mARzwa4I/0cxtDuM0DvDCpz9TBeQRCa7KPyXYjoDbAquZrzVaG8pIb6JhBPM
rRTi0Ur71ZC0eT/VNptniDcgdq+1wIP1bJ0OsfKj12RGhFLnr42crXct+bQ9c7rkFpwNUxnYlbHm
oQQt7zO9JC3OqaGKtlQ+sTQt9cTUWVtlJiXxL2lswNv32VswtQMrSHI2RdnEozuiOhbmD9WHHFNS
zY8qn7NuoiOTQR9rlYElj3QeBE4tg6tmCw1pKFOOlFddj3E+1QGwKeT12KY5bHPH3Jhs/3CvYgLV
bdr3SgAAI0Hh1U6NsTXaajNaiPLMHuBbR1BeNKQBQo/ktU115NM9SxMwcdN7RBMV3B1VLTbs9cDA
pUwTPORKXqi01oyGKbTyOWvADiuzEW2HGI1CmNGsUFXS8ormmqrzj+4DoQchFkQU6GH9rSJD/rZN
SD3kuBO1iwHNn6rtGGdfvG8ihxNrVxagKnKUvAQBg2CxioIeI4FxYIcITWxCeEZvI5X2xG+kdZPB
0OtnQO9y+JQxaC/MqaXjmtKOTFt8Y3VDgfOhLuhrzT6Ea8Mck5P0EJBmauV5tFPL9Kw3A3gAw/zq
w3BeppD61r5ZEZwi6G5T0qk7kI9AOVNIn2ZMui/GGSdNyCHDoJm3SJREcX8wBapYP5sOlNwYWtUS
2ybJKX4CnILEeqeCXtNmr+VcJxsmqmqZxRGbCPwHekXKjIrAJC1m+A/THyOA8TomOC7Bi20yHMmr
yazfzZHzRx/5lFWLyAkb6Uv2DWMvdZO8nnc1Uko8BoBVi+ngRHA0uij/KkYA5ijjTzjs6VgrrbSS
e1rsKEWikLdc9ANNxLrAo5WptFJUg5Aj6Xtmob2JxrAi3kZGFTN8AxOASTY60BgjLXhmzt2A67rM
tYOUs1VEbNt0iOOQMSnPPsFnPEmyv1cGfCwBaVdmoCJwkPqXauzQFMBGVGJCpGtFZKXRSEmb4AY0
4qHqc2Mzj7CVNd1I1n1X0VMIezqa2LwmKIS4ROi3WI2snlGY9s+TZvteF1MeaVRrXA2TiWauBDLl
N3p2ki3SOzUVQI/eNKBxLawghT5f/KRuyeCpDopPVMlo0MOAmjBdQC3hx5ug9kQ0tNqio+MYWI5n
67QPwM60VO5hNagOOn2rgl0LQER1Q5VsGxITYTrtqOZlK9mxKdg2KMHyUBh6m7j1emq4Zs+uD9dj
tepNup8lBp7IH5gT7JE0DSl9sic7XUp9BUgGVZcdNOHaYgO9aKaxX3UyqmhThYDVzhy3elaE17RI
T7AVGHz9djOY9THqykNmBvpeq1HtBHROTGCbK2Ms4jPh8Ii1tNNcOoOnAknBHk/vO8qonkTb3reQ
q0utAoucUggze+WNYIX1kt4ZqxYcOljIRhS9zMgCLFSE10i2UCPo+SqRgHhbbbalWDyQEMOOya4t
x1U69AGpBCg9p8aCQbDdGSETcIQDATIYJ4LNHjlU7WNX6uq2vkkRVaZQ0+hgR8Gjb4UgjOERuaZf
9sshFNkKHa06yiepYSoHw68oJ8WxcQSzRAhdualKaTyAjARI1Bu7LimMtTlg8eFdZucmYhngENIr
UbYPUulmR2GwI0Adk4Jk4hvr5vSA7delwhDgEcP/W40VukJRDL8bGrBRxd2tRQJhBaW6DWZLmRG5
1qiFA2D4fmmCsA7bGVcQLNyutv+o7UTxRt3dubi/AFxdmBEs/IOWPObrtOlvI5Ioz+6wOVZwHTnL
iAMsVZNMWQBYSArU1jNL7T1OqM/GOaVMrSS4gkFsK1OuNuRu8u4/5rRTyHRwPpJsQCBr9F/S7Auw
sPCDyJn4tlNS5+HDFV5mzN1WSGvMETeYHgYoWiOHxk6X5LjL4H21jU0vAxqehvLVYh5IDPbEktiD
B9K0xibz2bIGJxgNMcz9TY4UFLkczXZZ+FDwx85go9gnNLWbpzozKYA2Msqc+slPBK+ySyvPNuzS
U9CkxcVEPVrcC0r7gLOPpqXGiThFXeXdb6nI4P66db97/5EBntfKiOqzMtTe/Ufz961J1aQdsqy6
9yMEVBhLCudB82VYX76f7HrGkxzIC43EBGRzjGK2MPC7taxfN4peXu5vd0B+5oZoSe785DuW+f5D
G/BMLX7vm0FooTwwX0bRJtFFM6MvgzTf+uKyH6MaiRp7GebWut9RCq3dRliC9L7msfvNRufwJkAh
4ehhoJGVF6VX0P8L4w3FbgmRo7iZGiRxVjMA/fvXmtgasQZGh9Xpr5/3BxS9uMwmmk6gzm+BgGZz
ftINErd+f2gOCO27sUmXs5UJggUhOU0dFVejp/VY1Qzx4363npJvGTv3+vehpMQcojsd6yxBcb4f
C+N+WO7HqlGNgwGhZqM+5nU7e6FR654/09O255g4iEgN9/cfjbjV2D9VB/w9HIiVS2TUREnAHqXI
K/ITiJmz/w97Z7IdN5Jt2X+pOaLQGoBBTei9O0mRFEmJmmBREoUehh4GfH1tgyLDM+Nl1Xo5f7lW
ItxBF+kNHLh27zn7UOwcV872dRNq9rYJ7Xifh8tLadTGuU4S41xM+phL+X42dE4XY0AkrjcgSdud
KbqPwlwmc7NMzXJI8O6sDqJIg6HXzeog+n2rcnHw0vpwd8ro31bo9brxrYrTZUC0JYUj5z4aD5zV
USBlDa9UpMN91LbxAXwZvXmatE+hP8379Yej/rI7DUrzvlFk0qxM7UE7w0yJyfZqUGq1X2l1KVlz
wGx2vT/28WsaTPF+/VDWz2L9oEYN9haV/7lzwPCROpZgMcS75acWTGKNrP7b8dtN4A1q+CeM0rFM
rg/x6RVRNp/soWEguh7IirMGas65IXiBgiBY3xCu43++Veu7hH1+RCyXDcmJ5cTvt2B9levrdUH+
na+vnNM24Y1tciqhhdVjC8LOdH7KIqBZrCrUfb31aLEi9l0AmJ7dauY5k3Jzcd86zZSyRyy5PTm9
s3wxqiGFSgsoz14WpHVB/wHBKQiQtapimr+2wN52RRAjKagKJl5E0W4hpOZ3143SWkLfSi8dwr7Q
BUYrFlqeSFNMn4Q/O/WexoRuIzLKxmju7Th6aAVrNyPhQu8O5zizwBTY4uR27pPs5Wc8wVwxmba7
iw1thOLdKtHDh9WdGu+yqvph+darGRNvWRi00KYp/VKar1mCTqII6q/xWH21/Yg4coevgFVm921S
FVAe1KOJokw2BLcqlCVwLRgV4NUXowOugpVnS/WO6bnbD37PWGth4BQXw3GKZkoff3zOaru+AKe8
650pOMZF8tJYs49rgtgPN9d5lakP6Zbra2yCOA786mA58DdmBaopeM7AARKbk16C7wZ9gt1ckgs+
BNOTN8CznoPxDKr/rmh/KJtkjqe6YLIfJQaa1zK/TTz1nQUJ/WvDuDcG5ua2W2b4q1mtBzQn87Jk
ShhByItbg0+sJbzV+1QVD3OQ/6QhTUDinHACLeL3bqBYMWaa/eaQ3waeCjbKH49eVj8F7QkexKGx
CRu0AoKtPdk/5D6suERhWnXLguy98m6Q4Ew0AtRUr5HP6K6Pxd1MkdG3LV8Ji9ko44aEmnnr1/VL
AB/QcnArMnluN0GOBaGXWN31UPu988bnTgTfRt6EJUF1MExERYTC+9wW+Tkozaem6BHXzc6ubpcf
uc2aesxIxc6m7tElazQTiGuBRGLTKJDXKGeL1/dljiKUbSERfqX30bZOux0cQGl2Qn5JNzyAKN4l
kimTuvTQEPnC/+p05lnYh8kWlEVuK++2yeAVeOSNDYm7sZqUwAAPyUNtdk9lTZgButyM3mjVp98X
O38CtQCdLBd3xYzOMsirW5rnR5jH576cLzlDrXwkFmh01Y9qsO4xq74srf85t8K3UAzRhnH9ZpGL
dzIdNKwwox+KGsGsyTQyn6YbatJDK4avUpZPPMsba6TxHFtMdCvUKYD6i71yKnhzzO3olGhBlqbs
p8vW4GOI0b4XLoVjvjPJ/iIs3hmFj3IcGbmLiNpz0Yk7ZfiQqu7rMkf4HiKk1dDG2jiJyDJF+G8L
1EBBQA53SwhJr3JE5mmTHqDPvZEiwbzcklwKsA9NH77s/H0UMJhImvHdRK/Xmsaw82xGjv3C6UAM
hMT7Rf8wdAEIJY0B0WKEmFrZKNKLqKznLqjI/MEYDySh3GZ2Cx6zZYLGu9ZQJzNhLMfpAhFt3jIw
Oc6wQPEk94rZqNkcAmIzhqz6VTReuhlF/TVwiQOqx3AnLeujR8cIYQWsOyUWRMiowykTFpuhxlIT
j6in3ARtRvo05wm89HJkUjUenBw/el0S72zmgpGPb4A8b4xb045vE5PMyXgyswds1gjtW+fQeehr
kxYkMDM7OvIoLwuIhLT5f1FZoHYfxmbDd9S3Y+usylfmYY+si5dby8VtFJZU1mL45QwhZi8SvPmV
78przcPSmm8ETkhso+5l8Jn4g8Eg9hT0weD8dIvW3y3ZokiAmci4R47rYrJxAsxxoEgj4ClMf0kl
y5obSPHwrUxGI35UvQC1fOgqurFlzuza7F3rTAH7ylUDYV1EI3CubuEBsVQjY4F40yc0Bd+F6eCT
RAADm8gQ9z0p6WaoMzENhvhpibGsH49jPqLzS2gL9KQgRVHwC94PenFheRtgXiTB+SnRLJ7FOLP+
2tGxvuW0tk0Vn6YXt79oe8z7ViezuHl9NKPoc8M56FyFza+kmJhZRVw+y/YjoYuC+fFXkM1ya1S3
gQnqNXaLR9g1JOyOAptPaRLCRg56A8nQpYHAiWxfrnbv/uswBh9c0km1V0wHcVqfrZIQ5Oxn7ol5
N8HCvRUT18aMmmxwHSiPQUf3ap91BGUUXNL4InUCD7Gi4UWIKWwX9HijEZ9LspCC8MEaBwAaBmcZ
qlr8OeZkcxqE/98sxnd/aD3MkQGqIo11adOnNvfKe1GRJyFKwbRxmPwNf8kq/IeChfWmD2pgLe5E
Pre7a4c7GSniudxvrfIr6sxhOsjSO5rLB7hjEoetcB9KGDgOkoBNwFOTPaI7m/45k6Xh3MjkTZoN
gB/E2Q1e9xGIv7NA1Y48oNFxmS474JrYlVPC1lznEykApJo2CM1yhL7StOBx2OKpyxBST0GeHRvv
6DjNdGsIMqdC785gFbYVLjLJyn2uciCNVZb7NEs5ocXD+BCh7hhakr/TCCp8qe7neHTvHI5q0hMO
SzbNt64zeVy+7GFP+CgyoK0ClJZyltgYAiGlVTA0X2T8JfV2Zd9hQBmQydXDjetZTzGHPskggNb3
nj/9yJ38WQ53HcyXm5FJwrYYknAzDjZrphA+TkkCWSpA4WN6ZfiVPszjAWqzeaZNhhPQxH8GYwBL
biseU4CWSUmoY+F+yelv35ANADFBb/yRVJ+8wuxT1c+g7p4ZNTJnv/F7RP5kjmzqgegzesEpWZbR
bk5zLv7xr1JF9SWaXPPgR/aIP0Tok6EC01/ccZnb5MkQ3jNrJGpJVZ+z8XvaXyK78XY9JREyzcgj
j8t5aWHL+jVKk97P38MI8SeziPY4F+PbYqnv1E07Ky6+mZgmJsRnj1Emt85I3dKmj07B8+n86adK
SDWJ4ZeXgYu2UIsn3HfPm5EQgqBhoXxaTJZXaV98gHZ7kg1Swb4jldjJvte2+32h40FcH9Bb5bLU
1EFtQWDc2emYIecEqKIGRO58JpyGc+RuEEbPrTEIPs7ERTkoNxOyghtapk8OBJENyqqdVzq73gpP
kQCKYhPOQoC0biVN5Wtr2XI3+F1NM9M5Cackkt4bLrOCQpgI95Nv6QD5IDNuZBnCO04lxpgCJmCO
wobVQH/jj+A8VJs3t4kIiQIrSQf2k26feu/VOFZb0/zR1D0Jl3yOZZ3Y+0Fg5arN8H2qK4QrGFN0
DBvoNr7iaOB1w3yw5lu/uZ8WmhZhK59L6PWsr2boApbT4fMqTCKs47o/r/fNJu5pNbHqei2guJ7b
tY9Q6jyc9f51k9YJpwuPM71R+Wc14xNJLOJKJI3/7ax/g2HyB9J1zRZwvOH+Orf6D1WqemQmovYU
PPwFveu6GZF4YdQDZiz1H82UR4zh6IJzMWH/LOVbQCsDQEMI9s8HdarmYTxXfcWcugoWb5OlI9cV
qfEwfYwQcWDqcJ70hidwi/CIkEa93xRvme3Op7QU09kZ1EQnh0JwmT1rO8WyPTP2Hxi4MRlZ7/qi
B7cma8TAurWR6iZHYjZlfUTQeBMTvXRi3IWTplqwf+qGCOJEFuErceSvTdGbJFrYC/YkvbB39Upe
Rc4TQUZUamnx7E12u/dUNJ3XDXh5dV4Qe2ZEUB0jvXDOCLeitcVmvXXdJ83pATwsYzMfh0alV+Bx
NCPCEOivft+/7qxacBFegRYvm/howc+3uaiPhsfiaFF1wtU9YljUehms3rbvz4VuZzVVgHqhyTBA
kBWA3ovpFskCNQYdn5gQneK13nL13fWWfgRqqP7ohPghut5tIak8BI6vPV+Dzs0l++hs2hYvUbTu
hoLNPpfCts+1vjVmTXzymXyOXQBVO59coocm+GU+sVzrvizmzLneshCk3ZgDUX9dNXxYjqN2lddQ
TRgJ5uBohADUfF/vrLtdwHGnnE8MqSt+R71p/7r1t7sUvB1RHzi/1udnSOVwyG6tjhds6giydbPu
nvs+Oin5OHQLJgiWCTnG8+zechPuAlm0oX6xySkSgNc4FmoMnqM7L9ZZ6M16d92Ipsez0T7lNVdi
WIfDmdim9e//05PQb5IIPB9zmn4e609APQKeoGROppyIiODZbVocPXO9GZI6Zs11IxvzSxmzWFl8
BKhpApAhAybnzT7OBQUtGWeE09buPRotFHqSlrYx0s3uov7WsiGmqSB7z1XxnRqICLl5AlRFHoAl
U9Ts1YvsOUpymH2JhFux5ObApGcwQa/ydqkKDGI065A6hodj2pU7i0bF3pndS8+KpleVd8hHfl1L
fO4v8PmsNw9LRHKU3cZkG9607Dm1qfUirfHDKHgFYgxI8syQf8/o55mUcuSO/jnWEDJ/hBpq4MRp
BGL5/xGO/LeFI8Kyrf+fcOTyXnXv3b9IR37/k39IR9w/EOBCFTYDz3VD2wr/ko9Ypv0HukEbHQhM
YNf1EG78Qz5i/mHq//nCDiEIew7PoWOwk/yf/+WIP8LQDKyABooILLj9/5F8xDT/q3yETD0/cCzh
OYEthPmv8hFGNEFBASIuVhSdnKwgX9gdzFu/nzgpc1KKzVQcqrnGlDM04yXVnXG3U7JAl8e5f/A1
mHZJ5Q2ZLIhQ9b5cP2a9NerLyPUuyozN2Lfecf1hFX1LI7c+Tborbemu9HrL0bfaYXBOCLyvu68/
W/fBkKfvcf1xLztOQk5+aVd8VUJBt08hOXjYBPFYvo2ltPZFeDNGjXFaWFSdc5NxgSPachN0Cb9r
0Hiryh5TTDOSZEzR1Mc2NAsMs+ZzFSt1tFxjOyVGcinsVO2EEL/GfmgOvjUm7i05NyA8WswcpWee
100X6Qy6oPjCUgctr6P4ppq836cay/P6HkXVHhCncYBn++dllL/H0OFf7yoGLAuyYTC96pNfQDj1
EpiExTLcraWKBeMElXF3WK+k66bwWJlWDO0J1CY/KNKwBRi+BCXjUVg3xsL1+Ga9yYCmPha8Zkkc
xzYaEcBen8b6XBb9hNZb64bn0e87c4ITwQW+0Vys62bd10sGC4z2jhVw4CONZ8T7THYyOplCIooM
NoIAtZ1rMDp2Ap3cuV5J143JnBgd/HhUTLQgetRYhPrC2C9josNc1FkqLz0v5j61WkVDm1Y0nYZ5
SsYzctcW51UNNGZBAETaDn1HjCOHgDHOWgWkxJgxN5FH9Sk2xpBcTWTdjkWCbjXg23MkqgqzG7Ho
mmCpgA5ZZerfwPVHi1IjqJUNduhKj5AmC2FC3ViE1AW3mR51RHL8c2MPpXk0A3KI9a5UymAfDMld
Ri+ZHqYeoaybKP3HLTmT/WcVT8wgEK8zmxN8q8CE06NtEJufHM0sHfZBEqXHyufIDLOBFGBiNzNR
YHvVpehUkwWQSxekry5KkwA3eW+Hv8IGKgmYStoAi774/n50XcaIPNdHut2H6t4iKAyd6RzHzI14
d4dHl2bX3vJ9c0di0Q+jc2YqvRbNg+VrqjDFGUA8is9ymSFdo0Qp66zellGLSVy/HWIO+C41eqG2
vg1ebhE4X9dPf3vtlZ5jxiwCDn3UGvjCWY/0egDFUK3CEcNm/W5qzuKfX1OGg1RBlXccfKIeGAu4
qfGzHUHWGSWzZaIC7J5yfOpComCTMIQPoFhZoXzdLQS4bAoDvWcyIuURQ8KAdKifhcrAp4y+OPvt
+FIYRJPmQwjWvGoOBIbgCFV7ZUflsesn8zzpSQl64M7EXWDrERPpZDXl4Aj7yta4wWDGvchBboOC
QPwbVPBCohl/G3kihB1nSbttRm86+oy3Wj0XdF1yKwoItkgiuFuXCuA34arlXwsIuw2LvaHi76SZ
oIIYQzS8PVFTYxoc8zFluYVDhiKmQ8pdqIOlh5KO3qyF/Hpr3RdM1rjLyTpdv/0BypZz0+gAUlb3
6KeEBX+jHmmkoHHkmKCAbch02ZkWDu2gxb77+ymBDDw2Y79dz0HrLj9Elu8aKC/G4t3S64110cGk
Abf7Te5mpOZWdSePfuNhTqz4ONdj4fdNV8+0B0F6vJ4lWjne5yp1drkT9ec8xLMR2/SZF/pQKEzc
LWp1AkHyUFFsjvdJzRnC1uNmYjC39OQeQqu2WcbqdxbW9+zalynVTgsvfhH241JiQZVMNnqajluz
AFS1LmPW8xv6qotyRfb7vBwkrK4B03PFa9PqaFq1cQBe+kgs6M0EY/nGreu7VGIkrtOBZMgIFhkl
wUxPVZLKtqTxlq5Rs/Wy9pZxDHpHzfC80jsxhsDoIY6+HELc1toGZuGvZuXFuXq9Cwf/J1FWA/AK
8lpm/afIUOO05zsfc+5YO5mSbzXhyLzgLKTncfZiLrwq03XjenPd+Hrn71t2lyEp4rTZxtIji7gP
b5I5ZZLnUuzG9LNPxOKVl8UsystsDeVlmES9k4ak7d8TbEUUI6bDmdOMaobsFJVMFtAaQCiLkuwM
oGWh5X0mPSk8xxxFezcvn6oOKlPvsFbCssA4HqAywPxSsvBysk6efKYnoa2vBes+VDNEnxeovcuJ
8zyty/lgmd7Jr7QrohlDUpr5xh+isGYcM/mnVBR3I5jb4zSpBaolnsqZTuwYuRFqVpJoIseLd6Tn
nQKQpRTb8aHhURemT+MlBCfSqB35XlvCvqK9oF9OVLj+pMrW/GfOakIhdHB8aDzhpuxpnnXx8KRw
SGcC4m86xsehcRNW5ogTzvTCMatO53VD+GG2d+rqddCew1SXPYUudtYNFHSG5XWZnbyKBnikvYy/
f0AsCnF2fVl8tGr6VPr1dGtbKeevnqhy28Yh1VpPmQSnxbTp3WZK1mqLW12MX9JYvs8dxZsztZgp
jQEI32wy+2UUOfufsddpCppjbrvZPxPYsovU9Fp4kAwiMWSwXL7MedHtvGHVA47YyhDBIeokZI7z
C5D4Y+s1X0i2es4jlZOa3i0HrTz1inrX0ROf+DLSbkjvepKoDnaCLZhhwaHAsLjx0vC1tNLbflrm
o3BITpydXyg07uXMqGaI7J0asYUhv1xe2zCGrOGOe2dBouW3zasYQfakxatPLN0907PSAS5RpRp1
n2FCJO/gvsvNWzOV4z6Nk2++ZNa1YKNzqJ92GACwjFflMfOBAQuFI4KK8Vg0TKoLn0xdqYqt7KS+
DrzXkhBHo24w7kk7ZzS+s44q7+2HJhEvJVMo/rKflPWnKKXL5vX66hNyaVlGAJKENWwCFx0k5eoA
g4WoMZSqAJHc8jm1Q6LN0wl8xKKs145rUjCav+jiQjcsjB+96RBYXDRbhn86NV4A04uo/pT4aY38
F9nys0VbFoTeGB+Apt/0FVEJ2UKREapF7Mol3UnZH2Ii7JrAii+qPkUZxroiZsiSmsBaOufrPE/W
44ifc4PtZ1BwOoRdxPT0vjWeTPBIMbucoS4T9UUWqe9/srEJntxp5u0No/dAemcX0D1DGyLxZJkW
W+eBOXT2lKdld2M7EKiH0j85ATwmZG39TgEhFx7meGBPSjBsRWhc7w0P5xmC5he7IZycg6DYdBWT
jj4AswcLDYigvZGVcPaFcrfJQsBymlRvI3OtNM245GXJrvJbi9YQQCPcqTDHjPFbMAAnChPzdfK0
BkKQfliXR1cGbwRMgpPwXNiYuDq7O2GP5B86DJ19Jae7ARllhayLFq91YzpBTzp6+FYE0x0JnlBR
ngcc3QL1juhR2Zsj85ikJahoTl5cBg2EKpvHhRHmTZrKB0LR8o3MGSy6Ew9XAPWx0XTffP4/IUDT
TByvTnANZv4Lqod6Wy/ZbU9cNgIl0hFrVOakdwG7tsfHOU6QG85MalsbULoX/uzilhOhi2zClT4B
hGNkHgxTia2cjioSn8ZMhnyLAe0UJWFgBjP53mfAWA8ESQ9hDnbbOxSzJMsi8udtgpQADzaT4Phm
KsfPjDp+GkZ9qC1euNkF9PlBSofyS6yq73FCgswy0Yph0qLz/Xzo537yXfqKINtxeLNMt/hOeOL7
CBVjYrmMZm/4SkQsayifPktfIZmIPX9LCy+ZITBZqOQhsgEArhvBmmmF/44qy/Yulw2WWB5Rj0Bx
eMB1sz7oerda/+WVGPy3H68P/M/3lWl7Fxp1qmdYvUN1tLrXHX3FtZSWs/02tuulTqo317vT6nBf
7wtqxj0667s2qqADL1Qo661emPUpNun9MOo2StYM6+51U+pHXR963bfewtxH9fb//PH112TS+/OP
zZ/zkbL7+otMw4tPc0KSln5W1wf+0x+4/p4xj3S56Iqc1fFfL0BSOR+ioj8x+At3C7nzmb7GkSxI
BY+heZu3uF6LdbW97lw318dc98lZr+6v9//2GB/V3A1Bf29Y2ODH6d9/3Vwfi9SQCvN6f33M6vK/
7quGOgNyuD7y3z6zIXSQvgUVDMHrryPdqN/nU/ZYuy2BBXLyHyxmwvvKomM+drQ/rhuhq671bjPP
ZApGiG7xFVBrjbVuo1x//vv+v/+Z+9dvWR9P9hgzSiVZy7rbiJqcZ4cNMR1NZgTrUrhg/jd9Wm8u
rs+iQjVAttCNnz0tqlpvXTeplmFd75oI6QtOpsfrrvVWZWDxFp2a8Ef8yz9Y//2/28c3JqX7+tej
r48hcuuxBuEAgNmxSM4Z2bTVB0GBIHBrIzj8Txvzv9/GdAP6ev/7H0Fl2/f+/c9Atvv3kkC2y0fV
Dz/y+V8bmes/+rORGVh/hH5I3zvUljX76oILwj883/bREzie0F1MepV/tjGd8A/LtUOScihUhG2Z
ND+vbUyXODUnJG7NEqb1n7ngHDLi/jVTzTax4QUeXjgmPbb9tyamI5yEOXwUnye1yyq96snXJpAg
Zk3W0V0UxiyWlvZc+O5zWcOUXoIqOZrqMTXIqDImdar6dkQAi/7AJFyVcHOpoBtRMiDUxgnmlKw4
a3RmBaaRJM8+50bv7dC7AcsWrIEjQsCnMI1OUzN9tDa9qWHBcvjXR/Jnltw/Z8fZ2HH/y+vknaKX
bKKwdmkg/y07jqCr2cvtQJwilPYaBEVWY15CBWHNGGnlI+QFVh4hIdqh1ozGFvtiGbg4A7rtmC/F
sbLM1ypyzotnckFvGdgseUZoTssKUEQ7dIjDeQitF9H73YZ838+VYX5nPeM+rBsSSsSNCJW5i0Ji
hMCsKns6pYaum+tGX8urHTkupdzPSz5djEKeZgSuR5QQDZGoqPbNyJ4uYYedT6Xue+4gQW7zOcSB
0T6vkyuhZ1khfZ9zSV7AX+Oqte8C0dQ/LcbjdXfot9pmHzMb7p1tFwJkIvwGGaveJClrJGLimenr
fuu6WXvSThQ9KtbsJOT29EwsqtC9jJw3eax9+2OUAJtmFy3gOhaMIYdKMw13mZ4PJgPvWRX6JNAI
0zzXRoznRiAYkDkLNzUEHl0PNB6xVyw/LJezWS8fi1zl52VKgj0r9SdRjHRsZQmaWjj1zsu5DFT6
7tKb4T9t1n1G7eMTmP1jXVbJIXW6B6Uf1XH4ackQ8K0EyBTF240sHJSkNqWkb/HgG9obMSBq8L4D
7LIG68F5vTXrNmD3BXvEuO9p09CmwqgRVxTcRXOs44Wu4+92asholRzwfjsZuILI5hUUyEuIJbx5
t3MU/esofR2qz471aPbsWkx7XzIEvA2FTzM2GckC1ZtaIGB3YpleRgND4yA7huP18LruWjdxrPhh
uRgkMTiPi6klmgXBued1Uwe/LK1CLioMP7H7rc7xbktkQx4HFaQEH/sfLLwEOxNEP89CpA0jv10u
qRMOu7FxLq1sdSyD3AAk+BaINxNx6k4hL4Pm8o9Rfk1T+QZX3qs0qECIYMhOfe0ymkyhLNcVgvyF
Cf94WccRsY/ORo5ap9+Fr6HIyn1UZcTT0sPoy0WcMNkQfDTHgrjx9DnOWtYFXoEA5gHfZArYKr8r
hjI9NGG8BREbHO3QI90eSb+fIR0zCoXEwQz504zGQ3K4+vlg9MVtYRothE/w4EaLW5dJyuAO1n6J
Aizzut9NRdr+7v0pE5WA1YBBJFDvcZ3Ik5GO7tQQ1N/yC//eP60z24UWKHbUQe2ShtZeP7OmShBq
ZSFf0XKkKWBKeCp2Qy8b/qsbEsYmukveyHRr1/1rm/bv0D+MsxqOagnI3Q7Uphr8keZRUgBraT7H
9TxeMCthi2HBN1UvTbkE27rGFb+OzYl027plsPPiKbwRRf3mTImzt2kH0jHsYFUnZJEYDsgp3iKO
4hDuj8UZz2qqV/R95V7lxXIa4x8SoMq50ZsCTOVkzqecduEmLGS3WU+UXPuao1uOYJOI7FlU+dj5
g78tEaowMiH4oKye26LD5pSg3+wlObx5UIMcVsqDVYwFxMGotzbFJcnspzB+SWom5gqLiujzX2EM
k3Sm7s0jEoTt8SOT5n5a4mwf2NktRhBa1UX4NfHdTWVZ1p7wyFcEHPKUTDUdkwgqQuA7LH2S6Byk
BqCNTJDt6dAARwd/ThrDRpuYP08xuNvGeans4rzMjJKYSN3LodGC0uiDHo8bV98gODQ7hk7rYT4X
dJzStjsIMm0q0xS7poiXcxwC6W+x0SJpxQrTteKrIRaeJfywzHd7jocBHGsHTmNIqP1g+ti26PZx
Z79GqdEeOU88+c5rZyEaGAty7kNJjcsB8TTm2AZtYN+LDR6PJ7Or0c8wm8DAYODPJVj4iFrK3Ib4
J7ZLM3j3Fg5XF54Sdk5TbmdiCvhwJi/3jikKjA3ZgLvCcMSmChf0VDOYD7/tTy6W9EvlPNEgUNtK
mHdl4ry52EkRIhIa9yFmSK2BQYRolzF6J9YptCrvTsAbphfQgNEgoS0PaK7X/Atn7v17yzESXNXY
hqN8WZjOE1cqSeSGBlXvMQBiT89toJZz+F1lkhT1PHpc4nbATkxGWeiNnwh1JlUtPzX0qvdMa3Zr
/Z0nTXXEYnlsAeH39XzMSnCIVhiBvyzyrUybL7aVMDYLafQ4hIu0KeVLMrbf/RY+sBM7oFyVAZPa
yPodecgL0hyhowkxqk3zLiCsXDv9rKOMljvVIoYjqLzdksvROSOK5LpTO9brnI8W/P89A1zCzlMg
Og2dngGG1UKGmpyNFx/z5s1SGcaj6PTPMzp0pX2262UTEDlhiB9RFPPfGkd1Z7M4Fzze6uuYxX86
0+qvd0Ou3WSe3W182LOMjDEXkLCQmlRm0xO8Dkxu0iFkO4geJmE3n0Vd3Lk+CZ5Ih3Hjue2udQCg
cyrbO738pGxRvlS41O38iwgR/uQC+Uhqe2I3tu3DIon2k/k5WUYT1AhYHqzMkw/sflHDo2m2xcEY
ankZxm9e772mBQp8KC0+M0oOS8vNMaT2FgyRcCFelqCWdJh2sufjr4k7hcMmhn2DJtk10Vw3JIve
NlRsXwr5yUueIrBin6Y4eCNBt912SznssMblKOmASHwtQno9Lv53ZEWOe7BnJux+4H/N7BCp+QBC
MymF9cDsyH4ok+ngyuhrkuK9ruvpuZkQJSGi+1Xgy5JzCrUyMPcZ+UUE6TTDdtZhZYXlzbCwK3HK
GPFtu19IydAyV/ENSX+HPvBA1w3OrqqwNSypK99lR2oDfCb6iSILj4rpwo2XR3gRiw6Hn0EJPER4
seK4v/XDhkvIs2uX9lHUJTmszV2AwQVrahMSJHJitAR5PYRIY8bTtxlA7RTMrwFBKYEaoOMOxrYV
Hcept+A3rf2LT5eEvs/PLiCCpFuqr4xr6QcC6RWuvOsLDJqV0TG2SwMAzbkz70I/Ee8+CDigzktM
Q8xlao+tBkkhqUMYjWs/yg+UfzAiM2YJHhujbss7aMhNj8y/Lb8HYUB+ArV71v3kQ/8sHbLhvSSh
7Vo+aBZyUZTVvrMzEHehqykTL91a58UZ8QLWVs0V4SDh/H3RcGUrTw6V5+wbpOS4XB/9BXpa5VvH
sjKtTZ7Tyc9V+CmOKoCkDgZilbFgCEiNqcZgw6j0A/am1cTicVGB2A6VfWfQZgwE7AzZI87vk3Bv
RwPItYBaKv9KqN+N4WfvogcMmrgoJYx+3/OUt7j80fuW3YMlIxikU+xBeKLtZ9bmcIgMYK0Rk8PU
xizZJmhZCxzodiu/9PPPuSK/NK7E/dyE7WGs8JZnQ/Ni2+pVKf9rVUefpU1cX9gDu2RQv/eXsj2G
6rWuSCpQJH85c0RL1kB5DF0KgfbGb0/9wDc4dSpGdVa5dTr6jboTdjO5NIAp9FO+Tv3em+1sN1kK
IVTX32NOPMZ8yvsqKKp9DlUobnSkL3R9z+suzlK8Nk197zvuLorpgJqEve9wKN66VYyrs7Kri4U+
NAmDDzm8T539wvXm4ITIrYQ3/GLcc2oWxfGagrbtloUcicX4Rf7vtI9LEBUTQm6DoKVQxhcjf0R6
MT3BU6EsbMW2Spcny06faKNHN8KM+23i/ViqN2hEJSAfyiCE2hyH023s1U8JUGGjMF/KCNsfEx5S
pQoonnX2pTFJTBAjYKc4WE5VBt2S6TDs9xJgCra+G4SacxLz2VrLhet+/Rjl95Z3amK4bIi9v09W
/tSSUHkoC4eVnJfeARaZ914uHuzenXbT1HAebhybU0p1RqGKFD4+KSJrj4tASzD5BgunJleHhjYw
DlrAaJFFBjbzCfSLkAhyZmJzAeM7Asa9dUxLbtN4BGcZNsy4M95qk0IyDrKXppCPjjdNp9Z6mHLq
8ZbX7BHtdnArH3gxUGUhvYsB829pUEXEzPzwAA9nsE+MmlJA0h09eFJGFXaoLVMea1cn3Vdfxp8U
CNOIfN8GI9auTXjRqnT3puRc2JtLAfgg/OY6tX3HlAaLKOl2mB2hwXyqVPNqlzHGIMhWmzb2OJPT
GuCK+TEYx9nRwxfIM4dhHG+qmgTM0HQVKzvjKYnMdq+aOTgYYVvuF///sndmy40jaZZ+l74elAEO
x+Jj1jfcKVKk9gjFDUwhKbDDsW9PPx+U021ZUTWZM/djVkWrykgpQJAA/uWc72TlmrnzU1otp5R7
oevH6yYoseWNWICKBiFzujjvCveqDeaFY0ZN3DX1xe9w5Y8dREYRi7cQg/TWtsS1mLl7sYkkxtx5
JgD+1qz994CdsofAf+1m3CVkBrYiTd8Ty3M2LLteHQnn1Yxw7ClNcIWF6Kag3sV6F7M/J2ccOL0d
rqsS7HcmXb2jN0PgLfsLN8c5pHIMLfDhcXvJCptSEKmkMf7qphiyDRL1UFgvqmYGMjU3XTS8l21W
Qg44AOqL92pwglVKWuy2TWJAJ8NSlKBpIxAgeweBcVa5etcwHOyOFlFnOtzo7tgtPk5lsM1R3P6E
ZZ88dsWW/jVkzfRkGNQciGIJMTnaIQFree5ixMr0uxOwYU7d6c7AAsMEwNlaDWbZyFlyOGZ3746z
A8JuRA4q4k0ZzAMbz1gyucb+FCcxu2uSNyITN3qgABIwtMKkm1LCezkqDNtJY/Lg033bRu2+HxF+
gsi4x2r/XNixD94NBleKVaAoP20XjjG9CLxMsTV30pt+9GMDXD/xuOiHH1nnP8bsnHojvYgEsz9p
ieh9tQowTfzwqODNAYlTMXrAcALje9bMBxwtV5LEi7Wsq0d+MWUToKJt46ffzWbYElmr1sgQxo3p
U+S1Oo12bYtAT7evcTYUR4Q7BI4YAomaKmh1qaHDs5t6YCuCaWFOhJeOXg4DRNmtikxvygjdQ5K4
68mEjasJhgf6CPOup7lEPQS/PRzgmFJhO6rsoX77CQvQLsZxXT6ZIesZyBDbyEoAPUfYWrNgviz/
zdEkxWx8xpTVb1Gmu9Z5ZYLI13WM1+0ETLujIJm6+RiZ0XdNyPhKGfoEctAn+3CVlRnphaNOqRi4
HCgLOgIpsCyVucflv5xIQITf/HNfzpwMz8WsyCLcEUGDI5QQGacZuQXY7spQ4oecUd4EKUbTQZdE
VwNPRUD/i3zpxxJKaJR9GswCqhFlMPZ8OG3SuXNMFFNF35Kk5Mwg/XAkUdu/JNrD7h88Kxtr0qhI
E6GIXNt1AMlEB/fADsECw6RzaItIicqIDfQ/cLGgenhQvcIch4x70pQbQ+GuzQShcZE2AYsKrMsy
kwomvyl6jUFrGHk4vsdkam+0QH8mPQygTSro5XlOIDocMelz3oIBXVAKNDJoggDLhpyYu0EmNssR
skXlAijpbKCwie2tBycKQY2obYkvFsNn+VMJ3rARxQ/BckWyDSYypkxOEVKk/RREjE8ED6TkpQzl
S9Zb6X5U1bkcjPdhaHjGtj9iLMUxseK4mm5rBzrSdMs9pO+MRziVgEzj/GkKr6WLFz1v2ef2in9t
OIguuNRjwMCO2ETM/z/SlPp1N6fT8IvSIjKqB7T3wIKcET9ENZMUzc6wSn0EW4ZNH3KqWY5PNieQ
Kv95tAqcvNitfB6UPPUk61w+uzoksbDlJjrjqgTrin25gpLqa3AlQ/CLuqq/FGp6qNogPGRpQNAl
irDKAMpQN4dG6bOQVPOQe0ekR/MzBvhHtlXX1pfmJnKjT9hVexd9KXoS58HJqhcZyfsEYKDTvWhH
XhsWgR1OmJGawhuzk/TSx9bmaump+qNcPBDiBAkYJ1Ie4OUMvZPCXV/PZO6BmhdZ8BrQ3RhdzKhq
PDmQ2+IIzGg90LWYcAfs/Njp7qCM9mou15qtP6u6+KY9eomZXbjTt+8zObJEYeB7oiu/a7um3PbI
A+pCPAfWo+FKkDra+NW0060P2orvIlIlvj3jJssxDob1+J7i8fFm8Ju9hRGuNt4IMsav0xgjV4b9
k4JtPcSIOrom/F658REmnEcTjea97eM7xD1u4v4SfXrBmcKszArfIlvdBXSciwvILeQvw8gf9fKe
jaF9dsmQyTtu5D7cD5znJHLxSa29RKKgy1CUFj5pA5DZo2GHcejDkuMRIau+lObtGMYCsXJ5TClT
10XtB7u6UNYObAmaGMPdoTAZdmPN4Iz5Ph1ItuQ9T2g9miUBOluyoCcqySUb2iFtQMSkRUdLbnS4
BEjTKyx50oz6XoyAhGlUj1DlMbTUFdEuLKg6IsZnBAygXaCQmdewKNcg0hBpSL1xlhxrn0DrkWBr
b0m49pGLrcYl9TpY8q+z2XqFwokqbcnGTgnJhmQXHWJBbvZoNqcAMO6KEpsR5jy85/hWicFJtwgt
CiaS9OZu7teMCBCFNCY93WWQ1Uu6s5bcbqjHYmfG8sV3qGiM3nTXY5ldqhRsrE3wd7YkgGNRZ7u6
pIJbSz6435PotiSGqzn91iQYqozmoQoyDIUQWx9HwCjj6IKDQVW0TJ8OIEt/6DZ/xmuldxFgW0mt
uzbuMze6tUqkIFNRx9jU+/HsR/VHG4VqLWNp7fUEFxNOoXcbUORTa81vY65GRCmZvMiZL0LlT5BZ
5XxSZHSR0ZvclhBN2xqCkZh4hnAHzYlhj5Y89nRJZveWjHYsSwSC2OGwDmYS3OtDtuS5x0uy+2xB
7O7IevdbJLkDoL4uRcyeEcuJVV61hVxnE4NKqIkp7xuhbQO4tVu0KcGSLK9miYRTAzDsgs0sM/gr
4IBWeZ/cTQbpuUE4Pg0R8j69pNYzHd8GS4499zh/VRX8XDmQ6Vfg+5/dvtyMiRo3ue88KpFHp5iQ
KkBBN2VbTCeqZG5fUweLz6t/xvn4UTKWwRDj3HhldpcV+Dv6uS93ZWA6ew/A2jZIvJ8osHAS+sFL
4dsXJH4/R2Y/pwoCIep2u9mNg7FSDRbwAH0Lt3s7Wfl1k9zi5lq75ETfMIl/g99DfKkYOzLnyUBr
/PwzmRygBDZTKeHTEciAqAOjzO7Jrpe3y+JfMr7epYmFsItvbztm5cNQc3HDQjvGfTVcTCN6CQoj
RtY2vrVJVZ1rJHAkkmCtlaMDSpVEHtswzWs0TMdpXIaVslub1spuob2aIkKvAvxxZSeoa6bJvsYV
6IcCGjpXrTceOo/IEPSbcM9gFiWJnB4mfTV6su0Ts+zu48LcmjVQaLdFfmkeo0I6x6L+VYcGzlkV
fAxVsiQ/zSwz8FvFlnH2zD4+ef53m53Ivkkp8T2jmm+7xnkehK2vqrwUtthA46AOz/emyTohD1OE
LZpVE0ZxvG59zRV6rfysvQmygPu3454ZzTY72+/wSZjVh9dND+GUPICOuG1n9zsAJOSx3ffUGJ19
NfCJevSgUClhY8WfVZvL+1J0z7TLwQ0W735mQYmEaAX5H7gLLf2IyxR8UacxuaIeM+buQerwjtHR
sOdWCCyZlMqiN4KdM/tPgSIOWGg93DdD/BmnxaGlR8JyySN+SPXLEEcMvLgkoR+9FSmUoWVbuIkH
0k5jU32PXf1kYS2D2A3SAQ3yqrMJpwkDOg4zlffzgC+Krq5nCYajKojjbyVbgl04fQvn9NSGDFHn
0nvtLBtLM6mysDGo7SZilTtQ6lQQnU9tGBaIaOOiuk+wetIDEWZqwdMQPpbGfsCiwhwzg2a/Ln1A
2FFABGSaRttaoM7BiHo7ku/qOKG/9YEDrWPSIraZF/gb4McHnTq7sq2Q5mbDZRAz12R1cW4M3Iqr
JKiAN+CeXQnPO5e3KWuJh0YSnuYxAneXbjJKx80Mj538D8+HMNV8SoPjjNCx6T4hasmUt3hl5ab3
5/cc3Vza+dHBDvQJZ/13bOXkBgbMVyBPaSN1uCc20UF27p0zTJrlEvQRYSUuizzLWCcpVXkE+xBZ
2YxeFx3yBGEFWLgmbdVjZ2d1cmJel16COX+nuYr26P1h+qm3sQTEIkotGCUCAwixcHr1Zzb0BInE
MX4UoQgIMKR3ccDH5LY8Y1N/SFMavHSyuTyT/uqr7kdIQlbfgB6bDP9blfdvOhqic8q2e6MStp1C
pzubs9XnVc3eg+gbozV75uX6mtI2b6smQBnqmhsb4VBvt9MRQrNe9aBB+fDGJ8/5kUbzJc5ltmP9
1t1YDjZIHiUiLaqdpyaSI03HPYQ5a2kblAw6eCJF5rLYZKV+7Iz4peyGg5KTXDFYzDZ9yU0gZzyT
dMvcftFEou+RuzRgXe+ORbp51Yyqv0W95KebblsjVt7GXR5ecrMcTm1Lmlq9JDcMLk/6gfzGVJ/z
hR6I26mBnl9ZGxEPD2hc3WP6hMt53iaAMtwB4TQGhXHXmhFZyZYh7ieEp+6kntNMNgeAW2JTmUit
jEnvhTDZ3JjxO2XDvGl9gqaEZ9+nVdBs0DXaq9iiAilBN64SL38g1YLi3gEuATNhAf4hS0dm/hFi
fweYYjy0xDJwXrzwzkuzgbhAi2Ej8PQ6Q/Mu3escl4J4UO/ByXkaqHi+SBpCbtpkoEuPFEJPEL5A
oT6OqG8DIcJvaXutu18Btfn9LAp1aQwQtYsqf0b0MKWIZzvR8XW7R/L3aPfwM9uAsdwQ2s21M62f
+TRl2zg1rk2HwpKK/2xYPJ77rI1uqzI9gLbcmHKoXmqik7DMi/1QWGi6030tvHPWR4y31WdKRK4H
UdjkaiplZW/DErCtlodw4fF21iD3kygI9PMh+/lJ7iFQJpxZgk9pdeJvpARn4JvWrvuWzOWvou4o
kdtsndX2q3J08WG7+Y2Tb4mb1rdJ5JEDZnd7b7aqfW1weylrEhlzawPKL9rNjkdTFFB6D4SUjYBW
BLeLHAXN2phNd9NrzJp1TN7dMDzogNtPSy5i6JBKNjXoJOBV/vQmCHptbwFdTObb1GgYw08q3cVT
f3Zgtu0SaEpdl4K8oXFgvTESqBAax6zs+pOVzvuuc8iYH7/XRdMcTWojaJYx6trIPKc5rv88Z64H
0JHkW+m3JxI4IlpSSEbeZPxgZIyHKZ/v3SGdNv0w/6TaICCufss6F1EmDE+SNAjXMmN8stmSND/K
PR4OHn6Tld/bS33jEkhuNnW8LYfEu7iMy7G40GCTR3EdgxnMSt/uif4UqXtgt/aeLHxzNLoJzmuD
kRjth7VQ0JUvbjyw6DAZ2Da4SbMri+whbuY7fOH9FU4omXEeH2dSzT9ZV94i8U0+Z8880uPxMAu3
E5SqDQVO8zBN0Rka3KZ0HO9n0iAC6HwSj00dXhzZ8ewDx0XLaG2T1N6ZjIpueWoQmje3V/Ig+fgs
LmlC4euYv1Nwr2hMf8OQwMH20pEHHjE68WLD3maVvwAqywNbd5bGgql2AQSGOQ8YfKt4VUlxdXQO
pVfARmyTczZa6aOHOTAes/PXi2Ek+dnxAjqLXmyiku9Cg4aDIhY5spOiYFZMCCDSdDe1ppmPcxGz
OfIh0JL/IDKv33ml+yMGooX6eLbvlFlx12SviGqATURTmad2dL6HbXFCXAsdNwqvhZPk3/KMzxpe
EGtS7H5h66AjWTadFvsqOGbiOcWVMV1rVoRELlBwTYrsbM0An9+sCWFx3ZWKqye7m0jDK5WxYVKH
geXGaBh6+Y7YV45LPmKvW5i+xhr1CVJmLx3vUgG6YSR719Hj1fUzvU+JTp6VPWwrykCKuM+xmNlb
Msccuq7f2ortgQs7GagwEbelRQByNFGg1EyIpDWc0KXMe0UGKkDX5BIa/gNYCabWc29QJisGd61k
+IVO+1COPb7QZXOoQWmVKVJDVxxVE1SXrxfTS7YxgJPeseOjLOXE0D8y9yWEBjrRWqILS+pvERWV
O/XF3oT6sa7wG3SFH1w6s7GBQXWCuF8sEjYjVxuC77qAMrDyvRnfqa3ONkmzc1HUd8CQlmL5RrvU
TmPLBmQKD35RiJ2FnmAK5xMYx5ewcpyziGIE/g3WJ2Ttb1iNgWxkJVgVQjkAFmNaEUPyTbPYnLLU
3Fa9OI8jNyZdVkfjJZFoN0oj73fMnYdDTG4BsvyAiwxL5T6zRjZvxEeHI5V3OPTQQFQ/P9hZ6xNF
Z5/DLvUA4c7v/kp1Qr6UNmVtSbxsUeKJd7v8nLQ+QHA+HztV+9jN8xuSPO5CeoRa+NVW2QTpETVl
HJyx/GWn8YdXmf6uAne4Lb1abp148pigSC6BWZf7mW+TFs7PLFcIbYD3rQrkZ6bhnZsaKUoRekc/
dQE1xUyXSOrDgRg+JiweEwAnlMXcGbNnqOjDBfGXgOYknJCYFZuOrvCJuKYewPu6rGGXfA0Sj8pl
WEh6OvE+47rJk0Mp+NAbugV4rSzU4pof6UJ/J0Z3187hXceCjPHd1Bj7pkIeWGBi4Cl2qQc8GlHX
nMJZgJjjkdCZGOnqiBlK2aJcZ9ydYcPeG5OXAToaOVIItCKfgMST4VZQHhhsdne1fgjjYN6pOJYH
E6rZxpiKV9d/si1WQ2afnjXclVVQMN1grq5wDdlF/iPPBN02MyDVTg+0/MGxTdjGWAqBQx0IAjnq
+sHzTXql5si0BbxDMnDOhHMzaMUonnUEPTJUhdScrnOEYTrJ7nVT0CmN0U2EnG+vpM2Ee2h6tqA0
vS56Px8DAGkI6ywxp42Vta9u6hsHkzS6oIuNa+WA0w0c7rtzztjM9N2tlmX01LtAl/xyvpdjE5NQ
HaDC1JBNOofsznxWp7yLg8My8h7LBLdHKz/URG+fqeLQD9raF7LGo55NN0lhvaRWgjtycamq5eXr
f8nFENi6EZaX2ezBSxFLw2y92XzJkL9evtQYSBN6QNvmyBI6QmNU2wmkSoFK6YaOg4VPrClYI/op
1GEFgWZgLaDiLH/09edfL81YhbvW8J85dFa+X5ZgBXeWWNbm7ssR+/WPQsbRuNeGQ7JI2/CoP0cL
JlRmM0sq7hkLPLDdUXVuZ00KshEthFBe0BQiAEkckz6M9JEvJswXIubr5QUez3TjL+qzwkievLqD
ndW7sHuXf6QUptf/r6f+v9ZTY0OE1vDf4t1/0VPDaIub+K1A4YuyOqab+fjP/7D++Kn/ElT7/wDf
IBSXyx8xIPzC4bNp//M/DCX/YUpf8B+009Yfauv/klTb/0D1K0zl+sSOKFwi/y2pFvxChWyNKBKh
UFyr/0cyxG9aY0RnthS2tBwPjTYZSws44v3tIS7ChvfyP+KpHjrN951AdExrcdQoImunp2pm6IOz
m9mRa2yLiDv+RCitM+YDrChUHFgHzIiRSZSK3eTx5FEuMExUKfuiuh3bziGuKn/mYqVwG6yNRpDF
DrddaG++TxJJZVNGRcfcYp8jqR4Zfd+4on7NZJXviJ7o19C4q01Xs3Ctv/nXJqqIVa8bQF55S7n7
PXPjeVckdo/40CImEJHT6KCBMALvPKuhw21H314SFphWsDH9ztz7hVaIvzmIKn+rMtkdXFk/1VVD
gjTT8rU2ASP1kuGVtAR2OgdAEGNSqzC6zxb4yrFDd5XxkN56WCx5OALUzcF3wkd9K3N+QV1OOGWn
fIe4QsOsr8aT5dcsxW9K5Q9Xki/xFWsT/LiNL7nn5uCOaGJeI6suN8ojYE8mrsFOQ9i7dEHVQKty
14Nlh5uQ/khJt97lFvOQginyihJoPnSouf3Qw5fqyx9T6th/BAq9j/8z/NT/Ro5u/esXREpk6CBM
4BoJhlj//AVJJr/udV+WRyi4T2Zr9UR28pL5hCI6LoiwcOoQWRBxZnYclIR+Psfe/z6Zf7q6/s2x
YCT4s/6f7ypwFdu0pYSm4lnmb7p4YVgM/gEyHgejpmMui1egQ7I+QLu9C0X+bKjiM5bZ352B39gp
y1/rIfTzwLE4eCPs387ADJpsbiI3O0JaZG6Cm5wv9tLPRAt6oRX1fjKSeJOg+1yVi3HeaIZiTwIK
ZC5E/MxoX/76PCxwmt9PhCeVZ0Jz4f5hmvg0/nzRJqZohrxosqOMOBFoiOW6UZCKpqHdj1rbK6ND
Lu8yxt66SXoaimxGh4pULplRJdtw3VHefvZjqdauO1t7pbP9169yA6TSNqFiTZA8/vVB28tB6WwK
dbHcFp2v0+hgA/Gl5UuXwLp/PuiQKwAvbsJBq5oozWY6tImPbL43kHklhNSZnhNv7KF6dS1mSlXI
dRgHLN1IRNKM+z4qdyrQ97SUDoa+d2mWERs/Z4G9BWNNCQ/KgAHvOquSn60mlS8TTXoDCabh8Tr9
hJB9YYzCiRDxx2iANgkc0jqcSDxQvbZbFExPf/OOly/Gb++YHBXeKdsJJQmW+ud3PKYwjvPUJLmo
JWvJoAasq5j+ZXiO/FmcbeVvVYFoxhQyuUHLZK6hOwUQX1yiPZcOvrRpYvs+Z8bHyMmsHZoaG6on
OTZiVE89+zla7AtZH+h1Sm4CqkTaWmTBmyothlJdld7A4zB3hdO9VXqcD7XBikADyKgCbx2HEkFV
8HfXCw+n3962Y5q+50nTU7x6v10vmdV46GxtJPW1etKqGzjl87UOsp/E2nT76lcBXLQQlrEdqa3J
WHAQfm69JqQQbpAVI4JoWRKuc4aDl7/5SP7dsVmWI3AR+eR1/W4hqisy3doauX81Hcw69W7mTH/X
bEo2VeM+kf9DHIfhbL8eB0QbOXSk6DpCuh4760iB6LcGncGq7MSPBvernKd0C735nq8l8Ni+8te6
xexqzfUvR5r+qhBPs5punOLk+85dFVr1wRCDudUIyzZMv+8a5CQbI4wRH5b5DbKWH7EM3Nu/ftvW
v97CHJQTlkVkoas8xtL//E1kzjvEoVsmx9mFfMNU5Y4ASQUmtSWyaoaaW9kbWbT7oaXLCPg/84SY
yaqihySX+aEgVGP1N4f023NFAtY0JRWpSSnjYA7+7ZBAucAniVR8jALFtWrOVzNy5b7Oi2OBf+sY
tX56CHvzJJTvbFqvvsQeE4Ymt/7uSJbL8E+X6deROBb7BOl7JhjT376vCatXoza4TNs4gD/70UT4
yRZvC3m/w7AmiYIheRTezAwgaSI3WkflAWARCWcDNG279Z4zXzCtQI+zc4Sz1TBP//ps2Yu17V+O
ERSYcnnycTdZzuafyrTOzZDq65FbSeNcVGspsDkpcyP9Ygi/+YFwbw7N/OSR5HQoo59ePxOhNgjz
4sT5hYLyAzxgvPJLQLwqeRwtBCsAfPrEz++EkYWbIGaLrZUstv6cA8sQxnPXRdVaT6IhsItqzweU
b3jl35793x4Ly9m3lM8z3XJJ1zN/vyL7yUrjCnvW0ZQQFiqoDBCvp1Ps++GmbUiDsVvkeoJ9QgtD
HNUZ+S6BPTHEbTTDRQ8kZnHw0sT4m2vG+a3aWA5M8JR1XdunVyc3+Z9PeU/jrOeA3LkhUXuvZTbZ
JDrhWT89OSYCmxHn7TpO5wc/sK3lBEYsp2K40IgKIUNRhIY82NjrbpoRTa5DXJEube8oxWQd5qzZ
zczyXW/IribrlJ3X47KD8WOtfBT+oPS7J3sZ1XRzYrzpvKT17xuW2O3HmEoyoGarW4Mph+Mm0EI5
+X0Hfng3aYZWiMkYxQkA3EoP9Tny248Aw9Up7bpLIVKG7j2fY5seKqds38jCuB3FDaca9XuUHVTG
/l+Fam+kM+JLjS7hi2AVcCD3f/219v7NTQD1Fe2RR4ekzN+xdJSrwQD22jhIyo/DQPxIVpHIN8+8
8axz3Ds77+8DBbrZD/oC6bWf7bAYljvXQqhrhWLPytsmVmeEGAMSy4lyFvbElE29LokULT61Lasd
uphvQaaaA9ezvw4VmGhBmYmVc4iPfisZIKWBYlRVXgmEkK9l8ITxD+m+OEMWzXb1rL4nYeSyKhJA
pwsYelNv65u5kZQdJE5kwHupnZb7w3gamIixpfo1NF67cQZnYZrgeHJNNFQD+gvBtfwWNUxeiIjA
90C/YJMNFDYqPLQpTX9sMNwJg5pVYtUeLB8scwlzajOggXVCFk0FKXMcMeHINRB+Qyc3ch7Zvzvq
j/b//1z9//a85CLwgV7YoAgdatV/4QaaqgC5l3GWIFyS5lY015S8QwasHbNisq4Sp8UXzxyk8tnn
QsR8cjPm7J6v7yPHYnruCXYemqzVlIA4Nhjt9q+/Ql9353++M/omz3HqDeHz+ntTEBuCL5HRMMdd
auFq6B/zICRIx+TZjuiI9HTSOSCz74YAFzppSRmIW/1jiimTPdBGK40OXc4eEoCZBuxvjo72/rf7
tm96ni9oHRyc0Is/+8/37clvnEaOiFX9Wsh9zFp9HXYIShOPNHZRhmuUfdPJkO10KvLYZm12yOdE
gJZZHnoRm+u/PiD7j47+txNmo5YBIk8rxaH9VpVmdYnZi4iKw2hnYuPYTfqQjwsC1j8WfWF85492
CMOLM8md0T4vP1UmyjdbvzJENBmU2/V7x2zRMKL8MBBFcJL6k3KmOwXeUKCNd7NdFNt3cPLH7RBV
/g5zG9c1KUxIzhD/9Uy7O9gEfdRuewIB7movpqXiqj7yUd4mY/OhS53cAn0oD01LZJpgr92EmGk9
zuQuCkN/Pave3kNB/VknUXQeHRQiqa7Jx0uogh3lwpry7joqjJtIcZw9O7VG+u8m/C9AZ7Iub6Q9
qkNVhKcu41ehBm52DrrMVWKGD8qd/SOr7wHRx6JTIy36pkyCYW3redxHffOLj7tZV2zAdph7Puwa
aHWW1bwpIuXbRepWYEs6mLYJhd13TjqMrY0XyeRJ+K+c7OjWLoaHwJTBzhtQXYZtCnGBBpqHnG8h
/Mf2G2ThQDxItiOhQR5VUW9iItTExhdlfeKB+gM27Hxvj8iRPEYSzgx4Jx8ihyQdJhfoTuK9pbNX
zzLGEznS0WpY0gRomwowzPI1Z+5NrQeuQ3mbEjXdLbaU8ZSjdF1VPH2JFHJ5YpELtFJREO11Hbjf
Z8FuUOzrqJ+ObS5+4f4WD12WvHnzNDAHmoy9j4uZfcfyDHH9PWtyufnOTfCSW4a6RVx8bIY2uGTL
ph6OERTOceCT9HtYKYlAOwEpvI4CuNieGrDmj9VaMhi9K0WOOUGSZiVQmNHdiH0ruKrnooP0KUES
2iSrEknhvYQWq9mpLC7NMCL3cW0kuiYrWYQFr34LcCgJC32zIOo37uC/RxJxHI7I9MwMaDGZZshO
mac/0TaTaMRahJ8Ew2MR+r0LYJKso0K3R7cePgbAN/vQcC0EIiV+ZDzAmwYVJMOLW+k08D895Icj
3n1FcracMXtQVIUbd+42fWW1q4auedtjmkTe4J6kIloyHhpMi423F7K+NZMsQpgC30Qk6Q4gtLGx
rDZFcMNiTgIPPLixvBd2v8RKjtSpHfugWeO/SkZ0almQhwRjVHdzt/wVrnf2Mm3em5V1inraxpal
2VfRXRcBDrOORCGLVF3fxfCYFtaeFkccNTEqwEesbWggSCprhxrR68S29uwRtH6K2V1m3wKrYEPY
oJdOexXfZRmb1Lnh8WX7L5oV2H1tER/YpcQHBNrsb5U1WS9EobFIEc/CCMcXsSy+ZIOuSVAwIWSO
QJ31odhpt9mnQRickX/Qj/noPm0Id+n42BeTe0sNVCZ5gHDWmTENyCvhdeGtmb/3JsafWQbOZkwV
y+TloONGXUl/8Beec7ZqEN6sXbrkXWrPBGdGYbVREQakEruMHYUXMb27iAEmVCC3aT8bK5nofF1L
VnpGUjhnE+8+zaAV7uO5f5L45SIcK+d+xLQE8ISAEBPNXMPOBJ/qubfG28Ad2q0APXhvjN3GWt44
VrVhb/V+vZVJN774ZZsi+ZufU0ucqR/JJMyL+uoLDi5lXfQtaucX5AcKzZqybme/YpFj9kATY2ef
D7P9skRnAHiP+lNv0+XyNIwjkp64rHZl4xRn1yZm0otT+a0Qobux7aQ4TQKRojYa87UieXmV4C9q
EEXuad05Tz7zCYutVZyyzLMssaxX/Hc92D17OomFPSE3naHPQw2L4tE18IzUUyJOlpP8gMPBVpPL
lVLyMnnxlkKD1r+av8uaW08FfAuzHaOJ4DPvmRrQNX4ITYx65djd0W6M/oopllOYq/s+JR3E95CX
0mbT4RRg+NRobYpJ4istDo4XPeXDWF9NgGgbiSONfhzfVDrcesGVjzI7WgPmWoW9m7iN8oizA4Gu
0dsXxiTfLQqZ3GmBrEZxdJsX2QkgwH7Oqnsn4hrUtc0CXDkj9/qmX9dJ09xkA2rKGFRgPbwVWr60
aLlv0wSoIbl61Q4Jy02cJuikneny9VvHBoeiGfvBNh2Heov7I9pJ64cca+5VgwOiLjNxjBI71hdm
eTs3SKC/sCRYvOBKQssS6gZ3AV9xPCorn0hgfA+nOUnqe7xMeuU3YD+swMIj3j/WuZvsstAm9VXV
4OmsBEWbdpEk1tY1YhzudX63ZkuR3Qwz/N7YrkmzVto8hBgI8JwMW2PIKL9dvC6Zm51AGuHLZuga
aMiIXVFNt4Oun8GCUEPb/fese2tzhjd0LCRE+ulljFBXJTUfcAxXZcgdF1NiVu+4X2DoyRI8JEVy
1bVzLlw3OQ9RXlOuDSxWbdb52GJ4qvEQrHJtP0aslaV1MhT+ULOqj4mht0OR++emh3hiewdZLXK+
OTvC+P8+K886R56pifq4Mb2F6JdTAuIQJGRL6ZY2smsPqgCn6T+piO5BTe1NbjTkDMU8bk3TdTDU
+MSEt6O37UvIdHbe1SfTXXSP5IQFkbDgY5b2AesSELXUs1BX+8/4QBF/RsWtkhGQaIZcXVJ22AUx
e6TBdJoHkpkNsjtMQkjowh2XPqZbazccr2QrK5xYOPt7dPzEIaWz8ZDJOiJ0mB0KeUrVJiMgqfT6
9KZuHKSx44ydL5mPEpzN3mOHs2Kb8r+4Oq8lx3Eti34RI+jNq7xNb+uFUSpDb0CAoPn6WVTfmLnT
D63ozFSlkUjg4Jy91053YdWgeDGH9oia4SPMhh+D8TlWPhlMGW6aflqLMPZei2XgwTp+5C4IV1lE
Zeh18Xs7rDvm0XUQHCTyj7WduNbFrrZhmL1mPW1GbjnJppvhUUa2zVhnhj/Z7v1C/YTHeBrZicep
ejTof684+dF2wucK4343hfhlRvAOk/Q/kmEGFSoJW0Hw8RwIIuIrRPy+MgxsIsA5pjHZ9ap9cAIi
cTtqp11nuevc9V4pqZHm+cOlx7WZYJ/eTXqGntqXt2kb1/2tJVd+jcoFs5vznQR4ica4PIRu8dbR
GlkRqPXVD/h0NNvAcUBlsdJEb1ISL4yUibQuI6Zss6GNm2StA5vcFxl4CXPOBctbHa3GgpxupgKk
9Nhmhhp1a44YV7RJsODngO6f/bTAu1ayNQPHehvmLxsD6bZISDFynUZjKiYFaQwqtR3E9LsdHIgG
JeBHt/3Ih44A+lEiPjfynRFSTuAr2MHGIZ/O/M5AZogCJ1nZSXSgHus7eg1Qtc06tUeYjaNBvqTx
5aoFKzL95GyP7kMQJSo5bpfjMYSCvkoL5EdYkYnZdeR7ygGOsoIYUcp2rY1mk6TtzfKx9PlAHonB
0zRg0quuadnl/j53sEZJkVbbLo9Ik/KBrzC4m8kJykfjkezDCAHwGjHjKggqAGsoQlYMvmHRVjAA
YixSWqESUyVBW7OFFZnO/4rd69EhuhLowkS+58jBqU9RCC7NoKi1f5IzfBWTUa4VUs3OKH/ZyOqj
5DL5Cw19wjVvmTWVQl88oEFWbNeduU7jG4DiFz+oXlu/OyDSf1f0G0Bt0uQQEYd0F2FHAcuiBuod
JSx8EW2ZVVxyuyAg/wUKdFMRWzTPKLQVuiJ6idaGWD6OJkZ09Bcg8Q/ZVPVzFUaHlKVg4xeYbfOl
G2hqW++7Nn1tO+IiptjrrowAuSXEaGymuftBccSWrb0CJHj07mcmW6dV74G/YIZaHvTCrQ+x/q0z
AEGIdPnw/oX7U+4f/vNwZ/EFNE9X+v6/Q6y38AB+3p/n3+F29ydGjA//85z7x5Mws2UVOt8/+ueJ
uL5IvBrNyz8f/tePWr71UIQJ5O80jg8WGF7M0Pm+FRVvxf//zrZq7Xn73992kgvzF4HJ/ZP33/P+
f//8y39+2H99lySyX3HpIBm+c/vvv4aJoZ9CPsfHtPwu93/+r9/vv77lv57zrxfu3y/NP99n+bZJ
X79HkmbUlFwxvzCfVWZ19KTUj0yFDzpHHTAE48+InEtq1X4/YsVFqJ7OJ6MLUN5qOvvoZ5HBsaLd
Y87w9OrhyQkp8PNq+KpSgriK7KcuarIraYPK1oO2qHadW5AVqtKPQY0+l3ofbk1FDHhGrNHWGvVn
ktbRNYBuIMwhxs6S1mxtZNtmFeLAumjlynL0kzkXIJhjozp2cXqSYVtfGmbvftBe/LCqnpzoOPph
gdKXIxgHkHQLfd5a+bb5V6ZR8pKbt25AFmcX4MfrjkyeOHLHXXica+pzY5x/Qv57LsZ0i6ZsbZng
aX3EzYJu38YJWU3Jqbsi3x+OpQUxpBtMIGTOczctcwjI9utwvCiQDG1WmmTCz8FaTISSoWTt95Cl
9qnrI+Ys8U5P4xqOKKZdFzlbaDyhRha0SOpN7RD+OrQBA3LnkHiG8ZJsO05s66Rx47UwsMwKvOhb
GRtMN3vU7S4+G/M1o9W96ebgV6h7UuScCMU57GJ/OPpcOqvA/l1Ss9kOr4bCnQYVVcDIKZMlT+iK
cMJZB7aR7ce67640Jqh7NP7OynioRhE9GuFRVMOVvsZP09L7xuw3SYGEqpKcg9KBiIRAvedOHF7S
qNplHa+eE03frRU9oR9U+y636ORWxk4PqidloVuY8jmkX1U8t1gMVkESBWBfpye3ZEF1YfkC7Nlp
v3sYaq+EFjUwx3I+bY2fy9cUIiIoGn5b2umAuC8dJ+rHEOtiIh4CMwarMDkeTjFMaWMTin1cueMp
IdRtnCdY30EEKYDua9aO8dqZzHcS68iDno3sMIOBg5/PJMcncqkop5VF7wEAP9GaXYshauqOSy6C
kzLJnDAzB0Rdr6qePXAyeoBjJoiCe73oG75GLm+B00ZoDTs+yQ6tlf0GLFPvKlJ64ylP9+O04EeU
Hz6k6KgI4+RsnpdYKYIsxizePvGnyWvFNKFmrvxg5JhNs+CPLBG4GDFeQDvrCYXyvP7Qp/kW+Xzd
oq2MDXTUpKMdrWzEv8GFFYokfw3G364pzSP/KAWvCS6nWvw3jf9D434iiOSWz68oB8sD/mAa+I68
TuG61Vm3nRHkohief3oulWSdDY9lHb8VifubKZLbBcArggVZZZyIbeeXrMr4oIPQAPYBTbNNEJdH
seeg44/aLZvd19jDhgsX9zqabch0Sjw6OZ4oOkfgH4riElvNNu2YCJhewEYMfXc1ie5suw1C6PkW
mrTOamvrVIgYOjwXO7KrP8GqIA7EO8m+6b5JWTwv44GpH0Z2bT/bOZl8K2Ry8bwbzvKYrqnx1M3o
WtIKEEewUD/KCZehaY4wihL9CFFrWpfwvHhrW+sghPcDQBiLhgumwfIglQVI/df2gArZadUXZJWz
Cixkks7828wXAeH0iqNun/3t48SCo+yfdB9JQMLWXy7AYT2MJTVE7n5YAcI76nxU7C6ifiOYdpFj
4zCHNh47NhcgUpS0JIbcocHPMRlj4mTRnrPLalveqDFGlWRnXFCn2S+x5CrEeMvwObGJzK7hzrJg
wEqHGF5kH5HprFqbGAgMmfk+y60rXoi9nuEkuRFdVFcfvSl7MwBlrZkpJptAIIAPDbfadxBoAOo3
pMEhU5o3dW43a6Nygm1f6bectoUj8r+VET6HGEoA7LsjnAt3m73ISohdKST3yFQ+V0V1nTzb3DIs
cALrt3IceyuVulSJ+IwmfHz54lPrh+qtJZaVaF5METDYEGjFyicrpV2QIOUuaGbqGQdbiUszwVJb
3+LHFJNsnlCsJVfDfMhMvOKtZDrhDD9jZBMYduFbT/3E6HpOPvLC/WOLKd7JpfU0zz4CTUoKoEbB
i6PSXUAO54ijxhOBc5HcAWln3CQMw9UQfBldzYEF6+5VK5jtnvcRWATjCWhCplhj3ScAEb1sIo0n
U2TE0Voo6ovFEU7QF6l6zM7SuOv3Rh1+pAtRUJjVt0+hJxRkQpuMZjQstMuG0X+DF3KwYggCkju0
mGEY+YC2m6xxoccMnGcr5qRNPh7MHEx8iWg46+OfqYt3p3BIX+3L5pr13g9yjPNdpIDKT8GepuiX
tlR2Jkzgjw9fEHdcSgAxh8QsjtayzckLW8IMw4wrk/BOaF12LVYI8tpDZROVznkjzCZ4cb2sdzo4
YShGM46eeEOZL0gmXRVZMV2GhXxhDQ3kKKFebJ+ehnDLN9nvDN9wVg6rJ0dV1O6l7o5lblvnLl2O
eFLaJ9WotzbiXB8C51r3rYfO3tfmPnOp+NmqTqYEbpVnE+fBjhSdvA42hqnLg6eSvzFadoQqwZ5S
hGV5YLI9SygYiVrsm3QTV0uHanDjClYJG6eZTucxrw5Noo8tAZYudmoWTh+nyaYuEOJB5HhHqV2s
a5vQbHwhT7Y7gV3QNIUdnNyNSTeP5XvAIA61siDG0kHhm2IlG5tD50dq61WotQvE1nq5SQHTl1t+
Im4UqF9RktFvq1ZumByKPK14YXNMSxaGh3DCUQFAiExTjw4IzYqOMQw8GAJpRfKHRAESnbog3OZ2
i/UiLF5ytP773mqnDW6nuXHq3/TFSwGwDpkFOTAMaD8hmn32Lr5IdNYUR5Y4G4sZvAa/P5N7LRDq
exhRHnFAYaIxgjM30W+vwapIoIhzmoi4wBJoPxhDleIwBu9M9PZXYmW78JRg4zpw2qFRJ9sflRzH
rd20S15p/iAC/9gRh0JkRjTsZABczxfOLswPqtX5acPBDSN0ZUIgwFk9pVV0mMzpZYz3qOeMrSQJ
2887zXEG72b2A3sbpqZt1k68PFbfrvAqvlQq0pvO6VsQ9+6HiAY8t/JDpIyzCUT4xDlt74z5sXdj
4Ce2upopJYlbqSsSvrOZOE8YnXgFhgDoWProc/sTB+w/5J4m9tATMeBD+p1Sfsa9P7KyBXiFXbxt
I1uj4DzGNYJjQY3z1pOI1gKr1icruTSjemNOkK9DI6owaucvs/WkOgJxXQvFkwCKu3KneIM7s1n1
GF1no7ugD3S3etSUXBF+ac8XD7HZpleihl56S9P7bOhHMnm3jEecBq+V9NXpbsehdUtTus78ZJu3
dFP++WSvGa93iIPsoGGwBL5zVRlGyxbbOu+JzYyqTwxjJWVuM5HBOqbmpt70bgMAFjxMfvDTYNss
YVP3hyAhZsNNKZ1yhaFkefDjudmkAcQ6rzdJS1weMLOcgtl0DkCqoL72MM4arJtwuezTQNQRUSQk
YqlBZufBfyc5hjmBUc7fqHNJ1+mDg7Wk6LRjhwLNaS7xQg6+PxgLUvj+f2xXhFnQEFrfPwcvyBtF
firsvDsp3O+nbPk/fC4MUa0hUfsGVJUrJ3FKaEudSOzkL/y/j52+CvCywZnFz+n0Z6/PsZ+3yqHz
A6GcAATgRndyuDNgglmpMPm0izJGEr+d8hZbw/IzayeVfO1/f3xG902C2IClSN4pLeu8WkX1DE9r
Nl7dJY5IfjNoRkW/fP3+pJHoj+1oQ3ybnZgFWkkDAFCxgHFqb+23nD+SwGy3pUUEDchowilduhGd
nsAvph4Gn6xe14I0B7hg/bo2NVEONWUFVwDmAHN5KGSFw/MBPnVzqlxQB6sZ7EzWxtkxIm1hTzvo
8M8Xl/M7bySDwvE2hw6ExRw28InQnOQOlO12DLufx+X8eX/I2So2I22rlb3EPE0ZpPkKLhZq34fc
r9CgtsRrUsUBKEoAwo7LA0ZDJDOMy9Why/E9q8kmi4ZqezBC+xtMqjqGWXFAyw13oEh+Cl8YW6fm
+lWq2vUTxrD7A/3sjdUHlMoDwU0TQDs6GnC97l+8/1+5fNiFLZMUFWGD6hl6pgYIUGfprQV6/JBl
yyhHQKZaOjh2SgBI/974zkQrDdpRMX2zAmJHXSGAQkSjS7zPgY1cAFgjbIu/ScOnZz08l+G5iM0P
4DpMM2NNl9f8mDnXrpCsPtmj82nZ1oenSc1REDwgwb3Emd5N8wgGye6P1MR/moS6+Ufi9V+QxjxU
fXxrongeA2N4RoH5IWG1Idd5H30qEIJ2sAvzsy2hNoa4Ba77E/Hl89j5HDZbc1yjWTpWYX02aPKv
w4GWuW1jDIZsoDlRcv+6EFN0RcnIqtRAAJkuGKA51C2f+r8HST+KoUOfHutJre6fLwMh9kbOmX35
2r+empXLxXf/lvcvm70Ktt3ofv7reTpaksrun7w/b5ZeCDHMvTZFxVSorqCJTU65ZtTwF//O1S1R
u4go+4Ltk206uk1Vu8BBqQBWQRWpk+7MTWicqzwOzx2xSlu/hNMCC2PNXPDZkOFjDP8EkQWcF0FM
2JDwhlRA6TIdv7jOMgnzjF1SEArgYAL1HL4kQ0YbOgO6Nqo2eOWWs8y/PZbCxxZuUj0OW6/prhaL
x8XHuTwQPRMWBDNHOn8BXEEc6kRxUzdFfoJtfB4luecegOh1t/TukpLMOqNVN4HMc98g+cSIRXJs
Y+PBEm8c+wNqOrH3PBhbnjJ3NhrlTUX48dbvrVcrFyOW/YSiO2YvDqkxJrbrveM/OB0czVTIpxG2
qpAm0PDYPnZeCmErBK6Yh+Mh5chCqYjiOkVkvqcTyVlfWX8DGOmnAr6TLJgk5U7+RUoELRp33gbs
+dPwaVqhPsHY+WllpdoR6flLluE18OUzxqQnXyW/Xa82z+CzN0kCxinV70Nh781Cepjf8GSaFL+T
3Csv1EeOs+9VR+Lx3DCos6rpdyPDD2E7yU4sgwDZBA/cHe9ZlKI3sBK1qpxwF6oUa+3wxWrPn9gc
XcfmLJGmb0ChnwIPkRPz/rmE6lQV3GdqaHe6Ia0+DeZ+j+Trj/Gbc9ZAbKL/ZvkJsMIMZD3eiTcc
J+rkudO8hnOdgtMM/rbNAIpjxrwnka11zok5ZhUZ6II7cBbF/OpyWKk8myir6tPx3V9BDe10AXWv
matN20ULrZjGjgG/jxNni5YK0m3PEKnHvrvPuuqJVi9VLodzJ90Ohn3oZX+px7nZeQZoKMPVa9fM
ngiq+BE46dOQ6KccMQDpfj0kSwLkQODi3o4Ereti4xnmFsc4J82tKPzz1OK6dxheFShJbLK0aCCN
b4nFEJiE6t+GM5MaJIxzLXB6hf11rMZvFwfrKnWGJ3j3z51Pr0J5L+agP9NSf9VpigF6POT07L28
xaM3VT/CAP0ZdJiVY3BbuENzaer6J+8+WVBu8gxE7Be11gzAPD3aU3FhoTeZK/32ZXPp/eHPaLl/
ekbyLNA/xxJBm/SAAmb901xXHX5JuYSl2pegmm6VDP9i/aQg9jDNdCZ3p/XkyN9oYG7a8n/Yb/Cn
cto7LJSzaH5Nps+rn/4Zw4LmGXC/NTSJh7Ryvot5aQXYzCyk/pgie+RMlCMWCBNuUUWHAiQaAvdv
rstsm5vEqVJwP0yJ+aFCP93k6ITpw5s7sXwf9CLAhS3MrdNYnJ2we7VCXA+SaSKtk2rtxYD70Oos
MsCAWg8in1nbzG7xC5T2fHEChyE9v3ghgZ0AJHjLhWr39Vwz6hfntFffqjRrRv+fWVgU+LCJjbbI
1iSOBlIZSK+ia1fK8B7T0RF7q7Zpgwp6FGjIrXqINoM1PjgahygCg3zqi73uxMUfGWxwuH5ME5td
HVw0tiFXvHc0ef3Eu6iJ3lWwrFm2B/c+To9m6oLtCxNaa+6vwUSGY+diM4VWurGTntrX7N9Cmb8M
clgB27TGdiG5ktxXG7R+cfKwWnEBAguj/VeJg9ERHwkVC53wMR/kc+8YP+MofOEVJn9hZG/XT1PC
0lO1W2OCTwuS3OjVI2jzU5N4B0LRODDY26YaPmgwOYH5F/Fz3UdMCILipWmmV63mz3aAHRZZ5QmQ
ywXMY78yeHu0h/7RooFlZb8QhhSl8+wUWFQCFd0sz5TrTAOTTQdnJzMTRY2n122dyX3tNKhcJVKS
nwlaulWk4x/zYOotYYhVyV2ZGk8eYBxiXBHUMK/snRutifPsYVFy4/YXSMVPl75O3kqfU8aftkeG
1vkxs6vAA7IvP9LMf2dqQROtp4MMevEPqbbsmVb4DBNh34vv2IzxCwfmg1kZ19zCIU2m3UiGZsik
EEEc6DxvpmioP4yO3baJ2l9LdJem9luQxGKnw9jaSRr76ynieOrKL4ZJ7nrIw/aAVQGbl9bo2myT
6mGcjratf8eK80vRz0+dD50tTitzg2yGZnn916Qtyuaqn+HrcFOiJphygSU2fZvlLyPDdtQXHVeL
UmeLVMQVk3v6R9Vr1VkYxwSitiYlnAAH+DqH8DIlQXbNou4zqUFCg0EAYUw3dcUs+WYxFDjgfgLf
WwF3TllLXINBBMKEamPgdNvMBq9nDj0NNSgt0Nl2Ls1Mn9UMgHPr1HyIFhm92canJPQewtF3X8UE
PaRAqdcgr7BQ4xFLkTOn8Lf8leh+lvYSJK9fMUXNWcySl3jAK9LHw37uE3FwOIgRsZfB8nPIHYxb
5OuNz/mSgBqL8bP8W1jDoYyQPZGawvpq2+0mQMu4mjukVXVfqVMG9W83hq0A8h+9xWHZvqq8oIXi
Sr2n3My2UQ8IzFNFdq696Vkwz7tErgoufibsHd4SQt/JzbtYVdRuEsu+RnZ5S3QwX2J8FMeRmdgQ
BeLSLw9hk6ntaPH24t3zT/biO5nG8tyMtMjNdq4hAnJALIqls7REAXRlH+0WG+ZUVtaB/tmjn6Oe
uz+EPeAnu9pUwov2hRdMp0w6aIJo6yf+AECrZxO1XBBGQyHpj7GVPNwfrAnlnhGhNHfnp5DBPWiH
YXElIvoEKBddForVrvTHJa4V1JdG9WuLxr2MbIZ4ynvoF80I766X5iu1qn4NMEub82vokY5amp59
9vvGJjWE6ZcmzfNNWWO1wxVBlZjn9j7MueQS5RnPTvOe9A3sgOUDP7GmnbXM8AkeXWnXg/Jkc3tt
XBtFdyHl/JDOKfuqTzXTmuAWIsXL49u1e0l1/Ue6Kts7dudfyhlnldVlB58J3doXcl6bKeKfIHYe
omBENtcT0+AX2CJKOsFrNxjcLSxhtbeh8K9UDh100Pj3p8hguF4pvptmMDw3TPknk56Lih7GcD84
LcFqtrmxcwVhWDDpzsEEudpqkOFpklYGn++5h4hlXZKJLQ6EPWJG2yB3oBgNnHk9R4YUVMTUm4dY
O0cjwmKUUk6UuZWf+1GzYcFPj8SLmp2URqAFgY+eOSY6hhizAevf6zdhSu3u9yjvkMeoDbeZy5Ia
H4wxn7lIxYRgdKsEO1Mm+ceOmex8XrJ969OIN1r6ilKqcDNo1BeIBzBRuieyUA3acZJaMTiREfsE
6epo0fijgjLgFtgfocnZ427o7Vs3W5uJhFLEyQ+QDv48NtCtG+Zby00mglu6azKK4JrmY7mfVffY
zu5llmDXx6D7LrTxO3IHFy0pwMlkkbc0oF1lxQuBXoeja1ycyxrzMUVgtQpHVpi5v7nT9DDrGsik
BkcVgdwhu5O8Jmo4p2HbrDG1ZIGx9bok24bVlCx8h79FTBitopuHxGl8CPL4vPw3e+y+eQBSUETi
M0Ukxlgz7QYgQrH91k7Z9BgOBqdP1n8H3tU4pd/wEV4aaaxGK4kRshQovMjEZXMlLIDZGUAnlmq3
AXSBAGoN0gEerOoXSlhyK3PYKpEz0RqYmvmaZ7/K2otIT6ppoPoShnNHkKtbI8PMYizFhu9di1os
NDAs2UlEE6wrTjRegQg6OdQV2MesoCYzMv8Tl0z+pJLhS8SUH2nfH+qEA9s85JcoBwerK5fAz36x
TMMnjCiZfAtcSlI4CdWMSg/OyMk6r0jvhJC1s8UQnxy/5K40S/UC0vqQu7/jIkqpwVFcj4xWz3Ge
PvWeNo4xM2mVWORrZDU+pdQ6y3wMN02YIMAqdbWt6BEu17i57R1aw3NUiPOkrJ2o2TCmMTymfdsd
TcxXuecy7NHzc2mVT6mo/ANpQPCJAoJka681AO0Hj+yH7+bYfnMLwfwz0HqGcxcdgyXXuqGTZ9vN
h80Uau/36lbnORnmXvaCqnhxm4yXKYdv2Gchp2DqC1kPHx2hMLM/oDph5jH6NGd9YldSaLhrP2dC
Ms8/hO562oreRZrYB9yWExXxJuiSAPVgpcxPXF8Zvbz2yQP8OpJxQkhDi/u8do/9jJQmea5b7eIf
984hcBUP0TJTCe+zRBHheDrEYaIxdNfuzZotY1cXIT10JhLbbGw3caRud2v8/RWrakW+d/aYYkyK
JbbQ+b31DiaIwFUbBmfJS7upu0ZuGpcSsbQgcRZUVijMcX9mAfPwjiZF6JJTE3nPmlCV9d1CcTf7
mYPyzj4X+Dr2xiU/1ZsPHor+h9Z9uT+rUx0KzQhPK5gCxN41NYhOJQqoVES86UQ3egohgh3ug8GP
9tgwqArykKgV2WwiAQ/FrfNrYDI3EWRwtwX5ShHiuGsTSYd/C15Aid3dmmkmxi2ZqjfO+szM5vTA
7OVcWAXFJm6aprilQ2IeLJ9msJytbeFlt9pFxIqkBXr94rW3tLsbBga4dYWEKeYOgKLKuXNW9T7d
LvSXdbWgBDCAY9JEpme4Hp6FH047YPNGNrptJih6MQPOsMY8lwTfJc24NSfMN0g02OGdFgyiiI+l
wyuOLupUYbRaSRywvY9mNivfXDHyowusxvRMDm6rn3qHigtWuGaUhVoy7ohTjuJ+dX9mQOrsP0tq
4Ylqnbjxd67jt0RNrHTMkJCvcdrtCc0ZIuOvoyFSVwIyjp6Z0BQYqDusIeisYAcb9K4gxggcOjIv
nqyWXpw91M7KCvkZhcg3aYoUYrAh/+f6knnOz8BiPYI6/9CkVNQmoK3EZp1PmR8jZ+Re8B6NweVN
sr0XwUUy8VuF0ngDDxqt23z6Vj1nMcJD2K0y3mwXils65RRGBiozKTfLK8MwEv5gSHEnR2huIwoP
Gpz7AHGhU5XhprfS230/mcUSXlUfp/xJ294vIG0oaiP+yb19RzYnB8L0NlJLjrX+SmfeO6sxwAs1
NXZoRCiAXRZy+6NrOfXeb8fqnEeghDoMBLJX465KOeSGNuV8WA7Gu5+q8TRY7kGY5sMsfXntRK+u
DTN3MMrlMSjq8bjUwH45iCcQ1RwcJve7Twb3SVNGmqPdYfgrt4Zj66dCLROeecOsrd6QWp4f6t7/
Jsy3PN8fDN3/SFMjIWG69bZkClyMpDcJaJ+QV1scQs6A/D7TgaRyZCP2dRrN7BDPOMFZR18Ytuv9
bJsvraf8HWuJd3b6+IwYhXoIBk7LEf8gQvEjKi17LaT1nIKC3ajJ2A4+m+RyUZkL0SHt3S+DtIhN
rpbXj/bayZtwprkE1rk0QfkrL2NEtIWKyLbnNDuqYIXAyTyq8BCIMtrT5Cc1EH0fwEJzUw5md4Qb
COZ+kd1avXbWlg0doefdozAgh5EyYVhOanZnJ1vJAEY1jP64ERMI7dlXrlGCFgFuBurHZ68gDGRM
sJTNmw53jyQjfbEAcS0NxkNDJYPEgaKp9ItXV3k1Mpw/OOzCjU/YM7vhiN8L7RC/Wzutmw5Y5eB/
qDbsOAZRLiWoe2opPjoq47UYWYPuCxHtFRBQkROBgWY7jkvD42a/zfVyGu0Dzv4ZDHHB3R8wl2B2
T3ErVmIEK4cy4lgFTP3prGlQr4+VCbJkiCdxMKFELLEwG227KDpgAfLTWI17qT8tA8N1TFlG6Cb9
b46HxCytVdmdcL2gttVsqvfXyfe/jAFtmmst8Yw4hu6/MBR9co6otswheZ8pBDeUruz1MFAsaEcZ
Q/RdyiWAMMX6A0Vv3HBPbozGxY3VI5YIh5iidaSRiauOjgL3agbjCUxrTs+ABcu2WGoK5D5K6Z6q
h6FDSvhTGBxJIiSer01PXZDeFvO/kuWtqrmaENIi9rYM6M6L7TzUr4mlPiYuKzxKkFT+cwmaHUPv
HM83gOA3iyRLVqwCnve6BvwtHgjWZn8Mj5mVfuGil5t6wIgGFYKyhCc1KthPlcfRN+4gURfmHxMD
O92ycGN2LPnxQzUT8i394UrreloH4GBI1VArL0Fkgj5ALkh7XgGsLlb1wjn+wUgwCAZAxe4ruZY7
jSgCzT4ruZw48BU83e0o+TCI0Kq081skp+u9pY6NhIB6TvHIJBpacPm0MVz/Eix9Spb2eRe3C+Wi
qJ7aoL9mLDIro7oR1CiwEfPXtGa1ncFWC3c+VLFMNx7tc/KAeB//WRP74WRYxbCLhvxG5gzQRwez
DLFFma2dc5kjoPCGiCRT7vZweuRMkj4IplCrir7tp9apwC3SJLsyANhb4Tk0h3BpZ/R/Mho6B0GI
+1PYmH/G8TWJGvsHjQoUz/U8XzLXzw+eM3frBLP6xqBB1ZjwTRvRHDPP7q/OqI+V5vAXkRx7hUcM
x39GZ90QHRQRZ4GbF0JKjXwTbT+XcwvyYCUCQlSSodyQWgdZ3ahvXm0B8Ci5H5crpLP6Xyqa3m27
vsIUeBgacCBxtyRase+anXuk980hp7cY69FnHparxzMFixRVormsBGNUsM2yqDjEynFLcce5Sfhj
Bh8WlPicfbf4XNZD7hNUBwHhNNktDeK3phDP9ex+qSn9XZb+IR1qVrUcNBtdDWISaOFDD34VlNfO
QIfQyZbOfkm56y43kRj5QbKhsTd7ixWyah+TFrA5ih+yLyg78N2SVTvRfDNZkaMSrHoZHO4bdszZ
1rTPmOaIbSJsdJMz8Ojzsz7bXXhrzfBYuBHuQPsINhp7lmp/xTLkmuXiMnvvbQyZk5NthZ+5jqpp
RWI6UEPMLHPN5ksIHmUsgxQ2v/zmY6ZeJXN0WO5dO5fzruLXGY3wbVQsd52ZFyvDUBAQqRX7pZwY
HdJhBW7lsHmMW24Gs8YtLWl1e4n70KDDW91/807j0s79CVy28dpr12Acj/2NKqKdowd78QZPMxsB
bGG5UhGLXIrXagwg2nP530FU99slAVGJQeJqoJ2mt8j7m2BC6HvyjLyWZQl47xbDxoe/fJr7YVzp
zgF+ya7S4K/dVIA/GitaT5P7AKqQV8ENOhYwKMuZO9f75fPmhNSK0jXclBqpEJKhLha8ky4T04mk
s7gnmZ6ftTxXssCBR1o1Cbjd+3GnDUx7bTvcSX12xRG1dOnZdNKaYInQUWioaIfUBtMSn8W27bko
QjxNpd/x5lXsYX1V3uzKOXVFiH1s4WTlWX0oAzqKQOgR2Pn82XOUT9upOnshfKp0OdtXBnDZxvvl
tZxU4or9OaUFHaRttC8N0h+pfD40IHuj43DH1U/2GZaBuzU3hM/OBbR0Cgnwi4npE5KjeFVSIgSE
dATAjxjuYMgwBudV2F62Qt7ms4t3S7uCoA6g52LZNrk4Gjzp8x6LhrGdBe4z6P1ccz8a3jlQrNG7
xFhjZcYz1NcEKXvE1NQF1Inubh13rrm3ANZvSPh4dYf+Qy2nrLILzkqTkZMlbNOhybg8HZ5yvN2b
cs5ug81N37n+vl+Qr35BWStwcWBA6g4JEn80ljOSkjmiZbxcj8Odj9Rol9/2733txktHo8FCwT42
Bw2jn7qRt2x0nNdQtPlDMLl/yuoGxmz8YgxqTv9D2nnuRo5s2fpV5gV4Ll3QABcDTDK9kZSSUqrS
H0JVUtG7oAmSTz8f1X0PumsscIGuRhlJmUkGw+y91rcgVIoSIX6Ophcn8wHW5XRsDJnhfrb9tSDe
KUDWkN2n1B7AJdYUYRx3iSbz6YFX3hPtnKBUsbnmR2wxCiMPwn1n8AQd7DTfKH+8Zf0Ur32ZIcKZ
Wlr8epcEFA/hcEMQ1ZURXrSZGct0p2fPQhPFw49bg+Apr/Hn/dC2Dwbv8ZS6CNkmIQ92opqtnO5b
Kl4zuiUvDV/80pAAuuUWHY6zGyJcg3MNTwNmhAE1HKupL7ed1bPGRmyAMDdUsO/LeTs23QPYI0wt
U5Y/GhbKm4rpGyMNAZW22aeXlhM88ZXFmlzp8mHktPg4I+Ds0ZP8gfT5P39jFLRfmeY/K2xpSRR3
v/3xX5+rgv/+7/I9//yav3/Hv66f/u35X35V8l8uT9vn//Yrd5/VEpfe/v5Ff/vpvIM/3+FCBfzb
HzZfKMBr/ymnx8+W0/9f89j/t//4J1DwearJbX//oN1Mia6TdEf+zhoknOYvAID/QCi8vCfl53/y
HX/SCR3nH6QbCduxTPAOlvBhnPxJJ3SNfxBA7uE2dx3TgRUAg+xPOqHt/sMWHrgF19chJELK+Ced
0AZcKFwX2JBukKO2gAv/36d/+INB8Met+y/Yc78BtODxuPDe+EEAYnzHcH5DsHRuqmvdqEG5m1Zi
tewNDfoaa9TO5k/jKN/6Z6Jc1jPLwAGL0V8u1J9v5q857MZvkDVeHHKjEJ4BnQQ+o/Hbi1elqBqY
HQSNj9CQsXF0J0IE0LpT28XgjzHdcz7R6P9/vuzCy/kr6Qe/8iATXlZ+I6s2LsBi74CTBROV9fYk
QJ8U/8NL/s4/+v2D/sY/wl5OpNrAKyLM6uer4aId3URI6ZN1l7789x8PUcN/eDnPAACHgMfUXUR5
vxMn21yr0S42X7NzeEQgsYPcsuju2JaVXsNWmHQHayGrOz5g/4nT28UvFOFjrihWtCExvSDOSLUQ
Ui+5sEE50Z1VDUkAsywEHAsLx2ar95Bb9dfQHYxVha9sOxX4IqlfsqivRm48dFu3pEC62GysotsR
MkSyWAPHKVX3IRUTdgsoYhzyWJK5TddY8cq182WMG0gYoubYVfrBrsxHYrhtXD4jiPgJ68nMEQTK
/B1xu/ExRCEIwPY189kAaMl4szzOioCBn0Y3D58ufWJyYKmTvVKzvgldHdQj9SeDUtreke/tNDLy
LOZwbNhVOd2EDhCy7ImXzcUiDXIDCmoXV5EnIMSRKOAD/YyfRNPdmSGhpX5pfRIBcEnq5o1axE1N
9bpt24sm1OtkAuZ1O64sQYwkylHdyAx664rqu9MSsTQjF86dH0BQa05ZsOjmwW6QEqvb2LKC1bV8
06OGG4OUvUy07TSBni8qIBoOKIm1Ve2b7CcN8k+SJxo4+9wJEzukY/KjzCirA88rAqOcr5VR7WqV
TxvZq3DDZdtrzfSt1I4OOiUQizPt6JoyQo7bNjEW2n2yse3qzaW0nCZ0A/vpM5vHW+xg4o0QDcnx
NhFvQoZdTcYpAtPMnT+xUd+i+qMs2ve+bXJ66csOK221oNeCKUuLjavqtxALpOY6W7OkRWg5w03U
xaeuqiXBNF8vP6ewxps+ifupenAadtdZa3OqJB23FhTB2AHRUn/ELVYDS8BtXWp8SVVtbLMFB09C
EJ4tte61mr7v0mzLLco8RctV83CNKwfjFdLX1YFgBtzolf2pAXHZoTQPbHLLV5kGEIUEYTdNfrXL
HrFo6frEWnfOLAPnmAWkwczlN2qQKLur9sOvEGBqsTsS0EwoWsZXa7P1qefkG+URY86cnYBUe5Tp
FVxXjzfS2BCX5nIuAn1A+aqn5iXHbIRGMAvihvfstuXVN+Qj2CE2OIZxrlIfJ55GycvS0YDmWnxA
RbFBxEvhtWH8NBl09JggUSKx2CaBdYyzRjJk+IahIXiNG+17TDpN+A5H54GfBZCsY44PuRgKyGZN
54BX79ZGrC7st6+wBP4YvuWSbhIiQSFLBV61l1+hn5CiFLXzqrPhxOOMXcI6sahrBvLmOQPnJ2Zs
KE52WMYNQb/PWaHuJlOQAJh3b0bjRAHkgU1V0bW3XR/EgU8cy2Bi7R2RjwNU/Mw1nO1TrO+HHq25
mk+u6aYHUl0pwFtkVGfyAfUaFI2+vQB1uGmlxE9OjiLhFdw3nfQN5t1y6TJwuOYxzJOm2KVpuElk
GG3E8sRViLsDd0chY+sP+ELwPuGQs810P1CT6c0aLzFCcLAmPJ1ZRACIpn8WRvcEKf6OgMFgQaME
xvI/CxNL0PbM8baUW99Rt8HlGrdCvrmL3d31e2x5DgEk/gQqNyKYVkMaMryEA6mYvUDKXUC9o8o9
2gHz55LhMWNJLg7LcPIqAFWTyWQWdQkC++SWWy+yMclw9Yj2EoVzFRUOSIcHMiYKZ6omim/oi0Kd
O0/FA5ILU/7XdISkYGoXpwly8l702arPsckXIR+KTFrd4UXSyP5ExUsKzMQdAUhcBaMCKhk+Qhrn
n7mp9mx+EvvDXOz7+9lyHmOLfihvrBv5y9KvrokNlmRQu16WN80khpl6MBYC8tWW7x9nEovd6tU3
1a0Zppv0l2J2eE+XDg94gmImSsfb0idDQfHUz82GSRWJuMIVU/E+Ecwyx8jiTSbi1pSbIarJFpIW
sCSKGILRyFxGu8u6Kju/GnpxLfzmlz+76wFTf2QuzzGJa6t55HK1Wra1B9Q0Ov3MgIYANXdExbZW
HMO5vfQ6l6IYuTs97ZyYy4pM1Q1Ijl/VsLi4rDFaObAUkP8J2ExYfwI5jReZa6yaPqo2SrCf9EyZ
O9PkOe/uAds0MyW6DF8r86fm89Eij+iyUZsOrS9phU23CUw0b5LyAXaFVYH1D/rL/PUBDQ0Vb9PH
x68BD2fuDQcTFnFqtj4pqLxmMBmso0lFyFnbfWdFJsrEJNcp5Yb7BIxs9La4unZ7YWl/i63om8xw
sCeujS90zs4glle9C43ETygqjTHhkKa16WX+YzacOkiXWY2+aLVSRoa+Qc4NYFWCTBKVbAjIDCql
squn5LSvatQCXR0iJHTbazqVFAt8eDeedJZwGZyS5P4ZsZwCQxVXWfJQmKN6sKsYhE57aUqhrRZF
fL6sfHGXX+jLXm2t6tGtxk+s0SduYbhOh4pDPeJOT91qLP9bW5jzKksrAl1G/1cXlbsC5+IaFUy9
NogJaD0+AiQunAACTdZMqUnjiT166HbRWk83MtKDFK/4hllW29V1ARwqiaEO4cma2pNUzzMqJd3N
7jsTM1ruNPPaG71vsgFz2ptEMcd4GBp3wPaBhdbl8BV0UZtvdMGPYlH9aMW8qUllQL5hsACO54xf
VYeMewo78hMG8xUJ1toTxS4f2NaEaX9SadefUgdpTSO2A43s86yBg7J74CrkHBBpJL47LkO5qRQv
NZpvykCzX2ELiuuWyvzcHwanASsX+fezHK+oP7Ba90ivQzL7MhpBwaBacCR5Sb/G4kPFpcflzJ0C
iFH2PMxU4E3cBbSdYc5WGdE6zsxagTqe2AZNZ9JesplsgBAVqZjjHNmLuwISh+oOaVNagU87mSbf
Fbr2D5uwjYDQyDetg2+NcJKrMQ37xA0qqkx02JS3YuJ71AbvIH3q9qlJLwm1F0q8cesCYmKsRfW6
kDhB9H729potz+bc3FvKKU/tnL1EGpPPgD5kQyb2hryxUQz63vMN+FNGTX51gsAQLCjbshDLkLFE
pNHk2g+e+jm7JEumlqSWJ2BJEd85dcMz9mmbmt6iDSbCoot1b8Wv42SxpktbUZxpP5jt1MkhvTGy
6Jp2IwYnT/UoBvuKsnj4jk98XP3xJpIG5MAk9vZ0b2rz2R+TN5RPyWI9xxNv5fCAyGoEqoSh2wIh
grku2qaa/qpFIRqFrt47wCz3M3HTyDHrpU8Xo2fsEGRzCF1lsf08WcmjFbtLXOAQHSVhrbjfoWNZ
fliujYrtD7JduSOF6c6mmFgmlMhYe9OGAkyS0oEQ7gHmyI/Qs0FdkSm5g8hlzOPH4PJQhbFRXxLg
00zAbAq6sEPdjOEtjmp935nVIzlU7JKa9mfLo0ml6APFG6baIf5p45OlOgkgMM31hZQyr312vOt0
6sINXflMjB+zPhibscyxyaEXoMaX8bQw5TYaQXMQh5M/RhQTReJ6Cc9LeEloCaz9cRu6EhMWs0c0
nQ1Vk0/clxTIbROqKWWv5SRhrGISPKEd4NIetfAhFx9Rzs1uCVfdYF64II/ON1hfiCvHMDVWItlM
XthsrCT5kXVDTl5vwgkkRXzow17yxUy/iTjhwPaykHiRDupxA1veJXxm0xuICTRTvyUWpO3IJE6P
01fg5w38EyXeC+Iy2WwdcAAPD0UyMQ0IZLdRuAtZwrfp0smwVPeL7FQ2bmP2g1MR+lSTwlzd2OyF
C9g3FiXLuo5Y0dGAM4wBjVqEvMGC3pa6+bKoIoPOoAf8RWI2qjtwVVpgxdSICUyhOxKT3K1jr17K
9WA24p1vNP1KIhAEH9bgg0+Zjzoz8AkowAtHEF4lrLOdIBYo6T0084HmXRH0Sw9gtO07gus/eg6s
tAfpZNI7Xzr9LPq2+1FE5q+S4OmjFGxtQROSX2pyXx2bsITRaQ7IzbKg1SlCU+58zZ3h0a2pYxuV
u8iR40PkAVPOzbC7ypgQLtdQm9hNaS71v4Qcw42oWw62U3qz9DwGlq3UgT3qnaCWbuZgaBLPqraG
OTSnlq0FihlNbzoOm1m6YU9J3Gzd4mdvew4bxErFTo9/Qc+2zoSCNnLDrSVHFAqt963LDLGWtvaU
1O6jWQ8Op4mi3eXWInyDN45whV0zPT4kY2xip7rdheneH0RysUT4FF7QKonHFtIiigUsGHjyiONE
NF8JSu8D35tCfqlgzeEvKg/86Yc7d/HaIKtX+eheIpwWa3QAzDbDzrJfkbN16ND9J8xA3YGdFc3A
0QkRNC2wVZ/0K0bcmY1wsRtGnmtf+fdg9jmRUzKIewV1tZUlnRTP2+L7fUbyAHhh/GHLHOMm/e4+
j+5SXJKHkupsmDsKoOX4Y4F1MinynBkIeTYqLDm7e/TYuLoM947UKYLU164d+YdO4an2bElfwhk5
xbXdeQQiuLFTqfYO1lZ4yd7qq6/JaZPh6eMEGiOJzVpou0EtIy0nYhqZ885qTETDYqtiTozS8KlG
M1tSdEW8StbYEd0fKdrs9cFmTltuVVxFayoQ+9LT8am5QHla6g1lttHIZIC65gIC0Oc9oV2nStWX
Lsdc7TvTzqTv6Cbwh2J7BmQVb4mA1tdOaX0vjXojDdBRA30GV4vfVIqI6KfU56PNrmZVi+a9sgGh
tqOBzMw+NjrgPbhPszeCrGqA8mTFVZ+bz2yaIE5xDX0JASAmFIj5n/FLvXDvtOV3fYIOUJXGYarq
a5Vo7zUuQPrZHL4KLN7DZAflYLCmsc2hKes/doA11/cGQVmMWPmhqwyOCeyklVmCwgFtTaS4SwJv
TwB3VT32gpNs2FVLxmn2I7WidqWXtgomGxk9L/NU2lQOswUEEG4GaPBrh/71OXRxLpU6kvQXbXTL
3eyImOye4s70KIElyJahT+aboiQfDF0/ETDz1q77T8KzHocifnJLMniXzqWTNxzZ49LBYsSk6mon
SxfauohtSRe0eoXhaa7h/lXb0NuY1KNWRL5iG3OzgN7OfKphoeYR74Crex6ldW0T+2I5EpCTDmc6
rckwzK3xYNu8m9zx9rawz/6MEItmykULqaSk3DZ2tdZDjdFzi+ByaZoVsKk0e2dzQlm7WbEt8uZG
tlQdjCjFwkUZiuXIXkd18eAsegiDatJmqjnedXCd1j0bexgoTIJhjVi2GR46a5RUh5aen+68OGyS
gLdpQSGXZEq7dzBh6AdsM7T19xPKGeiZ/S8ndpp1uvvqsZc1l8tsI/ZIS/sa9ueSNQhKWxY0KRsj
POYoq1YIrvOClFqnqtyA6vMN9aW/Xc53KKDkZmpeCXUGk0qbgpjULZoQgmT0iVb/ojlt6rve5XGM
pzw+5ynbn8nWjpVuPuaq/eaWHciNCbPQUEx3mSt9JhSoL1bi7CY3m7cxDoXeMMpAte20nhKmsAVb
m5HVRb89o7E0DuTajBjNkhjDASXB/VQs0FOjGveaJQNEnVjY89p67VP33CO032I+Lnc2+uFTlY2I
oOmBW3qtHQaRPuL6LQ6VKa5WY1mnkk1QuEz1GdxiPay2SHhbnjkAFDSgDdQGVH6tKCqCRsOMYeko
e6bZ+hG3cErb+t50cZ1Zi+7BnyZk9UpuTde1eZz9C9ojeehVfhhM8z5vKnEaYT/YUaN2X6k1BUQc
OcQUnLC/YPX4Y612ej8PFMe0NObU5Pss2KKN2eqGrk85TY/Xam5eq7nYFT24Rw+1HqgYjvDGorUw
HY+dnBs++FaFbaS1gi/xS23mmEKoZAKVuR+Veg2JZV45po4vcIqPX5quyrXkoVFf82J6g1suD+Ra
hUeHLLJWVtEO52cXDGaRb6RNqbURr5CdrY0JmEY68qMutO85uCSsdSOO3IxVIRc+QiMuoEknzMBH
x4bS29Y0H6NsshHQJf6udFMZDMy9RhwKkBb+iyfQ+II6pMKMCn0jSEZcEtlhdRzzSZ4cmOsxyY5o
9lgx1VixY8nWKZU2rky5/RJXMWpWxpTRjVxEjbauOYTGTNtp6Nu1vYyvrreSHTFRyHWLhs4fIyfX
aKdO7U8ntCnXCfMFC8UlyctNGyXxOpMRR6PvjjTUOVpz4h53o5SHqoCP0SmKjxjieFZIPv/qemdx
2m+FYFsOOw7Jp8GYZ3CPJyq+H+SDUBTMeWdSsy+5pd0PKaHW43guS2MRDprZg11rP0jRTaLMXZt6
/e5LjEwK7Ro9xso4Rm+O9suc6TIDRsK4hOoUxWzs41gD82INNBVcLFtQNHO0RhdDgodYdFR8FHZZ
vbqC6DxrNgcIfzZE0PjZRzkyv09+k+7KG7jlDTKvMBiELleN20BVWMQUGTbkkWZiYC1ipNYlXtOP
Kc8Jxh/4fLyMS9/cLLXnL5VVYikRgFWJN3MIwcolZGIlHSpBPrg6vYkUVVoEqctP1jvvufUm/Bpw
ejMz+6nUCCJ5Kq7J9D63frqjinJxNOwKMUKCZRVNQBEEpFytNNSncI2ET1t2KQLO1MYr1dwrk1Yp
h70OGkB1Ux3A1EjSDoDW84qma9lbmw5YQ+deaRSgO/2A+SYohuJZ+xAhGvW5cwMUNG4wxQLIZ7Lt
ags9lWZvxRBvG8KZert5b8Rhkhl61YYjeSvCH06YbEMkt2yutr4Nj8hHseImBl1ox3u1RutErARN
24lI0844wzFetXBXi5bnXfEpvEq+Z5JcA9DA6HxF1K/aTSWHDyLQUJIZ+Z0D8l5kERv3tJ021ePo
nC1nQq9njtqmEwVbRJc1r8PCWTvtOapDOsi98azVgLE9iIbwkriQGuE/Ir5GmBaFrAwqA1AM9cx6
DVHu2U3z7pkTTZteu7JDfa8REQKheU0j70yf4NoaTHZKO9YJLejZlO9jNtWBqqu9k/DR5Fi9Uxh8
TUbredbsZ5VBserURaPnuMosH8lLDT6aEf+Oc/LJ1srvtuQvMk2e/LYnS0BAt9NAMDla/ZjXAElb
FstsFtgVULFQx/r2JdWpE/9cMBbQUFU/CbxHzigRRXwJCqeXwjDe4LNyWWyTEBnWuy/Zi1sxkxNt
GTTEDQpwRX9oMmiD4wIi+JzzlY6laGc3KTKuAmRBNMaXRclhcKwFtDSuCxRcgbAfK8f2nwhsxs/J
IRDJHZGk8BbH1iNiuWbPLWizOKl0gqEzcXcfJh5JcmzDgYB76a2UV7hod1N1Bdi8x6H8ZpJxzkH7
vqW+tEltD7SdQ7QrkHXq54gUC2pNpnPJWpwMU+u+zoKQe2dI1mbB1imOK7WBqhgvKowv0fiQcnLX
o55NJ6DFL61GvMhZvg55eUQVwR7Y0unpNtZAu2fTeNcKpv0Ee/2qiFLeA2e/eULc07luDYquejIG
y0MbSkVvwm+K1meCI2/WhD6EnX9VxU4vPtXg/yg9mCR4hqDDN9/Hgdmiw8c5eM+aHHm9FDlL7hPy
ISLkP2yMSL3Qcy/Askw3MZ2oKS8H287ai5CcSYPHKrcMJKXF1Vti7fqUCXKMqyOZpZz2e7YlruE+
D0b0iHaYAuqgsKzXx68NS4OIBoDGkJ/wP7VlKhFouw9jWlZn5Cn11dEPg6W/FAoUTCt15yjG5DXt
mwjFH8EhRLZvtUqPTxW9OmKhnJtolL3Hq0NZINkBag9PBXsXmxZT09TmXhbZI9qM5s7x+kOFlHQ3
kw67A6ROTKqGbsh6jqfxo9VQasP1n05s9uRJYPvSxsJHw0ELJuQ0348zq0lbsehG3AgzdJipuGae
WyEzGsjSE7dCS6IDipRor7020FEwmBxm6R1RuIM4W/apX2shMHGUvuYjCgBWg9G5iwRLNpiiO2Lh
udkUVTe5uDSWhyVQAMDQavf5SwIpxxhkA7bTJGzpjY60EXVu3tdEj2KhXLUqvHYCdVuDfO9r6EJ7
4oiv5wKg0xIGSCyXBQjjV448cW2T1qsX3oOO5H1dZMMd/FLMX0ixXLReAMeHt0WJ5g0o6r6ec84r
vyzJfUcyJxODunJT/+qjeOOF/FgQihBN68oisRdp7zIaBqLF/OU9VktIYJPN686jdNFUHC2YtIIm
rap1VVb0xCYKoUihnJp2L8INUuRRQH2pwGIsrBgLZuz5nhMkZFwdzdR/9xVtUmRHmzr3pn2asQNI
XSJUdAMHYAXZex3a1DvyIbz29pNFYRGowEyBLt+gukNOluMnpDoco8rd+DOr8tz2tL6BMG25Qumg
pqMBcmRdlvMaLjzPoFXM7E94kybnDRPG7L4DSOMvuiPOXrAldW3jjfqvxACJ48e+exzco9E5H6To
+UerjfQVqgBrHbvdePf1O2TPxpqBatDQH5MtqQRAaUlrRLyKQldniegi0hJtAllWit1xUCOwIyu3
vuHQzA5GtnfHq6nxzKZdQfZB3NakS05A/j1m68h4NZPwRL8yPxqDxpNMDt5iWzHusRMiNVcD2eQI
JOOU1JuQ9XEvtfGBZBRAuH6R3Hd6/pnbrDKjI6E4s310QjP/1qTWTur+zsrt73Cqx+ssJo6SyUNM
ZWYbzelHqbu0SU2Pro1BwFYfvmGUcmn3WxACi7dJRT2l7Jxdo3sp4zXeNn+lOV165y+emmYe8H0k
zWtJ1MvG4zAFrwusF/aP9NvEO+eZRAkqJGe7OvLXuF3B3nogAQSVBbOxEBM2dbJzK+enogEvzJxn
tobOKbCVlyolHKJqHtSyoKHEtGqps+Cl2KeslCSNhNxtI5l+9R15UB0mRHQRDwPniJVIIOyUzY7S
/0dYJxetK5fAY53SW4w4sPDpayQR8mA3Cl8jSM5vS4K5Rch6Oj9XDarx0W0/ffryaw0AqE29t+7Q
YdKgR5aeDmyQaa2u7TRBd+gKAFXmfNSzauZNcdwn3vreSJpzTSI8PcKhPTR1dlfUDbg/Exi+yFoi
zGlgGeHwDvqufB57SrF+BqVDtjd43dVBJag02bEu9j0wdf6SrmHpx7CF7E9h7M7NpkXiHE07djdL
FXwcznZtx4D1oEXa4c3keIaTS5A3Gj8btgzXLHwe28DJPoT8qmR5R3f8GDo6/GAXPHJUehdM0t2p
Loz3vEMXOcK93ylGI7hL9nIoL+cNGe9yV2g0P+0yO1vZ9MukIbLuIdgeTWpLOzsrv5UkjyMEHCkO
0eXfxuN2IFfghED70EZVuHNEx+7INHdjqjH45pmkZYcQHiMaaO9qeE6VSoCgR4t2wkCh6lIonUr1
VOtE8zmCJZSNDbJKen2eOzePrg1Wu0FjWfkPyqTQ6RBjTNcFY55mZdsuHe4zWxnHei6IVsjMTQlX
eZ9wHiLY3NuSuADxIDI4dvhxe/z6X8UqfrQMKLLI3Od//tbUGWAGnl6d+rDtbJuyvfvjW+kf8k9f
X9t0cra+ff2ERH9OQ3OVI1bgZAEUubOhOkvuI/V4fizpbsnWSsObHtUCaO3luUw8eZ8rMlWNMrJ2
nGyKACiUjwJl9q8+T0Bg1cYEyqL294a/zbQygjUZ3fvwC98fnbmS2Gb9kCwDBktp/ig79zO7TpFm
HJKOyJB6Cu/rVp2y2J8f+AzJUa8xdaUCNW3Sr5D9+/e6WdeYeaPNFJnE7yV0j4loyRDAfArBPFbo
touwLaO/z+s9GSzoM9LpEEZSlvtnvFeHUnTVNq3r71mcdVQS1Pe0MIJiDIeLjst3pzy4gwRG4JP3
rUskbdjhOffQwig41qrf0tcvkcsn2akoxp2fcEUKkCsrsxDDpalg58Ha3Nfkze9NtkxFWm4T3zrJ
JMzYWYOIKyq51bLqNpoIM9KwgGtis4O0Ru5g0b92FcCerH6aYFFtDLN7cCT8YuUQfxi28kRNCjrf
jDWmywdx1BY8V2xk9oFAPeTc+ED5Y8WE0MENr35RWmSTLvJXv8L8nrhbJcKa23uE5EeltCEOLD3p
xfKkA3HBYjsmj+Aj7gbluquYyuHGIGHrSBf/0Oh0l3G7bdG5c/RR0Tot8NtGuoOkDxRijBqatBzl
bV3Xau/6mR1U1HZ3lm6CGZx9YOkjmXAtbTWqD6K/odJJOXhPBB+Z9YECIK5M3d8rEOWcSGGUTZ8T
aMxXBBUr/INHgkYIQW/RfiQx3eamxPk2CWp55YCn0/HNfpuVDHbUWqsmh0rStzGtrzqLNqArzFWv
8fxndf0xx5a7rWPvsa4VlYmaLm4z0ZpOFxnSEIv0ZI8C+IN0jhPZEWhM1S8zVSQRYHHw6d25c/Ur
tcSLUNNPommQFSX2WbjiRO9tTWGIYiQEm6Wy9IosD8hzXz4ziMWdPZFU2skcS3U820/Og6cl/bVP
YK+YEQVL3UjXEJ5K8nBCB/aHcg8llCjNLeCu0t2CGGYJHpXBvQCUVjvh5hTNOJDvZVd4JzzI8IRb
zT8OYFcODWTmoxJ8DIZ/cYh8kPSVXrWcQXzz7PThvBsz07qkYe2R5TKIuyqkw57Gl7axwzv0UOTV
mKn+4BphuSHtstzPdHtQuKCf73CPPxrUIdfCEMMjFdh+rTShPVpYRgaNDZwXFeNTZ9Nal1qXPDc2
gbuabPTn3m8mrJlucUOyA+/QrdgAExWMk7UbD0bIgcrmCQucMpQvimMMNtNMvoDTYYSLpH6JwAEG
o96XL11DE6kmOOnF8HCNE+SSveiyzgPKl+kLEvw8IBUkfvlygxpGFr2EE/2ljk3qbSwREeSp792Y
mCjIt7V7Q15VBfhe5QOG7Q1mc5MKN/IoT6JI/PpjGs/mHQxufTMm3/qcRKFa0VsPfY3WYqM9kEIv
DonTqrswsoe7rksUaOnaOvcxfczl77tGEdTkFwN9KldcWqM74czbG73jvXSZd+sUushy/gEhMVlD
IKUmgmVpU3jR93TuMNLFkvZx1LprZwT+6JTpuK0U5OS2B73vDdwIbaxIzsImT79y2iZSYmAeHHvT
VPRGpW5MF5N9CYWRzNpkXfGuTfMZDkj1kDopwJD6Timr2uVN5j7MvGMtdc5llB79tMkfC8F0TAe4
oPbqM58NJboo3n+YYTnIlBmyENERtGuUEja+80Xk2EFPkRTAtY1MYgddgDtchD3QPVGhd0S0g91E
9o9dlJ46Wc27plV0a0T2AHhq30uVHsdF8xXOTPLDQD+ZFLZzWHkq6OZj2LgOBoyEnR3bKRaB7q3U
q3lPk63dFJP88MKUghtW1mXWjkggB+3TSwIcwLHUUtAbXc61dEkCaK2CyZ1JBHf9uZEsDU7c0PVz
dnOEEAshWI1AwKTKE1tYM0j2AZ6Af9vPB51R5UFKEo5zSdlscmgCR2JN/ckA1rAqKQHfu1V6pvN1
AiYK5C70qm3tJZgGcznuGX5L0Ni9NowNIlY8j0NC8dwFxFBOsBxt+GCByGOx7x2HM/1YrjFVGBuc
EJwcUhqLdnprHaN5iKYR1BBFMaZt4kWqBp+FhXY0eZnnYX6MKCPgqEPbUlp6eGljFQcWvu6e3IIj
kjigcMSPhXHOVBLJIOsbeJQjNQE+5Aw9kHA5dzZMKnUXTzeyu5ZsqUn19jknnH1D9Il3tAfCmPsk
LiCcTHgktOVcZt7TFUSoalmvWlp/Trm8xQiZGVn47Gqa5aMwrMWgUWDOGYisZ9ba55GgaFlRq8UA
e9bDlqJAOgGg9tU9QovRZTr2YWgdWfvDzeTEZYDP6rUa6Y9Muo/fpC9BsIy2OoGXtHamew+It1q3
MQ2bvjaLoxYPOrN+fx6Rl2FWAmWYelVzZmd2F83hsO0Zb7TWM0ggcfXMsc5AbURox+iPx260JbX7
AcaKDZZ76votJ5P8KFxNbtSEEq+Kvmu6j+ydkvFu6puHaVwy2fD67FlDv5kmx6DY8pbiz1668s43
cSzbbZ5uy8bLd8QDNRs/XHyaTnTsvYLFs5bX1uIEPLAhgKuuqKGWBPHM40gvNtTP7GyAU7nD2XW7
LdBvCd3Puf86OHIlV7JwtF3czHs3B2eYCxQEg9ihSXWumiNxO/ci3/R8ni1M6otwkePm5eBsMp1z
dKObKMO16G4uzPrczhwvNGsCU+HYlHXIHGC3Q8lVFejGhzR9saIwP2YzrF3ddE6+04GQEN3eTtMH
UU1USfKIMODG7g94fjkLdVFunKKqN07zQH8QjiKF0OXvvv43LL8LZx9ZmpATxeqiFevCAU4mnZYU
A5cEELLOtACf1dYOm+JgjZN+SpZ/+PqdWdLmL/2FMzx24HQvHj6e69DthBnMEJEYp8dkXqES9a7D
N4Xc/d85O4/l1tEtS79KRc0RDW8GNSFBArQSRcpOELLw3uPp68O5PcjkUUjRPck4N/NmkgR+u/da
37r4drkJbek2ezJfundrT4aqGuA3XgsUfgFq2eoD1wX1VDIQ1FV/wu7mvSqY4fpTXToWWkJhMZdV
4AWq68BaSM9+ty6cyBXdxMlW+jt/4yY/6/yryOgl7hv5In2Q8Xodp2cjAki0RGSn3ZKcQ/hwdW/s
w/V0EMS14D5UmOhwg3LAvyGeybrQIhTfjI18jJSlco7fdGOt5vYE9sAZ7DK2s4/iElNoKw9GcQMP
Wj/5DyRV1+VbVxxYEGZcCPsIrcxsJ9Ur+CyKbLe4XXFPHlBGp5AhMwp2tmU6YcGNIVlHEJAcpDDy
XfmWg6Vw0+RgGhdBeOenI85bK/dxs0TaQ42p/yg3CEsaWpGvcFaHo4pMq1oW28Ip40t65tStwisA
h4FckbXjhIek3WQP0YPwgpSAUhK2h1XutNpKeVDfEnkniwsF5Hvw2RyUe2sLpTpx2xTtsevTTFx0
OyByKRz4RfTSvabdQjkFtnnLjxuX6vvg9I/kUcM+uLQP0ppoCqS2B2IVCsBcZ3Y1JEQON05phVyk
O6rGAgJ2ggpjkd2TzISaRLhEAG1wdHarrrG95jjd1L0NNyajn0PDh3LlAuZ+Hy3BF557F/tLvqbZ
I0Qruls70Gm8m3Gb7dMH6Ua7ZP1S1U+t7CYofA/qFghd1wK+W1tn8WRc5NGWGTjChjQVjpdP7RZv
wERtOFoK+3RnHigcc5G8RJtkmEeAz41jdP1HGnbdOvusDuWzcBqIQVsrTrqZVuruHuHkisw2fswj
/FcENVST32uOvK+kiRzFo/QxUO5fgK/G5nADKL55wQ7xyAKcKpu8WEmh06sOSoyGTfVobQLE1/XS
2IzpQlQ20b0pLltussPWoMjMVLXbS7nOjtzD0RKMAJO3wQOxZpZu80ZqWiyVXe/lRbT1z8O94ERH
zQk3xn2V3Wrhhqhnz7cfpZN86204m8ZAIh8biBuf1S5dsgzWFEuora59iFAoQZ+huDxVOw/F5mO7
JjD+bma1o2NbNG4w58ctguPwmmyrg3FbOK9DsKz3ilOsUOWWNr7nx/gFQ8jZOKFxyZ/m0GK4zCs1
XhMcGpAm8RV9QbFBPFGXC0SIR1G5bVxpR9Gnf2EpU97o882CehTgDtXvBFneUeHBoNR0s7P1psVL
PJ73wpKWCfSiS7Mze+QOrvRWv4gz621prYRDuRHbJSpQazkszadyY54lqFHvgPnsymlv0vPs6EGK
S16YG5+T3hUu1IqihldKOUi8AHt5r5+iV5A55cpwtNNkLKrHAhzsmXvi9AVwsUncdC+elZN1CqIN
ZTBvM1FAPvKEuKyDsjYX9Zug2o3DcSNb0SbSt8E2v9Gf+rXx4u2rne9kbvFVrwNvGb1h0B7bhUWw
Ot0T/uOLQl204sLLXfp0u9a4S06g8sJ1JyySe+r2T6KyxPap2trs7LZrF8c1YmSkdf2XLx7AzEQt
W+LC+EDHOZKfYh57pDV40VmBLngWSvYaBg28yhHCCdI80sjAqpPOteHJL4qH4FUw8Bot63durMOq
GQnqXNCMTRYExLnSLTEraEeIkdq1+7DiZTOYyEqYt6ZZ+7Awb4oTZnMzhyZEb2cn9A4kVwTQyOv0
Vb317om/VCEzV3cIIofpVjjL9B3vonv03AKl4EWSOphIpcPoYrxTXXqmzZJV990/mocC7KEtrpq9
cB5urf10I9BE5cRwsPa+dvA+e5iDe3IOqQDTEb2wI8KuyJ60i3FrPPtntoRnY6N8CPvaZf5FXOop
GKT40ZaBWz1UW8RAIUrRpXhjrTAzLINn/cvfIRP3ab4uZCKKl1B86UjAU2QAQx9chA6NXGtb++gU
SARiMtuWtTLPFdk/X6K/ErbRCxAi707aSDdl+xrt00dYY1TtCJ+bw9SX3NqQycDG6fk6NwlL2ei5
Jeuh2Dvqpi5tf5OO6+jLakjSWJi21rNlqkQCLWn0CpbtazYzixxhiDbP6aYuXFpKaCoMxvlGONCC
RWU92gpiGRog7nQKMkeUF9nKh+a+DFYG0uyTMi7kdfNgHSTRKXaYIDVjUTrDXncspol0IzzFq8bl
6C7fhp/+Icpt80PsNjpr6i3QC7QLrW2kDjphDkHqe+Y2O3qcKT+xvIdxN/ZLOVsOuzkEdZUfs2fr
iTO6tC8FUNwAHm3hlTo/clzvQzvGUGFvYyI+vQk9y6J5s0R0egiMD5XHsmDD9Dv73UkfttMusWun
XvoYgJzyQMDeW/YoX8anlKbRG6WfYGvuILWoq/o5eCjGVf3OlIPg1eyUN+GOp7uWCMexeWBGf8OD
mMolwJfwEgeuZZ2iftFKG5k2GomlAm+JOb1QHsVwq5urYaPFe5DoruRMiDSeGrdBuWsu4KTqHx68
tsEGEijuSA02Dt1XA4iP2pdMLcjJHmoEg8vuXnieeNLdiuBrwpLANNJvWmXjHeTKbEfkLHf/RbkP
XPVNtU4t4EyULeMSqNC7t1GEpUUSwF2kuQIpDfcEROJfbOD64Nni4e0wKI4rUlX8wu1vtHavBw5u
DOC7X2TMEkClAX070JPXTmDbFeE8ct4Il9pDdeqRyb9BrsfOj9PjFqA2khqUtQbKZCCNKyYmkD/H
dFMQeuRPQGG4TYuNlNmBuKRhhfyh3SUNGO3FmG3lO/7/BmlJuA26FTkR3Y508llbGYMvX9BH0oO1
kq0hxXNnD/UTJ4Uov9fVQ9PYtXnhIim0Bw5sxWd111iQNF2PY+hLlG6kEwsU8ic5vKcomN3VN+FN
hqdy25cr/9w+xqUDnZEZQ7tmQVzOhuSBdfEOuDdg03/QbgYFn8qaWzHKAN31c4AQW4pzHOdQIYVH
/9V8kQ8sEslndOpeDGp3LhEnL/m+3ATbdtc8q3dF4ox0hNGUnqEDElNHUMsymEjVtYtVabjWS5M6
JoqidJeTTJDdkIGCBTAAUnLjT+f8o3iZkTa4N9E8mBzNP4kRwe6RfeHtStVPvGXjE95FbFiJDhAJ
7TwWxiVnRkKZbyq4KlvKpJfMCdtdfabb6T0KAAUP01e+18/5U2QuPde8+By/ttkDHtSl0iwHvHmH
QrMLXhbWEX1ZMll5Swy2UyktKxQoy+Sec1yTvfqk4VIaPQzU9R75nphDMQ+wfW2hnWDQMe/ouHnF
o9adhNv0jFNmAK/INOPWgVT0DbHn9MnGVmKM2EFUpUbp7cRHdCvnmlvHFliERq/9aLrkRPH4CO3W
TtoBHX30MK49zqhvDHwBUsuWcyuGHzKBl9lLWNrVZ7uHisyUYXtCVYcg/wFoN3lXLucWOz0BcK5s
bZ1vkzVYn4O5L/CCmZyClyAjbzg5+C/MmWTX5dsCC4zqEJNVnPWJNPb17LeNUbCvgJUQH4qaTtK2
2tEAQr2jrk6dQgWtiZR/DRSEjmdxpv3rv0gsWJyoIhtjSbaLTSd58CQycT+ehZdieBHzU0ek3hNV
Zx+m4ZoTVOggUUBIzfGMVPBBJYzori0IbOFY3+Db5+wjLqwPXga7aswxngvNBjDUIb0M92a46F6I
Oa62QMKosn+M2kK7YGihOykROnNb0fJbl48E7gK5viM5iFt7WO8CDn4yOUZrk0zpeyZojnJ8DVbu
5DuIbE3Wzy0xt/v8tTMX/i65+MeCK5TFWalFsPNJIeBOfaM/w0WUA6u5wiZj7VEsQwFELL4Nb7M7
vrZ0K76ArLpQzOBjcUdxR3jG6wMRlLO4uMttXq6wS16o3XFRSD5rb4eAZO6yX/wPVmMyhFBUNUfz
EcPuW/RVuREtvU2xUt+9vYlZ0+POxxl5kR+sO7yM1PWKfb9N6yVoxFXwkUb0sLgPuSQbMo+qbbRi
j2K8tGQQzPt1+0TpoymXJEBzabD9G/VOeE7X4rs4rkEaggcWbmPWQ4SfPPLmleAN9b0CsI8l3G6m
JfSjfhN0Npjmd29XP/rVLkLMu5H3gm1sU2xugV3C/jA3AMafLfJPBmYoD/sLCb0A+nyLD8RAK2F7
w1pzrFN1au4Rcz6acELwPyL8ZK6iCF2P+wCa8ir6YvWTElsH4vM2UuDzF59dseSIwLEJfTa7fPPY
ngJln3xoT4zOu/DVc4iI9+whtK2dcZTwF37QW0B0YU0PULHzlaEghV+oL8JedEuM8isLHorN6q/v
aJ3YAfEECH1W0abeBljgb6XzvNjMIjHucMZGui3mS6xJh8Ghnucfx3vp6amUaMvblH1o2uI5Z2Ms
XxK07MthrR4ZOLyk4CTvgk/sr+YdGNDwK7p072wCwllaZ8/ZZUwdsi31k+cMG+PMGsWkMD7ouu2V
/bgFF2Q8kzQHaGYiVGc5PDe+3UIIIXdU4ZS2DDaciL1PlONc19HeRp8qVwxORiqU3kVwwF4l3rHK
+4sBu8UhwgNzyY/5K3J0izi6JcIAgu28O/8cMJ8W3mPyyRjunjhCj9ColuIpvGE5kllysJwtaHfV
j/Wj9lw/sjwGd0RRLsLbct0/cndVD9leWhu7TXwSV8ZTxWwrEZTmaxZPFkvtmbP1fffSu3RjHot7
BGokt6Ij3XYcpdfjExd2mJf1vkAnWdr1WqTlR7Pvwdoymt6qU0kcr7+ECcmS0V/Mp3HYWXZ39N77
4TGq10LqaKKTkzDDrr9sXONIYjtXv9nhwyWux8a4EJ/nCTRA8doVX4QiyO6krlNOAC2ZHq7v8H/M
HW03HosbVkE0h9Z25MtWTnWnbQeHJyDulVVNQ/Aej3GwIJ6YkgS5fzl1ITZKmlvH+fiMl/At41gW
rIaV+EH8QFyvWMAfBRbyWbiwKFzjULzWT9gpZC6e0km4D7WlrzUdU6lVHQMRdG8lAORpzWz//Ak8
bYcDtbDsmugb26iY0oj3MTS9zJHYOX1NkqDpukkQt1eQw+Nd+Ofvx4iw0rgpGSpWvKuljpCuin0c
z5MHrhLDlDIlT0Ki1Guj0fjdei3IW1HL+KNvwuZVqZ2VEe6SkLMXKmUUon17G4tR6SQEP9pB0WF1
HpkM/fyXCNnNsqWzgcd7UpDB1XtVGjguDfn//ctgVodWLXQn1oNkO5AJrDYqB8qkSsqt9Wl95rXV
7S1A6QDq85wiLPqEVVoI3FT+/EWfyEsXfIfmAkVMBMakO1Yhx4fAfERkWblBwcEc3SMWRArPKt5T
lByUaEfiEbXoIsS3PhWLvvBNRAMS1ufq2KvyhxyDGM+imX1tnjx+7zaE4oaWqbXzkjsXGU/t0sLd
Xfrjp1J4ByjzMkdYv8U89hTpcs1UEfEf8yJaVXbRK6fkvk1sj8PJqIkymLBaUJmhceYVD2r9OKqo
V+c/h+YApzCsP4Qouljg1KuhvmuEKWaNVJf5kLz2ekEJdXwcC0FxGhUCaqevpdG4jUffLQT5qHDx
hO9/l0nq2SB7bmHIJAUQHkqcjEJQkXfyaO6s+sZ8KNpJW8c+aiBvmO77Sb7hdXCAIe+VOlHxYQog
lYyutSE9v5syAZuWF+DoC8iErPZ1NtSbFpcV60ySbIh9Y9Ea3F4cg2MlYDrBjDE6Xtk6neiHyxkM
BjPDOJiJNey6jEMmydBrBUIYbaBJdSxLfid7WiHfz/AWIeIMiPAe/tHHqdW+1L5SEIkw6+I2WWsJ
x4U5zQsD+zEqA27Dkrn87//6P1cYnf8CU3+bh1lT/89/SyCAiv/QdTYf//PfmmqaiJcMTbdU3Jl8
6BXQRR8SOesEs3J7Fc5AboEp6NgvZKKo6pRol7R0KjXaFgpsSQKp73/++L/5LvOnW5IimjodIvWK
m2MM2tBouVHB/uq/vEG1xdqndBBRxRBmgRIBQVS7RLzSP3+uBHbor58tyYphmRrNLVWev9g/yDli
DdhVHqSKTgtZHxVOsUp3QqO/HXW88JOImj6tDtjwDrqFnpN2MjfbXNmoVr/95avMv/H6DUgyIRuk
3Vl8o6s3IMWaOCIPrVxPBIsQlQJYCOEzgIXtCjcB9D/6kzMQhuE70D3r7gmxmAjIW+edP/4yHIxv
vosMg0tRTFWTrevvooWeJAt5SK8cPDDLAxv8jBVIxuI1wIvmCab6y5tQvhuAMhYPA4uJqKv61ZuI
6dhNRSEQs55R7jP69N5QNHSSnLTaCd7m/PgNqXkpClLP08ypcaKWA0d75AC4TJKtQhQBEuOIaEEu
MKD2eUoa/5IXr7Hd4riqqgcTDUgxokxtUl5vQfQJ0krKuhmJSeUqNJvTzy/1u3cqK4qBRdacqVdX
43r0VdIOYr92zZSNkEw2KDll/8vk+TNIr0eOIjN3NBH+lmHI/x7EA07nsbHkyu0q7QKb5tSlxq43
KH43zJiCEqzRZ6ep6MAxWPyhNzdDpB3wf8A67JOTHjCikrq47UmiMAkExgdtqp9WMzNLipekrA7T
CECj0EtHrL1bsQ2gpqXV+ueHJf9Fz2INUmRdk0XLlMB8zkPkH5PR0lTg4bLCdcDiaOobObQCMIct
rZYx5Z1OVZi6AIM3A7QncS4rm+usSh58Ca5rEEMY0YdPgt8/zbgCGghzQfGhFUy9f+ulMHt//rrf
rh2KSuNuZo7J+p9//o+vq9SWnhshX5eRtWwlqDYYrpbTjJ2S0u4+pqU+e/pfBm0XKdQufQRw1GQW
iSk2v32X72aPwsItqijqEYZeDQEfYYkkmGPlxhrdE6OMR3umjYwBNaFSLh1fYz41HS12nzZGH6Qf
Pz+Mb6evYmmyKsJ50xmIV+8Ov8l/xuCAoMiuJJkicxciEh3vTVCbC1nJF/U88/BlxQBB5pfTyefI
pK4042QGbHLY2IdPQqB404j9l00kfTZGTMHVPxRJAbsn4ZZNoCuZ55cu8N7gROywUVIwjbrtTFlq
ZgzVzz/s241RsUzdYDeWVfOvdQkNKgNIrNw632ktJXZdwRWIam09gJohASbeTJK1SSicR5Bffv70
7/ZFRthMPBMB7ilXe4I6eGqrpuwJ48zpEShN9DP/vOsjR/KN+0jLKJD0zS+/+btVSxUhJqnwfSDZ
XeHkYiLDuzHpK3caeJcIbl50M3/5+Zf99hlXvwyEsoxPlAGLyO8w6ZWjmukvi++3Y5LJIPH6GJXE
AlyNSSuC1SI3TIpSWis9LYCRVcQaGGBanp3I1KbwpYYrrWwP+GVOmJpoxqMfTpJ94pW7sOoOnYg/
1JQlcvESulQGFYNgDF7Cwl83M5eUWLgRFth4D4eEyugMjPKNuyL03mbgmOmh0vj5wUnzVP73aq+I
omYqIDpFC8n+1Z6iakWrCMCCXB9x+qJhG1+oBJPLiKCgkjPNjDq5x91NywHcjS+UdE0Kjr4FJPmf
v4r13TeB5sphVZMl43rRKXVDNMdCKd0y+xJ8mu2BTP3aaCT6uCOBl423UwBWBMru58/9+3SCatJE
WGfo8PXNP0/oHwuv5UvNVMVJSbBLYBsyc7LmYS/zosOPxqI7Z1D+/InziL965vw+UzMwzmuKen06
tuownIgrwB2mQumNUGZzlH0qqujh/+NzVFmUeMGs5ur8y//xy8g+wFxWGblrUruZPLKXoHGDqv7l
rGkq3/2ef3zO1WFLUBKd/E0+ByRFI1iqjeabW76+EAZkAVKu0le8S8J8Q+jdwLpdPKvRxiijCz+f
WkPXdmvBmjVXSrpS0GNJSiCuI05Ci4nkaAI4iXZQKUERvBm6pQrgpvWpGZEBif2+EMlTkJG3QAtH
0Qvdp7VMRBWef/bhLcuyxzU/UjZaWfvrqVvnaZASGU6HjiisfGn5KgL4vFkF+fSOz1zY9Fwo8Uz2
yCPp5Rfte2eKyAvigFznMsO1M8SvvWFzPaXVNvOQrcR8lgyUEmAfC8xNfWPnG2RI0gUf49b0g+c+
1UWEq9B1tEE9Qd7+EmHi2bFHB9vQTGqYk2SsK017Ivwzmm65NJeOR4U1t2iAdzp2myhGPGAOwUM4
TRc/vPl5pEjfbEwcKA2NxUBEGaZdn5aSZBIUrmk5mcYAAeSgP3dJdlJ6+WxW1hvViG4hjvEJO8+j
lUa3tRWoQJp6rP77PNS2Y6aeMa8/aVK5koLifhKSF0knL1NWGnLeE9mZxoDCTqnD8vcfqk4nYjHw
2iWmRGcgPKiq8Vcb8QlbG10qNXjIO1qnAkBQxXpL+v6skXw1Ne1Zhg5dd0C/o4yGSGodqzJYqdgI
G5V/IUqI5BhaO+jxckanVFb3eElOctOdscz51Uc0ZhtFkT5GX3I8Aby3SqFDqeTXNpOcYqD1GPLY
PRJ91TBMKDWtoEkjrsCzsJy/p6z2sV0b7TnQpY8//16n7+u8PqG+tesOQoWMnK9JrC1kclejLdhW
4msdda43sKZJ6pMiZxt8FtskzA5TIN/6mnrjx7AhgupemPIDbheYO0FwH/Txc0WK7L4JYPJ4vnDX
ZPVBbY0Pcsyp5pvVY44d8TbuiLvJYBxPbX7HHZQxNcPtfxkh32wUsgUtleKThirTuFpMvBRqqVyN
qKPBkOV+NW4byKVL3aIOmVbaGpL2R4iAHUlGhZxF5LXH9UAT1FN695fvMm/nVwuoIhsquAkLlod1
fUWhytJ1fZHmLjgQ5OlETQvhbFQjEBG9XKtLHZndJGAJRf86GM27lIvnukJZEwSmusq7gm6iKfib
vhl+2cSkv28dCjc0UddlyYSKeb22V/7YCUGrk2qMZYB6V2EilaXxgrjc33lD9eylE3RCQ07c2oCz
FQj9piVr5ZdNbYYjXz8i+LbsZ6ZJFiAnln+v/c0YE6MxtuBlzXuIAKmD/y8VVn+4IZg6FkM0jLss
QZyokPo70zSa2XOudhay4gQmuqi/a+kuwU5AWX64hfc3HXJPQP6EsURW46VsoZz1qsaedOFW6RJ+
S9jIEOdga6nErXitvsCykfyyeX63UnE/IgNW1KhtyPLVOayOmyKJ8VRBaG2PjWzReq9eYVAtuqS6
lH12SdoR6Y8yAYvJX38eeX+foNV5N5UMkNCGpWlX58y4K3A3SRF2FJN2E34lexjHC9W6daiX+15O
7yYB8dDPH/rNmOLUDu7aMDgYKaJ+9YuLOs9bv2sTN4+RfKIlLOL6ddJboB/Rjeahk87wyA2vaWSc
UFF//Pzxf46A/55tqqjws2VJlXRduz6Y+WFSZGpSknynNSq9xY7RoctI78j1ndSbKNFPHeYA2tsa
PWkBtEVPdaLs1MUgmo9Vq1za+R8T9n4z1nj5i8GkYpK/juOd0h7A+G2jHIu+Uf32tv5eJvjiXDo4
tGsaX39e0v5x/ik16tZ6m/LFMd0HCm7gyfyIMOGDoPzldvDdwFAo+uk8Jk5C2tVHBUiFPbOxYjeO
4RoYODx8w0m19mCg88Yyxo2ysR5/fjF/H5j5eRDTFSDn82JzfexSC8CagklQCutdbBWv+ShdQDLY
YiHd/3nksZeuVNn4ZTz+fXxVRa7kijgf1vngq0mg1RQxGs+IXaFtt2PSEWYX34S6uP/550nfPVNN
pNylkOHCY71awjh2DWHIf9v1M+2kd9zhCeWeC25slflzKSj7WJXXkaitTdgCas0qWyk4rdpxEyIK
BFJFtIVCcJXg/TayvlmEeAaSyPndlEWdG+G/h9YgyAOBfth+K3xAUxicFW1gDfD2Tdjs2u5ZIpRw
oUcwoqTfhpo277TX83Fe+gwNSBg7zdVns4EQQhM0sWtpwCVUjH5UQGAtiEbOup73mwam2wKDJrgG
SCQZOcz8AlTFKRmLc8xb33kTQVHh4Q/w1pQwAppMakXCezykMcQadgJi5pn2FMwkubJxxiEKKdps
7dXZXaJiIh9mgswf6FgzZ3D6uEnwiSWzo+3yh2UglOZK64EX/fm/A8SzYCcBfcJETqkVHFzfvzS1
tv2TzDLl4myKJ2vaVMol7GOQHOEbdT2UbwNwPyHvXEBc1lKWylcAz+tivgb8MuDEvzdNlSnMiOYc
ZnLYuZrFYuT5Om7NlDJCBe8rpi3VjgoJv+IWQDlLGSkuhLWHmz7YWj0KmTyKp4MlIjHqgw9xLOWb
oZ431wRhq+LNGNl2ziKUxld/4khGYBMY02zVZ80NJj7keQBArQItdgbBjyZ4J9gR9j/wssCVRszx
mhne+XKOjyrLDTeJLRUoNDmGAPm2uQzISQlo7sBYg2+RBFt0/nhJEhQHHZkwVLU+aafdPdalEnAk
toSVWBZckATlztTCx4zdcqG0KFP7glwvUzD3sfVu9HMLM2o/fI3IZw01Sta5nLfsUn/BWPfpe/52
QCuk+5Fm+0p+gmfpdMY9tNaXKkKbkCiPdVVdpLb9kGfaIP+7C2WJQcp/WBGbS9CLTt93G6toeI/B
DrhCZ/th/3XwROVoRSKjKYqduic2tq9KyD6WcYLabS6IAOZ03nRI04vG/ZOt1o3iS5aP77+Mhe+G
Aucmsh+MuTJwXSsjqThK6kZJ3YGUaNxLhLFV+LX8enAq9At6FFqnThVgzbYztwRrTyr9sgB+s77T
xzIph2iEXZjX6x9U9rJMAwtdRs7r65PiQTdm6pFV8my49bjWWK4m2p1Y4ab8P6Em/8o0+WcLT/5m
85QtyeKWrZoiJ/+r3SWDmNv2pIK4cQvrtMgiV82R2hvwGGylpAuQUzPfmxpRMsDLUi/A41a7XpGD
Jw8a05Gz6Oi1pbxRxplU2eG4SMHHidqmawfvgKnLhut1CU34tgrFMI6xqQsX/JfN6psCFyu1ac31
Vok5ff0Upwgwc6Byehl74cWLEMEG2koft2mFxLSEcuRp7TbPwAvhhPzAcrdSivr259H07Y5Jjgg9
SUsm1ONqXUnVkhuBnycuRm10kqxlYixdTKP5pRLzTROBH2vpFLM4qekU8P+9LWFhVbKizBK3V+gk
Izg2Wzg8HL7qsttyL7oAMsHkAQOnUTRiGOV95XX73px++yLfTB/abhK9X5OOBk//319kikTYAPCW
XakGZtPyF3uonNp/jdPxSZv92X+Cq0rtONMtUvPt//2B8xRUTumMXvG6zM7epndxwBFljL2P+XlX
iEbTyvvlBCb/Xfmiss1xh+YhPTn5eitmsc+kKecYoMf0DS3COxZJkSC5NE7xKIFu4SASKY0bdrq1
6Bu2LlIGyDIe1zIZZVyQsY+A2Z0s7rFzTz5UrccUEJbskSAyoPmtJVbQ389W3x0hyJZRJXqJ39Ra
Tb0y5z0jRq7dboW+2QpF8cqjXGayvB/FX49y3z4nWQFgCcvG/Ksdm/CQDJ2StjsON4LUwjmPi9eW
XgicVxO5XBK+tcmbCs2pF2DQ9Vwz9XIbZqjafh4YxjwDrg9PvCiUG6qkkDh0dXi1Whlqm1/GLuQA
rHekd5jQXMDKkkoXhwg6cT7mTX0bcEXgnH+yzNoRzWeW50uKYC7/HHz8aGHauTV3oIhTL/x4wlcn
/tJZRJH1g3bQLO8wNvLFHKhQFgwGUSle1SZ+sJTmnBb5qzWI+4L0CUL+MChWz5WprUqfSDm80a/0
nzg4WJdJKu8UEGyk2s008c8wR0ETmKmyymV9DzjgrlPgOhVGtQtaBWYNSV4kwnqGAcVYf8xCalcM
exEZ+SDCqpX3AcNhQTgxAK2XP3829JT0aZ5yUVImDfK3SPztqKx+++4N2iasfxh2r+/rlVfPdcKU
42pZbTMIambcbXuUC/Y8Iaq+R/QXjK4mtRVViTedJx1Z0iWqstfIr97boN5MonoRQq6OTc+CXVbl
GcDO7aRWPXdNaxlXwXv0JllwhNoApZE+3mLbdHMAg/EMjzMSHbuDoH90DC6z0OplpyBmntdixeAf
icRawIwrsOB12INy/66paVIbwi/bwHe3BklUqQ1BbWBnvb6xJUY7RCFUIFdopIU0ZHf+4G2J85T8
8j6vxlexQIDnJScrH19/HvfyN1uQxGI434RRYCjXl3hZYlarMBncyZM+YDA+ccB5MKRgVVrZOSpe
WklxFXf81Ge3qIYaL3gSc2Ofe8qr2TXnrISSaRa08ou5/OzUA6oo2cvWFHHxSVrNOaiSzS/f+ZuR
Q6Fa0rnEc8n6q5bWgVAeKj/P3T5Cpmpkm7KlaJv25yrONlMRb8XeWCsBtkuk12PGl0MctujF9pw0
HNiMAD9ccENa73s0qE+pKX5MAB4j815Kx9e4Fn8plHz7eiUJrQENVgo117uvKlhRWJl17uKRPZZ6
X6EEfPCbYieK4cnnBpUlw2qMfGc0tV/Dwr65LfPZcztJljSLtfrfOy5LXt/UasnYIhFpKTOapUHd
M2scLbc1ITqDy9gGk/hRJOIHzac1GEYn672jJrdneBuLuDHxJkCUV8Ts8POb/K6CxZfjEKtwBqMc
c7XqpgQrkiLBm5ya/AmG4HqctKdIY7n0A2NB0WkvZhSMfU076r61VQf/4Zdv8M1hmjcjWoqpUzX5
6zBdGGrYpBkl43LszvP76XXL9WuSCZon1erOpNY/5Km+H2LzSCa3hXgrj5QnIkg/GsM/kTD7lJGc
IZBFPRrSL7Pzm+1Y4pjNvFTZk/6S3HRAawl3LTPsDS3FsvxT08pLwv0HiFV5MtvsN4XHd4NFITtP
1iSZU/71QsTI8HK5njKXkt+6Ivmx4tq7AKdsF3pwjoKRvzn8Mp2/uVAgwhE1RUFWosrWvEL9oxpX
TP1QiR4VaTAEjxPi5AHgg9Ec/Dz7rZtlfPe2//lZV+PNEqI4UtW5+s0te1GHHq5xCfweZQspfC2H
HKqiiVZZVZxALI9TkRtcK82dOVpMWt2GQ3GZMd2paqx9mvRVMW7EXH0kfSJFnkPkEAy1ZHKKOQ+7
N8RNLRQXfO4BuRhKQwcGNMzO2BVtdfmDM0d3naIpALhZfKqZ5JKr7kZaB0spmjZ1IG3KzFhleXcz
hh++bKysOkMea2xNwArUUWViQZt8dMTS2hVVd7RSSE7C6FRTTbB7eYmhcrUC/nEqCUl3SLtxo7RY
T8v2K4qaS1fzLf3sOGRgiVJvOmsJ7U/ZIqcsh7ywDA24VAmh3cWbuQnmROlctQA5eeIT+VTPca2T
TtouhFEZl9DxrcHuRJKvFDBT6xKT6R9srcVP+V/SznM3ciRd07cy6P+cpTfAmQNsJtMoU0p5qaU/
hEol0ZNBBv3V7xPZPae7NbVdCywwXSMpmbTBiM+8ZmsDfYZiax9cgH5eFjfbcqIYoZdvArwl7QKJ
uV13XOK5QOC4Yh1xG+y5akYgmiE728K31w/i9MAbDL2b/ukui0fQ2N2I4CTqb+Oc4frS53d9SZBo
BTZqP4VesIsU3wGwxgigOKdk8pIdcmHwQGhLrXBW+RUD3QlvFmtX4fXla+IWbUyId4z6xa9u8S8I
LUE85unThaxYCh2kIHNEAAYMwYL8I4Dz56XywY98ZXn7MaT1bdxWt5rsAEhFABltdCrqd+kbz2YB
GbnK66dsukCgdOW5aFjTDXz2UDyLBMoNKI8HyT5x2FceXek41fWogViJs+2o6DAkJre5DWbv6Lsz
zHBOUs0DOB/sAK3vrJxiT5Rcjmn/a+3FU1j18+7vp8sfvj+G5xlMDhZYtC8Jq9vIpptdJiRTRmHr
MiNjeDsLbGyA/tmzu+mX4Mgl/mQe/FGQQrGD7BWEFADEL4d1khlhpHiGGkpP19CDU5WXNOmqn8xE
P1yOHCJMCxgG2IDgy3FsEH84UgTVfpyDfT/2Kwf7oKGEgk+JtAYjuxJpchu05lWK11Vj/DxS+NGM
z6LqudxjWitfE8dAlE0pRoc2IcSsogFG3kNqGTX3kj+fEoZj6lLuipc7Jv9NkgJjR+f0Um9RPffp
KGA4fdl17U1u4pPnu8eoNGlLOyigR7hLjcjhrkqj4hWU0T4uqu913N31SXzALOAYzAMKKVjIDU4L
7aiiRRfj/hOjClCOfTjX7oPVo+2YM132s2r8F9rabJEgTmZFX9TnN6ta9viww+Tw1gZO6GWiw875
bsoctN2AqgZmfSvPSu8acdv6NcQUGyaQ3i1v6mnWyP1B6pzy0M/cJ1KpvMR8Xcxo4mW3VNeOyHET
ibxGuD3/1oZPmDcsxDFDI04p1AzZlU+QigFJhkYKpWVZel1oZkNMlQFtVgNd8ALfcnx8sBaBddIV
4gN2JGrDOoL704DXBminMbbxKensBzFhTTxD5PFEF6PZEiC7YCAuA6DAG9yD1GFGF2286ieI80P2
tOQCSZ1SMT8gcqcRB1BaoX//Dv5ovXQtUvQAECtDVb2jf1ovU106ZZUPFZKmNI7Nx9ItjjOV09zA
g+r/61BfU7RBICJeo+O6TzzkUStEwysaZ2ifrsdO+8ll/TBKdsmrAJuBMSWd++t16Y0p6sZuua58
LxMsMuNqk0z1VsXtmTG/GDGegchToCH+k8v8UdRDlYaSFKEWediXENltwQpVBdPLBJYDW4OyhMfW
dScvCY6G4Pny+9/f2B8f0aE9p9yK/6PagOI8kDXESfeqMK7600hFvRnR/FwX7UfHGoJU2+bvD3me
Or5UOCjr0JRS+AgYAF/u7yIFVh3YouyzqUjWNs6lA8BlGNQB7sF6u1o6914iuIbB41jc+/4DDveg
3GZihHZU/fsa4YjuVmOhkjDYIY+XHRFpuuyCGbySo9VIyWAn5JXOMQfJSqErgum6XLjCc9cL3utx
JLq15/O+jVBNMRChYXUcEMcOeVeOaYpoHIgMid34fVvQX+gQeiwDa1+X5uMUNDeVVs2riEosLIUw
6RIkwgMtD01MUajNjkgJKEmJRqKEBqoX5796TfZZrTHneMl8pGQcFC///q7+cNQyZi36u+BNAJb/
ddSOU4QBoirGj434KGacy6mkRMsFmpQn0950fZhBYl5+Vsj80QBC5ItCJgVd+z8yAzlocyJMl8p4
Ij6yhccXLPJtLrq3UgGrplbcIub18PcX+6PVn3YyNBZd/XOOrv808+hBm8MyQM40Zwmp0aBaB4Av
1dLf1s4h843rom4eVHzy98f90Yz3p+N+zZ+zxS6G2tFL1AqmnV8wxjJfnkaTzls9/KS/EfygQo21
uAvyk7SUWeFLqbwbfVx6cFrbW1V2N010NVK4KDHVWLMtOryZxKeDQyMt5WU36wkCFT5CONQNDR50
FElv5ci9FX8vaiTNXHe6zmLrFgHaqYxQLaajAXvb+B67ECyljQJm5LxkAJ83pgnWdsJLUyIcmmSo
YTnLY9ejU7Tk98yNCHIjJ7dNqgtiWrQOoJBJJBiwY3w+M8Zcn/5YgBnAKjjlNR21RiPfMNC0X5F5
UTCuifW16gHvHAnPi7pzZOziwcG4spNYZOL2Cj5yUznjy7DYI86OpD1G5+zAcJ4iN0aefUTRFqMi
luAO4Zh8TQOS4qg13aoWo4qbaYc9+0TEk2Rs4JOyiZPp2Y4XvO26h6zuT3i4iI2Xa8cpdzYjmtKp
lnxqSztvnKQ7YBzdnZw2wQIORju22z9ZYn700gTKVZ7GA2/rV6R2UQgJmFpQVxdkVzXtRzRmOt1+
doRzBMXx3OE7+JOZ/kf9MiMAaAXFyQP/8XU8kV/GmJEyQbiFdzJxsQBLH5mhIdcN8tapsnwzVF9d
psHejTJ8SsvoNKVZto+z8r7t6f8KEyxHiRWPmX1WkfgVEg2OdcOi9GLyIwLbiKCobiNaeJtigNdv
OEi8/P07+AP6jw1xCvCWyXRDrfLLexFrcwFQukDILCq3gCKRrdCpeE+tcbJLrgpTPbFKYepqM6YK
uZbgoBkEsC3mmgp5DLtYC7rd0DMLd9U9VpmAMuEv7rAigV6PKQM+PcXTYG0j18IRQiBj22m4yhS6
8nvXMXNOh2T/9xd1ri99WROJ9h1DBVM+5R81Yv40owXu7JedaRX7ycw2DUV19BH9h66mn9+a09YI
IhHWJU300jQeEkRTyOErOPsxhj9dle/SnDQAKVo/8X8yD/0IXQUTg9aRihK8/yjMxpOziGhgshV+
ctmnxZtWNLdJjdqBY6Mu0GFc1CLOL53pAUXX62TqrhxaX6shIvPspPc0bsuk+uhyHhTWE2BXy48Z
CxJvZBd95R9xogLCZ2uf53v6v/7SIZZn0ud7LTBejZPuy6//Hd7/74d/QM76x9X99uG/1Ff/Z9O/
fvG/H+qS//3tJruP+vRWfsivG/1lt5zB72cYvnVvf/llU4GtmW/7j3a++5B90f2bsKq2/H/98B8f
5708zOLjX7+8fae/jSIx1Of37pffP1IEV6h3Phnd/1Bi1RF+/1hdwr9+uXpr5+Kt+v6DL328ye5f
v2ie808EtBVQVKdQRS2OxXD8+O2j4J+s93BlAK2pZjFZclW3XfKvX6zgn2StjGIiWMuF08aiJuv+
/JH3T1ZsEloXWoGne7r1y7+v/+a3N+G3hxd/1L///ufuv/E1Pw1U01Tx/yiZkn987ZpXep+1ZZIv
e7H0WMUPC2PJlpQ+0VmatRI+NflmzqK2bprAocGEPVaRe/7Kb9BOmt3vASh7W9l6Whg2/OlW/ujk
vi7dnJxneRgOmlzmf3YTAVcnELuR49Nkf1A4YWye0G5wuvGarhvtxLJ9mm3KSeWwM0oPxKFryZ/N
919rFZyETyQIv9ahj/of830HDG5onGTaz12DgRYwFFLYEZqM4KZ4EXW/YlXG1gmy8cc3LJaxhx2Y
R7VnPecUC3TUqbHd1x6iYVln432RlmuhF694v9saflOB5Jy1xP8ZflahR5jt/jwbqmCSMBbKj28y
0r6WP/p+9tNh9jrsBTxE2PrnwSvEhgl0X0T4u2UTvqx+mR69JNNDyGpOiALf4C4vqc5Vdlpxw9wy
rM/3eslRfNWzlgYlzrocD84g1AYLxu1g6A+TmbSHNHCxWI1euEkW/ILu6FUcBl/p2y7AVEPg7rma
ALXEeo/kR2/ibt346T4lp14te8NrlbN4b25Yh2Zs2zMWxQLMiS/uTFAf68g28OJblMxuNm5mD4Xk
IC6U9neD+fzar/KrCUXnSC9HaCEaoqD4O0jfzBB2igAeOdWF3Yv7ONZutClGsrBmm6J0eTIVshM5
hsZeau7zlosvIt8H3iVePbRuuslpQm8od2iFw51anDx0YHK7yJiHlqPupNq6JTxzsxtEqikTLH2K
6GRM2CMQS5Y23CKEtI/CszYG0raI9aIbZhW/xpWXoqvYIKod2QiKmPFnENfZxYgn16r3nQSDzf41
Hu1fa5+aaaMGeKQ8sWAV6Ei+WcM6oKs3pjX3Lj/SfH8vdDsPrczPw1mLA1Aw13wd/pntoP9uNiPi
bDPotrRauxZRaJo92XjZhliyI0uG3JVdW5deZuYruYibhnQSwbsCpabM3VUBZjFRAJhNvhrKrdC/
tm1t1TRy3nWjQJsI2T1HoI6Yd3G5ksL8cD2EXjsN0Qo4dwg4gHU4v6XaoH9SvV9Jn4PwOsS+o9TO
qa1747N0s1enSk5CufEE+WtLvdtqLG8dlcEDESsV78RZ0+uRqxZNoDnW9zM7Wc1tfBwRe0gV/2iy
sufJyV/Pn5QGj2nAKHFy7HvYKRLEHhJTC+G7zBdkMVHQGJKB1pSrIQo0ykdbR5V0zuwnLc43jRsV
OIxTwbIrmvfY7HUN984TvNbNknx6Ir6kRvUIFXTlag5arX2NLK6P5VfdptvcD9CFMikqoeo3avQZ
PCaPlmAZQ+rmFBkMxGok4jOwsuxsquRFpVMgRqpsrA2mZeGH5yuIU/QH62q+t0eQlXHASM1axKb0
gV6/eu7LYH+OLlDddry0svFhXMpirRkNNTAeXZ2TuEsCVMG01GoyvxtBA0RTCLMW1fyRqmCEgmRl
oTzpW+JGUvHfkLaGATbSQ8oeZh+3bDtvNj3We1hNeTFWPojcejEGm3lbF6EzLi/ZoFT+dKXzlwzX
S4oWnpzYPgZmuTToSeOQGDWUwwNtvh6W4okWIRX90foGuBvq8Tzn27isH1sEoJg5PlAqEdgOaaij
juNTNdPZF5pjoK2G2LCOQEkWKbyVxehNA8D6QCIe4eoTjhd8saxmbHY6WMAy4JH6TcH94s7VOrG4
pKC61RFVWXdjfQn4R67SgaHEY/aSGCaTWmgaSqlYzpvXsfYEUOi9dyhcAne9bJuBkoSx9joEN4L+
qTeY2fwMPtT52Yie8VEHxeu86MT0/g6bJHTaFdWi5yXBGSXAjZsDJC4hoCGMK92wv7UlSwR+izj4
8u70M2q/2cTrnF0P9H7XGZLpKzvn1T4/EWhEOqkChoOT9uFMyV07MUfMaPb5Nmc9FVm5TveAf6nz
xVxdBSa4MhFinAr2DvdoV6L7llQ8o5p8pBbnYUpRGuw3vKgaAUGvDaf6cQH6as+KZZ2/GlaDua86
EFEKb/R0cHrLRCq/TXeFnj5Jv7m20LdBxI3HztpgbuIxvltMfLSqhVdjkNiSBW8ZANu6iX89D5Fl
ZDYr9PhT1gjxFIkO2ibe+saAGl16B6zVX+FA/xoULZqBRv5p6ixAQrJ49Bk0cMPEXmUwimvHoUY7
oI0nY0SQJvUALZeifxvmdXCNezRtFTptiN6HcGXGUCvnsDPM9xjS3AqMtyL4iRsrQh4KPkTNNXCd
gNT5sOuRR7KfZaHEIKbo4jwwo5nFG3OXTwx69FBD7HW2SPzrRX7r0oj8HWA1YkX351FkBUwrpNBv
VoI2cOtvvIhVQjd5nI0a4BIqPsW88nI2cSDvG2UIC1XV7xcGbMvYbrG7XGtu/WoW2KZOcb5tB/dF
pZKByaRSqim6bpewLKkm6IguVg1q8OfPRCkOedy8V5R/wUcgUI2ODqpJzcYvmYoX+gBnvqLWqR0N
UICr9MlVR8ZYGdJzfl1a1atgWSUrwaQeQ/QBUQbEJkEh1MLCUS9gSgam6TPJ8+CBu0GLXpZVHLPu
ZE0WImNzbdiVWJMQf6e5xSAWzaPk3kY+zrZejw9N4/BrZ8aAUvpXFy+W1lbOSZPU1yn6ducV24Av
EPZB8pElcksBfQwLCH1rp7SQMHceB64+HPzy9RwHaDhuw1FhmeSZrBBhZ76vTjOK6evIw3nDmp67
hkUly2lezDL/zEX/ImzvpnS0tVPDxcG8k5I1oqBZ/llNDwC1m/XURK/axOCaPaFC58uhxrWbpZZl
0N2VQH5WvWAiM5fyokJ4LCFqCdU9s/T4bUgRj1Ghh4bvTqPN60JjFVp0AmmQcu8ILaVBv/79teCe
plgsecw2KyG5ub+FIAZWhUNTKml2agqSYdFhGjsLNwC9ey0s3JlMa5skvObx2NwP3fIUuNSt7BWC
RicrrzYpYJuVDV107U2InIE43ttuEkoJ5h63BZozkbahhA12Nr9qrdPcaN9JSkifC16VPuryXeGb
R2EHSsZpeo4LTE6EmlYh5EhiH+5OW4tXuNdMojCK1ubJlWB3LGxyzvdC9noeihKT1RoqBaYt4you
ia8sh1PIpgMd3kEZvvPNMVqBRFfWt7zLWszObG/+HvsgDFybiZT6EvZK0OSwwtE+AhsAZt5P2HI3
eKtEKtRd60sMU9UAnRPb2lM9Fp+ez9LqBIwffMPRkw0+yTe2jgiSsGUJnivzV5QAoPij0ws8RCZY
pxApz7tFxfGTjYdpVzycTbEtrHBZNuK9IqZIk1lZoy+ITCPuP7O9x1aCsChhAh3mlFpJTgfSRd3Q
xPtmVcnyXfb9ndlQm2goIoWWx33NnGeFFRysBXLhi1TzLWSUY+pjW21PdIP78QnYNk214TMqeHUA
l6BGj4YYr2CxTszuuiPQw+Mj+fTV8cshp5wNEkcfx03hljd9W7xmWXUjNKxTUvBEkcLDnNfR+qaL
E33vQV233fy1UG50Vc06pLXdocwSDUkj3dyUvX2cMVbQ7UnfxgZjVVoYLkCVfTXy+vU8/IIBRX2J
Y3mN59DSvJULasiTf0UXnmGk4rl6Km/OYVBqvhQjUo7nyTgzsMhVMch5Es8ki6uR6beRha5mnxvE
PXkLVwEkJ4+y7+Vj0GKhUNGlWVmV/yDK9Gaq5GsmyGpMuAvTaUoeLWGE8UKYEcSszqWuhKJk/n6O
fT0XZmOksYZb2rEciMGFgloxHyBpmBafAPd4uwm4C5m/BKQ3K2MghHT16JD2KT6E+WsStcyXbokx
gY2IPXqR9sGY2xt/ibZ1P7P++WTaWSahj+Tw7FSIuqjpf8lhQDVuhb6oijZ8qv6e8RINTLBtO+wT
6bzmJQspbfn7IshvK6xaCAGKV0/aqDO2a3j05O7GWh/9hz4NHqbKYo7s3GM3O6/n1XHRSFxNtz+V
Y3poCMFJKNIuzJwbrN9fU0lUU3vLdwKU0FNRfFFGDxBLCAa59mlMLoN4uBlU3BCUCFXHqCn5dfbJ
EyINYd1z7DxZzVwQdCq2yetLKh8EAc1lK10YwgT/ceq8mdVHnzJJLLULNRWB553Q8o/z2PfcMd2l
URrghMIWRYpopIcpc08UU/XyvkRVyKvU+oK3ZVKlv6p4AfrwQ+GTdA8p8bDl5gjYcm/8cblKIXCt
nGn4VnevecOCeX7MS3Kb9/BvgixeoOMnN7Hh72lGX44Jc0/TV6+m5FzxcdqlwHN21HJhIsl3SpfK
yoTJOvtUKRL1WjWh3Y8Ls915HKt1uLHtvT5zWmVP2J6XN8PoX47G7QzPjeCQEGk2+w9CzVfKsv1W
UiMtneKzs8CgDMO8mVuV544J2IAYdTlSvkOqTXcjWkWAJC6FXqZXQuRHTfAgbOzFG3fR9prWvFip
89jp/lsSBCevqG8Kl/erNmilFW7xvXK8YQfbJd9e5zpTTDM8pIsrmJTGAXlxTSV/QMlYbGps1qJx
vYyh6eBPvUDsMD0MbYMIhlmQh+egUtUADEm6Xjv0WW3k1c9JZx1vXdgshHkEhIZIsZGKfvXq+bK3
BJ5QGqEFWIZHlwVyFXjaRP7FIrnQTKnLGgl121rXjTnvRGpc9iJAjT+C8NcYWrBPYuu6KoLPIfLQ
CRqLMMudfBt8M+um20UDb00fR9tp0IF/9dUli/Vl7BOJyaW4MBW8KGgXXnbHRV8U007uDFDcloek
xrnnDRfNkKFc6SKHTxn5npexPjhBKg6dJ7CSn4o6CmvIMSu9KtGNnRavDjMfodUA9icSyFl7GG+q
Iqn1zVD6xjaAleemoj788Y8g8DzoFVyV1Wji4S3iOg2ZGvgjpjx26Tl7tPjwWWiGR0sd+nwSkUmw
sqeCXR/Of+wj0M61Z6Qbk87goRjSa5g67laf++EwEIgdPAfHhtjy+jBfZuTle62pDud/dMPEitVP
9n/86bdNgGsGOWg3//cNNZnwRd1MyYAjVGeb6c+7OX/7j43/2Bn2kRX2G/xz/tv51/NPf/wtOO/5
jz/+sc3/9W9f9pqWiMYOVGp+v7zyfJGDkyEC98dxzqcnPWS/uw577/MH53/wWz4k2VxTNdRaScua
s6U/ZZd/vinB9zpIp4uzFZShAyOw8MNCJra0AXK3IGPW7RDzQIYxkqg7WxUMR36PPfe2F36zjYyy
Qg1SmruxmHZNV/UHPXntO/yFuJfjIerRqp9kNGFOVriHHolOenZ+5x44b+dw/uP5H/y6k9CK0UJ3
YgsRZApJZHE5qBw5eYe4yPzD+SemU++QKr/zqTPA2cubTkT2tsb48aC1wjxgVmseonm4xeMcKRaX
DFO2zXvO+isiEo6LWFncTz3Zl1duXKNE46PAKHXUsx3vLReok4qU2ohLBMoHdYDYRULb1K3yHPFK
AQ4psB8LzQ2+9/Mmm60DGhKYFtDdXcdoLBsmMhuOW7obDFevhppU/iJwsJjw9SjfNSZAggh6goma
wlYZoXXJyZHo9iVYf7JG4+TX+xYvfUoAIck6B3Tr8uFWDKA6DVmdNL+Q66oNTpGOjnH6GOvxYSxA
tkDRBJE3+mUojSXaowmxxSPpKnfHy1SmQK48911G+Y2wbHdFN7lHnn4hpSkod+LKuu6dxV8tUXw9
AfC2+vhm0UBuaTUWCr153/t5fhyLNGah86st6ogf5my/+xWOblqDicYwlt/xdwdK1HTvDQi0aZg2
U1Ngge2IXZ12N07Wn6QwiILL6RIgKumKy8TbOCPCNLZ/QZvgqurGcJDIuFbWOIVj/70w5uFOSmlt
LBvBBlF6G1qQ4FoZEH7h7evIKC4mZwRziYNLW1j19VRi2MYA8qiZefsST+lVJ6A1lao756JwTRM9
p7aDcrTZJndT6boELbl91J3WR6cK2Gts91jZSaAco3/vqHZUANXLTOi1VdAt6BPghIGA3XoBKboG
ekXNt5xPQ6kZey+bYXoiq9Ug7ra2O3rrGPQ1DWIUthyOQdDVa9z25gsgNKEUIMmo3uJIMrwa+N5S
gRnCMbg3U8rQEEuO5jgY1G3HS9FZPi1GH5XxqtkLC8hv6ZJkiqj7zhmQrxhRsMstAQ4TF5ABolyT
YilBScMH7rqz9QRiPczkGMc9TiPblCkCbXFKlzsw61O+eJd4FdGrJcIHDUk9Tl9nCMIPeudcBHi9
WQOSv70U76SG+1iYrzZL4y4nEoN8q2/6KBekMdQQs5ZDYRlLOTXZ0kY9JrrvnwZq1wwgEG2tDi26
SbcmQuWOu4TeWNtbR3bwxhzj1XeKGA97+1ofo20lNTTUpYHVgzU+uV1yQxnh0Y38XW8xWWDCd1O7
wVVpeA9RREmk9aFwGOm11Mb5QZP6NxJXSipuduy1+tlIevA3Xn8jJOrj6O2tC1tgRpIO/kUVNGjz
ZHtIOLgvzXDWKKGevA63nXyEStO1IxTh6YJM5RuloW/Jkl0NhnXUCgjeaXVyT3aS9WDN6ZMYY8pi
DA9URpdagZSLCxurmnCnL/M3o4ejLmXMsI0o2hinagLO17mUq2J3RFNcBxVEXL5vG+95nrzi2sT0
V1XnKnfBnbluPsqgRNSZyGgx58u8oopQ4qQRKW5VtkxtuETuTWuJdt/ApZrN5KET5VWQYUg196r2
GBjX4zBczdnYHwBLY2Kbt2sK37yoRbRyMv/Cl/FmiQTmqOOSbnqBBdKA+yS1hYvEkbjPwaurChxB
zXG+yCYtvejK/GbscsHcafSbGgWg46012M69lpKdZe6wjRIEMvEkJYJBq6Wb3SfHdnDbxBqC7KWW
w0br0TY0x6d5Dm6I5MJgwEYTKMu8qvzdksq3aLlyyuwB0ZwdU91DOo5r2s3rtAaQTHNvjejIczdQ
722cfedahwCrg9KcEFTUgpVDQJLXMbx9q7kXKH0LWkHRvAe7tqV5SoeDHFEpaiXKzloMSHq54WJ6
N3pEipOziPnOdFvI5N3CGyWN6tMMyM7v55VOFN9MJejaIswNTOkx6BuRy9Pt/j1LJmoTTW2uuzLA
e8z5ZqtahkaFkdI6nRIt7PC0FNFpkeaVqMVD5xqvCDhe09tysa66iIbyG13/Pa6yD5oRZ9vLwdeS
y662NhqQ5jFGWH0oLztRs1qi1lBsJuheqWivkTG8Spr8YdaYNoK6vsqG0B7Mb4lJGGw27b7Sjacx
Nm89t9nGHY8exDJlLadZ2QZhOZDG0ySbY57F9AF6RKYRweaely28oMX81ZjEjVHEl2Y6Xpsu9QPH
o9C+1OahtrswLbAS0ovLNiZWw0EXt7M4g1W6GBV+TgllKjtbQll4dxY512rgvSwWLImSCU3y9knT
rWNJPaKy7Sf1aNSu0B/eN0p/hcqY2V5l/q82IrVk7MA42uEl8t33qfEeUGUIgABOk/dY8Dj6SbzM
vEMjKF/fQB04+ebAA8AwOowKh45XAvyk8C7ixT0IrTwERh8aeWFScxmvqMGvbJglPiXwfuoutOl1
mlGptyidFn6zQUsthOPzRj3lbr6bY1zhYx3PKiqedoQAfwFuN1mCO62kQ8G01O2KoiFVPS5atYQj
Nx5BySc39W6lX75VS3zo6hufok4hWxCLzauWwQW0Eu1NMpN1GZUlBCHxujCg7tO5v7I0oPRX3WRe
jhruVW0Ghsto8rvJmT+oiT0TqoSNEO9tevQzhmHFcrWmfnABSBj58fI4lSgDgI/VA3lclibaukY+
kNn6tzMFDm90EjLsEbtVRLmrPGvWheHd2HOFhRupJEXR8jJCAY/qiHN0Ka8ZQXvQeJlH+9hlPlyQ
4kRcHYezK5cQAeVXFOE+xISueidxRTdiN9SNTVNqzhFTxn0mKmaDqlNdJhF2/vRN5s03V7LqVzaD
UM9psToUlcUlMr0bgyq3D7E4geE3YcicDOB5gPqspYPlbFQJ0ignfhk1xpoSX48SwgNcQjejBsS6
9J0l1PsOmVovkdhpNxealz1aM/lRU5q7crJJL5JKYJ1LSlWiqWuPlnfETlVgknRHhfvW1SxrnRUs
9C5G0oWJLbc9jwcjM+5mgiRVeclD8A8UlEkHQZnXcz/uMw3DhCm3d8x+74YRPTmxlu46Mbz0qJxs
qS9Nq3bqX2saqAnyHEZ6U9fLiz5VQGUq1nTknfEixehAY8W2bdyO6ufBZIyMWfncBxROc3Bl2yod
kSyg3MbiemXO2JJHY/8y43PX6xiAeXWTrBeAD8qO9zEubO5J0Txqw3zlpsljqXfoSHrYqy3IGXRj
f8xMZze6Jg4c5nUeUTfx8IKnhZduaIOkK5jYnyjtFKvQode1qv3koXGCm7H0lb+Oa+Xf7IX4mljP
9ahKzSW5cF6mtxkqgWNk721TvAz9tdGtHd/41ix0XvlvBhdBvL7uR5MO3Lh1HVhudN+hcY5bAH8r
erxUxbC3XyHMQBnWXuk4Bauv+azd5u+fpZO5tgnvW0TBWOVoPmMNxQDROYTL7tXeUmgBjTB2Q/LW
ImHy76+aiWA2AiyiNgnoXU2gFTlc7QR7tYu+os8ZRevZ6zczuyOSV7+aVhVa6eOCDiL7jRt04xXt
gI0jjtEniP9HRs5MyFlNVgUav1+n+QPWN21NYY7aWVDlW4MFSSRuKPjZQrji/LP6jP8ELK+AkYOi
DeJmbEOQajT9plXeePq3cd/W2sqycHzj/wXtXbIK4Di7VmMw4qIV8P3zR6g2qp/V6xiwn6wKrvCv
3Vs18E5E0q6Zh9YGFbuh0z/ViVXostGipMybjrciM6nNDduOb0B6CPh1KANKOBUvzk7YDqQ1E6in
8kURh6SuQnWujmwKXBWjVwsgoTq4aPvN+QJoXFs5Lijd9dRUodqdOi91WE1dDoys87Wzj8bZxWRb
6tuJr1+3dLKNkooJm7ZjtFa3R12euoX/vtSAszInojnqZs1CMgFBJKWxVk/2hvl722SMNv4m6YDh
Ch6qn9U2Nf1+3f2mk7bYNdUMNpX5b5ujFrjTU9x52F0eRHhBd2uDOhYViibxtupPMR/X0t+rTaBB
hUtPhgII2jaKd7UrHUcsBI15V8v13Lbfxrq6UbtU2wT1qViu1RbqnKr6Izn9+6SUh7I64bh2LtSh
OMTVOOAjSvKcSeN8OLU7d+wRXzlZWFqRotwFyx6ta6KXbONW9WXZQpGmieUr7UWTwmKLqmNn0dVD
GmpV9W0TDiadjthKP0HNPli8VdmI0+2iuWKXxLrGcj/fnBv4oss+WW4ftInhWjoNvOryIc5Qt9NL
fd/TMTdHk3ZwhqtSRy1arxiKICnxm4+mHXCETxHI/TTRzUZKKd1WebRyR6fZOy0Izia7bOI3bK1H
FhvzlmzhWzlMJQ137/oMg7AbBupQnlgkKZappojdPNg1BtEQhSQI5LkmkZfVBbyfxCyTCyuu7usB
lPHig9aBzd4Q41BuKA6yHm7Vf2XQmBuhYGIKCiYBDZmQabfD1vAkHSwWEYTDEUKNhnqbeu+ARnFY
cubnLmrxc3QoUesple+FiA0KgbmxWu/RWrIXq/L8tdu06EcpHSZWCPE6O919HhMPLQ5Fdtek22TN
rBn2QBqnX3hT5VzMasFqM0U5biga49TA3BXrD+dyNwB8tqxTL9TCtiwvEbGlV6U6MBTsinVr049J
ocdrdroP2jpZU2NleFMUnsv5puuRR86K+ipGenDlqpaZ3oGgkFX+brcpxsYx2aM5cv7VR+3XNGut
4gX8xEbXOiImmvsXY2vs9ZIGkpnq+VqPNk0nnithVGjV5lkYKYNgy94uBo2Wzu/rtd3r9zA96JKZ
xWtU98qZsIIyRpOi/j/Uncdy5cbWZp8IN+DN9HhH7zlBsIokvEl44Ol7ZZa6QyrdkP7uWY9URaoO
cGAy996fi0J8ci16HQVOUjsfSo/ZQRkz6Dbh9a260NovYQcSm7MNo0tGqjHvLbcqdybhe3qd28e6
0c9NwDBiHkkdHCWY6ZjVRY3w82NRcZqKeVVBFVvp9Qj/b9glE8R4PWSWbUgYejTgveXVQxRSpKoH
3fcIJ+lLd9sYgbPFkrzfFXQyszck+7IF9CuLuqXCAnfu5SNfa6SdLKOT7hxxcWfHOs4ad7UffDxE
qBs13z+Uzjxe4da1AVZxbnTvFFTa8xJOPxN/MbZJkO7UoQVB9ys305LtZJbETNpReSRiDP6XlJra
kEgmq7r+pBWUfaUHj5GXFZqbpIOV5VW6JOOmjRAFJzwXo+4+56jI1vXI4LTPnd0QULcsyU1YodRN
Zv6llzprfAl5E/v40ZLMjJE1OoVdPGnIa2Ey7EuE3kXJqDkePQ0OdXiybDPfYI6V99zb5MUJK5/w
peDBhXi9Kw2SOcfpJxVnhZPAjLi/rM4dVjIoxF51A3AiHvMLfaCznqeFyM2xvLXi6id4d7yCeRNs
Y7s+9aG47dv4Yrjpt59fBQGlkcgbG342U2f5LoQ9z7ZWTE9wXfp17bIGGMi1zYEmwtC7S0BWacSc
cIphbxW4OONvBMtCwakSUFQsqaLifCjy8O1P3t3RujKo970cikg3Uh51KdVgy6PE2CYOYh3BIaWR
7Y5AXQOFXp6ceh9/NOAiBRo0Obgc5cd7Ju3O0AeBIPE33a5uncW5L2AQAvYA3PACk0Z/3fXWs5PS
wJXaXgdyzIbqMrhiy3aw01MXzGfss13ogQhUPVHG1S4Lbye9Z4CLH9mywIsrLaoyeZARJLoMjZe8
rt7b3HnIYnhAkuXF1kH1CFi2dCXTIV7gQtoe535OLqH+JfEzRcxZBtZhDnp2LHgTzIqvojkEp6VH
s2OEkMRQOTSYCrOfIuZv1uCfRZq9m0Zxa9U8C2UQv2kj8aItoLbZp94uHz3e5wlFda9vnJANv1sC
8g47OlB9eokjIk3lGMgZYPIksdOsENVQDU3Zo7EwIyr5hs1UT/QkVrZOY1LO3AhiJQLsTwhiFqAq
AqCIEZkWwZSnAvc3bjMexj4nE0rkwaXQ/F3tmBc7G+4RPyWMDnlA3IFmndAiKVMuKSOKZluJqt36
lfVQt4E4AbJtkgrvGteA6VGlTn7EQurGqojsdM2fdd/+0HGQ2loLNUBJvkUycAsCm/4iWiNb/gUz
Yo52ikOzgVSHegdOD4GJGSo+jCO5kBJm6hu6B5vQbFRyhwJwronaZ4y09ylOWevGA9P2um8CaR5/
kafG9qOsv7XxDq/y0u7PGVKSrYL88sS9WkyDVC8e81YyPbGXIgzVYG5SDxBq2gbSSFS+S8SO9BYY
OIA323lOviUo6Pr1c2uOD5kRMKyh3xhmnl4GwSh8aveO5+a+bLSVruEbqLAzLNJWdRW8NuPyOk4s
QFUK9imCmEXYqCNM9dJ/kXwr56PfWcEGxkhQq/Hp+JtJWWPyosGB7fBwg0Mx9woUBfn1/ZSY+tJ5
WCCHHoqWMaKthQzNgrXiLqQ9F6nUQN0lPUrvWPgmNnbJVRIJT0PVVLeaZDJ6EWVRGHhH9TcnnOTj
nr9zTcQpjlxMxzv3arbocPT6lOY9/dsAHBlIAE/04kQDer9EXLd/ppM7f6eT//ralofzufe3qCRo
XFVRp6I70KYdchaOaTGuAg/yqMbWTE7MVVZ/V/Pkb3BecVbCN4gjNSTnokp5IejkYAVQrlTw72ZJ
84lhAmxBlr4pQj5EKwuwJfjhiwHCib/rHa6e2kUZsK1JKjoPOduaGRcPQxPyIkBBDrXkW5ZNsXxO
UUcz97e4H7+49pLgUJaMgkIx31JlvY0NK7Zc4QqXoBSolUdfF8khi8/1l0iWm0bDnPmfL5r1u0ZQ
csj5oqbl+lif/S3TCU1d5g2a1R60xIIAV4ePCxglBlCsZRLLnZqHzpSpmJL1o+gRoC7HymYcJ7cW
GpaLVwVkXTra01Bq15Ewd4ocs2AZuloWFg/PnSvauPycdS1XzuURivX4jjHp2y82m209DSY47kKL
JMkN0Zgclqy5wx+STTU+yujEmKG0fAP/+et7f39mLAwEbFQYPkzGv0mJo15kZpAQxaTrrblL8o0W
+tHai9kmCi0C3yKtRpHpdRMj2NZPzoqkp1ncyqSQJHDJJg/n8MbB4N0S3pbF77C4LHXFcGxrKJaq
YJgE0RcwDSq5qUR28T77XJkSd7AyLzgg4UoFHAjWHw0PgBGMKFh+UYecNIYyR1uR1zrK5rHdjl6F
cacPkyqdYHjk08HTUQkvs+IhpaMtTk5bH10f/TdaXhrsGEdYJ7GPlSRi+REZokYODGQxPiLTK9sH
DezP7F0P4R5F81MGNWHxWizg5e4KXFVTkBO+rgplMw028LgZgNlHARNr8893hLCC3+WjmP1ZJqIV
oqtQ/+Ef8VeRl4OtaZ3PBM2kFUZyA8XqvvMJxTSx6SzK8dpdXHwPyQDalKI/ua4wN80Qf7Mn1ziw
r8wueprlw1dLnhVRZWfkvlc4NblYgvGPtKR8aQjyDErwq1+LUmscbfzD2kGkW80wP/Rx+fSS6B3u
2W5sk0czyL/9jIWj0B4YfLChNiYYCqyyrHH1dVt5V6ndvy8F0cKzCLkf7puQPE7seZItEYLJNp7z
beFpT2EXY+lQ9+NN4E3bbunOmuj0XTaYeMaVzrk0RufsQHfNMkxLG2CSmI++DMV0CoOh4SelcQxH
c5MU4qZlVnfAhDGj8GpRb1etDpsc7uymHhk35nqxZWlDvFG9Sw6+J1yGnSx4khmm6GxWBwPdsT7l
it/k1EiySHOb/DsPSLLxWZscmypQManU700KOavR7vQh+i6LnIwlTEXN9lMVlFFR37oaCGZT9thO
yDdDErcaz3lcwuYi++KoTl69tDkGVfjESvkuW1O6aNKy5WwozrvXMXBeQ73eZA7JyM0QIh0Jmj1j
yItYqLgCjRphqQapFn+TxCAq/rWNenEHh/HbHqY7URRnU49dmkQ49IlFFb4QllxGz1GTHxRTtYs/
qqj/oZnys2J6COx4vRJJhFMUeOnY2nbIeFKWGMRO76utltGJJqK8NK73mGkweCWrS1acbd6akgyS
ryGVX/w8PvqRg8/wL35bL/uOcuCl04uePrIRhwQOqc8QwYsZdUgCnR0DO2UY+tglp2u2BY77tQn3
3q4fewM+v2iHtS9bYSrZbQsxctf21h1uh6+hXIW8hYPrnXhOhPmqXvC4qeONU5JKnQ4wAOoIAYww
b+sUkzr0aQa4iqRrO5gPNy9+NN46lsZiQ9+zcoiQcujJfQ0XONyJaJ4D2iJ89O8nUd3XSXU7S90E
IUerjvY4aNn89TBHdG2HjxrD801oECpukTGk2u5OY3AyGIwCFsp7Q9IfK41/iKVOnIyXPvpg0q9p
6rGN47NhNOweYEa55Z9rF4Z/2lnJueEi20sNSaIsX8di2QofIVs2AlyDjD/1WWWce+hpeBqsxzFL
blNzPJLMMx4qM2DQ4+FLMi6EjSBIY2SB7VBVDuwneuDs7SW+degtj1rm5ps61AEA/fEyzssPJ5vN
hwx7T5x6LjhnP9YLIpbOe/JxKAKDKXSEAUycEvieOiHwDbYjjLdKBrJdYu/KuDXXo2kNWzp0UmIQ
VvR9vnc7sqAn/Ow3VTDJKWlHp2oD3HWS2ANJszx4rbNVxKAOWc+MfJ47QS5OHJ5glZ2srBa7TCtP
y5K4m2bSLSyZlyuTqfk+HjSILGV5LLrZPC3BchWXdrZFAnOr9UbNx9ULKTXkr9qLDqHrtZ4FGZqO
iHaj035PJj91NGYMFcZ4Jyhp1snz2j/+BGxoYEV/0kz9bjGwzYS+dqh1y9zErvXoBtVyCrrnEbNK
5ktQUUjBdciJlH/sAIP6LtlXcTbBVxTa2cTuEsrDdBDhop0TL/VOzfKt/tLKn6g/oagDBG1saLbl
jDe8bzkQAP2rBfL6wba94Bz2S7r3S+slEUF2maIJK5Cl2ARG4QBNzfoZb7irnv7nUI3LdeR56SFP
cwPlSA/dPBdEY2iEZlRDgtC/cpxzPJi3kOicvTpLdRaWh+C+tNrvKoTDElZlA/khAVLxZ2Md0oau
q9FyMOkd9mY0x0c3z8F3REZcWBqsnYTD6RVhxLqO51XO4NwAPNxaMgu4hSF49otn0UOvM53omHmN
e65lERIaWDD7E0bViM3u7KjrDqPj7z2DkUpG3QnQMj1jsr1bknkzmeanNabZNu3N5myLrjlPsfFT
QE7fFTJvOK4nMoT9Itphq7nNpsE4enYJmMOU8DyaNgGmEbAha/FDGPnPWTKQIB7q0FlCREeFu0ZC
juWwlZ7H+c7p5uuy5XWJA+PWJNKbBMsF/qDWpofpISoX4+Qnp4UT6JeoZDCEdQEkp2HfGvkp6udu
rxcuXbIQS3tyNK9lkmGthgUQZZ3Oxm0Jw+kEwT49plUI9xjlAjNCI+tOtIUZIpOTz0rNxpN6G/UZ
EVReTKCsaW16uGzlSXydwBDHSogRKM1Ygs0IYFxrnBQDOGtRolRVBzNLK9dNGzFW9+KDknBVXccE
OBu+I3yZJa/uolatUmozoFd/5rH7ZBfLk6oucGirNuBk+9EEzou69pXU1WznA/fB5M7fffwJsmXq
NrrUMziYBkMrwS033CpqdD5NyT5GUDU7+OY02Y85is6Knl2aubv2KKSB68hdMhGtja52DT9qp85S
EabliGgJi9sp3kBqPBmxcW3YZLoDqqyXPgD+ah9VndTMbB9jVOzjFLpVHgbNWsMuVZKdscBs1065
3MntU3HIEb/A6m9Y+/kWmO6l90SOQblts/dRUoN1aOeU6c3jIop3yYeV7HPXgoGOsAkocdq0SAIS
RJBhRfyznJqP0bxh16eUdvmkeoSagxl7G1JddogQrQwcrhbrjAiglLniqu85Tgf1OROQzrRe0Frx
EyWSWaJaX70rbv8Q07l7yQ63bHjq2bg3+vFx6ZLhWBYYWCVWfNXkY7XT253SbCmCMMZSxbrR6UUH
ePZbT6Asg0j5bZGBvUI8h57Mor8V0+KvErc4GR3K17SSGtTAPEyauG704DFyFrBK85buFm2IOz46
MHeLPPleRM67CgTVa4+ZdH523ZxR1vyOz4NYdbrYmrO4FZ59KGcXoYlzUA20J9nGfevdwJa4GYvW
2g0tLK7Oa465mqZJPWCgHUmnutVz5jdFNCOJINu+r05tUG+W3HrI5UCzluoaLWUeo+MyOMY9RYt1
cUx4U3T6Q4vyhf8mI7PK2StDTMGmdaqLjIx6pmjmdLJCKwOQQZIRhV9DjKuaeiKW2GIWSRm5Ss36
miJ6XKlhyxTSn3hD/uJhF4Fv6ivStGMEvoKuOBs3ejqiJOKk22PRQ1exJ6qnMqIuwmJwY/XLgkS3
eG81bdfm2os6QOSEEHpYH6xy6lap0z5K0Y7N+sBqK15k7anmByG2J51woo2sz1vRPGRA14hkqH0L
hjZpSlsfa9UlaTSSMUbvPp+ta6F1V4kHCzpsYDq3pFwQzQ2pFvzWxc55Feg1wpkUO1UXoxhOTe+d
x9HBgimaXnQcd7emxwvSjdwerNZMeAj8jwbTZ4IkifSSU9dmlCKwopJ3yP3yh6DaDm4SXDopRU2k
FImABE7NBqdTLaLGRwRefOUP0acWXVVozplWP+lW+F1rCwmS8CcJUhObyauoycfldiw51xATWtAj
r1vbQ3WDZ/yG1Qepy5RvEy36YZRcQ1mlsmFjle+9L6N4P1Rz8KYXxbdhIhaQ721nxHeuXxyGrv7K
wuxoyAFIweQXXa9+zObmc2ByaslznKh/a6/H8j9YOk4xgDlU0n0USxWelqY+FpYJXQzrVhqNw6jx
6gSh7Ww0DYOawULc2At778Swda0p/VYTEUwcNxGx5muPQeDGBnRXPyYLdhUOxoOf+R/+FFwzg9rK
eike+q0++KHkWnEFpHSoit5Loua2S4+jYrucM6l+/7WWRdzosUrfA8L+SPD7wg9NMI2uUVL3JRbb
OB9Pxm6O6eQhibMctugmyEWbrJGi2trXVU+DIzV3LQEN60F4Oylakf24bEmcmfaamoyDZPFawJ+Z
K0IOlb4+tT6wG0EwKBUeqj+q8ejBKLdGPNPlGNAFj0o4pRQYhnyoxKw9lSQ2l8ip1QBOza1NWTV7
RAbn3Yj6BkMFeKURkl8Kv0LyqeyxzNYWL2rGIPLQTwYye2IYFQCg9DnEKfIgwP4yvAEqrew6CD1f
Jy1mbcfGdah7qewHg8whH05HcN0v3b6oTAyQ4J4ck9aAjOX6oDhJfkrmuGRreeptl5vhnFM7Ohrk
sayt1sO6FPurNZk3GiJd7XpY3PuuLsM1XjtgPN3A1Nv6OctVNqMHHbsmXGkNxHP6NfRkbs1LVB7s
aVfHUFr1xPW2toVhGHdRKWL1ZGYnKoMtctopx5PHKGn0i5FuT52CnbLijqF4s2MdfTovtzbZN+1U
sruyIqUFzaKwUe17DGj1luIgG+2tCOdbYzYgYKC6wBGTZMFax0iWhKIIscZJCUTH6GA7Pa1Rt0Hq
qZU3CuBUTa45oNuzvAs5CeDsTN+bonqzOm0XVct1O/KiKtVt6IFXOmLqd9aPPpgeA62dNp2NQC2Z
SvuY6ri2kfpVIYPYdYV3qUmZAFBjkF/POlF8BGxUMbMH3UTpGx6UTcfca/OVaT/jxauvi3FAWCIn
Pk5ko/lr/fLCbPrkBWgPyDj4bubxu8o0+J8edq/4EKzz/DZNYAmRtMD0gNdGaZaV8iRexJEV7TGw
xZuC3OaZvc7v5rclMC6pvhAovqQrqPAMxoJMshTKjQjSN6V4QynKvhr3P7xwuZngbY+V99iJ6RlH
Oxyl3McxHK6aytn7sn/tGVXAGkOzJX0diEistoVUeUm42RWIZTl51U9qOn4Noxalq7jKGPkkFYRz
sUJxEPza+dK6uW2JaoRGmuykGlO9XZk172zRnv3ShLqUPdkRX6VKxTHo4dCF3SqX5Z3oWJ7VK1dI
REaBGhIo6ocfWMpVTMB1scczLrfp3TseLiu9TRz9s+x5LzUt3g0uK2dQ4HYgJ8e+B9dVx3tSbcl+
Fv3QUjIWpVPBL0jaaMYVlChXaqL6RbuEmiOdE1mV5T2EagFWnzJ0bgDzm7o59h7YROs9AjSxs8ga
qdJZmXofuRz86+M0FSkBRjh06drXYA+vXTgSmQleKbKIxN1D4vJ61Aww1NOgNUm9Ve+FmiFoACxA
Pnwg80ms0rx7WTND2sw2CrlQAFbnfJCP9qC0RAHS5pUGqdFZUvyk/GhmkLg8x5MGpSGMdyX1MLNH
zhWPeoTwubMGauTjM0ZQIsfRQo9D1AO8HwwSsTGQ44xpuUTygax7emdZS/cWfgr0oEetKW8DXCFh
HZYXI2fxbamZkkiD8QDbm0JoOlhyx/OhfCLlzm9lPWZhWlpgXSP1gnhDyNmXrLQMSk91ldPYfhmp
O/2JgY+SeBlP3uKmnKUOLtlq7GIZpsu0vmF/nu3oW2J9SQw/ZRHX9ZDu1Wc5EtVdapDUtBGPNP7f
pYYkmqikk8+dXythsTSmkqs+YzsydpK9mgFNsE7UvHmKDAinYBISdYF/5q51qj0Q3HqXoj0UY7fs
JIQJ1QzMy+e2FM0t8ubXluZ2EcET0geAC2YZMOrNqyyPX9U7JAxj3HlTg2DFq7ZRNW/9DoWJ9KiR
kjh3wrwt96NbJaT1pQBfqnk97TNnSIGKKdijLaHMkG+mP+TvDI70hT5YrRQ9gLYxT9uMQmlKTXkx
nhXEsRSYEtTuwxw/9V8OXrSryWbvCb1rdDnvJS31KmB0gT8D8FKZf5O1954U420SzMgtI0Ph37h2
CwvusdJPEmTPcLdm5yza8jJLM4HCy8pdPe1t9ACVTd8gH9Y5obbv5HRKli1gZMmGBK6dUhXKei6R
VghWgfxVKhAVbcSxil1up4yMBaA29CnUmtrBIlbYRRW0LZOQsXHKUytfLGCfk0P8LxlaNcSPedzZ
iJ3H2sZFsPpWhAEo9mCmZbcZrajbvDeNZsAoL26TpadAidx3tDCY5RbvrHSvejDvZDuTSG2t3Ra3
sUd1LMFvueqldb+F7V/SHEXWapzyTzmDHHtqSKXgZv94jvDSwcmB59rPkAbraH1knV4z+u3RiS6h
cxxdot7UV4gHvOaCksSWijhaB5d4Oact5bM5+eGj8rXIkFmzR8L+7aJDhSdAVuv9OnPMd8wiAcV5
r5KKebqPr/GkAZwJ3Iv4PX4NtCG1iV41ajUXMjCaFhu1OS2EWEWGuJ9zV9Dx0vz13JagRh/bO6tB
Q0jMY6GKFZRQt2VJhI0ff8srKo8WWw0dmVR0tKb+ayZd2OYG9KxeOU52KZkgL06Z79SYX6cxNTZl
U3z2eXIlK6clo0Sjtt3laYKquOTZAVZ51g3GMJgzwyvBIdJcXkSPANdj0OHKQsIxbQP/juWs1oxW
6tLTFEJThn5yhY7lHDbTjrH4ltOl0QNM/yWLp7KZeo/W2WeWa+Cw1LiMSatpmddUGxmSCrrdqNhI
5wvGRMA7UuFQNN2XDuChYWOyNgcWkuIb6ijD3dA79kbAPIUOzJaCW6cbNnDJiC/D2gs2xvDTTdO9
fNzVmpilCYfr053CQ1wd1X/uASlRgqkyU499qPzOT79CAtEXl9TGmtX3y/AEprkeheZu5AxcWRb4
ibOjj7pWVgWGFMXHM1PeykEsVVBDqvcntjwEHIx5V0VOrE2zRBdZe9keeGgdLdfTmIXrNmlg8XlP
s2hraNxPapig5hhaO+PJPJgPyhyjyWfYtlkL2xM90JCxjPpBTA9teacYm1kr5snBeX6PJ2i0ax8X
m62buE7mTKRk9fX3bGOARJTwtBaO8xCDgK9KbTlMHc9AWbKx68Fg7Krs0Eubl8KrrrTexoPEnT/8
8Uup1EORQS8JuOY9sxqfJtWpExKoW1bzga1gQdcVjKZYS2JAR0fEGL7Gsp+XqAoZQ8asQ1Yo2K4T
/BOLU2z04GjlRqLvusf0cZBb3Vg/dyzJcrJSVMxjjPog6Iy8ANIf5OFv1UB3S/tgWf3zME722uT+
ZPh575XHUghcooHajr21mcYppj2HfDvSYGD3/5XV1XHOdUpAl3RJT1J95aAedtnbnBQfZswSATo3
rMdFZ62DsmV6kDM0RDqJ2No1RK4xd89JqM9Q6uy7QjI+8nG4Fo25gNck17YPB6tZ4MEVkjxVRxTv
Dm8lw9ntwNYSza69wg41WQmmpBsd30tFuejwpVy5TnRxKVLWImA9Dpcvj8IWbg6ql9IjBfgX6roU
r4VAjeE0uAA1Hp83kVbIGwqxK3O3ijwUu3Dp5oj2tCX3kfzE/HVyLMViaI3hI+3wT004Za95t0wA
WQdK7lru5BITU847iQsAIhw+VMNfUbP1rRqgcKsFVcmLMldJMnFFeuWD3DcFHHQG9/0Zhypk5LKF
T0GHPIPXvI3yn1X/opZQtZ6V6Xvi0hRYNVxK+yUPkn2YMB9whwnn86a58sBed7T57xqJdkZR38Xi
a/D7j1qAq/sp9yw3KdkSWHXryUOAaWWXlqw9BeMpqxCK8ZoM9TXz13fZ3ZVRcPCTcTVA1LFKlyFP
tBfLxRxiaQ/QMq+Bv7yz6+CsaeG+MLIfypSj0FjhCjmaRkOwaiTpIwr9x6CjAgstKjCf5VxOvzxM
ARSnY1zi0+gnrzAOGe5NKzXmrIF61ugJ98HgJQdlDKWYXqNYWRH7gCIOSPAvcyHR+lH2BeWJyijs
w5Utsi9lLIQ3JvBSZZERa730qf2VtvmTNDCS26ZepYg0qubTr9orSJSfCq6D7bef2/plIdyBbrer
8XaRvg1MOSVnaOhgW7Ygu7F8+ZquekSieVQAsOGB2DGgWdlBcIsX4E0I3W+LKIOlNoLz3oUPsn2a
Jsp7bBzhp0q52eBJByuqw0JS/Hq7uHKzwFwvpfalhsOmK+XEEyb9WL2AkEBkdbjvRgsTvmwIJ6A5
gEFEQKsOPoeoqN8NkN/W6iEFGB3WzuCuC5yAJRCP7T/sWXn1ebjh9QBAFl19YUx4kVwl1AsHVfup
3q3SrpMi3C4+mGbuJrh3Q7bPKnK2WojZFgZNUHST/WRn+y51XwyTJRm26Y9YUmpjo9kGrQlESh1i
Nf49SR7RKRnql87wxQZ4Zx243TVcM4jw0kpMdmmTtERC72dj9P8mZ75Y0WMdoDH8lON1cljI9S1+
EVk76TSmYNS+Nz8duyw3vfOZOxOKQmknITsbOR1N2AHLFj8Ga/KQJdKy5fzak/JZSQWxoYakg38z
9/pVXC1QBSz6M9sRJ9w6WUZL70O+EGkBNc1EVyOraEWAI65P4qbJm7hJGxqKQn7RWFYAXX+jHdym
KLfh5OMSYrR3yr8rW9iuE38Hb96nAzTx7gNu3bpQw/EljnmXQ21XzginTSCrdY1rrmG6j3I6TmLe
Z6k1H9LRSvaMAB9PaFoOIhe30lOkSpzLwtCDITI142SDngYP2Ja+oiJEh8lKznLHunJbLPqj8j7M
5ekH2mXSNX0rMjTErXSjw0mk2IcWNN32zBDzQ01ZjImVI24XGtHmqWLOj/A0gQaYWBt5Ceclqznl
4d6XZJ6KlDAAFEgwtFpWXj7nukLVFYVSNp7qzV2ku57swdTsiRnFyaJ6ye3ipyXnp/Iq+/VyVdT+
yauB6xb3ZzEKZDJQdPXie5ZucZ79aSbTnbw9RM1luxh4k7YYMMDlOeRuYJdegtkIj/qQe2qLeyR8
bOjAePLXJiXahEpjJWRlJS+zqojlOF311xNm0oDIoB7y/55xh4MtTsmsOsAOewWUx9l5lguF3MHR
HGWkQ62IdYMkURN0OWtSt8lk29K2TkE/TNfwji75zWlZeLXGpeDGp4YrschS25fje7wub1zSdxTL
c+lhXDfCv1c7yQDLB7sjnVIefD+tqUR4RN9cDAuLpTjZYYRnG0tUf5WV/Ztca9TeTyb8tQXxaAtP
1J530oqtlzFGZpR8h/hgYOmckHiAt2FS1q9d9TBbzqNykJJFr2st73kZnFHgSftBi4icKHrprvU2
fqs167O+s3eZXTmbpuaGyqpCbTaajxp0nndQIv1QlqoSUDCvW8wSVvYwHNNyPCKTuoGi/9yOOEaj
rn8sx/u4AElGEvEoTNMCSExZurJ3Vd+SuqURQ7RKWod8PDH+msYZBsMAx0HZaEbWLxbkH57Bf5jL
/mZj/Ntf/ydexf9z4+P/r1yNHdv6E+tq83dX47b9+Bn37RdY5l+tjdW//MPa2A3+g2Wwz5zNxo3Y
lf7F/9vZ2PqPwxoK0dKzZESe9OH+w9rYNv9D3DJdteu7BIPYFr/6w9rYNv5jWjKxA1qqND3GKvn/
wtr4d2djH5aMHkBENBycRf9mfhtYM3YdtVYf9Ga8rmwirrGX9eKafCm/4lHzkZL/6SL9F7/i/3ZE
k3RFC8qaBf3ht+iIvLRJx5go0sdti2fBavHrJ9NF10FHMIZx/y/UzN9pcPILciDiNokCtG1fuv/+
yes8wlQVRCWrD0a+w6YQMr03P9dL9uGK5fmfv9l/ORRMYZPMYQ6oc7S/HgrbYINqaqkPcuKQ5dm3
5K0m1lbOLP/5SL9bFvOlOJLj2zKxKfjbXetcpM+xw/ZHJlCwDXyWjDZmFpdNyb9dP4Nn/i/2yPJY
rkHitRc4+G8rM/k/X8AaK5cq5ltZWYMkz9KffUEwnu+eEQdAjRQ6wQX+0Wg6hLyz2IGNXFsRUdzm
v+Um/k6yVWdimkSFBpbh2v5v19eDIKZ1wVij89N2OlFhbi/l0tOzoc3PEPfvW9v7CjEY+eeLrb7h
n6ng6riW6zJ2NuH2OvK+/+kKaIZTWZ5R8QhpGfhCdzS9AbbzeC+66R6EGlpEdEnL5Zm0FVpOLflo
7Aa0ASu+xG6YRPruY+pmj/8vp2VbOKOrZILgtxfJbarezNEVHzq7ZSyUOwfX42idNQIE+d0n9Ryi
O36Q0ljJMXhX5XdzVhBv2w8PvoN5NLXy6EYf/3xi//U2QQdmeaI+YHn56+Va+hT/NjjkBxgHDXbW
JkrUftjMM6XhaPNGALR6ZvdGPOm/5RkbvxOR1a3607Hl7/90q3wSlwcNBv6B6v4GQx5qEObkq2hC
TdRMz5POHq6n02F03R9J8lQ24b9lSf63RQDT+f/z7X+7K2NWxCgBOYMlpmtA9/zsTumHMtFOWRL+
+VKbusq9+uvDSYK07/Nc4hpkmooG/KdvTL6B4xcI6A+VXu+gYZxdEJ1Rl2i3znzGxkgH+euQgzTi
V7qaY/zAc3+8dxrr0AVEKxNgdvb5N3M+n4OQZ8fSgtM0Bru61Z/rKEFxNFzjRX5vW/19lWINXb3I
0ipI0g/XgMXbDtPzku8CNKB1tO/dosDlg8+R/3/vSidHyuGx2lez9TDP6Gkrpgitf4HgdBYuD2iG
tdnKQbWzsvrrcmnEipkpz4rDFGiAQ8cLNQ3jvW27x8EELTXiA54MBQw9hq16UF4pBECzwZbE/DG2
020i8BSKrFNYTccK63hUM1BAs/K284iB0HFKWhdFb8nB37EQ0WEOrV2bLs+d0A92+5n16Ufu6efM
wmN6CHa08DASx2FrBum3bBNlBy2fJzPgEcZMx6JyvLOc9qcvl2J5ZfQMnXlstrt6ZI40mT81D986
XRKs40QqTa+wJApXI9/LmNwDvJTHvOvhXiIt43qqxaNzpzNOO7T6Ta2tp7n4MDim3XCBTFa8MQD2
Hef53kiov/X+Y9T4cv7Sw9fqGAR2MTgBz8HYBURDGcDDhcdtqSacd4sKrhgLmLz8oUPdn2Vbs9Ie
HQzJ4XcX3zhEkvoKq8GLrkxYXdDkCqwsY/0cDvVPEgdW9sRX1UaWHrypnodkuE6Dr8mvUYP443M8
sk+YC0YDAetiHZxEbNxAAxhXIXmD2Ngud5OFEolNOPCH+wAxcVFAG8wG/n3QBtu7TDqgYvj8EThc
gjIUQOGfYpjOtp5/yEOUC9UyPFVa5X4nj5fM4r2FyhFo+QeysrMjrxTFz/VUY8OT6c/4Om7kaCqr
8NBJi4/BgyFiTc9CQDBjPOZX0Z1VmbjbNsZ9ikssNAqeqcjpAFP7u6yo+HCrhZOD8Q8gQ1jQJl6G
EtszQoTOtpsTOEh5sXBG6zLudqJOtHUrUik2hh05ixs3Gr58mbdjWtysxg3mvciuq6/C+F/sncly
40iWtV+lrfcog2NwwBe9IQnOmkOKYQNTKCIwzzOevj9n5m+VQ1mV/fteJE2hjBApEu7we+853wnE
o+uBR+pLeWZdXW+v3kOdu5nF+Kzvu2nT4TR414YpcAvvE0LSaXGuiuTu7cwoD16zvcFG+aYvZfLj
WMqmvEewSspZWBxTwWeTcLc/gD8FHza+2W1a77u26k5ZuryKpGyviD3BPOTxwAMORIbDYVvvGzOc
uT5sC41X+nC7HBEM/Ur1wl11wYKn5ottRU9eX5JA4PHUt61EAzEnib4yZ61UR7ZbJhrTmx1znwJV
iIUnBDtr4LmIqpA+vIrf+5FzhJNVLE5iXJflpVs5E962rVHf6mM90Zy5hOrI2c5zLtFPLW+YMKsd
Chbzg+nGCAnFXKlomfQ+b4cM8HxVN+iU2fr6NgL7kb16bfZuNM6xSfpvLsKlhTUwcrmICIWLgQDZ
RAYsB25ZauIIPPsYB2np24fbX1DDAVQzi8wb36juMiQ+vCxgZLzlBKdibIgwLQ35rjXseyjfxtZf
IJPQNEKy562A7R3My+18MdvE2GHtvzMx5xFmZgyHyTy6agzm1qMHTDrjfiJXhAyDKNm77YwDY6h2
y2y9IYhjdcmq5gc1G9kPCy1ZVvpvyjwBiqfuhQrouu2qJsx34d3qRu4V3QIzLfrvAQ04v3KmMyhz
9CLxdLbt5uT17KJdrW+TFaY70rOTvTSNT6wtXDpSE+GobK2+u0NlAzw0LottVDsvdAORvc61CvI6
fQVHhc+ydIpA5bxxuTCD1GBd5YDUMeIvbzfx3e2CvB1e5JD+0rcDs8h/4TAhtJu3hi2u7wEYLr35
ownNlzQusQeIpylUl4WxDE30ChC/T77F7SNaepglxWEuwNnpi59MXKjAZ1v3wYyEC6pMy3dB6hS4
Pho9Hb3bpcFd63JZx/NYBUBVfg70fwj9kxhU1HKa0M4KZZf7hLbRJgcaTSMlZKYSta/NwDsSdcne
R1nRK4Pk0kZ8l0Pn7sI1QwOlsp4+IdMNmeKtQepJ+ktkHMBlMnmZGWG6loG6AWNpUq/QOWYZY2qP
zt7Ei0c9zg4T9rsRET/k9rXa1VW9s5YVixIAB4xWy64Rfo9iWJ2SsrQ3MboQhvTxloVsMSyr7spa
MpEaObb7y8/G78Ejs28t3DNpc/2UJg26ouFNGjPAH7kdbwd/rve2y5ONbOZNatO8S8YA1xLDbf3Z
VTlraFxxiTpveDwf5pnLpS9a0G7KeofbjEDfTAxEyA3KfqZucc7H7hERzj+8txzG9SUAJsehmXk7
E4GY/1CpS5GkcEQtBrTZDIFbnaOJqdw4YrRKfRFPNkJAEIWDPsuGQ5xuh5+zicuEJI0Ksw+hWtVz
2cu3cmYJxOHwspaINvRe7sr71XSTrQuEdRtN9hevBKlx24LcAa9+KoogrhE+eBYDpfqj7tw3OtQ/
85llS6r9qzd55m4tU0IUVrCRJADSpyPGgxez5jvoQteG8oA5AAl2NZ+57UQgZmh498MAWdVyd31U
guSqEyj2JCPKFAeww31xty6SDHimfJ4lWOEcDAbWMmar2b0OZRJvyher98eXsmEeY9Gkt1b/Yymm
J+H50/c08rdxJs8RA6JvZEaY3r7rjYnEOec6jnZ9pPhOdumUfPG70bwUKp2uhk9KZZKHB7tKL1Yz
HhpQCndRMwP5B7+67a3I2ZFrt2y1TR4VAb0obNeH0gjMRLwpFEOS1uPWmvPXhFspVApEEUiclqbl
JmjmB7NZm4ALOoH8rxOtC79CemOYO5k0y26xloB4jVMb23dYBV/KSYL/+XaryR0ueyR4QT94Gnsn
yLaY4VrY1zJh9Na61iPykHInquohk5ggXMM/1nDvmfoSmZrHRZAs/ptIluoERG7XZP26jYrh0RTM
4FyPLB2riy6ktl0aZ2j2g0SfIftlDFAygKBp+h/GJO8JACYO1er3CUSZw1wXFxfpFosie1aQ/93i
zUcCjsSB9YlbnNOr2UGVRNaBlkoGRYitFfDZL9f76GduH+YwiT0yV3IlqofWFoCunHKbGG21FenO
9DlvjbPzxTGYnS0ROzlBKhy0IgqTxu5Z+pL1vyjnOBYZytEqPng2T6hAIuEzdTXrh1vAaA1Y0IgI
2qYe1+USuKrFfbgonA5LUqMBHHZRm5lguCr6hhJDCZQv9xgjaJm8pbnGSDZBoA7ckeb9sHTjwVft
AzP2jPFPvezK3tkJQsmDzltczrHj1y5hpa3rNMInazlG+fmu9BNckGRGen5t7jwvbo+aI6Mnbk03
1eQQQcKYBuC9BmAjMKkI9+Jw2cnaxPXAFAsLqQqEEX5nHsPlpLUyjn522feH3oUH6UrUDC38VjXm
h9udrrQrikyc44A5sZHMkXMidJX0JPoEbGfqEJbls9U41mHFIJ/4kX0cFKph7goHRBfwGK34TiHR
QcHwmodNsV/G7nveGOF+iVDSEnwCQKtXOoYI7DiudGvcw4LlUNQn0cHBbOv38pPvZcme6k3uw2S8
k0v3qkClbRfyITak+oJHAGtnWpwN1sE/+nPEAbHkmC4GG5IaFwFqQA7vwhoJC1QAOIF9+Eq8YacD
BbRwTDc4JruJjl6o83d9w/ytu4QNIqq2WcL5J6UpvGGtowhzPmP4REWL4kjqQ0HmrSPzduNSGQ33
d4tzljSpzKDWQ7liE0xihZmJYytZ4ATNLhqZ+Tnv8WWEVDPp2Nf7Fl3RrCTDOA8Egph5pTYf0GRg
IZPz9vaerLb/qSqrR/akz5Uf3d+Oun1KmQnOaN50xChZsKaJVuifBVQl62e/8HujCHxX9UGflDEH
vZU54AuLQbgszfGQmG25SYyvLnsHm2C4mSELBKuNQZj/iA2ButwyIWoZfI4IXgEwhQ9GDsRDlXyr
ntDTFM2wtzjatSUHDZ2cIBgzHFHO+217jf3AoTDd1wkRMg4CgNEZ+PmcLhiKsm2Q7hDiPg897HqE
BKHo4GNMdbE16F7LoN+F2GdKMiTea9il32EOgdpoDeyL2bvl8P5Pa0fFSZ0GSi89N3xivQ4WyalI
DlbJm1vlj9443+Mafyl8eQ+O61etAw/TPhj95r4K9RJz1zeX+/S2Thpkl3UHlqB5gf1bBBMQC+Kc
m6PR5Ple+GDySJC42COqdc8p9hExQkGYoFlwkORTX3oEy2BCu3VDI5/S1NbvLORmgHe3I1VfPiG0
BfdF8YUOCqZjRwrbyg1Vl6WyV9+sHhh8wmeKvOd2hUZDl21atV7SIt/5dQh9DgX17WUPPgT1SkQk
z1AtYPI8Wrb5AASl2klfi0S158KS3gtR6TpHABlsMT7bhZo2RSyOkT0929NySVoOx4PHG8/JngIN
6CbDSPI2MWyNz1nDuafIo3NUVHeyIgbBBZeL0eft9hkMeparo9rjQb8Gva+Wla4tdH1sxstnB+nK
UAwVDLEEeV+oxMazUdHcqmQ7R/viGfemy1FLmjSrV9YhuQZcXPpFWF21U7q0LWVxpw9TvE9opXWx
WqfrZXBfvRQPklEt59KyrrJhTXTu8oQG+up5yyXP+geLNsQi1jNjO/BwJX9D/2jd/3CjEZrXq0N+
QT0sIN25Rko7flS09GxLHqvB/1br4LhazFcBJYqRZ/Ju6xJ9ijiShZ9v7bfbixf6nlM7XK9WQaMi
5SYF2uxXL8vdVPEvjaygz6uGE51nXe9iHe644LNE3odYajZixmonnmaRSFow8x0+n2FruA/GiPiY
OCq9YQwM0nLCEU12G29G957YLRcpb4/RUOj4eXfloMEhmFpv8DlZNS+3bnITsdO17jfDlzTPLMrL
zFku+r6MAJdAl/JnO7KmdVE/VhzZB8G0AnLC1UGM0gP33fYhHLwm8gOOGCroqYS5grV0w06YUB+E
Cd9Fr9pVd8cYOv4AsOZub9e8bzd4Bm8Lbe/PZ4IUvmUzBYjeaKFPJeOPthkB6wx7/anG63CUlfs+
5/F7Kj4wcJD0IDO04CXbjPGwoB4lJ2jZrQm/tm5BjB2rJ5rnZ9f7lA3xB4TntaSr0kor4q5+Cge2
DLSN7Mvh07zOX/SvKQ3dU2ZTrHt57/o0Mz14+bfG5dBZVJPgOMv01WJ1NJJGxYRFLoDHGe9uswG7
Z/gb9mhkwtBGhiPWt8bAoVrnzw1pDetEuljM8ge1T3FPzDIGZWN7k0wK5GRYhs+pSdNrLL8sMl2R
BVF36IaPG6GscuhqyIlXHXfGiVHPQXBI9PSlfXuA/0NzapNoWVZjJoixl5hAYHk/6zF11zBgYmAR
yGl+9GS+BLfGQvwpd0ElEN9HVvDEhRclFOC9Kkgz4wIXyDwtYgb0SWAYhOBkRp89o+tRQPO5dTxs
BQW1He7H3NqP9E6kq2trrkoLyBuCygO6Iar1W/uM6AplZ3D/wrsJqcvSsasr3pzU4tfkV5zb6TvN
w6BpSYIZQhQLgoNfIYov/SjubuuhJ8GklS2VPbz9ANX0Dnb7D3clmidrFp456/fRTLCi/5nk26Pf
r1zit+WHFsAOQRbcSu0QLQxIrrOgxzhW1GzLjAEWiFGoy3vu92MT/ZIRG7ebr8EwURah2Dq10/Cc
ExC+1BYwX5r/m0U4EZaSmVAWXUjShb1VWpFuleUzO0NZY7zqC3/n6/sjA5fNrUdaGNx1E5pupQsH
lmo1jdkNZMTprcTZP9ZQgskBZ1fNuSSb1WIjpXNXMEmPk/pIeWrgtp0qOoPxoUGIiAQDplqzJC+d
bKAMnSYbz0ub5QZsXPSjdvUUwzADA4ndOuzurZSf3bC9julrH+HQGju2mNwlk6Mdxf2t9ixXia3M
j3d5x1vUe8Vr2y/XKUUVtYSDsc37gpw513v3RMGJ4T6ynXtnLn7dujSGwS/dkpbS1BCAJUhxeB7m
1o25teE++O1mx1GRJMOGy9alNFYukLA05XiKK82LURwo3ZIrQoeLJvV/+hklb4vkCyolGFLdEKtr
5J2tzXuXKXRaBHtNeJ8eq7Tw9noruRHUasUMKRblZ2eWv4YZEKdPOlRFFwG/JXLlx2LhFpKudJTW
6ku39g+1QekdVhlFVO6yoXJ7A7UMTwpn/61mBnhPy1nf2zLJMbr35M8GWjCqHQ5HujVluSxM0m5w
3FUPdBk2DKsJ4+zIVI/UHvZYyl9BueQMxbsmtvjLHkL4cHdby51hUaPW68PtNHf7RTl6Lbvaddib
KfLozBZKf+h2zw91jMMYWclThFq58+vvigHjIW/uxGJ+JVqEfgNDgDCCppHg3LFjO6TlAF0IqdNW
Opyup+ZUlRFACK76OXtuMsDEBikiO66QQ1cuX/G6cbjzkvtVPU0eUvc6DvuLnVOH9tIiV+Ou417K
VtoiCiuLc8qvdnbmk+nXFAXt8iO0vc8GIWt7yvODGwE6c9QyIKQsvtQNxukaNTusUq1gWrQouiiR
NzUfBCzKPXGhkBpP+Gi+rpHvwWyl1g37DkVhVJ/KzAM4K9NxB8QMW3hi3c3mOLwsZvFaZCMaQ5fE
LS2hNNR+dedngrSMwKN9t01MQuIIM0S/VRntG4jIdXbPVQjyp1ptXNR2nsLUcy5g5XbDbA17c2zu
xyyfNkY+1vvMgqkkMTijIx10HHHe7XPBsSEd5ocOONHVQhUajyiBSQ2gqRSG4zFKp0/tYMtTkeAw
4rhNefSO1IUMWf/VxePlFii9utr41ldK90ijlDB50jprM/uM1g7jNsKnqwCognCsfCSkMxKgzs1n
2Qz9/uZDLzrZnzP9AJ2uQXGGN8TSwRz6IRQ8DF/BSYgz14L8/cGtvHOfLhz/TWXQ6MDvsB+X+ilv
SAK5PUi4gITPYGaKourURTU/Pi8f4JNFwTIaBJbi5owFTPw2pl8sNdhBNFFPh5DdLkRouJMVxuYu
zz8607DOQ2F+LWsGCkjcRUCUOAkykyjOt4ckC7+qdlGBZTfuefbjPz7cvpdifw7iJvuekFKy5NVy
4t10zqRsOufbV3/5ox0P9iFyCQWuIOw4zjAHUgG3NMrUPP/zoZ6inIZinQZjE9LCaeakQ0GEpT0k
SNkYhyPILcDccTM1xcZjF7CTaxbZL3j6gJarYT/b8xyYcXK9ES1uD4PGUrSdXlc0/IN//o805Iny
jI6GMGxxvj3Q7rd++2rQSB0USvwfb9K9SdNyWK1J86gMk+FebT53mTCfK9A9+6ykNRiH8hQjGb9m
VvJqy7a5Oj300clIiqNBMtWZT+m56qNtQfrgiynbK/97vpeCqAU7y9OTysGM+EmZbMmKBfZftvaT
KwzrKYnNOpApYCClkD/2wu32DicCbZFQuO7xdHFB6T/SaG8wSkbb25/myRUBHX6DoAxyAYaBlxNN
S/282kX9DPPZozVOn+L2PVJrOX4M8tExHmZy6p5wLNEUQ0iG9tExq/wh2c2UhppJFY9091cnc7gR
QQ7pBkPS/tZfumX8Q8wRakcNAik1F+T21ag/hT98z5TdfoycL9ivY2yV4bCbLO+rYZKHM6usuUCb
iC4F6BOEZOdRP9y+msf4hcbZuulq7uBeZ87nSOa/UgbtQcbY8Hz71u3BzNTvf6xboJOEXedYJwrC
n5gzWPQkz24MkUA8ZSNXuVX1mENy5355Un04Mm3iwV+WD25HzkZ6a/gCd7Oa2hcXeWDYVsuRzIDA
0qvY06uzX5R5wBlwbYou4vLDCGCU/Z6OO75fwXesyOL875pBP997Q5tpJiQo6Ba8QsJWs4sbfT5t
g6UXoMT0EscDAW+2r0mOS0ygUwnIwHQ4j5kkcISwhv6c642mCqtDkg3qYAP0FdAQwxg8LHYdk5ry
kM/WfeynAaNE6xj2+9rL/D36bDCTAuqRHBWMDH6UNF28G4X/MKR9DANRrNtknYlOXQ0ki7L8aKAF
n5eDM5i8BKcdzkRsDuxrgHA4EvKl6TuE2vhRGtCKmLdlmGAmXU3nfPvq9kCq9e9/TNza2hfK5845
nIgeweNWNuM5lg5PMsW/f3X7nhu9ktywnugeExAazrTH42TFG4wNeWNhMAwQvDvwnrtvmE0ubuJx
i17GxzpOvuRx0yEIbndx3S5HEfWvVubxyc+beFlMDLR2TuNhiq5h4p8tGGdbgm7ra61cmnQyOjmU
PKR34Bysze+h7xxS79Kl5jGu5m+qqd9Wt/+czZwYBSHnE+dSKl8rPS8WR/hosV/dFNv8kLQpO0n8
YJb0MIAX0PdwvplWS59g7H40HMr7Nh8OiIfr4JcNZDgRoNKmyXdP8WLJQHjIyPDR+NKrd1WGz095
3ZfULb530v9OYQKZEIucO0TfySF9X5wW6X/3XEYu2/rqMg+Z95ERn/QvYFrTgSRfnyUxx/CAtdcp
XTjc4nPnYGThuwU3SZNlW4/RPmFDhozF3gb3XtjefR6z27XyW5LbX9uVH9ISeO3P3OamAaxlTKtR
uMXniCgzZhr+J0tF3/H7fMckQN/rKckkEtCIE5zrUn6v0LRxTF5X+7w2FsM4i3mvLNq9u2rYxNJb
V2LgvrAL3WVmDPtJMJ5Cc3uwhuHRamqM+/OwHNe83xSt4QSE5mGuT7jBrVgMmMWNm/YJiuUUcJpt
r6ukA84o6hcOgvm3Lo9jDORYwjzm14h1IZCnn0avhXTKTNmZkcozrwtVb5FveSzC9kmYI9Zayqdb
Ry9V0S/dCgK8Q0Fl0mHxC+LArZBcB41vcae3VpHr6ZpaUU4bog8pIO2tS6FjGdQtTgp3r/PaR5xL
gS2z90SZLzaHRXqH1Mwkz20TYln9kb4AsnxOjUgJBtpCeZK/W41vbI5Oo87/Xm/jaInZn9Q2yqQq
QNakmArawvmLvqhb18gZOtpXmk9YLtQqtTDjQABkn5mReHXxnZMeKShNzu2soD+hW02KgdqA2l3F
KewxTt00KGDaFroyuL2VEW1GR7v+plOkE1w58ui2cHc/p5Ips0txOYTU2wjBp3H5JW0ugiHlTGh6
x6RyUYXT7alSKfZd8xXCwPtMxtvWmHTrIN8DJV848qe7YjCu6OODf/+mCC3o+tubgoZUeI6r9Y9/
1eVF4Jp8WiLHthBvA3KiNqNk1S8pIb1UeJd1OkaKdOwZa/S/f27rXzy3MKXFkwoEUIRP/Vnw1Tmj
W9Dqz4+1nngXIfUXTyTiN5c2g2G595W1PEvUIsss3nzPOinA7LoKYyz6HCqyalrk4JwjGCn3cG7U
aXZo+fz7Vyn/JgqDD2p6rvJ9U9k2Q8M/v8qyhWNPOiyXjc+rjHsKRL/rpg3bMMUkbhsELoIoBInJ
DtP7u5aMNVP2S4s5koRPsYAoiyLD31dUxGgN3m1dy/k56k+vKt8xOb4Dd/rFNbF3LA5lURoDBUw4
3D7eJIiRqet23Q7sG+e++ZIuYIPniKLwptOgTMAZXcmdl8PFHinkrSyvDyk33GidL5DyeTI7JhFl
ZBQ3t/ndnDqQorCbF+74TIjRT0g2D1+VzJ91wUaf512203PedtqN8dnSTcZENie35HwLNnBl9Nja
y0s+x8d//14L+2/iWN5sV1g4HjwIkX8TrNZzUhk+rQ98+hnmJ9MJ0KhS/Wq9Sat3MqfTqqiiPtGj
GTcg0TAV4E29F6OzJwq04nZAR9n3CJ0y8rqDr5ZMx240Drm+cy8T/Zy1yD38iBH9k1aNz07IALgW
1XXtVLEfzfVXsRojmxsUbdksEA30ZxLTsbCjeFvE71FnIIQT9Ktx57zrgWKZ0CRLJ/Z+MkNIUSZJ
3C44dVk0RO3UOtYe3TfaDBVeqa3kFhqk/eMUM5jKyArDuJ1/8VYqYmba74UF3gEj1LZe2Hna0IN5
4nEq1P8/znm4zVsH42eeTvWenoMheky5Zf+ByUdPGYrC4qSACQakQmyW74PFOLKwzQMZC4y8AGKW
0Ui2m+3p0UgC9a40Xzno0a+i4+PQmsus9mrQ5ELDwG/tqv751muvjere8bJTXBs/K0szjIAY7arQ
/SpGjnuhszIYySiwTHRlXdRtW8a95D5PB6OwCHBOm3rPuCQFzVSf6nfLTpfzhGxqm+Xum8v/ZEJw
jqrpuzPF5GCU+9AZ7simPdVaJEBEEpeAkkfYm98iHY6pX2pziqr4pzHNzxAQx4dF5oCINNZuHOY3
O3QRa+C7yaa+PWMKev0Pl+u/uKMIIEjCxAngKgJ//7w1RAMaE8fosqOtf2V9N/D4Hmc49cPoL6WX
UrTi+EKRk8DM08M7PTCrtJLO0TKqps//g37374pvZQPbsVzWEUBjy/rLSyJWbZJ1IpJjTupRXaSP
HJ9PuvWdT3hY2+UUasVZNY1vWnqFt/o9NJvPtu/+h/fmX2zutkJvbWGRcJBE/lV6PiQDCP2ySo69
ji+aB1YV/t6U1ESULf0WpfhHS6k2ru6HbJm/REjOO93fkFo/hp5i25FZCsXK/2QOySfLiZeATlgI
ZXz+D0pc9TeZvHJM9hwU8koI2/mrDpcDtsMYfIqPc5aGO2g88EeTnTl2Kf4fSw+zKevXHBSPy8cG
xfASW+F09kynDSz+IQ3q65IlUzAkfhGgn/C2lu5GJeBhfdtJdvRZbcDGCPOqQb1h0kXwYE4FxWNJ
OE09qu40ZfNrsaQVZAlUsVYB5i/MnJ0yXPWmqIUs89lqX4wsb4NbTzwyEu4+7Xq0MntHp08F40Rj
Lf9cu312zJuSKJ0hifcsi22PsvJVFhaxxepexst6p8Z1kyzMLQwb3rxTy3PasmxsYHM4ywT4TmV8
busuB8wz0lxV5pclR6xr2Efdc7xJRUt6ar4yPsUMcAlb38RW/DhKNuS1LF9AfrNr2sVCfI5xUqb7
CBD3l1uZw0HaxzDN2yN5AzS0qzkl3bmNt3Jtro2q6+d8gaMoM3arYunnY5skP/spqX47ffyfPapP
+uXTUv/8n/9+/0Fu4S7p+jb56P9kchKIGf6w1/3dHpV8sPO/l//iH/3ujPKtfzjCUp5wlHR9y7Q5
Tf9ujVLmPxyTpeSSxkKB7UhMBv/PGuX/Q/iKbA6pbGnSruFV/NMaJZVr2p42xrCFee7/jzVK6Cf5
48EWDT8lh2Pjh/exXJu3jIA/aOsbEDw9DVRxMULx0rdNdReuI91Y2wU1or7PYm7PgI1jjk29GVSW
hss3S3xRK9MK/adBVP65yNXTQpzIE8GQX5pqnS63P7mQt5ATxMWeBIMPh3QMCNBPlWE415gG13YV
NVGQdAfO1iSDgZHwJcqkSzouxYKh1euLW4ij3ZTN8zyPX+s8k/DYyLqFxPlgUUG8himjJmM2u7Pl
+Sjhp+KB9/oRldj8XHoSZacMGbMos0V5OBQhYXvz0UW1/uBYTBtD80BzJnoS7s2+UeKPJGKVgcbE
6a5vjgXLem/Ho8kdUpQvQBdihjA+bD4N4kLZw+zLs52nlc0XX7p8HEPLeClSl9NrZz7NNEsuiWvw
opsPWUXTi1c402El62CXkqes882/RaaJbmhgn/JSd9w4hWw54QK/tWIDgkonyX0xx5ciqo9oHNTV
H0DX5nFWkHkJrYKPj1mXTX3uL0TTirCD/SHS+EpL5kEDDFoyyE6iN8Z7Ajj2NSE4PxcxACGbOvXi
rwBbLcDpI874TZel5kNlhXJ3oz0lI5r5KOnGq+zliwTCdLAI6uEQL8qHssKMBS/5OvcLm1RCsn3H
RFmjRwaXDn3FX78HuzoaUfvI8B3Wq4HTIgXyZxEjsOW3Y1ARyUciMcNL7EZP/mRmd4VHsEgIUwpO
5mGRVn+PlHsODBsVgjG57hNy2wP53uld3Bvf8mVNg75XzSVcfGZ/zVtU9NVFjIA4aJw+T42atq4H
uGgZM/8yg6pB2EeNNPpRd/QtQfyulW3JcBCPnZqnLWIu9GSEam8Wm2u7nv5Def3Xk4dFlYhFjy2B
2YPrcvj482HI7wbEzu3aXibJyRJqueTmPV7hq1ccyZK7zhzik2snLz2ZwCfArF8dglV3McA6phLI
O/6wYT3+VsL+VzkUj4TF993//LclLP2Mf6hteUWOKXRhiz1SKnaCP78ig3ZObQxVdFFRPJ3yrCB5
ibHNNq8njouFczJpZ7Amu2zrD/JbIUzjKazdS0sKSqPs9jN4NLkNGxH0eeE/khJD+7AIo2+TM10l
ZTyu6Omrx+cG0i+NPqkPWmzLzgENdhmJMtgKXIAbsqjlgWCWMEg7dzMwL92OPf+iquI75um7poJ+
1A/8w0jW4y7SMXUwGycIfO6wcTyKx94d1gdvIXF4KI71sninZkSqWNYPInckvGb0EaboQXC00Xzv
mKfeDovvBmernRka3kGSBN46a/opGvrrImLv4oVEj/nmSIM5E/bJEfIuM0R0x1k3I/wWoS6hv/1d
0aJiXQyYKNHy7Lfkl+F4zqzUuVaAYKRlOI9rGx7iUMQkKk7kFKtx16e19cncQqfD1YDj+ySi6Xmu
rfRIxUNmWUoilxPPJ2F4EDenX0Vo9wf6sK+ilSzuBKYhiV/jrlPxPTGjLGPPrC7Mra4gftDyFV+L
oo+CZCpJ3cpVv2Ns/K6oyYkNXeUhG4bPHhFTO/zjWP6mZlcXKj9BXow2Xs0UIe5j8qC6laDG4kIS
HA2pCB1im9njU0l+I6fQEy+pOsJjagOGxMyQOzJHm2m+zqShB/BEEesMzXBMPbGxxPgDvCCpcinq
C7INtkJETmAV3rI1DY/gk7S6cLw8+l7XYZLxd93oghjV01pmF185lZoH4lmAmURSHhymwLu+X42t
awAyrRklImxjjbSucVxNlD9duHwmTwHXy5KSuOjgYaR8q1DGqoJhhkVmIOOTXKHn7xneU2o4zoXZ
wCd+p4fVC18c+uNB6qB1hGpJsiA2jhxk5v0N6qc5Cp7yTc7tPd1G5RDUfQtBs97GZkGow+oA8xp6
e6+FGMIUYmtVqifk2zxWvq2ubughDUizfTohzvDzwoN9o7CMuclDK5Sx6f3XhqHEKVdLyvE4fHcV
II5IRRD+RHygIpaAql6MgTI7J671ztE4gkJlzwBmY4lYslSVOqh5rDFZtOTyDv4IyKMJqhrGRi/m
Zx/0lGdwBwg74JAL3fvSmcuT4TC8nmv3xZ6F84CBsharfepsHF6NVZNzhMQ1S8JPlAhvkCKKjWGX
B1qwSdCkVXVdsM5COodeMj/mDhKXJSvva7SCu9AyVRCWyRtUBlxnksBsbsXZLk0Bw3kxLYtuwRxV
Y8eptLEj7ophY4xJedC2nwXk3Lb3YXMVJQxVoNC7Zm7dF8Ia2iOKH9xH+RNnki4ohUlJkDQMSJdZ
BX5XvUbj8t2ph/bo2NFjSl920yPXOWj5zszU7dAQ20VnnixEvfM0a/stNoE+kx+u29Xt21iq1w7o
1UbUKwaMEgDqpN+HqnUvJkJJUF8kq+Qr+WzhJ2/4QsuE9FTx2JuG4gg0I0gYoh71C5IZmCgBqVdH
BC7JtYoxaMU58cSA4T7Apjr39kexWhVnhmI3gEBwXPFrSgquRTQcbhf/SNCMBEovxjIMH2PZHsmK
TsgP03TIJN7e9rg6g63Wghamw2xf63nsL0tPvTsj+S8E6BNnar9V05QeDZ2NiGuhNftvdVE1u9Z3
EMTpbEFiIQ7ZQp9VLQC6Ur1yLWdhxCHXoJ7woYVTyeT82UVoQFJuB3xldu/7qfQgivGXCzuBAhZX
957XnuuOA1VLv/s4olyC+F0/EX+0jZy1vdYL1KkGkD7q8kiiR+x/wgzr7othID5yMI4hKOmwFf4j
gj316PsLKsFoAoM3Ab0Z7eG6DLuG1wYfSteLDVMK8qdhEdrZs1yMi1Mv3SWPOMJWSXzqVb1sPRRk
muqHEFOqT2Fuy2OJIAIVpHelCYE+xoJFbqS7MiqtOwjKzJnWmNlMbDAk89NT4ePAK7PJ3S+D92ua
WH8x4Oad4yfmZSztn8Cc0iNpMECyBEwuqSJv7078DU4lIeyM/6XsvHYjV7Io+0UEGAwGzWt6K6Vc
Gb0QZem9j6+fxWxgpq+qcQuDBhIqdd0SlUlGnDhn77VVccpCYjFlH/5M/bR4qlN65sQJfjUDOzk1
sn8ih4YWCYvJQ5Mp6xxD/0Si0okLp4djBiP72JnoXFuaZFA06XShIyyLBxwqybFl+CBzAjozK9iO
9kxuoI0pi7nXN0P3cE4dzC+9dsObG/rXGV3G0cyc9rIMdGgyd2xGj0U0kRpN0sZmNjED1b1NjDAK
03WRz9iJRPUwmlF9hfRgwyscv/UdtD1k4+12WFJLwcsiafU6omKEv/OGMcEzlUJMHqAhtqhJNrkX
sUHYkEOwmPC7GTyMtlGro9s0kD4TeoMFBJOLkYxP97zO+5/G1GjXoMriPVsNU3G22JfMig6K5JdD
rZZoyYI4kTycVtxjRHUNrOUinI6kHgRPNN2Uae6l5wWfSdghU2ZAFN9N5qNpIsTTpLButfIwyDI3
HrAMbEF3Ax9ssVsQDP42N+8Vc6FtuSyw8bLU9iEYV0crc+3zKB1FP3+RuY4ulhcM2GYE4UAW4sOk
TTfoRdjiG/wnUfTcdd4vQhDLc2oZ4rVFG9L7VE0ZJS11S/NTJPDIPVc8VFK8cjnJoUjjXxO4RHoI
6ijTiE9wcvI9aTVvbSUQ/tnd0o8Ouv1YI5Eelo89Rp/zgA7yUzr21YalyKQJg0bcf+hq47h4Nm2Z
/o5NDDVRNO9N7lU6oEzPoghFZ8pmoMUPZu1o9r16T5N8a/CQ8RBuuNAJFQpv7pxgV3ML45mtC5Wx
QL9p3kyW3YOt6Y/kBI8gUCE/njSkr0RCNmfwUE86qovnqoHBzzDP3pY54TdZRU698qfn2LTaraDj
8iAzpgap4WAYCJsdc0X5hqFo64Opiv2yu+GiQcbkELQZLSKT+0tfmD/LJOGvGxEHsCacz1FHaOCQ
n5Peh+vGv7C2NBO9jhwb6M/Bom0Y/MOEN2lPbg0NIUcRcnQ/QDaxq59RSMWxwvkEsudYxZpwa40X
OaYa3DDfbWk0SXsR0k+HSAdYDjwrPAxB95g1qAKrsSMmHE7Hyqoga+az0x1osv8KAsdfQ9Ef+aso
p5wwso8ABBhCEJ/gx3319X5X5hgObsMYXVJTPfpVXd2iepGYTqraWWr6HnFCIgSHCDTowxaKGCrv
yp4rpv71Z4vT3UJsZt7bqorMjVKsh8Kxv3FlXF4HMSukpiegIM33yTCjHc3maKcl7btl6YeIiOmg
X4Y4VorffHQ4hlabaBoD9i1ZnstC6o1bVN0+iMrlTtcH38i/B6bfPqB57MEiPzTecTbTeitTSnPG
LM/SiBOkEtk5NPwfU2+ZJ8JzfyHQ/M4R12awWrsH0D8CE4e3TSqmpVOTkNKEGWPnQxV7HzVgatKi
1iF8QjY5HmW+7+ybDleHE/QCLSAan1rR9wutoxwGcRl667uYqXJC21/LGapXX+F8ZLijmVDgm3Fj
jNhDZONkMKmtlAdGsgS9DMjTQkYCEjOwQUDZI07Mth2Ci3pfWI8PYyGe6XCfDNhnQAmLcGcCDclU
WX5SZTytg4KMat24EkshzoJsK59KAIeHmbiDfYlUAzUIk3EDBofdIHHNa1r9lB/sFfL0A7SX+ZAN
IeB7v3Y2hcPabvX6GEOJxM8Qfq1zj1yDznrpvBm5T71QFUf3InmzthzwLSzzIXziRVJFLiMTedv+
zacSn+oqFZt8gZOFzdHWYtwRjipXVtuWRxXlT32dfAri0llbAzLyxFmeAt9BSihYAPy8/h6QknJR
PTaC1nbPAqP1Q3cYQJ1esxHUKRhiCXvHaEkStq5lH8DTGt1vwaTdJxVYOY7AZa5pKfNqUnPv0pra
OrRvXQkQOm6baKtqHm+Zx/YnqtyXbAaoZzXHqegeqAHSi6dGDKbt4yxkhGwxnW8mjRzhAmvG7yLX
UYE0hnuT8392VXlTnUdFokPuT2dV2+oqUpAE92qusAKUZUl4zQLX3CmHkwMutm7VUbtvc1NCYp5b
/2JiXxsTT5zvLxq0JYr0xyDCA9wkFsrlrlx7bmkenIJDbWKNP1OLJwn3NVwEaisCmoznsejL88j0
cE/aV3klFZTGFwAuagWaN35Dc5yC54ibYjg3pe2tAy8tWaec6BxPSXy+f1WLfBMMsPZ9uyP5HX0y
Ou+yvlCheQcpxGMcm8kz/cnikakZJzQWgnWY4B+w+B6+hf6bDJL0xrOSkoQbNRvZc3isrHTnokh5
rJFnXQLivq3VICZqUfLTzpT66blA+whcOoGsb+rg1AAGIsKqaz1K9OQHXGwb0GSRP9MAFQcx92Jr
dUbISGUd16iE7SL4GvQdtuJoebIKx9/YfeLBleUYMbj1tLYby3gd0+IzlW6PyGlGmZ6jmOWWXGek
wm0hD8yPItfN4oaKESsR0ZTSewgBDD4bZDJjrEzl2oQejThZnL3Iyh/HpellTPJhmACSEUsd7uM+
jF9DlCIn3LVoTGMzemWV1pe5DH8CbYrdF7N23ZeoZtZniAKl36wawmQ7a882njyVc7qOSe86m2XG
SaVhbZyTzaLCe0fQGrGZKeBozlDukQNat94LXgZO7Ij4fDKmsOmhgy+NI2Ta4/2Xhhy8K0NUgHNj
XbFviev9XumEOHIaxhxuVbcK+/Dq3oSsoEeeNa2MjR1YPwNnIDdceBlpWcOjDrazWYwkutEs0Wl7
EsnUrGLiqKiX3WRDM5AyuIWKWL9pt9GXhm7AtTGc5wAsA1RcsbJLw4Tw5tuX+tp1vxIdEZMysizB
mMO6bVhsvE2e7BtKr42KY/dcqqABH3HslR9egTrAh87Ti2slGOg88L5TPxEp4CGrqUJ+JRGTYeiX
fFKt175iXGaWMaXdoW30A6JBrM5ZMF4ZiwVr26rjB6PFaJahBL9KM6k2JuyBDZyM3F7FSHvJbnsm
bdO7pLbdHDIWdHZbOAeRFr+K3K/O7ZiRRhVzTMoGYewDiLhF4hPuNXUBbdc5Wo1Mks/3F7u0ur0e
xxc1WO55WGI0iFfsD/cChOS7kw6bfNO2EwpMATxWa3Fk5BuSA29mm8UFv6dKkXkiiOQbf1V+8Ty5
9XksDAnvt/wWSiZ6Mb3xrcUOtfM7D3NieGhpegDQk97RUPR+gPm43N1DvLOlqhkKPWBCawFO1G9N
BQBJjP5bkV8tlL9owZLwIS+EuCoDs+ZkuAe2DAtpPytonbbeDdx9Qr3rPfUu9mwfesrF12BzvVie
66Z6bCJVnqe6/SIrAJOeP17vI+W765SIx5Otytcgh4+9HCTLNufc2OMU8WjotC2HWyMvUUd2BVpE
fv2WPJpV6ZTf4lb/KnEQ7vz2swH6UIOiOkoZX4PQrHczjhGI0JNeJ4mj97oECT5nPUFb5elumL0D
JuQ0HCvDlJfSGJ66IoqvKiy+RLExUnn639RyxMuzNQxc8ToVA5anmIRHuhqNE2yg4+tTcW7VSE8h
4axu1xb9poCbNl8A5Tbt7J5RzY6FBj05yzhkqw4zdcwI3yUVac85ztp5aOM3AKm3PZXyW4K4Dyll
tHJKaRL1hIy2rQpG+lUJcHP5/CndZmxKBCk5dvXZGLpiDzOGo1A2JDtE69TN8hPiku5xzrOHgS7o
xXc9TvehddEZ4wWok/a2ylp5nQtvR26VvSdMx+ZQQSOzSRU9E5y6CBGworFXPjL/HVOwTLyPJIE0
5nRrCx50o6lwBDjdBqro79Fy6mvLytT2HoG7dDpxMqDei8xRnXLgObaXJwd6SURBjCyETe+yVEpC
zpqi2RiqwA/iQZwdAhqVVSxfnZHjzFS5xSYxIISHvVuvwQLgvIn2HBNG7PEI2lSaNId45uLmEk21
P5zaoOBdCOliUunEp60URAaPg/zipaZ+aGznmXyuhn5e+ElFMHYzALnAm+judYip4RgFP1MsCJyH
2bPMvDkQioiFU9XTKihoc61otsPBTlz2XYf2kkdn+LdbiPpiZKHxQor4ziHl6D/NlD6ovzD2eK6m
dNjqIRsOqNdIVFx8Sk6RnPJPuB3tI3T0cSUbSivbKX/KJj7NM37pXnK6KAxiHFTdQWyPYLghgF26
oEhGwwBpWiluM4HeeKfIRqWaQZ/b6pXr0LZxbPo79N97aBVk6vbVWGwN5z0dEVK3JesOCuniCcr0
LqzUicrL3hEZOGzNIR/xnNMKSoRdbNGoI4f7FnXD+O536rVk5dAFg6gkuEoYAjBjwg3OCYy2RJxx
zBTVV88aMRj6xbgtQE5thoH0gNh67SrhH0O7i89Tj2ojGLVz4j79MtHOiumC3jv3kvvatev6QXbx
c+tw0PY1o4iOY65fWtE6igP/E6lGD02qOTsEsASGZjTOfQlo9t6R6CVruJtQbXkJUkErI813ZP4F
fzSJW+fgmgniAOxWF09DlsGXHR8GW5JvOVD4sXzR43KiFyQ2RDXUErN7QMqAI/vopZ2hS48jkVpK
VOQ4LS8IhK/I8TtMkhQtkTU9uWVr7PwMxbnFrQO3GBe5F3T4iUWbcN1efU7AWiw9AWxfvpMeFX80
fCu/+MtL4RifnLJ0Vx32i7WA0/JQ1v6uj1iquw6FuSBgqZW/4frJQ+EO74BVPLoZNqen2tXbsSPB
O2tD90yb9BaMdnGaiO28tGiBzLkKTzpx3k0jrPdlWSV0D6bgqR3jz+z/38u6818AsyIzxgO5sako
D6kmpo+uTfaKUoAgpYRA1aRY2ke+ta+YmxJAxIU27iA/R7r7kbYcvqmKxMlKnHBj42feT2k/EqFV
rHKvJ+CrEy37uJNv7WauN8lU5q/azE+15eXHzsDT100989+AESsoefVGCXQY8NJsx2EALZ2ZwTXp
G/ozVnziX5br3vf0a7skcyU+YwN8YgcUTt6tS/L3php3kWdar7X9s/VM9Hqha950Ul/8Mc52tRXn
iDVkubZHumBSd2+OKoKdbCqaHWKUZ2GVb6bH7exLzUSzh9wbTvpLBox4K9UXCZuDLXWsGNfmUNTH
CUP1TIHiD/k+Zxh4MhHfJPQ1pQXRo+wYRzKlvWjfvoUObzUpe9NnZKe/g1RzHKTrdvGGaWeylH4p
Kus5TOjdpEVFytjIxsJHZOzjKm5vIOwpUdSFp0NckxjxcRB0EI0Lqlodg+bNFnoLwPjnKfQhZw9m
uEOiTajLhLg1SaIvRjfjokV9uBFZhpaylcZpyNyGZhyrpN9RYToF8OkpqKuvFVpKaHeaZOvl/2XP
ZC5qrmljFhfHKIE4M3xcV5rzhL0Efsr5sc85pCV9ua/VfANBMxxRjlvXAcVk4szjjecw3vOog7/C
hQCItH8Lom+1MSNUEoGNqJCmCWciJPd0WK+2mulT+9TyPQm3KxduwGdV/pyjMGHWVtIEJ5ePNaKO
zmEf1ez9+XSeQGNDcPCeOL7RhGUEqJsZA22u7WvhdCCRggTBemLwNLqmu5ka4k+QJjGyQTwU64SC
pG7axzHP5cUUv0n8+89YO02o8P20fw26uHnxxs9obm8OjnkyqVxNGIz3Y8g6ut8xeY7ol7qXCUvn
mWbOzZj1z7EvuudQbmng+xtl14jANVTiQSS/cSqRrlvLb4Vlvjqh46OK9NPdZrIRPc6+QfhDOIfr
bpKP0IF2HZLXfZyEj4nqX2wLTjKHjy2eb6T93OaOY/wMwtbeRIZIGQlzlKgVZ3KjvXacbXkv250w
Dojt3NPU8vhEpjhzviGWy8AyUuJl84q83cMgaoLhyU2TDgkAnIN5yH8KU4TMHtbLKMURetyJwps2
IjffO4PSnOG7t56SmYc+HhgfGFlOT7xHGogqN6vejSom45kZ+c5O10ml/JUz1hczB1QaRY5/vX8V
hsYlhfd8hKLQEx2cyeGAvuPLGHqYOegSKLlA9OsoZLTPy/2r+4uhW/M0WMahmJrwISxypGZd9LOW
Ei9tm9XRQxWMx7YcZgQqy/f65XtjC86/s9knmLaiJXQcgQvFJfxzCRt4uL+gawt3PXqc/3wv0LPY
NR0TEteekgcz9JIHSn99DMP8hiE+efh/379/JUzAN3poiFlwd9CfaKf0lZeclFNeyHHkhFbWv9jI
WWJrd15qyHTdERe8SYbJ3PHvu+tw6BFH0xDe1DCB6bGk5gnL6Ls1wxqC2VWvTfTlg5Eu6cVFubF0
3WzFwgkky05vYRXj50JP95LSmryQQrwRpv/sODokoiJODhYrQtDR76MXf8t5Z9cGi2DrZQ9xQYdM
Bs77yMlrVZXxGyDN38UYf5KI+Tj5n+gndwwlZg7PNa2cbpZIl2Pa7419FhOjlVx22MW6k1vmjKfH
n0Xx1XGGb4LhXx824jDWe0vgwMzcz5lQjNWidteEzsWfaRZztqNqc3qy54vwuWWOmiqCUEK/Ttaa
ztmKxI/W9VH94QSYDR/XsIrWZWp+A3XVrqL3Xnx3mRdxkrJxKU7k89ZE24khBL6WpIDPCQGyBzBL
RZ9BQU1Ujs7EEqtpONh2OT3aDd4R2/mqRXaaXQ9rn8iRVHjuU+ZkjHir5kHpYcexFTUmpBZ6a3aQ
M44mRzUIqmgxALbbSPVPAS1xgv0CbLJZ/2AcJtTdn6WqXHQr1AcJRSOeMfp4XXYhq6tZNAxfC5wn
5ly0LLs1Ads4cGKtoNjwb5rZcipsD6lBHFlRfs8GBehLwQwZNKlQRuBAO9pyHWojRTqt3Bk+zfd0
IqscRe9SSJOX5QtHrEc/pW2zY2pFPZyD5rd60tyZ53HIkT/1GMBPsJfwdvXiV1iwdfyT+EfHXZ6L
xozW4HFIlq/cHxqyKJaKNNtHHvL2CnRjHjwxO65RPhNnZKZTvXOa4GxJ8H196G9b25vXyG9mPOXq
1WNM5LsdLR5MqWQwqF9+Cm7UZWraEjAXtxJLS49wFATdIQ/lvJFBsSfQsVvPY1tuzb478bdfxgH7
Fnzds5UQYNsWbcO5y36JsBovYZPmtkoGWqBglSbVfLbKdD+pMV6zd/xSrnmgbN9ZKdmOY5ceWeFp
xkc7hLN8AuRTb3NdIxRV9S7XauchXN1Lw33y3ZGJQojTagD/GQ5hteWcialR3vqG7qMdFBsJ9XJr
qg7hVfzLXcAwLeQphpWgPqdk0/ttuOkCEyO72+wtVTzikFxLZ3KY0uferkvNd4aSX3lf4+pRTgY3
OPLndQkFbWt2DOh7Y8vUmj2mpI1StQTjhPhlSoPPJ0ASse0DIg2stD1GXXvgzEmcfagYwlQ07dPB
gpZHmr2BKWack1sLXpT9T4l1RXzOhg4aG461sGtl27w4FmVzO+wKsqa3Q1wyN7TbTdHCX9Q5wiRg
n80YNgzoicmoJraK0K0vIK7AB0Cvw4lNJAkGidoRGzR12xh50zbxqjUY6afSS+x1AMlhrQ08HDFj
nbk3bBZCQj2dgv6WL+QD41DsfELjpkGRvRp983uXEclMljbh2k3GQBg/mlH9RPQr13lF017DjCck
4K30rUOW00tpgFFuGLi/4EUqViBzSvtHHmZMV+ZvKJu+paxoK5fo+lWEoAasgrMbA/O9nmn50MFY
EVr5CYZZtHJf815gfUBUD8Pp4LrdtcwZ1QYOjTjwsBiWyo1a6k17VN0xdgbcpBTxpjem+6F6b5C8
rMcO2lKt25d5jAnzKVBSlgAbVcyH6pjOzm7TIwe7z0mSfhcRMAnFYlw089aPx2hvev7rPJ1Js/tq
sRJt4JpMoFrsZ5N2feTRXLY9Tr5x+gWHSQTHyvpRleGnhdSY+NiuknSiUC/1e+7nv9yhrUimBWjr
HcOq+Zo7pMeDfWLUoC9lA7CG5hDNiGba9HmndoMx3EQLWCUxghi0i/k9D5Juk5FzxOGjhNjn/EQd
8B6Ww3h0Ou/3oP1fsA7Ets6M3dh45l9sRXf9+z/Faa4r+d/d+iRxF/1TnFaXuSRroiJwLMWIOXuf
K6fCCkHu7ToaCYOw4G3QlrAImOmDbZphxUuNa8pBf4NVON7agCIQSzrRPqQ6+nftnPjA+beIO3CV
QtfrIPJ1bf8DCNsOdORGzBJO+NTksVnaX44fkyAY2Vta9PTzM//qSyKD6WjBeSCAeafjde4wmDUE
ddmoA44oubiQNGLurfn5Lxe4ePU+vnuOy+XhMGApND9I+wZwfX3rh8HJ5pgXYqyhmigQu+sYSCcX
DtRmnICNMXG840ozh0whWT78+2X8oTHmbXJNE4soYmPw5B8+Q4Gd0AiRHp5Q0zCk0CmASYLjcvVe
OhSd2fJhVnAwgzLL/iJvXP7pf74B2NE8PhlPmgKx9Ae1ZR36boU6GNrCMpJuGRcmcext1YiPRy/p
6CHJKihk4Kf9++9sLZ/9h58sFOsnd67p2OqjH054ZVKS5aIYQcX1I7KvUzcaGz9oxaEL4/08AlAR
7fRaaO83vNyGEOYbhn6qvRwL4WLfy6eMtDIsCJemmEDs6/6cJc1wVar8ljsU8Wgd/iZP/egs45bm
nfJMz7WkzS3zUZ4657R8fCpjmLIN/RVDn8ZFQVAydNik0h5uUqyZFDQHBHo2tI51YOkMNiwj9KAe
5h2qxGS0yguEx7NrQCFt+nY+YJV6qrqqO/fADPoG/Z4rjT1zY0Tk+mc+ejCB24SBA6OJVY7g4oKJ
Ha2c66xpRSeoJ0gMZTRNrpolXv/9k/rz7vSUw4HMM13XYsj4wbhYFnZt8k47p56+8arlAV6Zst7W
Q/+llVSCcUMDWLjJ58ZJzd2//+w/pbf8bFconzOJspAE/3N1ywJrRP3eOicBf6nQU7tDpIkjxQ02
7tI2/fef9udy5SnXF55SDpajP3xYTietGrWkc4ot49dYVm8Nrqt7dz8VObys4Ne//zxrWV4+PAOQ
Q6WJL4rbip7AP3+9tM5rOh+lOqVB4G5jIwFb2+xFaxeEoy3NjmVEEBN3uQ6N56pqCmRekt229GgC
LuPRGor0UYbV8100mld+si4kp6oR+1GpCCViwdJdqB7Dtj5RQ/t/WT6sPxdQz1EsX7xhtuSrDx8Q
QLRgJtvQPkWJ4UKNp32ftM1N9F54mlx/OghhfJEMwhyfy0VQ1ZPqPNFjW+SIo4dCpALlE/TxKrNn
n3GGcwW9/cmKq/BVF2+BqvX+39/0/3E7+xbhIYK3nf3+43vuW/AidKWsE60GGvyKaYfySMNCAXgU
QUna6ZJTQSs8zM3zv/9o8T/WPO5k15E0oF3b+bgfujRv+dm5dbpjS+tCzyvhodwZIF4IyTQ/aIb5
KjqPWM+kY9a1aGqbyZxWaPyGv9ztHz3by1KGQcb2yA9SGA/lcrX/ZW0ZzBh8oO+IE0myrFeLekgv
mp8b91+019Ubp3IeOOpDwzXKvzzZdzPcP+99H5eOQlDnMrD5c1lZaJlmEZmnyjS/0hOsUI7I+Yvy
9rnMnnXMCFoqkq7yYBnhmAnY4Wxx/UfOuxtD68gM8b0R7kH3pXoc5InOPayQpto0egF9QF7axQwu
Hydb3MDHE/QZ2KfQ78UZpslwUgo/vTWY+04Vzgpzoebg34mHMA63kj7LCsOI2uUw39DcOjDUy8zf
JHb+PMju0Nd+cWYosXhJ1UwQesAKRuY9qlmIeXjQItBxWUuZ7jeCvUwU74kZPoNubndQEezjKIJD
CA+BG2UTu+F0CRPL2Y+LyTSsDAhPw/w+jfJggPIdjTx9bhbUKEXtpR1GzVzMZ9jZcqJKepNIUm/w
iKfPXrowvfVtJDidFeIvt8v/2LDxSXNkJXvH4gBxX8z+63YpYKHFsxGoUzja3lmnao/S4HsStd7T
0JlnL0SGkc5oBmC642dX3QJbf+0nMpNN3TBcpska1uiKrT7bQ7qlT4CWkWHJksdeqzewFrA6em39
5cLVn088QVmsslhafU96H22ZYTYgW6EGPN1logqNiTbm330Yqu953rx7xnwiUd29ploHWJ8yZtJF
f+t8kmw5PYhXJDTAMhnkoXy4BACg6T5L1IPNBKPckMc0xHzpJJ9CplXbgSnfHsMzlqOKWUPLWEv4
X2QC6WgljNyGTsYk30GmfhJTdbtXVh3n/gtJx4XNwuhP1jazYnrIzJZBVcunyWAWkjU/Gjyk582U
kScB8LU/1HTwmnEG2/buyQpTSk4WITosfj+qe8k7/JgHE5Rn3GCHskPnpazx61+WtA+eVxYRgAsK
dxwLKg/x3b/7X3eFWbeRHjy2sMw7+DR7Hlq3q7fI2fAX+YvjvcO7KRbVaFraJcQuMnunCFFE6pMU
06R/Wd3FH1sqOV/L+oqFiLXN/ng9ddwyuGxmDRJdjUe3RVLhutupNJuH2KaT0D2lXVGu3QrdI6ip
XaRRqhcugzcIze2lj0X0l0r3z1WfS8LVJHF3++yWHwsoT1tosmkenqwolshM4RnSrwiILoCqIGjP
WMjrXMecr/T756OT4bM3B+sMbEP+Lcfqj3p/uRa0xsKUS/GqPqz5Oe4cIL7mfFKhWHg8qji2Xb2P
GQMCqeFDCywL6Stzz03nGGLj9lybMVaPYZpBM6vzG3P9gP+mtzc1p10Ok3Fy1pN+/8t99efu5FBQ
LIcSzE0cED4ezaDnxpNTuePJaKBT4p00j3loXlDHwqpk7HigAQtUEc3/YxD4B8Pf1yWPth/n0cWI
n6UGsDG66i0Km+YIyrAn5d3LL9k8XqPdhND3uaqnfDGQPwD/rV5YIfIzE0sMR2O1tXqW4TJtq81s
p81Wl/7XoCBVXCP/JMQo2Blml6Ozqgp/ExUIwlVi01xchNVRHcB/8BTKQqfdS5T6duuqo6olMOQ5
d7edVbfEb4TlWUW0tlGm7QDguvu+hb86CLcg0ZRlpadK3emyiDeEDMyPPNOYdPV4ojcaIG8kgqME
tHeeJGPh+0vVzd1umEt7fz+AlAz0UL/K7qJxS+IOKZxHDaRwM2zz3rXexEw5n6ThG6iIr1nLETeM
s61hd+KIg/N3Y6IHGaQmPr5ormEEV9bpe//xvogmNA3Ppje8zHX/1Sw13ghjO6K0usTCeG4t0Pzh
hJbCtcNrWH1m4J/gOSAF3IE0dT9Jx0HzeypQsCc++U4VO8G60KF4EFnMHpcHh9ZW019qjj9vfiU4
6eM39pWExbKcNv5rrYoLHDKoudpTnEpOa+Dnlhq6GrceHuAdVHTmIvP//9OvBI+97ZLuyAP7sd7s
QtPqhilqTl4KNIT472vWD/45MYoMAqITb7Qn910HaGRRZeWYef6jV1C9413+/aGyPhxwIBJQalns
hJjBlPnHM1Vg/RB1o2xG08Zr7XrFhYeILVjRsEX2u8e+YR+dKLgadj9vFr+Gxqp/hMHof0pSYxc1
I6Myb7zGcfGdQoTGsUXwAULHycipnXxG+Tp6koz/NiXKbELAwFWl7bacJutvKz0hjv88Ptn8Lo50
HMnvAnaBCvafn6edMam0EW2foqmON54RiZPOlXnKoZDlq/ufsSyK0/2rtMjWbTXHx9EN9CkhA4HW
9/KlFyB5WmVenu1maXwCUK1P95eYKh6J+0Th2SjIRXxfkYvF9KmkMqg7fbJIaq7rrgMFhRS9N2u5
SVMMFI/9DCxDM0xJHHmKVQK0Jaqm//uliTLFAANGMkQpT0nkzVvltL9zfzagQOqJ/b3t1+RvBQog
YhkRTDAgW8pkfrBVekhIpj4NiR2cMuTagVfxa09g/LvlyxmzEAOJU7G83L/ywbODzyxMXnEnU6xK
86lQHWaZJnkBXYxbOiABjbNodpgce295JjKbKXqpezYtVjEUc/Vr3uUIjUnzZWSl9270FuWh2rs1
djZmCejFDSdeWU30endm/sd+hV4Qyx1BB2rCD9TPjGWqzK5v4MwFLJVA5nAUbXB8sAemncSmBd6i
DIGJgUad0JJYDDeeEzGI1yLqNy1alu0UpIwKMgasYrabs48niCBp/jjnnndxc2JiRgXJ3wbHs6yj
81jd7ARWWxVC98vsLjp0GMXuV8kM/Fowez+CoYvXpluolw5C5cZPuRs4vjCZRyK0cUiuuRiy7C8J
4icOFxWSewtQTdPRa+qK4RYEtfmahKa/D9EON7YfvOD5X6c1z5Bp1JJ9qa2MTQSCB7WffQ3h2j7W
CYLZEhbyGtqKc7zbddi2jFU4MroymgExBVFgmPSwy+PWOnAPhkDGIsSr0ij20dRwXmg5TvsqLHdt
+wPv7AH+s3gdbSjhaR0aeEBpyc+lyomnFIvaSV1UivIMgl+0BxeZ7HFuEbvRcX7ya3hiaeC8Ihiz
tgnqmn2Z44dMAeJ3Xmww/wk/0SN6xGpFG0rYBy+LxNHK7UPIYR+Nura2wKpPczyuGX2kRS2+FLn6
ZBf5F68NEZb2Eb5SXPFHq292BulrBxkKrHygWx0Ti38V4eprBuszwllq5yKzt2Njx4c22o780KRv
phuXueoc7PH/6VCaKbJDr4E2ikodI9nz3Zg6L7LcqfZfLfRdDGHoZSpKv0sx9Y+lAIxUGOREeCPy
KpIRP6OErfeDx210dxcHKGxvNgzutRE78Y8m+maG2tn7rcj2Y4S+bzYzqOvgsbG1clzHZcD9qq0n
jTLmdUQjDiw/ixAn8ces7q8YeQSrremgG6G74PbAjTXo/FvcUPXLAWoX2RDJoa3Ni6+M4iAHfM8w
qdDsYfjb2gQC4MIO5DN6AX68bmBuZu7GBJqZkNmwth0vWyXsvGsvZeRZHu3ZqV4gM4Trqql7hid2
tpaaCWuRLfojrLckr5CIhuUUAUF2sMPSRzQULlvvHCK2NZFANtGFZkkE65FV6P+wd2bLbSNdtn4i
/IF5uOVMkKJGy5ZvELJlYx4TyATw9P0Bri5V1zkXfe5PVBSCk0WKAnLYe61vCZ0Lgpx67dBZudj1
wBB2kgbWnWvCDIYdeAmg/t5xKkg+gIVCD2fBRR2n/BehSPEFbV9z1dN0UaZgOCkQVl4DQhMN1V8p
9RZ7CpDBtvUy60AqmbcttDo++1KwynTj9oV17bb2K/uRFROWlUDcVf1g3AJLy/BEPGHcKTeYoRhj
hICMLPuAgoo9qgu/fwIiB9CW7o8PmVNNDyioEs4A2NDKaw+OnfgPWiyM+4aLqWU7u40RY4YpPvil
gKtC2WrXDO5gFNMkG/RvdTNSk6vUS24GETPlNO36Jr5HQOw/5/lPJgY6rMLywf6y62En2cYmtk3E
vPaxx2QhI4kQ6iEYDUFujGMc9HaCHZ5URTgW8aUcQ0BAHtaS/h2OTXdMSyvexk0OpxtZ0qWu/Sf4
rlCAg/dkiM8BPpkwDxDBTYjfDylt7Y1bGGARO7nwpr8MwtqOuK0uKWryk5RNSJcxu2gOU1wXOBEe
kAZdo2ezrGwYUp60PD40kMMJvQ3u655gqbHTu2OUZ492Ramvb7jw66ayd5qOJ21AYX6Gfa+f46n8
wpTPQIVGlW97iUYKxIAhCX3bljVxgAVplLuCZvAxHkhTg9W1dlOzBhWR7YtLg3Q63QBt1VoSfale
3YLM+p3H7m6yiHRBF4BL2hmdfYpqqorpdyOcrS9TyXK5jXZuZX+P2sncQEMwD73vsG4u8ntU9/wZ
MlKJBKQHOsAK55d2jAuMArjF5hstSQptcJN2JIsGhwTb8h5XTHmM5havRAA/tdPvzEG3bmxb0KrB
p7lXnYWTH1kr2iTo+2Rf1sex73aEMvhXBHTDvnbq5IB0Sycpjq++L0gvaPPx7FgtnvPlR9MUTrfG
QmtBugMuzRufV6qbxxDqMwY9t2acgY0bRsQTD7ZjOc8tQ2VJGM3DPNXVUclebefOxXAicyw+0eAT
q6gbe75J6Laeg5eSWAMsI+kVkB2qvBm6oB68uvmNwB/vzYW3IQBW4teq7U02KvmMSm27an/rPKXN
kjjvpeeiKsyK5Bxo/b6NNPuurOxp38nugS3lh5m2Jx/Q5dnQdzZLKTZG4wdyDtyHpXiE7UX4Q204
J3sAlZrHN5Ma970pJgJpmmhXxMXVFHpwMrtS384WUlt4lYS8xco4skTbD+nsngTmiY1H6ZJaHLuO
hNAnd6LM0AsJVE93z2XeApNr7ee1LTP0Vn52tY7stKz6bukoOHrpXokUvNiL2HqMLWA2+bXO7O5s
5gPt5CjGaC17G2GeGk8W72KUjbpA2DqmcWJcHeleZr/4aPssuEXIgiwKPMd+7h7a0cr5NaKJzNp5
CFMj2iXzpZqC5oa+DEmx3WhnOs9AXvQOZh9fRwqkgVIQBIEpe6oJEL1zsE8Yk+Ff287d+aQbwe5T
76uzHGLTxm/LZN/N4kqUn09KKgSZoCdLeWmG9I2lbQaZ79rWMHYj0tb9CJqXBUdg7unno2nVFTGf
TbLzS+OxoTqSDT9159AiRrC7iAxBNCWbJII76OgY7u0K673bYH1Xi4URhyg+4c6iUZf8QFo8npre
ekDRWu2mrGsQAQxRyCYPnTzW6K3R+h3o4KE5pqbznkaWdefMYjEqZWdTL75Fo7IP9EONTVJilfDw
+qR61V86z30Oimab25kWRkuyqFuzA80b9VxZQr8MdryjiTpt+8muKBaLk4Ht12Rp/kRt76WcTP1S
zOhVVJSfIcE6tLel3EMpS27ISQ5qxt4MoMS7GkOP8UTJNKT+aJDHx+hLWbBkw+w8uFr6yjDehYri
0T3BwVyAbn22/IQBpM9vw+wE95RO3BQBZUpHEIElbb9WyO9U/5pH93EFnMS5Nz6s61BE04cisJIr
632LYRxJt9b23V7jygcWN4Ot9mI0hQMn50wCn90PZ0QeYhdbvnzUAnXWx1i/6wdNoIR3oAw5Lql8
iXef6XZ31EpSoaIZ4R3MAoQqIv3hyXw+j2rAsRqUT52RM6GV2rMOqO2YWSJguAcoOTsKM3ganYOx
bZ4qUvssgwxGZs74FDW81yjzr9ISz21JkLWhoieqReihmty8l5isKQ8BmJkygZgv98uTyNm14G3C
mifnSyr0+d4cAA+QHaZ9n6ziHifS4Gre7yiBkIy26p39sLbrzP6adnRH25kqaJ8b5y6vWN/YnBvF
YqrCASYanEfSFepq4Q89ua3/AzqAiXPs0vZ0yeZoKsO8bpu97QQWxg3oTn9EwAI4AeJR2qmYizbw
OFUIx+dL65j7JGjIuYKZfk4Tf6QVMDz6Vum9Ky6wYMYWNBSiCmPEkU/NEkLIaHJOYx/78ThkGNSj
Zc5gqzWWSZjZ39xWYz1YCSTJjWiMXY9kLRRNm56TcnqI27k+2PYcfXMT1Daju1F1Jh9iSZaIkwnr
5s3Myh3S7ylNzIfIsu8DB7SdoaziSlY71I4ieIHDekmR990NrU39YuoeHdGIRylRRMpmhonO/mE9
bxWa8K3qYLiIAeXv4Fnj06g645YNVvDK7BPsnQk9PEafw9QAJJDoY3edN3S7QE3nWWOfxw771Q6U
fdFKHYOlblZH/jJfCWJ06NEt6M4M6H+AOrTqyvhxQco00G43Uz7aAJqs8bnsgRaoXBL8g7GbsqH/
XPhv0ewAQDGCZwV+5Q9XhMu624qZmKC1XTCY2J442zAv1hFtxApwi7AXTGnebSicobmqxnOp98yT
nQ2iRoKuXnJt64H1QNGSW+UX+XwMFkguia/2lalmgg9hIkBqqt+UMoI9XRWgtl1JgJU5EtZg4IqI
Rsc6ZIj07shwOSDmyS8lzaZz7/VXc0zacKTJ4jvdAz8O8W82IWHO8+bYB0g1Rr3Xjt009cc60p8r
egCXiYL0Wt6aRfKzkvRwA5yvm3KIsisWa4Zm032hBf+iqunWabi6bFZwUyUyHI+wnTWRoFDv8Hoa
R+ISBKk3MBFE5oAGxoPTikLso8XVhFVf3DetFMcqDvBZGT6JEr084q/2DybFr106iHezHyyQZHKm
m4ByZyPjZQyrJu2Ljnw5dtgZuJO+K3zzRrNsfCscLCjToSwKl6Ut+RSRQt4eN6SF2ZW4qb7PQ9jL
YdkX9cUn+iLuW1C58Yijw6YLVlv0w1ZEUo9+do9si2i0nKQTSlA3mDiHyhHdo5WxkIyy7seUBBNL
bXRZJM9CuSzxfpr0Xdx0JE6ZBsNFxr0VlqlDwax2oO3Xfnp1SpK75vhubBN1wAQQbDpaJUjAwZy4
NFmdhO+wAiC9pW6B3WxU58Hr3FMajbcYweVpNM3fXjc5d6XuXycfX4Sw8aS0U6ZOCbLMna5Z320U
x3uXHQWbJjlvJd/fyetelc/QYFpM64NSTysIirWRzoUfbAzIbCtmAqm5cYumdCPbpLvTnOGFoC1A
PX0H7dN3ibBqicKSsVGQKnWIVD1elTOGPnuIsAEBNqCs26P4zaFqud3Fy8x7Q/niif05p+dikC3T
m/TL0M8D+x5f7qUeihHRrR0/UL9fAn3bvRfH+q73kFVOWtJeu7YhlrRr7w1C5b4OBzTlm0aPu3uB
EB1Y6taTsyCTwbnEMuEvDx7iEDn1d9XxwtV66Cj4quNQ3edYhXZGjPqyxVWxyf3+tR2sF4kNGZvR
BOzE3npZBCYMBtGWkf9HqSV40AqzvVO8J1xu51Wrg++sVTat7RdHbLUscylqHIuuwkBTZHetgKG+
7DK7avpTKC0a1zpXwJeFQet1dpi79KVqSTzorTUTFrxD8RxZvwxgXNjDSaD1Z+dEKp351Y/eoSj+
iEc8M7anon1ikrdVGGz7R9Py99gsjV0k+viAs+0U447JZ0vsbQk7JgmSO5yDH1CmsW5QGNi4RuuQ
s4YjCME0bjXzJbcoiRnG4H7M5Fh+12YrvquTit2Ob7wE5JaL2H2zpCPvzbQ4d7pXXLK2fIo7Nl62
ZcN9icZH8t01FFgaqbiEW2xF2vjntDcvYoinvVCW8y6N1Nlrk3N288q6Zy965ZSvXTGeUaOYO43I
n826gqsZXY2U7kWK6phfKdgVLhBGT1ZoSvr4OOve78SgHoUrE6P3gCxATVyrpDdtE4/9a60YdgJh
fROc65sknvqzNcsRZ5VW7QN92jNMpIe0VxdzogUqjfb2BwS5CMiAP427LNItDA5UJcbMLnaeQ+U9
Is1QygGdcVVjZyGNRi+z54CYTMg6CAdR+x79lqRh9G/N1tIiotnTyMUwk93hGiNQL5or0DtYhOZ5
/OW5wPlmPQuoCI7J4hVcBnTx0WRpd4IlgvVczj+0I1weHD/BTZmDCl1lqu1oJXK34rugCsBOGpHt
x2bfhMqkWLuKJmkU56FL8XKTOwBdnHg82l5HFZZtnV814mgrlt1BwXaKKciV6HkrjOWbXuZ7M66r
UPb5+9C76R1L+XbTuRZzF+umc1L3j6oPrLMlPKaUSV+LplTylsf0broapRHvLKeSh1jJN2V3/UH1
RUXgGImDsNy7feArNnrjYlHpFUKbROindcYfekgSdS0PHbut1sIXxjmJDRWo3ViU6psrzHNq43r2
9BsmWt0ZCbAilo8hArwYVg3gpuMDEk9v43V0SvVuPw4maYUMssR6isus64+znxs31QEIIcMQx7ZS
XDtsRP1ls1P00Y9OQU3wu4GzuQWy4Tui3uiBykIb9Nd29t1jsTQTdbx5bKMUcvq6PdI/sc4N9qDN
DDHjFM0Yq4yo/c5zmF/MYd+nqXEVqr2ZanTP2oQBnFr6QxDW91uILS7VIlJSFU6Xc5brYieMhtRL
Vzw3hSmeii6zz6XdU0rUyofu5irHfnTy+Nr59U/dL/x9I+326CNOoFDhDwcqvsZLy1R1ruh61F39
UDiw3FSKmy9iQsBgfkbSPD2lBXgLkuEW/UZ6lz0VLaFN7lAYO4aPB8+dwAWoNt6aGUP0nEzulZWo
nO6pIe+sDoZHBu30Ec0qTbrWnQg7VIKrMZ/uLVxuGIdJ8MMHaT1qPoOtbQr/FAGZIRsURyN7ZYdW
xHLmtlBhsPoOR+CnALqcKqYRLuxtzZSLD1uR+jSaHnHGA/OaZlKuDlL3TU0ffoI7SyMc7JYR9X3T
gdRHQfV9cCiaTMWLKE3ziyln3KboH8F6NBfTkR/s+ZMdpqmSnsWc3DNb7Wyi2K4CUMnBwrW9oawN
UyG2nzrH2c8MnM81g9GU+KHDoolQIPtHQ2DgK3qDb77REPASdL8c6p1x/sWvfOs6DHpyZzMgG2jK
ruZA+8Cn3HJyqvkXgOcEawMxdqi47dcoemNH9FJSMXqqYwjXaZLf90Oh08lIp8OcJBhMVUpOQAye
taKcrmXR9Nw1OpdPPzl4vNuB2ExFjNpMTSpxY/GIx+vVZAl0ZzVXzUz1o0EKCMk8ST7QDWpfc2cQ
RI937Zu/WBEi1Yz3bVvrj8qovuGnax6mWvyuBmhkpsqKY6407+s8mQuhbtZu9YT3I1ezfTDZep3E
EGQsoDRxi8eHAQpSffSKaGd52ZJUk+NqVxFjFSlMOcakNr92qKfDKJ0pAJI5NWORwc+DTJYsPZtC
V0CwcmJWzyobv0a1Nh4SELpXQhsv1lIacScpWW2zmSvrbrqho5tuJkPZThtHqrrD9CUfYvtBTvzg
jc1Ha1vFarfoaUIPrXxOsGyeXKlzcSx3pyYanvXgbLuFfl+QXF57tfElTtTeM/XyraO7cizAVBy6
2ui/eG15ZuG/ky5u980+wqvM+QihBlSk9m4005sCevKaBNjA/cDfkzbrFH1+LWdkZEHpnL0e+hS7
eN/tL+T6Ah/mvXGAEP1ASzrD7wC+bnD3xyf++/XrQW5I4tvm/Md8vUdreYRbdSEU6MF/Kb66H1SD
zWZDSoci5KyC5ELbaNezgkh36RYgu7MPGIWhA0wn8MbdVfn3qXpGx97AKu52qGaP9m6/v+1vbzec
ZZt3YgW2JFntx715cML2nD6kD/LV/2b9BnvDqrdxAQtSztniEeVu9tT2+8Gh9bHPy4P/Y6RdddLP
xWV6UA/mi3gD704zMscTRZZHt6VwHZH5XpMCehjUkVo+7lWUIDhI9FsylRN5g8lLMjQHARANtxSN
yqHxmxMgRHmMssHGit8FpDpM2tlX1Q3bXX3zh+RN1eXIheru6VtbP3IWAhuWsxpo0Nw7xVV9LXKp
3usGGMAwavXdhOTuYVD66xxXB6Fk8ZUbGcqkOmaNmRZfqSRvnQ4JQu4kLd5y2/5qSZeKWcZyM6su
FoaPig/x/BVS/QaPzXR46NUOR2b4kAOuip4fvEd8lW2j3J0jpjZcD63dtGEL7vPPXS/JqCM2uH4y
M+tCD2pbGLWiC9e7661ccGoMZXk1aKeFdL6uWnItqdweWnOsw6Bxa/rl3PrX3Y7uyGl25C4jYDCs
Sw+SRxK3HA36ZYex8J/WZ+bIdbap01EhNsoqjDLr6tEgPKxPRrWswlbGNamD5VUpU/vH403lUYTD
g1Mp4gfXQ5xFJRc3h8/H1ltgbZZhnzm7wLVsLO8pKubraI7aebt+dCdt2FfS093GRoMNZ2jCSMT1
cerJaLnojTkca/Bus+P89dOFSKs/7/Ovx7IWgJPRFd2WPumXuWqTQ+eZGJlEkvY7JjSIUFpbhex8
KgLwCjgz2XxEx2gy9JgJDiEa1Wah//OwPhZ7XUFJr75oy7e+HujHUjtNg5zj6I7gbjQkEpbOqE/Y
NZStrq/DfHkjRXv/j3bw/9P9/zd0fxuZ9D8EJv8H3f8+J+G6LokW+UX8DYz0D/DZf/7RX3T/wP6P
zQzhYa4xCD1C6/433R8B2n+wYLuew0BvItfjqb/o/pa3POMZnusbSNU8F53OX3R/y/oPRgBOBZc3
Wv6t//9C9zcN/V/aUB6wPOTggcHHMCze7n9KSGiX+NXIxi3U2C2T1WluiIAMPS9naxQlr6qbt80I
RLnJR7yc2nOOVGhbDwapbzC/q5KdzoS/hVYi3dVxyvsQrRP5JLZ9DugKhTrentBepKcx2OvBPCeq
Si8Efja6k2+JZKNW1/Uk0+kscEVNrDSntOXDSJ2MU5DgkkdG7oezVQYh8YEMNgkkULPG2964zmvj
lPm2E+ySEWC5oRSjF663Pg9sQEaTiMiJngnuB+20PmVC78AJuPwjQp88iqGxwEKfvwbLoqGZSPpc
D7FozDDqonKxJKPmXO7m5QIRmgXkvb9fvD6xHtA5mOF66/MHUMgiYoDiBemXNPW739iqSDLyS5b9
elGyfeCgG0NJ1FzknpzM3LuTaYaBIK3uzy0YomXuJdtpziXjl9cTlQ4NaZ4LkugDnckz0GiXpt6h
jq62P6OBFi4LQyuuLp8HlCSUkdzcp1wXYfmPUunsZICX1XRYwNLqv4IFm/coXlwHu40ws2OFCYO+
cvlgKv+n2+Rsa9tZ7SFtfyvAU8LKaha+Ycb07T1GimmfsYkw5MyHpgS4bdPF3s73tbfBT1DyyOJA
MxnxSjDOp9otr5hDsHWCENrZY2vexb1p3I1s+imB9SAzg9jVD3CUTnoy5WfNp0lrCrCtzUD3HB2z
hVv3TgZYofg0d0pUbPls1uMgfyO4EFlv/ojVLLeoKbNNhYL3rtW4a3Q9i0intu4ayGTs8jAWpQUL
trrZjXkwXWETBPvOEahRNCe5M2XH2dnPuGaLgI2IbZ0gOZU3OwkoBJSdpN9CFZu5T/YbB1nykcI9
Zl2IsLTaWUaVCol6ZF8tPOx41MXFH2vnqhPTe/T8+XV9LmgU356G+iginXB9AT4u/2x22tHgV7+b
/Mm6M5ZP3YvkFbjadOgIp1mfm5cXuGl5P5kUMBN9/uLGWQf4oKfUlVe4xBS/lnJTvg8HBbqp/fTw
xhzmqTVCZczZ0ZmGO1z4XPPCzuswI9vqIFzxPx5T3VuXYE3u43lb5ARyaKh7T5OGnBjSSdhBWw0F
b0405HJzffDzQLcGNCxdNQbAnkistAkNgPrHrJ8u6z1zWYPkejVhZ/NwS5p0I7UUll/3OJP1OaY0
Rzg3zAurPhrnXUhzwKQU6T4UhGhZOoItVFzaIY/lDUPJGA7O3LCV6ewdbDh4HDTHjTMqiDwx+7DJ
fCr+fvk9WZYVypzkqV7IKr1JVsQad/znZuPZO9pH9UmPwOpsfxbQuUKCihWxoBxU8W47/OX8gG7q
Z9JzR9qGwHF6Wh8KujajFmbLfWcZYL0qxp8BGvMmbWSyUy5iBb0GWNC1eV9skPh0ITM/eVtu9jMf
aeAluLPCbDlMtE3/3FofG315zAj/OgoE9pSLfWc3G1jnKbKcGvrRewoArHWj4J36bMHKt+nD9SPN
ZfxupJ2x//NNgg7bEM5KrsLyxVK4Jod9VKcp8Nqd6cwLop+gpqBqAVRyYm/bgjQ8vYeLZsUEL3uk
WvKH9dBWWFXVhL3eumcXJ3RqzqFAfhf2GQI+VMsUWOJTWrVHqL3JodRc0uGy/ou15O62vj8ezLp6
cSO+9FS2pHdqSmx1dmhbDVjhnqmSP2NvBTuVUpIzJwvGlJhRdLHLprJ8cFLto7Ik7VxnawyVc9Ic
DTYzazm3hILw5+awrM/EclhvqRbyBwov6oaanhzxaP2Vdz0tq8H1VCBp4qnX2TpEyzI2XRa9LjzD
eRssa9hoWCYv1p5YODOxKT12SWnWK+TbuQrtCoQOuez443sLTaE0f1JMYhc+RGQ1z6gDCknvGJrX
aaDqJN4c8Ss2yIZoyxjww6wxi8L7dLhSq8DLt6Q7gi313d9IpvBoL6+ku2PtxgbIxPpqknfhyi3R
Nuxq9l6ZNSdCftOTY/UH4statMDoVZQH/Fab96Rjajtttr+aBZEoOMHW3/jzd1/vSkRe+SanxTAJ
IrXXr0FQbDH1aD6t99aDtnwdzuheC3P6AfMWFeyiArUlgiiH+ApSZwM9NMsU5AIQkkLn7MiXEzR3
oApMMJk6KG57lu3g0jUZhPNt9Kz6hBz/IHoKDWRf0xeA5wDID/SGi3CKGgHFNkNrSVi0h5BdoZey
BcoMUp91/dCMDhS2JShal8mz3jNADCVUxSBTHdgCbzjp7GNams3hepjHjgGsRjEKFYBccLolWdCc
EzlRx2SvUmZw30g4OBUuc0GD6apZNkjussH4PKyPiXl4pJ3QH9bhbT1Yy7D3eVdfhrwS3NMmZvm/
S+qYuZV2zHr1xzp5JHAUGAjWgx/Quikjz9k4dn/FFObTrTBIexsJUlsPPYWsoyloRgm3D8Fi3rkJ
OreqwrcqTHnPpmLe97b+fX3fdbxdP8u/7hKxox0rtzy4y17FI+A36v1zlDcuF1A72Rs0IF+Fg6QW
7Q1QnuUgtMLeiZJvpKbHfjW8FupL7/wuWX/tx4WKb1LEnqtmPJnVC4UZqjfVcmYmdkx0lORaWi/T
QCTsIm23IyKUhfdWX65BFYEiJ/w1k4lB3Sh+K9ocNAsBJj4ZCPj2GJhbK7+AjoP0QeYdGyw2ReW8
ECbXm/Zyf33m82mDfv0w0JL5+7n1pesLcKOgEQHItmzUPJU5J0V3c72HaaMJM+hC4efdP7eI6T1b
iqG9dWNjvz5WY5BixFr+CfXYWtLjqNGWsLe1+I0rsxoRyBX6NZPeDCY5OMtG84+xV077tKt+pSXU
d0OzjLBtarxvASg1wZ6PROg6XG9ly60KBS8CyL8f/HzN/+0xT5BlVGsxlfPlZ30eyor8BaPFA/r3
4//69+sT7hz99a+GEYGCplngVZdLr2nKVN2vN1HwVAYhzDBhzJpUqJEBfRjrA8osdNZWzbD49xT6
eXe9JWfqm5v16fX+Os1+3i2tdlfKeQr7sUs3pHmM+3XKMZfJBwspgVfrfbVcR5h2d7IE67pJjKAL
14Ovj0Ln5Br8k2wJdbKa4boeRs9DLcyMvC3cVJBT0kCKJDmMGZkhGpLjIENEJpE4pTKPjlMs9kN7
sie+DUAqSDDWmyPwQbTLmkG94V9P/eNV6ZApfT+WzJXrq6r9oNfNefYYffZrUeOzALHeHUodh916
s8kXydp6k11LC4VrKZGsZQojcYEwrTcnCw05atD/LmOYAm5S440Sojp0IHRi7AU2huwY1//88H8+
8vkj14LLZw1kFKZP7xh86n/XYdbn1rukeQD7+cfN9d3/fJD1B673U8wX0/bPx18/w+eP0rOKzkfg
9tXF8yYGiL9/sfU1n5/iz8f+fPrzp/8vHquB/Hut3skDG6EzuhkMm0CaYxs1za7di8aaT7qawMTa
43YmH4FA5fZmZ/q8I72EQW+uXrPUl9g8mte8sSSLWUBBZBrYRyPyHkQ+Nt/YCv9mif7ee0m7nxMT
UNusVYfa5OVGDVoZpnm5TUXyZXQqHZtTHoVugJ81GabF92vthHCnfZFSZIVn+mLVQL0a1JIbuML9
xpXyZVa+IgRG/4qoft5AgKZf7V2oNF7AAXUU/SpE+MuvaY/sAtQAuVZj4nO9Q08vZd+yPqVZlnVc
C2RtZKJKtrJriiO0pV+RS3qoD8F/m+jyzezHdO+63/yspwvWZDmKMoIkuu5A8t13KPqEfB9kPYI6
av0UBg8taG9ww5LL5YQeNkw0vrdC2Ih3+4GhL31L/L66JcmHmn4UQYQki0QCmWk0+Krkay9JJ0Gz
drZbNqRVPYaxZQEXbOjUYx1O45Y+Wjx8uFFBIn3gHM2IigT0+UPcsXMbuv6r5rkfDsoqdylglPg0
Ev7pZsinp3yECJkfaLgQf9PgqrYLd58shd2oeCRlM3+V5Q99kNSeW+N+Gop3LB5bve3ynZXqD+3k
TZs6tcwNt7ptgabqkNtDs43d7zMgCfrBgTjjbJAI7+34nFmjQPULvKlr+cu6WgknCTpvYQfHwO/f
dWQxO5B2r2IMskuuIbajcNKD3+751Q15BKiOUBgc5djZ0PWbhFq85b9nnOkhHWU+vy3ng56kL/No
fIk8M2JFot3NLgvQktVqBYIHWW4UKr1CdoUV56RiA8hhZx+tokaa1dpPqe0/+01xUwGROWQBoKYx
4vtBZMe+HZEomxq6OxyBEV/5MXWRJyuUZnE5XKs0iz40Ka783wIdxi8sVFeDbmSAEzbMDxzo7Sll
gbUhOSerqYY6dhE6s34fpJ2OhRg3jO5lV11O0z02oPxcasWtaXGHCs5XAzLB1m7co2zbnVGj9rHV
xMk5zNaB7l2/HQL6AeCk7NhuQ9H3P8xlkQXSYzyr5qtm+wyrsgb43gCrgpXv0IBjTdQ7dz4Nsk0h
k3ZjUmO9wFu0jq30nqixZhMSxcKIjpWTf2st54cjnCdyMvVvjagBDQGxniSUQb8d9K2ib35EKi/v
dP0uxUKw9UZ2kba5ULokCbaodKOoG0nfoSM4wPbJjUe3HsTDVP3W5/SZjrt7YWTd6GPC2PdCyBCU
yCdQ0WcCDm0KWNrHbBivSBUPRZKcAiRn2K7Jz4JP3R/zAhXYhOwRMZv4iBI0S5EdPDteK07tZciE
fYR1V29aF/dIOhDhAnKIPGg74nJzwpmqFss8f680LDslqRW4MeuNioZfLHLBjY8k3EYMTnUpBUF+
GVh8D8mmCEISesZD7WS3NjL6vRvn30HzMQcE404k1Mgxh2U7r2URCkNyazZVd8gTgnUiErA6N8u3
TnFKlP6MGh1H10I89Rwy15D25brXPpK8YgHRViQO5OIDOYA4RoxRW51cjH1KZFVjIyNMe3GrMoWS
0HIPAyyBGjHZkFOVcuHk+ab+kbrmxZksMl1U+j6rYmsjZcXdEKPv4Pw6VIG8i8zu1epA7E3w+A6T
5Is2X6UsfsNnRadA6MKplpvK0Th9m3fKFPxOUufbMfK3IBpPs1u/QMum3VTnH0PtkWcwY6jPbDoC
iW2Vz6W7hPsFO+zkw0PhXYVVukdRF08SSMIutl3sPjHRHz1YlEMwWbsma/p9YswNiaLvaMG/Qxnf
BrP60sdFSP2KpoAonoNUftEmZvHSzPejSC6TNt5XpvtDVuBEGWpSL4OI7FrwaKlseJiBRv23SjAD
KEP+9o3qlGOVoSjnAXubOf3SxgPFhyvAWL6gyk8gutMPT8YAEXZuR8h2y2A75GjgGqsydwHrI1RQ
6Y/FTlrU7T4bJJLHAVsgkjySGNOTz1RVHItguCss3d9bQUz8X2rDtayMj6kCy5yl32y7rSD/IflB
n/djED2tz4XKb+bIrRID/YKMd+Z3EiBM5A1L740KNdnMwh3sWyzSfaTHNecGiNLJ27p9h6urRCAy
a8mb7dwRJXobGzh1cNVodkbDm23lYc1u+NAp5zK4rnszKmIe9boCQGmTNlL4KPX5s2VlP7JFC6rd
QHmY2OfmsS0Mer2ypQtqI5dMrb2ZzV/rJGs2bda7e0nnf5ewaNxgdsckpfJHF9wNRA1qJMn4bpu2
vkPMyRKteO2SeWTNaP4y64cYnsbWricFI3ZiKHx1cwRP702SfbFn7b0nuy4cowE10yzzM9vV2xRV
4Evi5N6SBuIAozo6zT2g/wd/7uCOo/09SG1Eb0DnKu5jPM7ELqF1bw+DtL70bQJxPWFepoDwZGvW
Fy9igMyRzz82cfVf7J3JcuNItm3/5c1RBsDRDt6EBDuRlKg+pAlMUoQcnaPvv/4uMKoqstKuPXt3
fgepFBUURYKgw885e6/d7RDwC9o82oOFdwz/NMyWvpSIVlWMYRxw8ZiMaDJ8fTe3zSUlUcN04+WE
mE+xDtqh0GlW85Yp1z0Au2V1sHC2Ga571HIZHUBX44uos22YrJGQpqR0AkiUrvtcpvUROvDFjavm
WPTWJ2yWlVHWN4UFI4KpjIkhkl5glHgbp1PpKjT0fB+34ZcRjU/dzHHUkorQqLDGw4epk75kowK/
Ygfbmw+GLUABJLdA+lakzuIDjoiuLAn6DkhZQaqSf2bFUGxJmIFEnPTkQTZQJcn+gq6O295kCyj8
5k6fakUkIqGFwt0lKHClXchf1Bx08ZH3+K+1lj9AfOhXhoUc0NPLix7fDJgqyMLLQGtDyUY0gCvC
FETjDQ9UuQuNMN3WsHxL+GG0PSM+7JbUocFOTxR7j4XZpKchxrWdxXTJ8pHV3D9HSxkyqwcskYQn
631geOl8nkR5b8SQgAnwRDWsIZ5tkWbWqB91F+HsPFflvd/jAqk9YzNLgaFGYvIieuZISxxTf8ru
1qVS1H5oLh24htoLj8JUAGL1tnSb8ouMffcO/dvYImJkOapWgs38lpEyAqglGXPh/NT6grXlCh4T
t8aVNh83XRYzgUESMZEkVZjTA7FU48UVOunuuAMCeuAxs90SCftCsrfILyXoYG9KWl85ANOpSb9d
G+F+xzUp0Lv8Cz/Lz1hjr5W5uPUkWytSO/TxbhiHTTo85WwJd2ZROhsn6w7lgBeuyI15L1gaWBB9
pCrteIrSyrybPWSFFr3dRUJ9NWrYPc55ati1spvb1FpEtTzsquhpUEKTK0iFwjHSt1h0Ylw1g1En
O+Hg9G8zKKLuiJtWWOvWjJ1tweSGa8dn56hyezVzxuiYmOaHp8VvyEYr+o6bM8bVreL6yjYSQIsq
H4TzCMfLeCL/Jxjk0Gx9z0UYmAZ2Vb01PY3zrjVfLJPNPenT9+h9X0vRBDTw7g0PfykZaO1mNGD9
jw32PQAGD4Wp9etR4aDROeJTpLV0fKS+SsqOTEhyeEl5A5tKM3l86BzkzxoG8sAdb9wuStYWsTUt
g04EGOMX8Q9T0Huo1gGWc8cQpYxezy+eu9QFIV4cAffGCuGVDlrz3pE2FxjlvGSfYVCamIvhaFMk
fK3xDrXwWbOnSQGbcWP1UyB0DRROLOoxD7VtrOHvqUzadr/MSLUQKMIRYybuI2haRe1gH3Jp+aZR
Ue6RzYFbcMtyk/lkfmDExk6bbJktnpGBQuAqbHK2IdZEg7jTOy5aowUzF2R4QOwiiPO4e+9Y+9cC
edkuSp03Uls7FjxvE2LX5MPUfTCgf0qB3VukHY8VnhbPqCNsKZu6AcAtpvFjyhWvzvRfe0Ump+7q
K5IPHGIWS8o1JCqc2cOGRtrR9QjgYMRES58GEHqfQ1pry6skPc1O7sIS0rsOFk/1NzB84/iT7AI0
AbVw4dy8DMnwXaOhSvAJbh3Z/7Km+VaRmrGxnPLAe0bZZuXrTNUTUXDFMwgwczUp/zWdjV3p9r86
NT6bkTwUkkCRvvkI02g6SJ/Ncu47D3qTnyNtfEqTEJ2V1t6QrbzLC9KX8xniAfgB2+MDWYyIhHox
nok2vykwidME+jBnkprKATDwXJoSETWDZqlUs6JPZpw6nQhZhxiDY2vdMhqSAcEc+Sqa1bOehhyn
JEfbhst9ypACstMIFPnpLXtSVmGfdo3edi9zLopbqhQzDRHQzxyycgqhpdTWdoraL+a231E3L/9E
41GanNqO9cwq8RPbpL0tldjhLqn4YBCN0/qs2qHtIc0Z5QkCKhdR6QUJk/WVbBkt+Ha/AeL+4ki9
30JGld4Dn57BLlOqFKDt04ITyOKf+hyR5qHsN5KnmgmXSp42LoaWT7e2afpxTjauBm2TcfUq7l36
I3MMBpRmYlMX39Fc4c2OJqT406eRk45UIcMOw+UJ6H2+N6IaxAty2Er70clxyTdzb9kjvIpWPNZm
fxG5du8Z8Z2f8C6pRNJKVcOX8Odd1XJ9opCvOjGuST56lm5ogAPzESym3k00tckKkAQVciQvvlkY
u0ih4qYKZQeQkdzV+woOYmvRYWZVmwxAwxC3BcnEK8Nk994RxbbmUNDSA4U3FLBUFlP3Kpoqc6VP
RbeKQfacUjoMMQBCVu3hQ1QN+kEiYmdnZEbWYNUekpfJ+IhM402qJMHziDMkn7g6t9Y67o3m1vBW
boY51xydM/Rp+1hC7x8tdHDIKbAu6Ue6T0CxEQHus0avbvsMU2jXPceTHZ7rAYgTQc+9aX4WnYXC
ues7iCW08kileJhKd2u0ur4h9P7br5lPa5V+Q3yL3DYkZmwiN2OvKYaJV0S2KKkYdBInN8DFXWw7
+2EstOdu+PYjut6O8TzYFcYDz3vX7Gf4glzlRK/Y87mg3agWmRNhkmcFcHEu4ORI4jXDr0NUurd2
qVeQRaRxyqeeO7FTrRKLnUMao8hF2WQ0rCB6666V11wijaFglVosD/itI5K1Ov0Tl0INYtSu1qXB
ysdzjgRpxhUzc4PtaO3r56VGXdRTKyM0Kj6QvKSRYIsOcfPK0Y1tomFnBjLF9tupyGT2LnGrE3wy
ZEHnw8U2Zv+ZwKHvVhXfi6YEOtddv+jbqVRC3uOmil+iwUeLHHtrWAHsziElxhGK6saezm78ZWXq
YoPfPpC2bK0U+85+FgTTVeKMqfq5mQymxE4O0Ae/hPGiwo6IoaJnMcaQYbTRl9bLeFul+5Hqft2q
8omLJqLV+d6VnJ5qI5b3iThCgul6SKVOxgHsK9hcs+Rs0SPIT25sgkAu2Zv5D3Al3ookI4cL+Ytw
DmXiAKwUBL/RgF551jm1kRgQ7EgkVXShHzesCPO9uDbjU2QWVTM8ERj4FPfzwzjG9zKe8DGUt22j
tnV9C5TireAlhD2Ra9VXGVFsDNqlsWdOL+2EkxW9zUy4AIUpzL8VH1w2tNK4E6n8MEPxPJuoAsXc
7bqk+k4iF/sKVUKvWm9ra8+eP+1LEhT7zjdWddz3qyLk5dqV827N/T2RU88ihErMdjCyHr15fqpI
PtgbbwwVRMYGkaoU9wrul1ZxxtQWEDEMYEE7oxvV6/fZdd8dVdFCMM46tFCwwu+i6z7z/HNogBjn
DDiUHj4zRrqvSLxQTv5t8mSzufyWUfqYERuGMWxe07FUKyN3P33O5x3hsm85G+zVHLMkJdUEl7wt
PuDcHurafcyBXHlWRqNgPFhTHmRm+WjbybFu9FfXaB4HVyGoZlRceOG9NyItRcfxTcrcvS9fBmux
X2unqAXNomdfpc5UqXa1Y6Z1uGR7d63LyNrWZP8CpPHLwDSqVy2+lHP8lrbNLyVvRVMjZSrBocjW
OxdgpoouugsNBAuaOLu9/W2TJECE9dKsMgkV7M1izQyNLhI77Qh6vBvfhO2rsBqEpz/qUWoH1U73
Wkgp6Ooo0GJQkL/JQf8r6vv/EfUtrKT/l6iP1hxSfExEZfwfur7fv/dPXZ/n/YOEeMPwhOUajus7
yOqGX037f/+P5hv/cCwQBIZp/xH02Qj6oOW4js1fR24HyOlfgj79H+j3XYZ2JhBqFH3/M0Ef+P2/
MaF820bNxzNzhPBBQ/wNcBdTJ9tpCUE+64t47w/te2c5t75qYZvkY3jjGfRqMCbv1AhDLonzg0S2
Rx5FpO9r0xR4t7i0uhM1vGjhwc13ftjCptHKj2wsYP8Y3a9RhTDoJC7NVNFzpwL57ovF4zCVd5mb
QBeUKatWnpCwQpagnHZ0ybsNw/xbkfzger9NCZwNwBl7gV67C1HGghcpvmuGuNvRlkdrUIRJX3B4
wc4vm3dV4QxHUO9uJ4y7eNZXUfclIxGtW896dPKxX9cxxl3BUhKEi0hr0SQocl/Grkx3vk70FB5J
be8sOI8kxSbLJCbfJmSF+lqY3aaanV5GG+oUqyEmfZbbFcFU042h5JdWGz6G1FY8ta2I920VvkUi
iW8RfkS3NErioOUqSjEUTqfERRtX972OklEdwFcSV5ojCdzUiaZtWEUEk0Spk/rewDKJXZ4cCMmN
LaK9R9IKbaWsPZuQrCl9SCFPe8QWGd5XzLUqjIdLFs2PnkMQupmk6aOnf459cQB32v+qgUXMTYgz
im608qFoaUaI7QXXd1ANQYVUZTsUDW290UPO6Jgveeghi6KZYJT5BNun5oGKCkEInbMi7MMgsfuj
NwzjZXZ5Q0tB9ncxpsVhgXbYs5adfKNaFQQibYWnCRix9YeICvjf3Htqo1sbqcdxjB9UiEoxtFCZ
Mtle6TxgoiqbLggpuwN862DyE65opebvpzq9CX2z3nmCF6kz9Z4yNPyuJyV2r/irj1je2+WLHg3/
/ILqGhrfv29e//V6v+vP/rub138IGeeRCWKdrrc0B8m46sdiXSfdwnv6z79xfbzy+i/Xb2eFhL2S
VEL//rvXp2ElXosEp3utRKNu/jyLP0/F5qzGJgkr7c/P/tzvz5+9/ux6E5aVsfH0OGJPwmv+8w/X
mzKR2B2v3/7l+f2+pza/2A7gSinTiWjnf9/xL99e73j9MzOJbPBtS/SyitmNV+in65fGMIl4mD0A
iMOknwZJCLnVY57sJ/S+tm+n1AmA6tUJd2z6ly8aVDJyXeGLEGxD2zGjj+IvP4N8YWxFCDxteLv+
zvWnnQcPWpB+iQXYurFJwKj1jE2pSaMnEAlzjKk/RVp1jscixyzGqWToSjuFgPNP1+8EASoblCv1
qjXH9ghi52bwh/mAO2tgoED+T1qgTqZpq2ZxAhQqTtryxbdj80Q9Jk1RBuj1X+l0gCxb/slsTUIG
m/4Uutp0zDWbQ40qcduXg3WS0rFO1+8wIoa0dacHH5NQwy411DixZjOxTzKnsxJCQQTa/6+fuQQ5
ik6vb8blHlMdftV+hEM0Fft4GJxjqXLnSLQm29MoBZiwHPd5jIj9SUqoIpGgCE9oltZEuLNDJKrA
00/Xe12/6LCPft8E15HsyiH9AUmwYPHMPtDRqB1yajql/pTfzIifTFRFdNj5b9KrvWIUxuAPW6qV
fwFmZ8dVJWqb60ZJiFH6kpctAerVoLYNGGgShpRJJg9+WTFj2HYddzxNID7Q0BVPKp/GE9318YRM
E8ylgRXSXu5h1peB3fxRsdLfDHZ0G13iwXIINCLQTe8L+zDGjCWnHFzI8qUfE4Iu02itj5BKMuA6
XiMIm3d5wD6uUzD1aXEW+TtI1ew0hzt9ACtWY0LdMpydEQob80kPSTVpEkXHnMAQEn//+XNy+KqV
bnnJ9nq3ZDnzr999VuQc+F5xmrLDoJEPxNSZdWoBu+T+QH2UluYdNvf+ULbKWevE1xox2pG+r7NT
6PNM5Kwle9w34AYf+6WkZN04TSM5wJMa9hb57mVg+6nY5CVFmNCkvSuF/XI9sWqBO82JSEiHh5Gd
K6tQ57npG2z5E8X6ctPSmmY7gVumQJnUmWSGIhhc6mkNkojThHRXEnnP4OZSd1m7KVzSxYqUzX8q
CU4WSZkdGIc34CuhoXSUlHeuDeAVHNprjNFpT/b3nelExv63KgqQIx4fG23wVSB1FU1NIbkMsh76
7YyJfVO1AtRgstxnWBRE1+9+//DP7esvJnRX/nnPv939etPk7dmSjXJ3/dOuieqApAzirpaH/vML
f3no39/mOHKa0Iy2xZ9ncv171z8/K3J/oEaHy6w+JlLwz5P4y/3rvDHWpqS98Vt/py1q3OsXbzFQ
/bn5W5P3nz+7/mvXWxHzVryF3o7YCHNdh7qzzaV7K7oKr3o2bsCG8IFzPkmI/IS6RLdJVZ/O7L7j
w+rPXUKuTkpyO669Hzb5OiPH9ZCNoNhti/n6kugSYCHfWabRE+SXukE5OvwGBQYJY9lmnGNcblnG
+Kg0XjW/PjgmIzSSZayZPonJfGFtu+VD7+T7KJ8eWmNA6jRQfZLpiEpwY3SphetBxMTGG6hXe9yw
pKEw4FUGs1NMAS2i8YPKACrGYbtHdNW46F8N48ZPGvQCg1cdcDSDsMHX1rQ8fOHYGDURDdjS/DHk
Ca7KKHG3MIFVrfSza1bg79rmyWD0lIevUd+NK67L7Z74ZHisVjUSj+bdJlBV0zRiIKO0d1WqnsY/
skg5evsqSs2goegKSJCNAw/u8amjWaizEC6ic8Y6hdHzth+AzHQrRuU+vtAedQZhQGu7CA8p6Uxs
UWwmidV4gFiNRTmOiEurnJAJWGKykRSHyEYLaukIz4wKiwBRS6TQMhJZVVCEgrgZiLljBxYu5uhU
uPca70MdN8mefhGzmnTprNsNkJoo4iAgIC/75pBO9q6TMN1S8TNeqGlKf3QMMsMAFp0nTZAApJof
WHBhvIUIyWOq4XSCKkzHqD6UNYiLWNP8NULsp9KEVTjOOEvb2XmXcy+JS6mb7cDpyV7MuUx2Rzht
Wr/nL4xznGDOyt2gFagJdIJNrlG9o/s5uHjdTfLY0xa4dEkrjmJ8XmGNHAJz0NhUjCSO6mnFqy/f
TZ2ZmX92veFSumW4CTs/OxiTuZ6HdA9EplxnCRAMr30FNf8r6vw9yIwqcEOxBgXmHPxZ7DliAriF
HFf6kelmdm45HdvYZ1JNn5qniSe1kMUqs5HNFXr9HDXbyFdy1RbfrlUzNQs7/Qgschjyj4L0lKDR
i31tk8g3qfbkJ85JL7voTAL7zq+XfoIzrqGMklVAMl6PRP4o4h5GB0CTyhDv4zxN945oVtge6nM8
cC6BKtnT5yCYq+UE9Ur9rtb6R9XdAKwzaAc7bJ9nmxzLkOEKwyPWZP/Zj7RuQ0/FJsY0JEFYoKHB
po1rrF7pNn6ZKFFakLPoBKkcT+mA3ShBZBPZ/N8n2duUz0blvlhJzUcqlPu+1sW+G8x91DkxwYtQ
8XP3LKe8CtBXg5PKNoVRMEnlOdr4qHNbkrZhWVslk27fiWFvkBUnQnbZGRJJoe97vN8vvt0+A2X4
GB2A+eTeyEA5pkCqf1sJy1lpLcuKDUB60QTQm6f5T5fTdpnU+c9jI14S/KRBX2b+RmJl2IFyQOIB
SCon/dEcdnYuwHQpakAcuNYxSe8cA21TFUUeeMqcbmKurUfIoxRHCR9L+SPErn4YmvHHUCEr8Ib2
NoKbcyKq8g392J2t015vsxbXPVHJe2f0tY8xYpScg4sLiWUO1MTzTuBg0e1S8Ub5w1oRirq1Zfpi
Z662MaMiRpcSaWuYSta2m6bNJBINbFIdb3WdnmnsSXOTh8152eLAZlg7dpbtmNzi5WkbAnOgSRRS
LuyjaQ5gp5/hD8Qhy36KnM1oCzi0g3wI8bLBpOnJa0c7R9iVt+4nmxRhwy1WuYTByU4+HxeB/4cn
kctBOff3NmuIlpgxGymf2bfOVj430RKHtX/w9G8zdMN97CqmdlJCOE4rXnuX3BmgFinCObSmscub
TG0nF7WGxruR2ANTrLj8Ke1T0n56AhkJIpo0yOPxnYp1XLnk1jJ/YK3yInq2bO3C/Vz6mL7DgjNY
9OfaTWA3AFTSLIdHbXSMSR2dO9/pDy3J5qshHR6i2X2DrYX/1/IIblpWPPQbxU1bJT+MvG43WYhZ
nf3TLJlu5NKKFgC7YmHP0A95YmPX5KkCEfkp0f3PYfiIqZfm+IX2YXgMJ4nKQ1rfES2MxeHe7QFT
AP9yMAeOQ7Ty38QCv0ctdetq1rup1cnNBOgOgAJLc/VWM7mFiNgi74HRrDjQYN96M4iWcjQyIeVr
AFHmLH6qXaZ8bB4uoh8SACDqKzS4AvqQZYw678CxqmQ/kG5ceB4QGPteEg0qAC5YZN6AnugQijIA
7CYmNKoB3GXk+i1nAe43dafH3kM+pGepP8ihO+tASYgp1HCNIfM85hnLiW69STN7AeyMxshA1TQy
Xs5IvZ97B5n+0O/6/KGk8mQAiiLaLosAyRIBSuhWMB2tIX0neI5o9iqkZ4vNOTHQkfrRl5kURdBZ
Qwv9OD6GboX2sPGZ2hXrKhW4pJ1L02Ct1phF1InnrnBmlttL6RXQPivnMff0+zTn46dF0UCudfMz
y+Ue7Bqg19H+cuZIR1Dyy1P9viPn42GssPvNVEPOiAC+MuhK9z/qhI2Fh6nflOz8sSXlHacXwuZ+
pSLJFnkm/7JcmSXExCLuVxOQzGAu419DZb05LX0TFpFxnZRhShI7dw/Dxc2arhHJ8yZq7t73mEJz
YcwDp2fZLRdutfLGNQF4ZIIm0ZsbA5lGW7cSI40tU+RPUU7TRj6Xav4ZzQzzEDt0SMu8HzP8630R
aaRRzXdFwfsaSSJ3KBvwuY/vLQiHlfImYMb4wKPxIa4Ypsv8y8nnADGAV5U8qrZnnvPeYoUM7JaM
yrAvbuKkhl+VxIcmgk2mUobK1TK37UNk7npavBNyCnclfZgGaEo22EcGCMHUT9j8ptqmEyefvQTK
wXXLZaZQSCx6yjsjoTrNltp3tv1qG+OodSu5swwPa719Fj6D5Kwi44hR5hY9drVFm7X105D1Q68x
OKUxA2yUTTlmut6hBBphsGVt6d/hSCTF0BbH3oUiIkCTW4MfrqqaueLYh37Q1OGFYJS7afi2RVtv
R4QqRGCm1tabgbMqFTFTkvAea+sx7/SXKaKl7kWU8El3hlknjlLcAEwaDu9pyjjKd2oOcw3ZkBQe
cxxIgEBFvZqs6gdaB9zztvtLa4tf0mTZJJfTX5VRbMDNKxL0G2axzcLbwreGu0nR6tD8EMqrRfUZ
efEBmahVet7ek+B7Qw+XDxve9lTfJ82sB3GMySjzivnSzdZti1tr5VZIHQoy0o9VGT3vhV68IyqR
cyYO2pBcYgsPiK78ca3ABuHcsncFrQ7EDQvfs8GBmvKBNl1L3g0Cdn6Jjk3VzmPcWd8mGSirMWZM
a7akCrEU94QW682JfV2RGp8Rm6YOTDdhcLW9TRDUrzKK0u0qtsb53EkBcpnhLawb+g689CkZd0Pn
vqahz+7aVH3QzQ37aXEy8M4qz7ZvirkeN7ka4gMu77Ouyee8YLRnz17NSDCLAtdRb5o9PbbYdLjS
VhjY/PqNZrhzIGsjIccjNb86OjOBbc7xoRXoEKYKU/MEU7gWyG6BoBhE4iJ25KrbHf2k46KoyXMr
y9u+6RHNEl6zshAAbkRZnUzP3ndJWKwkVOJpdJDxFKjpYFNzHlaX3owedN9SgZeYXK7QXujy5Bg5
5kx8V+tmRKpmGhx9U7PXrk/YuFREw1rjEqAIr51W6WsTNhujJTAutalwYCfdug2dQMIf7hylu3SB
ydCR9sW2/KOt2rMR8XTYVJ05TtjDwjszIvnEab3XaWyISSial9IfHtLSeqlEx4639fsg19KHzOhK
pNeTvck2RkwCTvSeDRHGZIwlQZpUu8LxQ1obu2kcyLMLvX2pRWfdq9zj3CVOsCoJL8AED07c3Oqi
ybFgmMMWU3+3cmqmpEaf3HZdfps1IAqX1aLEgb6WIsSqTJc/2g69+cOXhGqHAxTdUpi3Y87kso9S
7HmF9FAxmD9L0KRHiiAEOjT/S3gUGBsKgnUP9cjDuVF51FJGByqE1YJO8aWnd/2Kx6y8GTHuo9Na
AUPLf4rssatSwpul9Hatlz7EZhlvptr1NuBPrKCUvxRCt1MlO4QZ3bpLyjHQkUdsvNKj+AJeuAEY
lPMu5mpLDMwepwzVIKIZuom0sNq9R598Q9XjrFP2xJay7FXl+ABjxmIfIj1eOSwdpE6m6z4y8SqE
d9JlSos8b8uZbB8g8D6Z0Edrr/HW4UT8YOZrDIllQw5vQTGNhh/Nqz937I7aw5Bgq4mmo1fgl+8J
AOfSap7mzHHhU1odTqoaLMtg2mzzaZGCSHV3lJUHq5Xfod5nWF7dgJUcHVAO95uAFjYfs39TdTOz
WphBu55r4cbv0nFd+ZA/OzwfSdOYGKopehSJ5UeFQo9ZA2MKXaMuhPO3agG1TMmT4QiSU6r2YXSJ
cJP9ElvaOfTiwDevlkQeWJNBE3J579ybvmvyrRujb0esJSEQbnVDlHuCvypUrzYcu9hSG5IjuASW
CXBPCOk4iWHbcLWsMhBKBKz8cnUzBr8q3+Jk78Gz5GJnJduos9/hYLJ+EHZupCEEU9f9mGSZrb2s
Yx/sDvsOtJJPv3ktAdOupyLhikVcBEeM0kY4q2ke9v3oPNUhYY5Gh4C5bHWIQSz9JdgkCbHwGObe
CzKGjmOMzcxEgYMwi+JZz0E0dCXkuia6L40ZtBlE1lFfRBPVu6BlbTQvdQZXGTZFcZ5jbeIt+pFO
EdVsrX0iGmOTPYpTY1SEBcxrt5RbT1Xug5YRxUf3/abNx5I24BTShrB++bN8wRSnAhURjsFniBgQ
sbCAGOwDUX+Zq1uZtBAbo7y4QGKvtjN7801ev+SCrkEx08hxtQwVCyT+jKBPOZJeB57Xwy+kh7t+
UE9Cht0Go06xMvX8tRH0gGeC0uZ0/kkpONumvskZGpVTdh/xjtHjRvAbX8TAFhpN3jodUb52voMw
LfmGS3vXq/4JzKK7cR1GHkZbzkDiLdS3st+Ij4bcNOjzDlKPmIJ0Rr+Isy1+yqjMDmQMPXSzeZO7
4y72TLTSYbJj/rf4LahVYwBgQm0ZTr7QFSXrwGof2uVDSj8ymKgXAVRZNwMht8fBXaWfcw/+cxoQ
DxlIXEF9hf42BkOZdBqqz8jajdq89wQirVZzJ3IZODNRmxs73R22Q2K9DI60OUMbqrJo/p4HCJWt
ZvHBB5VXfYUSNEM0PHr9sEIX9dOeu3EXETRTexUMbtnhLSoJOhYgYJvQ/yYbatyWlf0+C9TdXDaR
X2XNtGZ4csdp0W7UBEcM9zd6bgVws1mujt6kXXQGs/j2P7NmoeeVTwJK+zYOGxIB0QfUTXqv69bT
kI2cXk2j6Nm7r5WZMoS0wB0oY+Pqkhp4/jTQWCMerI9RjVZjtikVZW2ZK3LONxni1xNsKXIJkGoM
Q3FXcorwufaJixhINClF9qMWotxEJaQWLrYNEiy6tvRYtHWV+/5edTDRdcJxpDsdRO2ytUaELi2s
Uu5TnXV3aNBtYlnGj9wr85UxedXGEWg/WkgQfEDJicj2mnrsm0/82wNJ5OIdwDGsfWavRtzB+NAb
/eCMP9ljJo9QbqCUdT3Q+ALJNcpwDjdF+bDpo2ST2jZFW9yxfaYLtgIW3SxT0V9zj1SO2ORb02VH
XjUNnZf8QtaEj49Cm4KoRhZnsGKXXu8RgVEYezvh5We6+JnKLt9CZ/rZQi7ZR1VHWC5IxGDqEAOi
10VYxeK5GjUiRTMWtEBrNfqSMic6s1CEX8uz7kz1ocBkgvzO25We3PEBWhnJ0N34WRwfCPbYejGx
LAg0ODWq6XlqydQxTYMQpdo7tHEF1rFPAl9ZzKAKr9pFHc+4sGd71edGfLK0M955piq1urOS5jTl
NA/xYUK3o3V8I3q6L414LUDvbUY49IfBIcGP7atNPIbVQbVpteGixQaOFMGOJG/RtIC43gxDXQPh
bUkLUtq2wjizsoQPi9nwL22mvzm2jvuQ3Ja+L3xoJM/YC9FJN0t5lMD/zvUOfES/U3r+QWV1nvWD
CVrkbqj82xGcXeCP2nuLLP/c0ynYTZ7CGJA1Zw2g9xr7WrWZbKffFhHgRju/7fOfOCVilFAHs+G6
2Sy0hp5s3963vmIU+xjeH0V2GTq8njXCsE0ZynZTaqQWarkVrit7ytfACSxNe/CwrTUWdajREOaY
qoAmEH1z/eLRLd3lmp9zQoGJ8DNxji3nyXXrnY3LFxp1VgdlP7vrauFSkuFHBX1ywCOs4a4WgSiN
e1TLRzsBPAkQoD/E2Xg2EcXiwaP1aMd4SnTEpRp0wAaZoojz+zk1UfOiEHUPZjGNW1XDsDPSmC70
AOIk1j/ryJcPrM3fboR6ic5ptEkSE1cRhdKmNg6x52aXWMF2B0JNQgzpPJ28aUJNHYyZuFCMohcm
//i1khxvY2Kwawjx5E8Zjeq+Svks5v5ZH/vXqOKgzW3KAU47wIDt6NBJj17YiYjA5KQ2IRJGVRYf
5oaW6qS9h2Tbho3V/3AnZ6fp/XDBtIYpymm17aQjUR1Rz63D2oWK5kXEfGuYYxkPdDuu4rQ/m/HD
5UxgILFv9ajn/GjQO1hoIB3zZKOVW8mpeO4WI/6VhdYtLmT7CuD4c/v6Xb1QOP787PorntQwz11/
53r7+t3f7hMzxYZ3HKM6Xx4hvwIE1JxkW80zH//yML//6n/7kF4moO1OjRn8vtP173A1ZAj954//
/s0FykdqWsIuDcB7FIZ74Fm4j/72/H4/Tg5GTwe+SCjpghy5PlZdd0dqJmB7y6H4y/O73v59x+sr
aTz7I4KmurneJ6L1xCMsB/L3Ly6/fb3f9cBdfxYpjLtuHk7r680/R1S3cQLFwjjGtfYc9jbNBp9e
ZZyU76QgEVGiO0WAuKameddHqz7TqFx6rpijicXJQvTfmoRpqJ6imD3z/S2BdHqAp9/H1JrsHJ0A
X9nSCYPN/4wPdgVvKbAMicSaLWtUJBWYHgTtiTOxzKNrHXzG94TFaWGXBOOEqw4F57OPO3QS6Fls
QLH9Z58Bl7VnBSKoS291fRmZLO62SXNzgqlPAEePfZV8LSOMetKWvUJ5xrL9kTYoOrvKPg2mtfPR
khBxB8Jjq+XarVAAPLP5v9g7k+XGsS3L/kpZzhF10V0AZZU1IAm2okg1Lpc0gcld7sBF33dfXwv0
eBEvop5lVs5zEDBSCskhojv3nL3XRshvxuGAj6yN1zQoVkMWXIXJDXUxhGPtwVYUDKT3zKUDz48C
0LsQV0vPtV/y/Igcir0jgUqZr0wgOOCbOmbx6BujM3SiHqUsSnYyrk9Dm30jk6bYFIy4zNLxQ0Eo
gGc2X9ocjSn+WvDPnLTIK0dgad5eK90djTTyQOT0YdLLmwbtFZ2Otg6N8Q5pztqkZ7vqXUHqsqp3
ZYLON4rMLeDHN2Q5rBzabUDMGAKveDF8B74acB8Iq3zJUvlZDOa46avpE1UkRqfE4sZtYmeMQ56B
ZIFk6Gtfo9B4LlLK25I7GVTqEkrA1w4XERmn2E113zCEWteagoaRdAHuZKK+3JoBeqzmEt2Ru6sE
AFfCgoJA6Zt6ojNgmYQPdi130z5ludE5un5oB8tbUDWv1QAgwrGSZ+gae02W8Zphz9tMFiiNNDTM
AiA+ouX028RDjUitzN22ZFjoSg6AJI2NsogDosVZod8H8c9UPpvze25jJHcgXrBbTVvHmc3OVx4p
2cEDAbA2MzIooWMjXwazIBkqXxB2abVtpy3fZczk1TO01+KCvvWlmZEvJ+1HNqrrPDG1xKD/JkY4
qraOiSRoHWd70zzJ0ml+ERi/j/8r/FFcfwWC/4+8y66FytsGgOAi2PunnHDmuNKwTRNAoEmphK6P
7/9TaGcUWFOqOppThLKbq6zXvKOTMFlQenpNBeoOZQXPNiBkwFpYOLQ2CraA8uQu6wp9rZmHpjZ2
zFDIWgrD7qRnGu6UEeV05GSXhBOhcJonbgXhf7LjuvgXOy4FpwMAN1PS9//rjs8Kl9VEj/bAIBhw
m7SRa9DOW41EahGS3dIaXOg1pMRd7DiCz2PCLvon6ea/+PD+Hj28fHj0P/hvkUK6VHl/3QdVqViO
UUboZddOF4jXhwRb34HKT8dE62j7glw8kgaeXDIKz6oTRzJiiQL7T1KiTbSffz+ISEUtjzAJ4epS
/g2zmBTTZNWJEwKbDUA8E9Zx6MAfN4Kb4NDEr/0Mh7RI5bPuhtUZkPi4VzRb+hIcb9Bo595rqzsK
egwepI+GCGZ4XqU80XVIwlbIbRpFqH4OnPAUWDaJCUNzLjUIhaXDPLyG+r/JYVP5hdI/pNv3+xG0
eOIVzt1to5ZXbTq//scf/784dwmsI4zacXRXkDO9nNv/dO52onWjtsdEJHWDNGIyZvzYSyYiNpxt
Cak4smbQ8QBYrAmQNgTCQ4Zx5D5OZ8r28S7Pwn6ficHa63bWHwjqJDoixCFQl0GPcjwy9p0xPHUB
GSW3Pf9vifT/n0R6uY7+5//5379uUv8P93SRSBMg83d99PJD/9BHe79B3PAsx5DL3etPcbT9m7Pg
RiWX4h/qaEvANNV1bhUOq3gUnUBX/6GOlginLUM4/A/CRWll/Zdwp9x7/nodEvwL5pRbgc2N1DEZ
Df/1hKx1GVddFUZHo+0wDoT0h3LQCQs0Cad/S+ggGD0bsM/t3W2D+snHswp/ckrKQ69/3jDCt40L
sgHi/UL9Eqz4YeHN94nK4C5g9FJtKvdIyd5bEUS0VYCW6QyFIzP7IRvEkNwez2JBMfQ07THeYbVF
t8iPx3d0JTYhvNVedvqFBDBsPeQ/3gmcz3k9lOuchZ4/6TzcAGA8QQ5gzD7Pp65jBS0T6R0CTdAK
dbMBtQu+EwR9DVjZDT18tGSEel2SxJeDc1ymNF/FeMzJgwKhkZL4zQ/nwbemlJL4ueBu9lixqW4r
G9p7cq7Q1TD7XxsuZguk5HJl3hBOuC6BW5S9P2omxqzQM/fRoa/1YDVUaLZcCF2Gpjw6A0B2mlsQ
WEIlgwFYJy14DCM4hAlPhTrO8fCIH6bxDBh/2qL9M/xGg1TTSEZCPCg1wGOM+wqrCv10aciW/Rda
ggjBA7v2XYCYS6S1iegbONpPGTuPCQLSQ4uOQfXYOVvTQUMdXt1yOrR6TMtZkgUJ5XttIYzRDagF
LvxTF3Z/SAda+cIhUgy9wqnKoe/IaQjOQ0BNExlh4DN2uTqao7P8BnvrJQ1KEMboikS2FUmE9cqZ
+TySICEoKsblpg895qD4mBWE+nbzR2Nsx2r4MXrEj2UBFFdd4o8jOmTTpIJBQZE+2YMH86cSOJQb
Mudb+iteiDWJGzd2focsELeOg23W1iQyagOSJS09zuMDeefRPi1RKCSO9exlNeDvlvy93j1nNUF8
fDQnpyr0U2ibP/o5ozuG9hL3M4cXYOJV9ewmqwdmNbtR8NfVKf1cp25Isuwc2ttJj5rJIk89LBkG
QjefDgxnlJ/U+sM8E7VbxEb07GqOTzxAszYqE3VUKijP2la74PLcyCQJD7Qj3sYOS6IpkEOkSwdC
l7lPELkxNP2Gsgj5spYWoF/G6Ag181OlD1jhPfZAEAvPDAclhf2FbgZ7b9hHEQ/ZujBFuOlp2muG
vm5Ns34Ehgoy0ajWUct15iIBPDDwnx7BuKw71/pMgRe+R82hqWwi9rKjNTFX0dEzW/rMEt99Duf8
Tc87OINKgYlXARaH4jEsMbwX2Hc8Mye1RwMob0iLBvC0o6jJtjbDlV2GzdMdOHpYZlctDMKNFxX0
WyZjqzMF61UwAZ8t76GkLQlWQEWw2YMwgcW06+bwao5ya9hyC2BtRqNOB6TNl2GHEYldi/CgdAxG
BgWVBdZAHy0TE1aK4TLNaG8Q02yYpACkUXI28H+i5ip8DJPKHO6z6UvbaMB4Slh7mrs3Mi18Mvnf
z7Ebs/By35zePTRDB3VHc+6KzLqOGSdylnn9qTTsb4JZn5qLcicbjvEdLFPKd16vXJvkgVB9UQMy
gy6po21ICGagMwCQM75B6hZEJbD9csJ30k5Ld0FG9yKzr5QC86Vvmletj77GFp7fBhKGPzdVcagD
d4sYccP4/huaAfr0MsU47xItM0/AACTKV098hDS9GAcEmcJez2LOpzv/M4Lf1nnlZ5BMwb2BmGQ1
MBaijcTSoB4duS6nOdoYAll5gGJoXdVLXkix6gkkhK/EuKVFe73Gm4okDZDmzLLOSvXTPMuLqbBj
FxJredI136yMUXrheT9UZb12FV41I0e8zwDsok8mwAyMaJvIECXMYKgUlhVvcm5tm0nJQ0TbeztN
08dEhCijB8iavdPsRYaxEQfA2QzNE10YkycRympFI63Kh3brJtnRqFF5pcq41rhNzGAfO6LYlUxW
EaazMiJE5p5VWju/OAu9NWjIR3Vn93OYUK0YPCJwi9xFQ3WtnLDaxwURn736HudufAp6Os6FRvRO
NH112sT168lFZuGOvCAA0LLnj1rhP9ZrWhWNjmytpKW0Ko3ExmyYDvtEDD+nsSh8PbHOQ+NNhCQR
sBaP1brPZ83PIWMdeLQ8COupKgr70xlepEpfWweXy6A8G1kdT00LhcM6FcOP1sv6hzzuHxnYuoB3
WdBgEzw1QKrWli7eVU0WRQI5ITiKYtxApOAYZ0izAliKMly3ZVpi1Qy9jaOj4YHMUa7avv+e2V/D
LAyfRJQTENdwV8nuJw/9m5gnnfameDGbh458Gl8CvwPL35XQcyfWit90IhF1D+tM6CLHmZT5JIos
uTeiiBszLtSWvuLW0RelFQGcSkEICIsKTgYeJxyWYIe9IdgKVtzAShDXRHL8wkDjVVklhnjFknpA
Ksj58V5gJfQL0b6ReuxCWgvJj9edAcBETAhYsXXMMefil83KhvFAs5fMsEkh+EaC9Go6RnyypfZJ
YxRNiy0aH1g2qmCXOQPqEBKrmIQiJQnUefBS3x76g4v36VroQ3YIcw7rwt4hxJCOeuwkG4m5SSZN
f7QhOftOz8AkKW3WnxQbMDp5UjQMsXjWXmxiqN0Scl2K6voojJSFGFSpMfTKO1QMwFttWFV1iIkd
RerWKcQLnYdXiGs8QprcF+A0V2MSSaYT5vdo6jfMve+1BjAIo+BdXuop+D7u5wRHwJ7THlnqXAdO
I+ybJ8SvXMaq0b57ZAlbg/bsifgSmqRIzk17jy89bef26Ck1+ZEigBKL/mtScvFaBnKpMIzpDOfN
K08dOH9YNjajy8PMsXE+1GLWYIPTpQPtjMzYDS8FcKOmJDuHkGIYwAx9RAG8t02hH2t5s+2hMNRj
8w4dj3bKhA20tvUfqqXOIMxrH2tVvLOdcEuGo85k2RUHO8xm384KxJLkhK0d/IlXkjfTlWanX0am
vEsPAv4fON57piNAXj2Xef2Si0NQCRIPaoV19Krp5it7CYLAm7lX6xrUOTh4vuPtrNAxd11PEVkX
OUtHEZG6YsdHLq+lnT0AdSjmg8DqskaQg6Y7Yww/uOadhTUNKpTiKViGGhKAhIp0MJKHAha+Db2B
iABvm2RgTGZCvGpPIlpjTt+Qhtz0ps76jkROTxknMYLzG2zrs3Y9kL9ISUkYcc+d/cz5afjErsSr
SYpkg/vhqPUZNu6h0w88vDkzzHZDUnTrE42TU5rtmcBFJ8+cMwQ3FQUMbCUykBo/09HBMW0Fudds
xjwZFsDaJsx7kAiDNW1LLDc8c0Dy4cfwTUSOvuLzJLWICeJy60wdb6G8XMzSeh8NzhVl1afZy2D7
J/Z77mK1mPAMPdMYFxuj4/F4ewvsBvt7zNWIF4kniOdd447iFM7yoeXigABJyE6cFk8CfzWyeDXf
DWK5f6ceseRW2e8ABYTcBYtHcHS0ZpN0m8CfeiG94DjK0ibWqYVMaBG5Sdf0HLcU7LYdNeup2lSg
1MRQbtLcgZFNkB88rZmFQRUT7uxcddYY60CrmW1wyLOYO3dWqoCTsHjBAS3Pc6AuZjZ/LTWLqARd
s076sAmNTeU2xcKWht8jbXKM42TXBChBPQwOOKCSb2M8B+s0QncqR5gxqWecLL2VBImWFy+CJqdD
6NpIb2J+nzJW6yow9ijrmuouHGXlJ425o7XC+gM4GWuO5isicKpqLKIwnSkKRPFUjGbgA8VGcIci
DPSCvBuSefSbpN5ZDr+cyb3hGo8kpr01ysN77bxNRUFzNIGk3RWIrAsjXMeIE4Br4yXwYnPbkxQ9
gyRgT8+EktKJ1vlD3Bk7eDhzmjUNoKR3JD3TsW7XccAKhoXDa+1a8a4BJr822n7HrfG7qjPrIdWJ
d8hoFVMvHcx2zNZ1mcujZZf78BhhndhFYf+dyA/3jMYREADxwDHenict7j/BTlU4Y0mXUdpjjyz0
JbJltlPRZ6ONYgtjbbybic5ldkv04HG2xgpoxZtH34SG1kXMnjrjtkP5SbQitSvZFzU5edX82nPU
PqYYudiY5D9DX8T9mWM+rYE8oK2o0AC1Dtd05EJIBI2xTXGW0B/d0tXnVCJzSgyo8WsjPNQLcN7t
Qp8DzqQqdL8bkrHioBk0SSV3xqpvvoQlLggbDIXORRrltbcxwJyh73p0IkiSIcFXRCDzHHDcQ2Hp
5CiQ8KkJXMXe6FkfWWz7RVz4KtbyT7BZa9nrXNplVVHh5ihIMq5k1sB+OCTMK0c8eupSt0b6DA6f
G7TN31/qWn00oeCSeBtgUTFtv84FtTKfy9rg6t7MtLBRfunFLnEQrU3NpZQ0mhRyLZb74U4IDIEJ
FM0m47E6Fe1lHOY3s8yuozC6ux4R8VYZLfUsSXNpkS+FVUPIpAXbjmcyowA01lEzPUCbHNZYEV4y
BzaNZHE/4jzY1vaEQIQx5NiXckuHe9x1WYj3RhpfsSAnfhQMw0FLjYFQpe+N66Zcp9nPGG1JVMfq
rPf9xWCxTZWZkImO9+7QB/2zl+jyVAMVJb1lmYCbziakLrjLjYFiLAOPZKIWO5BRdS7L5gdSMOkj
dvJRyaNJ5MOO4bz6ZMAIGMl0ALy8rM5VHK3HoX6pnVD5HveB7WhJwqdFr5+RRtQgU6BqeAUmC5T9
qUOyvCVWqlFfa1kDhNJQQxOq/BS1C6u4BzGmObiHHIdaB3SJcohqDdk3Dlv/o1H6l2YMrYMTrsw6
PInAUhRzLGGEH64aLdqkPTeT0uuw0hjJozVZQMenajuoJvPpQWBiDVCZ6GNenEQCVX/qUEMk5N2p
As6JljBtLltjJe38i1GoH7PBr8tM4uWxSqzTkTGEG38YBvnjbdDehQyaiBfkakPmqaO2La17D58F
t6O9nOAx5RRvlXOTe/En5CGj+nLB9dIfiEoCxvupxJZQXzT3GTyg7aP7Q0mmd9dcGsaxEgTAcJ9y
YH8s7wF/mMfbq9sGJEjQLUR8CZRu0h6qukByoEU4sJZNBbz2WCyb21tu3sAUDciXeOSMY7lsonSw
eBzV0b2UMt4ZVoSWNvWu+H/AIi//WrPswm1TosM4QsX4cydES2yPTY6kPzrBzPfY3F79q7cQYUHq
a83BWfZNZDbAeOejAP54uL25fXk00C4mff1D1PAwKUFYek8zhdOys7dXZq8uJKlC8B8DM/v1XQ2O
Oqd9eEiXDykLO8RJyyvwc9ZaN/RkbXWxe0TO0C8TOFiYXXRtW/yYTmtYmwlYDpK03L/B/4s/YgA8
+nOQxUgFqDlMt/+jpQAwfKPGViQHNDlUsy3hKYjKTGDEuDCLYcN0ATn4vIhFzOXnxrFhAcphQlEJ
ZAF+ZZFX/XFG/PlrM6KdW+IG/vHFnicKZwljEta611uARCCc/leUhFeTJ/Hn13KqdUKm4/Uv+L/U
h2O7bFKtxyTnqudRLu02R38MKyLF6P4VuNKZzpddrzbGWJfHPzf6QrqnyC6P6A+HjSvCBsGtVAfd
qwhR0ZJyf8seSRfyvUONzgmNdsqqtYojhFaTwgtp4vJWS4S+Yay7qOyISIkzOZBgAMxSl28Mooaj
QBG/qyJ19wv4vuDgb193weVn9EF7XHXubKP7Bxq0voHXbwj2CoAo53PSYgXM3vT4TBJsd0xGOyV3
QMXdUXPcGGXUQIpNSNLJn5sUT/gxkSg1ijF/uH2dfx8uKnl/Yh7INlxyNG7pGWUuIrp4g7macDvs
QhKiTLAaGAwifCLNEqzwxwb4cXdckrJhPi1fvJpLWoeOIOOoll9YLXvRTamghl7e19rUIYGDGw2S
8rmwOe9iC+aNhqUjdLhNOgMKUcEyKc8FCU4hyPyoffFQJDMZTbin69Z7PxKMEicDfZFZfjcqurNO
bB6GRDsHOAnd2okYsS+68aTNVzC15vVQVKhd7ODNdYqHMKp3vejtbRfrT5XpfZ2yfPCRiZJAS0hl
hXZ9ApJh6VV7jloLoISUn7H2BMSk8scsIhHDdl8mO7wzY4jUHdU6ZpLB22bTZ6bGdOdyHWc9XbrY
SO9TzUKiTsDNYpHBZcSiYR9bgbGR7lEzstgvzPQldBmPWy1dVKxKbectAibIa1BBn4rSNZFutz8p
6bpDZ1OVEtWlEiLvASCDLNr16WRvLJtTUC7tciYDKyxL/QJG7C5xwa91NRcyRYhJfMSAkFXwhOOa
dKp0ANLdQtfuzM8lSxm9NusJiWgjNrQ3S3BeFJN0uKogQgdjsOkHNPHSkx9a+tJkzryxawmDLWXB
ZbjlqpOJti0G59AAWju6MZrgJK3l2cnrQxL3L17en8mSmo5VwfIMu4GJ+Krqrk2HlhDwaoV9owAF
v8oG7WuBDUXrinnHRI9VZt4TAxXY0BdwthEnVrxBXmtXkGe26THL66/KTolgkJLehmYcGLO/dQRS
oKQzHL/IR+MQDi9xO9TPdLJW0hiYAaKT99JhWXamD2NIchTclq3t8Hyr4Fz5jt699rZLuVfRgGrl
BwOb9JvswTI5I+YnJ/rWzo5albPmIVjgYGhhh05qyL/xgZMnE4MDdlBtkiNKissu7I1PtKdPConF
4nYLw+A6B84EKpa+Jzl1u9ajAUJbArbXqHY1+r8ks1zu4OjEu7jwyBmWl3zYBwK/sw37a2cWDhgV
gqfXdVijARzDHxhR7JVJQc5sYemu9Q8zOTd73YAEXHWs7AR8Y0Did5MVVxuz8b6wQhhXE7bsoaVG
UM07vYL3YYytTWijkMWZxGLJ5FESqeKKWk/R5WjE3nSZhkzRl75m+N5gxUBYVhZkT0anTL/Wj7PB
H54wtKUEf5tNt93KctJZkPY0QitMUAU5umYS+7aBvqQ+c2lxdtnWfQzeGn29/WYBktnn3WOR4Ugd
zfFF6Jm1Dfv2PdC6dKPZImVtz2nWxBGdi5jCp9C2UZS/hRwY1uH2plg4VjEKaoDNeALd+FDnFTr9
aU7XiJwZQmXBMwm8CMVxom51BwSQTugZF9dqGWVAUW19y53SdZ85B+gAJRI2ZC5O1sWP1rVE0L8x
gf4sra2IXox5FJX7sRii7paAT5bn9qU0QKPacYCVjFbfhOkDJc37ZLnaMSgB+QFzq0OFNClK9Qc9
EK/YRt9pbBMgHGJcGspD6erhiXsrgt12RxHnRzWMZW1kaRfhyNqAtV91PHt3NvLLxSL2DK0arGf9
iSlarYIILEc/IvXk6YUpGE64m2rfbStDatqLnzUpUwP4/JdCDfM2ggaP4zx7lgNGQiAldAqChCQl
y5PbLBgFUHf6zwjuuWcttiQa3SsZZeVl1DDiTMcykl+GpDWuYt8QKFFw5gXIikEdN+E60eRH3hRf
cqK+E6fF6V8hmQ7dal8RqQMYkjgiNRFlN3NjN9Iw9nGH+mbI4xTnCFzEqN+67XRnmPY9NyzSXRWL
G8Ps+LdpTbK4vI/SF7snAUvW1Ysxx8FRM/F2eSEKQV3NL0PvFpsWGCsngX2oDUnuskmL1gDzU0/7
dJGoKo9oC0WqrmsZOx3xJv2QbDdN6twnIZJmyk8rLX0nmr6FWjPvYuxIq7SXzxSeX0VkarSxxp3j
8fwvohpRIujhNAvPStWNL7yvXTCRgdumeKbH4SUKSrrJzlEMJouR0tN3zuQ8QYrx50nsLHK+VjHz
GBZ8dslSufgo0v5rxeRgYaSg8+o/VDEQr13rjxh/croj2iqrgnqdAR+960V3abL0B81Aq5d4wZHT
9dbCswjo4zZFoA7x8rXbN24b+MHEBy25QHGYvtDXxNowU6XcNsQQlBRAYFkzgmqQqBJoJq37gSRq
4dWP0ExJH7ahJ1OJ9XgUZEFlcNtAp+l+vZqCFopwpMPzbwIdfAN+Sg/UpcFopdP60xRY4Q7VHQzZ
+dApQdQRPUnGdFawYfxZrQJGfqFVzEfHasZ9GiTnLOXB43nlJRp5jBOK5eoEqBCCBez2kAgxUeGT
gjV6A7o8GrebtKB+5SHZUKFQxErMtUbcFIfb1ytEWLtsqFnUuw8V7Xt/JpSCuPDHIWglHiRCOU0s
zUcJOrglYqskp4cqCDyXxyjr4LgUQrKpMJi09kCaMaRKdKilPwnyLk0SpE4znuGTFQ50RFhehRPh
fatBQqauQnzGnlxkW0YTo3Eh8k4um9ur24bscJZUt5fIZosjkuZIJCeYgOlpXJBJaaz/KDurPE4u
13ZqUcBNCNR9umWfoSBSq9UkOckFcI/bW5Z65Upq7b6eBvofyyFzAvX70XL6edhhvr+rRvLwXPwm
67mOkw2yl4mGvcL5weJvrZZ/yhpzeuchoFo+DsSGD4J8r51pyWwfBzYOAsrAPzfmEpzYGIpW7u3l
7TsTJsxgiVYEdJGdoiVusc/VfR6Vb7ew30mAF4abWZ+1fCC+fjlPf32tlc25X+Icp4mVn5yJeByN
noEqZ/ctkPj2inl0e+hyOMFksy2BIMesD7kSkpV2i0le4jOsZQONpDzOswWFlGzzjWdm9GaWVcTf
gqHteDRwcMAKb4ZGnYxe28U5fWo8rebKXDIAtWaHhT48Kq+ml2eOcFrLyqXbvCQrEfNMSKZTc45N
ZCzdNo7qvK0BMwUCgXFslfujmOiS8lg/OIzmOzOiDKeEyxXnTrGU4U4IUdcVI22DRdPBwA585djA
oelKx1nrcpIrYwkn/HNDXEu618lxGnNoLQQ/jJmPJ+in1XPiaHHEUmbZeH+8MivPXpsO5yjQPHc7
qu4+MYP2l4BEQnch9bzcg9CeHVJBkL3sW2mt+2WNmC2rRQ+/JFA8+ri3AxEuPJv0llLW1HCtXcbX
dD7agSE+JXlZYNxx6xzdKSrelhEQDcps1HazTShaGM/0Uz0S1G4i4bAs+l03WTit0QhnZfAYeF6+
vf07w418M9wQPk1D7GBgDg+tCwTZcTpqddRhpm217Gxv4azDXLIsY0oNtEOfFK832z7yU6QuyqZu
xdi2/luC9+2that/h9/g0C6LvB6fzCYwBTSAW6KXuawFvagCy2t1rECIbdy1EYMnt6cpbHbfpDE9
xkSgb41lFQousTyCoABPcHs/hj09z1rxWfRFd3LSSkFvB7Sx7NeYjxGugOVlsZyfNS4pnFH9khhR
HKPqFe9RfbhljaP6Y0FkGu3ZWZIMezA+jFFuQedkFsyVR4aQOhViAvRCHO/yKyeyxX//7bf3IsEG
svzbjKoq/GZsjGZkR/983/dms86t+UHrkvcoNHdyAIvV3OLJjOXs4gzR53U0YyQfl5vL8rXagkDs
MIXY3P5iy+lQNN8+h1hrXmcs25t4hI2yfDwRwTtYN520k8e2adbFAD/sdm3edrGfKpyhU8WcblmW
15n7LUCSny7tkaaawh2Z6Zfbu2BSn/2Y9b6zxLoFjA/XVhQ0a33JU7vt6u16ub29beblG0MXdYQH
03O/7fk4adXWNI07r7HvQ6CsTsXRjR17OSoTuWPmNoFGteqH7tBnWXKUJpd8hqGQDvorTzAN3klG
9FRSg8vZplX5ZHY4PrykI5JDZ/kQBgC/UKOP9FrAcuNAUeJKBUEzkjuXkbbppu7RDasKwh6S1G5X
6US8DNrRKPhUjbL/XtLXXBVe9uiWxmvcyjdJvEdV6t6GFSWS8RJvl2PbdynJyjtImDzORXsEp3Bq
nPLN7kzmHbZ4BOS2ZHyiypkiNAZN9h56BlaA3sh8KP/rPAqYuNJZ7E032VXK+tJNJ7MKzgWizcKw
h40yuvt4SN+LJuU+a527AXcr9p/vtOObx55eJWxqZtbR9JgGYt9SjyENRW8+5Qen0oDlu/i+6lRC
2+2ubhzganrQnWD0SwtAyCjVZVzsiqrEmuVO2KnJv11TpFKotAOwoOI7V+QMp46izFABRCiBVa2J
DbLAGuQPTAvy01TZcgWu/wBVpvtWiKtNhPH3KMCjzfqEp3xBjdpn4cYdxEtoaRePxoUf60lywDj/
U/eo66uofxgr6CtNoXnb28VI07nbxzEGgLwWu0G6u2WZcPRq4lPWt5fJGBqHajogQ0BRMLX6RU9n
betFuXccM0cc/lvvWU+/59I/T+WPf/+3D/ouOeQpOE3f27+ibR0Xfu1/oPcs8vYj/2vMvX77md/l
nrqwfhOGKR1L6DpjBQu+7e84XHSdv+Ex0eElWh6d1iWAPi/qNvr3f7MQiZJoIoQhXdu2kCr8ofu0
rN9MzH2egx7UtqW09P+S7tPU2YF/1l8LWwqpc8VDU3IN10JH+hchcjkXiRGwZLzIaREhUZHgj8/3
eUXkTqaJw5wXzjZOzVPWubGf9uodSzg93VHqaA0iOvTRqaP9skVPEW+6/Ke7rIrL1n4z3PbRKusY
U5vFmLW3kXRhSKE84MoA19TYxUM22Aw6iTrgSe+K52Rqv5HbjvA+niEBRASd1+ZblIzfyQLdSUCz
lzSZxMPCUUDztyIPDrZD0LkrW9LCSK2RpRRU/YE1r5lcq3l+0ezsqzlpalf8pJam1qt3tbuMOTrm
yFGdwPhPx24dEokQ8mOsmGiP0DB/RdPXQSCYPkeLcSOf3hpterifexhoFia7yZuOYf8xziJ5yNrC
7zyiVBoKX7ieZPf0EbUGkR74KCdswgMGOOWpz6pzT3mfLjwRka1IoDEasRMuEveRZiuiGT+zGlz5
aTHujBJaiJ3Io4hatYs8bkeWbqEt4i+3xq67w/Bfhov4TUOPGZYZ4SZD4hs4/jaxMV0jaEd4ai9V
nm2MMrE3rbXYaE3vSVOKCrwW17aHattpZBDMBIGsZPnEeqv2NZ3gd8NKX/UaEEZlpB96h4CMgW8I
IsVmTkpU7jpw3a0ZN29ezJNFzmbhQyk5Gl4x3JWETUPU4n7HNCpL62KrJGu9kE+AQB7mo6Pzrqf9
o5yhSsFKIszS4slErcPMcJ5BRrnTpRqi+qTclOGdppHxB5KXLnnUeha4U34HPsAXuE1oGByQq1Fq
fLAyGvcmpADWeP2BEPZ8AyeVMGK7Wg7seK+ZFYi7GWWNWuid+SJYGV19ByRqy5VyzmbUSkDAmE07
7/lMjF0RwRnppxbxyj1WQvrnZvmRtQjTNB4fSB0Id9MJP5SgTrZY401DHrUQH5xXx8PKpQ5bp8ZP
D1TWIcq6V6HohtYjCz+sIf5YxGpj1pi+WhmeWrlviu+J1mbHOIcrL6Mi31mmPd0J4SztH+MB3gyx
WTVEoyh6CSIvPaHNRcapeG7ibwFhlelY6nT0pOMqHtXjSD64xE1cWd/tapeTYwVX+uLQhNyGeumi
joIoxfVNdgzzdaQDIACj2koOEy1KVjTkrOCMyxSUg9rLsVVaDoGPwSejS7EWs66h0GGgywKtmUai
aybYB/l4NkXO744HerVV1wFrGTjVQQyt+0ZnisiCZKvboCK8stwDwN1MlIdhDklOZ8mlx68VArqD
g2/tiqqbBjRBdXWPrtmCYlsrxolBVNT+nGfdpkv3HDViU0aH6XNFoprronJDD1BgiZtcc8sdeE0u
9CefODGbuPZOycCMC3mE7nJsW7QTWki9kluHkXO2DoF7SsCkojBOiRo+GJ1ti6Yb93an4tUscahL
YaLJVhn92L4YDsh5X8kcvBeFS5TmIheD00pDKiFFzkrBcrvwjbzCIjuXAT2G6HArrHzclR7a0i4Y
tp4GyL9IX4l54QzLR3OHN/uC6S4CUNPVzXQYccmmFjM70bdbw9I+XDN7TNLow87VJc9M+6I5i6kv
QBhEkfcQd9M5+qKUn6b6tNFjWrf/l73z2G5dy7Lsr9QPIAa86ZIACVqJkijXwZCuruC9x9fnBJTx
pLjxIquyXx0K9BTsOXuvNddAI58q1xY8T74R9dDcyljqGszfbkUoYw9lRJh7CEl1E0RyTF2fmVxG
0gfdWXoe5DROfbUP6cvsEyuogdPOCBRfPHw/tLyCYHVRpu21vOfrufmNP+6j/IPJNlGVjEyh28dz
8WhZoq90Own6h4LRIAoUabsM9ZeJNs4FRtzz4H65iSs9BZapfjZUH8i3JrZ5O9bWDR4HzPJxztAT
Hu6qNXv/pp5qEJ/o7TqvB6MZgB/mRG3rgSGTPWAIJK02K3HC/R0yoUELSC6oScsCON+8uNzUQCSJ
u0W6skwvlxsyRtM9xHxYwfOUc7mRmkGyMwDFa2GYGHdyGe2Ze9Oa4kwYTdWdEuY0mGnAkKTxkJvZ
XIs3z5OGsacOE3ckekGcI62XmwIcKHWdYNfWKcKwSoppXR/YrwiN1fRb3fefGi+90PdvkI0wT0Cf
YDYEIiloT6C5Fn7qVrHsNNK85TSp3FSNfz/oBLivl8fQdLM1qers+uaa0h8gQ94243p0/RSQkUyE
yzCYbw0zvCZSykPSa59YtjRHMGmKR0Z9A1GMGeZcSFjMIqJxpooA2kURspwwcyoKhvyLgEXAkKAN
fd2fkOoH2sqfI6eXG2umxLZLDvWyKDWcHis/b5xSGQ1XQFJaNjpOyMHiAh6n4G7VnDPutxF68fwq
cRzv1QvsmHtVJPopZWqrGyTkAAreooI7In5BsElsuSiJ+SZt9F3Yl+lGBGaRZh0JfH2Nn1f1E/aT
GAXwsgcoYgsEU+3IjpkLScs3fd/88ZjstxVFHoAcaU8YiLOUWtI6gqlfQHJZ1lIVooVOQ1K5/rXa
skwc/3iMK2O1QUd5182d3OVmQgCPHJr6ZjTlwog3g7r13Eor1F4fQOFb/aqbt0Y4V0+WG8ULNbpV
8nMWD8myO0wCh6+vwsIoRflTHkEAjX4LRcPb9uYYBu9BQkbMMOdVl/PuPcy7tzlnWn/fTeMuS93l
mWHJ5V6eSpfMasAleJKNEa7a1yuW5ypB3ahdTShaTSHm+5O6rEttSJoEPM3fo8zH3LL09TFfXzE/
syz9+Jrlfpu2V7Mv2U//esmytHzM18/5/qrv1yyP5ZQc1VEAYpFGxusfT/7Hu8sTf3zm10/9+rrl
+a8HlnX249/4sbi8CknLxAhkiGFnVkL+Y2X9+JBl8W//kx8f9+P5H4vLW79v/vjRRqqCSzFbxPoM
zEulDg6DGgWHfJQG9LWitAULXrnLEx7dfpT/82tSf3Yk5fPicl8jf6wdOOQD7d6osQr7E3ICMzFl
Lup/u0h6arBGxyuvM1Jv6BUlva0Ms07AmEvLgkzCy3p563J/uZFIcoDmTI1D6iQK74lJCnQ9AKAq
SXuf/wkVBF9Ry6JNzikoy65DmpHAhNCXKtVSA1O5ECHsKm6MtNwHETt0Pp/DzXmXW+4Oocie+31/
eVCY9/xl6Y+35H3SuF3DsGiepC83iFjyryU5xkOlRowDrHRAkjt/SJ5CuVsvi50XACVYvj5dHl0W
fzyKfPg50xiQ6PVY7oEZQ5XMyxddmjgZB9R52khIdk1XUBmITEtwhli+wlh/82WdedB83C43zbwU
MRieqbuRI4/JezbKlG3pq4nTcIjVgv6s1boLvlwaqCd31rowiwYAie9g/sn2SvNB0z3dLR/IxJT8
hvlTvdqmA2bs9LD/mHrrtkypliz/hxfr996sJMiWE8Ly2LIaOPcaO973/fvk+YrZIeVafa/FAkk2
BGdqpHMfibxmjbC/RaHDSOm5k0TFKSakLl8vUecNXIH3KQZJc8QqwXs4zudAEXsvHBaCVT3lbgAw
yZCAEER8d2mUDO4wF/7ltoRkReQmUk0skvbyK624OVdAStEJ8ROW3+Xp4bBriL1UsobRm3L5euFf
m3a5m7Xtr0gZwxWGDoozeUQxdfmWdm6ZdfP3CXXAv7bcj5fatpS6RR6PhGDXZIJL8FtBNjVZf2pF
Q3UXQZE5j3165L/0jMbPIkgBEszrf9kS9fLRf91dnghN5XfSgQscrcrGaGVxlBgKYp4ZLG92HiYb
rqUzEWnZMstuTUYfHGCmF0Q2fu2yy3PLDTrs/z5Uvrfk1w49Hz7Lv/7H3eV1y2PLs//xo5qsI4i8
OS2H3LKvLT9muZsuJa7v+8vS14NTSClPJCr+a3v5Qqu7IgSh5SXL1zLX5EheFoflUPtaXI7v5dcw
8vvnARgvX/T9k/2CFLSBcaJgtQ8LIn/B6gfEs03OcphQNskxa43qa15lxRaxdowrJghEZ3n516I3
rzWYGeSaMHyaTwzLnrosfd98PzYSgbAZJdkpJEKx/jonLf/TctN0Epf8ZRHZCOPTZfHr1xfTAC3g
NOSwjTuW63ycNjCfUwbHCX1LXX03lx+iVnv03uJuWdkE9XAYz1/1ve6/HyMvgZm5rwlkB/OS5Ynl
K7/vfr93WfrejN9PfH/eH+8Ns2sbI3tc1sVy4myNoMrc5f5y5LHG4+aw3P/68VOB9g8zp2gvn7Vs
0+99y5refEGgJruseNzTI4cS2yBoW4Yyy47494vLR3ydqgasy65ZJDaAXOIU5pvlXLLcXZaWx77v
Lo/p8yj4f/W65cW996uHkrxbvn/5fRTu2W2/jxnPnHfjr515edSSs3ZCi/PP425Z+nrVsvjn/R+f
+uNVf37Bn+8iXBj1MNSFSYRAOK/D5TKyLC3v/bvHvl+yPCsvo8Bl8ftm2R7fd5el5X3/8VMLyWQN
fL9leeEfX/V3j/3xqX98kz+f8AfRqeZWzXLMNlQSlK5ErPFXjsayNJkEI4Jo4HryxzPfj8G/5hBf
7pfNXzEfX6fb5cO/X/r1Gd/hGkgZiL6mB/G1R+tThsDu+0D5cf9rcTmufjy63F9e//PwBHo3IOho
40mipMfguPyFnU2XRfU2mWI8JX4D4LKwtvhgxLXVX+MhI2qgbsUrp5NhlmoZF+rCAF2ntiRrvN6p
JXbAiUbxS6Zmrl4qwlWWPOuWXA1iHL3uHvQsht9qsHBKxMEOWtAg6tpdNkS0vxWs/nR0iuM0Uow3
fJIFUzU9osOi3EidBN0J6h+zS8ttb1Ctg3G5EZZz3J//8NfpZIIM2M6TqtnWgJ+flbZcXpcL6/cN
YLF/Xm1/XHKXxb97+R+PLZfu5bGvb/i79319Qx9bR73G/RAw9ePQXG7M5dj9vo+XnUkMpfNZwjgf
v/P9fj64vh782+f/eLuuNSO0YaOAZzOf1Ja3p6aRRTfLK7u4pEU8lJfliXE5BP9+MfQhkmlJ/ksK
K32NsYYeF7CDBJYQl011tvwEv4zs2AoFGzpHD6EagFqfcRepm7CuXAp2xr7HekgkmkZDu1Ef6yK8
lSr9aA7WWcnQHZngtOYANLkm3VdrtTv0Yb8KGcxQyOmZpHPyZnsJ/Wk9octVw6yH5zzVdkt7Eoab
UANpaGtQdylSvmhOEaHOuG2E9lC96n6gIYJgZFgKZsNX3PqJiHEAhLaTjHmFnQj9WB/kE9RMDHj4
eteSFh8krrMul/iZIAXbMzc0WxC8R71tX/xggCmVpEDP6GcO1Nmo8nVUwSiEr0pzrsB7Y0VOHaRv
YxgUKgXjGYwLVQpdiSkZpvnGi/01CQSJMxYs0RhFiNNPW7+uo5Vae4mTqfmHIFk3KvkAq4kkPr0Q
PlNhGJ0UQqpTBPzyRHtMdIJ0DQpzZZEbtyAh3/B1+i7cBJJAM3Rz3lOrlxcTbx1g9HKd6KzVLiGv
4V2xsubcjs0E9haQbaRtjMrTnSTNPkaz2GlCV6zyYBg2TJJbZ4yz2zIXrRvmfb8M0jj2InFIBJCg
Cp5bo1KPRCrBlLE25iSbrNiU2FTqSY82speluHqTemVhf2HaRuWcPOIyz3Q3qVQEIh2awEEka4qE
xEikiWCZiJilgugIAGRZZwpARihbSCSgKZj/VkKm3CPINg/aWKpgwGBPlvXVmjzFNgySsVXTuo+G
ZlzHYh1eIq19DkA9xQg/HnI8ukAwpAfkVLAUiawgoteKDq3knbKpyjatr1PQxlc096YPWaVNTtZJ
2rrt1a1plW+Az0kHgF6I5EwlQAFg2ZGw1H6rC9lLa57x2o5ruuk1AnOiy6jpXVNyl5l9MqvE8b7J
agBCXuXx7w4UnTPKTK0AIlrq3vU+MdeWiscgEfRjqcCnNjA0z2d/yCec9ag30fVdJ2QmNGOSHavW
3waq1MIDA/Cv7OguCo5QhC9ISYdNTIG1bCsXRmZDAmSi06uwpAohbf2R4gh3Ekl/UHGzTXAhjEIK
3kdFfI+KIbuvujjaZ1pO0EAu2exy0rkZqZXTb8Gh0B+sKTTve3LSjJ5zp6cWiLb940D0k9trXFdy
OmytnPvbsf3tG2F2G/fxhyn1blibhRNVRHpkjX4eAazJeMPkVnyf9Ew+caaIqSAgVuYy9BIP4MoB
X1dOVZbPc/qNg/zJWOOzZHIY7bSRnS1ug7epQXtmKQnDTyTTlac+5xs5R0sW6/Wr3tNKiMZnvzfG
1dTIR72XXwWztZxcQPdpocyuyaf+lZVacInEtFoVRTZs/Lqi2ESsSUcMxtEwMSlKev8iGzo7CTXi
MQx9dmnjl+QFOikbKWEsM7hSVyrHyKVirYjGA/kaqS3VMvAob8AxR5qPVXPGgENMmAGQz27uJSZF
SpZ0YX2klNrSod/CuZqOSZBdjDI+UI5FSW7sYnxhsZQ8WeREU6g2s4rdT6iEe9PnOyxiLmXqnpmm
bVUlvsgmBpMqPHP507UYvXpp7Hy2ozOW9wT/yL8Q2BVd/tSjtsC+TqJLn3jrOmFFClJy6CMMDBVf
Z/vjo6x1T1YPEDUh3AX+IBsla29TLT30uG8cRSBMWS3SwDVVvABSyVHbqorCj9YeOy0X96VHZhHt
o8RwUMA9ArpEMWEZPUJ8+WBW+KvVyLvIXujklRdtzLap7X4qDlUyF8lFgZWQSyezDV08YsNZHQQP
cl3NFWLkupT6iPloAIzkPCfYJKtPNVd1twTJ2AR45DzQgJ1C7FcI6K5Rp2zXVERC4H3OdqXKjFCX
Vdh4Eke5D+gVoPfYI6wii73s+5NXNOQz0WTeFDRtQquo3LBFVhbhKZzP/ByBLakmCYXdDQ4yzi6G
SlN2UBvICi9FQ89UrmgF+aL/KfjNL9KkJqAql65XUIPnc2x5BchGjRHHI73LtMA/KZN81cQC5tsY
xwfSQ/bK+FbWhXBOyNZOiiA59YKAWSiNuh1NuVWuIctFbj8HUWwpFKCGSTuo411K0FhVH0zfQLlN
vf+J8+NBJ/GJcDZ21GxUseZxspIlQssUI76j4mwDng63ImvMjhUr2ipx8BpJ+RkeE3aMuo/5yHwi
BU8+yUJ3OzXRwao4vbWe/s6MeVuXFGut8ERTXF5rkY5wPOZqJHj+SdblYt2W5tkT4VMrFVREaHJ0
q/ThooUaBOYEIg2qXFfJMuuwlwp6wQOH40EUrglY7pU/m9UtD1GgEj6JdW86yZvn0dUXJvzPA2pj
1IstALjHDjjRusPXRzL5HgDMZRiVLY25GDXZhuKRgtZ+PFo9h3hpWk4N8HKNQ+aV7jYHqMcH5bBI
CJSX1loqXUGcNxeQ6YCUcpmMjX7XJqwhyESbyhqigySiPxY8pyqO/VBbd37o97tKXeUh5AFZh8Jp
gNDsUwJjPKt3I+JxYzrKCc6HiISEUSc3q+mV2OYKtZdTq1n3CeNxqKNOJkPQLZp0cIBCcuqbwvtW
HlHppzqj6VKgh5lZI0Tn2selScxYXZZXT7o1JrJ5e6AyxqtiTfF6VDpKW3iQFPjnjqgPc+FH0+hF
kQihheO82wpz07I9aJ0MLT4+qMLz2MfG1ld6jvpEqPD51i/4vQgpUaYHZGuQb/HJZ4AAUJhDe+La
tc1k1O29qb3gkcDwVBx6IUFRPGBGVYYUln/XP5p14EpGVu6aqBrWOqm3XOR2ROgIdPaDdmfpI7hV
nwFzGBiI52+DFlk646bC8m1FKqY7TOZUhpNAUMmcFwkp8oaz1xO/QhScI8PKW1WgQEdSaTot+Ciy
Cbec4Tn0a1kTobQJdrmBL4VInJspFe1CuUclYa7qUBNgnnBBTfSZNArmoCymPVclOsFtySEYklCa
1s8d6gv8LcWLqXU7sE7SSiST2bKCz3SMX1Ca4I2lLnGssuYOAb61CbROcwfffA/S+EFL57gdPxJX
jYGxpU7wtPuSdh8YTynzH9rReAyqhEQUqQiPqXYyhFfDD8pt2DJ3GIWD0E/9EeX+qzgKOjQlxi1+
w1CMs2mexcFd2NUHI5+AeXg+XXucyOHISbmUy8QeJYOubw/LusVgld7KihLt+r59NEfzsyp1aV2k
YMutruQKNZ46ZAAx2Na1jm9iSyJVH8wydYICdqFwa8k6IQc612JThtZjzEkdgHhIt9N3cm3Bk9U0
5gwkDWrefmBTueTAqBvhOetlBuq5lR/kkGZ6aiIY1dT7kLODYe44o1/TybQBvo0HsbqNB4jASdr/
mgh4gbMGGAYJEArpaJ2qpwZGgg3PDNdEZ21KOKP67G7INQuyluedxbqTV36Jf5Zhd0i/cwrbfptF
ZWWLZImt/FAMnVSZz0Cc/JS6v22HYW8xDmJUlWynekQ16Pns91bPIDwWt8IAAl1pRHeIUvUCHgfR
C43QwMUv/ALj5FxrfnVuMgz6Q1AJiEWlDdACQkmL4twwgQb7mIG8GzZqM09NegI1R/M1TWUahCQt
rAsd8jnxVtcAr9PICGDwirvIIEZaUtG7IthsFcIF0ZpGdgLPNQGz4dOWtCPiqZGvfxiTn0B7ipgs
GF6yKTQlXSdptGXa8FzmmLBaNAdkJtQ4t3tjbZI7tZKm0rWyiuhvlASWgbB77PcyfGLkt8Y+i25b
UZlH6HCQzSx9AzJ7NEIKQMBvEPGPqCxaSevIFgK10uEpbtkLexm2H/i8+6E1f2mm1j/npvVUVkmF
KSz5CCNBt71WQm1jYPhV2L8S9VzFmvyYVMZTjbKHBqnkNL4OnC0jYSwjrUNoamgwA7okr/RdKYsI
TFDTe6IyNRt6znqYEDtFoXDNIiBjNbQZLx9TRwRazVxtegKJVzrikAAUZVvqWsSek9e2X0EU8oY2
2OiMB6oRSb6JMG2dU7uTArsTlHOvEA9S4uPaFmPXETlH7g6BX72cSFvfsEZXnyJsUhgyKx2UR6gy
0MGZ3a99mIq2QZa50/kXmevNBrM+fZiESy7WC6YZK5HyJmIVkgsmcpJzzcNa7wOJQgNqwgLqGHIE
Ruz0FIqTOdGm6ke3j4uGQx/owthQfE7MYyyWELPaRntKmS5FcIfIVIRYoVUV0XBI2KYO35opNqmr
hJq4qmiLDRXOWT2CGofDQ8WRX900ERa7hMkHZ7IEu79mjNqGdDmCdtIR/ezUJ6spmPSVrjJL7sx6
m4JYTtJ0dMc6uqS6kZM0Pew4qGGXemh9o8a4ybwUyO5AooKui2ujqLpLRNKFNuepB4ZK56RCnQYi
MwKO1nDAsQeSDMzZ3880aY/FL9h4Y/IoRqAnZC5aRNYRN2iQ61ybgbev8ruhrx/N8C5QGwyb0Hha
P87XpLl1WaTv2BqVX+srj4w0y2fjqeZEWs2AwKotOaCJjlRyKNFmYD0GBRBr+t4XAiT1LYqybGvg
m9UkvCttBUpOmiTUtXKKnM5jMCNVsmyDTBuN4DNhXa6JgwfnFca/w15/p3+/nX/iLtLbV40qF2CP
5FoNPdWwsXG1xif3OUrJt8wqu2+fZQ/UkWEdQyT1mtLic2u0w2dJ6tne8+BWcYm4w0pjrEhWLTaq
nzI6IrpKm9ikBWFkzCuwiNbBuc2NaaUNRCpQGEaDV7VcBtrrJLfPqeTLRHoZxIRO1VmEwk1HIMft
oWU1PLYk21iVch+Zcw9WN3xbauYaxHjTluTI1uC/7LAEeJ0pku8YbZQcTKn5AhH/f57s/wtPVgG7
+j/pi8+/+//jvqXsh2H1+1+UyV/v/G+VsbFwYk1JV8WfTFlD/geiKF0h7xj2vCHNMuJ/Koy1f4Ch
kuAoGYqkqvhqvhXG8j9g/iBiVhRDQhMsKv8bhbEGovanvhj2lMEn6SiLgXuZ4p98Z5URq1+axuTO
o7041E9oCh1SrIRreUxcLHyTvCmNPXZLqsjtQ/Om/vIfmkfkslR+OLyAQg8EDQlPTXFovS05D2D7
IStoc+6fa8GVotpAwfwKIrHMYELfEXRny5vsDbwoIyISIVPPDq7SR3kAabfDzhB97cL/EUT+bzzv
5X/kqmhpmmLwB9zvT5hz5ck07VJzogNpPLaSdBe0yIpN5Tbq1V9t1X4KwszWicMXLZTufuwQfwPy
Vq2ZzPsTgz5/u8qWMjRVNETqkv/67TmW2zLyFZKArlZ/ED/zu+oGpaH42mxAO2IM8Vbtp3Gv3uXU
Ag7wCeJ7YWOerHsTYMkNkdPqRSLk4MjE5C09T7v4EgMYOIfVqr+0xRrC13l8M9UVdU/0HdGWFEmE
Kr/yx+Co3IrbwvyNBhm3sTU9xr9jSDy36gszfCD9ORrjlXZqCFc0VkRkr9rX8ppeO4Ykyg6aCunW
hmUrwAGLNQykqVwzlq2P6ZFr/wfpa4pLtLkJoJtoHUQZdnVfnrGZS4d6a+4VO33Nr8wXg1/RA//O
ZnjKPqetcDeRLXSCMcPgV151eK3d/gjpgMHBJvo9ukSj2BAxmTjA2f2UD6AfGrg0kbCD2FK/M/Rt
SS2z0/eaiYlqC7vqtTPtFHDk1QQAA8AUygmj8QcEC9bVq7dJdBlvyU/xT76+rsyH/BL/9lX0yivh
lD9o2+kOkV/2lPYP8PCg0LA6/OP4TIbMpsf5TADMJzlixknXIVcionOyCAqo25mbnlEFThB4PqRB
qRiWnsnhU5TTBCqRKVcmXlRxQxXNuFSv/UF/z2+9myY/y/fQOYAndLkb+usAuOFduBXOtBrO/h6a
uH+rHxjSjLaerDGfFG/JvjQZeqyCC3kvn5EDErMls4Vhwqp/b4gigm4J9AGmwNp7BmlTENb10AQn
84AZCywYEQGRA5XpMG3VTeCg9kdngsJce5E+vBPqEhBpzwhWLDu9gRT0GpxkaJ2s2rqwIU4wIEo1
qkWraGsc0blmGDQP5tMcHQGBJreT39WFEfVwJj5MvRFfsGxqd/7OAPnI1ZGMUnndA61/6FgTzIUa
yH7HslnJbvTW7jA538h3eKTMq/+un9v60Air8Mm7mpcpXLFrU0ZobGZ/yk4/pzf9TiTHSjkal1p1
KGkXbvbebzL4Jm7pJs8WStqVRa70OjpZtxYBZqu83RqwqZxmnXJ0rJLf3ZnScXuQowfIXOUNnfeb
GhTrPPxbUbEx4n3/jELQuJA/ySRDRrNrJ07zpruhndD5cqxgDWeZmfLGumh72DnBiTw4HTN1v0PX
xEDuV7Ue539Q32SOsesiZFasSDym2+g0ul7hEo9aratzmq7bXUCu3xrfQHBVGnuEONU5mKtb3e4I
w4NT8ZFcA4fW5wuFxGQrr0Z3uMXSqm9xpmm76Nq8jrY7usEV1onAYIDq0o2B3LRZaQ/eW/0p4JCm
bnLqut34RNShoxL2dWkZ1gK72JIWJVLl2Q7+upZX5o3SXq1Ld2pegj2UWlBzd+KTaJN1xKj0Trqp
+v/LyfnPfAHTlGSNngDuN4nLnPZHzoGcTExJdLl0aySyGdGr1FGfzLC2/+fT8L+dhOev0SzZsKAj
mLI+49V/8PyrGV0jelLpahLJiXyFNQ670R9+T3UIYpS8FnEqucT/5TX6m1M/6Kx/u7qaEhB4E4+Q
apjELXEZ//m1YA9UJB517UrCbHMJPUcbMqjHg1+BxVKEV0mrgVYlG694jHxLtSXzLVd6nKfMCztD
0El1HR9yz+vcyZQ51BKaZa1GLSZUxGPcDhDIKQuVZlVvJGWkJiuGqkPIjbmpZMKOJ5Tbq7iszw34
wE0yIcfJ1QOF/ugmm5TyqPYj+emRAVxo45FV9igXLeAFAwoF2AGLZkcuOIo53TUp8wb2ckPwR1dW
YHaZ+bXRjPbe12r5ZCUZTIyC6UtsCCt8OMXOaurjYGTkbPlcyDyxeLG6fOdrTMVToC/ar9bvIQBT
N6xIxcRDgLyMtMyy2YtpLG0VcdrhIGVAPCem4s1lmuhh7a2qdWFRvuwp0DHU6G7DjH+Bzd5wOjBJ
qq03ZSUJ+1ykrM8s4kkuCAuCFl+Q4xp+tlUD2LanWxjm4n2se+op7EpAaBMkgFyGI5Jrwj42Rxe0
2UVPMMeLY4pVmjkdkB6FH2l+yg+B5HFOzYLBZpfzVn7S5LYGhGklCxPlgZKkl0HMNoKMqk+JROPU
1MYpovpto/vmwmeoN2MFaFsX1PfeGiCvQSlJ5BmKZiRu18lE2zdavYtr8vT66FbJgb/K/LJMmx40
jDT8XiBT6UeVq56rFXC7h0m+iTqYRziq1k2u03oN9cc2pIem0oLtZ3ZcQjgc6mPGaJU6rSZdv9cm
iMEFAfexdBYpnwijdisNH+Wg3U2FAL3SH5/ALTwWQ/IW3JA+njr1UN8NQXYfef6DHNYfkQlDjjr/
46S2Mbzap3lZ7R2pDwkeDwn00VIYSMPcgxDB4nmx6qLm7skCcLSJQpesErwk0+hMI0DnVeSfg0K7
4rs/CYJIQdqaQzvlPexEYSskquBWeEuijg6TQo9xVbX9Y1aka9EEOz4UvrkRht/UPm1iPB+GQv6A
0bPvx6zixBen2Oe2QtyOpObRnQta/ZZyl78auTI0Z0ywqxFrb8LaSaaTNBZ2QYRm29+DMAXWNxNi
YruAXaOOwXbOm5u3megJmyH5bSX+xqCArgSa3WeGU4GoaeCiqLc6YYSpZq06nOfkElPaBcOQtmtt
ThkYDOThuxY5D7G8a0961TpQpBWYfAZemfY7osM23E+dhgK3u5p1f2QOjkxe3KjYdefKbT0RZM0Q
rRtC/QBPRz+QXKtuwzS9GQON4E3fA0CLSGfG47bKEfiOCaDHOE+KHeVYC7RG9YAUYjgfM6mEAp+N
bpS2bh3TXGS+PbSHrKzuhNz3tqTt+vYQR9U614Dh+fUk7QvOfLRtzdo2O9nH/NXtpZYyRgx0ipIx
Ll5JJCUnDzdGDZJvudFHwAhJWDFmk60m2JaNees1ENUzQavtSKIBCEa8cPoZjDGofbw39LconhUv
y0Oh+YQsPdtT4adhNr9IC6z4a6mTf3FERAdAU4Qn+xIMsFLtHB8J6ipoEk6fg5V4qM7k36UPj08m
f825xQiGZPFmuiOOk+EiQ4DCNe36lKMkXYVb8IEMGb0X+Tq58ktUOLVdnZLTcJLeEuiPB1yBumVb
2GNWnLvjl/GeY788DiAmP6ut5JCvlR6Vs/myyi8BHsUXgPrqTfBWH9XNgJZ0Rbj3O2yRW5ADtDLl
Z7aR/mwe6vvAVWm4ATvgPH9jFFujXnGmT2cvBCtqDf8ZQH9Vr42zeEvdHYeSH9sVtkScBiSZURk2
dtLFRK6BM3JVvUi4PY0j7FHeBr7KWIN01N7NW/PD3JW/w+4loCQT2WoDuYo3dp8kNGmP/RGyAqIe
wQLyw6hnHcOdPltb4zF/YCBPLsVqeDS2xla8Cbcg4ohXoLttXZTP5BWkB4DT9+mVXHJjW9ZOLjPS
BrrFsNmWdBsJoSuVTFU2c/Fyn/ugZziBEqsbnQ0K8dpWlw5YJ315M/bugK2R0RUY/vogqTt4XyNH
W3MgEF08YbzgXEoNBpFsXcIidNDNzBV0dSU4vX6rwULn37uUnJsOqdM7obkJBLgFnBC4nqwrYjxg
LLEOC8d/SpptYWsMTs8g0ufa1A73bPUsw79HTACUdlyj8kwI5UK9fSPjwdhxc6KtBHEZgKxmbkxI
b3YPE2oVc3yNW4pqlYLxZm3qx6HdyP06QpPUOSMc7mYFHOSSs7YYXf7G06dUh+odCyibB8w9baN4
RfczubH0fUw7znf17A7K+WC9CGdOYdaZLHT9hW5i57JbpMKOVTw7PP1746x+dLioYocpWQOtYW7Q
wnpkzGg+4AmiGhydzfCgf+AdukyP3g3zp/qlQryT3TUPdKv4bpDB6+k5O5Im88GcjNwE9beyCc/6
KX1ryZkk0vmpv4YDQQpr68xhQ2rJTFheo5nOr8Wmug+YakG0e+EIUN5TJmuRTaAVpT8L4iw7+HU2
EdraOb5qDFUnGzOgHjlW4VDxfOqMld+7Bb9/z+8V25MMCZZhN6uahOGVIa4eaCOiMTHKbXklLm/0
d/ybfHRHGqX0jGAG26NpHn3NhkQbxWtWosFE8hxXa+0olY5x8PaEvrYm8xq2FBkXK7Iq2UAYVb3H
Nn70p21KHnC8TdqD8K5mTnjnSy7ZFpq1LRmIna2buc49rdLhNOy6Y4xt0N+w58IRFlbltjq08WbY
Q3M8Rb7NyCb5GIE4PovWMTl6GK+Nle5htl2JiE7fAct7zOZWwHtzf2U8s1+NCNbJkgKKgR7fpXr4
3r4DGXIxZ9bHwM0GDCN2/JxsG33NYIAJGGbeRyrD8Q3oMeyMPX1lYLUrAfUHoWvmujfZRda+7vTH
kgl5Zk8nPErs7JyaKWi/ViTWQW7R1sGFGXm2j+MHaN5wAx9Ma90+5Yxwhq25VnZQN56ljbzVr8mW
Ys5LihyRy8cuOYUb5ZpRV3CM4wHrx3Tfp85wS3W8vCURxR1emk006xGJOOc05tuFDajG+CA0y3fT
M6bK5+4ZBdAr/8OFma6ZucG+2xK060MYPyapPTkWeDJ7uAFfOlZr0dgg7RHP3h3yAUJSmNUV695m
Wt7c1TfCS3nQ7nFNNs8mjt3Va7CrD8gvHIYJFzAUFrEfnLW7+2jcmNuJk/7O2ljvspM+cgltbgkz
ko6gOM/+ufoFjHw0mF3F4dq6EZS1ynDrWry3tnbiDKs+KOfwGh98V5X3Pln1o0NgijwC63GT+Fg0
u0K81S/qybjPH8HSMcBEfUlutcdep7nVB1ODgIJKtZOeIV1NN0zpzlxhKIUwRwzfMYBC/LV8B6ED
/CCjpXmzTlO78Pas99Sm1QRVCu+ZUz1LiqMo7AbmWWvWlbQxhG3nuYHgDtKG7eQFG/6XPL6IpHOo
OzlaM0ml9/Jf7J3JduNItmW/CG8ZesOUfS9SrUsTLMldjr4x9MDXvw1GVGZkZFW+qnlNuJxyyZ0i
ATO7956zj99u8jNtlb7gsHCiqtR/1eqLU4WnVkVzsm7hs7Yw5ULfyJux9Z6Y08C2YgCFZReTNJDj
CBHvotqHxorh1XCKECkCur+oC9hEYV0U4kbuyt8dArM9l13wNv3MLvdlzloHh+yD7koP1e8jC3Yc
i7z1eM22uBlvQYQX7QsFQSxvQX+OPhg+9YC5oGOhEGmOkhADKCMs/i0oAFId++dW50rXfi86BZ4M
GveV9ccbCRH2npND90R+wk/9TfNWVAT9OX2nA2H+0B9ogHTmQn9I99NG3WixExSR3YIP9iUWA9P8
9LpNe+4eiseI4IqfDfKlZfaGAVt6K6YsaIYom2O2MtZHpmXsw6RRpi9D+RJITuHLxN6CTjQL5H4b
ndXuPf5o3GXyAHdhvA0/fEDqM7Nx2exNrtgY8SN6D4hmC/8jAM2ArlFfl1/qpfgg98p6LaPH+CrL
o2fv7F38Ph88tU30OaATwjoZrTAjJocYowwRVOvuTd8xvtiCbgbeRENkJ7bNnvK0PUcAW6utMjbt
twROwAjIXgVqQY5B+y6fxHTxn/Kdu/bf22/m9SWngGewmCSlmtWKGyW4iHX2glHMvxY3axk8lie8
Dskn6lr129y0HyX9jd/jIfs0zFsWLWuKuom3vTv2jLc5hD+x50U3xF7XTmztaA+Vdj1+WO1KvbCq
M04FkRzQG7ugUHqC6jMPkHbylXk4wxjvgYbSp7kR3zyBzdkHTHAZ166sYeuDpwd2pS/9Z2Td+dF+
ZIZnh5swvWXfBIrIbp1928i5ktvkHRN9o61ljhzwEqDaunbO3mdbHMWHRbsltb66SVCckNcT/Jic
bFUlbFDWuiBqgFsvorDtLVa63iAbpCI4ZlooyIQkg7hQCOrYp61GhrJ1HinQf4CB9c+V+buuflbh
qrryO6E1Qfvk74NvzjA5RHjeFIzyPnEynBIObrMmNhvyaPket5xxF9a3z8eYH+yE8mPB7DhZcB2H
z92p++X+7D8A3KN7nb7UN1WjV68KcL6/ycYa2GgYg8sDvWT7LRgA9LELLYEZHqbzuMpO2TbjdLnq
4epcYCC9VyVS2S3ETr1blZhAFgSwrCdB7NbG+iX2HBGBoKKrOFpn6JDNguVFrYNL+p7v4204LOsv
ImhQFYfP6kicdYpK8hw9kMJ6kfIotsN39y0vXJVasMyep3N4zn96z8FDcyZryvry9tErEYxcBShn
XodxM+a/9ek62mR1klC/HON9jhWl2gw/XcmweDOAPSPaWXKhI1seosxcdjIwlkSKiuNkgFpn0GsH
h4kqNrRdcewDMpLQGPMXumjOXdZoW4FSad2k7LZ4hvTj/eH+ffc/3X/M7WFP50lSsyi3+tEbIh2G
x/zdDALLgz9e06DZ9Vkc3mpBBrE9mCtTwpUPWWcaRVSaRCK4dg3er9IkaC4rHWQFA4q3UC7B2z6g
gubGzphwZjiRVrab3CIvPDq25LV5DZ1bKxOoItlBILl5Cz9HqdtgSicGAdlTayPAaB2YH0bMiUpz
yd4dxbpGZonQRNCM8mx+ZT8M1k3cvOuJE65VW/dPOriJKMvTjTLosAuPA3fDYGulfJyUhDI/1bUp
V4UvP40QtHKokZUwIgtOK1IBq9RYITus1n1a0TQ3IDab0RC+RtHGVsgdtNjVN4zbETmZfrVR9iwn
zNkKC9QSj4rTkTRJH/NiuagG8r3TAfk1GrSj1bKvl8lEI0X2xzBOb5qPJrEj8uIc1ua7Y0GKm1gf
4hbXQz7SybS0+LGEaSBL9+iyOfmhOnZMU/UpbTg/ckLuC/+WRv4Has760IBy7YqB8jlm/asne5Mm
G1QAGLXcYp+QXOoa16aEZmtYEy1xI0vWY4Tkxhs5VAAjAV7svYQZkJCYRMKwk/Djg5NfDj8IPDP2
XU9EF373qx9/pm1F3J2nf1tlSlnWEVTVjXG8FXDb5wZI3FrpuyUpVvwEG+gkSwQaU4NJwx8ep+AG
y9z+Acik1gqBv6N5Z+hMexlsV+w/K/s3UsOKkXX62oUp+6pKBnpq3m+Vu0e9HqoFSns6JzmvAeX0
GiXlujck6QfEp2iN7HbNYEYLJcLfEzRnvaIakuhcQgLJdkT1blQ7vSiG+jvMr9gCNJAlAZJfiqv+
bZz/M8OgOtVRaXuAzwZAX+gfvLUTNhtLB0wZxfCva+JRiawHDWB62ymxkA9ARsFfemynt15pb10+
U/+pqT2TbiNC2gY/5h8/S8rGbyEJyy1ZrHvqd/ppkYscZEjlQ+oIhS5NPDfC+pEPyQ7moQP3mXAL
gdyUw7UHsQZqbisDXsEsL67fChtyakZBXOYcUc2ieckVduzcwhDv9t5XNawAoX5ZDkfjqIPtV3Bg
LkEgu+gPPevdS/UfKDRrSlAGWA0COODnp6JrN0FJyWCEjFBiFWG2SNOtXmXB/jG0GSqBcZiVYwrF
UUQxU4uFodwbMV2vWtxTNrmgaF3xnpT9Vzyw00joAKNHPyhr9sStAMwnkseLO6Db8QsEfXieJktK
KqiWwzotVmEE+JuAiLUajWYnI+UsvDxyDp3OBuAGzy1kpS25Sh11adx0mDM0gY6z3dQ1Akkteibn
5dO2CFqsdWQxsmn2Rmom6LdK9kUDXhKJB5TdARS2WtHRi5ggskSuzRG1ZuWDujGZtwVt+SC9/Ebi
94uuxrlNNiKurkkT15tHr69xdoj+JbMaAmgMJNKJO7Mwa8YWxELFfcE4WbjBrkSyGDjaBgfizeSt
5eo0csgpHGntyqrRwbZvQNk4j6TMYljDs5OnXqHc1dT98TvcK8ZXMX4RC89EHMjnricFiKww37CS
jczFljSLYDEQvbe2NW1cxcloPJTMATVRdBvHi0CyY+IFTB4srGRAtwEnQ0+9T5VSuRZh9jK07EjA
UBemZ1YguzGAWIm6EHW5bRr/O3Ssldm1b9im7gyGeOGkcbwuRwZrwhoOJJXJ2vgIBw6yZfMunCOM
oAtzjV3pAsWWTf3tDQzus3olCN1xtfwMGpneDOTi5WMh7X2m1JPw5GUoQVj2wN/Jsuv3WVX9KtHv
j+QPBhnbaY6AUEYIqbQa68jopu+Q4euE6W8FWzstUPMxS+DAQ4kzvn86sLYAjXGwJ7B1mRM+tDA1
49S0dEUqba5VZf8YkVS+SOLoJuCH2qmN+kkx9h2KOZveewqqONvA4mJjJauhrqc9OM+DH1fiWFRY
NGKRPg5d846dXi1UBrYlgK8K3tpaAAe5FZr2OXR4ZULzIejyI9KJh37w4FV7bb2YCLRc6IiuNHfY
pHXoLC2bpw5qv52PmhBVF7o01Dqco8jQgbL4Ugw9Xyppq1V9dyR39UW4w6ouumVS2/pW9WnKaLWn
+9sZ25rVbOFIsmmbzrzoE9q5bnTINyfeekoPtp1Pn5MdHfVg0vY4D26Z5AyaNuVLP6QU0U7zNKCq
Xfq9e2u5TpekOMKU9QDv1nB625S6iVlrYM26PtcmparEYGKS51nuTFPbRiWNPjP19GWk53vEccdO
Rk8av/9rRPM8KZIfiZuE7MQIUSs2Mj1H65x7vSBVVRyFh/DYMDNayLHJOlVZ0SYsKezdGt5t4yNu
jWD57+OYuoN09KUI4mjj50T1JHMoRyzJqeoxygQGnK+p1zcmc53lrEe0IoPS0Bk/rYTwuh798bIo
k/0kYLoUcm/FTbuWmq4twhYNfl7gfJyGVY9iA2MYHqLJqJdEuBRk30wbM6QuQ7jpLP1Yu45Wk+3t
EtJXJfHktFi7FEipbdwbv3vV0cZNwaI/dyQKr6UDG2OMKR3q9lwbYcRkN1xP+CRH2TzVmaSv2VR7
SHW71I3oQVT2rScaDrNRu48wyyW8RcvId0+l42urMmCzYWiVptGTGmvumNp+M4bSXooke0988dJX
4bi1sZc0kffmCuwJRjdsbLP3cTHUgBoC5wfSN7oOsbaydTNhSJPD9bdcDBgk7RXgYJAvY49w6AnI
uWdtG+njpGnHsJyeAJqB8mIiZSFQ5jbOrP6ZaD08FFL/BXGlOltxvaWPjxrYKtWm85vHoN4Xqfvl
GJEgKcE5BNn4O4avv5EOzDyfd6iwrHU70F/TNU5skRUaS3gGSzVwV7vqp4v4jc+SSyKs/WzVDLWz
SjZ6lqilQT7cMjf0F1+0walrKRQs1BGF33YgtaKnhOjVDQOaWbyKKkgxyk4g7C5m55/vgUUN6VTS
1wga92yYnAxY2M6uIBuz9bC5kp/ZgJ3bRnn30JkbTRrM5cPW3GIasw511luH+5/+9nRIC3h0oLsD
lXwRfiXXuqnsQy/Dvz7cvyar0VsDKv8IZujI/UF13AEsWPqaNLl24+vGu2jnWCEn/4mvpkbq7qG4
FxpKcwUH2w47OnxhQFGqU8jGEoDw0GlI3h16mimV2xyn0gVBsbfoOtkz+zZR6Z8P7VjetMx0N2Az
nEMdjxXEcZv0FiM0nT8eckSqh+adbAv3oP3jgbTjBT4atY/nCJf0Hu4yx8XYqm3ubKKsl3TFTDu/
Cr830FHayYl0S2t7n3b/f6Hg/5VQUHcY7f9DHLD6bD7/RJhePjMQprNQ8L2okn/VCN5/6H9pBPX/
krZuSGQCuuv9ETP/J4nU9f7LdQTaQWi6+p8Swn/qBAXSMlsI9IOmdFzEZX8m0BNOb8GcsT1koNIm
Gsr+f9EJ6rNS4V9UbLZjWq4NhlTYSOn+LqDQO0d1AnDPfhRB+tCJtHn0jQIjVrjoW/T3k+4DdfEs
5L7+b9tJIHGmHL//8qb9bxQV+kw7/furkJ4ueJt4L+6Kyb/qKTq2gklJ9rg89RSaev+JGJnzRJD8
xZ7g5YxZda4cdznHIzuBrq0DuyEaogy3IanHC8vAQfSfX5LxN0CrJW1knZZhuNBeDI9C/V8lHpVm
Gm6JmWBvjGWHnwPAsWiJK0tT91fWxOIKvnSnihq2uBl8WQQULlv0eCg9cF3Y2qOfu+66zft2a9o2
ojc8Agt3NgzlwqAJLjQciaYiHbVogrUsfTJR3Gqn9Zg9sffDshxe/vNvpM+Sm7+9ybZwudokFxQC
lllL8xetjAKaOZAskO+FN4mj6Q6w1macI5maS7P0rJ3hV9G2TgZjp5cW1t4WJwGhA02Jrzx/xrBt
POSGfPMN4a3/h9f2b3Ih9kwudAIHzPkmma/3v762psaw1Es3A9LeP/o9kzUMIvtCOOM2EJ4DJ4ke
5mgqup4tq6HNeN7oFalI9JtMP5keMu0hEKz1/8Pr+rcLE7GuELwqy0FhBPn3X19XDMmoNDgt7UBz
qiZ3l3DpkGdp6C1KPT81drPAwuatJ0qNrUGWUZnRUCc4jZwre9LPGR3N//yS7H+TPAGem7VOiIj5
LGEH/+tLooASU+AP3c6M9R6Tua8dnYrZFOU8ep2oekr9c2KYwY2zbPxMdP16tJlWTxa+tqzqBnQN
2D0xw1O7dBq89CG1DqMZ0FabxFvVM5Dq/Oo8mSliCU7WSzuxnsko009OJw5Wa21yPUa4OjzEkphY
zG0286DZ0T9o6xEPwhpz/lfR5jD0NW/ARFWcrNrtFlVZ722zeA8bZhsDJpUFcRg7U6svZl+RUFVU
46WCgjiOv6NYGWsROu1qcFEfuRbzrwbv0NrxsClP3tQv+hy26WjI5//89hrWv98nLnhovs59Dwza
sP72BucZKcVx1rQ7g3ONY2TFxQz8o8o9D3GhWe1jcLSIr0hyHjDHcYCfjhNezGsc5letZcDhkEu3
ypkHHD1yA6vMpYmpeIPG9hdUBH73UfnHxJ/8Y+i7P0sVR9soGgFZdIwAHKtfOa5WvvsN/cqQWVw6
GPW28A2gD4Z1TaTx7I1gdgloFRet4uH+p8QLAtCh7bXz6JSb4eigZdTDh/tDGnoX3ZfFvi90f02P
8EgI9CMfY0tYzzDs6sbWnzsrH2+h/0D7g7DHJtO3AozJ81SjCair8MGLKb77UZCNjpl0VQfAAwuS
rBvcT6Wwq6VOc2ZpF5SohOGgCc/jPXC45Nx4ZXI27K+xNTg6DTqW1RRv9IS5dM8GtwJPEG+4uSOy
IKtkB5HEwk/OGPWU6IyiHORel0al0VnnCJ8ZAd2w+G3UILaztdW0E6YRqECnX6jADdLLL44rrtJW
2qorK7nSjdw79aEiN3s+eKUCaY5elPqejR1ZMMxKOvljcdTlLB8Ko/rURsxum2k8aKE1nOo5XCpr
zV1S+58URy+yLCTBNHxGThoyHAaYSs1YNxvTFO/IVZDPKIx7Axa9E1aZvZlpF86IaEa11D2xq+49
5UY3AjKOGY2aU6gn0c3XOmro2AsXhVAXsyrUVtOU/tTmrs/KLMmRG6w5bDg42aQxXojcHi+9xtVC
J3vAGjWeDDemNxVY6uY5UbwvTFD2NBQ+oibIT/VAfOVI1bxsXUxoiT0cRpcRvjmyy8fEKK1lZ1EY
DGl8suaHehQmUI/wkkyuv/H0JlyGhCw/kIr3GPc5RDVbB+kvYFPHHTKqqaVzkztVymwegDBDEnH1
aetEURzt1dh+DpUary3AjWvXZK/kBh6ntmFYpQ/moyWU9hAhXLk/My3xnE8Db7JeMHgfcwjZtXew
U1KHAs99uD9gBIz2UC3o6s1fm7xc/vEXic3v0XS4mO9fC+MI7zzQ221mFNPp/s2mJ+ivy5zk1wyh
CPj+blkGdXDDxBTcUhySe24Suhzz01GxmFZmOJytytnev2SJPCQtRT/UZtYv6byEW8NIgif6mdh6
ExS7LDDa4/1BELoXpuN0EfN3YIxrsWriPjOphGrTud4faEWTlmONP+/PskpOF3691cDBEbxVVzLf
C9On+8PQEbc1uflmZNFe1G0z+AuN5gPJoYyDMYoR06LKK2xHhl+D1zwFiNbYYKeTVgIkbE3vVQd2
hVWf1j9e+ZVeBK/gvF1AhO64a+24Ycxbt+umRRQjvFpDvU3Do50MdHi+wpoLzDtyfhG7FL00Ixex
wFpggU5B9Yq2pyCRTbfozLSKoGvSP36mRetdISsA+vuQmcmsDZ5LO77SIDlaDkLuMKx2DoknzAW6
HdkK1YJZxSpuAW2nfrwfuC/WGsozu+3TPU0m4sv6xl5HmX1qK5+IKreqtgkkkHXgTjiRJSoKT/Xj
Ns2SaRP0AlcDUsg9Icq/DZa2jVf2FisXgpCUxvOqMiTT6u1U0AAOqe+yavBvYZp9NCamRYvFd5cx
HMbjJS/FHfjtM+MTZL+IMmbGMRovcYMnn6VLXR0YE5Hon/2BsOI+ICgd5IUPzrjIEfp64dqXwTkN
CdS+v5uIEjVw/xXTTAMdUmL1eHDf7LZtrqQb0kKm431fn6ZUms8j13JV/5BCK2/sVJfMnCCHRB4D
PTk8uU4fbVv7OOBa2U4pX+Xo7qwrLK2Hvh8+rNqaNsQIXlqjD8CvsEiQgrCyJpq6ddmDTYjhIUvU
jboZLgnLJLIvnZ7gHVunKKi9dZ6TmJgwJhNDD2/Ki7SDovmLrG/phcSJ8/ldZRD1xyZwry5svEUi
fJdOdKKh2nV3cI+YRehy2XIUJnwpJ2BTMrnkVxs3mEsVAzwAYVqIAbTS9C+hEVIpUJSSfJKhLW2L
Y9yZzJmiJsR5Tv5QKPuTFaxNPZ8uetsd8yLWAGPs6FJZq54uPB3wNMGSWV6mlnEvBVm6dVUebSwt
PEz9iMeie4sKCNNy8J8hNDDIEPZTEowrqw0Zeza69hq0gVyFQ7H12s5dkTI6XaW6VXasA+OMEIiW
Q8l/D0hCNJKNtZuOcqiSfTjSlRt6PX0QmXQOZHKeI5rAgQ/qIFGZfShlxgl8bmuPZeGdwvkcABSE
8LKKdDHLPkw1CkUR5HHxk7yCZCX6Mt6ZbXlWqVFchPcd9iYNVR9BA1L5fWJX3xEDpaUSjrnXGu9B
b033YI8TYAons9dBGvfIkczhkQGafsxdi+1YoqeZDJAEohmqa9XSqelyx/osIMu8R2742iW9fTDr
ClkR8lTg7xlOU8It9lYbAJHGIOpU5VbWzH1k1CV7oZwL8ZxuGc1ysoI2XE1kZOJcdWypW5QYxN4U
e+WVI079AqE32SvoGf1qf3/xWhPUt7L1zkVQgkVSEW6dkcFXQ+jc2cuS7RRksAbwnnSqYhnoojm/
nt1fWiHpSPG7Ckft3DACsPjNALo0DwB2kVJZUXYcwgGiQNz6DPIxk7b4nTxTPaRVV+2GmimIVu6L
Dtd7N3xXdl6c+0IS/+1Xv8uJ3lYfsIHHdrnMJrWHnoGpi5HhLi1M88Cmlq8tPjyYQDWGkSBXizBx
iTCtWQpbf3gzutKEucavkCDkXSVaoaHJ4Wqa/43GJ+49R6u75Qram61pL7wpBmRlBM3aRHZJhLy9
BjrO3hN4HnQZ55Tlau37pXZKZ/P6VBEb0NbumsvEWAGfj2LnO7Wi6UqH2IjwuxuNJ7dVbKFwGOWh
LVtjEYILI4rBIRwIOWPtdelz269aDS1lUFYK3cbKLULzuWr1hUSJkDHvePOnvtzQBX02Wn9Gfvmr
tlcgl3LFLAqzO+1HGb+0IzGWjG8W/ujGj1WLBq8ezc+u0yb8R1lJNElTLEOtQ0jTdOUxjfh/GCIw
127RVepNfHFql7OpmcU7LRzAj89PCdUcULXxidPjJIuOPQqmx/DUZtk+0bx1p3rnLMHBH0vHJuJx
dHzscChsXCPJfuihf9WA8XybLin0tSAUvmSCiYycSKrcORrSs49e3bZrhgCoFXVuEL4S9b1zBK48
LtREYzdOI0au978p7z/VwtbpPKbQ80A4zaN+RkmVq1Yg8cmzBqeYOwbIASiToNPwVPN/ebqRbvq+
FJvIzj4qCrJjB+TkdP/T/cENu3DVCyRgdlBoFTMzSzt6GJqV0Vn4svmJOkoOpC9r22HyfpMfDs1E
jBfNjs2DoznGHw95yqenOgXkB706OkCiVOp8ESPeL9IHOUXvQiGM08QFnj3CHnUdUse5aja7TwEj
QaSGvVN0cBYaEeKP96+19lAtg6ojQ6w0NY7S2hyNGVaPc0INc0N1vT+jxUrsn6SheX8a7GzyBTdc
xvlKOVm0Jo2nXHPJmDfIcOZtTCCzkFBMDBehe4uKbstembiiyL4ZLqJvTq0I1FPA/8G28ejqMjgQ
w5ftLIuXU1W6OkkvedGZupz0Ru6l1bsrSyD4F0GoPzaJLh5DaBxWzQv0iTWBsyWowIxgTWsKrEA7
3z4yXxulu6PcKE7EjucoQW26u5r2oNeeOIyTEId+KpAR3p+7JWIgl578SjLMiSmQjtoo5dLI0nFZ
00Q7WFrwaLay2k7mII8l075Dx8Gu7YfpcH8AhgvZ4J/PwxFrB2HbkG54n9kyR+c70utx7eg7x1Vh
SUrNLS3JJnS5iY6cy9FDIE7PstJb8RPx0Q0DoBO1uhj+hLkwsn9oAtEElO8c+2e/H3JEuHkk03Ub
ZOjA0x9V4Xz5lSDVNq12wsMqlmXRqSvgeExjcBN9fAFTdqmQUzuN8cwJbxfr7WWIeKmjbvFvZ7hl
ejM9NewCWMCIUBuHD5WGCHiN+E1Dqa5PAiRyHD07OaVXBWGNM1o304dgfUbcgt5Pe7I+3cnd9bJ7
0XJsf92E7NSZViB/UB49hyX+za6Ji20+829CiV6uZ6QBM44Y7+bG4eQNIgipoVa/Jf6gJhhjVaqd
ocf7IN0bVXhNcoekP8Z1wsAiqefIyfyemUI6BifNgm/i1iugSwdRi8+ifeSc7699hkIkaHKq0StX
38emD4upG3adZaEc7jR9lzrcU0qPjpFAfyVk+21pbrtx7ORzSFBjYkp5M2Ct73PgEBAT+XxTZ0+r
jaCmFN2wnh/cebm8PwDgdiri/vTY+64nfs+4rbfKdPa6bMQae/kNNjaDPMTRBnA0EH4laUl4U4nS
RaNtaky0YuyYjvaomSG6NdXBHinSr8FD6afm9k4mlyqRrwLiwdp3JBKQekDciGBiYTPXgOPDSIet
cxnNU5Mi03/7vNVl7yMnxjK10nQOAk2iPpN3My6zaznbswI1kG1DB5lAiuYXC8cDy9AMADRQ72kM
v8gHVTszK3739mAx9JsjqgbPfg0c8+LNicRR49EBdfRDnoYW9VVovjheidwiSg9RSQlsITNZhh6T
fEPh0VBQUxOUVQjbqo8oL8o3PpKzlvqvleoQ61Xq02nRGaQOnNm6t6Ol00Fmi0I0fTZryN1jYrn6
wEjOpGHmmuFFSz2Q5Qa0GWbHm7rRXjuWnzyiao/HTq7Lku1L+mWFmN1Ea1f54a5JNZQt4tGbLm0Z
FdvaLctbFNExrIj1ahNnYTmuS1HuMLAhX7os/OzUpSVCgPZF6I04CXKOVlzCSM1yxZtoVEQNNdWx
rKwU1lulZrUGZCS7+chpHC16Wc/hkuGGdY/1yxYPZqq715AGda45xPDtO4v5fymQAE6Bax3jFJhK
LPIPxVlqy7TuJiZ8wr4RoVdFUCn1UCcy2bM3UK6adfrc01TeaVHcrehS46tV0ZNrgd6ffHniUyPX
yaaf5INcWMs5viNGuOG2k3O0Eu7+vTskCiUhztX7vhFoxos32uaeg8KpSAJk6zWvPrXim3R6/6WI
801Rjq/QDXoE00a/ECNqHhlWUDGjOF/pfXLTNYzO+QCvRQfBoYMJjoweU3Xt+8uWaxohlHroivqS
aAy/Q0D9YMs500bC9ymL1K6vlQEmEmo+vQm4pThmC9Kpgjl1Vp+HgU7mQhR1p5c7An5uXU/L+x+J
qiYQuPYRdDcgVtsUv614LnJvA+7HwntTS4xTWWoQYUtNWboW5uIvOaVfMQ0KRIg+mqXOsOXh/pwc
eJwfUQjKH5Z+CeEHfQ8P96f3B+ueO/B//Gt/zgj953f3LkbJsQ+fpJFv9RInZue8u4lqlzU+RGeN
MXGTjXmy61Tm7ar5G+bp5VQg6FI2gedela6a0FWH+0MXI/ocf4XU4CayMw5rJz9to32q4ah2HtqS
aQ24vlvulyeEAPJAIlK6BJEC0hOpk2YC2MnaVjtgYqwzD+LzpMm1m8zeAyfsNwFxsY++moMm/Qk8
aR/c3G3FFPopcruXSkhUSv8g7A+BB1AHtdioTysTGEXvPrUVYxWvk29iyIpnDxvZ8+TOZmlEZl2/
1woH27cpx0s4RmpluyhEk6KE641KWHXpwReh2AUNgt++JiKOt2Y/WT6J7FOT4aIYNEIqUNrQXLWe
BhaukgQgr5h+3dlOY6fZe6ufvSdG3KwiQkONvvEugLzMbeo5JYUiysCJ3biqCyrA0Vp1haStm9JZ
adOggBxfnyWZlUfV5luPK3mlidzju+AkmEOIC6xeG3JKfjhZVh39nGaDH9X5qmZedkrS/GLqhfZa
opDcEAYj92kTdDeyGnCB2lPzc0hQek0NlorGenLdsNhyC+Q7Pwzz1yL3j3kea5/Ed5dLS+rdZcjC
9MIWTaEEwRNMIKEWJT0eElELd7DeuyC8OX7kfmdhv+qQdBqsMQ+pb3anPEC/U4lxp6za+cpynANW
g7rBFTTS0zZ89AYGOqDeIiz0OlqcoE72htYjI82sadf6WMTJPMxWo5ma7C0Nmh0ak0XZo5FUw5YW
R32oc1i+DebOS6BQiNNMgKMKkuzkVlqwGmuM1hT7v01V7ygonb2jgJEEbv5AvJr+TLONVG00Ymnm
jUebCm40i/CpanwMqzxDB4FlKWvcS2OYOg4kYnArq8XBO+bPITXCMm6pgoMKUXssu2JriQb9ykj8
Iifz2xCcx9jGDjxzHIUGLECSH2Z/5EMDFBid0jCgy7KFcSxNjKOuh8etjwcNflnnnvsqO8s4j04I
ywhrFMOR6WSxZ80kOjtub0bmfCaYLhDgZquCju81FrAKjJBNSh/kQjntY1uzGdcBPKxBTrg5sm5n
+RZqL5qr2KpCMGmCAW5VhZu4CpABDVF9RijXr+KeTHENjXefjNWubcd3ork4oveVfrm3pYiI3jI2
ch518alM0LR5AbCxa+QPp0zApZWhietzsulilJvWQKDnDxVTz2B6jUaV76B/PvFpjXsnxwIQJR3x
O0aL+VHiZPPc1oBGLKaNzgXGEpFiXUQDm9Adrgu+PzSrN69xU6zzqNFH0R67tDnR5rThVry7bfaQ
23V1Cyf0QjmI9bOG5yaz2NKqnnwye3wfvf7i5d4cRoWLkLf3AA7wB5CC/tg5zjE2YgfKcP8WEAmP
ON8/uSEkBbN38IkPjGyS0XnwSoT5iYHabQrqh4nWduAysbH6NtpMBXmcTdQ+Tk5CJ93+pcxhndvY
UPpA47Ad4xCqzXyu1Bs6k5rkfJyt2950t45j47zt/5u982iSFFnw/FcZ2ztt4GiznT1k6IiM1Jkl
LlhVdTXgaI3z6ffnZL+X3fXG3uze51AYQURSIRDuf9n/MCeVXBbDTemHnqvjeKxa+ieLah6uSYOz
OsfvSyLndWoC92DjM9+adU2oj0YOuqIg7q3HzU7J+7H1p/I0Zij00qCxjirj63Ac5y4lsPxL+4oM
s3Cj/l7RFHBWY/YczyK9k6qmd6+3tl7jmLtZhS4q1bq6RsbGCplFhkJ4R0NLyBQTzwRAbxoGkxA/
pv9AxfUnrvaMwk2J30iWX/vlRJrvebCd9M4z4JoZJOFQN9sIIymVYDc+zNND0nE5tNveuJWtwU5F
/DC5gAFzu1wDJ8KC12Gss5iEYLUj7Ndb+P4Y2HqXpAqGy1CFr8gBsQWKNiLLprRffbJRuPDwR3Xv
YgwZwhFGRYrLHMmfo517ewTYGO6Hp3QOhs+jMj8PumbNL5fykFj8xE7uWIeaGFWsDmjVaLpH7A01
ZknPPlT+iOXMNMc7kj4JNWbgJ3vndolrMo7m6s2xZHJLdALhjaUIqV6ObIwJXcxBaGSPAbvYpsFM
y6cto4OZHIYlxuBNwDvz/0vXJ3hCQ+VdKsaMUQ9wlI2iPzDDba4upvnznICauuT2pon3ZtIjdeRa
9QZVQSwjFvRuP+uhhdVC+IqgA18SHH0iwEYfqokwgX4iAirk8gppkgGcRBYGaD05xZaP3zsbD06q
bi0GFLe2XqSCK3IbD5isGBHWJtadAVrqnHqQzXVqvUwFIldke+nWaC4gqcUFWbC16SbjjzzCstkN
Uf1iO8F4b2TZwQ2+mK5yXzqj9V4WQP9+yr6k5kjteW61ty6ViP6ETN9aZESJGjeAkHlir2r3rmkW
+LyA0qcI4OxSkNR3SWKyvcsWaVZjNeVlNgQTRByahmTIl1AWtM1db5i3Ik5/erLJ90PiOmfPzANi
LN6KuII5sGS0ISi1K248buzArUTm37R5vJyp+8OfCmSB8ZsLBm9wPpcdrADuGms/jzGgny+VsxFG
PJ4kuFA7NVF7rIeu2UajO+O6mwUZsNxfFrJvMQP19XSXuIFF8ydE/Fj2r8JOp2M5RVLBaEMx5aU9
XeP0Zgm5JGedf99SrXnf68V62ck5g9GhZEd/voe0ZKze9EF552ua2pmt7urO+MtcYqMlV3hZIupR
ysruE73mp8ZPuuGIV+wn7zjlFtxoOG7HNmdbVF69auxuHZkfAoaxl9abXeqesvyUyIKZQpLAsvrM
QENcn23ObdIxzZ3hRGRTlbF3nfpZ4n8xrxkytbAri0s44cxozHw8ct1bdnZIjJji2nwg7uRb4tsx
M+QifB6s9Fr2rfklsknSSCavxGlrPQwdE/+iGMjg4YvER9ZQy9pWxhlHxtfJEsk2m8JLXdKdBGvu
v4X00jPeP/umHb+0vQVgN6tL7A6EW0ofiaId/MAl0h5UVE07IxGXBN7oy2zSE+yRsd0yJL2z6ji6
OkQeMxwedw4AynkkxtPyK+t7Rg7ukhawBwxCywD0j5T5Fm5TgOyQhi1cale78EWW4SEk/2li7Ho7
5+AJYyHOltU2VItW90D0uywTNcJm86cbD6gOqWyMwk691MDTQAsvaW2nx6kHXFqPh/XIIGrl4DDk
2NU9In9BcMspJ1d/w8HNEd9lr05L+3sAnHHoSqd9ROS8VYmIbkxb4X4BKoOH+jomuMMt7htEyZft
bSytFwhwc5uX8Dkjc7c9yBbTPuhO/LX0vmeFc2oqkAo5L3R9tNX8VobuT6Nb2JTnOPiIf39dBkat
5SIWnA5chO0KVikNGNO5c/9jQpZyLVoal9WoS2dLmM1WCuMwGL57XTr/Lamq/qU0Q+ea2OItax49
+P9nL3PTl7DFRZeUqXVIZIhMIKS00plqmksQb3D70gsbWdP72kLx1vvDRDnIrNI05F5HdUefyvBE
IzhRHQQwNud1UZbTJ0qE8+2MBMMJU7yGfg1zb+q60/fVDFr7NKkrYHN1XheunqmFetq1rplDyt2j
6gHAOeVxIKIPPZMcRGIDRChB/u/rGDBwPbe2dJEo5KdIV5CsPabrIlwbS7zmYlHFcOrs4fesL5qd
XIvKJl1f1uu2sXXNyiqd+uZ9kr5LCMS4FuSsq7NeXbsvG5+rUdK5WCh026XFTeu86MX68GPh+km6
azK42rWxct3BusP3XelCnnWtdcLt4sfVsWACtmzyjLhSd57e1iezddu6g2zt11nfwi87zGrEWYgZ
3xow0nPlTfwQhkya8/tjvTFODHyiiDK25Wh3myDHNEk4a3WGu6swSbD28TBKDAaqZEv9sn39+n/Z
9vHw4+9taB6ycf+55zx2qe1BcM7Qnh8w+fgV18eGUfNTpl185uA3IS5T5xw5NG3kBKXam94tEGSE
2WGaKIFlXrq+gBCgUHT1afbnuruEuspr3a//3jWk/4tI94Ctz6xrVhJ05Jb2Pz42rduDtS5ML7qQ
RFiFPe1jd+sr3vdZzQB/To1+rtBa4VWZvOqH17V1sT4xpMzA82xwNmn9HEJ+ngjBAcEdvXy3dsHm
mE3OjItuRGznp/VnTtZj7ONnxSs36pNqPZNmXZK3Lka95ngKN/CSJjsjnuZzQ9j8WQDPA+rx8GOx
biuShZkhcdEy66MaB09Bs4P+IB+abeW3mIqzdkYuEpSvuJ+QOqEXQD9f0oiJ+lPrmpL5xs4obvXw
KakUuC801S4o/ANRnSi2ghcKKlqCYL2DLMqZWzQdKU3ze5ESU1mWT3YGBEt0sILKvwE6N0hAt5Ad
qAMDNCoVXKb4VkYQATO8G6jD1zwV94WQwV4oijhC5jsQ4a9exX9Y9JpZpD+LNt5PgbJPY9k5WFqT
+NDZ9tXhcMMAjFAvblAfufObaNz7Xsj4NnbiPV4LwOY0uqXOMTn7vMEbkhtU9x0sDq4cYpToiFNW
R/wy7BBNxk3XkSHbR6D/qnFAN/tdkhPYXDPSPkWefY0cB3/gcJ01Nzz0xU3nyXvTD4kS7KINaN3Y
N3Ckg9q63fDJyYkGV9FhiEh6jK1tooIftfup9/DFV3146uLsB1frLSQgnydOD5IyV6QK6gfJZDfY
VPm5IWYDFRKwXLuvYvK/GSYu24I2Xr//QVcyrrzQpxPAgi+IOvoaCwWDkwgmC9zGUyztiYvRLR1w
AhmRuRsoErvGUfq1SZucqUdu3VhiPlWILSTMzVgwt4yihzSAT4wVQ/mSxgi/JiCCqEtdgACbAyAT
BGI/AaA6PTk96FEWpm5Wj9QheM4p97BsvrmOmRjJqOPJiAcJMKSSPe0Q8Oeh9aXyDiJkmmUXDPFr
Gme6MXpM+7sSR9auopjcCQdyZRjXbHuMyMxp8y6QpGvHEIEYsx2bdlfENniSmwHGClRSiPQatvaz
6kW4ibx+2KCNeAKiuvLZu5ta6Rx34sD3fsq319LCLt1F3NRe+cbZ+YfVb/sFnFR2ENwM8E9OzMFl
WeIYLUQddsSvL2OqDZHmdyYQHaessNotx7bcMj6keAeAayb1v/6kegzodZViqpgU4Q/mFoVktFtc
Hwt+YT0p3/098qItzsk6I0GyJWDqZmhNsYtEQVdCWUSHdnaOVDzMGxPlzt40mmzfJ/38KvKBRg78
dYQmNOJQJqW5bZuKbPl4DjdO0jsvM7aWYjLJswwT1ABF4b4spdU9wqqT48i0Yd0UZ5gMh8l6Mktl
cBdyqZloli8iEu4VxyzR/JJaEkqzsIvHgoIWd/ZfjCGhoSGKzD28IoJON3qZURefQiaJN1VTcoLa
KckAqJSR+xBcFvEJOqcuHx2vXJ4TapOqllxJQ0WMeEwOmxCNH7oW9Eo2NBrIRDe+zLOSdzjZXrlR
jC/rop/P89yZz2RspBF7ko39OxG1IXMscit8pwXtN2NuhcvPPE2Hs0in9CG1jYBWi71dR4JrVR4e
fR+LZ9QZxNIk/jlx7NsKYjYYSYVvFheOAFMeQTtPdm/7T7OV7lW+jA/mIJ6bsv2RmEXIU8R6U9dR
3ntOT8isaU2nwMpsrhp0RbQVDa1Wgfe/CNtD5XT43ZjZjVXZ428X3xjvZHsJjAjuNxOYWTrTrS/f
iloSpVJO7S4ixigS0wtCD0KcRly3VhAydKoZFubmtSGq+OoK5RCihFxxRtew9wzlcSZLwkhqLwf2
9zdpnFi3juU8NiPpr4ZHSw9wFWE7xidi0kgx7oPbGd3VcVmadFsUJPXhlKi3bUqBDmK8hJSX/qfK
xTPKiuS5B55Por549aaLWrrw2U08rivZp8JS020UqvoqDetpVd00Lagk6YHneGmPo8d//++VxZZ2
DPxNfx+guvJtFzeH5Zn/klW5jELSjWrXx8wKsuM0Qnr3BelBaAZfA0SLz3PRtQTAq72rxR2z16f/
zVsQ/+L2CMjlxDhiuZYJEWj/ImcPo6QfJIL+Y0GNVhAN4t7Ht7Q1Jpxz3Mi+5ILxOYKAek/bX3Ln
YLQMRWGRP4pBsmvsAmVcnFy02NQcreKeoIWXHnL5xHTVvNMq0BWN+vdfnNCC61++OHLvTNwT6PAd
VO9/V7zjZshtWc18cWFPm5prBad4jO4se0H2XuXOATs9IUGjdRo98vuYNmX0cR0tB3cYluyoc8Jv
M+WuQYJLznyrAHMAf9yfCFRcqnpahsCgMQ9d5VJghJv5/N+8/38xN/CthwIXQRB6fIxVcP4X4wWx
/XhmLK/iUlcydHeMapv2HR/CbSHZlHlClVFukDyN+yX3P49eyuXBuUoyH0hUq5wd2v7bKfjuEs93
XLzgc6gREHI5v3DmPci5rg+EfEybrkjcQy+dO6fPh836If7HBvb/YgNzkZ385Tf/FxvYw8+y7FQ+
fivTb3+zgr3/4T+sYA4J70L7b5x37xbH8Z9WsMD8zbVCy+Jp4YGlW/x3/7CCid/Y5BHjDukQ4tMK
/2kFszGQgb5jEQssbDMOVpD/87//Fp/e/fL4P8qheKjSsu/+839ZuOd/PdF8hwox38L0QG4vV+S/
n2h5YXdLUUPizHn9PMmJ0o5CPjtKVRtqROvOozPBsO7LnGGNML0J3svp9kVgbroyd/F/+vkTsdMU
i9B/10/OIdQJFh6llruCXE4IByTiHtDXbeV3jxOTo11h9DVVLuTQBTD9yW0xegSBRAUp5QP/SLzc
xWgV52kmltn6VFK7AwCIpRQORO8rw+dqG3cYCvozmVO5SyrRd9kiCGyzinIcRMPLFCbHNCEJzcEv
ROYE1uKugbXAxh0wl3KYZmbxJ6ruIL4NdzgjO07B8jwaDLv+VdL6IxE3qnA8JL0cjwwqvoArE/7Y
k7jYxX9MnccoWE9AFHWQqg5vnYq86kxA+Bh5fs4XYORVmluM5BQ0no3KkFII1AoRaX9pCbYvkQ9R
16K2S5J5G2xH2ckX7XeyhcmSRxZbUfvq+WOzW6Q5EnwFrsGY9YS/iBBJT1zpooluYGDJW3O6a2Zf
aZHT6eXYepKReAtM4Ywt8WAPDjVAcyaSjR8OzWkR5rRrw4xE7oTxgQxDJufjNY2d/mJ53xlTZrf2
6Fxtw/avXIjpgJFow1uI0ANNctAjXoNbdvazvd2JneNF48ZXTb9RNQ71sKcoazQJ5nbwxB1smX5y
BMFVyQwkVWnKMK0ToooWVPSL370A71/GdqK1oA6OCba7wKWC2Oh/RFb1rZ25Ps8LtHPoF/eI/KHs
PEVGvYkbGYH7dclz45RX8b1LosPRT5lMhMK+oTjxi28V/X0U17dzHdYX8LgtFQ3W0SAymVK84GBX
hnqJBjRV3SxJzQVYVAx74cNaUDYddMxUaKavDywSX1/nEJirq+P3ZV/SnZklyMa8hXtq3MAwe854
LAIxH4ecbMLAn9xDk/zeAtu1KTPcgoifg+VTVFYaP3HsEitKyi9mA56KY/upJ7pyMvyTXEaU6XK4
LTuih6JprvemRz8kf9Jswp7jJKK6iezmfth6TvwwjPGym0iEPi01qWty9L/2SZIdzRmZLaVXMQNl
pKNLb36eAbs2oxABMUnN1fSb36cy4k/m7jn00PXEXfS1MKbbwiyfl8TiiCvpngti8tOYu5CC5HFT
MknWGe3PSAaeu8XsgNnVgr6zPbURtzhqtrAtKe9afUsX3Vc3o3xQ4lmlJjWw5QRNHexNorsHj36X
ThXxgWSel3gyfgbo2W+yeWLW4So0tgLINXtWHmP4oje7DTKpP4qW/KvO7xEJRgh46wi7NiZ7K4ZG
CAg1C1rL3pQd1y1VdhfeLOrCefmeyumMNQVXOxekXS78741fHaoibO7tMHxpYSG6FuLAI5BpS6cf
EabZa5i1txMDf6de/JveW4rH7Ks1j79z8+ZNzAP57l6wodvUuJloNqQjdphv5EAk2LIs8nPU6BZE
N9igdC0X+NEyAPwHmS085xLBJN8U/QzhnMHEMnv/bnv5craaZF/OBNpNPgLwKKJe3hXhSwl7cWP5
qbsvM8tHzZ6SA0m9XAbXkpJwtB1SAroWclbNysW1Eo939ZwURySEaC4c/zAt6bFjAhurw0wURfma
i46QRZpQazLRhuaQIFUyTK4PbnhwAiGOrfb2RbLYIc//7EINkMZnE1+DC6Ax7U9VTvdRryBBh1El
x8kGJkZIBDo3Z29jOkbbqUPN4JVy2o3dCTaYxF1CsMmV5kI39S+96ynyXojmsRYuF0uRXMbGgpWx
CyhK59EfmbJXkwLMqPEsSvVa5zYmCfxTT5+XHKVBFlHNjmdHjT0Vz75LQFK2RXiE1sA2MzDxsy1z
87ZE1ObY52nK5N2isOAMEPfXzEtJqnV/AO4SfjnYBAcWFAYW/g+DpD2h57SGnt2Oep7b6Rlvo+e+
3nQmuRxU1P3dYWps6jnyABG2Qxm49Tyymxsm0oueUQ9p+anfoSXDp0N8LoCK3NpMwUngCE4wXkzM
TT1D75mqkzPebevaOsYVeW1hNJyMBILVlQtXmH5rM+FvmPhnGgFQGguw0cku6KT3VhBZN4NLcnYC
dBABIYhKcSisqALwgg3M4Gq8QWnkwdAYBAORA42ODuGUhHN2+CqWgdmH2piKoT6Z7cT/AWlUGtuQ
/V0P1NEAeTga+7A1ClJ7hwpQpNHoyKxxkjgBMTGATsifUedEWLDtHsFywCumxlkKjbi4GnthFnda
NBpja1wGznXYRCjMwGtSjdzEXnVoMgYeXoT5ylpOpaDhIqkfZ0xgFUJJ6hnJIkkAhMYVGTLMHUFg
fBSNGsFOkTI2AyGG9l0Rlkf4kWVja6xp0ahTqPGncJp+BGMjibE5CBl9i5WPNA3Eyga6il0wLBMw
KwPUyjS6Rb88dR4AXhbAVw8ANoU+LjEQscb9lAKQuQnZzUP71tGtPGX9g+WgJxgXAoWa7t6Qt1wU
4KiB3IAu7yPeYI/6hizmq6GxOYqsr41G64iLKjY+MFSpkbwBSI97m8b2QPkYbRyglE/UWrotYUux
MXk3AcAgwkWNEhoaLxQtwry6YTgClDhoTLHo7ftqHN8yBc8H7X2New6uHiCy0ogkMVOILKU4xVX1
qdWoZcvVDWe6f0Bv/BpqZNMG4hRzQ/69Yd/XgJ+LRkGlxkPRIgKbgpDGvTpwcCPWAztt6prfHeYT
3nULqfJUArOWwK0GsGum8VcKRw9xCCKbBy+ORmg55w4RkC3KMDqEEo4+BzhX5zwztqo1yltovHfQ
yG8EBGwCBccBiskjd/Z4V010u68LvGEIqTWOnK2Q8gS4PEQNtIuGn+kL/Oti3eYhxn1/ggOAIac3
UryieaL8n4vADYhXpmkJWHCvVtZF8yPpCouvjzk5AbIBzQuNnkcGzNSiEfVBY+uRRtll/Vxo1H3U
+HupIfpOy+/WRaYjPta19QlXo/jrBzF6QRh1pOkDZuVwCDrKRPWEbzlWd1i3B/rJdW1drK/ohuaH
Kxlif2xa19Z9vO/zY3dWHXGXrFVWY2/+viBTOFfjc5ya4Qk4IzvURnaXUBVnb0jPcc7rC/xFIZsP
ohMNSbBdhn5vwUptvP8XK2cxSGxu3LNoioPuaDWJgyEaLmVdXTd+LH7Ztu7xl22o37ZFZ7fHX7Z/
PAwikowQAHRct7iQJ5pVIua/ObcryUTy2rle6af1MdkYb7nmpvDv0kb4z59VxoI2wJXOkvpnzleS
a33eg/gqNANWrttMzYsBMaA/Yw/ri9e1X3bYapbN03wbLbz1+WNhrrycXqzbUs3atZq/W9/Cuqts
PcbWHb6vxpH3SWgecNbcIE6d8ryuZSthmGvuEOfi76t2MswTa7tMFENJr/TVRrlucSY27hRbHWyk
Lwn+e//Z4rjRfOX6E67fvcSYfVO5fURy4AzXSHLRnyLVde0vstP+mtWFeRKLQ0KsObcwjetqTEDd
OQ+Qv1Cwx8fqP62n0brwsSsvm1qfUaWmaANN1lo1EdHLSuqWnERK87nrw3WNhAfY31FCdK+PQ1yd
zET7HWkb3tGuqy9GiCyI9lkC3diiMK4/sHmDp6t9cdGTt1xKRK++dk10yNQyP1koHmiNfApS9+C2
0ec2anMMFehkGobS+wzpBSXVEcVK/XkqnfqlrGy00UHxWNra7h4T/JBQgrmtBjLyuF4ymfNStSNM
gZGHgGR0XCjlZGCA1gS5PHaL9wPWQx5HuoDsjOoKa/HtsyvNuwZWYxumdrAhckKerJlRRJwZp6BD
gdl5HT0Ig01K9RgVd0JU3CG9hbGLz9S6tlG60ohxM7txfW+689bTUsNhHr+MQpsdCaPbombo8C0J
e9vEKjt7U/kHZ/gLAvP61IbMywwjTY6DSVYoql2FNxbiou8e+s7kAuZ58UkZILhhEG1C7go3STym
d8JmRGjp8m+o0Ko4ZkKbCSVTzVpLdwt9VcYJzyVrbLm1rKsfG395zfpsqMnxj9dVHZm0bVBvWju8
rs/ljUfa8LpKA+ewr2bxEFUcaUsAh2/pxfrwfcG0ZBPmlDG1g0NaKNMZGOyl8U6JefDqmfj7cCAa
2uMMpOb2YcYis1931E0cx+tamyEIyNplPnnzw8dz2Feb7YgW+Gbd1mj3rYl6a/3DQf/1xy4+HpYd
Qmuh0mLbkdSaM3pN8qMipC7Lg/Jc5wUt2evqxyIPZHeYvAmVUUPcM4U1WwR67ZmDnXMkx2XIFNR6
3/bxxLq2Lgj3ola0LeP6QJ4A1wr+dl3EmfomOrnq/f7cVHc1yeyM825q/X2t34usfTi+yLnUOMc5
oj3nNsfFCyPFL7X+DnhHeGL9XeOiIjdwXRX6vkSuyiesonAMJi0h60Jpjb1I8NCP7RJsxtDHPljw
0fAKivMka3EMGDitAov/SnTxsc0RmInFJMIcVSzN0RafrNS333BaP3LWXhrfSyVCrscKcPdk0LBT
pwwiEXW8CyGArd91EWNR4Bg3pmNsC81h10S9jQIb6BzvWk6NGyY5aD3Wd7WsF0ScF3+qQtrJoRyi
NJPt+r/PHq2uVW0T5IBaTuZGdwrGr0rrbKdBHZCviMPK2wuPKGMnCB4/pAitzOL+sj6e87laNl2E
3UESjkvwnVvUxPoTTQFFO5+C7OcqDFkX4MVOcRz0HcEsDArqY0nbQWjm77qRVTzS9Rlhjz5ft6UP
tg9VCbZ/LlX5ev94l50MWau2CTaNm7+86p9SlHXb+n99yFP+q200knNP+djDx2s+tq27WR9+LD7e
3sc22XCyRjGYWQf1FH3seX2xX0yMQt7f+8ffJDntR4sldh+b3l9iCB/UxCUDdagxUOM0HM/ELSIP
bUlo1wKgSvnpbuDWyxSfU9nQkh/Aq6Q6rlKhdWO1zK9T35MRgN78uGCq95eooumkSrdOi4r8XR60
yoXWg/ZjMfvBXRulYt8usjZ306O0ZXsO/Hw848hDDrj41XYpyWVG2Wmge9f34Vr63Ews/X7WN2G2
4/NEsc8+CNQuTu3i6Bl+d/bL2t8GyD6ZFlgpEXY3aIn7s1006QkFnPTpi8DTsWpBUmU9QPWF6YZb
9k1vZT1ScPbBXXzJeRduf2itnOtSMh7Svvij1SLV/yEXWvVnUtyLqkmK+4aMpNymXd+mP/q/cQS2
p0PZ/k3GHD9N8h+bb22Vp+Xf6YX3P/0HveD+5mgygJBo10eL7ULu/YNecH6z4RyRY1pcmgPHJlPq
T3rB9n5z4QRtRlymLfgz/urPpDnb/o2XwtIK9DGmBS3x/0Mv2JbQIV5/5fFwNAjbDn1YkcAybV+3
6v2FB/OzuSnavJPH1HSdgzfXr26AyMSU466sxcAJ4CePMQBdWVj5wewRnti1aT9BapAOXCzDmasf
Kcul91QbDaFbnSj3cAHl7aQQNE6L4z6MEZbKenzwhhh3USmf8UwTPJJOxW2nRep2ew3pMs1Sc/ka
DXTdAozjj+3L+pItFNrGsiOSILX8xyZcQgbLeJF8ilmz2Is3yorsJ8Z0at8LS1zcKg0vSG2GvdUA
BYmkQSI9Y0iqVDf/6EPjmgSWwTv38otTevlxmaNC+/6mz2bbbgmOmL+kAb5NKqh3dQvdLguv+qSU
mAmc9EkAyNHfFfHwOityYxMDunrol/6VYNPhptL69jpglu2ZFlNr4roLNyfxZEFIPld3anlUUeKc
xqD5FvphSa5xdrAaytmL1A1upbckh3YwcJ9TRdNbd7adfgqxJe98j6qPpRhvQ7yJQaYuXYQegi/r
zewpOqg9+yTD5aXyCntnuADNnuf8NIjbqSr+O7NbQMCXBvIhn6l0H7cl7pBjuUxPOPpD8u+fJ19A
9DvFvjStbm84HYkQ1S20QvhmXuQjLeXlQzxQkDEV076Y8xH9vSTVpR2qY3jISKTddxM+29AqjzO0
74Mzj09rAFQxyJn43zw5MKBbhHdrELFKiDzToQrMrm+BnlUfCHLamWsMXAnfyIbdko9AdFdAb4nT
WNWxdn7nPGqOmSycI6HUGBZC0tOjyn7pMiNqd363m4Okuw9EIUjuj2hFrEdUKa6YD7XoCYTlx9n3
YYJFSOkIaRMWYW4MamUz5v2FyreGBITrswrMpnaTi4VevurM77UB+6bixn40jTMkt31a06vcIURG
yE43eZSi2DC9+GwLTEUBYqgt0hVjb0QypByInChJfDqTHmxp4Vh0m8im6wcY9LbWC9xgFxLm02NS
kldgZmQK46Mn5cc+FxHzXD98goMW1yCdKYu1mYt2OW7P1JHPWVrvU46scxBRzThJRaNEJLVYZeM1
gfc42zSuWAkdV16HzastSODnbaAoNCnIhBihi3k1LsUEXxSGT9rpaPLzY342qtQnYZg0ur5Sb6US
SP35ytHvLg3jTv2bTsONjKTuEbUr0Chv3PvUTFi1HG5eprkcLnObfLeByU9tA2znej2lUJJRoYl1
PmiMw+K37VEtT1PaXxoMww++WZTUremPr+g9INmmPc5Gs2x7JyC4Wx+sdYQGoyIJZdtZNeH/Yxag
Ks8+mdxEH8JKkIyTndMIIE3EwVtiRNUFQeiWmGuk0l5cfS4qejbajlQPrsBXzp1Pbh/jpe/A7q18
eVxmoU4miLVqU3nBRpnsYdqSXVJW2H0HELKBgoetlIl/M5g0I5kqD7ZRnnGiOVwm2qoGJSIh7s5O
0+YqQZBlW351nAbKMKgk2Smbbn41QppunXS4VkKCnDKbOoWD3EF/9UhSU0batEiXc1nf+6Ty+xZR
K900g7At4ecgxIW0lH6B7Kz4YkXRtvKcaN8ERvUlJZxEQbsMjV1f46Iv77xwnp8whhSb3K+TW18x
3G4CxPAYDGmkK10yuo1iuO/9Vjw6mXkvmr68DwjIXhYsRXjnkDUBv901IfxI0PjfqSDYNZV7imv5
Fk8wXEFRB7tyW41SnhAvujcD+Wmn0deG/cLHc9OmBOolWtQsDHmUtfGdtsTpWUbivsrdvZOgg/RM
j4y3vK123IeqW4/wiVINn0zFld/6afqJuK85+neJmZp3nUYnywDgOJ7HAdByoe1gIKswHR2ib5jy
O43/LU6j8M2OVHTntNa5zTAwz3VE2I7EbjPJYr71CoOmO4JY9x7yJ1LHmEwmQfVVupNz78PwErl2
KVpveK3gGEXk0E7kB/jLJXROP/wh03AgoYMKw6yrsBmVQMIkOqTHInPUpQnoB0stULvZuARRsh2z
PHtp1Y96jO6HRASv0jA+F/5wqWsfqF9jxZmYOh25LDaCTKNdUWCe5eLd3omEuGQFA7tM6uuCXVx5
vJIZUrIfQJ7RrpQhddkKlC3t02PIEQ+fEbawesjs7d/jKgnfmrihqsSMUWXm9WbIguRZqoyOUJU+
QdE0h7LlHyj4tUjoFZ9tpiV1OF4coryP2D0+R4nbbKasAHXKKEsbg6Ug5MSQNFzVpCpgIjh4iQBS
casX0tQ14VfMlAqSGhfYdOVZvr/3QZ1IaXBNagEwjxHfFRyCxZt2Pg7PU1yak5YeWPRHlDGBeiFl
ZZX3VUClEY4rXierms+ptB5wfsSb1vHcJ4djKJ6mvVdZ6JAjqCqqV9wDd+p6K0gA2CJw/EMo9Q3H
v/WmrIs5luGbyqcnBkbfFqSPhJYTpuVk3Ws8hpDOvTl0t0tj7Oos+JY4Co7SmD7X3dlA+IEhTyNY
a4iiY13ebyS+kieCurgrSp9y6qY1j23HPZHYMMEYABtf1tIxnzhdQRRcTsu7+CYa033MJtM65WZj
34rMTvey4U6dODQaOF0ZHNt+oMfQSqqXKpW0rwXc1gfR2jdFhTE0t7vq0gqb2LAihmzK1NmM8uDI
6U7d/fTDy59yHWvZ4LU79Bae8rbJrKcsj7d+P4YXu6moJ2jDc+dO7dkn0n9wzCfssXNXUyfETKVV
VUUGWm/fDBVRODPp8Fbi0b7V1d1jF0ao6KPotorsYZNkhCh1befdUhty9hrMuLKG1GKC9LNZGkYF
JIeQcfbYFBzZpPvNT/H/Zey8diNH2i37RARogmTwNpk+ZVNeN0RVqUTvGWSQTz+L6sGcxj8HZ+ai
E1VdTkoT8Zm91zbV09AbLmveAUy/Z4awlsy9HOKDAYf3psw+Cwfkrxzmr850axS/EUJqHDMrIulW
L6liGQPHdOPmcXWYzVptRlmgk86JEsvj8nNCBMZAkrHmRCKRl9vmHfucJqybjnC7WZt7XmkHz+aH
DGLskG2t+p0zGPFpWsj8XOTq/ZbqfvQwfcoMjeKMgTOaCK/tO1dshSQyvhvt5MZz678KTB3DL2tP
zgpQAiHYCUySiadhvE11sqIjngbfqJ/WKCogmNgzPJaFV+Tv1t5siUCcclW9oyphXx1rY3mw3PyP
n1F2CLvfYs3wbyV1IWD8pjskCxs/P/io3CtczOkebzExIYk6lMsRY2AfmlbWP0Ko3OB49i+yIDaG
DuaGULsBTvqF7IRvx3WSmyEi4aGKFy4FP3XIURtinGplfhlQcqo0mneV1SRUa9nwUFJqaTGxksnU
AzUrcVU8izj28FAKERfHhBEqepmEBa0TW/vC915Luyc6Ml/MY1m7S2j7uUu8hzlccjweowNjRqAS
ISJgfhFMVg+OHT37RpceMd+kBzeb7hNqN2h/bB0bhTp+4DOPQSL0bOM5Q6Mbye7dbxv+hm3DMPq+
ITDSiVE02GmLLB+ERFYfzZx5VGDN5tkl5HitsNuMwCcKmWXbsYNioDrqayma14Tk9ly5DSOikruz
Wa454Stmmsy3ddptdKz1Qw2BSDmpdeq1cE5EQOzQjI1bB7Y8guq6Z7WemySdVV/VmiEdGU56k1dz
sUnnNWhy8MXdIAnS8LS3HOi6mAwYDhPpxIBtIheCONYbpQeFVwIHO/0UQ3y9qMG13I1D89Snqlm7
APseryuJFktw4+eofFXRpIfObp58TXRZaqXZnnXwI7ax7JZfPxeeZB+eA4o1crsMya3udtY0EsJB
ABeiH4qyyZ/0TZbA/Ys8m2zXIQsu5lR+olTFimlUxU2rshYLBdgi30jzG3eqWL5AuA38uSEEop13
AQxvFAdQ5Fjd7UD08k/pwn3qHMRTXs2Cx+S23Lkz4//QqqerEwAX73y6p/UX01EmfFnNBv3bjL2H
4NHALRHhG3x2OY4TzxxOdRwAoR6JHyQZKyBvq1ooMVqGt0twMhwKX5VSUxudE8q0rI/gFFABYJk+
4Go7Ile4rYKOyM2AJGTLHLFHAJmq1ScWX9529AEbZva7TOhvXzZy22MD2BZD/kcgXjkJpxnxMwCD
zHKyEStBGnHck2o3LVC7g0Cu4Xw5rhOQFUUwnph6ZyHzCKJEGwslCgb1CNiyzVsgAYZUxNl7lrPq
jHqJnWI9Bnjpdn3xmsHIue8Xm2jARXanoc3DJYkzOqhpOnqdJba2Hd8FEGCfraZC/UMFXI/BkdXq
uLWxO26jWScXofVTaXrjoR5MeVgZETRX3HSahsUsVrKWSmEL5zNslq7eu76HfiKAzOc/NR7IYbtZ
OEVzVXKBe6Sbe1FHOqkxHopsfguy1rrDHw1rpI8mNsm8LTuw9dbKQizz/LaZm7c0IU638GACyMpJ
MYrOH305kiC2wn6zOvL2ErEXY4OIFzTN3xXCzQ305HSbq6Xfj9JDsG4QuDeR1NtGNen2BIWdhc4v
lS3ak9W6X5bsxp2GJIOazQMQmhbkbsbRxL3aO9t5rKFJsrBcG+5Uzjme7vJpnnOe8dH6xlFg47lM
sh2LlD+z2/ByF2hUWgEegOYzTHrwvkHZSjRSaIJh+lHYlibJgzM76K71zW2TVygNwfhs66R09gCx
+zDpJEk7TXUUVpBsUx9+T97YFHaWd5tbaY3gAMKNT7UiUhwRFgzHZNO7f1Jm9JHZ1jvgoDYu2QEo
K1ASNAdJznU/cG7vIwFKyZ3/rEE+9J3HpdfBbTMitamrKrhtI+PESqU/djpztj+YScvWHq/hjAK/
6WnLBw7hpmeoaS/RrY7GTzpXfkMxRuxa2A/6o3dqbHd46OoHIHoHbnGke9xHB8EoZ9viZU8YWh1Q
6jggTm+WCX3UgEtj47qIpMwut5DY6IBh3PJXZgtrkVZDDG1owrJZ3hS2YT17oKZ4RZYC7mHTwree
YAZZ1RWtzclx7eG+KGQNYSxODp5EDSTL/tRVd6AgxA1mpuKUVlFPekqFWcnyodz02At2q76XhOgS
akOEo9QQBfzTvsTq5FbWnTk0e4Do26FMoteE1b0ym3wfZ2BxLPSHFwRVcCOXmyUoDympfuSKGsMB
MSpenyI2dyQ3kRUK2xZllA1heL0CdWeb+BiyF68b9A2qGD3O+XGZuwfy6WZc8ugqswhh5Ywq1xlC
PwncW/qOQzZU8mHQ5hWoxTrPecW07WxMT3oglqOamqjkUIWHgAM/b99qtkEW0k6uy+XQRq4iB3Pi
fOns8ejTZpawFlmtyEer7K2HWn6OPcRgc6ofGguuTw8iH5GnuzW4Dk4sg9Zd3EUslXGcwW4A9fb0
Pm8YUvnCYAk8pafZugUdkJBWOr0Xg9G/tnJhYFD9HtjEPIkifUcCAm0gSj5/bqwMX37Ugzq2QAHs
68V4GRnELOTaPCU554vTOWDxQZwkahgPHHL2iWOFkv3RiYfiNXFIIURMOjnAZiHRIz6JCcZMR/t+
MgWRN30UH2re5AP2MSQEXt0fSbQAj44EkEaE9BtCtda7+s5ev1tkMrAxKgGiOpvIiACpdErng6+p
9+LJmo9ThPNIxJRzbWYza7Lib2/xCZEsvKPpGP1VUwLa87V0FQmg6CnlkDE7cvJ4L3XBbErUF7fK
vjPRmbdu4u7ckrk8gRb2KbMImg404Ih1cXuH7jlQ8tSSuoPpj21Se4DfY5z6dMkvqXYqgLcB4ba6
9W/BuhjHVqqnGkPHYWHveRrL7ujaTnUYkyBiiJjVZBQl6W0xufahwQqMlFCzYdVC/EaBumnFqXGn
/t3qg42wmGpuOMnvsQQmxyKLKPEJNJa1Edya9ZfUw0Hrdg67foCvawYficGzJZnPhBR7McDTpXvo
V33dkhOvpuhmqGymh/ZTiqXeT07XbjuEJSKK6puyNNxrkiTbrDffknFwPmODlF1DXVLHxWXrRSfP
9uNLJosz38x07/UEIlt2dxCZJLg55ZznFje2hmEwjCnNR6I2EbnBorqbrBXxMDHNBZjzVKGTDMAV
cWo2BDlGvGfrdVjLKvzqph3DTDmSy4ezB/0TmfC1qDgszOq1zx9ZDZIi5CICcBIQkAZ4IiEgUajp
GS6Kfy+mEzxz9ybgXratKTq6vS7Z/hNH7QcCYb1nQOctdYYeU0YHBudMsSqffyQr8PdFxhTGE7wE
I46NYwpJd1OpOUYuGsmwGacIGWEf791mJDR1nViMePdZ3PrlwUhrog2LediNsVHu267L91DsgoPP
R32BXs0QKHlAKX2tHbrxwhN3SqvxlW3ygvmyu5uE/DO6pL7lmRU8NYIJgWY2IcXDhNeLfADoeIyc
s31feicDimdoyKh9SkjRMCjubqc4f4O23585LtOwZM7wyHwkrHWd76ZFlydNrcdYnxBFJInwhKet
wYLgPFuAVQ3cX5u0LYFX2B82U3MEXN5OFUP65vnNUebda+v+GUeElEw45JbYm28PaBkjS8YfMqZy
TnRw8r0cf3rTEkTJNp/RXfFImN2Th7OQtW2sT8Us7ih14lNs5skxSLAqJrDmAKMZRljUBJtFre1h
aMbNqZR1BtvaMQvuSIof8e8YIC+lX1EfcVdkNrsIqFa/xybFCteQ10bmzYMuybyRRvVLGrAPljw+
pKiRuHFAjBgcyfbP7lZDay864ocRO57IEwPl5k+HLPbvfLPtz2MXamWSCZ8xNs6Lq4GD0MkDfbbW
B/NLp4wGy3w+2qv2aEjdJ5MRyh4G8afRrozammNSWezkKcVCr2PiavCbjCozz1Ilx3n1fXQtUr1+
NO+pQJz9JDp19nvU6RIwRojFvj660Pu8gevL7yFCYi63N2kWUPl7Clw/VbVO5N7NgpmxUbrTDvGt
Ko6ns0ZHJ3namN2i9Pa75IG2AsfoaiMoxZ0Zw6MxoTb1ysN2v7SPIlpZiQV5mAZkl93P15mPHkrq
3KXHLoYiNNGNGUH94qv6NiPlMNStty1GqY+U1ByuNck8VurW29gEf/7nB4FHUhoL/BndZzmTAdMu
PcRzHmLK9bz2TQTNDAfRFONlwYbcDNHeHfO3uiu+mpotcNajv1ylfVVK6+i4xbdfo1ZWMfmFDJoh
/HQVyhwYmkCmkGfr9g+gOW5RLC5GDhYp+Fii9x9Fn7344ojKAQrtuuNdH9Bv1Js4mclgX1VlpiFh
t8FnRlDLev/ngZEvyCn2L1sjmMczGRj5gfy2m9xm3Txre9rVyfR7SIJuH9v5E1QWK6TcIx8SHJU1
ASETpgzjqpxoGkY6QlS0+6nKr9WMRsRLKxcdi7nxiD1jOljv0Ygh2SrLmzUL5kCp62hUY9VMYBp5
dNrOpx206HpvVMFvPLRftVgOQ+M/L1nxNzINdOtjzPKGRQa3JMqNANFR0p8th0g7OzFfIwRzwARQ
n87j/OlCo9rAu6UKLA69Nh56La3TTAT3IlFZhUlpnGdTkwUca4JrZ16ItnoxHfJ80Tn1m9QT6iz1
A+9crsDavf0R03mC1ErRR5d6Iu7HyprlwHyCN08cv45itF/qZSDHNPePLofAyW9hvMbAPPdLM78E
heNsf3YkS193F6da/627GyudyWuRKv+Q9UDiBtWH6/fQbCz3OTGQmpkGMjBMza/2pLFXpIOx0cBD
WGPEh9yYOLNVLN5nD/CNhUvVikgVXUWFTKxmM2xYn9DL4EMQSTDwJkARa7kayFgdE9DNnH4FM0zr
w9w33Z5W8/rP+9JGhjozZ8S3772IdLztZv+5DL7c4bVLk6sxJ9FmUe0viHUTk4sAxlrl3cvSRKin
8m9tAsoP0O95hsEpHEAosIVcGa7GSiXwVoETFvVaOMem8u2zwR9O7GodOK6hJtXgr5dx6KCPPU68
KckfZYa49xR9+x/KlMBzdkHfW9vUEDdTIa5MHMMfWa6Br1PazaeZktBXVZcxpwD2nnT/sMRkHQTk
Rxs+aG3GDe+wcd/6PzK5Ky1PEap8Y/Ywfka1NtU2pMn+Sfje2ZgYy8zjtZFqizgC9RsYnIhZkKfU
1rTQKoPNfMk7MhwM+ZLwW89+Yu0mJ8uP7sqP0VEzHafFCEsNo7B1Tmw31LlMbJ5irwJq0Cs2QoqK
d2FC1uK2qJhos2QOvSElyPRmGmgHW4tscoD3jzLXFiGMXlxuXbsMtjSs5qbMAUTEMbM7oMp1Gl9z
u2UaUVnQkvr8TgBVWLjC5/QpZvxE+QIfK+DaiZ1p2SbOyOoYReU60jCBDWP4n71y1yv99aNdrY5N
MmwlmBfOH1IYEIhvG+wAp24Rx6TDFBLTEFneMB2dGWRKEosj9IzmXKyKWTMTZ9WStYLy2Dj6hhPG
AM6h+VXHcVrJwW1Lm+QEX2ViQLaMF2rm0sbq7jP6Yj4QGl5GUxkEt6nnv1MQg8YDOkuiZn1WDXBH
9I14I7oY5bHl9Ocigu3n8eetTKahO8d8NiIzg12lcDuRpEOlNAlwPW25R658M0ZA0KgnmeHBrosd
JINrNkfZUlZrohA2ntaYw4NxDzT0tVn/WBT3XHgtr05vPFIhYGMsonuT8+fnuvt5aNazXYCn3WWu
fCBGm3z5hO8vqvvNj8yYtKun1sXvG0cOBTHcru2IK5KzrqVXsekLkf3UbKjXrxY3sA6TeOGjXZVA
VmlQ8YmXm1rFd6bJXxHEsNrUfTOQoeHlfNDzev4lpwYFEHu0oepomtdbev3Kf340Fb/GNLIJftV2
qGvjnQVmHZpV+aofnQqsHk9s0xDcNFP4NpQzjGcRedoVqC6yrBvA3hl0Ae4rzIJDew3qTMDRA5Lm
moolgGVBLCv920BbmrDZ8c32y18q9nSYkv8ZGigU6fFsUk0D53ewVifuLsCOgS+RpZpEPG1Qnp7z
2pKIWMfq1E0wIeAqH5Q1vboudwbHeb1ZIvCNCXYsCG3AdsumFbtCyozg4SzeFkHE1VWQ5JEg5ATY
Zn+3AkKryxxTg2T9ubcZYOGp6X85pvEsUn1PyBj5e050iWPv2Fri2qPDOfi9H4XNkC9My9gi+ON8
r/pCQ7rba9NjOYnzRTjt6zxmMW/v7i4f9MVhIgS2M9nNTieuTgcKO2sijmJP3/BKDggBpud4nO6p
bB/p1uRWul0HcMHDBpJW367FAUGvvA3MlV21FG+ST1KrcO9FcEBJ3jgObzlQh9PSz35YTbB2PVKR
d8L8208t1VNNQBYnXXRIR4Z5UxQ9dbSA2Cj77p6JKHIzWpZeHiNsTZugaDRqRH0oCiA0/jqYc/w6
3ufPbWaosEqSR86JiLEiYwyXzTb+B6uxOBmtuD+pDkZNj+EmG3yJErjGeFyaJh9g49A5qKvdvC+O
sZX6mFt/IHnGXpWueTJlv6/innFBKT/SQhIWYlHE+PP9yErk0qWSaQKKG5VO90OMCIDCpOjUryir
fpu8xAQyz8RSW6pHYcf+eRrbz8qzP40sLJzBvZgN4fFm9ruykLDU84BaQBrTSbv5qhix+rCisw4B
i4fGeK3tifTc2eKWxPtqjoTjOLi82NZsgxw/GLEVI6hr5zUggudoqS/TMo69ZUcnB7xaAYkGKIz7
kK0ml8HP8QSXPsjZNnv+Ad/2szrmY2ShZv4b1bAesOScXHrJsPOKIQzq766OivegYrxCerDdJ/ln
cGiDIg4zKsjjJCoBTtP9G2C+3mV9j/1w3jC9jy4puVYbDL2oZ9Pm5PRWveMbIOPAY0AmsM0yXLa3
LEDzcAh8YnY0IUiR8F55E4RiWcOK+samP0IYgKfaXTfzUVASwlXER3u4miPSHQPO/5wDJMXCzYcq
rMz4F4ilal2n/PEIyt2a/GTKyNdKMRQWA3zIMQKAk5udt4fzxAe8BFbuTWyIrIinc4qZND11XRaf
kGDNoMQEaUTZ+BD7/b7JMY8H1hfje/dBKr+klbodcLdtx7jBVJUyrlM9Q/eiuLdosN2SwM0+jg8c
UNlR1gQ100q/l+qE+fgr6tA8Yx4n2yQI0CSZdXOI3OoQMRjitKJKMbMtgTwQz4mb8kmrIUdO644C
BB290XV9qAWqLXC3b44tiHXswN670lvCwfWHo+34f8fbZQdFl51cGY2bWQgrrL2MZfmy1TuTBdo+
ysSn3T07vtOd1IRGIdVAnNlfofxB/bEzew8HAEOu2kHmklePiCsQVpN/wUIZCUMpj7kwuI5yWBCC
DspdVMhWhjZesXQc5ol948S6qxIXba7dGgqdGrW2X8QXz6zffQ0NzFMB9o+N3xLCQU0NOpE1LjML
Dg1DsGzq8/J3MHUzHlq+MLch4rudSZSrInFMeyKeMFN/SebBrXkxXF3t4iR/LprWusy1Gzot7jt/
JG6nhcpmcM0RQ7pFDtZtMO1ixukULPf2SpfHJW0WkJPSZWdBai1SNZ9EgQ6o662da0ybpJygPmGx
ha2ITTIdfxPa/bQM3Rgy5t82TXaK7j2JP9FyWBsxdwyLQJ1MoMaS/I9zjQvdm838OCiQhFFh77No
YnvoNptCYLzXOc9dbE1XsrCDMOHd0eTumcVoEbZRc8iEAaCJJFpXm/jLbTvfxr6NDaO3/rD6JQ+1
8Z1tn4EsX2z9YBJLtQVPsPY8brqEaEzwWsgFStUIdzZqB4Ze+t2rb+Og79jfiN/F5BASMvkm5HQ+
52U9fiD+KdcdHf77IriwCDYOBZGekj+yL4jb6yqtqPQ0MqT1b5k8U5CJTv6HQOU0kP7NKIg0CiLB
vJIcSsS8ANddbyui+bs2E310KtA5ElM1LQT23bzfOnbCxZvXYm/HyT1kyw0WY3FUyPPKYryJK4m1
VIztZkWON20zbU2jZtHM3mIbL9y/DFLIgSh3sRF/dPYjPvjlpSkPYHl2YqK0nmzb2hPm1IQ93Cqm
kyazXn8yMX7CR4jYDrAT17sSHytRU+9VgVcVnwtCF/0UlxnNvYsHWZNtE5rl+m7ofbbwBYEbEUo7
2Jg708yelWe9SdZHpRiYryATlVad8Jl7KdAh7pFo0Kbz/kBE5vSPTiKTC2uq2wnh4YaI7nQf2NZF
etFbEtTRVg3+HhpVevFEd85LIKrrFH/oPYQxKiazhPp/MUBnWWyMynkiDk8kOWSy8aFtCiydpEdZ
Fm8bKboIcR/RUG2ZnsuOEMWumT+yO63EH6fg4zo31UsztGx5x+AzJeZ1nwTtBvw6kvvFWseQ5QVs
hLWrxoHPBGqwcTPQvJ1jJ9s17WUlPac293LAKox6Pn2NXLJcZseOV070yTPd1a60fhI1NTRnH/at
f9CQphoHYpFepO8PJ3Ot3H8k6z8P//zUp3HyZuH9478w5jZnyIEUvFydKc46WPh5+FHd/9dP/z/+
X4lzER27eV2CQmx/WIg/JogxM8k40/SZs6esvexwC9MS5nU0ozaCL9zl0znLhun886Pk//zo56f/
3f/7+S3/9Sf+u98ihKZZSF21xUeZc9K0Ngw1ck4TMBq72FpAmNUDyrw5gsrfM55JFlInku5FTOIr
JvfsnmTLidiU3N+IVkKEBS7VeGa1F8iRMYiLLzEiMx0w2FEroSFqztIeGQjOrF3VwLRwGrMb3nkH
jljgaDM1iQoSfT8ZmC4SQrAqdzY3KErZVDLmcFnVboRKLzG/Tuyw2qNjCRX0fKOLPj/x4gaQBb85
M3VYmxxzqp/dndcOB1cE2MetX3HmqO0cEd1aTUyRMKENyoFyQU/I8N06E3RItiQxcpG3rbTz2djR
wwx2/ODTwq9LbENNv+3Gsy5ROpDOxRLU85kLzdPM03OPac1hZuggfhxRFNmgXOy1ovQi41WV32Yf
lE+T9TFY81+Gq8l2MaOXuIW2mDvzwekHPBc5/hSl0dUsnS1WZ3aOC2kfTXT2IGC+ljm7pXbhGjT7
V/TQzKUXjoJZFneUCztJRwSE0c93qaWuZRTK0biiIiJRwHZfJuI76dJTfodJdoGd/ukZUGyyOdV7
gkyAJHTyuTISh4/aNG8tlUKXcMZ7Zyk/pJrgc1E4mG5KxVMC6a8bwbAlji8yUc4hXRYS8pzWPY9K
umdRy2csUoqal45Ol3pYx0UaKsGMh7rr7gpFLEYb+NjelQebZfhqXT64Q8tfWPeOca51xiDrMWYC
2/okwNSAndlVbzg0VbcruGi2aUnc01wHFejL8hELy1MCHpT1ug04ZE35Miztk2WCsUrOeEJ7txL4
e2fk74xTwfIeck5Bvjpm6av3KehAtgSBfSJxt7jMQb0b8nI6irXHG+smZ38wRAR+oZUIap4LKy7t
i/CXNxpFgD8B8ZvBlBybqDvDh0HzrQG4r9+/1d07Hn4bU5t3bMsxh84enXf55uf5g6udB/APv5Lk
FTxBfpEmdpiI9SI6fPcKRQMxAOOnn78ocOGS8z0ZEyPnxDP2AzODMem8I7oNICfLaiP3rRg1n4yw
N9mHEmrLsU1G4vxmsPmuifuqsNmq15c8dTnO7rIqO9el4t8dmenP2Kt8LzTc6Oy3Bm8c6mE0rnT/
ebCnyPvoEnrBNXe4lNMI5obyrSBAJktvpWu9DdqtQieIfvWNdeNk3mEo/I+lKt51N6JphOvvT9GH
EyURW+xMPY34Oc3FTM4qKelqWJkJRyB5Ln7Q6e9Wq8y9D08/bNP5I2+amY0/86gRt9YuyiJeWBJM
nmq3/Wvinu+SPLsqhAwbs/VgahSACER6rRI2W2opXn3pB8QiUa/TPux8NlKspmV2X+bZ0TSiZG/U
IgE85gVkgxEPFJRMXSZxU+vAOAKNZePYwajE6IDGOyFa0qKd+eXZRX5TLWQjq93c+lfNKCdm49gg
6thDhXgs1i5q8uuayRS6Bcnmgb0j+MliepYFc45CYUnq161D3QS/M9wHqLlUtbMwQp3t9e03uIzq
g56nPa6wdrNeviQ2STxxznQLu2sVRtQZoDV7fOoee6sme8uaxoHyQGgQbooWADIh0tzb8cLpBzAT
UBucyBgdMFm/E6NwqNeBH4KQDmhpXODkaGbY7UwfY5Dqs6NIbPt5CJqFib/N3KBJu9vKGqH5sImQ
DqKgoj1VxZKdo8E2WSM0j6PlEmrPQuPn4cdr5poGUYsyetW59jb4DrD0uanaOaP+Ks3aD2WA1LlV
RMgd5xrc5eDkw5YQyOeqpFDEOTFtRgbWZ5CejJ3Wh6UGaYSJeuHMx3Rr2enrAkycPcLIrebZ6mIT
ob6U3Zed5uSArH8GBQCN1XqmQSv8DqSEWJ6KV9GRncNbA5yXw85z7G4l+qaPpmGD1yA0q0ix7NYN
Nkk2axxp/oVcKjmNsjHvxx71u6/AIsep8YpesVyi9AGR8RBqoqrpLnKxB5cFlMDT7AFMkJqNrNSW
cdyaffE9M6+nkxAXr09J3FitZtVidX9ls6vCwh3jUEwWt4rzPikWxaaJGMudZHoPEumG+XlxQJFR
UZepW3KGMTVX9TXy3d/EzT/FIlk+jLq+BP6k/5YO1FXCJpbkgwwhnHYEb7DBaVAnY7bdsrV7tcF2
ZYs77ceMCf6MZWCBxQURsUnfbRV8OJPbfc39G7k65D2aD/EgPLqlyd2KyvmOfMSoWR2TgNdJ/Kej
TW9YIdhy8KJsrSROmHlHf/NFoKMeyCuYkQHG9VLdzj4SUZgnwZO/SsCDupOfwDqHBie26V69NlUk
CsX5qZdyL8v2hRkVi6tidQuUBKvo+ZebPQidJs/43Rmjp+42ZanPJ4OTzW+zX3bRxReXyKWbYXDU
niq7OeG8NSm56qcajRw4pR59cW/SzraEPaLaD5zxH26vZN/73CRYqalsN2519WZFLpS17NqZ/Los
tSK0Agi75raJccBYmKJ4Hb3Eb07gOm5Ge/4LbG2NDDrUhGZ9221ykh2Sb5p3b59OPFFweNx7Bcvy
xFGoDgKFxROeL/pcPE1/3RhUkNHgt2T5hBtWXeLExTGjrIeOSN4H3bFW9D2PSMOa+L+pvf2JJFee
Sg6QzxgBM267lZ75OCCXRr7cV7cxtJlNlzFMHcmd4kxX1kdvL+k+zW0fQyVrip8HCDb2OX+bwJPc
VnnWALZPvZ2E1AoWa/0pg/wDmKA5dKhVZrFMD3JI3pMZjxfxKw4Hqn3NZORunWBET9Wmza4g6P3g
dwHxMskQEj/lc97pHLgtGUs5SODT4PfvMGDzm9hdn/OGyY3ILQEKzHhxFUEjzAGq3ZB8W763XpHz
K+ugkR51QQ8pUEu7rIMVAFleHlSOfZMjcoUy1SdudDeiB3CK6Zwmc/4gnyYvR0IEaYUob4VAIiB3
pausXT8hx8S8QUlsC2ZJDaaZmsP4aJSV3MmI2J5/+Rwf/nEG/ptI6P4nMRXDoIuf0cY2aPuYB7Et
/tswqJKIjFXI/UfP7jHxLL19Ow7mOSXD9pGna6+YTZ1z4VTDhrnNzoNlzS3O5n+pMKVQSiFmL+a0
QNGSvY5rMlu9JrOleWocka+UZSi9EiRB4/xvK5RTJHZYQ98gCq4/ejrNoBak1M554T0PRdCvwBrr
4uTo8GsAiwwSzGXHPCk52k308RPW0AdtdrKVc98Qunn7Xw+yrPpjEavn2GrZaxFU3Iwo4MzZ9+CE
qb7ZNaZ1VX4Q/T+eRvGf/FGeRulY7LtA+zk8lf+BdQTLYLFjGGLSVvwvPM7Wh+qyMcydTBIYanhM
OMb0fXlvZiIaFmCrW8b4zhW1I2zkoqhPShTOlf1rf++TH45mAQOLKLG/MOx+4oOLGUf5z+bcG6cc
LAT6kvhB55m35bnvd7Xn/SE8pT8jDk4ebWyISC6Sz6Ir0BTppSSOXldbqMsMTkXih8g/ozvfUiep
5/aCJPRhsPHpib49Deydqc9661UK9uf/89vN+U86Lk8QGSCUgEA6PeH7q3/1X/7UylFRnaALOCo7
2mrCSXde1B+aqebbzeyZUtLNCCtqh8toImVNxn3Ge+AwOSTiMR6+i9aAqYQNhT+TnvpjYMvcoT26
MYxqoJhx+OU2ZXwvd61e5pdSp3faLAHR52gZjaj8ILdmfDImcUHD8z9/b/y7/7f5lm/OW/9DLmyJ
9df//c3NuFircUH27hXFCXkp41Owak76mTQ9Fsi4JhRD8EKwvRJ7ItTALhmp8Vu2FndXTREM0O8o
MrfYVZJlK/tTcmRmZb5ADiEguisZdfO22vQLISKMrvr72PGLf/0odxNyapzhblbwQQ07H/6MHJGe
OVdvHhDqPTHC60oCV651t9Sk3MWx6X9ETXkqBdu4Spuv5pB9pPaYvlDdqEOBA+YoSA+7FgjBN2iR
EGJORHUtsfHG1Md7wiqRb1SWih0UuxkiUEDuH3uT40zsKllMfHKsi508dJLw0Da25BOXHmgMNgQT
obU3TUAmDM0sB0KEl7LLdETaaPU29t74d2TZFYnhs1bzjMYdKajtXocRHQOUnnZjuYTuNczyD02p
QSPRUJOXipG0bJHz+Wr03ltd31vd4v7laD0y/YwuHrFSXNhR9L/YO5PtxpEty/5LzfEWYDAAhkFN
SIKtJFJ9M8Fyl9zR9z2+vjboUenxPDNfZs5zEAhSdIoiicbuvefss2o74MowN+BHGZZ9h80Ox4WW
7TFdEtWJyTAOt1y36+2sYVEZts1cNu/Y3hCONweOXfy7g9veiBiXi+y5HA11+QYmx125iBTQYslj
HFrZvjVrOBctUsw+FvD1itb0UpYZoV8Y7/96LzT//ZnIckDWOqYrdN0x/jzCGPBEGmzzdO/SMN3r
SJdNWpu3Tv+a9uISLVwoGdS2RzNRnFKSTmj5kViHhJ6KXw2t9yuYSRffM+tKG+2CnaMzJ9cni0nv
BD7Vxd4hGpwC3aKqn1u1ctomI12AHiT59Z5ZuPTv/fAdYRuiDbqja5nNt3rLv0zVYO0hXvwXB99i
r//D+I6aAtebbUrHNHTjjxOLZlXa3AkHEIVTnKNkEmfwL8HaTrXojnyiU5aLbJ8H+VNBHNNK9nr3
REVz1gbAplPddJdG4rHsHcH0xwpuNT+1l2YlGJ8Zz3LZo/4Osh7l4CKEnMdvoABJKNBwAAZx/MxB
VG5cZmJJ3dzZJoC4wtrTjk626egzn3Yqa5OKzNpW1q5h/rWZGWf9Fx+BYf/7rx4igbRcG78H3cc/
IdhOr5c4gqtw34uyP09AVW+72mReJt5sp23vZ7KMjlUQfToS7YaMytch8iFGBePWdnQacplbvqfJ
ue2Nx3RKUDFnwnzKHJCkFYgMxUXkZFV1/+pG7z4yhUs/9N+rUdf3oprwuWlSfzFjZ4MihSOtifGr
TMW5NX3k+4yxwyJ9yRm8neeoftWCNlpHfhIfCSrrHl3n6Pt5+dTREdpUGSDyrisuaakP55oR8s0Y
TB9Kb3pkptm2KSfU4Zb90pAGeW5JODlzvnxLZaRvbGGwm0KkfkA/ZBK+1NyJqrMoDTPsIYN22+Eq
IrVAWl40zOW5YVSzaSdxe9WWcM4+NCklf68T+GhN1fxQWsaD6sri1FX1g2m2wPERRD1kFIOlO6M4
Ri+5Y9Z60ooSz0mbRzvVWbgpQN52MyRCvWJUMOgRpzx1bxldstPsVl+HbSC9QUOQik0xKEHblE6p
boTVaIiWkL+MSMu29D++HAKYPNzUYHpVlUPzT/0LGeBnOg7pLu7hQpYKJXGTB7UXUb57upFV5FM6
iO8MLdlGIskvetTtkZwi34uoy33opRTnAWhVQIAnNN3NytZomluh8j2jMsROtgmnghcWV6z/yE1Y
aSHG5+a7ZZR0vmB7boO5f9cds9nNISIUnJGs/eCuIkGCpNDH1A0E/P2sUsBRqXZrINk6DxnNUYnD
VCHMWVWUXZc67VwPFKzpjcT3eRFJaozWc7SADmqLKdKf8JkX92k4RuvB5pmhb7NWn9ULSrGV6VD3
oTC1b7JuYsBT+trzvz6hEsf2708tjnCkbShpSNuVfyyRQ0OjMdQ7GsGuNKwXE+E5dYhBRtENIHSW
Xz1F9ENexv5mMprUK8FdH4fQ+OhzJ4CeQONOI/nxtnDd8dJoIjx0Lpe1LHSfLFKp9jXIgm1PKN/e
NO1XYMdrYMLZrVVYpNJNGtK9qm+ANabtnUtSpGupggLvQk5heFnGffcsSPFWGMLxohzVr89wXuki
3qke9E7W9jwvoJ0yOnnKVchMCKFD/NBbQ7cBjW+BLM0YmxeGwWQYBjRyslBXxW1HJAfqfvbHyDIc
+N8tSFI7arbhUMdE0WPdzqb2NRuEcxkSoHu4zRaf3jYLj5nWNZ/E6RwiF/WtoV2E+E77ot9rBdPy
ggBLFhF3DitcriTDsAcegv7EJsuTE7I39LxKIGyLuZQ/7007uADyRHJDCcZobjrAvSC4ffHBW87J
tGnrpaTf7TM6NgSQD+4LNtrbZKqgU8j7fAa6wMLbPIaWix2wJRkd+zw5PqBLPYkNezUTT3JOcpbm
CJNu0GGuDa1cQnKyY52ijBmwJp3sPNCBEJH6t+oXJQTiavQu1lOM84bOF3E0vY8WM04K4Noqqe4i
9CAz2ApPBpjxUEnGQZx9ugnCADcWK6P2xQlE0ry57rH/myPw38kRoI5l2f2fo37OYVT8Exvo1xP+
AvyoJSRAujqsaoe0AGupX34DfsAnCB61LbUs781/A/xI4x+4BYgQMCn9+Z/FQ/8f8KP+QUNT59Rh
CttwDKX+J4AfyS/6p1WO47qGEpblQBMykHj+UWb6AzGYNKIsiPPpxlFyOvvuCDPAolWeBdZ3s6Od
pr6r3ngoXQgTqQtYhKr8rXJVvrWkhOI+BL5Xy/4An3BV1jzumvG8TVR/SQsaD8Yw+kcA7PM+x9Zp
ufV9Sa4GKyCVr4wBGAs59ozyGHUEuP8Oc3xXtCJZTylyZkt/TxLEWU6uqBLAOO7SaQ73mcHIlM7C
0Wg64f3t2/sPGhhLSsSfH4nQ+cz5VIRp238u/LDd1L4xuPIwaw4OSYHbOUi1Oyyz067QtJ2dCwT+
TckiZDbRtNNGmJMPjdXVBi/7BiHuvG9LzlKdSzA5JF+31DFhxe5qoX9umW7RAXftN3oI5eFf/+2A
h/+8tij4LoqrimXrjrKv1Ki/l4x+KACWdFiaYa69ZRVJtqXJJH600aC2Lp21mSyI4TWHxM0cBBxx
5VTET9XqtYg1OMk1wuMxSDE2DEg+nAJhxjDtAZrgQo5JsXKsjcCEBC4X/wPAMlMw1yxUgJeSKLfG
Sk9mik4tg/piiPk+MqpmlWv1jwxp2Qo0y6lKI65oxXia+uBVihnDMUrFcFRvog+enbKVqCaMgz5D
h8JVaCQxs311CcLCogXWdVsuAM/zDdbDGV+GOGSaj21QzYx/MFRLvLYmfj2GZWt9lt9rDPCr0Map
CXK1UnKd8bz1EJ6VZtRew/plZdhggOz264o2RNq2UrE/HYIUuGPIEj+V9ms1jPy7pkKFy6jTJryd
Aei6F9pn2yVc6ZzWojPX7bnqw+HuXQbmPhcBWlk3FZoKIJuIMizdOTCgf8oFjeN6hIrV8ku0ImCw
0sl7rlyfGOPilRj6nRMj8MTs/C2ZnsYewV4yym8qPBiK0RMClQvmVFSLJUEZNZnXZEWfkkxtgzR+
n2cs1n660OOkhC/AhC3KmttKzuZWD81sZc2g+fP825xM0A7QeDCOrTZdX7+V8KlXxUDKQNWNIwAX
0a2k2rR1eMpcnL2wYtBSxahukACaZ/r/1drAxeAbN8FUdfeJ9qjQPC0GF495/CqD4bciOeSYOe13
v25ZDNLbbGe5DaGmaXbGmoX21saHtUGk23wfKFpFE6qLrH+ue6zmaZW/lJP8QBH53UkJ15Tdm6NY
Sfdt/tXE0b0IGcQYUXSuE5bAUde/At54n601EbcwwWjqrGdt9gK04XDUT+XM9GzU5RshoygvxW2l
zzWrB7GLJp/4AiLp8UpQn5bAcHSU8nQfFH5wCfAnJEg2DFZJSyXUd7tQtDdhUe9artxqHA5NUn86
4p4G8bFzs+eGpoEX6OM3zbC8qiMXGBHIUvkVamADJHYECogGqWLM63yEE/1LLewOVpaX1PPhmij5
V5U4TyntUqnNN3EZ6oyMkS6FcaDv8ZKvuwz9ZVQ8xHbzDQ/Te5gSBR0smQNY+vKw+2gVKqKGlyPI
BBYOIkgDDA2K25WOTouuJSdW+2kuKOGd9DuTiZ9oJz9q5ne5NL9pTViuRcsJ3WmwII7uJeqtt5jv
k7zsc+JHp6QCGVJXz/T8jlUfXBzL+kStV8IJ+CanAfM3Ig2M1g+KJnvsasiXg5isQeshlbXXSrBr
rJ7JNfBRnM1Zv4NQ8iPnyFspRNvMy9JneCVbRl0Y82ykVpYeJcwjC2IRR38VNWjnGqd4cPAQGwlQ
qLlNY84aLNyJGzgDgaLJSSRk1t9PjrpEY3If29Oda2r70nE3Rok2Y0Je5eFk5nSN33Vo7qYoMVdw
oOTaLMShgeYf12GzSv3vwspucDY/uhMtfnsayTSwxWb2Kc78Qb/8et2knTe+XWzbPtizSP6WJs5m
Ob6npgCtwqFUZ9GB4BfPhOBqTKiTZPBOxO60mvvxByDZxbeOmFsziRozLn5p3C8PxK7zlgxMBkb3
u2j9h8BON4BqzVXkN2tTqQ+MOzeBghN2cBp3mVH0b6S56+TDVAYyJfTFRTqPXuRSKVb0YQdNj1f6
EgYgaCg4dg18IbSqbWeHT/6AYD+OuoMQnDLDlnFrYwSYzoez7taHvDVeTcuTcZ1uEse5s53iNXDr
ZTb/1qacwtQsmWB9052c2ptie47oGsFR8PIOSWpMu8vJG3IKOsz79ESemrovqR7D9TDN8WFwFRMv
Lm9rYH0ous0XE8JxmhqkZuRi2NK0Oadl/eKH48V2MJIHufNiIJmOk+YrjJxqSYT4MgHrFO0C4uQG
+tnFf9nX14cmt3ooJctyV3ENVJQ0ofkhxmA1lynIvTrYhO4M+0LS0h3R+lGT4RdO8OoQF/NzNLt7
O3LXY5B9txFHHMc6pt5gcuUidsWfOdbbwuzLrZis8zJehISXIVjunkatGFaoFTi/cO2ZDN5zYnxm
NEBWpk93ET/eyjGt94TJ5wZV4rdS81/rsLs1faSg4D3y7YiJwpTEEvv6beagDBfC0oi5mOBYTGil
3UnelgJz3aQeY4DSmnLeMoZ/qy4DK/ARl9G3KcPJZlvmN4uFSAwGtdZEi8oYuWIZtbmX1M4d8x1q
mI5dsWxt4Mm8QQK67TW1ByrBZB9GbX2REbl8OvMlJ/KJlSrNFo+QzgSKrs+tjRThxFDha1b6UzUi
POQ9oD5hh9eapoZXhpFHLzaAtUjzsYsfEb2mVQrFbDWZ2PKmeAcXmCl8tVScdHyU9QSFLcANcnDA
CyLedS66RAPpyuFrjnBoVGLaiUk8hxhA4Q4wUjLIvOgc52kgLiMJ1FG0Pd37FZEUeMEtwhnhCyrO
W/7cfkvJ/9hZ7BK3W4wJt4Pfvc5KLr3VjHm/wOQjH5ci0WmT9n356Fqfum35PqBevwVV9zVrHMRZ
qL/BRkGohVqLgcVrYGSPGXhGdnTGcYXx5tSi3DoyWgHY+epzcrxLVtvIZorV6DI7SbULJesHVul5
PTNKHvz82c4nPBqQz1ZVVbwo1BD0w+9Cuzp0k/2gieEcl5h/ouSJ5edR68YnP0QoY0nUjz6gE8Nd
NTyLcFzr+fruuDyuQWqsspTO1/Kypo2qNHEfVWz/aOKRfX50XiBI3/e8Q1s2HqKUvfLvbEpyza35
w8FchND+fOgXLfIQ1Fhueun673OPpDNIumZXN5CMcYLZJWnsFu4B+ATOoR0JX+6H7N5c6N+c6o1J
eFVePg/t9D7jyjt2dC6QHoxrM50E/XkSRfIBTwKc1iNs5QrjBYw4zWbl46IjLZF+btWMhrUk+gcT
/AUYovC0ArF9lcNEKoWJmgmKf50tgL6+vElk+mTA1tnGggqGaSRT8tg4DdlI0gq2Ubhhz0LDYz1q
UboJpXoC4GIja2j4GjvGvYn+iHUrz6Pc8614h1+Pw595P+uSbu/m7o8oqAkbgKO2pryfV1B1optJ
zGID3Z7c15K8gwz39cgw5iHPQZoYQQT1KtF2iYuttczlYoPqltykeJU2hzFg4KMBk2782gQhCpVo
FIzv9TLmSxz0Q+Vop1QS6zH1hCfkgdzYqZ/RccWrHTpw/Gdg8n24BEEKbdeQYQ/DlGgRaPQoIRac
eXslm5NeBhd/wZ23DB+OoL+wqC509t93r7cMmOn1FZ6+PDgsQHVtQatfH/z1BPOSLvh1IEd//xXX
x6YF2O702qXqJArCQSeKodK5tpu7MJgXo7kD8b2PoDaEZRGvtQUIry07zHUjlte8/qLr3RKWfM4c
blstQpqxX5j115uJTlzz4JfrQKn3cQHa56Hpr3OLTqCD2w1oiXHIao3Ou+NUO2aa8sCQGqRyiV+L
y8fj4i/r4sl/khZxstdfv/ya663rSzB/4tWuvxtJACMjSSgrgBtC4rSkAl2KKmZlZDrfVzXcRE3g
gD0cPABn9aqE+nBAwKeffLcLVozG5jt81lRMplXuAErsVSTnE7sMOk3NCM8QTI2tNjkO54Em9xYx
/3qJhLgL/SD1xkHUYL9cl6Nyfhxof65HNE0P5IXiwo47vLgW6RospHt4FhOSF7soNwyVrHtLAHIT
GRiWQFZijfYLIX1mmF6EYCArJo3UGVWxbkfo3yTxIuTTPLsvPliPYDYO3OgmCuuXlhBhVom5R5N2
O9E1ZkZjzhfM3UQdZUgeEWptNaMkjMHg9RtrDG4IVX2nv/A513NyyLBOcHnwyccghDktD1GGCUBq
pXxAend0pw7tkDVHN3bD+SEvuVS0GbAsNBHpx8wFScVkS6VlD0J+Oc9K1ZteFdT3mZT1SRg1rJGh
fpQAbm6HedHxZVOzxXZgnGxaHaFdB2djRAAscutAjS8PTe/H96R62quAQ4alRv69b28YwRO6J7mA
NSgpTrnBSgwHDGzAKUI1qrmsLsl4Q3bXp4hAgnvwdw4NgHjcLkEXT8Oc/zQrzt9DU65Bg7cHd/CB
IiBcqxJwiM7gzLfsItjN4BxTjAcBgoqeNaajToAZnFNPt9uKH4Ce0DxJ8ze6MJR7pTudpd1fkORC
3e2C71bRToeywMIwOuEp8QFtjaBeN4tE464FlXqnmQMy/IARZifs4zRX0xN+MFiEOdHqVioeLEBV
T4HW5Aet77J1IYIVVb19GacFmpWUc09zfrEfxkrclMum1+VlGiw8fXCbPWtuxXPk2JcE78E+6sbb
ZtLKi+v6d0NspHtltnDvx+EZJsICsyWhfHYuapPnXfxAIpx7E8FXCQOm95QmD9MEKSWuCQYZSvkW
ATngS0z67WCZ6hCOAdxOOxBeDrELReWbz2qEmRo0rsbCl572hSeJTL4rKwthdhbIg51iebTMCwQO
ndApiAeJm+IBaYA9DE8GEbOs0W163GFwFoLBRpCKYgdN4hjJPN+Gmf/VYmN+MEadcO7e2U2hZA5i
WHxgxvze12Oyj9qdhtPn0OXJyex1MDDsuXAQt+BcnyHWHMPQMg9o3JqtE+av/mwkDw4aO8MnE2DA
TFjpGUg/hx2in2nHd1lwCujKONjjELK2kBzvLMKWD8oe7xl5uFsoenjnZWLt9Zk63rBK4GCNMFdC
C7UTsRBtD36+q8lDCbruBwaU8NyN6t3PzJfeZSUzzjU6iqm+r9lzQ+BsR4PY4bmb4RuH+L76EO/y
goplLSHoQ0Qf2MH7B7TQntYmxzrLg3umFHe+iSiDeNOcAgQM1IxjMddOpZoWhFIWe3J+mfEIbl38
ObsoTo90S2m9tM5IQwFx3dSeJKyz04qM1PreirJLxJLGWPtYh3b2BNFJdWa5C8dcP4HbPrOejrdF
nauDD0A46dwzisOea3WqeYGD4iOZSbRYrKh6Jtxd1Lr2nWUjsJJ1PqFO9FFn2vkzk/035pb6bf1a
1Vr0BDVlwwCgu/ghWdkjC0bM9A96YKKiDlLp5dLwKui+CckVLIiKmkX2kGyIZxXeYhbfADn4gqI8
7eahq05Eom0cC2FOCRGcXum2DBStNVs+TwQY7nsLQkJHB25MY3df4v9Y121+UyfPtYiZvfvAFdvB
P07uWrXlKQN+cpzT5iQAUt/Ts1wp7H+LTXwwqQoqEkKdZXO9FUU3ZcUlWavg2Kzq5eZY31xhXvhH
F4R1vB8mpPUxogPP1+klaTUAvHWq5R3pfB1tG4YZxzSsfuaaMXmNTkZITL94ZeiQmBiWYxkxlriQ
XzejcjTpKFQpnu2DygfdJ6wBxdKsppb1B8daRxbeMCbzUboU8G0WZ0RGO4TRNVhOHAKNqDAACCw/
um4gsb6MHa2OpC0GBG6RmI+M2vu/biYFmQl6v7iQLP04LZvrLQIVF5VyO/x1v53SaKNDocIvu6A3
asKgrrfya6ALrY/iaI+BSb2TY1Lmn5DUuLBtsOUBw/oraEXENp7KAuLJ9Wf+deny+2Gba78XNEv6
ZG2vrcR1/vbcyobjct38fsIfd7FMZRh56lis64Aa9PdTKof1LDDc+c9faCidp1z/4a+bBt49um8g
CX4/+2//6PpDpdkoFxrssX++g+vDf/x9rjJKSuCw/pXQE1a+vWrF6JCU+5+8o//ot/z+pcbIkRu1
On5S9kdOhLAm5Jh6fhGZmNFtmE7ALvFRLQ9XEluzGFzeZFw/RAFEF7uAEnLdOD6WK5qnEDKu99Xy
yAgKDKZFWnhYDije7CzrN3bfcRWdtMc0V0/khhZrsewBHFefLi0fzyqmQvfYxck/W3aFNqgp8P2a
WGMl0ke3neGvj9VuoRhNp7RBZj8yWKAFUBIqJvWPMZ8PdT98hVmB4xN7UeDfdqIkK8GBKtHDZgsn
S3DKwG3EXoRHlnW61T/LBBdpnZSPUeT8DIvy7FrVJjDdS2EE3+wiAZrYJ3d0Yn9i0mz66FJBDUJK
BZC9tKMDZfcbBuOMJFa1NjLzu90Q3kjDp13ptfatW6xiUBrQSZd7sEGfSZaRsViOsDO0Tq6dQPHq
7XQL4O6nb7MAdo3HfJDPROw+hRX0zk4oMH9MEHKyUFZpOnwiq94EBZWRLcrXWv5QI51cS/XnTO/3
Ijv0i25Ir4eYbLf2hwS7GZrjyQmTU6YFO2EEH2J5z4z9y8YEoaVOjsX4u7FCXm3YtKz/4g7HT4dz
lYiIR6yzp2F0YS9kpD1CprXkWVjdC156M6SZnlYvWEcerKJJVoWUuzbSvholdewIEfjy8VEZ8zNh
0yOJ83m4qt3ipq2bfanVgDjdTZL4yREsULDP3OmhXNjmvQ8ECMlYUsFNDAcKZB9ibXNNgCSQOLIX
LVJqypVD9GctZ7ItEFYrN30eTQVhbZi36lSz2AKQCTHYpQ/hVrNJFME4r2XM8h+H2ENbPU/JNPwU
lKYM0hJlfkzasAXOfDA6/66yhr3bu7dtXnGaNJfl+Z2u4iegkfrKAeKFWymebisLAk3b31bKgsYz
bdz2ox8aSXtT+xzc6ibp0UQUgXwBz16K+HX0cf0GPo4oVcYnJu2ZR9BmzOo1IjoDYaWyy++FmfEn
oy3pOZHszNh01hN02+1Q2RYMHXIjBlHBJ/PdidgFUjIZea27kiEE9H9SGkoLTysun0QpYysLFvKE
dzqgXHFxVtlXrQ3jehY91Oy9mSKrD7WckUPSALKJ+QDLIaf/NFELUqkfVU/Ox4OrRUB0ZvXldOlZ
OrJdi9EH2Fll7Iz+vaiX4OY8Cda0FJ8UCmuP4IfniIzMHCsaRdmBWsJeZT3fndRdqEykkQATILMH
2ShH+nzCg/mjiLZgWx6L1P2JLqbysFUdXSQsK2JzOR+44qPRTRs2zgigHXubpKO6Flga5gWQGusS
Cxn9e0HsLs77IgP+3WCi3liN3a30EVkqp5QE3ic4ROZPGCEU/L3qhPsGCV2QvKHXOXTIVWgUQbvl
IyhzzULt+pFykduK5Vgr7Yyi5Yi46G75z8cgB2eVo2UqTS9pub5i8X5ih+dMY4fsWnULKJ4cjbqg
ZVeldBnqmYsjOcsshEZcvAtOK4rtdQG4hhZDsUGEDkp7BhBSA5PNGBVwNSNY29eDG/Qikw0KUp80
4aUBV+50yGkUvze0e05NQeT7rEys6mM9boqkcRnfgiVRyRtUgdkzsxpHel09+ilQvFqm56SZaTeB
vh8dBlQDx5Xt0LAD8l4gtq6WDxLCPvMvK7ujWmGq5T/2cvpoLPeTjHOafI3xoXZBjV0f9AIZU+OP
ljlknSQPESY5Z8gV4erB8zKQZtqFdasNoRja6a5esBxXA56TwCUZKoVk1GdJbyTziOsni9fTEB9M
FUYbLHhgG9vl7bdOtFEVK/XaBF3tOru08qmYJfXgaNq8IEGcjaVfYGEOXm9Xn1gomh0a5cCr9EPD
IK0m/XQVCMnMT/7sgWxksEmsXjuPS8Mef2O8zjusSkWwIUfE5uyL1cnVPkUY3yRp8Vkv/XRBxALT
j7o43YIrx0MAfQO6BngUe++OhAb6YvqsOIJq2s6aYbz00DrRKKLAG3+O2DPXCUl1QLDAJzLe1Wh9
J+x0Oq1T3f6Z0DLYliWjAzoy6zYFkG7NOQwozJkZxcySNFJMwIcBHkl6sKsust4jg6lxnOCiFqln
pTMdQcLp1i707blWnwnn0FKznp3EOGUzRwN4x7OW9XgmDfmtbYhM4fiu11j574YUPFsOTnLtg6SK
k6yDRgW0EijlhqOdT9+GKcQSIa6uX4V8YrAG+tqtM05UEzuEr9fbzNUeFIclMBo48e3i+s99dzea
LoEI2Ay0HzWYEPoGTHY6Sxu5iCINy8bqJUnPKWLUDWy5Jfx9bZqluO26imzk0vGSDtZPXnllBw6d
wApXx/UqYxZJiD5dTgnB/jrw/19lzn9LmWPZ/zKE61z/CIr8n7U516f8pc0xDPsf0ibIx4SQi9ZD
In75S5uDFOYflm1ZqFQN29bRav/W5tj/QCdmW65J9BYqQpe/4S9tziLbcV1MCOj1udrYuvs/0eYY
rr2ob35ZbA5f//f/WDrJ5vwJKFF0wVINDRGP/03/nzTdnAydG11yH7EqBKZ8oRiSND8S9TKhh2fO
V3RwcCs4zC5eQEmBqMboC4l0A89c5mt3SXP8vVHXgN/YvBlty9ikuHijJSn3uqlNaP5VgQT0Gl3L
GZUkKyh/W2PUbjHBCByCbIqlHpuzWMCHqz23r6uDbUCyaUPOgjFjFFLCZob/QQilPukHD0pOsu/M
/uSb8jNONf9CZipRS6b7sqT9cAqnaPCdC1VUHQzTpauq6J6w1gNwiztjVGhYG9SLXcLksTe/R2iO
EZFqp0AOhDGAf9tW1x7svDRm66UHe711NVXaYnwphwVOWNhns8/LnZVad0mvJyctxKHbN82XP/qf
KCPwVKd0RIqySFBM2MNRqhEDe8+Jtva7bW4M1qlcNm5POWum3wb6c6fKD/RNTetgHfButBiiCIt/
c9k0UBV/3b3eArj2NCZtwldG6HIe2NqeHscK031AjBkEKXLcmZzD6sgH4lev7wFlNoG4S8Qf2HdU
I8ub03k1CvIy9fqhjbygSJ8GM4bFr2P/ngSsgEIxNakTZ0F+WiATxTmS9dLnpetaM73XmKroMN4I
ZQ5ZcvQ6alByU4CMcCHtUPkfo9Y+BL5qdjnmYfhWLX1iq7PFahyc+uTPpmBaWZEdGpCckQXOTnd6
42C6f//o//gmfn87RZRID432T1PmO72c/L3hov801FgCKgO9d92QIFF7qrB+6Cy7U0i7gDOBdu26
yqqP9nIwXG/93owLcVKkkBkkOZ7XDM/r5vqG/rjLGo9s6dmHViCYjYXkRM7rhH7L8ddNID+XAUwy
2Qji/RraOI/MQa63ft+9RjrOTs1gLEvX1y/+Gi56vfV7c90Zrnfnaaw2htX0VFQclteD0blGN1+5
GtcfXvcOrMxvZkZqWLNMHK4f3e/N759BqNYPKN4Zm+fHYDmQf4WB/sZ6XB9J54ElfIk5/0oTSRbo
33UzLunX1+M8i5bStlnQlNaSdy1QUh1rc+k8GAtq9m/302RrT+29bJqBXKeIMNlQduOMtvtbAOjs
2PaF3ESa4uqKFuKI7hCp/rK53r1uhBs3mEZKbZVZ77GR7Q3sp2WfJ3uS1eFwjrjOXQHpfTVORFsu
YEPaGfmU7/KxPQExe1UFq4MCu7YTgWRAFPc0kTO0HVqxCLiWP0p6bRSlR2h9fNDLD4zlI79uzH+7
db3rMpVdMAo7wzHz47Q8gQU8FALwAFwgIIblxiFpg+JkZ4AdNF2jw2kWM++bja5pE321IdrOcnyL
sto9Rijbj3J+5pNNmM+ASjoS6NYvyMyOFn/FWTu0SApqg1PtyCdGFpivlj/xOlAKM6Bfoy1gFC0n
tOsDfRRn1Zuju9Vhot4y7owhfpqmFpmloS/Rffc4GFm8g5vzur65Y7X7va01JCwacR96f8M4sl4t
VzoQGv5X5BrpgZWWAeumxcddP6ZKj/YMbV90WaE1HqjBc/dbBucUmEJ2j23TJWKbHIObIYvSbY4f
C7pBuw+YUm+6AXFjM6W3JZDknRrH9xFqpTEm74Es3AM0LxaUmYJ8X864VpZdYRzPZp2Ai+30d38i
37vAVAL7uLuDmhxsi1gl5Pt2tERQbuOGQMHS4mnw6smGgyJ65k/5TVrO4EOKPrqRSA5nh70pyG6X
FoEO/vgUWdpmBKVwmFpxS4jiowobYz1YPmnnZI7BC0A8OnVc3yxowpTWUJzI+i3VItQZw+bkJtML
CXXg1GIIQirMvxK0JwBeu09ND+RxLg3HM1UKIZf0uHXV3/tKCz38QM/RXCW7Mp7OWqzaQzAN/Zbh
osHCHHK+rYVnkwL65DRWdsgTFCgw8QLYQWvqCduzfEKSLAa7TKdhkJJ8odUu5K+86tfW2FS7pkuy
tdmQcwSCQGyC4VwExFJYsmrXpkzWY41uRo1zjCafhNPO7ODWxGS6WDRlKa9Mc2uaJG+pLPkxGTNQ
TXcii2s6p0x0n0BuCY8hw7YtTAeVXItwEEgBmYr9xjVEtxexX26rkl86NemlxXa84osfwRUkGhPt
kCcHX+GUgldItXQDoqsjniV7Hst29BInNrZGIT8KfNtbsKtH/PWLRrMNLhPJhhhi9O3M0lrTau0O
UDSG3YGAjC7r8eFYgOiGuG6QHncTBipGnaozblXJdDYj9YKriF59T21koMsAZhWZXUrnbQAWrsxX
esghSfOuTkGTi0MR9htdj76SICSeA2MASk78PD1hMxPAlZ7r+b4dOYAIq1piSMqNPiNX7Jm6HpB3
TIBIXE8ktnbLH/PlyAntmTA0WKnrRs5fRm5enMy/J9f3Nkn5TCG7fbRu867wxPujezsUnKYcjltg
sP+PvTNbbiPJtuyvXLvvcS3moa1vP2AeCBCEIJCplzCKEmPymMNj+vpejiy7VanKzvyBLrNCkVKJ
xBDhfvycvdduDsj6zgO4q50pvB3FJRzkjLsTNr63cEL5BAHV+Tp7obaZSHYg+k3bu6gmMkLFOKMc
yJUC9WUTxyj0dGNiB1sNcNZwg8f30g0+hJmynejks/q6o52hzcq8TLdEZXJPGjksg0HndIa1TpeT
vBCXp637wHGpDIaPSGFwMxGmu1k4wAn32JNfh1Y3V5Vm/za62FO8wESc9rUjpnuFeOMTGZHzUjQI
UpQjMyKiNOqyfYNXAQtyYR6KkpBNOw13rUX3M3SyHNfRrtEAtCkdCk/0kiSRXLba8MhIhEoa7cFy
/kwn622uIpMAS/3J0kMflCZG+ciqVkkM3Z5c5E3vmqhSoNEhE9JJqgsHdCYiOepW/VnBwFg0vR5v
SuECejC0YkGQBCWtWa+bxvvOtOY51YJ6M+r1iVlTui772F2OmfHUyfFsTW2yZI73QkbVtdEFdpS+
u9lyZUFXgVzfHGPwMo0iSUROOe4Hum3EuLQzl0rigEeiVcrSHy0YqDMywmG36Mf2dchmSHnPSQmE
ATA8jCB7MnZuK7ZWJjU4NQi2nG+oM8JjEwIhc2IEFzp3PUSyhK02uwwepYxuRx0xI5sHoF5mYuPN
GvF1eGxk8RZHCZX4bCcrEVv8v4LX2IczJJOW8wPJV1U8yJ2swAWOqBYDO+BIq9U/ijno9rwRSOLS
58qBTE6f9DL7ABfo43opIZlusnTniu1ISzy4hpyHh3KcGExHweHRc7IqCCDs2McJGR/LkwTqXEbL
Sl4av5ZLI0y0lVmYvLET+mzXIOZDTwDvABKY6HKtM5ruYarkIEy0sEGr+uTx/eOrKONvHt8OSqo6
aZRk6vjyeKA2BeL1P9+yJRbwTIr7aFeU33mRrnlwFrqCzjxwyo+HQdVGv3xbypFMy/GA9RNEOrsJ
Zs7pi2U1oGFS0sGaoU2OniT+saqTeqGpUgLFHGmqPSBTun0EstnR17EQX61SnyAIt9OafjLFjYEp
WIr4IzIgJD8wyTN92MPjIR1HKmCfMgjZb4gVOYckDyFXKfGBb6JEZg0Nu4NQD4bT43eLk6fGZiZY
TP17FmnT2qIJnwxQbx5/3BDVEDEv25H2tLDKejq4Efn0nDGmQ6IjInIseDUaYs+D75s/JkFQjl/Y
kmowqRy6+QeJjOJfHjpVlZtRDsHBCk6uOv48HiqTjlBOru0yeExGahQ8loJudzaYNAJm+T4ACL3J
cu+ZvOuKKpETzeLxJdQ9GjmqKn98a0CiO4Qbm4PFYcg6Wr+m+pK1K9Yh0XVHOWwF+rAzSARYZ7bx
xbHKO7mr/Y5dBL3hqEenqK9Ps53bNzsKl2hF0KaUXNyloT2nXvJDEk23rQfMWRPU741foRcPu3Q8
ow8bz4x+f87CFZvHEFIbchS8DeejOZYBRLUeBmQc6t+SQo0w3A/wqtXanpDS5AlxsY66RHAT1dtp
yF1gqNMuhFwGns59lxjonmrilEScROciIPiozy1GQ5BxqNuGdtM25vvIkcsb2vIKsSCvvmh1ySS2
eTW6NLq5vgZotgIbw2lcW9jAYb/2cO4OLtNgw+4/J2yop87AYoiuBvy0Oi8SL26vbafnlvbgfcUK
kDe4DvWnXsptkzpHrjyfdZUl002MgruynF2GHU60srV4PJnB9DKK9lS55ZkPItgR1grGxvhptU12
tut9WsxIGGMSby0Md4RgCRCYs5tvcoTbmzaYlMY0mZ5TfKMbww2XfQatuC3HEXykpTNpBwQDxRBP
IZI0Z0BTU9UPWSesVp3YbC3Km/2ILiIs7OaMexE0bYmMokrQnMbQQE6tS1qFPjQ/nYmmQRCFW6SE
9dydOqLYduNkX9rEL/GtMElONU4yDyK7Y8EtwoKB65prmfqeyZQ+H1kVkAShacXmky6QxxBJVLY/
anMWiAmzcgcQYKP1McOWmv7wlJDAAdH9MqDfxl91ieVo7Cf6yBqyUVJKYhCo2fjeBNE3rZisSzfV
/bmwqyVCI+2EQz3cBtL+kXTEXqE3shcTZ6wXS1eUbvS9OVULeJz63BuFOBZOTz3nLwu9K9f4i4De
WQN5tBkrFZBz4lzBXT/ny8j1kmdacE/OJO1zampHHZ39zh7zD4ZKCJbVFJ4oy/Rs+uBOCynQYtQR
PHg26YEHTs3TkzeaB52KYt0XXbucG8PYN+Jt8lOOJyWfq3CI8IolQkY5kEYetyCaOl4RGq0W7Fla
9VvIBwFWIp4NRtMFEK52286TtdQzxEwTU7l1xlnVpOmwk3X6WrocZOese4LZCHz8xY70K915Y8eP
RXMWIVj2UXDbWsOEpySdg89tjT4mezYTJCUQGp78cLQQZNsHz2hfMn0cnprCG54eX3FEIZlFSzF9
u02xFZyoyRdJK849EDqHKdhx6jtpMWq6SVzps0e/g+tBJOgrrYQVwmaEZ5n4cLtMaP+msMgUbHGT
oqNIhx66cIB4xA0Odg7oIstkfDWicfFaZ8426MoP4Qt9m6kzjhalz0hXRrQKJ93ov8ZjqF/14jfZ
cX/hD9nUfa6fe7eE+1T42bJovoO1aZdQl7oNTBMvXppE5Q6tGgv1WELHwRDPrYjyZ7+Ks7Novw96
JJYkiDV7xDbRrZqjgyZqQqcafoRIyx+Dgc0KLX5EJtIyZ2C0EVFTnnXbwSU+kaWhsCpl1717wrCe
CKeeYUA19io1YOLlGGjX9Drkzim1H7LywILahP/phXsnPLDfOXb6RRIWczZiR+FqjNtjoW3n9ho5
9DW0yBnORppzvJ+y7YikEfpZA+Atnw62LrgQZEzut28gRB+ik3TMjUWO2yW2dOakzW9taDSHwh9f
PDK/TknJFdjBgJVEty8cmP3ryaYLgVRUW0xiRJLtBV9ZaMQePfKeI/AHdihxmiKV/uZ64yYUpAnt
54D+foqxflUO5sEEIwntl6lcrvvo+1gjuWLeMmjClJjdKWlNA3hEYGzTrLdWdI3Jmss1NJxulq8C
fM+Ik5vnEUnQVXVTx52i6n107qAQtviFjBZngeK4loytk7bcRsV3ewCQIOt+FxFJcBiN75QYw47g
UPJLHWJo0hjfIWOQVSFJBygyRERaMm6LutwFwvuZUrZ/tanuJUrDZaxp7slwUNnmtcp1e4dB7TAY
41Zye0TndlsjZ4Ip+jU75YGzTxNXnPusdF4orxmONVkK9wDCpJr9LH0z+GzxPC4Kt+sodeNk6bkO
Dg0t9BdhSYEtjeJWW9AZZ9SpfjxknGhNf9Plrr0eE8b3rUkBO7tU89hmkXrgcdkMjXl+lGI6Pn1m
/bjQZdneO+G7q7gpjQMO2q+Y/w82Ss6VA9iIVkM0LGoZZSu2sqdeOQecYcSiMtGMoVjv8C3tndAv
V+7snCCNqngJDd8gLIFIio+xmYJVPvV4i8w7Np/uaGn2MUgl4evCBPsLT9ljtLT30SncQPMhnhje
7WGOj4OoWZ8mgPF6luTP/YzGNgrsU5CDgQeYRc0ZNySTIHfygmOBcuhktOeqByI4uGG/QTYxfYHD
s81afBe0ohjqBaDOibNDeZCI+Cwcam+wTtkm4Phak+RD/DMOkCr/bHQ84Qs/GN6dproSSZivnTrr
ycwJO6Zkocq+s2hraiRQMpk6BZ5HwwEGkiTgZ617UAFnyp9lkgScWs0vnKQ++1kfn7yWcCdOjISH
l5AHO5O2iWkRgVysGfomq4j0WPaM0lhbHY0OaQJgqCBtHGGmboKmwZdp+MVXxM7js7TAgTPaS1P5
asuUnW0m7brzCXvJRGygbO3OWhfTicKafCzaaWPpdv9SNzoicKfwWWFsFVbQaCu7amh/tsaVZAUY
/nnwhKH5dQIkdBhqB4gviEAkGWV9zHUkRL2tJWqf0U+9zNgPRxRBsRkTTiaFBqhNJzQDXDcO42FX
Ee2wKdQFazXo9u1xXbjVeLKDFpF+Ub3ptd88lUMaHz2e/UgaNVDK3ATPWBk7MYfvkAmrrxM3YtL7
LLKKFaDVmAsqLSLYnqkpw+pVXjD/MFLoAXPrl1vHrxdJ0AFSgMG6Ehxt17keOdBvdCJH0R4xskCR
kw29tRuCoj/GTZarbV5bhZ1lnhL1W1o6t4vCQF2ilxTzavCe5WlPd90xblZC4Io7tsPSZ1jD8aGW
ZKVfS7cI1oAKbBwxrYnijQo1q8uzH51H0TjHJiM5Chin4lCJF0NLhk0w8AF4AQLGIVJ0TAmlh2kb
gsxJk/sEFjDARHGiMbEdbGCkfW22R2sgjtFuSQLocTMyCvKMfeeWH6ZDUWT0PuRoOK5n5Fgz9k8j
2lEVbawh4h2Z22SdzD6tY7OHfVj6nNfKBrZ3OfcrbwD8GhdasX280QY5O5ZhTGetJn3CCvWjV1EH
czzr2YnmAuJ7SkZr5+ZPYeI1L4YORJI4lV0yOLS6vpFTVJPiVN50kc7QwID7phGWxMnsTmUOXlTM
BqtsROtitOko5pJEGGplGqRt9mYDC9s6+Ww9hXlOOMSUf+/IolroU+Ah4NEF/ciCyYlVPCUuxQXe
qGYFCT8lvKrc/I6KGJlY7jOvQqSiM3Qq02f2ZMDFXShObm6vAy0rz53ebSxe2bYaEw6GTnQN6W2e
Cp13anhLyGJ98jNyMd3Qqte23xGu6wUc0krt6qSpd3w8+E2f8uOadAkQKX+GVMjwfkAO50eUkHXu
N9tk8LyTmbjFiZfty0R7tlP3N8eRwT5U33Ve+hvQ3ubIob6ngc9aMMAeyT2tONf4vM6pZaKjGptj
mnTIDDmzrr1sXFfmNFwL9TAG7VoU8hr0nFQxxDTPNfokL5BH0s/qFYcHE1gogXBzjSA7E2l9nBOD
VPuARMFCGBeTQK4v+hxzreMiXCW487eGrRzIfHBLDPserpLUXyY6MTgOA8tehTAnPrVrwNqF5zlM
IcjPz2PL/VuW43dQ+snO5EM9E4Sw1PIpOQUwcgnrgmwiUvkxjI79knIZErypf+lRG8WCvLCoNM6c
efczTIin2s2Wdj9TnIu9XUJgAcggNk3l6TgT5TMNQoQ+UTLR37YzkCCUjQ6NWzEF8uQ3K3DGbAYc
TTE1ZKsic5p9lbMI50LriO7hxELH6eJ3XERW3yi+8JNsihrfT7dKnMFcicq6DY55rJra32pplMDz
RJ5r1h3DkzrIntG4PKMG7A+CdiDA5GFhw+PCiVHQp+mnBWlyMb7/bNEaEza6DrYt/meazDkjHih/
ydoAkbp23LJn/Qi4r3v3M0mbnyT9kbhZ+N8xNx+Gts8BO4BIHlKSopHGyLXTzOcGbRhME2RxMc1p
HDFC207j2G1twVafcmzawPhRDbe62iRaRc6oZ6xiM5L33GmepOZae8tj3jxPXrWdckKNdDHER0d0
V92XgKbLjuc6ki9V+fJWhYH/RAMXoCN7iQhRTiWJAS9IentSjcq2rvbuhBSfMzcXB9EGGgbhbe7Q
2zXmGjmImWucHv2XbqQ9NTjAvEketVcTjqpFIeko1Ub704rG8ljUHg5wp9ypjClLZ5NpZftauOVv
+lRiDZmGdwm8afTHdP14HdKH5mXNHqDSggs4iQiTMeTX2IfRDK5WY+z2PId3d7SjTa/VM0ugS4M4
YHLrMXjCr2TfquwIR3B8sx32naGxEeU48vcZ32Pa98vc759/hvzvFtf4Gejm0uzNVS+pUtNY2ZZr
Cdv6UMb2cvZ7svVUp0wLpGAlSDHn9KjgjELPl8JTGoTH9+TeoB7Loz3NQyTYRI8vLICBK2OIKd+R
9h7SLhDrhOw62ELRSySDCH5+mqwec/tOTbqpoYYdxr2VLhOkCXr+nls+5FtSKYLmOW2QKuARZf9X
nTIsBB42lgqrsmsMh4i0pFUNmmDxSBR4PMQiJYAcwpxGq+bQTjYgnZGLO2eKhXEaCw8lzQs3i4ou
r+8OGh/OLElMCkkIrysVBkrCHBG1Ts4ra6pRVVAsgI8Dzt0LpYuPrLlcpiqk0dP05hDM7LzmHMwL
+qBfjVTDGJnm7QIsL7rBumXQThTbkiNICJWUV/J4CNQ/FarJ988/0ywz3ZAb+fWXOXRoUSVlnEac
MRwOj1f++KqsivFfvn38hVdN6aqxmCRxPKQKbghoeHzl/89Xj28fOQylad7mrj7HdW4t82oUCxZ2
sZ5U8tqgHgLMfgthoUPsgSQdHg8Ou9d+xqXq4yYgGZzzHrI9vqyIe/n94fHtbFKMpikBukQMP6F0
m45tNOvUAbwZ6rnNqqdJP1/JMLKHSCFjdaarztCYaQUFb2opA7Ifb9tKfzMmC56i6pxip2kP2aNf
Sg3SHgLPucsA6mLDZPmQ49s4PL7K1FdxIZxN26XPjz9ikDjuY+/eqZdTJoTDPR46jC4rgiqtRa86
wg+lTOT6B0xxWDi1KiDcFxaKT9MMTFm/ELDfDv986K3ySeI720JXRjXi9ARAPTrCDAcN8tQIIdR6
lzYinUzCYi62nxmb/y8Sa6b/+FnQoZpuU/Xzv//z/UfOHDNpcQB/dH9QfHmuUlX9v/FN17j88fM/
YPC9Fz/+5B/+QyrmGf8FnZWereUGrunjWv4fqRh/5Qc26mDGJa7vgVAsyqaL//s/bfO/+BfASBU8
0dZdk7/6p1AMSrL+4EHxx//nf3+M/yv6Wf6DTtT+8v2/4pbRG/xRI2b7/IfTj8Vz4HlZ3i+cyrqJ
ZJMHAY1HD9ABwUDfEN+69Cf9ztzqYXlpWr1T6XY9A03M+kMwupuySPcNwWqMHLxzupRRfvHr/uaX
TM1N5426D0ds8uS3KedzA11I9p6H2ckr9Q0UZBp4JywN+7Y8Ww6u5cLDyBdUSw7Y257JTRDQUK5L
3yeCZL4mI3eLUb10g72hVZ9Rrg9oadHWR7k4M9shaNQvaYtZ2MPqjKhnQGh3OZ8wuyEkwdmwrDUb
forg8Je29UIHYtMbzmdHrlWhfUNbPGKd1e8aPP+g6GDCzt0CvxlLP7SQskevX5iErk9I1P3WO1ei
x2g8GhdC8nad7f3oyZBvArzQScugGGfpLrDyk+pDZCZ5rWCR6kbeOlohhM2sAi//OUwTR7lmDRDm
Jz5WjyMvI0wYP3KAhqB98djqFqHZn7KwPEY0oInq0zA09i8MWU9JJ05lQXBTAf2FwbWN/lcbpksC
eQFF+zGhz8yQ+hKE+j3WHBgu04V6CX39psmNe6Mx/s4gSLTTlm7MqemSTwMPLGr4V+Kmrwl1jonA
RGbROj+0Ybv2Sv/sWSMwZFB9WfpuOPNxGniZGfndRn+N9XBvRvsg42SWyI1tZic5zRc7nY4praig
yQ5DQAp8qkGhTE8JIdKOkZwqY2mjBvJ6uelsys3SY3Y9QATMGMoE5wE2PeSZtxqHradNF312T930
qgskxYEdfzJiyhaRWx7hXxJeQz5Nbe+GIlpP1A24CrGrIB7aoX/Ebs1wXozkyXY0UzrrLetRGzni
KRrWOJEuVezsqi4+pKARYYOhkctO6hM2wuEuW8Yoc/bdzsSnE8GP7Ajn4m2stPle+1zU9nwz6m2T
6R+TjvnTEEuhj9upwOOFZEIUJEhnkq19uAYFsvOmRCjikhEZYY1urYAO3HAZZ3cnp+SAkSYznHM5
O2cz5h2sxqMR27somgj/E59+ROuKZGMVpbHR7exkOfNdXZNzjU+TJEbbSQ6hM374yIp9f03YxM0F
DqqcrkymwH4Sv1llp4Y8gMfvmCR+AcYGLePGaIDmLuvoM2x9dyGKcRuN4t3TR7Kx2jX4zUPsFasM
K6TN9ddNlx7BZqInb45MPxuysCer2xCFeNCR8mh2hnQrPXHo2YVlRo4eWhjQCznc2jGdL8mc4azv
NnXKtao1XzLOU+m4ber+aoM6abScsQ3Lgf99jOd7MMsr/ZkyGq8mHwlEyPe2/w2ODmar+e7V8119
glKfjprITnacv6s3Rl2PRjRcvYQc7HKGzipXPem4Pdpr9ZJC2J8jEm3Ls3cUbfCp6/mCKuHSmQP2
FowR+T6yGn5ewzA7O2C9W6e+Cv523tqxXQezs0ts/ztm0jlmTaAv+EVC4FXXdpaNR/XciM/GUMyA
P4Gwmc7mNk2LU5qwFNB9PrqOhP/DvS5zyURLfI62vU6St6EnMTcZb6ZBJ52LCU//pk7Me9gh3c/v
zBK3Vu+9jRUZz5k+o7rat1rwJaraDWEIBy1VCBnJMj1fvGa8xM54w226gs4ClvqiyenupcOWEA5W
mTJ590FnM4R4eWpH52w3+kfcVLBwo1VvRsnSIvzU8saPAO8L5APSCNPPrpiOpoSrzcWsRcm6mw4g
LM4YFSvtEg7lk1XijxuMDf2OXT1nB1qtZwaFt7nWL2DH6lF96ewcaz7iL0uzF71MD11j7WpTnPKa
5z5ye0wxlwTvtCuInf/WWs2zJCElqLobgqnNLAjbCMfjzI2g/qslyQaiuQYxgE3D2ziRcawd+dGG
42Xk2mxseatpmixSm1TIGMmh5+zUYkVh0KH3gdfRReKAYPGmFmz6KdiA0ueAna1L5zuzhPeurr+a
4V3m442zAXls9oh94mebBMz1XUYbGaap7KQH3pkyeKNuotbkHjNgjC37yH+TsoISXrDTBPYbHOAd
e2K86PXuCkj5bLJQLbL+Enfpe8fvEAWrGwf5mGQL1RDhVsvfUxJlQU48NfFZ/a7c9M6PO84Yz4aJ
8CnU7G+YRM4Gmqm1jlasT5DHuiQDLeLJ+kqvOllE2LYOo9Zh556snRgZZjO2f/XT+n0KOoYrqfFB
TE60BxIATDusntB7jUtzcA8pS+xTFk8cviZG8O64sPAsM7zvvopknnZp365oCrbwSDPsN+MlQJJy
nMr82BntNwp+G1qR362zDOFMiAyqYJ8lGK1wQHbZqPv2Qr+NIO8OhpLTPcLaH189/myawSgOebeX
nvtCoJG5mVPXwkeZoKdTXz0eNLv5x7do1XjaC2KPKeZ9KvqRJBPK+ugVt8+46q3uySNz4qBDskWO
IsIl4nWQjUEzMxZQD8OE2yVP7W4Tzs6rQX+V0K3wEMKvHEvxGie4zaOO05MfVNE+xzUsBQnPk57c
4W/G+4lRkR/PLCFS38H9g2Shreeix4if4frW1oNsF+wBCyKa/fbTJUQ1w7g6Ee+STt2KhoBXr3Ch
rKeODhYSG+bLBW01qbXHikbA7w+SA8mRJzfDG2/PXtyMG4oiTH7EzMawsIUWX4rSLtfUX3d/EQjn
fXaCXcwusK5j/52wDyIKZO8fkkJ+S4iYLbQ0XhvkIjFRShbSHdmNhU33wOtWFW46Di9kLjWOjrwb
TU9UcGHPqfkhtOzQF87ZtytIFj35Mo2/K6vpjRwkmtTc5mnD4sEtQJLAFTDgNWqmJTfbegLjhvDA
/03oefdMv5peUmAQP+Sz/I0mjdgpYwqu4bfPh5vZTLfMLs/CBVEW+tvZSd4Tm/k5SGlkC/9S1P8J
1fPfsJg+ZQDmDHCnVkBZ/kuVPES1J7qhp+dOt65VwPbKoygbUIywsFndeLHdQ1hFx7/+tca/V+eB
6cErs30TI4f3K0Ed/xzzjQFZgPSyTzIZGcLemDffQn88NzS+tOlYU76NXv03GFPj12AM3w9M1Ji6
5aAKMHz3F+8IVCxZuJNX7MLIuEwW0hMEmXuxcsm0xt2+SGgijiJcaOAPVIX2Ny/8F+sKxxIMMo7v
8Qx0plP6L7+edjFhYXRNdmbH2YElroi7jVZXEKGuGUmurpW8tyUwqJfEyY+gKt9q6uk4nbZ/80R+
5fg/nohvei61YqD+948emsgqAuIhmLaoaw5ExtWhIBLa0ff056miHqFR6MFBoPe2lAaIOiGvxVSv
C4NNT1AnB6TpFva68l7/+pmpo+G/unt+f4uA/+qeZ8C7/hUDXmUR6G8Sn3eB5OSmF0crtl60NsmX
aE6pfR13bWfy++OuQntyTMT0QQF4i9pL6aTvejB+WDHrzqMq9Z35gpHa1V4rMd87dkwrRUg4Uf1Q
UgK03nr1uFWVjxsM2yx1djH3nToc6B03qBiveZwe/Fy/zJaza/gshshfibJexnGP97pZG/Yb441N
zZ4b+gh65bRt/PZaT8NOELmZ2SGlMzmNfbgp3Gajw0+tLUbaeQRYffrIZv2VziUKHTzPNG98wh6J
CfmsA8mPT9+bElEjxalpewSbc9UshE6QuODYmZcjgSBDf2PWWyz++lP4s8vDZrjjGK6hO+avFitT
JPj+TRsfo9mi2tAvMgBTIb4/CvrxbnTN3zF6/y1QQ12RtmGpZgEUZweC8x9cXcGA04W/LHaRS99L
pF/SnKwa656Ww7Vlv934dvY+jaylM31BXfY3TtkwD/KDxXFC9M7emL/E4HiK8gTa8hoEcjmaxbPl
qYtBhXuLfrpYA7GTvvncmsekQ44AQo43kR1rKKAXeW8ILY/q5w5+tQEo4/TuzqbuVYcREI6HIMYx
YY5HJhvQoOZ7z2GOhjtc13g55d9clPTkim5pK2ztVJwKdE5J+52BPtVRJleBS37FCP3T9KpdMpku
cCof9YCBJt/G94GbMjLxKjQEhTV+eAp9Fc8bZh9GhyWaAs6sqzUBvs9FNt4HL7wliVz2nPwo/K03
U1CUNyWMEOu3hlNwKZJ3VSt31bAl7OYM0+m1kdNHb1IFFgmdgvhaN3syB4B97nve48hJT5men2Lf
flPRGkN/yO3padTST82sdmbkrPxIbqZKvJPRdvAwu1mXsYIEMjm7iVUby/ib2zN14pRJoXSc1hq3
K1KHx/GsdHemnFl2iccoXkaTvZLXoQ2Uja5SeZeIb+XKM/rj4OsfkGzITqI78deX9p/seWSX+Cj3
0J6Y+Af/eJ3NnlbWtmYVRK4R3MBJElHvm3H3wupVvWSG2bvib1bbP1v1HZ1K1/eRyzi/plY1RKR4
wp5YbDPOgS3n4fLvdnKe/L+vm56LQxOxDHRYCKR/fF1JXGedwGe7A+6Fws0hDtYU8w3M0rZm0oeQ
cYGyq77OMyWJ365HQz+2cfapivsmmI9p564TK1gHjqEaPLtAM88Zp63ehAvMQkiqASk7/JuygWGQ
fvddfk3dZyf02gcbaq9aiIF03WVk3vuUpbppMpJzZ9giOWrDYDF68mrx+cswe0cheew6dFIEnqnj
oGfN9ziwz1ll70aLk0BbnBzvOg/jzuF8pZ6kQ/lTu8QHWe4NMyKXzJqog68VjQ3kcnMyXjIrPQWD
vGGsfovy8ei76alorBNzsbXWwiKhqOni5KTP3oqR4ROXx3EmxCqk49LSpjAJAEMqjpelL18NEkwW
YVysJQaNhW4mnw7bhTZxFEqyUz/ixEFNL/gkfWHtVDtD/Tq9YaHp8akVrrzlbbMGw/GmkzWhzkIq
fg6D+DoMsZOwgtscE//64jb0PylwuMRIz+Awptu280tJV0BOGsspL3aGYPsk+WtZ1ihME5DcqLps
uFSZfiwZky6NmM9IG5MtsDUIYdoXM1gKUkP6c8PpEnHcUdruWdr+oe3uDtjNmsaAOjH2/aXNx2us
RU8tWDMS6X4LGKZXRaewDsy0k9fJz95Tk58PchLkB/58Owk3Jf3GwkFsZrLm1XQeeu58imBVVGDU
uMrQOatVtZ77jxL8rqa3RxBH5OhQLLGYeVZ5sit+0+QfwPNRfIxbg54GTcNQG6+B318NKVfSGTd5
+U2djT1sgI02boGtbSp6Mq2lppZUO7R9UK3c61i/cK4c0XcgdN2qaizM+lXEGRKbwhlNRmSQS9q0
BNEMH5NEL0YR5LSqU2K9BSmBoxb/DT1Yl8PddXjFiKtOvhW+VHQGO/975mhXjgzd6q8/aHRB/36/
+9SxbJWGYaL0/mUdq21rQqYsi10XO/ccTZ7acFCB9EKuB513ReSncOiw8nBWSfsVNuNdQ+VRTTRe
6HASHrmzWocwXRNJHC0rqt2MtmaDxUYVRYb7XaFEbajSqnDxaZR640V1N7BmvfVBuxnq9KDu3SE5
SRIA2t4FKMPpgfOQCCiH8gl0u3uOTQsRh+TY1yBqFicn1+9qAUz59FPQWRFI2CZ3EN6t2zQ/MeFf
MXm7RlQfbOxlPX+YalcoeFtT+8nFXtl32amwOI+n83UU0zH3uIHVzRRZ2bt6zdas32dDv6commq0
b232XfNQLdoc+/i3WdKtY2DDJumtIwY+VXF4I2Berr+Wk+tMRmotzh3uNid8ox+onDH+m+pQRL3O
PDZm37PP+Ow+VTvE78fnghL5R1kH2z4fTxiDmeh+NiLddEN+chWPd5rnD4TxVsiSkGngGZaoD/Eb
cXuo+gq32PuMGh8D+3NE9A7LELPhuDYWMxC4luNumonDhNI59vVTJejEpt5Zjtm7nLyz6lob9OtU
t2nCSKlN9lo14TgEfagXzWT1ZmbGpdaSg+7RTUvlVW21CRfp0DvnKJwu6nt0J2ie8cOKQyOTE6jD
9350TzG4oCFGiJRk6NxCsmQ7Ye/UMqg6ayUHNxv8Ow6WxyF2kjd/Gj6MMv0y05zBy/hFO6jlT9Ik
18P0ZDI6MGCA26jQjUJy6ovfbZtnpTkslXRfczLepjAFh0m0Kxhh1WkjcnLTcBsVukMCFR14wTpO
mVfFX1LyZ1TlYojpbgv7LY3iNfHvSJznD3B8V4ttvS/yg9anhzigjxg0GxNnc+QdEj/aqF5b1wna
i2RtlITSwTiqpuPjgmfooeo5RFu7ceD9ZBmx6QoAOFyr07iovDNQxBU9RHTFAwRAGy9Kx1HOIYq0
XxXRh/5AhXDBqe5ryu5WjRTxLc42ZCqMIGgvtF5/F/P/Ze+8kuRGtmw7lTcBXIMWv0DoiNSaP7BM
MgkV0Bqj7+WerApedt22fv9tVQZzIAQjIVycs8/aZHhAyqyHml54GbZDTdSZflHECZcq/Pyfuw/N
cP6p+3AsNIyWTScipxO/QRTOs5HWuolpXuvM34uWE7mMeyN8Is5FwIPyOF+sCt0+PxHGJEczgsVB
0UPsWdxYLfIKH91U7HcU8VBhe74/I9YW/af8Akf/qFNmmk3ys/Tm76mLHYY1XTOKPngZWDgbdNF5
zJoT8aBxjeRc0Qdfxe9uSoDmmQOdf0Gh7lo9U4Mx9fPOqCtqO/v+NndYLUe6int9xdzVXa6KMiHV
TRTJXnhMJjtvNppev1cNaO8orSBAEV1oSmKhXUlsUzWq0b8uAE4ENgWOE9BKxIpEwvuHtJufPYou
h+Gn2hhVUPKAi/4lBu5YpilKOKxemEPYZndc63ROos95QOR3rdYNzhLxu0qBrjuMz1Qi3E+puQND
6qNGHhAxi8H0nHT0w+1GCFRAXx1FF4hg5MrjjhTPX+t4D5rxMJDXOKfqrfg2MV+JdLFGxR/sBgn/
uiQnIO6KzDGvxZd4xPsbwstiia6QTiCJfxBTftSEj1pmIzSfv885P4C4fT5TFedpm11TMR0p+3v1
lNQUc2vzuB2yhW6povqo/Xnu+kfc6W/FA905f83B/w/Q8r/IvWNYqjF3/8+59weAcPH/W71nZff+
e+791wd/5d49KC04eqL29gzLMm2xXv4L06Ka/2K14Rom80BHYFku2XfrXyIr7xJ80zUHJAurhL+y
7/q/TNciHmcDb/mCu/yRcf+fMvB0MGIC8jumxQMQQ5gLnoyGRyahnH9fkHhqW3RhWCvHVMH+sIop
fMCvqA96ht1garN9y0AnsPevjLIYxMzhIZ3a1yVXbs9z6ARpjRYtHRvfBO+70QfYcdpuztbz2RQa
zPE2oqjXSfCVEEWPjYtXskos1SiWlcJ6ZAOYFvVL6m6BdM5+j6FGVeb3rd2/GgvF8xQtA4gsriGk
Yi/m3moGAEGVwPHeaMCoMvcJzpr3pjbOAzqCp3RZrkfSIm5V0HWZ/abP56NZUB0YTiJjfMK0gLV6
jDxcxHJUPbsvu+QDzyc8mXZFpQBlUdv7zEK/p9eJAw0J4VhnlTixntdnfbJOGnDTNgGXlTP0D0rx
Mz6ft6o5HZNyU1TDemn7W6TZFFRAPh8mZJBh+ZNqZuq5MZf2O9N86lFHj332rDiRAS6bv9kKHWTR
7d1SRiVdeA0tLtK/L5pJ4J1pSVbr9/WZTsu2HiiqIetRiVl8763cRvnWsfSq6uIdRPrQwWqlqFpL
mybQDbxR8F9bK1PzpKn0Zio0wgWVodUPaWAnI+IJ+0pxnM7Xpmc1Ha6GklQ9tYFM//hzM85CqxB9
1YrhtjpjgUItRYHTQrzLoFam1X1XTBSr6pAa++y0YNoQuCOCYkVP3us5htE1w+5c3OxHeb7NIusG
cvuD2Ucbm+/YZCId1SdJsyLbvtINoAHREGXUsSmAbqnvSKzpo8mzE9BfFrHnc7IhYH9O7iv7u8qE
Z6zwEO84CTOWTPfzVOzSGUS09+FmyVGpGvB6fUjYdLkl9RToYcIYkgwokjGEdqfa2WtYmgcKRSCN
hooiPsdPvTG6u7jprrJKr44VsZzSJVkr/JG0xRLGhMydrZaKRi4moqqMWznVXnJgRCvbYEyO3Oxk
s5bbaE1QmdNdi05rZ7XxtTFgmWE4oR3EQ/Gau9UrWL7ZL9Rn08leKvh5QTZgJoUv+XNWFN/ngUQe
839YZG6G1QseSJjk2U6PucGm6sqHcrTvl9wFBIAdw1yNaMPUVWsDFTOi8Na2sPosrh3yoystse4x
gp1ImO6sxYNtaTQ9odPFN0qkiRRXBYYwQrxsWjsxV2XBn5i7CMeR0BQ80OP86rlwIzUMmt3us89Y
VGUuUpXlXCfBXOdPVcUl0pGEUSIeaIv5VmMpxEx8YKIAGnqFRQmQIOPu3A3oClQF1Ypq/KiHJl1R
7AvXDy2F1RWbhrU4HCLAuITPwLCI1uUY5vUUIgGshGkrN70AnMpWK1qiM15Ppvv668VUgagvobi9
eWkrC1DpHP3Rr9d++zqI3ORYVFJNLN0O09hRSAmGSe6htMSvWEtSCsR1ofyZQiwi6xwaJLU9HjVH
JA8RmX93VBuJeM+cY4c+cIMUO8bqNw4wHCH1lZaATD1mGAes6bpDtCDpk63RqG7nGR3d5ZA8joT8
OpkSZ3N5fyI+JN82M5asoAnmlG1TlCwdBipj2eaLo28baY3wh+uAfF8RhZSEq1u5c/mk9CZIWJQT
LUIoSOemHeSxr2/6slqQB0C73EfewLqz4e62hvKh7a1wkxWJ+TjmCkgnKNxodqifd846HIzINd7G
8ilceg2CaOJu69Kpb7U2RFrdTeYxp8i7r7v0OA7lI0KlBuRsrO9srbi2RRF839X4gldFsicDVAyg
ouJoeZ+I8idgIfGyS/xKISaci4lsnV4veWiepnl4zBOlXBdDafshUIEVFa/uoXH0mmhp+dS6mOU4
hkqGs+rXHXy/9TlJgYJRlr28TppHhmUGMxAur41hCKre22K4KiHuZtlOU9pdQ4XcZ7qKs+bSvtet
5uwUlr67fC4/zAlERGdhRBxTe/uUQIDMbSfDsYKga6WAClPc6K2e+88i7tt7W8jedIyBDHdgpcYM
byn65LCUBRG5CRefqSvJRWTrfI7vKZejYLe1iRfEdrpuHfV16GKKaqPaRTHCgNtSkBxTwTg1aHru
Gu4uJOloeqlxbQ9agah2Lvp6FcK3QIft8xgz7x4itM/mVMdbWw+POO8WXzABzGlqIpdi3x0oQB+8
PZFxNd8NgvQkN0sS3gwDVaPMJvLDlKhO5nedpC2ZvYFxImsws215Ih0H6tY5PWDCQLUMsFhYUYAh
V2Tiz34jSu/lJqQ6+5B64ma87M+Vqm8BFQJOL/UFcCp8K7khHuQCTOCOh7PV4uw1tbFvK0qxrwRR
QKIWmr9b8thl11mqZ6WYFCrJ+A6jKKrDjLUkNlvFuE6YKxCtw8crUTQ9kK+awt0j0Uny550gPdu4
PlbFnOzPou5fbiy8K6kF+psD4BrWi20PLl6+fX2wmBXo5lDstTrqDovYSHzCZZfwXx6EkTMEOaFc
mFJCGPzVjIXoWu4rI2rwNKu+m9HSolqmPi7lfHJHchqoE0DAcp6deTcubtDFDmr4eSQNnw5k+QV4
awF/jj5DNK0qt7e17W3kVY5Tam9LcgqDgHRdrnIvFO6t2MiWfAGPbIrU1XLt5RMeIwIDJzfyRrjs
ytZS41fRVZBa5XWXrAm5ScRtII9VuTBnDxs72uR2DTmeG8LUluTXbaAxb8CvSmlfw6K11o6jVns1
+WgjlNKhGpqrLCpKX57RC4uic4xs3Qvy6OWYPN8YY2tba+oIUCJfv2wkROKyK1vy2GK/1WXa7V0c
Y3BTEudU3m6yleWNDa/bdQN5v102l3vwciOScsCer2m3gyK459HZxXq3hLf8N/PjLJBnlixMkAfH
pKron+pPSfn4unZfz6gK8NeXTSwL6NqyeXW5cE6kAEL4p2to9B4zeKffyWszyGf268n9altp9d1J
UZrIC3O5RPKK/XHMKbwBwm2RAafjismn94uoIa+d3Jev4OQQIv5QnzUByvh6eJtWINvEfkslL6PP
4OR7pn1+UoA09eUjIx+lWCDwZOtyTIu0rdPq5hZfwgblKEvsvggsp0UFJXgfplCpy9e+3iCOlRGi
4sHq4cUIKB96JeAkf7f+OKY0NaXtzN3xlRR4t4SVw8Y5JxhpobA5esmy1WXHIfAuskX2XlsvXvNN
XkIYir9QLnI3N0P6NHlFMVSydy0CVfkIykeybGMsE6MIy3KM1tx1n2HJ10hU5Fc/e+2JwK5sG7YD
pmJJQ3hDPJJ2S1gI6+2Ywhyxm49M+eQbK0O7K1IiL/JCF6RpSNCIp1VuQpcxH0sFwppZn7ECEQQY
zzL5tLzSv+2j0SQVelaZeBYT99wfzBRVHsyHjlpT4M1wk39dYWkrL3dlS27kpZfHQmrjwqL2qCP/
C5tyDpfqF1DlqwmT5a3wojgNstbceGKQyUVXY89Zme9c+SdMxiT+MPmaHjUwMcQ7Jo350U425UvM
w359Vu4SrML/FA2CsIaN44+wyyimFiyYQeNGlq3L5p+OFYpCL3p5D7ktTs0/fcXEWmWNnPyn/Jqz
/BwoTqKoRrL97WP/9Nk/jmUxSJOlNbgdxW+Vr6pn590ZidjJvXICbN8Kr6Sm+6GNYjgqiLwdzIgB
SG6GltN9OTam4mHTVWWjNrqzncbzEQPzfGvY4lrIT0RzQlN+RH74n75GvvDbZ7zZWVvAW3GDw0up
MV60WHfX8l1fX/f13qFC2Oa7nA3NAAYkX5cbW/zer1cHoKJqzo2imBXdRDtyf1UaRBVGNwyBWxvr
j6Evi2YHKx4nBaoLKFZCXaYXxXYRz6jkQk5ycK8MAYok6IhC+aEUcwO0Z1iCyllCbPNjojB/bQBH
4OfAEzFDYoCtM0K8AZEaVjqVPXkSFqdZEfB88cjJAjC5kbsoXOl55X7q5RrdBZViF3RtIrttuV91
BrcQziJ3ZA5J2Rj9j5wi8TW/G8swsXHEsCB3f5WqFU+uQ03BzAJvZYqeZ1CjgtOGbbX4C+Qh+QfJ
TZRqNsmP87bzrKnatWLgisUsIRFDIyJCmO1iCJTFWwoDA0s9AVLCZwRp4VTgMuUm9H2yXkkWKclW
2+Fy33Mjig7UOqtvFtkZUkVwlVqxkS3gTiszaftdJ7peSTyVrYbCqUbDEfmL3iq69gwaPyOB6LEl
7XQ0zwSVUHGYwFKoSRT9AwIVgEu6ZdJLhrjdLCNWG2KyKKvMvlqqFQFFBY9nLNpalrah5msOslXz
h23Spb9KayvW1/pVKMbZS9Wa3cf9qghJhFZiUpFjVQJ7UUzRMMjUqOuIsapze8xx0pZl3Bgrm5gI
4HY5j5EK25CncVai29oqwW/IrlSQOwGO059+wVI7wfs0w1PtRcteIlJV4lkAyC3QmbKSsNDVeYuT
FKYCzLklD1W2uEaMC5eD6hArq77BV0GWSF42uZs626V1yNHwx8mNRKZ2UQEBvQ0JkZhWs5kU5U5+
mywTk63LJhLzQuSzL/g2uWv5HWc5dsmmPeWceJNaG+Q0ZJ5NFmPHcIj6XWzgmC7m4HJTy1vNildG
ep52Kmg2QGjiVaU0QLF29busKZR3m+vl0LrkviXBXXFn9Fxc410f9GORRzOTATERlhsqTtD54Nj0
k2BfvUZ1ofLVZP2XAiedWhQTQmufDiryBBb7f+/jVgt5hPJDWUwoiyxLKkRx/wF+lDP1pMQwSRJ+
nFV8p2CQqkMPAAdZuOEgd//bsbQJFG+kvnk8DXpR3oC5Ga/7sMHbjDzXWSVQRAmdh9pss+RAmTpb
eRjcJQVbFjqbWLftwPXKYusUOWScJRdCXqwhG9VdbrX8flYL4Io4gmGd91C1i3tMp/IR9h0cwoQK
3s6w32AbxaexjoOmXNCD9Vp5Atxehe4V0+2UyhjVOE4aOqeUcgIKrtYjSZl1opkBrti3QH/UZzcx
s302VCRkB+c+nWoRhUG8NKhUQmcEKqd0CHdNuNxlIQUWdesgAx6H02DY4W6E8oVTrLVJIhVHCfCS
vcPyY27Temc7MWTMETCWN7XG3mzP10UIchKSHJ6nM3e0Xdv9vuv7nRehJIxqi6Sng300nFxCwfPL
SAFoMDrjDGGKHIqmANbTqVXbk7a7IbJVH5vUoLZetPqs/myx79pYdYuCPJaTXOpBM2Ui40ScMwCB
OlM5T3FZYaGOKSI4ZwpmCYF1NpPr8zkn8MlqfINnwiJMPUjzl7v0HIN1aJrrZXBu6M7GR6NPXEoN
KACjyo6S4oK0fgSPi+J0wJRg3giDRO3KStU6aGDxzEbUn3RXqE2qflgZpo4nRpmU+N26VwZVOhun
1nI/JjZjUktPqPDOqpTHs2dg8eBQsd4RSM2N/ruVAP7ydPwY53jbw5/yzZ5N2MX5ypi8tRkOP0rB
9Jm1wF3GCpip8WgVpL7DCjQhTLKnSdXjdZ0i75l61zpU8eKu077/ViKJ9vuCcqKGyPqcqh92SxC3
GH5UEWXJWJET4fd2y5QsgWH3V0VrkgI0RJGXoRIJPqf3NRzErVELrUZrwAa3JvWuxbisGYvzalEL
HUINiB+XkSIQzMWhi8AdeBZoA9iKUz1bW0vR16YCFdyxIozFVWAaGQw3DNuj3reZ+m8MBO77atHn
IJ+gpo7Jj4GyOAR2cCf5GUr6qWoR9rVM+wJVKxy8FisyuXl5ZRgK1qc1/3BlISE8z1p8PSmYMNjg
7ghGl3jH9yQzErf+7Cwx3zTwTstYYFIgXK76rGWw1yNGczAWRCDybWJ0MIULbRtiOrgyyrO+ChOI
MnXrrSZu0KBo3RsIF0cP7Tp6nG6nnqt8n2X1RzWRLCk145f+5P8yeP+bDJ5p66TU/nMG76l7j/8t
c/f1gV+ZO9ze/qVaKgWqqk2G7N8MFjSRuUMZbmmq6bmqSc7st7pZjX4aybpHQo0k4t+ZO8P5FyIe
1RA5Nstxtf+/2lkkkH9Ii1TXRKVOn4MLsal7VPf+e+aurMskLmd3vrI1PGDPEj0pJ0W/NckXABwd
RKzpq/nnG0wQreCYeqCi2YI/pkP5Umy5fktUels4uCTao/c8lNa4AfPIk1cniKuU2xi97g7PllPT
KLgNhKa7xi/y51QqyS0U1CbQ5jnZtlMm7AwVO1CEqRR2dMQ1EVri0oAJD+Awpk3pGxOpV1KADqSC
MdlVJgNBRvmdnvc1JX2eGXim1m4BU+FI2INUbsHcLJTKMP9zc49xVjYVrXSXB9k08+U8HN2lHFdD
2LX+FxdfviSnjl+n4revkS/9dpYuE0w0ENukXbRtn1JOspbTb9BC9vAqm2E/njemGT/KWZU8JDdy
anSZsP9xzBw7lv7y4NdMSja/JvTyk3JffvyyK49d/hlgqnyH3P9vzf/5X5dfdPleFonWfk6aaU8s
65cxsWxJ92TZurwg7ZAvu7IVWWIRJpuXj8j0gDwmPyJ3CaXGgZowHfinN2uWvbCAE7/ht2/8Oio/
bkUiJiSbcHqHpY6/shJ//KbLvye/649/Su7G4qZQCLwiOSPYJI/RBUMCkftx6OrY8w54D80zQchC
bhMRAh1lAkk2Zb7IzolDwRXcykNfbyzEXP3ylq/vkO/+epN4+bL728vAIvjXZDLrqynf9cfXyd3/
/LL8J377lRSHRfgsJSXq+jPQi1SsT5mY/PqFtVyaeqNSrZqOzPbXvjSIlm+Sb5e7LO3wariXR+WB
yzctdsdCRu5LF2nZunwSLhdLnstnXAU0fp/rgOpj5caoWOR10Fm5mS/NPiyaQy7CFPL1qcD6uUIl
5Y8KmUVLy4zV0Dtk0RVlWGXmXY4Aba+JOjvKO7CaSdqTMw/KxumUeYfoGKM1se6SfgRfTU2uxjib
GXIClvWWbMqjECWPJvK0rdyTG/lB+b7L7m9fKQ/Kl+UbL5+Tx0Kd0pAyLeBeRgup3CEvP4a5jqm+
bY4LVHuW9mc8wiwSMIAav0lgsNwYrQiGlLJrl0RBDfdfGHYNpJp+GkVh+3QwSSrvcGsXDq/Xi1k/
ltZ5XumDMBKXgT3bOjV5O+9jwSB2xd8tW5eNPFbYYAvJppC0F+djaZBoBHmd0rETrAE4htsKNWJk
x2tjG8UsqEKxqjrbWr1JFu0xyScYtG7UqodwCB+pHbprQWUHFXrAA5wnw0/GGhtgsZs3tW92/BX6
0GNIJsxThQ45Z7alleTBU5yxxAJaEpidBsFm5FGnnxDc0fpnyxjeYeloFC1H9ZGSweoI9i4LPI8k
Vg51djNRZBKe3cAm/7qrhe+QjOVaIhAkW63bmDtHJ1cug7JJE8OAwut8FpgUGZ5tK5cEg2xeDiaD
emOgsdxM4gmSGxmyvezKVjNDyTRyE3XhX3mxTIT4Hbw4POc8M7m3VfWgRDe1SoyUqstqpVQikzDn
1KbYEfwhBcOCoulvMWRAhykumiE2l9vvcgxDOTg+g3lGaAP+vAQthIKnBUEET8ZqPOSdl33ZqnUU
Kj7FqPPOxf9RcYbpkFWOuMKUgPhFgVlpIvfhN02HqQ65KqMuqu+dzly3ISlDVqOL37vY7gQq7iGH
ryZpByrC9H28LJtwpBA2ApFOxS+o7ghpBz4U3iErNbKTYlOjOKfE9WDDNqMAu0XEbiDrTVxgzVg3
EAsDhAYgCq1stoqnNZk2IFUNi4Vkp813bbqZH4BcG/G+fZi+AdRBCu2WpAsCit93ys8y3kYGBo0I
fXxuxexHQoQEj/dtFb3iBl5Nq0bdzf3r+rtRXdck/dudDrEpXg+THqydAS+Zdg13gSqiHRjwZLmO
1FtMg2vzRx++D0Ca8oBFv+EFGob2sFafx3jVkECMoT1BpYTWeHChSLo73K7QP6Teyi5f43mfL5+6
vk4paK/iAzRCi8oeO1AV8mE+WNEBT2U8S22TRdreMI5D9OJ82tV+tp4sb132CFZ2TXpV2thnbevz
KYzX2CYJqVN2KuKrRt1X6g7lUduB/wf5tl1Q4fToGYxty+nUFTDaIo2xQ56r1QEgPMUNhFXtz6lq
fUenMqV/xexQW6jiO4XVDVGRHLdwlbqp0+zeF+ft2L/kSouO/rbqftig2Q/u0clWNcujYUtpFgV8
+HnCjQMCgn/FDiFFl5OAvXfwQzKDUL2OhoPt7lrSm+7OeB8j4KjlFg+eKtvr2SlHPFUHpXodA8Ua
fCo8zsZjYjwThMtv52iLDVTrbdXS737qgHlfm2dXOUzqzviJF63GfO1Gu8rblXLehdbajtdJ6Jfe
9rwEw3NKWft6vBHKmCcwtyvDpYY6yKh8IGfU7Wd7PxnbKt7nMLKbz85h9X+MyitAxVqyK8ONvZxc
/SNdmFLTTfZ+u5xU765UVqW9daHko1VxbrMeWuBhWHguqFQBSZ1mP8vo2WyvIu6jI6gvzne64GW1
hbB2puLjJ5I1lp70YQq36YRRGO7m2A1yAYftUh0tVK5UKP+AHRBPq1pfud1B+1k2d0A+Kpbhqjhh
nCeFMCD8M+5O3dmBRE6VdY4qtw7sAXxT0H0r+yNCrWQC0bCZu0CIfr2gAI3SYzwfUGThuEe122nT
Sj1V9xaeIOYjhYWLujPjVbvH4TtsVsLsvTyelzUY4IY69hGpGEBg2B2EISjSm/319G16wps1RfRO
tdtdp+8JkkLYO1ndZk43E4bpIFQiQOR4aANjBSDoa5/pNxvh/YAJQ7tFFjbq92N+cuyN+qiTc1Le
1OIqcW4Af6CCW7Y2lfo2M/Agf/OMQ8ujEG1zmCpAB9Tkfpmw1jHxpVRvm5T8cBWAD9XMjdn7JHuw
zh7How5pgryT5gOKoU1ICLFYj1mockobyJeIKUyMNh5796Y7r5p0B5R6QZX8A49i7wlmnLU2rpFY
k1V2GJs9AocHUpuVuRnfMKe0nW2KrrHYVPmWZVH5ipsx+oseMZi9UusV3wKSlcJE77zinF9zMztX
3rVxzLfFjvJzRZTHEGf2wUP4LSfMCDCq5pckCvItiiyeWDjBJK6O/atlQHXYUa2PKfm9/iPEPLXZ
8dOQ8VUwyWFBNtWW3xS2Wzc/6dQjglMLoqfqpbUCM9ka3hGsfk/InyKghyIMOjWgQNfXiGeOJ1vd
xB99cr14q77fK+9nwdfsVCKx2za5xhas0X0HPcRT8ZJfkVa4MR+Vdbfcx7hLoYasvxnGTRyu+pLY
DYlZba2mq6HeGvBEp5NiXjXhMYJNDHW23NQu2pejd74bYn/KgvyOgKyGyh9YcEUt+K679V5QO3nf
y2fnSJXDtMNe6QHjkcrcR3fLMcNcVVtPLx5OgvNWLVZjRhman/MsK6v0VTUO9rJOCt0fvF0LTAKX
zSRAiZ4tPqK0mqfvRMjNAku8PJoLNkZ3I4vS9h3WcNcwMARxSo0zFzng7Va6iZpgXigReXjs48d5
wXjCQvYCRPDQn9eOTQwfDubPcX4bsGJlPekn8UuOlG7oQDXdAJMNVHbUjQF3+UxZ/z2+6GfgeOHJ
nnYDPUtyqNRVUr+P1UlTji3VgoTiGQpdv4a5C74NA2eIPjV+rugt/TOOET/cd37lTfyamEe+PTuy
oIkN38A61/bjRzuot+N9KZhDKwx1sLg+91A9t+cVtFXCYt2H5vjlNm62lMQ+qiC1A/ugB5jObJyA
R/27RdjypZpX9m22bvbmnZFtlg1CvuN8iyDJ+BZShhbgZ+WsudMwYxkD9UdFd/AcPabYnD4I8Naa
X67Bfvbjl8lbEcj2Wj96Mm/dH9UOv4urz+YFHxzrOkWhivArDODWKdyx7BA3Djrfum9XONzu8oBz
6oN39OONdf/d/6Q+93u7sVf7GB+GW+O62Om3M50CE4AncxRPTPGSvgD0J9TavFj3QxgYmHCZK4z8
wke7AsKN7POKtwK1bYc96tlsa5Sr8DZ01oMObmTjpoDOAwRNVu5bGOZMAQUKTKHKFbR54E57zLVy
ZF9dUH5rt9jjrCfqgzGsQmDsp6VfhFS3NJt5nRzM1RCQ8NKx2DE3Q3GN5hFqvbb68PwaYTJOOb2+
0V72wL/HbyG41NO8jsC3+O218h0NRcmMyG/fIx4DZDd31i6/U5+iQwbGnyHBz+0gTK8Ji5ZP5Tbl
V22TO/cNh1teIymRrTHjWD4cfjVlT35KSVO5L/EqJ9vHtC3gWOID9byjwoi6GuTC1gs1TtxnHFCf
tEfsdIcH/bm9LlbFZri1ThNYmVuIsAHmaYu/IfZuctIC62Sc2uvhttmH228K+pzTcqqvjY1bB9FO
YdeL11c83vnCw8buNPjNI4QiTG43CxOEuXjgHdjY+ax0TtYmfuv21sAfPq/dQ3j41r5Pp/x6WllQ
HLfMPk5YNZ1i3V82LecxC5T1eQXd3+/99AoZns9bVuXVeeNt9CC97fa2G1SP2XX1qLwm99Oqf08f
PT99dHz1Z/2MGeje8kG7k8t9i17sxbdW3iOwahuPq3TFNqeadqVtGDVe6Mm4dTjDJs8VCY+AO5YI
NX34eLvcNyc3Dqp9dq3sLOy1rcdq5azCoNh6t0WAqORN4bPQUa/sJlje+gB3OV8J6KFgl0W+/aYY
O8T1DC5vOX/VNtoyKdmfj9wOz+ljdxp/ZtfudjjV7zAyKAmltvXna36d3OPk8DN+K37kO5UzQR+D
RfMRaK8SLLDBHooHIvl6sOm/qU/JnV3iUsWFb3moEv9R/aSwSMGrJpifqICb/Efvo//W6VzZ7Fjf
Ib54N5+at/majpAO0nxv3tLvZjBe4zQxPWTH7Kg/2cFwW9+ZT9laDTipW/2KbUAlAP/AR4UZ1fa8
Qde5IlZonZwd/t2H+FXcdDvlZcKECLk4a1r4fN+EMcdV4lPGyy/J77RdccOQeKg/uVfLJ2TGe+p2
Nu0T1Yb0Md1Lma3LK0an7FPe991LehNjQM3owlO0mo451ytdieoj+2CEQYLUXUWMEvA8J58dVg0v
vMbDhPM5sDfB9uPU4A7PgMVpAr7LmPGxfKQPCs48uLiP4MA3Gk7e8xZIDRbt6pPyoV7RL9uBtZn2
wBF4Wm7tQ7Sb9hMXZL6efjRvVCC2vrHhfi8eR6bk3yPbn4PyWblZNkiCdyUjUqrtyD2oz6Pxmm3V
fbRP9tOasRjuD2bkB+XKuOrKZO3c558zU7sWyO4PfLkQzuZoFTwKsF9cx0fiF9/N9+rWuVlO/XxH
efmRKYU1ZTwr6lsZeOthF95+JncjpxqFIxypZTUyVT6kN8nd8jLJDlD2EqHQG6JQ99un8pO6C5E3
860PbBj4H7pgSf/BMPgxXtl0BM/dvlhNe42l2nt3Ux+8D2oNFCUAUZcF7jut5i1+tU7DDW7t/Gry
Pdhi3Q9d0DcB1314cF7Up+YGBH6GxPlOzA++aR/1N35iCnfVWtWfw3xaXhgQh4+Fy4jhdyE6Yzo2
pgjjVUu3BPPAh5U7H+b1x7Bjhsda8964dlcRfAfm0UG0bm7oSxkmvy351Thv26fzDV3e+Wa84rxm
OyQAa+XYY9t3ox/wnPeZAgXaN3UPUN8+eWsXlhQycg5WaxjgO4yJVvbWu1G36nW5o0jSeoxemk21
molXUc7GwxvtPuJVtba2KCPD3XRnn3D3ZsBLb/jdU73W6CTVgLppP3+pGXE+nB/LWzcG1g/tzbpx
GbvTjXddvFRHe98dsVH27vV0PTrrPl0zpOm3TAeJw3DTPk07g+652Y9Bs1KO2gNS7C0zVL55ewuR
F/KlP37in1J/iw7Dsdwiz/gc6Cd21CIGdaDt0k36gNXxHR4Hm/F+02A8+KJzC8D0Q1/9BHagveOZ
DZ+JLXIBzU8DU49krT7P7/N7dds8Zvf5dXdCpXrtfPdu4kfnQbtpQKTvw4O9za/dO3WdrtK3j3Sl
3E/HgcfZ2In/gH7FsP+awH7W38+3irVOK38872ps5odAeVXPOxTXGVMoinf9Vze+YqRRn9vw5HYb
5sUH+5Ctk62wlt+zXrijVuOaaSZ3rf7kwUbf0E+X4356jA7mHrv0AkdCd704n+qcUNF0hwsgV3Hp
Vs5j90imLzrY3EfUXz+W994LP+Ij2jLBT9NhIwV44B6Z8eqOwdqI9ZEMu/0hiv06Bn7NAMVErACt
hhQGypbUDcrWVzQK+AwCvvSOVQhBKCn3/BLrCp3GZVe2MO/Eum40zECGouTvcdXzoY+REYyO9pCN
C+BgYTcSjtWeostA61oqY0bmgkNybJVvA8EcbRkA3g3retCTHRpfWA481UJVlyhQrh0YUaoa3ejE
5LfNOWIBLDYsXWxVwYxZGKVJ0adstaD0dosxrqTy70vpKUWfBID+0n9mnZowCox0l2dIS7iM+Xri
EsF0nyK3yddLZBAhKYr7cqktlGgC+C0NUGejvm1MYoOJTcThgm6LYw0Dpzn70Dqb6AuVqWnMjLqa
IhJU0yQm5aCLMqrPK5tpkPjFRLXICKip6gRWlmDJSNZ8Oy3ltQ7WbW3XivB82zVRc6bj5DcZkdH4
VvkyDY4TYEmVB1Lf2DkiPSKb/WQT0kgwyPrNKE7GdWW015HJurHG7iOM8i2uA/VBbqTIVfrFXY5V
Sp/smjjaRFTOEFIRmqpOaK0GKbgSu/KYKvzrhpEVmIyDyk2lKLW+lk07DO867Ek3Mi77FavVFx39
H8hHrHtinL7R+lW+6qDMnqQA7u8WQBpc1sUxufljdxbvkx/LlIrERl7M3zS3JNDdfmZq+6nCeSO3
SgeQ9TyqKuNMp5VHrdN14HfXZ+DVwkMZ9dkMGOhQa7ANUhzy8nA/9hEGgr1BT/Rf7J3XcuPItm2/
CB1I2MR9pKdIGcqUVHpBVJeBSXgPfP0ZgHpvVal7d599n09UBIuSaEACSGTONdeYFlXAYq7iDLOL
cbmnpHeaMmC98TTc5bqTYWIrURkhO7odtsL2ti0rses0p7yaDExyJao6GqnzyTVke3z7afmDN/fV
RAGa/U+/XJ739vNytxu2XuYS/jqhudoM+EaFiNwESyi1bYfUxpb7y6+Xm4xa5VUy37z/+P7XEu/e
UHbJfnnY++/fXsVsCZSGj/evJzt9dpGt2+zy0jXXnR6JdTfq9nXkUQVdGfWoUBm6OejD4eudLdlz
h5BmdcbWE8NnIu+qfe5Zx/e/LfeC2Uknp9lvvzzBdMpa3y5/Wm5KQ2OnYeHJV3nR4XSYX3V5Eup1
M62FnHMS5/cb3IRHvr3U+2/ffl6esDx1eShBDVyGl7vvr/f2yOWX709/f87by398+GAHdJFV3cOH
pyxv2Ls0R/YVmvb7y7w/7uOW/fTzX27Z+1uXtkr2hhdTeZ6/t+Ulf9r6nz7d293lmf77d/zTO73d
XR7w9gE9+qrWToJq+77N//E7Wd7ZpUn1j5330zu/f84PH2Z52T9twftbTK9TYz1Rpvu8RLhn8+C/
GBWXmw+/+/DjXz0E+R9d68PLiKVo9f7w5d77Y5aXzRfb+vtj3v/8V7/7+DbLS3x42bfHwDa6b6i3
7RbnpVxqsUE85vuyBg47l03BSnMzl3Q+/OguFc536++b4Xd5+E/e3xytCURMu/+rl1hecbl5f5m3
d5nf721r/uPzPmzYf3yZ5XHv77S83vvvhrkKthhq/s9/9L/xH9m6AdbpP/uPPn2vUsBZv1iQ3p7z
hwXJFb9Zrmli7dHxFBEDh5noD3iAa/5mwUfTXccSCwUAc9C/LEj2bzrMfiEBtunmbDP6iR3ggtX0
+IstAQbiW/ov2AGzvegncADuJxsoKXACuCQutIIPJDMpYE9FubQhAXpfuQKtTFaFoh9WcQAY+qcv
5i8IqDPw4Oc3I4dAgB10cFtBQOX7mLFqP3FQ/Jb4LTMP/MNYCcV0vEVq7gZioEsz2pbTutK/1bV+
BBEIjuCa3J6XUhuOSYoTOOrS19RlJZfQXlL1db/pm36jhpEUWEVzs8yiJ6Dwj0Vi2YRXm6AqSTYr
jLLHUV2jxym5HgaX1aMdnfNAknymG1utGxHfSZL++w/q/gn4wge1HR0uGHuK+LoP32rIED+YTGAO
Y4CqTarcyoyl2rSRTVmFNkmRJGs7Mr4SIvkjiUw4NdWdTv4oGWtAQaICFJafHkI9/ZFa6TlJun4j
FShKp7K3iujn9ehEeKRxFYB7nolO4pkgTyYiqLx0ohnSpBBpkYgaWMaWEuy1CygriQsT9+tWzF4F
zdDznefGn5YZdjKFzI5CPB7rgvBKmPrhJqkEMrrrsaUWm910MsG0q6OCzdRlN2hextLBlRWUh1CK
pywadQi+YYr5OT7Esg5wkpo2TyEaIB6hMvR3sCXkKqxNmIwrMU7fy6S8U3rww1EGOqGKHmgG3Rj9
AIIzr+VmtNTnvMyJKfe6L0yIY2xsSb/5h301H3Q/nQHLQelivRMznocz9MNBqdM5aqYNucFhqElc
4/5jbKpXolBXXTaQkKUA3VRZCzvLikmaKXVgDFWPKdo+1Brard82e0FXeKBMSY5OqB8q8gz93jA2
RtRjxs1INyzly1A7CWhRA9xUN7JuiSmZOsG+KiiEV0kT7OR4Ec8Es+FbDQDgEQIIo4GgPWaEIUIz
x33Zaduq773tZHm/JyHlerMqX5IwO1t5LldahIApo3ZuQDulRvGp7bO7NOfAc1kaqbE7R0K91nZ2
R0YDAQ5XedcfAWNuDJHcxL522xrk8brrhF4yU68pMnZ0kvCAYdWyF7FE2xCxvIsueuSYkTbZMIZt
7o0b10oeoYz8IMZnXrmAZOaI+Yf99Be7SboO0WSS0B7H+IBgqy2zhb7Ve4eI5S0FfyrIMrDHnaAw
2BgPjaVe/v4NF2bKxwMD3yj0YtZttvcRkmp3ok4LwTuag3kqHIe4eezsYABrKl/tM+1+N6ZG+BZh
Fy9q5AiOcvawmxtzd6o8VlHwo4ZmXwaHrv3899v2V8esp7uSo8ViiDE/gAcNUWdZqiUe5pezV+OP
cOl1wB7BRqQ2/vc2p0ScIQP9129r6QIKniuRMPCs/jp+UxokjLnX5CG1yRmw5aNeMB7IPP5RE123
DcBfqlo+/v2b0uH1511vG/zapQMSB+/Ha1QcCMPrOXEPOua2dRTc4liqUI+QfQq9W7uFoKLeKdxU
T37tPqqY8LBywOeSu/oPITx4BFOH/dRj9A9BxMX5qYwZZHxdEV/Cy8Ce2ROLSDEpHtEKdDKCiwSf
auKkdyBEI/quo2cYWZcMRDeCCuOvSwKzcnK0FNXgGUHZSCxnFxcA8Sr9zjExrboOKXMqSY+ewwUg
MOecVbJ3XwO6DFZuFlDND4dyjZGTpBpa/xxZfW30J1WQJogj9dbzwZXbPnaBqXRfm56al82W9QqD
hmI6y7CoEGKl9WNo7ZPAn7ZZkg3JZ9gSYkrH06p1WDyM88CTDNPZCrgY6Fa3HkZ2W1HutBkNRs6B
DZBxfDS7/KkV82O5tK488mWg9ick34DhayOPuHpOPN/jy7VL88WhQKDK+eowuvUKuSPbGN5Ol6E6
VOg/edvqK1Li8lVSpet/OCKM2YD966AtZ9gRB6LhSsfz7A+8I9/wE8IvqoFodKNb9eYuzrpbJsHT
XvPrfN15F6kPIw1uBS0CZA1iBrymtYwOgTI4joPlbbotwdLmKtSpjPtSPwiJWJakMSEaMRci5iqE
CfXrvkWP1vQ2OOeGeGrpMAc+p8p1smsZ0DdNSw5daHXeKoOmv9Lsr9BnS/DEE80yKaUy2QebNKG+
nrt0Hgpqribqs8qDcBemIyEYDmTfSN+Al/o9149ViH6e93jxZtBMXjd7Q1nVdT5Z35RGed/3x8eh
IGeAMWubczjVCrDg9EC23zmxs3tZIuk5QwWjIVeUuYTxAvOs34G03tkpnRNJ66ltE2sbG2lyPbVM
sQKRHuEJ+bDHx52WZe0u7DTwBvZqqMIRj4H5VE/5Zz9vqWvW9nMFRINs7eghxh2K13RdOsQWx757
lglqvlNrN+XUHgcCFTZd415433rtu96BmKhjk8pxVYb9gxnDOMaaBXgiohjXX1dj3G4k35Cb8FVR
X+gT0FVld5+V9g8M6/kefQc2U9WuROHNlTq224/DS4i7GB95gyQFcEV5cQHUD0zJADtx8A2uTtOw
4bvaJGOucGfZfHvRhD/CxDAVMPnCqjQMKUcyz6V3ePzC1Iw0R4pGQOqSeXYqdpbwN2ASOwwJodxI
WkuBLnW3dQ0rp5uwqqm42pSxmR8HFxIUfWbeCu8jgnRlRbs+NpkCmim1DoXMHSjjVGU2/q754mzi
ipBJ2GylVeBdEOnLSLGJjq3w0xQkD7GNOzIujrETGoRTjQFZFzBo2vKQlOYGOXPXu/Y+tDgYxsza
6C7ODBBOeCgR03UiDUmYpvY4ehcvcNAste4hqAEfFqJ6SjldCbIyL2HvakdASCdRG9MXIhcdxctw
KXH2eE4+2aV94+il2tYi1BiGzD19lHThDSWjoBGQ8hWS5WuPlGwxjpBbE4uuXve5TuBOUjwRvADY
xkvIuxlwZ6UtPf6pUR0sxbU0VNS1PY2WKuoBWgD7RWaUz/oxDNfd5N7mUXGaQvOWxM8tkucXUOwX
Jq0U6pW7oq90dhJSwBN+95l2vftAZ/+nlU4fdjVcwVI5Gh0zVJvZSg4WY5e12oPpMzJPGUOsFWR0
3YXrJI4upKhyPkkI6FoHOY0YHoIljfNUzfARwVndiPgwEs+9pkr42eS0wdSS4snBxKb1wLzjmCE6
3Zdl/rkiB54OB9zRTjpSV/QJaxoS84sH1yJsv5WMNseq5zymh25fEzaclOVDBp78suu98BrPp7GS
WnZNRz1gdix/bvhJpd330iULvdP9AyPbTY0n0Sk/N2X76NXGq7KuFF1+5WiAWvDyeKtGl/SOKqPx
ze2fE9vetI3PpLvZ24rK+4DAN2UuXo6OytU4R5+G6VOVdDP0zPuiJFU7Ww0PiTdRdESWdMzUwRfR
dbuEoT7TQLs3VTJtxo7O20BhUVfkLOPIVzt9DgRNknOX+Y+9lq77Acm3q8kFL4zkc5zx7YRk6+qY
wtIqwgrggHtkavtMlgWm/lhXl0LzMqq6sxlGUG0OHG2XszpQcXjQBgBpsEd81o2r2B0pxxgUxhKL
tBJe80n2mHLgsN6XuAZii5O5yOkkLa3myfWyi9YUt8psMLnIbkNADEUBgq7KGnNdPblPZGESnJul
1opEY8bIqS5WKWD4fY2sLJswIdLEylZeGH/xo8eq9pp1PzJoEp2QBQCAp7mtzdwDQsJ7HuI7KBlJ
44p6ldc4DAp+cygAdW4bhRTblfnGdi3MKK1JTU/iHu77p8IbbbpNIV8QW0UF4Bj1OZdbPFrRwL6C
eve7Fr1ylpNAFffxhla1T23tXQbBtTrw1FNdVHtrEOx+Kjqri16BAnJqXHAzDc8Mx3wTFiVsM3LT
9FQ/62Dw1swjiTxra9pRzJfCsz5La2UUacsEj+tm1OE3dEhENYOvJgnjSfA1tUyq9iWRX8ymnpoi
pRc2KWIs/j1J9vWzrnlf/TQ6OEXPMsLXPikHDqAr8g1r/a7ckqlA4Jb10hHDkjK8YAmTt7FLubFx
EzKqvQ0wPQ4qCl2e+yOOKffYsmJDIYb3Hu1+0Nm3fRbe5Gb44gcv5AwkGe19OpkucI28vSgGXAOQ
p5bn9mMUbPCZ7+rJ245DYq9Mj6lBL2z64W1CndWwdoP+OXQI96o0Urq6WEM6IDaDHqnpSWuTXdR3
4SHzkmQz8PdMZ8xt1A+7c2AxJ4oi2iiecyL5NqVub43Swh5n1WSJqhQtQgcNLuVpqLwfw/xmk8w5
1YLkU1g0M645WMETfgoNlmtmTCB7/7nRcp1L5wsdivaLVl3iSL+nUbvaEkNN4VubZqMnQ3xWpeln
lWt7wTW3H+MYR6UctrT0UDT3xPcwpvTSjl+yxrnrey3euKgIR60YXho3ODeEF3VZt/MyLcTqpT2N
o7COw5zZ2Bcd1FasRcLC0c1lINnQsHGnipPRZEdrbu3XWLkC8fBJGdkv6BUWgH/Ur+wJn5GVp92m
oY+A6eqEORf3t5zLau2koesM2HPp0SthHdJH9p7ZtPy43ARzCTCNsa/pbdevhhkl10msw7R67Jey
mzmzZpyS+XdDXW/pQwjLhmaENIoxZE5i/i7bK9nAwWihOZc2DiuqS4FMMQIkzc3CYFJl9qmSabTL
5t6GyDe4cvQQo0M3xCcQ40Um276w9WuwyZusN3C7NcZ1DLqMQf+JQ5zLrqVMykR4NVvcpo6NVavU
6HnRjeY0YQYHKUbcoKa+t1V0108pMWIy+26L5NoNYZiz9pjG4M73h2umScPac8O7Pq+fslo9lMAQ
0zb/XvUgKomEFNL4Ilvn1cKkyPKzw07Tpvl3IwnuDPyewgA4lROQsI4BRTLLuO5ah+t6+zS0yXfm
UCfYx0xTsALH+sSlDzFM6sWqGrE0wd1nMG14lymCFV546SvrvvHK1tvxqjfbbNtRlljljsC8aduc
rkZmHTsijYE575feiTdmDVS9LZHan5YukGYGbSh2tKrtU5ByimpRHsG5lP7VcpP1iXalR+qGebe/
WyhNU8swlvT2fsF7VbrypjUx0+A9q/wxVs3Xeo6HXvbucm85VqLJJqVx9Jln06Md7v1/98os9+RM
MBOlk27D2ZReeY+OUeGVSKffjTwlj8EJj1Glfw5i1B/ymj4RDLLPZkFDx/xN0/wjCybwaTkdjZl9
NprgCSpwtB8dD/SZTp7fwNWNLGrMji0l9hF9JyD4aR11TbvmJDjGKZO4KMdRWDJ1W1sm7m09s7e2
MX2zRjqhZw2ziaVcdRh4glpbyxwrThHZO4zqL6zamB7pGsFp07Xj58wH7Z3JuLnt50wUYFurqol/
EE7GeGlr34cu9siH4AM0tAzYxSBWwZQyuWGKeeWyvKxcfy7RjhSTnR9qvqzP0t+ySPQL7KEOyZ4W
fnGqvmK1LLknipMrETkj+PDmCDyFRMb57SLffBJ0VniSoJNZwltkLi31Hks9eS0nbDyxSilDJzGR
euqHNUxbt0mOzsDni6ubUNcgAwTJALiG/o2o0e9jg1YQOPPJ0R1vta4jZDTn6uqEIsNEFekEg6+0
gnopJoBp12bErTdYnISDD9gx7vymi7g8M4WLo+KLbPwHu5oJo5a7rkyFy7r9kjo4SiMMEgkS+dmI
zoCL5Cb1sRVLfHShY/QHFz21IS1q7j3niBmm0NmUs47pTMY2DXedQD2omhTXjz1srAqPSaBLGxmB
XUnmBZy9TE+Og8053s6yYp+HeMz74dK41TffQREgxu5UiID5eodQ4cT1sy+LvTuicEBL+SSAAuCb
8tEwVH+qLMPfJA1XbbpztrnJpAnNPduklWvARmCjHK25G7pjXp9asocAabJ7QkaaKIwgCfnxK2Sk
gi797JOhcymLUQZ7O7+NPexVChbHRvP7+8ka8JlPBaeHMm80EzePjXASETC/Iu7sXouAfA80Q60b
vhU3RsVInOhz1EYXzUfrXY46NYTbVOhz9ZrZST9A+RD6jxnRb2GXWoQQVbF1kxlgNEJxpP7Atvry
MYmtmsOCv7FqKzmgjkCVlx1AFz9L6lmJcVP7UlXW16RAG/L8AtOa/j0CE55ZD2GXxwRAervlK43i
st+aYM8RKseAc9TOIiyQbHiuvjC3zZn4dOHZTWcddybJO7WOkaprtn2jHoghvIlz1PkuZy2XEtq5
anXgAMDkwRWm4jop1CFDbADLaxrbiQMeqAD7dRG3M8Q4lO2e7lxM0wqFR3PSbJur1sAmmzJfwEVt
DAjDeWHRFdUkDaIT7tkgtY8t8GBgf/FrYKHCCO3cCUSJKsZ9kFr3vizVDvmey3HonspehNtMIzcm
7uTOS6N6U1tZc/B88prqaB/6EyctSdYsv7I2TwFa5GqX9KwUJg87XzQe52iAgNIDqwIsb5mPCUL9
3geqO4I0xgcrpx+p/tTMB7AdIqxpnnqNen/E2M3yOONNFLqZqPRLX7j71ESd02NkpcmmU4RVZT0f
eOgX9jpTp6Umk5B5hLzCbu7lY5QYN8lE26HPYcsEqk7SZusWLdMdbKPLMTZZWb8ZYnMncIRw6lbG
Vm/LS13jjghzYnYmRtq2ujYZKmkgSTE2jDZqmDBOhmFpGwR7PS33hhF566FL6Das0dU0OrMUgH09
ZNd5ef3V9/3rWcX11bkpx/uQ/i095aQeHHpYEtKmva6edTRmwUEnj44PF2fkfOYT1t/LQtFNEIUn
W4BeLqjxHWILgdSL+4PGmEKo2STQHyi1pUFXryqv8Ld9dK+c4UsFpYZLLLDt8ciC/+z1hI7pKIb4
d5glDixzamv090aj3QbeIc2jY14eKt0o4TzulAW5pCjyI5WC58hqLnrdH3IUKWHE+DBlhPebZcde
0B+44uLc0FfUBmCHe+dzJRIKHcn45EzuQaTul05qXzHCRLCdNGttMIMrzaMjmBZGcYQUZZvrivUN
WaDPRRKqdTQOr67d05rWqWNnJmeVCtY1GV3JXoI/r3PqG98zDnZjkJCa4SiJAPonN+YYXdpcj7ZJ
Gp0nj+4vP6kOXqUHpzJ3fhdt8tIELBYjmWy9jmDHOOF4dOkJ8XWaXYEjvwCfCgAglDeaZ5V7JNv4
lE706mk617qmpSPWU2ShjkxTnOYSWeiZq6g9jFM6bomE+e5PRomXyS8nHDJsqm/m09VyE+hlC0ro
3z9XHrImubVXWp3LU1XOiBQtuJ/xV8ROE3bgWowh3aARrjbZK8aScmMyLtEHScNoHsI7WY1OpV8t
P3uhfyugEMPrkynqopmdfQqyEzmR1OrcrY5YsCIjNCA4Td87fWLSrGOKq0YpoA9cMcVVYQcG3EPu
LTeEnlAx5dq9TZrRuFpu/BaUYFkrZmuhMt9+t/xhCqMzmv+wDWJ0wiqXuzgwH4KW8HUsn2Vfppx5
KschjixyyCDLR0imLI3rY8vlyD7pHm+Uc9XGaR3TNvzvG9sropVptcM2JFnvRKLqW6Tm/xkT/lfG
BDmr4v/ZmPD8pQ6jLGjy7FdvwvK0f+FRhPMbcaQ2Yu5btAE6+r+CDQzrN8ysprEwTv5tSwCnohuW
dFlfOGTPzkWxf2Ua2L9RCCbbFLcCToIZmvJf+BKWWNL36hvDP1WRGb0Ct0V3DPExmnLCEko8beuQ
o2ZjOa7UeKyb4NgEer8OWq6dKcVlMk/pxvCE4rTIqa9Q0178rLR9lzuv8uA8tfo1gd4/fvom/8LJ
YPxKbVm2jhxXUr90zyICzv5QgAvswUrcsLEuDk075ZRb14mHGN5IzT5Gibjkln9vCyTZLEfVHnM0
EsQKkuSDmsbMVEYQ2JhD+RN1LGnHZ1DakKlGAmFN0Ye3rR/tUsBV+UQdz8z93/9h83+tH/6x+aau
A8ZxyKCwP0BnqqBRfZUL68I1v/hcTXmMZB/TW+MWBZAFy9gEIvTuQgo/Zv95DPTmruHiCfE6hMFl
RWdUi6uykaDp82QtNUoKshFP3pwSk2tyA/ks3UUGgYddV98brlGfyIBFBk3jjVno7pni5eUfPtP8
lf96wLhUz4XOvNPjGPz4mQwzCjIvTswLGR7Zvqox/OJDC3Z6HxxbI6NXlELBWXF87ApFK7Ofl9qV
LUIiFy2f2CFZPslhLE/M/3YQ1MSNJR+NiMxHI1bWvZNUNKBCyR+8oHnzV30d/l/wPf+Lo2mpJP9p
0zl3LM4ozqqP5dysyPw2KDzjIgouQICf70dBQjU5N1wNiZMOuvCU4cpeReO8kE+G16JeN5KGc1vr
DnFEZy4wCWzNYOR3JrM6us97suZCIL58hJMWG9daRw47pToPY2sW3krN3DZ5r59Cy0OqdWviPyLl
4St1kx3HBhKmFRItQBmYQ7Ietk1qeNsymmi+6UMYGE4e7bWedF3XJA8CmYqkkOAw+RNKhu8DKWuY
cKE9HcsxuIlCx2PlwY1Ce+qcdG+TB7SulH49DuD97AiXuUgxx/h0pPVBPr7OVP2V7KPnTsuhO5Iy
smWogAKs++ZKxiLeWTpBWMu9nrxzFTf0I5lafW8aRs6cwj/mlHVlaWy8vif63FGPzmRV62pQAsoR
pLMxrsrjUOskV2jFtxGE+ZH58ouRYaSfBmlRWSrI7K2rw//HoeqYBEI5hL7O7Kdf6+iyl2Y7uKFx
gYp27twWFUpW1d6vE+YA+Heka5DQaZEKMdZPYWTTAZySn0qqCPkmhi+uw7zYt7RxCVVNLFfFpdc2
gUJoML1x2kyVd+3Zmff8D5v9ax1+HjUIuCHvEJcOQzL//7rZjqa78WBX4jLRUsvAHd4HyiHzFXHT
cFK5KzMjZsfPbixXZtcWFNFIUw+1R1CwbpwcPfohoTofemmZx5oGbM0KMdyXhMiMIQrK32+u+IsB
wRQYFVwoXgwLH8fozvMyhcwqLilLpDt9nJuI55VKcg7pXoZmkJWbOJM0QVhnMWXqLIL4KVKy+Ye4
3Q+2t+V7MwV2DWivbI390Ujij27DpYm91GYdQp6wzhVdTbFzzqO5AK21n9IO9ZYFazSpOYDKA6Bk
GLfLVwm2ZBeNfXJTZQ2C3Mj0HLUoNo5kxaDX1cLeRLF2ZucwScyyQzek7tGIuvtuTjbPShQ7X3j4
ycQsZZekI2gE6Whx8hKrUPuHyvziwvkwkpmmTrTwjEcz/zSSsbjKvVL3YQQO0Ver7YmAQFpcgaFx
N0ls34+svZ1cXmhdiLcF3obX2DGvxUjYiAF7n9zIpt2PcqqOoctirUmRDSYyJSe06U2pwVb4+4PE
+fOF3HWZXHDN4J9rf4yLFUWsR5rZGZeqbuTGSKGKMEjvJ7f9WrCWoznEMokWiZB0XUVuoqvnp7SK
rWNNEaRV9p1gGbe18uGrLTt5FqFSlNbzV3w0NIHr7BRTmuoInfe2nyhZGE5nHqX17DR4EPXQrECo
ADMkpCU8tLVJZp5jbdKiDneVbtIlJ9z0DBA1PSPOml6Qn1xjuFe6Ic8Nou9WxjBEtMFNV6rbZWjM
N6XsjlwVKKQMNDcBaLzL6sD+oQHjYT0vLlrrXpkxwmQeiwfhBeZTOmjAAYzcAvGar8yFLOmY2lUa
VizT+VBGRZvO33/v1jxWfDhQXINTAjuRbXoMKL+OJXES+K0cPXHxPNLCMcF092M45acJV//B0Zzh
XgOZs46YX5zHccLT1o9HJx/pZ9TS6pDq0Ffb2rqapNhbmXbTtqioNmkX61gPumMMlymQOYpa8NRS
ivZN6e2KsqXvF60WsAZzw2y0HoKMDsoOFxs1P+dRSm2dZMZpMlvjWuaFvipHv7/GgrGbenUoZJ48
dOVkrr3G2qUhOIiB6+Cqj12SonEPHI0cd8Lff1MCp++fvilcTxLfE9+XvbijfjLNaoPRdo5victQ
ZM9WGVAfb8MXlXAg1qWwNtLRRpTEqgR+kKYne2xWIaTMlbKG4jT6gDzMYiTC0x3/wTm5OCN/3oeO
TmVyjhInfEzHivxhH6agPinUjjU6j5mf4l7Vd9iNqYyqJ6LIgAq6GnHWlErRZ+modpJsz+LapkWn
oOl/PnwLU3UHe6zALBiaeV1JzHxR2+nn0feuJ4M+WUJNk71lFNrOalS0U/WkNk0bjtvMxE9i6fe9
+dw7XBe1fiLCqAC2o9zmi5YlQKb8VaZN0T5NbIqNFqzkISn2Yzl5hH0WeMZqGrHr+eA3QVnoXWGu
04jMcCr0qybywp1w0dEyXArrMPDmPBpguL1tspYX440idVeN7RneSpEwNDP3yJmrG9TpBW1Jkjay
rsBwALW4WhO3HKzrAFeKnVv090Z5sHGzKPmn8RfT2ofDheWSzglF0rqFqceRH6zHpHR5eATG4KKp
Pr9JNXr+LC2h+S0L3XWunW27/Bb5AzySaZTHBrqNZ2bhY0MKzrGn9WUdur/LoaIKM7YWBWB3mohL
L5k2Cv3ouhX1ob4ZG1hH+Itj5/ekDljbUBaBJNvTEltHO2Jf1Z0uPjdNKe6VPzw1naNft/ld7Klb
vdPIYMIRtQ/j6mvU0iS6GvRhhR4Y3ved4TykjXalqNysjNjotpm1HTooN5JTemXmEb3tIx+pI83I
z+Ng3XooV1xx4hO9mvSoJ/duRHl2CpkldY53wOK2jiU4wiIEEufIOQmpomcwHSxjXQMgPpuOGs5v
94z2MqTWlesPJth93z+LqN7qalC3NtoxQbrlyiQWcu8mpGBBsl/Vtp5tCzkQLaWMe2/q/cs4o3TP
mdP7m6aMnwV9SpAf6KBCNdpOCoJLNcGmSSH97nFcIyS5ETG0En9CXHR7N65dHCE4Z4I6ptmx91mM
tTRMK3uINzqJPytKz+KmTF5w0Ytjm0GvmGo92DqDgflWG89eIdJtVW9rj/lANRcZqCSQ5BW38c2I
W3M1+J4DhSv9OtHgCAY55HPa1s1gtWcNfN1tsib3vro1yTlHrK7FpjN78Ecu7emp3uTEmcs1yc7f
ob1Bmunrm7RLUKZI59uQeb92yGW5WD1HD7s32ZMB803Emr/HTabhwiuBbejdTdx55l3XxK844r5k
Eq4eqbvOZczGFdcMceykc2dV/ksVh9BM835HITnaVIIDIra0nVbU+aFUTrKz8/qblRgGzqsJGmFH
FwCKJZUPfTqx26K1JvMrJsbiYNpmsE5qdRNpFJ5i2Nx4BZLilIzOXcGpchgKr7mmpbbK/b2XhWec
U99h2SGkV3VM2z+eR8MhUzT0a2TMMapvksrbTOSPHaWQ6cnA1oGcgT3Q53rrld64mmpy+Pyivm4j
F4HbksPFrZ05/ldbdxkfy4ma8VYmBu3cMix2URRmu9zOC8Kd0wobFED+zmcVBl3e1YW66ZMfecIJ
RjihdxB6eQMw79pnypUH9XA9mn6waSHYb4hJIE66ZAbOgEyBUzOdU+N07b6vPOBFqqpuycCtb62E
AsZEvPWWxPnkVCVFsM1pgMTW6HCo6cMni2edNV0nM3DS5PMAIt/vpkOB82WlJku/S5pGvxunsb+L
j5CpqaY1fEl1jPDdpjiZUq/AIBdGwQ04zqsmt+xzGjpfyKaPtmQ0HqJmcG5FAkYoyQlS921gY4Gc
8BK6ZrE1Ku/rSH5j0pmvgy+1fRfXPvp/A13e5cjf0vgLaWUKGGvD5rvbxMONN9+4BVS5UiIKsbZz
Tz5czn03JN/GNAjupqZvjprh3+XSB541WY95Vl9XlR9cR44pVq1XdQcRVp/SUhkPTmCcQm2cbiJQ
C2gPq8408IVy2P4eTdM3zC3ungRb6Apk9J5Bkq+YjMGxEdVwKuynsGAtpLCBrFNKqJY3uXfLXCaI
o9t60KIb361uSOiki6BI/X2g3AyUgcn8riutNQOBsw1xvUBwd2e3pXvX5sNr6TRXSTmED5aytj7g
w21nTi92OMLbLV1vJdoSklvnEsFm3RYxGCBVilvGqXDTFvGhNoCQuGHtQ6aCX+5QBWgch6d1Q3XA
Afo9bIR5bCv/zsxxBtVea1HbNZ60cBq2g6TuPEY2dqUl7+Gnu6ze6fXd4xoBUTpHPCxE3oXNu/xo
LDTM5a6MIQbI/2HvTJYbV7Ys+ytpNcczwNEPasK+p3pFxASm6ND3jcPx9bWAyPt061qmWda8JjSS
IimJJODHz9l7bWYKlo/P1C68Sd8uuQ9/buuoqoO49db+bGOt5ySi5SIatSsyMZfAA97WfnFK//ui
8dEQVPbRXSIHRs6yW9eDojXnX1gmdZHjBkCAbFed4vnCDSdF/oeLBE0Mh9qIMSNjJo7kMDAgyo9J
qClS2oaPP3fTLGd4k+6rWXjQzBf57FrvGTLRMcF/kdXgS0kF2rhs6dECMG/4W8rBkrOh6RAduyz6
QagP8r4MY3ngtwwhYKNjh89eQyt8bRy0D95Av94vIGvMSWCnTGUsQMgWNuZgxGe34GCZGoaq1aSe
RcSJGjZIRil0KvrRRs+Jg3lJJFku/nFzkkiXJ43hjeu34CWsCvZFyzhYk7Dr54CS5WKag1Y+bwLF
tA5Di65mjldZ0khYi6vTcnO5FkoTWPVyO2EaxdwIUIdb3JvReE4yKzxqHUsyIl9tLznZb0TE5DAS
4MgcQCAYkF8Miz4o2RPtZkgVviiUtZrXMWcpta1r/NIrQkMlWksg3bAvCKBbp54jV1091WsrrAO0
CA7SulrqmwwJtyeT8pb5L13XxLuQPLKtJrIP6bd7SPP2inMl/pYhdTawE3YuWuZVVCGGjmy1ahVG
9zaLISnWOW8U/YqTbPTfmq99+OjtY83l8IzY4aYIFJpEbpsOFEybWptwIKKdEueC2Kk42mV09GrW
/swy6kNcfBQaqmCv6ElybWHHkai6Bth6ESMJ9OzVUR1n2rNjk4cI5ph2ZjjHXBruANauPdMaOqB+
4guxWFbj2dG6IH1Zvo5+CKN0uQt5dnFaHrdcW+77fOyf5/63P/58BTuiOdgNaMP++TvzxV77+Wuq
Wo/3vhrPf3vtP5BjUeOEh9wPzXRmMX++OMnh5TaI6l9NWwlgbvO/UnJ6wiQ3kN+N1u3w57csP/l8
3vKnLDfTsBLU/DD/QoWsvUmQ8RfjLkH4dMbYOA/L2CB5ZfczSYK9Ns7BFVgBcCsEs+kiiBE7zxeT
EA2KEt1c20nHCV8ZO6HA1RSGV69Hn7RAD9ksUXvQWXUn9TapP7DjsATNsEr8IA3IOcZ6ZGMQqW2y
b+yZU4PnbKd10bP0PI7k5cfLRc8+6OS5oHJEDX7OL8zYWi8/YRW0Tyj4yMBIpv3yuOWu5WK5mZOm
ctBQ87bziyz32xmxD8u1KkNHyXzU33w+gUoeLAq75XVeKe9gI3okJL475ikiObth8URs1QpU8yiN
8sk+JF9CiVAmtwk4nM8hQWijFV6uYjtqp3W7YHWXO5YL6egVnJeZeFJWFGF9bcKBm3VXy8WSOfZ5
c+GkuEsk2eedC7348+bn85ZHf95cro0huD+/nWX4UkeY2LuCJoKYD4mU0es01+wviK7inVi86AtA
+fPin5lpyiaq5/PH/7i5/KCbDdyfDwlV5CmwUn+lrv1XT6EcQN4CZn4T9fQ6/jw6z5H+/rk6LQFn
n89s4xRlNkuODdjSjERw+JPltvyWz4d9/tIFP/N587963DIN+3zu3/7x5Sf/eIr0a207mVef9NqG
9mln/UFPj71rGtV6eZ0qmNruWZ/fsSBPyWJb3pkqHYr8MOnIo3LXJhj3L0b18nEtN/0lKCkvZ1b3
n+vL3Z8PXa4tj4/LIZxosszJSsNgaHNQTD7tzSQ+DLqg7peTX23bHiExG/FFa9go0gS2yzdgnETS
fllkiP5ygmLSHm4NFDarEV24jXXumLYUT4UgeXe5aFpvVmD9+3Zgh9paa6PZQeNU5AXY7DD4ci0v
urCiMayF9CWCc6blZElrzS7WPble3tXlc2kofHeiLl8qdnXHJTFRzB/w1AEd7LbLG/iPt3+5728f
UbUwEv68659Xg7SCXRcT7+L14Q9Xi5lizRkyqpxG8MAeqKraLR77MTiPgSYRKNnjU5mmKXRRdly6
t/O01tthKXH3cGN65CzMMK0UtibommhbdR0xlj7a85JScpWIqbkygriOtajf7QfNCcyLVzwGBrRj
hOjHUCcOgrCXcNVHxvfJaK1bXeovthzio+hufaqTqphbj7XXiAONlu/xLm5tdSMwO9tanIJZ85gS
tXWzLUXtwK+NXqZGm31A1ktCPOLeqb3vJSerVZ8laAyRYG+1mLV+jP1vaEiMW9lLdz1aZnDUlXbO
gorWmKN/8yPP2Q0imQ6dB1krDScEzfGqF7m2JjMSE8BU75q+kDgBg3FXSDb0mqU+SGT+VmhDie2G
DpSus3liwiSoDXxn17RQ2MzUFavRLMcj9JUfEwNg8ng1fx+EbfigkzTubtrCQq8dqjfbKd2jKtyf
RZCrnd72PixjiQ5e95/qIoyf3Haq99WQvA65hdIp9zLwtVW4MVVJjE8ubfKyaJiZxhTu2zA+Sg6G
e1jSrYqjDFFxXMKH1N9tZdkssYGPQnYMN7ztt0J5/Tpuih9aAW93IDqKpTE50Ad94IRUn60JrWsW
Y/5NnOGI4/HR8vX8pR9Ck7LI+j4Kpb812QGPbHkuNdfdEVlWbjyiP3oE5tQuQ3IMvHAribpeMUD2
IX/TM+Dz+DG55m3wK/tMqB6MTIB0TId+5yV9ylTH8aO3IEPtGtXIKWcOdMl7r3jD5L7WTKzEjfeR
hYDsQoFAzijDbO/W66ob+0vqcFLAzVM/QMXBokTka9Ya/qXGAO112kiaWDBBwhzug8Ij5Rqjeoqj
5mDjR9Rcu38U3UgLxVTMKHMvPYdd3PJVS9josdBpngt8PwiPRcIQMylCYx1l+76DrpTg3x8s75IN
1Vs4uMbRQnZVDwFOQEUPUbdRSTYBeffeoOzzKLVv/SEj1AA9un/JInwUeh4N59j4rmkEVZMEa7O6
hgogAIHjgVPDCHds2JE4xyYBBlvE1c2niU1godf+zAnTuiW+8cb8hgqWHfrOMOSWo7u8EbO00xWK
bzNvirNB1lNUmeKSf0yMnN86/7uo1JOKi+DRiK1vZm2ND+EY4P9W6soIL7/ZbsJJzNeHY1Oiz1Rl
+9aMjf0sarABokkurT7+KBp6VAiqnavScrAKkjmST7z6xHD9xdOyrdSTcUvGA8rCtnwjoxIyW00g
iafpxCqNFxTJzC/i4VgxN3EIdjwPBlYMIRL+Ot5gBISWdsjU9JpUGWS5cZUEAtChuYMv3T6izScP
zTlhc89oFTMVJciZEimD+jmpcd/Elr5naANuEHcKcTGhDqDTKfdlxvygLlRIuqtDShh6PQG1pkk7
m/R3wzrj/n8fB5FdrJbwkkH0E1RNeoTktsHRDSzzTOE1rgvSLg64AdfoGteBUfRrO0++KMlfzm4f
aXXTfdFKiadjyIKr5ha/VFd8iSp3x0OKnSkCvt16X53rse+fkB48i0bQT+DmBpGtybQFXKjrfp89
C7ei8m59RCK5csFlj01166oOnxYuwMp04lOaTfmFsesPoZcv2MheulB5u7ByD6U9XZO8+lJqzc2x
m3GvB8xa/fGr3qXGpkRKs038JtjM40fD/KUnR0kI9YfxRQTFdNUiIAPNsXJ70iDUt9g1zWM5WN+k
6J1DnwxPnZ38trE7HuCh31O7pJubRxtC8pqXlgn1iklDc8zVkxfX+nYYHWdtOcX0LAc6jGbBB2A6
hCiwa82cRHs1hH5wkV1niXiJTHTkjAMuNtEGpB340HOJVV0pb9DPKtSPZdTsBlu9k4/Rbquw7W72
UCA+K2t/67vPurSaS1h0NPphq48oYLEDswNUmgufnX4U1ljMMrG8IMbWrna/QRdYPQuS43eRCR+/
lzkABaO/YAYopWoePdp1vZDPlHLOVjI9GDOpvphtiq04u7RmEj3jqlx8XgDI2qZC+S+jV80MhkcX
SnE8+ch/Jqd/HNQPfBvNd3LewYXXE2nyKV9aupEF22gcR647qnUzhJIeUFo9qo41zcvaCgjdPCnJ
6Cb00+PQ4YZZ7gnMsDmbY/ErTfzs4FiEPCnQ9fpYXEDHaIeppYYSUwzsPeCAIeR8H1f8HisZqivm
BsKibMlxgcGZ1nCavCrcaU1YEpPg5cm9C3pgiFPOxMNvuBiL+4jt/wQPDXS2aa5bR5z7loXBdap2
U3Xqp2N3N1Ua2AtU/EH+qHsMi/m0ndOLxprK8U1RSenV+LusG2ndK0QPfXeYqKEeXKfbQ50o7ePo
aYgeh7pj6bW05wzOtWdZvwvVy7fKTk6pjtvKCrL4qc3wl7dxSIBAMj1EfvoxW9uu7VAQL8Wc+tQ9
QuhQZ6e2EDUikGHswlbecve1KkL63fgWOrqiwjkOpSNfaa3w9dW6adWgay3NEHcNKWHUSvKD5ry+
zxK28F4t/auV+IiHJoGBMx1vjXwMq6/8yukoeRd2yiALyyExUukRnl9taJncmxgWLVqmAe/Muipc
JNQp5YVmN8j2A3dlpOl7mHUBEz1B5KAU7a5xFK05ndluFURIgNsI05jIvlhW9jpIi+KVFiucgG6j
YulQD4wvqV0IxGV4MKUM72ND9xPncLVONFjUqGcP0lRQQmON5gqGHN35YHhn3HS33/NGmnkuv5oF
3ArHDn+F6PdXJXOmx3HEqlp3qOP9hzEcQIYU2XMZ8lUeYkyUrcHpnxKGb4Wa7sZkJifCGxkUue19
Mux264TjW8yumQ7yFL8EZA0S92qva1tN+0n5WCSsg5n4P+N6zPb6wOHaISDaJm5709KOnAJlbpPW
Ahlr/aaqwx0opLsp7IKvS1/9YpjzZPdC/2lqMY1k33ln9apmA+zGAKDxWGXuazTl00cUOgFQTzjJ
rVlTMw6pR9qGg55V1Nred7EzaLb0jy2Js5Wpv+l18d0lqN0nIvJEDiDwagv2fC6C/jKFkX+pnPxu
OC51PeqRbZyBc2xTdhoNtfSFrTh2e/dRa+fKKyAgIehBZBje41QTa9zN7RKiQZmyGVW5y7IaL/fo
bKLQ6mkLYyOLcokAIoGGHKSJ89UPM+JRZtNV5tQXaQwkH4whKQ8qWuEp0A8dRAb8M+aDV+Teg13I
feDSwchkfGYkeKCVTV/Fmr7Wfg4Dg5NByzhmY/S04UoEyiu0bcGp7s2nBM3MOrOd7lBr+I9KJyUC
pEBDno4M7DKK/SjDyAf/6IIogX6xhaclea1ciMid3pFd4OoIkXzvoRp9dUqF/hWHPZmnBguKy1C1
GIcLpULHX1BhwXfHn7Vt3Ee1qyRQnCR3g3Od+g+oQO/CoNli1BAmJzddd8SB4EpzH+qk/FoZ6Tnu
K22vGwLb8OQGq4Tp277FZbKirErQRHQD5NP8KVHacPS9Pt2Mmvebgsc8aw0gg8a3puNoyKPD2nZH
/3RsaklVgfeHFu744bQMYCwwna+2nt5z3JzjGFA2Oe20ixss8Wnn0l0ybQ56q8MA69yKCF22l36z
K+X+Ktrgwyq/xqY+PjmJfs9682uJtPTu+tU7aVbouIWVb0XVKupNCQsksQFlG/25TCXw+hipX1QY
YEtqdsAsLMgth/yGFusUza+Z2x1YobVT+8bLkFUHUwtyJm0TSTwRQaie7j2lnH8zBSMkKzt8IQrt
HOLCfK+DfNwb1ggWt5x+0xt/iqKCN6t0+fjgiziVQ+xWaHwtZXClPGpPnunsmyScbnqM2qAZH4b0
4ob519qSxoOARrsy6rqCAlBOd/wZzqoym2DrafTxzX5VGp25D1T3oDqc1Kk9h1s/O3VmXY2uw1YR
GuVVRMNjhvo/LZ346gdo6StUU7vMIE/ONyJCTcgHWuSZIUYRckWjbMf5FZSKaBly2A3TIKweZTSQ
hTYX46k23r4PJvObfnY/uCyjeQR2HcrLDV/YD1im5FEPMJo9edC9djr2TlmueRdg88dTwSvHm+U7
jkx2k4Z5dZSx/I0McR8ZAPcZvjDtZ1izGgXj6nikptStc43NkpTpaYMMR6c4KtMTBFPajbnxFK3C
t8jTLkxpyls4ftMqhJoeTcgHBNEJmnvW++UiRex6rXP1DvMFo0Ik8suUkwrg1ezPZtSWlaBEykgv
iSyVH9jevLS45br0S9tYSCV9cPWBUwUkq9Rs0iR7kGXsVIrhlMjAvCZB/fafrYFMM49hqp1L7hzT
C48bdgq56WRX/qVgP7JK2DhvUhabQ+p7P+f0YE4G/RlPwWOdpsY5TBxswIk6K9PlA9dt7Wr5pEoH
NYgpY9SeCIn6xf66PWjK/i5GAmQTrYgOMiqNFXuiM4SCLwz4vKOXRj6CXP1nOYEydqeCEHuwS+e+
x93NcXOoBkjwUau182gl2OiCDLLE6rdmYdEXKunBW00GG0eSY5z5eX2kBSyOdcfNqBotdASK4C7X
x6RopeW2LchXShh87NkRN6ucg2tN2yY7FyVOE2AuD06Wa5tZaNM3zG6KuC5Xhk/+EPoE1FfbFmcE
gwjz3S5/6tizXVXKS8duDK9n9c53pj235lNHV+MxTf2bVtGlwZmf7/pIHx8ULuOui8Dqm6h7wtCy
Hm1fO9NfwOaTFNesM3eYf2Bm60DQ2RJGu6nCCRsFpF8JOq8nkWj9esha6nlkXcCE8w7bV/yO4yu9
Yngk3CKEfE+DC4NN5Pr7SOnpGh2m3GsudWaF6vfMiykr4BBTtTo4rYParRGYK+cGSda1P6t4CK5j
FT6IcLhHceC/jZ2BRLnQjTPrbge2HWNqzG5RRxh4KiyDkjSz8oOPUHBruhk6ObvHrwl8Is/Ket+l
2Nw1VeVbzUxAtJDaq3XiyVLJr1IyYw3bYtynZLdf/Dz1DzaDsnXRGb+1Vodo18KPJiz9LqVsN04c
nya+peux8TCpOIzP03m4HQWZcdPyQwrc4FIx8mK4gqmP+dB4Kl1fPkTkdjv0Z7RI3mXrvFaVdnUw
I+0s1+g2va8fEXeoa5f41qrLwx6SXnbX6kZfO/OGhHDrhAjU/n3qo507pOKnBJ+R5z5JZVYvXiWn
RKgP8cvQdAx+B/dWt2To+KCaGyv7IYQfsh8Xz7WtxeTEoKKA9hWvyIXOH3uHigTXNFZorGGlj/9T
eSROIT55QH5pHoOGoyGroi3FGD7JzknItFGYTmvwOGgp5y2D7GM49m4rENC5w1UQAocnQWxJGyT9
G7YLvSwG57IhBq7TFbv1uShJDCOBA8wegfElk/aqOdQR4sspRuxYmaRl20BPAsb8DAwC3KUJXowu
PQVj1O5E4G0s0Qf7pDfApJKyum47K2Z+p3/4VFB23fAep9WXAZ/SqbdF8mSYDEMqADiNWi+WBM9j
86JbBGpFVVhshjD8btnpwJjxKeR0cYu04neu4CuZbMm9dETKE/n5Vg0ILtsekKI3EVDasNVbM0fR
dkMWn8KkTdduIZOLh5NYkbFVlipY4SSe9l77qiWFv029WDsygjdRM00usHDRnRbbc5tb7intCDXK
8GzucMQZDJysHUd0gVCSA7VhlgdDTxQjoytMuWGi92c99TBJom7KHsJujLB2c5qViqSrzo2qfTnU
z2nmeojAryYj/AM6b8IdCmv3p7+mt0+JT0XdAAS5q4ntQqNlyW4qgndVNdU2FB7ZJFnVkmf4wGoU
X7TW/bK0YDKXCDA7EsYh/UqKtcEMF0FQue443CZrZIg46Js2TPu91vyKGzujnSqth2IYftq5Q2hT
ILdtoqPUx39PCJz9bLeFtq5LG9lEjWPaKf3HwTdwKFYNe1ZzDOiSVr/5tx/NOn7Ni1BsWlqma9Nu
2ElWNsXRQBdFzhKOKNC/gdMBVximOrJbeC65SRiZgJZ4F71O8qq1G6cm3leIuDfOVEw7LQrqg3CJ
oWAExxzcrLInyIWv3hA/+WNIZFQYj1troABx9CHf6X5p7crcvo2t258rhgj6zSoDOAaV+atHYnEx
cnsDJKXb+D7qiVhv+Lr5jlwnOfFeGF4DlCleDwXBHdknGylBOnOBMaBxbCv7GqVDfk7S4C4Lfee5
pf0hq6sApXkxc/pIeYL7xE4myF1NuM514KpdM9XHPo4Dau7y1yKGD0bve1E57Tupik4CuhHaAAwn
ljcO+LsjYSqJV3sc5e/JLNeKHRPiOGs4DMZ3Cq743k3gQM1mzK6mVz4MTkyzscwAopXIU1OO5jXd
5nUuscOW0rvYoVE80bcl5yF23A3V1GuXkAbNuBn1QGx7FwRHX62qas51iEeid61422QBHJ02AwhS
tygevJHRR+NcnMBZKz1HkwRSLxhI6YwLn9m+HxKfxUgCqe5sdy+NdVI79iZAe3todYNg+cq6Bsii
CXaTlnpWWUQoT9SEO9pKQMbm1iP8WfCj3YNIR7r0ICl20H2+1GyGL4mjvQ0B8xcPzec5TKt7G8/i
RZ/ECpPpKSzp8CT9p8pN3PNykWkW37k2f8rcwES5af2K2KMiHEY9t5Ja8aGSG1VyeSmw376nsYvu
FBu1EWFvKFL/pbL854wD4Ry2/tZp/fmoTmnGjRktrjTq7ijh2ruoPPIo9Ixz/Fb3aLtqmGwAqP6u
/YHQ6WpiIWsB0qW5fmbIQkbh1FCQAII42Wj+jVS71LAHXuMxSR+b76Kt90Vcpq+szsalUBFBOfUe
JFXyrKOsx1OvGNkYlrr6RrPGZNruoecDjWibab/0FozmiS2KdtBlFe8nwg8Ar8Ur3Wvig/5zjLTo
XIOa36em9lx03BK9jYHZ8K8qT49aGbtI7htyPQ3xLa57b2vk5FqVHiZw6dHljUexkhS1rlWQv9OR
w4anxVynol7TsIkPKiFVx46M4IBCBLmQyukt5R7OWKcoNmxGHCAD9bPeEgkgjWjXRab7VLhqb3Zo
9UrPuOVF+q2bZgXNULVPBcCvQkrYPuzVzlVpk4pY0Cg04rI711q0L0eh36OifOMtwGI+UYIr03gw
I/79ggklObF5vqu9xFn3BbnDJhXxHo1ucwLOUkUjtI3aEReVad81OZD35lUT+YgNsX/xG/bj8RAF
UpGF4ww0VuNrUKQkzGRDd8k8zMTB2Oe3Jv3ul8Um9kT+AZRwgPzbbHD8hNcq7eS2EGayswHirgsn
Bv00YuLQpGF+sYkuo9XxnpZZcMpa7cWsOhBfIectF/jcnqwDslP96bEZBwCuIzmTdrcdojkx2C4I
a4uC5E5QOxbx4kujV+2pxDKGNE9HRhNPAxrZorvCxxDbAX7jCiiWIQf7iunIvjp++iMP6+xYekq7
M+x/9jNGH7TrmtsoV54erCaaQc+sOT6Qotw9t2IbtIQiaLg0D4P/RN87fda035nqyCYjf3htzVsd
WaWXkc7INdMzlDhhzLcNfN3FSc17ArT2Dj45v2Xt658bYuB7gSQbNAyCPccq3LNmIljVCmlt/zi2
2Zy9xELyJTHC4WJ2EIaGXhEd0+BYXwwXQlJBiZYdJaOicu/pyBsTx7vUAyMrEWrlBULSey/p5OmG
/lAysGqj3oHiWWtrtzIaOlHisOwU+RdQ/SbawW07Pt+E871ndwhsHXcv4qlfu7oK2KPTvBuT8cEO
2XGGwWMTGeOdv4AK3VPAFUS2TYNy3KL53Zd8WGtqGmODOtS9OlP9MeWEzIw9Eg5YjM7OatKv4Xw+
cV2iq+pOewzbIUGfrkZSc1ziM4kmORA9DcGwf8wKU16ZG2j7WpLXVs9jx6pl2Zc+mj2rIi5prlgL
ymIkMfDRehYHml3eSsN/sSq6lLK0Lc9EvNB8Yh2G7YEmyy22SdCea7v3t22FbG4Y8JvxP6FJ7Ia9
19OQC0fjbZgBI7X8QQMzPShLReQF597aqBoXyiJyflN05qWSxrnSp+TOPrliKxADRYmg9MDTKDGL
kgnXdLbxQkN/oNNNj/Vgu1K9WImVPIacskKlELW46lm2No/QYw9dGREZ1VyexQSDTOJCcwGjUUJY
kCqVtwmaHl0OFhplROLFNflPkfDmFlSj3KTNK73ql2Om1lGjLr4VslrTiNukWux8M/EouqRWub3Z
cWLqvbMxnzxzV+8POp8bsSvrplIOxZ+RkiUaNwdRuvTv8vOAmg8XbWSjkZ7tkzEtQoZYpzKsk4eB
fsbaGWn1tl3SnSrkFsw0nVvldcTksOG6NI54D5xvY+h0b3xYr7H0JPOKRq5ss0dd4IzsO/XI2kUW
2Uxm+d0StbwF3l7kfsv+mQ1QFfjUH07+NEUYksdmX9h99VW42lbm8XMuJNGyvdM9TGV+tOo52jHK
1stkLs041AEee4fOUHx6IgZpUwvjJqzk7KqX3kKArsrM5wSZqXsZjQi0HPnVhjxzSfxgI0rzoLFT
umTWdw057j7sgZ+qsmbZ7N0NE8xwrTInOnclhA3NSIO3fMZeRrhHCoOEsaKe5DZuYrohIQrmbLJC
+FBmtS8ghvidPPdqkA8vIWKls21Fqzx5o3SqN4iZCflNG2BAznTwApNRieaYR1Hkr0ilx7MPx+as
mBSNrW2eepnW1wbByt73yEsEO3PWhZmfl2tAIouzTI23sAY3+gf/YP0FghgnE2coWIc+ydqrq9HY
djDadjY6AegPai0EsjEvDlFO9+WTxD7EJJmPuRjITB0Tf+bAFvgVUqLWFaFD69rFxt6EoPbGIhpJ
T/XXi72sYLz6PCU/EGLdaytwvrbsVyLf+FqNbv9kZkAxXQmgsZPVqnI092yms6kgphnYltNVDJ18
NJNvyBLtZ9jYe0v5cHv0HvjOuazafmOUAlJQ97uM8y8Rlf+e8QNdXdTrLMqTu6O2PTEyo/7K41Mc
jl8sPec0F3njBrw/m8g8+Vj0EWOoaE/LuL5OliTWMITI6Uug6bUHv8iLhpfIT8RFizhT0ob66PlD
ErR6K9QUv40Oro9tcxg3ujPrVbrzYFlvuTE+Ic8jlSspfyTxlAO20zZK2MYJptzVAmm6aTvcuz5R
mkms2Bh6w7lhXHQG6Xep+jDdyAobr1VSdZtdj13DJwnHNl9DfO8kDHvOpmPKTfeU1aEjWvePRLYR
txj45i6ehcsQLivGgTOKp8+BseOj26Lv9nZtTvcklqZGkGnELLl66TOv3oYeZ4lCDzCeM52C+EQs
c9rn4aodaZg3vkFbUXYBtvQ02bY5hOE+Le3HOHYy9Kn2MbmigQxezRbGp83Zfu07KFIACtMbLdQH
0vD6oNunUNOcK60syn6hbeNWF69e5v7Ka3RRrJv7GU+c922N6t2LcV3S051sm3VAlQeEVfIgkSAU
EY3nejiYUtcPWv4do0u5H8r4HtGQJQfNaA9t62xbR+7TPnF/yENbNls5yf6pFM3di+bAaFvLNrKn
/2njRFrF6WBuotQ3qLSFca9JxU0sbMt5+SWnpUZeuOVyfqmIVqpIOpIBuzwX0YTyi3p78LMO34sD
BnYMfUI73Ty7jkX/Y0wM+pJBejSV+1objEhqAJ2gpRPc4gCwtl1l01BlXEklLTaO55MYztS2CYwG
LkrzNTT1myjb/KGzxc6MZXhtPeNB9dFEozYLNpwI1SkKMdTrhc48jPkT+79Z8yhvmuXCZJ7ap8VP
0FnGCwLP8th11EWWlTwnTTkcpsJ566yZgVW5CpeK9tOWrBR5lJIsqHwfu43EpsfUae1khnkpuu4j
bOruHA9qFpDaf4zP/5+K8j+hojjQyv5msNx8dB//8auYn3n7yH/97//1/qvt/uMtbsK4iD/+LzDK
n2f+Fdri/ssVRLV4ZIOROYCZ/d9gFE/8y7FNC8Yr6A/BA/jRX6Et+r9INTF0F+WuY4LWwJL+n3QU
0/2X4XsOUwXH1y3hO/7/Cx2FExtklr/ZQm2LUQv4FdJhXIMRprnwU/5mCw2VJdFyhdFRaiRXe6L8
lQ91uxYSR4nbNWeJQGGbVSUe1r7/6EAL0eS8pJQzNxr7eHuOsh8QroT7uAfqUBRpsLGtHHCTDHfU
t5zcg3s/Ym+j6iDmNAz9dVpXATNwBPsyDK6xQ1NlclDJnITJDLcJqRB70aSEX0zv8gM7REWLFvRz
z6LcA493w+rAQJPqCSsKjGD65525mer62HhjebQsLd8MSutWopAfbhjlFwvIReLg3DSC8TyE2XSR
E54qN2VpiOo7YH+NRjx+K4NgEbIYZCaMox+10b4IChIjjXqD3sHZGuK5j7CPmWk/MEsY2I+Y08Po
4CjIlWNta9w1c1WGF1QB1Wfr5W9H02/WqHTyveURDFuGEBezOIWrL0jC7W1vB5imGSi6VVHHa9F/
NIpkL2v2c7HSc+oVqNIrCHT9KLeOqq7AO8GQxJTwTs1e1tAYCzPxrxn5EO5W91gC4j6BJAxEV1Th
LkLW9GIO3lPutSzrGXBxmwpd2O0VufTKOOSVeKk6Ut31SHsx/g97Z9IcKbJ26f/Se66BAw4sehNB
zJIiQnNqg2nIZJ7BGX7996Dvmt2qLPuqunvdiyvTTVWmpAjA3d9zznOEsZm69llGw9UGdKEGCaYD
zamZAMTW2H1e5m809LSpde00VN5ZslVQvfcEVuzdYslWFZa61Gy2eFMIXXTuYfmqmeGa6CKaSov2
bUgYItoFW7ku99RKN6y7btmg6rJrGTmXWFJGYx0bBTDviOEjTbxD2LGkmOoYlnZ2cnXG0Ep/jcs2
vZknwZlsNEr8N8ByatTuWGigDcuKol6ktV2i5so3Xbw6gYFFBCLgtlQRPYQtahtwceQuEB1rvXbo
QI6z+pV4NrmcU4fMzAUX4hHmBOhXxjwAQwGKOolwl+XAUNzxk4n+oy7yamss41sYd7eiAYoW6OZ9
ZYgbtIcrKOxzmUZQ7oc3K8ycTWMwhqqihpZTgF7xDM7NhMqYstGwY7TUfrG7aK2HOmywDaQh5IZD
ywLMjwj3GDvC+zOvZH1sVUXZ/ODtzInaG6KM0SY00aD6MNjkff8iOFAcQkKumz5qKAhwuM3GCsMI
sMeqCW4CCimUsGvfqYnycQoM2mZntHQFlZaJbyMvgak5TG3i6CFtLWx9M1uvrjVWdeXcdVZe32LG
26quG56iRzLWDIvu3VxoO7LS9kqv5q+kA0KEXPBlu/Ud3QMggnXuRavNsd3R8ko2qF8xxRo2JWDs
18G+BBmeAW9c7CVzC2ImcMiSrbltXpPkHnww9tuh8hWdBxsYPndOk9B1EEbrZnopjPEnIr2zi5R9
V8vx0BsNplsDP6nNMXpOAUdHo7pMUwSFmHP0WrmCru6e8oGh32P7qDE0h9emi7aeHlxbdQ5EO28a
b6EaZ3dOUaLNptJciwp6r2PhTVKYo/2wNPO1x0kXypq+19t3Ru722qCGnIGO7+iOj9TzrmOW3YTh
TKpPWFsn6HcO3HPkhZbSc7eA0hk2n3hQwAnmlrXLmvlQC/wR2QDVUTeD+7H2gqcoB5yUPeRRXW46
ckDsQyy8F1F4bAuAN00Z/ayIUhjeYJ7jhX6dmc7ZDAN1HKPh2fHM/Ag4PZBJjZctW6nBPcRp5F4V
psa0UrSfqhn1w2vCRbSuUPs4iw5VdwO48KdMfsWafCbwicQ0eXQXp+Ln0GOJytFNJskpW7P1RyfP
283QfoaxOdxh/U3XZQa8DhEbD6M0fI+EeCEZaQML9j3mWRE6kEnI2nfJubp1Oe9oEsUPTtrrKuFp
MHvuNJDPVYznPGrifBfQFSBpil0polQrCyxJ6nDSTc3TWGFUYLC9biLrKa/w0DG+q/02YVqKiBOA
PwfDIDbYtLAEGBowS0PfRnDAdNPpUcvDp1rfty7CoBp2YwVRCWUn9BWrZNAE4ppTv55a+KZqxhrH
FlaGb8DeXfI0GrKdEpDwBiZFoO/BXzKrBf4vfXLjD02GPJV5YbKbU+9Neo7a57/Yt74mroWylEGg
nCoYmvtxxvNM7uucoThkErfUuKhDVU+mFkW16fA5ojbAxQwhB8qKJigPYEWcATskG33JGLokNg7e
LIYNDpcrSPV052jhUnFsHlTDsoaD42LStnMB44VLktYPi8HfKKzoJJeT/+zEh74rsNwQhr6JZXXb
gieV2tmivT6JmGA6Vs8KibPS0r2HuNVM+qC09KL1Oh+yIT9oidxHVbu3E4dzT/8wO/UTqZ3HNOBC
CdOXqCxcEsJA+w0uS2Ost0PVT4cSQyspVXOXhxpd47Rs1FSUEBo88FzlVKKBBcLW44KnumK/qpaG
9Jr8qzegKZYz0rjr8N81s7edKHKBmjJdg74mvjnNXz1ECypranfLrfaG8nTfd5OGX4vr36sVCScu
TPYcwx6Cd7fGdXekA0CUPbPSvDzbg00VSFr5fQEfuBw4jFjVT8zU/bYey591P0msNIyPDEo5GmUR
67ABhqGcHPH9F0fVRj/y0XxsejfdclK9D9mAxBm9IL3n9ZsICqrXl0C8cv2A0+WmBcy+NlmO4kab
fMWxkUVB3TrqNaaDOYAy5ecgTGUe7u0xz89kDRgnivCtdpx2GxsaBeUK8AFM+SdV4pibcvEWBbC9
Zo8Fnhim144vskmJSdf5o5E6L3Y/bvmH1/II3ivYmxVA2Jrh/F56Xb+dQ95QPJoMHON3W5sHZsXh
ZwlNede46c4U5knWA4c/l1dsgUkywPOoAe99J3bljZCWWIgWBvUrHsuYLZ7zjH2XlNl70jFphUm8
cmrgDTbYzrWmqft86p6zXs1+WcPFL/E3OohgU+h1N+FI9JWA6VPtmYjLCU+udtDS2zLBQOU4c3Vb
jhCAsQKL6gMwp3lnFtissYr6IyLJcZ4IscXRNTbIGaSV/V6puNkYzXyNNdiedgiKIHydAJiv3fpN
NhrdUJA6zCgIVpQhwZUetXYPde+2tWDtRtl8zWIbT6yZ2DATjF95zqSQ+DvH1plGL7ZPlFQ4yaFq
o03mLp6F4AUEl0dverJ1eJ8P7FayG9cY2SLxrAOL22zzFvNN12LmorCsXHNMnrb1hPTVNLdhAG5t
dj6StAJtvxiMBxDKqUA6GhVOdOwvNPV9QA55s0QpDy3+RoSo+GTkHoPMuSKxcqZXKl0Xw1xx3Czu
g7o+Gw4kH7tP7pOZME50Daw032BDYEuZMRIu4HOvjbmhvKTMHx2mNmVrQV5ohK/3UGtr3STnot+X
SA13HXsfEPiHxnNZxwb4zLZYHu4JkFWoWYGPlV0fjPVYNleGWTduDo4ALAB45pEEhAY0YgiQjCyt
pcnenk1/HBV11LLqN3M7Nz9yq35hy8veDhvN2lTIhUXVXjAlLuUMGjYewrOVZdaPade5q0Il/S2w
AIWFU3O5u3m9HQLDFX+HyQHSpIJy7wCc5Rcic+mOwXbu8gk1Mol9yzRX6WgCkpxH2qwS0VPhjLRK
J4LECv1mq4NTgxYx++dGb7da4rBJtcSdCl0TuxUcjmEuaS+EdDgpU/nAr8dVazcB4RPi9IbH3kyb
GRFNlEt1mpOeEwC1bKz7+q2uRpuS86pfMHmsa1oYbWROwF8Fw7MVO1Cnils6W6DyMth4hd/6qVx2
o0k6nttI/ezN1lwnloQWndsXncPGjd3zRIkTf8xDaPeBZFayfInrrwys9sBw8qM11Ul3uUaxuWp+
lImPKLvRCJES4yhjSnfql8mefhL1uEfvr5YdK2HRUdy0t5Zm74q6uC0MzNsleGXfTlAsW8QDR48+
MA/MgMrrNxB5Bxev4DhfmIYf27565xR1lWp6HkjG6RqENwE+MqvfOm3odqgfzLVm7z5X4c4O6DjE
1xXpCXwz1LT1fC8r794ew3dsILzCzaax8RmRc/Cb8D3Q+oPXkB1i7hRyvHGshdCUYUcxet8DkkDC
8KhnziHOUUwFMh6jYh8/014G0YdnPI3zvJk5vSnQlxVJdlDxT5Yzxqulnsh7DCbvk93nD0fxDIFH
uNYYnxu3nsWoX2bUzQx7V4drHBQwJHj8OcFlxl1YRNVzrCFOaMAD3fZieaFadZlzjwPAz6KZ+gCj
QN9PYMiMydqlX7IN1XH5p5Isv1ZW5ytpHiF7Twt7foHujmdb4loamksyi9eiKfcJYQZbEVoMeEJr
wSbDfg8X+q60AdwbIwwRngsjryaXo6yZpIlrqRvPZt3sCZ5nLNr2B7CHoCxvIXmQpavTR8/CB1g1
Z2ImF2rVGPn96KtyA/L3JgSN4bSaX2Fnmasqvnlt4iLZGqb+GBU6YRCeysYhKIXk4W1hNrfe6rJ6
ZDx/Swyf6N9GaBqbQgepCDusRwWBqu2PPvdu2P8yfo5GVEiLIV8ttzjSMHtFa9r8qLcbWQrYCBDN
r9nayQTSqOg3RME/PXu8ZsHIRCDh2Ceci80s16zUYxzTj5UzNFjemoJKLtvLt3mz9+jvKFGwNFE/
JCWTYWOAIz5CyBAkNistp/deHDvP3JMBIeQtXtwZsSXh2U5Hx3p5zbXBfWxKa7cYG4LqVg3Vu0Om
qRCQt5Sk1M+m32ryLkRFyIaBUG3VxgvIm0zFmjHIE9uKZ6YXNAd1nJ4xslxSqbbQPwrEN8t+uK9k
1Jyog+83Y5cCzszTSwoX5GBCPSuZuNxqqa7fxHZL1GFuD53ioVHRjzXMnKNK2BMub1Omy0NIeiyR
bcVBWavXpqt2rP39MTS72zjUz2PPBICFC4B4haV40B7iUuCsQcLSAtw/XUsYQXDhlyQ08M8HpyIc
b+YUln+Bv6op65+l5AcIJiy33EMzvebntnZecLSpfckpgvYcuiP6dhFdvR5433xHamKVasFe9NBl
6XV4b9jWxXS5BFmZb3QDvSqsdkyu2MaF5p0dUcLn3En3tqnZFiSR4DAf3bJ3/MBiiTJ/aBu2ccnA
aiHxeFMSJ++mCYPxyBENT0a8n6vyA7uie8itSq0Z8A1rIx+2kddeqrCO1p1WvkiZnEbmz6ug1T8a
DblRj8+1S4uVFxSUynf2oxW6NLPUF2Um2krqcJ8m7VEqilLN4Vm0jGDKlmmVXnlbLRZnxyZ21pfz
G5nvxZ+ETte5E3dbv+e6hK2tL2EY6nqGIr0lLuzexaFxSgMRbV1cfA1ZnaOWZltFxHddgq/YZFx3
ZB37XVSJNzAsbKKrT0uhIYyN9JMyIzOoO5tE0NlbpuU7PWP0R3UoZ85N6i0Y1DDuHos4PQReQt9J
050yJp6+rUfHcN7pQ+SuYiXnldMuLIQ09NFn0eICb4ehinO7MXzlCRkkaB2UKAJjIPlP8wejzk2e
gs4alLEZF1KjzZGjHB+SSKG05ME6L7o3GNIUULGxGTIQq5Y2HWDhl2t8C6cpYsDW9cErOt8KPyAd
Ham+LbyWoEwDKt9ohjssdjHnUYaT8VxWnCh+5YobtHdqTpK2epVdynlheMiID61xJ/R0qhBjbOmN
5js65slrZrkFHXclIlj4/NeYqpbADOmB3Wh26V6IgNPdbO9ZU6lGdDGuKLTwM1txACYstsNSTpLa
9n4a5bGJMnhKubOxrAB+Xct4AwuOuh/7r9IciEihkLByD0yrzNu6t9yDAaza96yWYHPPviAfb7qK
QSV+PRxTzcUZgfAzil0Noxo3tbZNjfrTDhgFJjL5mkfpELcQ1pqd6KcT2D9zxyi2QwagpHed5KQq
/aHx2r0OCsu3+vDS6eHVjDX0YMVV7Tn4wwlwV5xy2AuO/doA67pKw+RCK8ln3GISdRM6gcvwlvbH
bSqa5RY1c79xFl24QtPEEH4oxGMwF5sZ72pAHo3yUNQqfbHiJN01K83HnpKqFWNbMtPC9FHJj51C
b8dKgzlG1zB6sTPRIFvpgLFkzL5NN9OdnSt97eyaoHsu25B5bChpGkryjZXiHRFmS9ySySguwmNP
oBpo1ZeG0iVnJlIyCSEp2WreMVDdByrfE3PJV1qcTSunGYvjkvWq0A7ZkOX1hrz0huiwu46UBz/3
UAc0vtKG09SfjUZBNhyDYTkyXb0MWr6zfAhR4o5RktlbabQXE6PzPk4MDDoJe4tSOschav/9GSru
jLced6wXaNqRG4UTIWcd33aZfX5/yKNMHidLyKOYai7A7z/svBi92ORWb3lmUicZ91uTgdUhMUV9
DHvjjoGMvS1reEJVoUc+oxkYQ5RKHq3lgxmG+G/wB5fHqRj51AzxszOF4bCRGHtriqcd4+T6WM1q
P+Q5jpmiqI7mQuv5/mzo2NS40yGrWMCQ5Q99ec2NOkabTJtTMHgcRb6/e0Q69FiBNJJF6WU+M3kX
Kyff9z+9TozES972P/0Zu1Ak70rsodtApkOfXA2eg0u0md013kVtxRgan7gU//4QFRxbUVZezIUc
Mi6Iiegbl/H9qePGhHbrhcPhxuAl4o71pxD2TR3rfKG17BP6ZbLjzquOHeg6ElwqwBzWW2uj4EX8
/tBz12wGob//54+E7R7Z5VY7QqeM1P7zBYTgf/+t7z9LptzAHsej/T9fGChX982azVxZ8Xhb0Dsc
Jcvjfz54jUnG/fv/x3Af6kbgX/O4C9wFn5aLXts5vXYE0tr5ADVT383rBycL8tsyZD+sNFbTgQF2
nQenHO8A8Nh4lelq3hi9YfgYXU2/IdaDRO2ivgK9Br+C/LuGJwy9wdM0HjwpCakwvuYFCz9EOf0+
CxqEbvZICWspyZVZsJ4O8Y1DuGeVzwx5gVzhbFLy5yw0CgsLdeBMYN/0U7xrOjffVEyltPFBhOQ0
c3a3TCFx7MNMR4MGYEBqAD5Y/jQlLamKCdwBF+UpscwlBUsDsc0EIp2SRyPIqhutShnQOxGViOI4
heOyCJCEsOlf25RBf7Ey3C36HG2Mcmq2VVFsZ2BKrDdmskf4ZVV1wuNsetj6sF2sZ9WTy+z1cZ2n
+r7Qp/5Y0g5KFduTPmJcS5gHARQj7HvlnGiuI7tyDlnQc1wimclD0kQP2kHM5UPJJk6EH5x9s0ul
GfFWBpmHaIOB0KKGvKi+alGeW/0utMS+NjmqmNMuc5h75vZzanRqlTbmz1yTDw2HahJ+J7wzGWI2
9fKaFaytLCFKLJ4I7k0YIVZ56h7I8jaIJ7CpQjU+tpNzTNJHuk2Zt5jDOeite68hheQlxLAmssTl
M8N4zvsFlgEVFE8TyGKTSNda9eotyr3L8m0rF8oH4TlKE0m2R3HyVZRUiTLBR4ibXgOMrNjeiT/q
+QNy/ouF544vD6ss0l+LnidrOTdfQ2O+dvyGdsJgZAHwQcptf0QTM+xSPDTdTdnHkhZXA//Q1L4s
v93aYtxwm0o577y5e3dUePE0NuclaCZGuwB8gOapuyR0OblZACbtxypg/zNze2TVwoyt9Ke6G3dK
ACqM4v6rHTq2V5xzmYCzVoLCXowfbfcokqVwbmle4wx4ENiaY4FfO0KokfUCU4zznynZWRQThe9s
WiUxgNcopAGaUwUVlQ2WLWN6rIT3KUN7PrUVMygDK84azG1HaADMmDfQiFJ2IGu1qGHisLN7xvRk
lmnRTl1FUCKWF5yjHAoWviRaRlYW1FU0dBIVS1lUgbK3vHQIReY7hb5g+7S3u7zklEqs1Fs5vU3H
2+CHnXww+mSHSmndCiS4RHXaOhDMvAODgW+AiUlidVzej6aMi20TNeT8yxaetvuiGv2dZyVVhaX5
Q5WNy1mW37lu1Coji07jFsbTjARBQ9Z2yLDKBM2jtFIGCJNkY2Oew6IijzrUzZZ5DcSZxAaTzsxb
OqVOf0zyMRUY/URLG2/7y0kZhM6UZk15qZgLQriIvRkvHEKEzrvom2O4Ihj5NuN2W5WeC2bPo+in
vg9682vIFREK+MVsqClL6gDIWQsIki/FsQP7NG2/BF1LpWs9y5ibNIgVt2P53DjG2cMUtiUcAnwN
l3dWP3PIInWAdo8314I+MDTJwQvg76YcKfPcfkRRt7hIGf56EBX9GS6349QbkxT8Km4VW+c49usf
ej/Xvk2NNdcJb4nbnGynfCGwfWfFOYhZEKLR/NKq+iCs4dwZ4TbulryDcK11Gvc4C21jr2T0mER2
vXVls2xTl6Y2zdqFIRGKTqt5cCbL3p3Tlid2VLUzGCE7s3L3TLNftcgk/uOymJ9SPOBNI99qtmCt
XZispakfVO597ckP10G54bIpzP6nKOdrVV8cUW4mizEgiTomfnwhsVOE4Dp4XS54EqKbPvY2GkA+
09KOY4vNNuot8mmOr03Je6vCvSfpUwES5veSWRx438sUMIlhsyB8exqfqCEgT5pq93ma3VTqQwuD
ZuXSCDjb+mGqE2stm9Bcgby7C2CJmUvrst2HhF3dbAWi0g9MbZ/K6Y451VU68mJm3ZWC5lVRSJ8Q
w/n7+04dLaZ0pkWc9rJt45T3UauXK8olV8bMltuiM3JFmIHmNR2KE9L1ticf7+CWRnUNW9wE5A69
ble6ImLlWc6INkM2W9SbpL9vHe4lzKVkQpvi1iuCe4mr05yGZpdb7/QoQI2w7c+K59Ywodo29VMC
lKhtopMNeNz01DGOeCqO3sVlmmTituPWJXGPCvveUpupTc5b57q/3OxDL4HfoZ09gh0nXQPPt3AM
sq6o7o2+5+E6MBRmwjrq1D81b4xxF6NqwjGy2xU8aLWifk/C/B4zxbnx7DU5CuBGuM1ImJLvYQ9y
E+nhkdKaR1u3XugfX1MzR+E4V2M8OZmP5fhtCnEzYOFcqJGrChlmpTE+ZU++QX09Jjagixy5s2dk
3GfVU6JGEJ73ut196iF7HEEGe2gBV8A5Vf0uo4RDZzEwIiQba1oqzQH4AhZeu2CI1zUxjayB4ZFM
aGJVInYNAUkIMwDW43gz6dZrPeuLehWcSsCcBQTd3qF1PbTRUnSSR3X1I+nVS5tSa0qZydmMGsKT
9HUPXfEFnwPp3epf3azetF37UU/WW06Ta5GxLSC0XUv1A9IUHLECDHJWFVvOjw4LQDyusyF9j8hW
eqgTxPUQGormw+b9DFySDRGC/lgaGzcz0r07PYSJ1l2TUr+pRl/odb1G6zPP2cJqZKWhh6xW89rm
VipNP3Z4R6t+BIczxFwJdgPdNybxJioaiGMdwatDlzTS967GERCwUCCLmVvZ1bd6jl5s8cJgJ0jg
YA7otyL80eLP1qf6VHTsfCyXlRILyYnJ68VeCs6c6JCM1vugUouX+tGdjHeGZmAkB7XTqKpmvSw+
l/s7wIpMHk+uGbFRlC4A+42WfIQ9f1CR4ukjUeEGc7qxl1ZQt5H5Sgpn4lHa70Ons89tn3IAFdpn
WfOv2NpzsYQO2ppsMRxkIDjWC9aAvVXIZmlsmQ4RI+Pv7b7TfQnJfKoL4SV5mrEszedCBUsZNI9M
yI8Gla4aCS5GzMZHS2pqBmA2e1gok2IjMfKsRWN72DqMA+msea8dAbY+pQCItmGZwvJ0Lzr5AmrR
6Weg4rScZxQZmlrzMnj0YvmqR+gCIQW7E+bjTlcn2bqUG9f0E/URGcqi+jnVBY8MMV8L+ItOnELn
zNNTyXGIqQJSSOfWK8dMcDU572YbU8vt2L6DTZFBUrKBJb4vSA1YKPxrwFWSJLkrVqgHw67U7BfA
LwOwM8pPEgN90olfajGfezaRu8AVEBhEemULhEdhcl4x3uwb2lwgUkYNkDIwD6WJxt0vlGlMk1l/
NzFcVX098sjAN864giw/zxXeXIuG9ui+rsN6YwRlQEvBFk4+tu32VcwJxdmjOfsaxqTWW9IgIDcM
E1Q/6skRDER3RL0hCjx/IQadqpZTRdnad0aAP8N0xycuBUJ9QLhsSi2x/QBaSZ4GHc4k9p1wHRcs
ZHQAbZJxKH3sYWT4wLyxa+Y35xF1KPAOBRNzn7bNuFW4V8iVpGzyHA3DlPSg0yRFva/CwwyllRrM
4qjXGPwVnmr2i9bAnEBevAljSEkSJ2NutUNz1nfKSO8J+H1UYUoQ2T546V3DIfvaG/NpjELzgGTW
6YBbwi5nZ8OCRfqCSCG86YNV0U9e6fZqrhK8Ukzzqj5nHxnpK5jZTx1joUEQnyPcXUOqx0/dPHct
JZqm/epVnxJqgq+1cbDSRXyfx/N9YTKma9AsAX0N90F6dcvwNDMTcTTGYlC+T7LPhi3gzV/NTOnJ
QnHhsUwYjIj+wbb7X8LLMcIH085K9CdLe4OG81O35vVQiOJkFjhnTEVhogHbzgsFXYO6uYmH4k7M
2fMSmQ8Keio1hm3J3Pqg5YqtJiO57atwP7TdnTJG3bcmwXCw67ZBZMQb5tHuSqSk72ZT55k4FX5k
sobwrrG3SQ4thHeGokS5sgDun7eTIzhamnF37vjMeIYZIX70LSmRj0Igy+RV8DCMzqshQMD09VNf
EHfHC9PstFzeYfFlFj19GQ0T2Qw6R9Cg2oS0yK7zPqh5TBzmSu93qdsPBJZCGwQ+C4mWtRdwAxBS
SGfRZq62HSiY2mNWH7rJOwHDlejz1yHD/hT0b4SDt0XXoMtXQc2GarhFEKd6CuVAr0N5RZt1zOKn
LJS7Tul7Xvc9WYeB42c45/t2pgcmBjuXz7CGQfkZe2p/zzQgsNFi1Gmb26iNd2oACU678gdYY4zf
GXnKMNmz9oW70njqPStfIxNjPslyYGBaRCg4vyR2RA23qa5eIR6U89UmOWlU0OHs1j+qrn+VyTqo
mvw2sxP2NvxvxrK0onI32wXBfGPqPcdcAdeyENYRuXufxnLTeTOz9FanssSgJcoFXZXcNuNGlvlT
HOOUzs15VVmN6Xv6PPpdtA764lddwELw+tDA9C4/rGkkRJ+DHlexcR9ZencYh4JH8yRf+w+3FNE+
rVGTGDH2DuwYqo0Z93QcuYoKQDxH2nR4cu36NhIy3rmuXHUznBm7fooDko1ePj9IoaXHmPuXDV+W
bDpRgXJdIuRN1osNLhkaTjuUtWJvmN2wRt96mEOiqHZ4thsm67Tdv0tXxAcl1LnVbNT5sVd+NubJ
OorHyV/M1V6hnHvNppZA6jdQkAbojFy5dDmv+7KBjzhC3jWyPWIOKftpoJBE24tK9dc05CcTicKh
p9BwQ5JL+vj17T7+/2bt/yOz9nc9yd9UWMbtJ9T9+M8NlhC3KDX5t1Hblf9iIIM/2mZM5/y3G3v4
2Xb/+39h1vqX6xpSeCiYLgEE+w9GbedfukulgWvwFeE4S2XXv43alvgXdmrgmzZWFvgqfK//mxrL
3/ulPM92bJPKTJN/zpDm0oP0B5s2pSkRVuGIQP2CSQI9P2LAurcN8E92PU5bFzPrnY0wjMPEPBRh
BWZQnzaxw1LWo2x/X23/Y9Og8XuF2/LjOEJyAFgqe6TxWztMyouC9zG3T6aN8XaqKJxIxKeanOqs
F+9UEFdrGwPHSlPVeRkA/3dh6//4/X8vp/n+9pbk1aWi0WU/8+dXg1rfufWEY52aMfhRuqp/sMdg
j3OYyJWO9jxI7M0KtyKO2X/sg1te6j/WFfHNuVS4Vujd0x3d+u13b6IhCvvUsE5pDlMVEACtoZOJ
EbKnp76JxaOWsDjTpFU6M0i+5Evi1UzLhIx/a3U79nrNCtZ7RJi+nf+hEvAvLU/LD2csLayuq9Mr
+rudH1CNmnStsaDXtg2os/qHveDA6jowMBBBQu1bDlkUAyADFJR54KHM+hClXImHrERaY9NaD6O7
/fsL5rtm9bcXjbvB8IQtDVe6y533x+t3LDOAzmNsnSIVMLWoqXghCqv7cGZ/cSYPnyw9wTWW4cEl
/uW3mQJEjj3lWC6FlOm+TZiLmq2i5qCGDDR1zlbTgQ4PTpicdePoecq3xr55MMtarCYKw0iQxcZp
kOMXmri89uUPWbfOHjP4Pp7ZR1IjUr6h+wLsENa9llYXbrKUDHzh68yYr1JPtlkoqmPvTVe81L/a
JRIblBrVUq1rHqLE+UHXw4suCu/m718tgwLe3y4xqXNbSd01HOlYYuld/cPdnhggeWg2s05xWeqg
ZnDMSBuODKHulh4BJknziLYWl5KJYdF8lpDv8TD8v/0gxlLBR0xlqeP97UYLE6JN0TRZJ6QmtCU9
us3pzbyf+3FXie4BlMjOrqb2ZAUWaaZ8YbSOj3//Yiy/65+vHIn5n4QKNA5uvN/rF2OgMZose+uk
guiXJvbYUzlq4g+1PO9ixZB4RPVPj7e/Pm35nlIY8Dp0gyXht6tVV4nldCKzTlRD7McGv7fWCjiF
uGSDXNuSyphPOcQe0WGGASd3C2Jm1dSG+dw09j/cOuKvzxupm8IxhDQt3ojfax+JoRrEUwwTkBtz
8XQwb0yaelxA9XqSefe6O33a4Lv9vHBiHPKD2s6quDXGkr3bXJBViSrjtu+Q6NvJto8DEsTGk9m9
qbPVLSd6DuomDQ44iW6IHEzbFJEcWQW/KT66f2ihE399ckvdYh2DQc4n4vcrm6kz9FqZWqdhgfgW
cxWcm2W2Z4/kY8aElNGSO640svu4/IGStaCegokwdVnV92B1V0Olc7jq02LrwoZem0OT+mUVoSsN
5knZQgMDEG4CnXYTmVNgxQBqwtAYEqwmmLvqJNNLu2KfnXjtPzWy/jlMRf0j14tlmR6RLi5X5/cm
uxRi5JinFddNatf7UcORrev8uEPRw0lUr304lv9Q+vuXetLle0pSYkS72IaI3++PsXKbEqXdPMW2
B8aPgfCFmryLUQEp82wYqR59UDswi+7p+4NLA7v8Susi/4dF+be1h4XewuGtO57FDoUmxt9/kirq
ygxsn3bsglTDdKw/ILhB3Jao7BFGW6w5ib6tli08lm7zltMGK2HbmHtX4E3xstAPwyZ8KAzV/EOJ
q/3nJ+ryszkuuzGT5qHlAlz2cH98olYYSYU0HO8IsnItKbLbGHZHB7GijkWGHp7qPsEO4rq3uiPa
EzZ1H3yTe17WlZA0GLZoardCJJbTYHMyl2O8t1VobkmNYb2xPaQTLuOisJ39OLgbj13ZKl4wL6Pg
LyaTDZ0TG9Ro9PbNWGchrHW6oTkg1Xswhh5dM8FVD91VFbrepmjtY9eg77SJq+/GiNTEN+QnJXtG
Lnfc1g2OJ7ZHKVDgGM01KTeGpry9FVb6Bc+6UZanv38M8xaSOvzDkxixDi/2d9uwp5vIHvK3xaBw
x8Qac9M6hiHDytaWT2ip87aMpbaVRX4G3TSwaPc6PL6uxbflokhgj1qzQ4vyVdCkwzFJWEdq4MKb
2CVvq5cUy+bmlB6S/+LuzHYbt9oufStBn7NAcm9OB/0DrVmyPNs1+IRw2S7O4+Z89f9DVZzElaE/
pIzuRgOBY8suiqKoPbzvWs8C7pg2SCaihgoTy66HTGb7KU567h34D/D2BHkmSBs9x76mlR1tseQD
8MV6sDIGNsqJ6RxySufb3u4vqoBMvyzAI0gRQeF1CUYwJH68nCaZ0Jwf6vIQZ/k4LeWcGXX6eYAq
sVIemVl6LZhkSiCR6DnqpZjKcK8hFcYBA2OAMj3it4iEqH7Y+W0/gn2YNj6d8zOzD/JlY9rNhuUB
t1CfnDXVIPAP0HwRHt2JRkDYAFG7iPJPKXEX+ynMb8iXAXGih7t5WVSn3cMIgQqakboNzapcdCQD
rcnUGJalbfuwsnFJ65m8ahhDL3utKVakiYZrwlOooUEhq+JQHTPlosu2AmediFnPMirv2ATUvAuP
LDtlmcMBbpG/rKaUKPmhZNmD/eMg1ExZMj87ejrfwG1KYWh4VEzCCKQe4jz+LKwdXPEI3UBDB5RM
xaOSwHSmXv+EWyfAbmU9tjQm14hiIWlotKgLKodbBXBuNTi6Rvu4E4dNkYOPkWUk91Z3EbXCPkdK
tJ2w/JzltVqmjefc9sHkLQrbB7bTNPR9ffQv03gfz+xtwKA7EwXanhiAl3wAvUN5hmLmrFkn4BH0
Hl3PlRM2wVXXodPRYeqKVIUPST5eSjff0ZHrbhy0RqoXLOSb9sZOAJH6aY4CwfLzdRWnDst4TG1J
5ZDi7dcAJVh4ZFmNYshu9pFbpRTi02/KVsGN1vnffN30171Fz6MLU9RvmOJWykqn8zz4mJToX4ht
WUVtHl40fjYuzMl1P/dlPRemz6u4n9PlJBVISGMUkJweND1meLAlNWkK7Zp+/bbVfPSYasRiF27J
gxouNOKrBMwttLU6zDJu670BymLZOBpth/LCrNBd6ak17bjXBOB28EyawXsjPIpRoZm7fJTSfoXd
ovx+h9c5uVeZz52KUY+ytv/Ni2p1VkzFsxcwB3veVFz17pwYkJqrMpy8bUDXkxRUHZZ/i7dLqa8a
H417X3yJ8/7GSyLzOPWsLAQ76W0ZggLp8+5ca0mJr8bqVolgG8jev2owZcSjogkcI5Px7Jcod5u1
ldX1RmEEXXpJV+whvZwpyHRAyONwY09xcD3G1aME/barFWBPFaSPlNGJZre9C/w11RUvsMBsUDt7
34Sk6/njWZMV36hT9+eIpHTklYK6Hu/qAg9ndIdt/zjkiNCNaPwo/dvaRJAQtK3z3BytqQvBF9BI
LokOWkpH1JcqT1YT4XeHVM8F3p9vHp4Dqm2K3l1TXUoH62Y7fQ30fE5VG9XaSkSxTaL6c6TvQTY7
n5D9PUSGv1KgVHDUgjwLfKQ7o+sl537QL/veEQcE2gSWFGjyQLIB45r5z2TgXbSyHrcI5PW1nnmU
O/VQJ+xGi49FpX2s2Q5vrR6fYk3Xl4GgeMpYUiwSRS3SMMqrMgnUvnOTY1ZEPuxcgmHMKb/Vh9Df
2B5OMW16CK2ZnV1BdDE0J91XnZxbVQ91CNA1U5THlEP02KIOAHhSPW0N+xi5xm5U/nlMrMC1oHRK
a4LeFHpbSb4WH7tCrWtFXrZWmMZd7uyCxgnuWkN0CyvN7msZD8cT3qWS8iXQB+K3pjFhG82ZYCUS
12mJ7jaze+8jfOziggQ9WLBO2q3ykOo7k3W+ixyQKHU6LQy/+jSwQkMoHtS7msrsMeu8u3BE3lGp
bisGQ15qob0eZpx7NahhIXJrvAuOg96xupYUsZ1Av4gKL3noaH71Rhxg+GVPnRGSp1Sl7bvGuKr8
in9OBKqvlHuuTRBiMJ+fNmc5O+MNpUguWV2HQI7dqNgSHOMse+rsrBdvJ4WbaBgkRBJGp+sECnaR
D2sD1+XZmEwIqzEF1yYk4yzDoqTH6o4yl3MWZOR7ALp+8DO7uMmIOV/GDTFyNlTTGdcqPnUSpVRJ
sAa+jGwtoLwdKfe+THQUVnkvun3u+3Rw2Q0teqtq13mx7dkzrMJQjlj3k4GbxLwONDLcbIu9hGf6
+JArwkewUcl1mad3jjakR6GOY1drO6+o2hXq8GA8a6eS3WI5XCkX06IkQpa0SOtYmto9Bgy58LVu
oJkXWNuhLdnGJzVzPqHP9KUYU2zK7YM2q+t1R1yaPcb5BE+bWfXe50qNn0Fy1jvaVO3W9KovGg74
z0ANwAUbmb3WIWkhVsG/lkwwb09QI1f26nmMTZznTqSfJbDBF6QcpetKAgNVIly5miWOVehcN8h9
Ll2FUsZrymGTtRA2u6a+Zh0+8XRegDrf2qQlPfxUSfz3tB8OmrUpHcSjIKUlAi2ERBMd2SLUSIYS
FKVdgXIwTAAnjAO7S9GspKd1W5Co+mZAxqnBJFmQLkPQCcxRRJhxzfvYEh49FOz+5dwkr9z6WJHt
AtCxhP9hpst66voD47CesyX2nNFhP46F2y5QcRuefVkXtJq7WdgcyxBkoG3oZ+SLXHhtjfRMENAR
zAsw+upzuu6gJI2xuL1Qvh3hmE+8NWL7i7gSFPpQxW+HXDRYlSh5mZAtmPwxrjVDXq8QOM3r5MTd
+UU2zGbJfu0qEwqAJ4E/iszfZCKKz3EdGeaiqjRrfXpGYplh6MHfJaD4C9C4Ht6Vpy+p5KFeNNEM
hVOH2zirzaNMDyJrQJ/mo7UHNe6u/dZOzgdmcFywClBKjbi8Tgn3pRoFbMZ7odv6LSw6JP+ufOhy
+7ksY7a7Ul/nPtxOw9O/4iyI2JIQQdJr3VWXNRZpvQP3v0nie40iD1XXURcwvmxwVDAtv5iat2+G
M+Jcy21mlC/SMh6EZ/LpMm0LT2C8NYaIuUM+FWUfQhTNPrcgAHZdEjFMk3CiDPtmyAZ8lq5lr6o8
fLDts7kYNoQi3DrFQH/W+jbkEyI/M0Od036yVEJ8r72xo8Fb4boLWMRZpMrPjK1J3Q58ZNeKRHCy
ZR6UWybbbDCIq8roVldDs8d17COvyFf1CKaZPt25rGpIQrE610x32On5Jm+NZuPedZAUF/UgPrr8
fzR424jrfrCGxN4QD7GnIYOn3GpG3uviUc/Gx9aId+1oPFnrDsg+bb70tht7wBUu+h1Zyl1Wf9Ra
vDUwmMmWspDF19azmeK/RydMMqlBq7BNk8XAm1FIxRLbw4hUlCZ6j8G6GDtw631FmsOYkqQuSkRY
eazxtlS0MQnYRICXX3d6tZxVE2s6PXDtgJG6BGfoI8xLrHJ4xtHuO9WxGuBPEYVAz7AP6lWeVqx+
0QrNWXCpLtWqj4qLIiZHq+k2jonYvh6a27ZEmJZWtFTprQFf1aVnLJWBuAaICmDeDs/FNOyMWfow
AZVbIv5bh1bJZqdRu9EkhAddJUVxK1mXCDPZBgPqn0olF0aM9raCfWtg1l2z6SuaiFQmJw1nlW+D
u+CySi40kXwhCO0Bd5K7kfZgLxvodMLKLzWHCBRfb5adx4DOTm3FGpG8aRW1K1cSQ1xFL+x4kVNA
SqulDwu5lh+ZGPBHhs/gygvGJGbuwClXrDv7lYRI7GpwFk0lN6JGeAYG8ibNjRw6OpqBBHo4K/QF
PqN9BviAIZRRzqFVqFUvo8UWQxTJlmHzE8nh5P9RSrJExrIy0AwYKOatHjJaZBlCxckpzmQMfCMT
CUrF5jBhgYBzSveTE93mgcDkX9g7ry2jFXYKFMEq8BYpbKetnzxDAHzpB+C05Bg4GzXG23Fw7iK/
GtdJFTIRxHAwslCs7CA46gaWcNGgkOjcbrbR+NdZSZC329+ULIIZPwgrlJr3NLs8F11NmZ62T7DB
DWe72mwwW4nOuhW9nDCx+vdorZ5FSQqGaCmcZ0ij6irqVpW5GTwANoZt0NsuWDkWTD/IZaCttF8F
lr8UmnPvadYqwdWm2ct+yuc4YVGsss6ip198TTWApU0eqB04cGSJ2AqLzlqkqCEdDTHGmKtj4SLs
aowvnWnVs6ztGLAQpDPc7XLHI40PRTIj7RB+guRaqQvXt7ql38PWTaW6NoFDrjUfnRgnsifOk7g7
HZtth9xd43AT0mpZ1heZnbJbB1DdhRDShYUa1UgPlv3Fqud+rSyGy7Hb4YHF5B1bON26UFv0DteY
W9fl+icXOH1xfRlsxyXFKlQtJOKwm2Co+Bo9FANuVzkMj6BNmOpRdGQzkMNthbewILUr1vkWrVi9
JtDSRXUV5cGNtBEJlQluLZ9Ag7UK7GNcM7tmhrUFhY32v8bQte2C2tiZOTZwu3usrc+p2TxrXsLy
BPcjU5g5jO0qUBKufpQu2eUI8reNY1S3cPH1pllpbXKQfbhzsuBjrpffjIDhuaWlHfce22ELC4Ob
XgTMcpgtw2Xi2VdaM5YbkSbLifL0zqGZvjR17wYF1ypVeXekBNrfBh6aMPYWhE16VInERG6h5eYF
sw9UN0NPd8LA/7WciUi+Jx+oeOqH2hfdhnaBvwq7Nt0ZgYu1pxv0Tavl+PaIxF1WFfAwp49M2BnV
i+W5xrltF8eOYfhgRCy0wW5s9A5EtakXNqj0Ib7gOPHF6bt0yOOLMMiuxBhO+I5eH1coZchFAUoo
7SJiR6VjuDT5XJx+PH1hU1LqXGZm3FIgYGwlIoNBdc22S6vwohQi0VnNduOh8vt9Mz9Wnx4bm/A5
BH6+K4Y6uOhNbRfoSj842PwvTl+s376zBT5aQIH1Ygjce9Hbn2Uqul1rDxSdUtV7+zDQjvR8+NHp
qyNefm4h0oLIw9gEVWSuyygtH9JNUbYl4rA02+WzgXCMR4yJDqqNViM60Mz0B3bFw8qB9rM5hc6j
GNONYB1l5bPK4zmWJW6WinQut995uEKYrYlKKnFJEMrCGiYkzGAkixsOonPgJXW52rQIZ/GJqvPa
wkPYNYR80zxk4MzkyrHBvVk1HnHkY0lAfQx3PJax9jaOg8sW8fwW+/qGw15SlEEYNbGb8wwvXSzo
0iZES5keoInxTlXicYyUvWJ78q1FfIQksuIDNNcYQ8HqH0dRhjEtWVISpZBeO/VeySm8cY3uqEwR
XiGkSWD9nPcy3w4RFVGh7O44j5Q97khmbhDpIp9zbwKI7i7ykD2qaZT7JFCTcui5Z7BXmqOrKrJz
2vxSQfu/KIO0ICOCEDkS/GYEbqTdWC32IrwZKzbR5l7pA8ky2fQ8iiK8pXtx7pgERbku4Om6RDg+
jD6kqZYwZFVfYxzzdjVLi8VEnPWtYTGZ+AFJRlqYZGfKyi6VZTFZB2m/izNCTZJk9Bix0f87IDsW
I5p0EVZoXCMj3g8FARIa8EzVTEglVRhta7MrrnRKZYsBSa8DF/Xox9PaMftPGZGAK9ob1lHl+a0N
JwGFZXIsZkt75RAqXoJoctGkQEUz3S3zZk/26FWuKweyh2tcW+FNMoMeez8KPnUqu0DiGn4tSvS5
A0U3G2B2WVlipZlwbPm0fCm0NN1lKYFi3+HCY1rvCuc+dhqG934gbI+XCtdoUw/MA0Eb1bdpvE9N
WZxZYfFUV7W6lGmBobVzIRaNzK6mNTx4nfORuGq80bWRnfHSw22ZgcMahgDohziwUE22tQtCdWbY
nQ0YZhw2twme9PN+vDInosCGoA/WtCS9BTRjVDDK8Jd0BIlPsOrxpmR53wRtdVYExSezyHRkMqm1
cxwY5W6V33rw2D2tmFXtzP9Nk2bHIqN+EnRsfAYv+ES0xKOGNOdgF+7NOOfyIbi4N1LLOMOnDjaA
Gh3ONO0eUWNB/oPYs912YYRAszltPs2iCvbk8pxTKQqusFiAe82xhyciqLYZ9cPzUu/081TGxrnS
04KQC+ltlNIRNZ8ePP1Nn1vduXubE/ilSVtdI2MijLtPYKvQA6ZgxRJg2ROtNuI2JM5ANnumQnxv
AwElQKakdSz8AaOnLSC7ZDLvFugirSM0XqojwPMc984oNdg0ZMzjuRmxXREcVLH92fW9fTdDTHdV
nY0rB6W6TVl0W/aVB9CEHjinTl/L7PV9GbN9BrKPFQljJffxTTgZn/XhMyk97Qraq1pKkRyVrne8
ByEs9XIAkg2kfiVylp4MWDr70DVBCyLi08jZMsgR1xNAn0AEFu36mPC1rAifI+zi3EkrU+azSR8Z
cWTlm0x6q7a+9NiQ4UYd0wx1cfgkyMZYT5o2Hgg3X7ah7e3wmZsH0j3svR58RCQ1Hk5f+BzdTDJ+
kprLSOoOFcMupZbJpUbf9tTsT99Bc6GGjwhcrQlppHbaBPAL2PRDkfKRsDr2yLrc4qqkLiXNcCr6
Q5ciYLONA8HC0VnXzU059v19g6W1ADLmGgur74DcBQP2EMIg2WBQP3HF0SY060xnaNYDbdh4obGH
++wsGi9NMZCzCTFH+3bs7ScVYN2J7dP4atz11WBtO6O87ms87gPD9XqwhssoDqhJdYvQJxuvFpAT
cTrlbCcZv5SAHq21MYFcijWeaPCrtvBY5bB3pDoDskOviqX6ys6sfZJQja6C4ptVk7bE6L+jClfi
o5LjLnG3UcmWb7RRC+dtnR7Ie7kvQTldR9gbXCL5WlkB9hk548HS4nXXMDqyJVvoaR2cG3aOljZD
8RlroAzLHAcsymexYxcbpE60qBg5F2VEBkZYDZJtVXpOoSlZ6w2hcjqlCHwW3kfRaeZZn2q3w+xZ
s3HRaphzPYfivhuQrTT03qWeUKDy0vqhYy+5B4G97Q1El07HzY3UHx6SXLeDBYdK6cmmTTOuN9rH
EfQyohbKYKM5Hth2onSPpythYJYZZlNBuA1sSXID3mdragGowvedWsxtDWaVNkYVDwAl3GYafQwL
uWDMmoTQZ4TuzkRhUxNfIhJFt1oKckzW2T4djBXNW8K6ynRLSwETMIiotTk8UZqDdMfWCeg2AyG+
q2BGwk/Vs06RKEvJBxirueQzZM06BPiQmOFFOFxPuN12U6JfGQHMGpQzijYxVv5MkpNqgnlutRYX
Vt8ui6Ke8QbxusRktaYY0sHyzlYg+4nGsFte28xPc3Lmm9J+qWQG9sBLrgX7bDY+8TKdKQVMDJsA
J55rSHKj/S/gy/p1ZXikmkJPwS84zRGN4OemknCnwSEqkX01B6OZQhLDyiqL6y7x/Y1RoqgHOmV7
/a4IPZ/66w0e/3TVmP5zbWsvVgAxtMPjvWDh9xCh51loHotrmdJKqxz2QVHooMIu5YYB4j40slud
/Jl1YPtf+swm6qxz881AaMCyh1NERQmqdE3gwarJnB3AzbWXi49+EHzBEwt4Q4wlIQgQXsaRMJ2C
iMV1zm41jArmRJ9mqvBXOKRwyuYDsnb27UoJ88IZ448NpI51n9Q3cd0+TUPDrfitj1gtVLSdzKgv
0T2XDiPFxo0pikSQhvTPUx1Rwo/w76YJltwS6ThAxGitFTaOAjT+bODtoX/yyrnEQUcaZkGyjGuS
8jTgnyuQznasb+kIM+OlA+IsYzwalCg2yMiIaCHPrFfpR8uuMXmwslrgUKerUkJzjjIo5UlqX0+a
fBj1zmY8cKHCR/l6tCWiW1Og71eqX42+ZLAQ8+2tfbPiUV/VdZWu7RElK8VpSh7GGTxw4GpiZIwf
q2ckYnw8SIjWfWWS1QTEvYnDcmW2BkABikA9+3F81zq+WAoZ5L+Tb3ivZcW1N5FXounNTjW9fqjK
rlqXqH6vQMLF80KS4hfAgyiiR0pVm0YcgJdtYMS3A1v4M3T9Au3camTpfRBezJqUGIklyhoo8b1N
9iCxqwcrAhMpq+mLg6fgnugH69IOu8u284JrU/k7z+qTu3Tp0litfSJl+pQxAVpAvDU1+sm9XubL
TI7dWc/aDp5qsZkV+YZdHtEQ5551n7vuow0uFIuOs6uSxrksi3bhUaffTGSRbQj6PfaZyfbJUOkl
QRhnWSuG24yWIdFlzd0UaP5ZKHP3KNuQ9ZWciXX+dmqlty0dFkplpmJKToJ9sMnuCOQq92K1LpRN
O38ER0jfgPuvNe6JTBrWOL1XeVIetE4Gt9YUvbSaoJRTTPl5VgwXVuv225GYmrVeZk85/u4dRTy1
A2X1iGQLW0Ip9I9mMPnLhnhmM0/UroyiZZu4FQ334SpnwXUg4+RMSu9TMTc7fHBxYig+EcBsLGiu
BTtWpU9mwaspcAAv3SyjZTRNatvExDoUTSNozRpXekCiLWwEgO4ly5Wo1DZGBzAyiQBxSACGAb6Z
nMAxj1ITjstCpxVMl+iU9GwF+XPhtE+yAtvT+Ma5VRCxIaJul6Am2dcuqJdCpMs0LMSWlKZ+LSxm
aHpI7kqF5Ge3BHvtsKjrUB9dct3aANyG7ipqVq2xRRfzlX50s6Q9eA3dXGI6SePlaFcQZFSN/jBv
YjAZI0lyEMISgADrmuplZJV0uAZ5HRjZ1hbsRMk8RbxQr6yI0a2VLH5GP2O1JSvE/R7m9XI0tjgh
b9ra0qF+Y4EO8AWsEaYuVZWd51YfbAlCPKDVCdad5uBRzVvakvTDYQNjNA+YdP1wdICLm1/8jncu
RByRmgPe5iHZ64ycSzeiKUpBNyGtcz913O3+IpRDTRWSNTQVQQCXaucTYnMQUG2ZzulnxkMVfizb
2a/CUqSgc7PU0aWuuymhXuB0I1MNKQfAeI2NqSNlB7ka0Wy3yzMcXzhGm33e1Z9rJ8u33dwblDrk
BsuPv8GGgGLQi6+DhUO+daeDTEd26FUQrBo1bjENpcc6AczlDtIBWRwGRCgm2q1fbd3EWtWRQ8dQ
oh2xwewu8xc8lMtgKOWxaAZ7hURFLnIN/adtmTuibXPeJTJIWKqKmskb9cxShiCHWieie4bDLey9
NUyYBVSVahnaJXdoiO+UMijeMvgD/mCgNavYXity60RBfii+U+ppbIsCk5a4hk5pSW2cDYITRpso
Y/MZOHINjto7uBSMrxBRQaaC7ldE5kUKjgaLCiu42Kz8rVERePzZHDBuUZ+ZsdMJR4y/sMt2mV09
HXSo9a1yc2MN6xMZSrTLoiygAxLN04ZCSe31BybQiy5ttpJt6aWlYIhqhjqadQ2dwQ6Q0LblsbPr
8w5j1EaQSy27grCoyWD/ORkOlYNTei7Xrh6HbmV3A06zANTgpI/Gyu+qe2fko+Jq6T2WmNlk0VMv
19XZpEITA37ObN9Z00XLlUNP0xykw1OXCm81SbzTyh8DmmpYQdHF7AKz2QmvMtnhasaSgkRN64G9
K4A3UgUxOHNjI7uaVfNAy+igEFexjA2gwmPsjFe9pbPo9JW7dtvqiGqhWedyuoL2p9aCXdjSNEuE
DaRCLT0liUUqjXHbjXa5qE0Hx0ncsAUVrn9Iuo/x0lY6+KQCCN/gQ90DznULHdRZtG1FWA3Jf+tx
oJNTdvRM3Ky7CZAK3hKyeJbUXLfKiP2Dr4PtHtq10rpPEZdvqWPgx0tVr+LAO+sH7x6S0FejDXes
CwFCRPEfv5we697+4vSYluqwVoUgwk9PtLUsaUarpiARwywOsUN4CmIbvj09ePpSOW68JDuhX7Z1
Xm8LJJp+pepDbMb1QZsMWNinn39/0NH0+lAxd6WstPn29JfK5z4LAR6uMsdh/90zWpACXcOTmo+W
5dOZXzBNJnrBOZyeOTydzulbPcuzPd4DJhCYL79/qbrZ+Pv7z87IOjSy4yctBphS8fIOeLdvapzO
GwmiYauZMwmD3/3+B3rl4+UxAesqWjLfzxb/mYKNN7/E05dw/s5pu2MHT4Zlvd0cMnPgy3zZez7+
KZy7nTP5hHII/bZKRLax5p+IVrv0bJtS6PzT6aHeFcVGBfJWZuCBEkKW4NglBYZmj07w7NDaFiR2
7jqfNiv830d7sp5P/zyZ35lSumCx8zslCWMj/3Jaah6Sh5PK7v8rG8+vL2aORGB7DYX+un2hlPOi
WtJbXz0u82+vWHc2d8W/+6N/PtCvWQx3Y0kWw+NzxgAbqaaOnpo/ZjEgWrdO1/+7seS3czqd8D8d
In3kdbXPHFvIDySlmsKzPGGhP7cQNMPZAHd2+jV6COODbUubp8LPSCzD99SIP1yjv7sK//wCv1/O
f/6bN6/giRzGZn4bgqh443MyZ4PKG2/U6Yz+fA1+OMIfroH3gVHYslDhw1KXpofs+Y/XwPM+ANcT
uknImnR1SSbF/IT/56/B394IluV9P6efuBGcD6aF5Ujo+ux5Eh4K4z9eBFh1H2wWJI6H8BkjmPi/
dSP87UUwBbKU/+xW+OEYf7gV5AfE3USG2NLCj2DPGuE3V0G3Pxi6K4D/4V3RLcmt8v/WrSCE8fOD
gvFB2sLxTD7wsxb6h4vA50HwIJ8FaQidIeP7B/A/+jz8B3/02xiL9zR9Po2u0Yv6q0H47/7gdVj5
8+9/HVL2z//zf8zjxps/nAfb78/9chr255//682dcvrI/+GXr0PA6Xl+/ee/vsA/P/Wb53p9Va8P
7qKX+rF+CsfTL8ZfT/N7FM//Sh+/PmZvQngMXcfS8/uZ/GmO+G08/N8cWCU/HHd2QP30cWtAk/nb
A59mqp8/cPKYIyh9PcX5bTS82Qvxs0de0nv/hgX+bdbR92H1p49N4Ez9+Fy8nuV81s7J4frzR87z
l6cmemrfLAscx2Nw/tmDr17Sx/6xfnk90nzaLhPk689/uTb5j+6716XML8W3X4jEaLOvby87MQjv
cBduuOrR89u70MBo9vPnv30pwOq9PbLJtPnzR95xxaPo9Tin21uc/Ng/+2bunx/DNzegIR3jHYYQ
lNsR/Lu3n0jWSO9w/+3z5+jxh1FE4oV+vTr//v7bF/3bN096LvP4z17jsz+PTTZZUu9wYM6sfUrG
1yOd7gsK3+/wIZk5g+pPl5mJ/x3ujfPHKH8zekA7fo/p5XzOB3vMn/94OUxdvsdbeP6o1CN4J/XS
NG/uafyc8j0uSfSE7frx7f6FlTVuvZ+9+84j5gJVNG/ubNNAZPwex1Yq4j/Q9a8Hm+9Bk33COx29
aOsfD/0uJ17kzQ9jyGzd9F5fxb8fQy5evtaPP6yecPvOW8OffScvXrrHt/MWWHLBRv/nD9z/snvM
CF2J3k7rHH/e877H8Q8vtXoZX491ukvQ8b3Twc9fhujpzTT2657vPc78C/qlH87bfofB+wKAQ/jL
8rEumCnffjiFbbzbE6wekx8/+1hY32FJckkf+c1lgSn+DhPPZZKyInm7qzEpvbzDIHtZvwQ/lois
93grr17yXI1p9/jDNgHmh/kO530TFs8vv+zVn+Y2NKXv8Ebe0oH46xuRisEMwPnZD9H3J/jzjTgf
/h3Wg3dc/RelXt4sKQRVuXcYGe9esPi+XoF50Pq1ivKzl+S+eQzfHFZiK3994N9PPh9f6oyZ7fVA
pxNmKn6HufjjXyX+WjCZXp/r35/0p0fmnTzAz/d6rO/nTRHp9YGfODgoq3+MK/6tovPvSiWf/omw
9bPHHgvq+8HrRThdFRu60+sDf3dV/qrS9FtV+s/1p9eK+1/9s7fFtfkvntKXx/q//hsAAP//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chart" Target="../charts/chart9.xml"/><Relationship Id="rId3" Type="http://schemas.openxmlformats.org/officeDocument/2006/relationships/image" Target="../media/image3.svg"/><Relationship Id="rId21" Type="http://schemas.openxmlformats.org/officeDocument/2006/relationships/image" Target="../media/image15.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chart" Target="../charts/chart8.xml"/><Relationship Id="rId2" Type="http://schemas.openxmlformats.org/officeDocument/2006/relationships/image" Target="../media/image2.png"/><Relationship Id="rId16" Type="http://schemas.openxmlformats.org/officeDocument/2006/relationships/chart" Target="../charts/chart7.xml"/><Relationship Id="rId20" Type="http://schemas.openxmlformats.org/officeDocument/2006/relationships/image" Target="../media/image14.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microsoft.com/office/2014/relationships/chartEx" Target="../charts/chartEx2.xml"/><Relationship Id="rId10" Type="http://schemas.openxmlformats.org/officeDocument/2006/relationships/image" Target="../media/image10.png"/><Relationship Id="rId19" Type="http://schemas.openxmlformats.org/officeDocument/2006/relationships/chart" Target="../charts/chart10.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14</xdr:col>
      <xdr:colOff>114300</xdr:colOff>
      <xdr:row>7</xdr:row>
      <xdr:rowOff>114300</xdr:rowOff>
    </xdr:from>
    <xdr:to>
      <xdr:col>29</xdr:col>
      <xdr:colOff>0</xdr:colOff>
      <xdr:row>25</xdr:row>
      <xdr:rowOff>0</xdr:rowOff>
    </xdr:to>
    <xdr:graphicFrame macro="">
      <xdr:nvGraphicFramePr>
        <xdr:cNvPr id="2" name="Chart 1">
          <a:extLst>
            <a:ext uri="{FF2B5EF4-FFF2-40B4-BE49-F238E27FC236}">
              <a16:creationId xmlns:a16="http://schemas.microsoft.com/office/drawing/2014/main" id="{7BB530EA-F97B-4DB1-97F9-A48F768A1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xdr:colOff>
      <xdr:row>18</xdr:row>
      <xdr:rowOff>133351</xdr:rowOff>
    </xdr:from>
    <xdr:to>
      <xdr:col>20</xdr:col>
      <xdr:colOff>0</xdr:colOff>
      <xdr:row>35</xdr:row>
      <xdr:rowOff>76200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4D8433EA-3C5A-4AF6-BA5E-ACDF2CAFD1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448676" y="3562351"/>
              <a:ext cx="4876799" cy="3181349"/>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17</xdr:col>
      <xdr:colOff>0</xdr:colOff>
      <xdr:row>10</xdr:row>
      <xdr:rowOff>0</xdr:rowOff>
    </xdr:from>
    <xdr:to>
      <xdr:col>25</xdr:col>
      <xdr:colOff>0</xdr:colOff>
      <xdr:row>28</xdr:row>
      <xdr:rowOff>119062</xdr:rowOff>
    </xdr:to>
    <xdr:graphicFrame macro="">
      <xdr:nvGraphicFramePr>
        <xdr:cNvPr id="2" name="Chart 1">
          <a:extLst>
            <a:ext uri="{FF2B5EF4-FFF2-40B4-BE49-F238E27FC236}">
              <a16:creationId xmlns:a16="http://schemas.microsoft.com/office/drawing/2014/main" id="{EC6FBEF4-C821-441B-8DE2-1B36BDAFA5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95251</xdr:colOff>
      <xdr:row>23</xdr:row>
      <xdr:rowOff>0</xdr:rowOff>
    </xdr:from>
    <xdr:to>
      <xdr:col>21</xdr:col>
      <xdr:colOff>1</xdr:colOff>
      <xdr:row>41</xdr:row>
      <xdr:rowOff>0</xdr:rowOff>
    </xdr:to>
    <xdr:graphicFrame macro="">
      <xdr:nvGraphicFramePr>
        <xdr:cNvPr id="2" name="Chart 1">
          <a:extLst>
            <a:ext uri="{FF2B5EF4-FFF2-40B4-BE49-F238E27FC236}">
              <a16:creationId xmlns:a16="http://schemas.microsoft.com/office/drawing/2014/main" id="{FB064956-E080-4AA3-BDC8-4EE3AEA86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13</xdr:col>
      <xdr:colOff>609599</xdr:colOff>
      <xdr:row>13</xdr:row>
      <xdr:rowOff>180975</xdr:rowOff>
    </xdr:from>
    <xdr:to>
      <xdr:col>22</xdr:col>
      <xdr:colOff>0</xdr:colOff>
      <xdr:row>40</xdr:row>
      <xdr:rowOff>0</xdr:rowOff>
    </xdr:to>
    <xdr:graphicFrame macro="">
      <xdr:nvGraphicFramePr>
        <xdr:cNvPr id="2" name="Chart 1">
          <a:extLst>
            <a:ext uri="{FF2B5EF4-FFF2-40B4-BE49-F238E27FC236}">
              <a16:creationId xmlns:a16="http://schemas.microsoft.com/office/drawing/2014/main" id="{0F42D424-0B7A-4523-975A-A683EE8F42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428625</xdr:colOff>
      <xdr:row>12</xdr:row>
      <xdr:rowOff>0</xdr:rowOff>
    </xdr:from>
    <xdr:to>
      <xdr:col>22</xdr:col>
      <xdr:colOff>0</xdr:colOff>
      <xdr:row>36</xdr:row>
      <xdr:rowOff>123825</xdr:rowOff>
    </xdr:to>
    <xdr:graphicFrame macro="">
      <xdr:nvGraphicFramePr>
        <xdr:cNvPr id="2" name="Chart 1">
          <a:extLst>
            <a:ext uri="{FF2B5EF4-FFF2-40B4-BE49-F238E27FC236}">
              <a16:creationId xmlns:a16="http://schemas.microsoft.com/office/drawing/2014/main" id="{BA4EE36C-FB70-4E61-AFE3-FC5A0746F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19050</xdr:rowOff>
    </xdr:from>
    <xdr:to>
      <xdr:col>34</xdr:col>
      <xdr:colOff>0</xdr:colOff>
      <xdr:row>63</xdr:row>
      <xdr:rowOff>19050</xdr:rowOff>
    </xdr:to>
    <xdr:pic>
      <xdr:nvPicPr>
        <xdr:cNvPr id="7" name="Picture 6">
          <a:extLst>
            <a:ext uri="{FF2B5EF4-FFF2-40B4-BE49-F238E27FC236}">
              <a16:creationId xmlns:a16="http://schemas.microsoft.com/office/drawing/2014/main" id="{31E3E34B-063D-4CC4-BDC1-EB11549210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050"/>
          <a:ext cx="20726400" cy="12001500"/>
        </a:xfrm>
        <a:prstGeom prst="rect">
          <a:avLst/>
        </a:prstGeom>
        <a:effectLst>
          <a:glow>
            <a:schemeClr val="accent1">
              <a:alpha val="40000"/>
            </a:schemeClr>
          </a:glow>
        </a:effectLst>
      </xdr:spPr>
    </xdr:pic>
    <xdr:clientData/>
  </xdr:twoCellAnchor>
  <xdr:twoCellAnchor>
    <xdr:from>
      <xdr:col>9</xdr:col>
      <xdr:colOff>400050</xdr:colOff>
      <xdr:row>2</xdr:row>
      <xdr:rowOff>38102</xdr:rowOff>
    </xdr:from>
    <xdr:to>
      <xdr:col>20</xdr:col>
      <xdr:colOff>400050</xdr:colOff>
      <xdr:row>4</xdr:row>
      <xdr:rowOff>123825</xdr:rowOff>
    </xdr:to>
    <xdr:sp macro="" textlink="">
      <xdr:nvSpPr>
        <xdr:cNvPr id="8" name="TextBox 7">
          <a:extLst>
            <a:ext uri="{FF2B5EF4-FFF2-40B4-BE49-F238E27FC236}">
              <a16:creationId xmlns:a16="http://schemas.microsoft.com/office/drawing/2014/main" id="{D244D601-461C-4BB9-BC8D-4E39B2C2EB7E}"/>
            </a:ext>
          </a:extLst>
        </xdr:cNvPr>
        <xdr:cNvSpPr txBox="1"/>
      </xdr:nvSpPr>
      <xdr:spPr>
        <a:xfrm>
          <a:off x="5886450" y="419102"/>
          <a:ext cx="6705600" cy="466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3200">
              <a:solidFill>
                <a:schemeClr val="bg1"/>
              </a:solidFill>
              <a:latin typeface="Bahnschrift Light" panose="020B0502040204020203" pitchFamily="34" charset="0"/>
            </a:rPr>
            <a:t>Nigh City Dashboard</a:t>
          </a:r>
          <a:endParaRPr lang="en-ZA" sz="3200">
            <a:solidFill>
              <a:schemeClr val="bg1"/>
            </a:solidFill>
            <a:latin typeface="Bahnschrift Light" panose="020B0502040204020203" pitchFamily="34" charset="0"/>
          </a:endParaRPr>
        </a:p>
      </xdr:txBody>
    </xdr:sp>
    <xdr:clientData/>
  </xdr:twoCellAnchor>
  <xdr:twoCellAnchor editAs="oneCell">
    <xdr:from>
      <xdr:col>8</xdr:col>
      <xdr:colOff>552450</xdr:colOff>
      <xdr:row>5</xdr:row>
      <xdr:rowOff>0</xdr:rowOff>
    </xdr:from>
    <xdr:to>
      <xdr:col>20</xdr:col>
      <xdr:colOff>352425</xdr:colOff>
      <xdr:row>5</xdr:row>
      <xdr:rowOff>28575</xdr:rowOff>
    </xdr:to>
    <xdr:cxnSp macro="">
      <xdr:nvCxnSpPr>
        <xdr:cNvPr id="10" name="Straight Connector 9">
          <a:extLst>
            <a:ext uri="{FF2B5EF4-FFF2-40B4-BE49-F238E27FC236}">
              <a16:creationId xmlns:a16="http://schemas.microsoft.com/office/drawing/2014/main" id="{EA7A1BBB-368D-42F1-B6FC-F039A14DC22D}"/>
            </a:ext>
          </a:extLst>
        </xdr:cNvPr>
        <xdr:cNvCxnSpPr/>
      </xdr:nvCxnSpPr>
      <xdr:spPr>
        <a:xfrm flipV="1">
          <a:off x="5429250" y="952500"/>
          <a:ext cx="7115175" cy="28575"/>
        </a:xfrm>
        <a:prstGeom prst="line">
          <a:avLst/>
        </a:prstGeom>
        <a:ln>
          <a:solidFill>
            <a:schemeClr val="bg1"/>
          </a:solidFill>
          <a:prstDash val="sysDash"/>
        </a:ln>
      </xdr:spPr>
      <xdr:style>
        <a:lnRef idx="2">
          <a:schemeClr val="accent5"/>
        </a:lnRef>
        <a:fillRef idx="0">
          <a:schemeClr val="accent5"/>
        </a:fillRef>
        <a:effectRef idx="1">
          <a:schemeClr val="accent5"/>
        </a:effectRef>
        <a:fontRef idx="minor">
          <a:schemeClr val="tx1"/>
        </a:fontRef>
      </xdr:style>
    </xdr:cxnSp>
    <xdr:clientData/>
  </xdr:twoCellAnchor>
  <xdr:twoCellAnchor>
    <xdr:from>
      <xdr:col>11</xdr:col>
      <xdr:colOff>266700</xdr:colOff>
      <xdr:row>5</xdr:row>
      <xdr:rowOff>104777</xdr:rowOff>
    </xdr:from>
    <xdr:to>
      <xdr:col>18</xdr:col>
      <xdr:colOff>342900</xdr:colOff>
      <xdr:row>8</xdr:row>
      <xdr:rowOff>0</xdr:rowOff>
    </xdr:to>
    <xdr:sp macro="" textlink="">
      <xdr:nvSpPr>
        <xdr:cNvPr id="12" name="TextBox 11">
          <a:extLst>
            <a:ext uri="{FF2B5EF4-FFF2-40B4-BE49-F238E27FC236}">
              <a16:creationId xmlns:a16="http://schemas.microsoft.com/office/drawing/2014/main" id="{6C5039DA-13D4-49B6-B2AB-28EB1F5D0991}"/>
            </a:ext>
          </a:extLst>
        </xdr:cNvPr>
        <xdr:cNvSpPr txBox="1"/>
      </xdr:nvSpPr>
      <xdr:spPr>
        <a:xfrm>
          <a:off x="6972300" y="1057277"/>
          <a:ext cx="4343400" cy="466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000">
              <a:solidFill>
                <a:schemeClr val="bg1"/>
              </a:solidFill>
              <a:latin typeface="Bahnschrift Light" panose="020B0502040204020203" pitchFamily="34" charset="0"/>
            </a:rPr>
            <a:t>Night</a:t>
          </a:r>
          <a:r>
            <a:rPr lang="pl-PL" sz="2000" baseline="0">
              <a:solidFill>
                <a:schemeClr val="bg1"/>
              </a:solidFill>
              <a:latin typeface="Bahnschrift Light" panose="020B0502040204020203" pitchFamily="34" charset="0"/>
            </a:rPr>
            <a:t> Corporation 2018 - 2019</a:t>
          </a:r>
          <a:endParaRPr lang="en-ZA" sz="2000">
            <a:solidFill>
              <a:schemeClr val="bg1"/>
            </a:solidFill>
            <a:latin typeface="Bahnschrift Light" panose="020B0502040204020203" pitchFamily="34" charset="0"/>
          </a:endParaRPr>
        </a:p>
      </xdr:txBody>
    </xdr:sp>
    <xdr:clientData/>
  </xdr:twoCellAnchor>
  <xdr:twoCellAnchor>
    <xdr:from>
      <xdr:col>1</xdr:col>
      <xdr:colOff>514350</xdr:colOff>
      <xdr:row>8</xdr:row>
      <xdr:rowOff>0</xdr:rowOff>
    </xdr:from>
    <xdr:to>
      <xdr:col>21</xdr:col>
      <xdr:colOff>551550</xdr:colOff>
      <xdr:row>31</xdr:row>
      <xdr:rowOff>132900</xdr:rowOff>
    </xdr:to>
    <xdr:sp macro="" textlink="">
      <xdr:nvSpPr>
        <xdr:cNvPr id="13" name="Rectangle 12">
          <a:extLst>
            <a:ext uri="{FF2B5EF4-FFF2-40B4-BE49-F238E27FC236}">
              <a16:creationId xmlns:a16="http://schemas.microsoft.com/office/drawing/2014/main" id="{372C3874-E127-451B-9B66-BB6DBF2281FB}"/>
            </a:ext>
          </a:extLst>
        </xdr:cNvPr>
        <xdr:cNvSpPr/>
      </xdr:nvSpPr>
      <xdr:spPr>
        <a:xfrm>
          <a:off x="1119468" y="1524000"/>
          <a:ext cx="12139553" cy="4514400"/>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           Sales Trend</a:t>
          </a:r>
          <a:r>
            <a:rPr lang="pl-PL" sz="1400" baseline="0">
              <a:latin typeface="Bahnschrift Light" panose="020B0502040204020203" pitchFamily="34" charset="0"/>
            </a:rPr>
            <a:t> of Night Corporation</a:t>
          </a:r>
          <a:endParaRPr lang="en-ZA" sz="1400">
            <a:latin typeface="Bahnschrift Light" panose="020B0502040204020203" pitchFamily="34" charset="0"/>
          </a:endParaRPr>
        </a:p>
      </xdr:txBody>
    </xdr:sp>
    <xdr:clientData/>
  </xdr:twoCellAnchor>
  <xdr:twoCellAnchor>
    <xdr:from>
      <xdr:col>1</xdr:col>
      <xdr:colOff>572100</xdr:colOff>
      <xdr:row>33</xdr:row>
      <xdr:rowOff>19049</xdr:rowOff>
    </xdr:from>
    <xdr:to>
      <xdr:col>22</xdr:col>
      <xdr:colOff>0</xdr:colOff>
      <xdr:row>55</xdr:row>
      <xdr:rowOff>134849</xdr:rowOff>
    </xdr:to>
    <xdr:grpSp>
      <xdr:nvGrpSpPr>
        <xdr:cNvPr id="17" name="GruopSMall">
          <a:extLst>
            <a:ext uri="{FF2B5EF4-FFF2-40B4-BE49-F238E27FC236}">
              <a16:creationId xmlns:a16="http://schemas.microsoft.com/office/drawing/2014/main" id="{C88399D5-B9B0-4D8E-9127-34D0BC337A50}"/>
            </a:ext>
          </a:extLst>
        </xdr:cNvPr>
        <xdr:cNvGrpSpPr/>
      </xdr:nvGrpSpPr>
      <xdr:grpSpPr>
        <a:xfrm>
          <a:off x="1177218" y="6305549"/>
          <a:ext cx="12135370" cy="4306800"/>
          <a:chOff x="24993600" y="4086225"/>
          <a:chExt cx="10086375" cy="3240000"/>
        </a:xfrm>
      </xdr:grpSpPr>
      <xdr:sp macro="" textlink="">
        <xdr:nvSpPr>
          <xdr:cNvPr id="14" name="Rectangle 13">
            <a:extLst>
              <a:ext uri="{FF2B5EF4-FFF2-40B4-BE49-F238E27FC236}">
                <a16:creationId xmlns:a16="http://schemas.microsoft.com/office/drawing/2014/main" id="{B8D427F0-A1AC-429A-ACCF-CC4573A8C720}"/>
              </a:ext>
            </a:extLst>
          </xdr:cNvPr>
          <xdr:cNvSpPr/>
        </xdr:nvSpPr>
        <xdr:spPr>
          <a:xfrm>
            <a:off x="24993600" y="4086225"/>
            <a:ext cx="3276000" cy="3240000"/>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         Sales</a:t>
            </a:r>
            <a:r>
              <a:rPr lang="pl-PL" sz="1400" baseline="0">
                <a:latin typeface="Bahnschrift Light" panose="020B0502040204020203" pitchFamily="34" charset="0"/>
              </a:rPr>
              <a:t> by region</a:t>
            </a:r>
            <a:endParaRPr lang="en-ZA" sz="1400">
              <a:latin typeface="Bahnschrift Light" panose="020B0502040204020203" pitchFamily="34" charset="0"/>
            </a:endParaRPr>
          </a:p>
        </xdr:txBody>
      </xdr:sp>
      <xdr:sp macro="" textlink="">
        <xdr:nvSpPr>
          <xdr:cNvPr id="15" name="Rectangle 14">
            <a:extLst>
              <a:ext uri="{FF2B5EF4-FFF2-40B4-BE49-F238E27FC236}">
                <a16:creationId xmlns:a16="http://schemas.microsoft.com/office/drawing/2014/main" id="{26A25F64-7BE1-4724-84EB-CDF498DAC829}"/>
              </a:ext>
            </a:extLst>
          </xdr:cNvPr>
          <xdr:cNvSpPr/>
        </xdr:nvSpPr>
        <xdr:spPr>
          <a:xfrm>
            <a:off x="28394025" y="4086225"/>
            <a:ext cx="3276000" cy="3240000"/>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n>
                  <a:solidFill>
                    <a:schemeClr val="bg1"/>
                  </a:solidFill>
                </a:ln>
                <a:latin typeface="Bahnschrift Light" panose="020B0502040204020203" pitchFamily="34" charset="0"/>
              </a:rPr>
              <a:t>             Sales</a:t>
            </a:r>
            <a:r>
              <a:rPr lang="pl-PL" sz="1400" baseline="0">
                <a:ln>
                  <a:solidFill>
                    <a:schemeClr val="bg1"/>
                  </a:solidFill>
                </a:ln>
                <a:latin typeface="Bahnschrift Light" panose="020B0502040204020203" pitchFamily="34" charset="0"/>
              </a:rPr>
              <a:t> by Employee</a:t>
            </a:r>
            <a:endParaRPr lang="en-ZA" sz="1400">
              <a:ln>
                <a:solidFill>
                  <a:schemeClr val="bg1"/>
                </a:solidFill>
              </a:ln>
              <a:latin typeface="Bahnschrift Light" panose="020B0502040204020203" pitchFamily="34" charset="0"/>
            </a:endParaRPr>
          </a:p>
        </xdr:txBody>
      </xdr:sp>
      <xdr:sp macro="" textlink="">
        <xdr:nvSpPr>
          <xdr:cNvPr id="16" name="Rectangle 15">
            <a:extLst>
              <a:ext uri="{FF2B5EF4-FFF2-40B4-BE49-F238E27FC236}">
                <a16:creationId xmlns:a16="http://schemas.microsoft.com/office/drawing/2014/main" id="{D35A2AC0-CF0A-479F-8E13-CDE105D38DA8}"/>
              </a:ext>
            </a:extLst>
          </xdr:cNvPr>
          <xdr:cNvSpPr/>
        </xdr:nvSpPr>
        <xdr:spPr>
          <a:xfrm>
            <a:off x="31803975" y="4086225"/>
            <a:ext cx="3276000" cy="3240000"/>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I       Item</a:t>
            </a:r>
            <a:r>
              <a:rPr lang="pl-PL" sz="1400" baseline="0">
                <a:latin typeface="Bahnschrift Light" panose="020B0502040204020203" pitchFamily="34" charset="0"/>
              </a:rPr>
              <a:t> Share</a:t>
            </a:r>
            <a:endParaRPr lang="en-ZA" sz="1400">
              <a:latin typeface="Bahnschrift Light" panose="020B0502040204020203" pitchFamily="34" charset="0"/>
            </a:endParaRPr>
          </a:p>
        </xdr:txBody>
      </xdr:sp>
    </xdr:grpSp>
    <xdr:clientData/>
  </xdr:twoCellAnchor>
  <xdr:twoCellAnchor>
    <xdr:from>
      <xdr:col>23</xdr:col>
      <xdr:colOff>0</xdr:colOff>
      <xdr:row>32</xdr:row>
      <xdr:rowOff>190499</xdr:rowOff>
    </xdr:from>
    <xdr:to>
      <xdr:col>33</xdr:col>
      <xdr:colOff>0</xdr:colOff>
      <xdr:row>55</xdr:row>
      <xdr:rowOff>114599</xdr:rowOff>
    </xdr:to>
    <xdr:sp macro="" textlink="">
      <xdr:nvSpPr>
        <xdr:cNvPr id="18" name="Rectangle 17">
          <a:extLst>
            <a:ext uri="{FF2B5EF4-FFF2-40B4-BE49-F238E27FC236}">
              <a16:creationId xmlns:a16="http://schemas.microsoft.com/office/drawing/2014/main" id="{5EE1FF96-F9E3-4BCA-960B-176587884815}"/>
            </a:ext>
          </a:extLst>
        </xdr:cNvPr>
        <xdr:cNvSpPr/>
      </xdr:nvSpPr>
      <xdr:spPr>
        <a:xfrm>
          <a:off x="14020800" y="6286499"/>
          <a:ext cx="6096000" cy="4305600"/>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       Years</a:t>
          </a:r>
          <a:r>
            <a:rPr lang="pl-PL" sz="1400" baseline="0">
              <a:latin typeface="Bahnschrift Light" panose="020B0502040204020203" pitchFamily="34" charset="0"/>
            </a:rPr>
            <a:t> comparation</a:t>
          </a:r>
          <a:endParaRPr lang="en-ZA" sz="1400">
            <a:latin typeface="Bahnschrift Light" panose="020B0502040204020203" pitchFamily="34" charset="0"/>
          </a:endParaRPr>
        </a:p>
      </xdr:txBody>
    </xdr:sp>
    <xdr:clientData/>
  </xdr:twoCellAnchor>
  <xdr:twoCellAnchor>
    <xdr:from>
      <xdr:col>23</xdr:col>
      <xdr:colOff>0</xdr:colOff>
      <xdr:row>6</xdr:row>
      <xdr:rowOff>9525</xdr:rowOff>
    </xdr:from>
    <xdr:to>
      <xdr:col>33</xdr:col>
      <xdr:colOff>0</xdr:colOff>
      <xdr:row>32</xdr:row>
      <xdr:rowOff>0</xdr:rowOff>
    </xdr:to>
    <xdr:sp macro="" textlink="">
      <xdr:nvSpPr>
        <xdr:cNvPr id="19" name="Rectangle 18">
          <a:extLst>
            <a:ext uri="{FF2B5EF4-FFF2-40B4-BE49-F238E27FC236}">
              <a16:creationId xmlns:a16="http://schemas.microsoft.com/office/drawing/2014/main" id="{1DEC3364-1C67-45F7-B6AE-E682333293D5}"/>
            </a:ext>
          </a:extLst>
        </xdr:cNvPr>
        <xdr:cNvSpPr/>
      </xdr:nvSpPr>
      <xdr:spPr>
        <a:xfrm>
          <a:off x="14020800" y="1152525"/>
          <a:ext cx="6096000" cy="4943475"/>
        </a:xfrm>
        <a:prstGeom prst="rect">
          <a:avLst/>
        </a:prstGeom>
        <a:solidFill>
          <a:schemeClr val="dk1">
            <a:alpha val="40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        Customer</a:t>
          </a:r>
          <a:r>
            <a:rPr lang="pl-PL" sz="1400" baseline="0">
              <a:latin typeface="Bahnschrift Light" panose="020B0502040204020203" pitchFamily="34" charset="0"/>
            </a:rPr>
            <a:t> total revenue</a:t>
          </a:r>
          <a:endParaRPr lang="en-ZA" sz="1400">
            <a:latin typeface="Bahnschrift Light" panose="020B0502040204020203" pitchFamily="34" charset="0"/>
          </a:endParaRPr>
        </a:p>
      </xdr:txBody>
    </xdr:sp>
    <xdr:clientData/>
  </xdr:twoCellAnchor>
  <xdr:twoCellAnchor editAs="oneCell">
    <xdr:from>
      <xdr:col>23</xdr:col>
      <xdr:colOff>0</xdr:colOff>
      <xdr:row>33</xdr:row>
      <xdr:rowOff>0</xdr:rowOff>
    </xdr:from>
    <xdr:to>
      <xdr:col>23</xdr:col>
      <xdr:colOff>396000</xdr:colOff>
      <xdr:row>35</xdr:row>
      <xdr:rowOff>15000</xdr:rowOff>
    </xdr:to>
    <xdr:pic>
      <xdr:nvPicPr>
        <xdr:cNvPr id="28" name="Graphic 27" descr="Bar graph with downward trend">
          <a:extLst>
            <a:ext uri="{FF2B5EF4-FFF2-40B4-BE49-F238E27FC236}">
              <a16:creationId xmlns:a16="http://schemas.microsoft.com/office/drawing/2014/main" id="{AE8F6A9F-A58F-47D2-B327-2407EED491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020800" y="6286500"/>
          <a:ext cx="396000" cy="396000"/>
        </a:xfrm>
        <a:prstGeom prst="rect">
          <a:avLst/>
        </a:prstGeom>
      </xdr:spPr>
    </xdr:pic>
    <xdr:clientData/>
  </xdr:twoCellAnchor>
  <xdr:twoCellAnchor editAs="oneCell">
    <xdr:from>
      <xdr:col>2</xdr:col>
      <xdr:colOff>0</xdr:colOff>
      <xdr:row>8</xdr:row>
      <xdr:rowOff>0</xdr:rowOff>
    </xdr:from>
    <xdr:to>
      <xdr:col>2</xdr:col>
      <xdr:colOff>396000</xdr:colOff>
      <xdr:row>10</xdr:row>
      <xdr:rowOff>15000</xdr:rowOff>
    </xdr:to>
    <xdr:pic>
      <xdr:nvPicPr>
        <xdr:cNvPr id="29" name="Graphic 28" descr="Statistics">
          <a:extLst>
            <a:ext uri="{FF2B5EF4-FFF2-40B4-BE49-F238E27FC236}">
              <a16:creationId xmlns:a16="http://schemas.microsoft.com/office/drawing/2014/main" id="{118579ED-EF7F-409A-A14A-25A0506B0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19200" y="1524000"/>
          <a:ext cx="396000" cy="396000"/>
        </a:xfrm>
        <a:prstGeom prst="rect">
          <a:avLst/>
        </a:prstGeom>
      </xdr:spPr>
    </xdr:pic>
    <xdr:clientData/>
  </xdr:twoCellAnchor>
  <xdr:twoCellAnchor editAs="oneCell">
    <xdr:from>
      <xdr:col>8</xdr:col>
      <xdr:colOff>556500</xdr:colOff>
      <xdr:row>33</xdr:row>
      <xdr:rowOff>28575</xdr:rowOff>
    </xdr:from>
    <xdr:to>
      <xdr:col>9</xdr:col>
      <xdr:colOff>342900</xdr:colOff>
      <xdr:row>35</xdr:row>
      <xdr:rowOff>43575</xdr:rowOff>
    </xdr:to>
    <xdr:pic>
      <xdr:nvPicPr>
        <xdr:cNvPr id="30" name="Graphic 29" descr="User">
          <a:extLst>
            <a:ext uri="{FF2B5EF4-FFF2-40B4-BE49-F238E27FC236}">
              <a16:creationId xmlns:a16="http://schemas.microsoft.com/office/drawing/2014/main" id="{1230DB99-117E-4065-84BC-615CC0AB345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433300" y="6315075"/>
          <a:ext cx="396000" cy="396000"/>
        </a:xfrm>
        <a:prstGeom prst="rect">
          <a:avLst/>
        </a:prstGeom>
      </xdr:spPr>
    </xdr:pic>
    <xdr:clientData/>
  </xdr:twoCellAnchor>
  <xdr:twoCellAnchor editAs="oneCell">
    <xdr:from>
      <xdr:col>2</xdr:col>
      <xdr:colOff>0</xdr:colOff>
      <xdr:row>33</xdr:row>
      <xdr:rowOff>38100</xdr:rowOff>
    </xdr:from>
    <xdr:to>
      <xdr:col>2</xdr:col>
      <xdr:colOff>396000</xdr:colOff>
      <xdr:row>35</xdr:row>
      <xdr:rowOff>53100</xdr:rowOff>
    </xdr:to>
    <xdr:pic>
      <xdr:nvPicPr>
        <xdr:cNvPr id="31" name="Graphic 30" descr="Map compass">
          <a:extLst>
            <a:ext uri="{FF2B5EF4-FFF2-40B4-BE49-F238E27FC236}">
              <a16:creationId xmlns:a16="http://schemas.microsoft.com/office/drawing/2014/main" id="{45691EB6-AB9F-4C28-8401-C8081773559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19200" y="6324600"/>
          <a:ext cx="396000" cy="396000"/>
        </a:xfrm>
        <a:prstGeom prst="rect">
          <a:avLst/>
        </a:prstGeom>
      </xdr:spPr>
    </xdr:pic>
    <xdr:clientData/>
  </xdr:twoCellAnchor>
  <xdr:twoCellAnchor editAs="oneCell">
    <xdr:from>
      <xdr:col>23</xdr:col>
      <xdr:colOff>0</xdr:colOff>
      <xdr:row>6</xdr:row>
      <xdr:rowOff>0</xdr:rowOff>
    </xdr:from>
    <xdr:to>
      <xdr:col>23</xdr:col>
      <xdr:colOff>396000</xdr:colOff>
      <xdr:row>8</xdr:row>
      <xdr:rowOff>15000</xdr:rowOff>
    </xdr:to>
    <xdr:pic>
      <xdr:nvPicPr>
        <xdr:cNvPr id="32" name="Graphic 31" descr="Handshake">
          <a:extLst>
            <a:ext uri="{FF2B5EF4-FFF2-40B4-BE49-F238E27FC236}">
              <a16:creationId xmlns:a16="http://schemas.microsoft.com/office/drawing/2014/main" id="{6C4832AF-F505-43CC-B45B-B9B2FB36314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4020800" y="1143000"/>
          <a:ext cx="396000" cy="396000"/>
        </a:xfrm>
        <a:prstGeom prst="rect">
          <a:avLst/>
        </a:prstGeom>
      </xdr:spPr>
    </xdr:pic>
    <xdr:clientData/>
  </xdr:twoCellAnchor>
  <xdr:twoCellAnchor editAs="oneCell">
    <xdr:from>
      <xdr:col>15</xdr:col>
      <xdr:colOff>308850</xdr:colOff>
      <xdr:row>33</xdr:row>
      <xdr:rowOff>28575</xdr:rowOff>
    </xdr:from>
    <xdr:to>
      <xdr:col>16</xdr:col>
      <xdr:colOff>95250</xdr:colOff>
      <xdr:row>35</xdr:row>
      <xdr:rowOff>43575</xdr:rowOff>
    </xdr:to>
    <xdr:pic>
      <xdr:nvPicPr>
        <xdr:cNvPr id="33" name="Graphic 32" descr="Scales of justice">
          <a:extLst>
            <a:ext uri="{FF2B5EF4-FFF2-40B4-BE49-F238E27FC236}">
              <a16:creationId xmlns:a16="http://schemas.microsoft.com/office/drawing/2014/main" id="{18715A1D-5219-42D5-9FBC-9B2A1CD977D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9452850" y="6315075"/>
          <a:ext cx="396000" cy="396000"/>
        </a:xfrm>
        <a:prstGeom prst="rect">
          <a:avLst/>
        </a:prstGeom>
      </xdr:spPr>
    </xdr:pic>
    <xdr:clientData/>
  </xdr:twoCellAnchor>
  <xdr:twoCellAnchor>
    <xdr:from>
      <xdr:col>2</xdr:col>
      <xdr:colOff>119343</xdr:colOff>
      <xdr:row>12</xdr:row>
      <xdr:rowOff>0</xdr:rowOff>
    </xdr:from>
    <xdr:to>
      <xdr:col>22</xdr:col>
      <xdr:colOff>0</xdr:colOff>
      <xdr:row>31</xdr:row>
      <xdr:rowOff>0</xdr:rowOff>
    </xdr:to>
    <xdr:graphicFrame macro="">
      <xdr:nvGraphicFramePr>
        <xdr:cNvPr id="38" name="Chart 37">
          <a:extLst>
            <a:ext uri="{FF2B5EF4-FFF2-40B4-BE49-F238E27FC236}">
              <a16:creationId xmlns:a16="http://schemas.microsoft.com/office/drawing/2014/main" id="{CE784C9E-03DF-4D9D-B0B4-FB391AD30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476250</xdr:colOff>
      <xdr:row>35</xdr:row>
      <xdr:rowOff>19050</xdr:rowOff>
    </xdr:from>
    <xdr:to>
      <xdr:col>7</xdr:col>
      <xdr:colOff>390525</xdr:colOff>
      <xdr:row>55</xdr:row>
      <xdr:rowOff>19051</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9A5B527F-77FE-4498-9B49-CC944E179E0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085850" y="6686550"/>
              <a:ext cx="3571875" cy="3810001"/>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409575</xdr:colOff>
      <xdr:row>35</xdr:row>
      <xdr:rowOff>119063</xdr:rowOff>
    </xdr:from>
    <xdr:to>
      <xdr:col>15</xdr:col>
      <xdr:colOff>0</xdr:colOff>
      <xdr:row>55</xdr:row>
      <xdr:rowOff>47625</xdr:rowOff>
    </xdr:to>
    <xdr:graphicFrame macro="">
      <xdr:nvGraphicFramePr>
        <xdr:cNvPr id="41" name="Chart 40">
          <a:extLst>
            <a:ext uri="{FF2B5EF4-FFF2-40B4-BE49-F238E27FC236}">
              <a16:creationId xmlns:a16="http://schemas.microsoft.com/office/drawing/2014/main" id="{C9E70082-5F15-48AB-85D6-9F1CEAF7E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257174</xdr:colOff>
      <xdr:row>35</xdr:row>
      <xdr:rowOff>0</xdr:rowOff>
    </xdr:from>
    <xdr:to>
      <xdr:col>21</xdr:col>
      <xdr:colOff>609599</xdr:colOff>
      <xdr:row>55</xdr:row>
      <xdr:rowOff>0</xdr:rowOff>
    </xdr:to>
    <xdr:graphicFrame macro="">
      <xdr:nvGraphicFramePr>
        <xdr:cNvPr id="42" name="Chart 41">
          <a:extLst>
            <a:ext uri="{FF2B5EF4-FFF2-40B4-BE49-F238E27FC236}">
              <a16:creationId xmlns:a16="http://schemas.microsoft.com/office/drawing/2014/main" id="{1A890436-5E09-44B5-A34C-7DEC3079E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23</xdr:col>
      <xdr:colOff>0</xdr:colOff>
      <xdr:row>8</xdr:row>
      <xdr:rowOff>0</xdr:rowOff>
    </xdr:from>
    <xdr:to>
      <xdr:col>33</xdr:col>
      <xdr:colOff>0</xdr:colOff>
      <xdr:row>31</xdr:row>
      <xdr:rowOff>133349</xdr:rowOff>
    </xdr:to>
    <xdr:graphicFrame macro="">
      <xdr:nvGraphicFramePr>
        <xdr:cNvPr id="43" name="Chart 42">
          <a:extLst>
            <a:ext uri="{FF2B5EF4-FFF2-40B4-BE49-F238E27FC236}">
              <a16:creationId xmlns:a16="http://schemas.microsoft.com/office/drawing/2014/main" id="{9CE9DB4B-1EAD-4DDE-B73E-F2B9A4AC6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23</xdr:col>
      <xdr:colOff>152400</xdr:colOff>
      <xdr:row>35</xdr:row>
      <xdr:rowOff>0</xdr:rowOff>
    </xdr:from>
    <xdr:to>
      <xdr:col>32</xdr:col>
      <xdr:colOff>228600</xdr:colOff>
      <xdr:row>55</xdr:row>
      <xdr:rowOff>0</xdr:rowOff>
    </xdr:to>
    <xdr:graphicFrame macro="">
      <xdr:nvGraphicFramePr>
        <xdr:cNvPr id="44" name="Chart 43">
          <a:extLst>
            <a:ext uri="{FF2B5EF4-FFF2-40B4-BE49-F238E27FC236}">
              <a16:creationId xmlns:a16="http://schemas.microsoft.com/office/drawing/2014/main" id="{91C4AF87-219F-4F3C-95AA-1F7A739C3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572100</xdr:colOff>
      <xdr:row>56</xdr:row>
      <xdr:rowOff>19050</xdr:rowOff>
    </xdr:from>
    <xdr:to>
      <xdr:col>32</xdr:col>
      <xdr:colOff>572100</xdr:colOff>
      <xdr:row>63</xdr:row>
      <xdr:rowOff>19050</xdr:rowOff>
    </xdr:to>
    <xdr:grpSp>
      <xdr:nvGrpSpPr>
        <xdr:cNvPr id="52" name="Slicery">
          <a:extLst>
            <a:ext uri="{FF2B5EF4-FFF2-40B4-BE49-F238E27FC236}">
              <a16:creationId xmlns:a16="http://schemas.microsoft.com/office/drawing/2014/main" id="{4A919931-1A3A-4A3E-9F78-A81B6217A708}"/>
            </a:ext>
          </a:extLst>
        </xdr:cNvPr>
        <xdr:cNvGrpSpPr/>
      </xdr:nvGrpSpPr>
      <xdr:grpSpPr>
        <a:xfrm>
          <a:off x="1177218" y="10687050"/>
          <a:ext cx="18758647" cy="1333500"/>
          <a:chOff x="609600" y="13144500"/>
          <a:chExt cx="18897600" cy="1333500"/>
        </a:xfrm>
      </xdr:grpSpPr>
      <xdr:sp macro="" textlink="">
        <xdr:nvSpPr>
          <xdr:cNvPr id="49" name="Rectangle 48">
            <a:extLst>
              <a:ext uri="{FF2B5EF4-FFF2-40B4-BE49-F238E27FC236}">
                <a16:creationId xmlns:a16="http://schemas.microsoft.com/office/drawing/2014/main" id="{09F13749-B50B-4C30-A494-FCD826569E6E}"/>
              </a:ext>
            </a:extLst>
          </xdr:cNvPr>
          <xdr:cNvSpPr/>
        </xdr:nvSpPr>
        <xdr:spPr>
          <a:xfrm>
            <a:off x="609600" y="13144500"/>
            <a:ext cx="18897600" cy="1333500"/>
          </a:xfrm>
          <a:prstGeom prst="rect">
            <a:avLst/>
          </a:prstGeom>
          <a:solidFill>
            <a:schemeClr val="dk1"/>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l-PL" sz="1400">
                <a:latin typeface="Bahnschrift Light" panose="020B0502040204020203" pitchFamily="34" charset="0"/>
              </a:rPr>
              <a:t>        </a:t>
            </a:r>
            <a:r>
              <a:rPr lang="pl-PL" sz="1600">
                <a:latin typeface="Bahnschrift Light" panose="020B0502040204020203" pitchFamily="34" charset="0"/>
              </a:rPr>
              <a:t>Filters</a:t>
            </a:r>
            <a:endParaRPr lang="en-ZA" sz="1400">
              <a:latin typeface="Bahnschrift Light" panose="020B0502040204020203" pitchFamily="34" charset="0"/>
            </a:endParaRPr>
          </a:p>
        </xdr:txBody>
      </xdr:sp>
      <mc:AlternateContent xmlns:mc="http://schemas.openxmlformats.org/markup-compatibility/2006">
        <mc:Choice xmlns:a14="http://schemas.microsoft.com/office/drawing/2010/main" Requires="a14">
          <xdr:graphicFrame macro="">
            <xdr:nvGraphicFramePr>
              <xdr:cNvPr id="45" name="Sales Person">
                <a:extLst>
                  <a:ext uri="{FF2B5EF4-FFF2-40B4-BE49-F238E27FC236}">
                    <a16:creationId xmlns:a16="http://schemas.microsoft.com/office/drawing/2014/main" id="{7CAE5574-262C-4F37-96CC-6B6DA126D843}"/>
                  </a:ext>
                </a:extLst>
              </xdr:cNvPr>
              <xdr:cNvGraphicFramePr/>
            </xdr:nvGraphicFramePr>
            <xdr:xfrm>
              <a:off x="4876800" y="13430250"/>
              <a:ext cx="4267200" cy="952499"/>
            </xdr:xfrm>
            <a:graphic>
              <a:graphicData uri="http://schemas.microsoft.com/office/drawing/2010/slicer">
                <sle:slicer xmlns:sle="http://schemas.microsoft.com/office/drawing/2010/slicer" name="Sales Person"/>
              </a:graphicData>
            </a:graphic>
          </xdr:graphicFrame>
        </mc:Choice>
        <mc:Fallback>
          <xdr:sp macro="" textlink="">
            <xdr:nvSpPr>
              <xdr:cNvPr id="0" name=""/>
              <xdr:cNvSpPr>
                <a:spLocks noTextEdit="1"/>
              </xdr:cNvSpPr>
            </xdr:nvSpPr>
            <xdr:spPr>
              <a:xfrm>
                <a:off x="5413042" y="10972800"/>
                <a:ext cx="4235824" cy="952499"/>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6" name="Region">
                <a:extLst>
                  <a:ext uri="{FF2B5EF4-FFF2-40B4-BE49-F238E27FC236}">
                    <a16:creationId xmlns:a16="http://schemas.microsoft.com/office/drawing/2014/main" id="{A84E9A22-C01A-4CDB-9E7A-286C916F9C9F}"/>
                  </a:ext>
                </a:extLst>
              </xdr:cNvPr>
              <xdr:cNvGraphicFramePr/>
            </xdr:nvGraphicFramePr>
            <xdr:xfrm>
              <a:off x="9420224" y="13430250"/>
              <a:ext cx="3990976" cy="83820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923058" y="10972800"/>
                <a:ext cx="3961631" cy="8382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7" name="Item">
                <a:extLst>
                  <a:ext uri="{FF2B5EF4-FFF2-40B4-BE49-F238E27FC236}">
                    <a16:creationId xmlns:a16="http://schemas.microsoft.com/office/drawing/2014/main" id="{A273569B-9D26-49AC-8C03-A624EEB4BBA4}"/>
                  </a:ext>
                </a:extLst>
              </xdr:cNvPr>
              <xdr:cNvGraphicFramePr/>
            </xdr:nvGraphicFramePr>
            <xdr:xfrm>
              <a:off x="13582650" y="13430250"/>
              <a:ext cx="2705100" cy="95250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14054878" y="10972800"/>
                <a:ext cx="2685210" cy="9525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8" name="Years">
                <a:extLst>
                  <a:ext uri="{FF2B5EF4-FFF2-40B4-BE49-F238E27FC236}">
                    <a16:creationId xmlns:a16="http://schemas.microsoft.com/office/drawing/2014/main" id="{7DBFEC49-90CD-4703-B116-355F613927D5}"/>
                  </a:ext>
                </a:extLst>
              </xdr:cNvPr>
              <xdr:cNvGraphicFramePr/>
            </xdr:nvGraphicFramePr>
            <xdr:xfrm>
              <a:off x="1057275" y="13430250"/>
              <a:ext cx="3657600" cy="694944"/>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1621601" y="10972800"/>
                <a:ext cx="3630706" cy="694944"/>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51" name="Graphic 50" descr="Single gear">
            <a:extLst>
              <a:ext uri="{FF2B5EF4-FFF2-40B4-BE49-F238E27FC236}">
                <a16:creationId xmlns:a16="http://schemas.microsoft.com/office/drawing/2014/main" id="{817F7C83-0957-4BDE-8EDF-FBD84080733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609600" y="13144500"/>
            <a:ext cx="396000" cy="396000"/>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dwański" refreshedDate="44162.417404050924" createdVersion="6" refreshedVersion="6" minRefreshableVersion="3" recordCount="2000" xr:uid="{AE4FFF34-3A60-4251-A2F7-9608B8333080}">
  <cacheSource type="worksheet">
    <worksheetSource ref="A1:J2001" sheet="Data"/>
  </cacheSource>
  <cacheFields count="12">
    <cacheField name="Order ID" numFmtId="49">
      <sharedItems/>
    </cacheField>
    <cacheField name="Date" numFmtId="14">
      <sharedItems containsSemiMixedTypes="0" containsNonDate="0" containsDate="1" containsString="0" minDate="2018-01-01T00:00:00" maxDate="2019-10-17T00:00:00" count="654">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sharedItems>
      <fieldGroup par="11" base="1">
        <rangePr groupBy="months" startDate="2018-01-01T00:00:00" endDate="2019-10-17T00:00:00"/>
        <groupItems count="14">
          <s v="&lt;01.01.2018"/>
          <s v="sty"/>
          <s v="lut"/>
          <s v="mar"/>
          <s v="kwi"/>
          <s v="maj"/>
          <s v="cze"/>
          <s v="lip"/>
          <s v="sie"/>
          <s v="wrz"/>
          <s v="paź"/>
          <s v="lis"/>
          <s v="gru"/>
          <s v="&gt;17.10.2019"/>
        </groupItems>
      </fieldGroup>
    </cacheField>
    <cacheField name="Customer ID" numFmtId="0">
      <sharedItems containsSemiMixedTypes="0" containsString="0" containsNumber="1" containsInteger="1" minValue="1" maxValue="20"/>
    </cacheField>
    <cacheField name="Customer Name" numFmtId="0">
      <sharedItems count="20">
        <s v="Company K"/>
        <s v="Company A"/>
        <s v="Company I"/>
        <s v="Company R"/>
        <s v="Company P"/>
        <s v="Company M"/>
        <s v="Company Q"/>
        <s v="Company N"/>
        <s v="Company T"/>
        <s v="Company C"/>
        <s v="Company H"/>
        <s v="Company F"/>
        <s v="Company D"/>
        <s v="Company S"/>
        <s v="Company J"/>
        <s v="Company E"/>
        <s v="Company L"/>
        <s v="Company G"/>
        <s v="Company B"/>
        <s v="Company O"/>
      </sharedItems>
    </cacheField>
    <cacheField name="Sales Person" numFmtId="0">
      <sharedItems count="8">
        <s v="Michael Fox"/>
        <s v="Anna Weber"/>
        <s v="Kim Fishman"/>
        <s v="Oscar Knox"/>
        <s v="Andrew James"/>
        <s v="Laura Larsen"/>
        <s v="Anne Lee"/>
        <s v="Ben Wallace"/>
      </sharedItems>
    </cacheField>
    <cacheField name="Region" numFmtId="0">
      <sharedItems count="4">
        <s v="New Mexico"/>
        <s v="Texas"/>
        <s v="California"/>
        <s v="Arizona"/>
      </sharedItems>
    </cacheField>
    <cacheField name="Item" numFmtId="0">
      <sharedItems count="5">
        <s v="Item 2"/>
        <s v="Item 5"/>
        <s v="Item 4"/>
        <s v="Item 3"/>
        <s v="Item 1"/>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ount="46">
        <n v="597"/>
        <n v="2023"/>
        <n v="477"/>
        <n v="867"/>
        <n v="276"/>
        <n v="398"/>
        <n v="2601"/>
        <n v="995"/>
        <n v="1995"/>
        <n v="0"/>
        <n v="2394"/>
        <n v="1194"/>
        <n v="1596"/>
        <n v="795"/>
        <n v="138"/>
        <n v="1197"/>
        <n v="1734"/>
        <n v="636"/>
        <n v="798"/>
        <n v="199"/>
        <n v="2793"/>
        <n v="318"/>
        <n v="1592"/>
        <n v="289"/>
        <n v="552"/>
        <n v="345"/>
        <n v="1272"/>
        <n v="1156"/>
        <n v="1113"/>
        <n v="69"/>
        <n v="483"/>
        <n v="621"/>
        <n v="1431"/>
        <n v="399"/>
        <n v="159"/>
        <n v="1445"/>
        <n v="2312"/>
        <n v="3591"/>
        <n v="1791"/>
        <n v="414"/>
        <n v="578"/>
        <n v="3192"/>
        <n v="954"/>
        <n v="796"/>
        <n v="207"/>
        <n v="1393"/>
      </sharedItems>
    </cacheField>
    <cacheField name="Quarters" numFmtId="0" databaseField="0">
      <fieldGroup base="1">
        <rangePr groupBy="quarters" startDate="2018-01-01T00:00:00" endDate="2019-10-17T00:00:00"/>
        <groupItems count="6">
          <s v="&lt;01.01.2018"/>
          <s v="Qtr1"/>
          <s v="Qtr2"/>
          <s v="Qtr3"/>
          <s v="Qtr4"/>
          <s v="&gt;17.10.2019"/>
        </groupItems>
      </fieldGroup>
    </cacheField>
    <cacheField name="Years" numFmtId="0" databaseField="0">
      <fieldGroup base="1">
        <rangePr groupBy="years" startDate="2018-01-01T00:00:00" endDate="2019-10-17T00:00:00"/>
        <groupItems count="4">
          <s v="&lt;01.01.2018"/>
          <s v="2018"/>
          <s v="2019"/>
          <s v="&gt;17.10.2019"/>
        </groupItems>
      </fieldGroup>
    </cacheField>
  </cacheFields>
  <extLst>
    <ext xmlns:x14="http://schemas.microsoft.com/office/spreadsheetml/2009/9/main" uri="{725AE2AE-9491-48be-B2B4-4EB974FC3084}">
      <x14:pivotCacheDefinition pivotCacheId="2820918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1"/>
    <x v="0"/>
    <n v="11"/>
    <x v="0"/>
    <x v="0"/>
    <x v="0"/>
    <x v="0"/>
    <n v="199"/>
    <n v="3"/>
    <x v="0"/>
  </r>
  <r>
    <s v="0002"/>
    <x v="1"/>
    <n v="1"/>
    <x v="1"/>
    <x v="1"/>
    <x v="1"/>
    <x v="1"/>
    <n v="289"/>
    <n v="7"/>
    <x v="1"/>
  </r>
  <r>
    <s v="0003"/>
    <x v="2"/>
    <n v="9"/>
    <x v="2"/>
    <x v="2"/>
    <x v="2"/>
    <x v="2"/>
    <n v="159"/>
    <n v="3"/>
    <x v="2"/>
  </r>
  <r>
    <s v="0004"/>
    <x v="2"/>
    <n v="18"/>
    <x v="3"/>
    <x v="3"/>
    <x v="3"/>
    <x v="1"/>
    <n v="289"/>
    <n v="3"/>
    <x v="3"/>
  </r>
  <r>
    <s v="0005"/>
    <x v="3"/>
    <n v="16"/>
    <x v="4"/>
    <x v="3"/>
    <x v="3"/>
    <x v="3"/>
    <n v="69"/>
    <n v="4"/>
    <x v="4"/>
  </r>
  <r>
    <s v="0006"/>
    <x v="3"/>
    <n v="13"/>
    <x v="5"/>
    <x v="0"/>
    <x v="0"/>
    <x v="0"/>
    <n v="199"/>
    <n v="2"/>
    <x v="5"/>
  </r>
  <r>
    <s v="0007"/>
    <x v="3"/>
    <n v="17"/>
    <x v="6"/>
    <x v="4"/>
    <x v="3"/>
    <x v="1"/>
    <n v="289"/>
    <n v="9"/>
    <x v="6"/>
  </r>
  <r>
    <s v="0008"/>
    <x v="4"/>
    <n v="14"/>
    <x v="7"/>
    <x v="0"/>
    <x v="0"/>
    <x v="0"/>
    <n v="199"/>
    <n v="5"/>
    <x v="7"/>
  </r>
  <r>
    <s v="0009"/>
    <x v="4"/>
    <n v="20"/>
    <x v="8"/>
    <x v="4"/>
    <x v="3"/>
    <x v="4"/>
    <n v="399"/>
    <n v="5"/>
    <x v="8"/>
  </r>
  <r>
    <s v="0010"/>
    <x v="4"/>
    <n v="3"/>
    <x v="9"/>
    <x v="1"/>
    <x v="1"/>
    <x v="0"/>
    <n v="199"/>
    <n v="0"/>
    <x v="9"/>
  </r>
  <r>
    <s v="0011"/>
    <x v="4"/>
    <n v="8"/>
    <x v="10"/>
    <x v="5"/>
    <x v="2"/>
    <x v="1"/>
    <n v="289"/>
    <n v="9"/>
    <x v="6"/>
  </r>
  <r>
    <s v="0012"/>
    <x v="4"/>
    <n v="6"/>
    <x v="11"/>
    <x v="5"/>
    <x v="2"/>
    <x v="4"/>
    <n v="399"/>
    <n v="6"/>
    <x v="10"/>
  </r>
  <r>
    <s v="0013"/>
    <x v="4"/>
    <n v="9"/>
    <x v="2"/>
    <x v="2"/>
    <x v="2"/>
    <x v="0"/>
    <n v="199"/>
    <n v="6"/>
    <x v="11"/>
  </r>
  <r>
    <s v="0014"/>
    <x v="4"/>
    <n v="4"/>
    <x v="12"/>
    <x v="1"/>
    <x v="1"/>
    <x v="4"/>
    <n v="399"/>
    <n v="4"/>
    <x v="12"/>
  </r>
  <r>
    <s v="0015"/>
    <x v="4"/>
    <n v="6"/>
    <x v="11"/>
    <x v="2"/>
    <x v="2"/>
    <x v="0"/>
    <n v="199"/>
    <n v="2"/>
    <x v="5"/>
  </r>
  <r>
    <s v="0016"/>
    <x v="5"/>
    <n v="13"/>
    <x v="5"/>
    <x v="0"/>
    <x v="0"/>
    <x v="3"/>
    <n v="69"/>
    <n v="0"/>
    <x v="9"/>
  </r>
  <r>
    <s v="0017"/>
    <x v="6"/>
    <n v="14"/>
    <x v="7"/>
    <x v="0"/>
    <x v="0"/>
    <x v="1"/>
    <n v="289"/>
    <n v="0"/>
    <x v="9"/>
  </r>
  <r>
    <s v="0018"/>
    <x v="6"/>
    <n v="19"/>
    <x v="13"/>
    <x v="3"/>
    <x v="3"/>
    <x v="2"/>
    <n v="159"/>
    <n v="5"/>
    <x v="13"/>
  </r>
  <r>
    <s v="0019"/>
    <x v="6"/>
    <n v="10"/>
    <x v="14"/>
    <x v="5"/>
    <x v="2"/>
    <x v="3"/>
    <n v="69"/>
    <n v="2"/>
    <x v="14"/>
  </r>
  <r>
    <s v="0020"/>
    <x v="6"/>
    <n v="5"/>
    <x v="15"/>
    <x v="1"/>
    <x v="1"/>
    <x v="4"/>
    <n v="399"/>
    <n v="3"/>
    <x v="15"/>
  </r>
  <r>
    <s v="0021"/>
    <x v="6"/>
    <n v="10"/>
    <x v="14"/>
    <x v="5"/>
    <x v="2"/>
    <x v="3"/>
    <n v="69"/>
    <n v="2"/>
    <x v="14"/>
  </r>
  <r>
    <s v="0022"/>
    <x v="6"/>
    <n v="11"/>
    <x v="0"/>
    <x v="6"/>
    <x v="0"/>
    <x v="1"/>
    <n v="289"/>
    <n v="6"/>
    <x v="16"/>
  </r>
  <r>
    <s v="0023"/>
    <x v="6"/>
    <n v="8"/>
    <x v="10"/>
    <x v="5"/>
    <x v="2"/>
    <x v="2"/>
    <n v="159"/>
    <n v="4"/>
    <x v="17"/>
  </r>
  <r>
    <s v="0024"/>
    <x v="6"/>
    <n v="12"/>
    <x v="16"/>
    <x v="0"/>
    <x v="0"/>
    <x v="4"/>
    <n v="399"/>
    <n v="2"/>
    <x v="18"/>
  </r>
  <r>
    <s v="0025"/>
    <x v="7"/>
    <n v="3"/>
    <x v="9"/>
    <x v="7"/>
    <x v="1"/>
    <x v="4"/>
    <n v="399"/>
    <n v="0"/>
    <x v="9"/>
  </r>
  <r>
    <s v="0026"/>
    <x v="7"/>
    <n v="14"/>
    <x v="7"/>
    <x v="0"/>
    <x v="0"/>
    <x v="1"/>
    <n v="289"/>
    <n v="0"/>
    <x v="9"/>
  </r>
  <r>
    <s v="0027"/>
    <x v="7"/>
    <n v="14"/>
    <x v="7"/>
    <x v="6"/>
    <x v="0"/>
    <x v="0"/>
    <n v="199"/>
    <n v="1"/>
    <x v="19"/>
  </r>
  <r>
    <s v="0028"/>
    <x v="7"/>
    <n v="19"/>
    <x v="13"/>
    <x v="4"/>
    <x v="3"/>
    <x v="4"/>
    <n v="399"/>
    <n v="7"/>
    <x v="20"/>
  </r>
  <r>
    <s v="0029"/>
    <x v="8"/>
    <n v="10"/>
    <x v="14"/>
    <x v="5"/>
    <x v="2"/>
    <x v="0"/>
    <n v="199"/>
    <n v="3"/>
    <x v="0"/>
  </r>
  <r>
    <s v="0030"/>
    <x v="8"/>
    <n v="12"/>
    <x v="16"/>
    <x v="6"/>
    <x v="0"/>
    <x v="1"/>
    <n v="289"/>
    <n v="0"/>
    <x v="9"/>
  </r>
  <r>
    <s v="0031"/>
    <x v="8"/>
    <n v="6"/>
    <x v="11"/>
    <x v="2"/>
    <x v="2"/>
    <x v="2"/>
    <n v="159"/>
    <n v="2"/>
    <x v="21"/>
  </r>
  <r>
    <s v="0032"/>
    <x v="8"/>
    <n v="6"/>
    <x v="11"/>
    <x v="5"/>
    <x v="2"/>
    <x v="4"/>
    <n v="399"/>
    <n v="3"/>
    <x v="15"/>
  </r>
  <r>
    <s v="0033"/>
    <x v="9"/>
    <n v="6"/>
    <x v="11"/>
    <x v="5"/>
    <x v="2"/>
    <x v="3"/>
    <n v="69"/>
    <n v="2"/>
    <x v="14"/>
  </r>
  <r>
    <s v="0034"/>
    <x v="10"/>
    <n v="1"/>
    <x v="1"/>
    <x v="7"/>
    <x v="1"/>
    <x v="0"/>
    <n v="199"/>
    <n v="8"/>
    <x v="22"/>
  </r>
  <r>
    <s v="0035"/>
    <x v="10"/>
    <n v="16"/>
    <x v="4"/>
    <x v="4"/>
    <x v="3"/>
    <x v="0"/>
    <n v="199"/>
    <n v="5"/>
    <x v="7"/>
  </r>
  <r>
    <s v="0036"/>
    <x v="10"/>
    <n v="13"/>
    <x v="5"/>
    <x v="6"/>
    <x v="0"/>
    <x v="1"/>
    <n v="289"/>
    <n v="1"/>
    <x v="23"/>
  </r>
  <r>
    <s v="0037"/>
    <x v="10"/>
    <n v="13"/>
    <x v="5"/>
    <x v="6"/>
    <x v="0"/>
    <x v="4"/>
    <n v="399"/>
    <n v="4"/>
    <x v="12"/>
  </r>
  <r>
    <s v="0038"/>
    <x v="11"/>
    <n v="20"/>
    <x v="8"/>
    <x v="3"/>
    <x v="3"/>
    <x v="4"/>
    <n v="399"/>
    <n v="3"/>
    <x v="15"/>
  </r>
  <r>
    <s v="0039"/>
    <x v="11"/>
    <n v="19"/>
    <x v="13"/>
    <x v="4"/>
    <x v="3"/>
    <x v="3"/>
    <n v="69"/>
    <n v="8"/>
    <x v="24"/>
  </r>
  <r>
    <s v="0040"/>
    <x v="11"/>
    <n v="14"/>
    <x v="7"/>
    <x v="0"/>
    <x v="0"/>
    <x v="1"/>
    <n v="289"/>
    <n v="3"/>
    <x v="3"/>
  </r>
  <r>
    <s v="0041"/>
    <x v="12"/>
    <n v="9"/>
    <x v="2"/>
    <x v="2"/>
    <x v="2"/>
    <x v="4"/>
    <n v="399"/>
    <n v="4"/>
    <x v="12"/>
  </r>
  <r>
    <s v="0042"/>
    <x v="12"/>
    <n v="17"/>
    <x v="6"/>
    <x v="4"/>
    <x v="3"/>
    <x v="3"/>
    <n v="69"/>
    <n v="5"/>
    <x v="25"/>
  </r>
  <r>
    <s v="0043"/>
    <x v="12"/>
    <n v="13"/>
    <x v="5"/>
    <x v="6"/>
    <x v="0"/>
    <x v="2"/>
    <n v="159"/>
    <n v="8"/>
    <x v="26"/>
  </r>
  <r>
    <s v="0044"/>
    <x v="12"/>
    <n v="7"/>
    <x v="17"/>
    <x v="5"/>
    <x v="2"/>
    <x v="4"/>
    <n v="399"/>
    <n v="5"/>
    <x v="8"/>
  </r>
  <r>
    <s v="0045"/>
    <x v="12"/>
    <n v="12"/>
    <x v="16"/>
    <x v="6"/>
    <x v="0"/>
    <x v="1"/>
    <n v="289"/>
    <n v="4"/>
    <x v="27"/>
  </r>
  <r>
    <s v="0046"/>
    <x v="12"/>
    <n v="14"/>
    <x v="7"/>
    <x v="0"/>
    <x v="0"/>
    <x v="2"/>
    <n v="159"/>
    <n v="7"/>
    <x v="28"/>
  </r>
  <r>
    <s v="0047"/>
    <x v="12"/>
    <n v="17"/>
    <x v="6"/>
    <x v="3"/>
    <x v="3"/>
    <x v="1"/>
    <n v="289"/>
    <n v="0"/>
    <x v="9"/>
  </r>
  <r>
    <s v="0048"/>
    <x v="12"/>
    <n v="16"/>
    <x v="4"/>
    <x v="3"/>
    <x v="3"/>
    <x v="3"/>
    <n v="69"/>
    <n v="1"/>
    <x v="29"/>
  </r>
  <r>
    <s v="0049"/>
    <x v="12"/>
    <n v="4"/>
    <x v="12"/>
    <x v="7"/>
    <x v="1"/>
    <x v="2"/>
    <n v="159"/>
    <n v="5"/>
    <x v="13"/>
  </r>
  <r>
    <s v="0050"/>
    <x v="12"/>
    <n v="5"/>
    <x v="15"/>
    <x v="7"/>
    <x v="1"/>
    <x v="2"/>
    <n v="159"/>
    <n v="7"/>
    <x v="28"/>
  </r>
  <r>
    <s v="0051"/>
    <x v="12"/>
    <n v="19"/>
    <x v="13"/>
    <x v="4"/>
    <x v="3"/>
    <x v="4"/>
    <n v="399"/>
    <n v="6"/>
    <x v="10"/>
  </r>
  <r>
    <s v="0052"/>
    <x v="12"/>
    <n v="1"/>
    <x v="1"/>
    <x v="7"/>
    <x v="1"/>
    <x v="3"/>
    <n v="69"/>
    <n v="2"/>
    <x v="14"/>
  </r>
  <r>
    <s v="0053"/>
    <x v="13"/>
    <n v="17"/>
    <x v="6"/>
    <x v="4"/>
    <x v="3"/>
    <x v="3"/>
    <n v="69"/>
    <n v="7"/>
    <x v="30"/>
  </r>
  <r>
    <s v="0054"/>
    <x v="14"/>
    <n v="8"/>
    <x v="10"/>
    <x v="5"/>
    <x v="2"/>
    <x v="1"/>
    <n v="289"/>
    <n v="1"/>
    <x v="23"/>
  </r>
  <r>
    <s v="0055"/>
    <x v="14"/>
    <n v="7"/>
    <x v="17"/>
    <x v="5"/>
    <x v="2"/>
    <x v="4"/>
    <n v="399"/>
    <n v="0"/>
    <x v="9"/>
  </r>
  <r>
    <s v="0056"/>
    <x v="14"/>
    <n v="20"/>
    <x v="8"/>
    <x v="4"/>
    <x v="3"/>
    <x v="3"/>
    <n v="69"/>
    <n v="9"/>
    <x v="31"/>
  </r>
  <r>
    <s v="0057"/>
    <x v="14"/>
    <n v="8"/>
    <x v="10"/>
    <x v="5"/>
    <x v="2"/>
    <x v="0"/>
    <n v="199"/>
    <n v="5"/>
    <x v="7"/>
  </r>
  <r>
    <s v="0058"/>
    <x v="14"/>
    <n v="11"/>
    <x v="0"/>
    <x v="0"/>
    <x v="0"/>
    <x v="3"/>
    <n v="69"/>
    <n v="9"/>
    <x v="31"/>
  </r>
  <r>
    <s v="0059"/>
    <x v="14"/>
    <n v="9"/>
    <x v="2"/>
    <x v="2"/>
    <x v="2"/>
    <x v="4"/>
    <n v="399"/>
    <n v="7"/>
    <x v="20"/>
  </r>
  <r>
    <s v="0060"/>
    <x v="14"/>
    <n v="10"/>
    <x v="14"/>
    <x v="5"/>
    <x v="2"/>
    <x v="0"/>
    <n v="199"/>
    <n v="3"/>
    <x v="0"/>
  </r>
  <r>
    <s v="0061"/>
    <x v="15"/>
    <n v="2"/>
    <x v="18"/>
    <x v="1"/>
    <x v="1"/>
    <x v="2"/>
    <n v="159"/>
    <n v="8"/>
    <x v="26"/>
  </r>
  <r>
    <s v="0062"/>
    <x v="16"/>
    <n v="20"/>
    <x v="8"/>
    <x v="4"/>
    <x v="3"/>
    <x v="2"/>
    <n v="159"/>
    <n v="9"/>
    <x v="32"/>
  </r>
  <r>
    <s v="0063"/>
    <x v="16"/>
    <n v="9"/>
    <x v="2"/>
    <x v="5"/>
    <x v="2"/>
    <x v="1"/>
    <n v="289"/>
    <n v="7"/>
    <x v="1"/>
  </r>
  <r>
    <s v="0064"/>
    <x v="17"/>
    <n v="9"/>
    <x v="2"/>
    <x v="5"/>
    <x v="2"/>
    <x v="4"/>
    <n v="399"/>
    <n v="1"/>
    <x v="33"/>
  </r>
  <r>
    <s v="0065"/>
    <x v="18"/>
    <n v="9"/>
    <x v="2"/>
    <x v="5"/>
    <x v="2"/>
    <x v="0"/>
    <n v="199"/>
    <n v="6"/>
    <x v="11"/>
  </r>
  <r>
    <s v="0066"/>
    <x v="18"/>
    <n v="10"/>
    <x v="14"/>
    <x v="5"/>
    <x v="2"/>
    <x v="1"/>
    <n v="289"/>
    <n v="3"/>
    <x v="3"/>
  </r>
  <r>
    <s v="0067"/>
    <x v="19"/>
    <n v="16"/>
    <x v="4"/>
    <x v="3"/>
    <x v="3"/>
    <x v="3"/>
    <n v="69"/>
    <n v="2"/>
    <x v="14"/>
  </r>
  <r>
    <s v="0068"/>
    <x v="19"/>
    <n v="13"/>
    <x v="5"/>
    <x v="6"/>
    <x v="0"/>
    <x v="0"/>
    <n v="199"/>
    <n v="8"/>
    <x v="22"/>
  </r>
  <r>
    <s v="0069"/>
    <x v="20"/>
    <n v="19"/>
    <x v="13"/>
    <x v="4"/>
    <x v="3"/>
    <x v="0"/>
    <n v="199"/>
    <n v="8"/>
    <x v="22"/>
  </r>
  <r>
    <s v="0070"/>
    <x v="20"/>
    <n v="6"/>
    <x v="11"/>
    <x v="5"/>
    <x v="2"/>
    <x v="0"/>
    <n v="199"/>
    <n v="0"/>
    <x v="9"/>
  </r>
  <r>
    <s v="0071"/>
    <x v="20"/>
    <n v="17"/>
    <x v="6"/>
    <x v="3"/>
    <x v="3"/>
    <x v="2"/>
    <n v="159"/>
    <n v="4"/>
    <x v="17"/>
  </r>
  <r>
    <s v="0072"/>
    <x v="21"/>
    <n v="15"/>
    <x v="19"/>
    <x v="6"/>
    <x v="0"/>
    <x v="4"/>
    <n v="399"/>
    <n v="4"/>
    <x v="12"/>
  </r>
  <r>
    <s v="0073"/>
    <x v="22"/>
    <n v="15"/>
    <x v="19"/>
    <x v="6"/>
    <x v="0"/>
    <x v="2"/>
    <n v="159"/>
    <n v="1"/>
    <x v="34"/>
  </r>
  <r>
    <s v="0074"/>
    <x v="22"/>
    <n v="20"/>
    <x v="8"/>
    <x v="3"/>
    <x v="3"/>
    <x v="1"/>
    <n v="289"/>
    <n v="1"/>
    <x v="23"/>
  </r>
  <r>
    <s v="0075"/>
    <x v="22"/>
    <n v="13"/>
    <x v="5"/>
    <x v="0"/>
    <x v="0"/>
    <x v="1"/>
    <n v="289"/>
    <n v="5"/>
    <x v="35"/>
  </r>
  <r>
    <s v="0076"/>
    <x v="23"/>
    <n v="18"/>
    <x v="3"/>
    <x v="3"/>
    <x v="3"/>
    <x v="3"/>
    <n v="69"/>
    <n v="7"/>
    <x v="30"/>
  </r>
  <r>
    <s v="0077"/>
    <x v="23"/>
    <n v="8"/>
    <x v="10"/>
    <x v="5"/>
    <x v="2"/>
    <x v="3"/>
    <n v="69"/>
    <n v="2"/>
    <x v="14"/>
  </r>
  <r>
    <s v="0078"/>
    <x v="23"/>
    <n v="5"/>
    <x v="15"/>
    <x v="7"/>
    <x v="1"/>
    <x v="1"/>
    <n v="289"/>
    <n v="1"/>
    <x v="23"/>
  </r>
  <r>
    <s v="0079"/>
    <x v="23"/>
    <n v="19"/>
    <x v="13"/>
    <x v="3"/>
    <x v="3"/>
    <x v="1"/>
    <n v="289"/>
    <n v="8"/>
    <x v="36"/>
  </r>
  <r>
    <s v="0080"/>
    <x v="23"/>
    <n v="10"/>
    <x v="14"/>
    <x v="2"/>
    <x v="2"/>
    <x v="1"/>
    <n v="289"/>
    <n v="3"/>
    <x v="3"/>
  </r>
  <r>
    <s v="0081"/>
    <x v="23"/>
    <n v="7"/>
    <x v="17"/>
    <x v="5"/>
    <x v="2"/>
    <x v="4"/>
    <n v="399"/>
    <n v="6"/>
    <x v="10"/>
  </r>
  <r>
    <s v="0082"/>
    <x v="23"/>
    <n v="5"/>
    <x v="15"/>
    <x v="1"/>
    <x v="1"/>
    <x v="3"/>
    <n v="69"/>
    <n v="1"/>
    <x v="29"/>
  </r>
  <r>
    <s v="0083"/>
    <x v="23"/>
    <n v="10"/>
    <x v="14"/>
    <x v="5"/>
    <x v="2"/>
    <x v="3"/>
    <n v="69"/>
    <n v="2"/>
    <x v="14"/>
  </r>
  <r>
    <s v="0084"/>
    <x v="24"/>
    <n v="18"/>
    <x v="3"/>
    <x v="4"/>
    <x v="3"/>
    <x v="4"/>
    <n v="399"/>
    <n v="1"/>
    <x v="33"/>
  </r>
  <r>
    <s v="0085"/>
    <x v="25"/>
    <n v="4"/>
    <x v="12"/>
    <x v="7"/>
    <x v="1"/>
    <x v="4"/>
    <n v="399"/>
    <n v="9"/>
    <x v="37"/>
  </r>
  <r>
    <s v="0086"/>
    <x v="25"/>
    <n v="12"/>
    <x v="16"/>
    <x v="0"/>
    <x v="0"/>
    <x v="4"/>
    <n v="399"/>
    <n v="2"/>
    <x v="18"/>
  </r>
  <r>
    <s v="0087"/>
    <x v="26"/>
    <n v="17"/>
    <x v="6"/>
    <x v="4"/>
    <x v="3"/>
    <x v="2"/>
    <n v="159"/>
    <n v="3"/>
    <x v="2"/>
  </r>
  <r>
    <s v="0088"/>
    <x v="26"/>
    <n v="12"/>
    <x v="16"/>
    <x v="0"/>
    <x v="0"/>
    <x v="3"/>
    <n v="69"/>
    <n v="2"/>
    <x v="14"/>
  </r>
  <r>
    <s v="0089"/>
    <x v="26"/>
    <n v="8"/>
    <x v="10"/>
    <x v="2"/>
    <x v="2"/>
    <x v="0"/>
    <n v="199"/>
    <n v="5"/>
    <x v="7"/>
  </r>
  <r>
    <s v="0090"/>
    <x v="26"/>
    <n v="12"/>
    <x v="16"/>
    <x v="6"/>
    <x v="0"/>
    <x v="3"/>
    <n v="69"/>
    <n v="2"/>
    <x v="14"/>
  </r>
  <r>
    <s v="0091"/>
    <x v="26"/>
    <n v="19"/>
    <x v="13"/>
    <x v="4"/>
    <x v="3"/>
    <x v="1"/>
    <n v="289"/>
    <n v="4"/>
    <x v="27"/>
  </r>
  <r>
    <s v="0092"/>
    <x v="27"/>
    <n v="20"/>
    <x v="8"/>
    <x v="3"/>
    <x v="3"/>
    <x v="4"/>
    <n v="399"/>
    <n v="6"/>
    <x v="10"/>
  </r>
  <r>
    <s v="0093"/>
    <x v="28"/>
    <n v="7"/>
    <x v="17"/>
    <x v="2"/>
    <x v="2"/>
    <x v="4"/>
    <n v="399"/>
    <n v="1"/>
    <x v="33"/>
  </r>
  <r>
    <s v="0094"/>
    <x v="28"/>
    <n v="8"/>
    <x v="10"/>
    <x v="2"/>
    <x v="2"/>
    <x v="0"/>
    <n v="199"/>
    <n v="2"/>
    <x v="5"/>
  </r>
  <r>
    <s v="0095"/>
    <x v="28"/>
    <n v="7"/>
    <x v="17"/>
    <x v="5"/>
    <x v="2"/>
    <x v="3"/>
    <n v="69"/>
    <n v="8"/>
    <x v="24"/>
  </r>
  <r>
    <s v="0096"/>
    <x v="29"/>
    <n v="15"/>
    <x v="19"/>
    <x v="0"/>
    <x v="0"/>
    <x v="3"/>
    <n v="69"/>
    <n v="9"/>
    <x v="31"/>
  </r>
  <r>
    <s v="0097"/>
    <x v="29"/>
    <n v="11"/>
    <x v="0"/>
    <x v="6"/>
    <x v="0"/>
    <x v="3"/>
    <n v="69"/>
    <n v="7"/>
    <x v="30"/>
  </r>
  <r>
    <s v="0098"/>
    <x v="29"/>
    <n v="19"/>
    <x v="13"/>
    <x v="3"/>
    <x v="3"/>
    <x v="2"/>
    <n v="159"/>
    <n v="8"/>
    <x v="26"/>
  </r>
  <r>
    <s v="0099"/>
    <x v="29"/>
    <n v="8"/>
    <x v="10"/>
    <x v="5"/>
    <x v="2"/>
    <x v="0"/>
    <n v="199"/>
    <n v="9"/>
    <x v="38"/>
  </r>
  <r>
    <s v="0100"/>
    <x v="29"/>
    <n v="12"/>
    <x v="16"/>
    <x v="0"/>
    <x v="0"/>
    <x v="0"/>
    <n v="199"/>
    <n v="5"/>
    <x v="7"/>
  </r>
  <r>
    <s v="0101"/>
    <x v="30"/>
    <n v="18"/>
    <x v="3"/>
    <x v="3"/>
    <x v="3"/>
    <x v="3"/>
    <n v="69"/>
    <n v="4"/>
    <x v="4"/>
  </r>
  <r>
    <s v="0102"/>
    <x v="31"/>
    <n v="10"/>
    <x v="14"/>
    <x v="2"/>
    <x v="2"/>
    <x v="3"/>
    <n v="69"/>
    <n v="4"/>
    <x v="4"/>
  </r>
  <r>
    <s v="0103"/>
    <x v="31"/>
    <n v="20"/>
    <x v="8"/>
    <x v="4"/>
    <x v="3"/>
    <x v="3"/>
    <n v="69"/>
    <n v="6"/>
    <x v="39"/>
  </r>
  <r>
    <s v="0104"/>
    <x v="32"/>
    <n v="4"/>
    <x v="12"/>
    <x v="7"/>
    <x v="1"/>
    <x v="4"/>
    <n v="399"/>
    <n v="1"/>
    <x v="33"/>
  </r>
  <r>
    <s v="0105"/>
    <x v="32"/>
    <n v="11"/>
    <x v="0"/>
    <x v="0"/>
    <x v="0"/>
    <x v="2"/>
    <n v="159"/>
    <n v="0"/>
    <x v="9"/>
  </r>
  <r>
    <s v="0106"/>
    <x v="32"/>
    <n v="2"/>
    <x v="18"/>
    <x v="7"/>
    <x v="1"/>
    <x v="2"/>
    <n v="159"/>
    <n v="5"/>
    <x v="13"/>
  </r>
  <r>
    <s v="0107"/>
    <x v="32"/>
    <n v="7"/>
    <x v="17"/>
    <x v="2"/>
    <x v="2"/>
    <x v="2"/>
    <n v="159"/>
    <n v="5"/>
    <x v="13"/>
  </r>
  <r>
    <s v="0108"/>
    <x v="32"/>
    <n v="15"/>
    <x v="19"/>
    <x v="6"/>
    <x v="0"/>
    <x v="4"/>
    <n v="399"/>
    <n v="2"/>
    <x v="18"/>
  </r>
  <r>
    <s v="0109"/>
    <x v="32"/>
    <n v="20"/>
    <x v="8"/>
    <x v="3"/>
    <x v="3"/>
    <x v="2"/>
    <n v="159"/>
    <n v="7"/>
    <x v="28"/>
  </r>
  <r>
    <s v="0110"/>
    <x v="33"/>
    <n v="16"/>
    <x v="4"/>
    <x v="3"/>
    <x v="3"/>
    <x v="0"/>
    <n v="199"/>
    <n v="6"/>
    <x v="11"/>
  </r>
  <r>
    <s v="0111"/>
    <x v="33"/>
    <n v="19"/>
    <x v="13"/>
    <x v="4"/>
    <x v="3"/>
    <x v="4"/>
    <n v="399"/>
    <n v="6"/>
    <x v="10"/>
  </r>
  <r>
    <s v="0112"/>
    <x v="34"/>
    <n v="1"/>
    <x v="1"/>
    <x v="1"/>
    <x v="1"/>
    <x v="4"/>
    <n v="399"/>
    <n v="2"/>
    <x v="18"/>
  </r>
  <r>
    <s v="0113"/>
    <x v="35"/>
    <n v="17"/>
    <x v="6"/>
    <x v="3"/>
    <x v="3"/>
    <x v="4"/>
    <n v="399"/>
    <n v="5"/>
    <x v="8"/>
  </r>
  <r>
    <s v="0114"/>
    <x v="35"/>
    <n v="9"/>
    <x v="2"/>
    <x v="2"/>
    <x v="2"/>
    <x v="2"/>
    <n v="159"/>
    <n v="4"/>
    <x v="17"/>
  </r>
  <r>
    <s v="0115"/>
    <x v="35"/>
    <n v="2"/>
    <x v="18"/>
    <x v="7"/>
    <x v="1"/>
    <x v="3"/>
    <n v="69"/>
    <n v="7"/>
    <x v="30"/>
  </r>
  <r>
    <s v="0116"/>
    <x v="35"/>
    <n v="14"/>
    <x v="7"/>
    <x v="0"/>
    <x v="0"/>
    <x v="3"/>
    <n v="69"/>
    <n v="7"/>
    <x v="30"/>
  </r>
  <r>
    <s v="0117"/>
    <x v="35"/>
    <n v="14"/>
    <x v="7"/>
    <x v="0"/>
    <x v="0"/>
    <x v="4"/>
    <n v="399"/>
    <n v="7"/>
    <x v="20"/>
  </r>
  <r>
    <s v="0118"/>
    <x v="36"/>
    <n v="5"/>
    <x v="15"/>
    <x v="1"/>
    <x v="1"/>
    <x v="1"/>
    <n v="289"/>
    <n v="2"/>
    <x v="40"/>
  </r>
  <r>
    <s v="0119"/>
    <x v="36"/>
    <n v="5"/>
    <x v="15"/>
    <x v="1"/>
    <x v="1"/>
    <x v="0"/>
    <n v="199"/>
    <n v="2"/>
    <x v="5"/>
  </r>
  <r>
    <s v="0120"/>
    <x v="36"/>
    <n v="14"/>
    <x v="7"/>
    <x v="0"/>
    <x v="0"/>
    <x v="2"/>
    <n v="159"/>
    <n v="3"/>
    <x v="2"/>
  </r>
  <r>
    <s v="0121"/>
    <x v="37"/>
    <n v="15"/>
    <x v="19"/>
    <x v="0"/>
    <x v="0"/>
    <x v="0"/>
    <n v="199"/>
    <n v="3"/>
    <x v="0"/>
  </r>
  <r>
    <s v="0122"/>
    <x v="38"/>
    <n v="8"/>
    <x v="10"/>
    <x v="5"/>
    <x v="2"/>
    <x v="3"/>
    <n v="69"/>
    <n v="6"/>
    <x v="39"/>
  </r>
  <r>
    <s v="0123"/>
    <x v="38"/>
    <n v="2"/>
    <x v="18"/>
    <x v="1"/>
    <x v="1"/>
    <x v="1"/>
    <n v="289"/>
    <n v="6"/>
    <x v="16"/>
  </r>
  <r>
    <s v="0124"/>
    <x v="38"/>
    <n v="4"/>
    <x v="12"/>
    <x v="7"/>
    <x v="1"/>
    <x v="1"/>
    <n v="289"/>
    <n v="7"/>
    <x v="1"/>
  </r>
  <r>
    <s v="0125"/>
    <x v="38"/>
    <n v="10"/>
    <x v="14"/>
    <x v="2"/>
    <x v="2"/>
    <x v="2"/>
    <n v="159"/>
    <n v="0"/>
    <x v="9"/>
  </r>
  <r>
    <s v="0126"/>
    <x v="38"/>
    <n v="18"/>
    <x v="3"/>
    <x v="3"/>
    <x v="3"/>
    <x v="4"/>
    <n v="399"/>
    <n v="4"/>
    <x v="12"/>
  </r>
  <r>
    <s v="0127"/>
    <x v="38"/>
    <n v="8"/>
    <x v="10"/>
    <x v="5"/>
    <x v="2"/>
    <x v="2"/>
    <n v="159"/>
    <n v="4"/>
    <x v="17"/>
  </r>
  <r>
    <s v="0128"/>
    <x v="39"/>
    <n v="11"/>
    <x v="0"/>
    <x v="6"/>
    <x v="0"/>
    <x v="0"/>
    <n v="199"/>
    <n v="0"/>
    <x v="9"/>
  </r>
  <r>
    <s v="0129"/>
    <x v="40"/>
    <n v="6"/>
    <x v="11"/>
    <x v="2"/>
    <x v="2"/>
    <x v="0"/>
    <n v="199"/>
    <n v="8"/>
    <x v="22"/>
  </r>
  <r>
    <s v="0130"/>
    <x v="41"/>
    <n v="16"/>
    <x v="4"/>
    <x v="3"/>
    <x v="3"/>
    <x v="0"/>
    <n v="199"/>
    <n v="0"/>
    <x v="9"/>
  </r>
  <r>
    <s v="0131"/>
    <x v="41"/>
    <n v="10"/>
    <x v="14"/>
    <x v="2"/>
    <x v="2"/>
    <x v="4"/>
    <n v="399"/>
    <n v="3"/>
    <x v="15"/>
  </r>
  <r>
    <s v="0132"/>
    <x v="41"/>
    <n v="7"/>
    <x v="17"/>
    <x v="2"/>
    <x v="2"/>
    <x v="2"/>
    <n v="159"/>
    <n v="9"/>
    <x v="32"/>
  </r>
  <r>
    <s v="0133"/>
    <x v="41"/>
    <n v="12"/>
    <x v="16"/>
    <x v="0"/>
    <x v="0"/>
    <x v="4"/>
    <n v="399"/>
    <n v="9"/>
    <x v="37"/>
  </r>
  <r>
    <s v="0134"/>
    <x v="42"/>
    <n v="13"/>
    <x v="5"/>
    <x v="0"/>
    <x v="0"/>
    <x v="2"/>
    <n v="159"/>
    <n v="7"/>
    <x v="28"/>
  </r>
  <r>
    <s v="0135"/>
    <x v="42"/>
    <n v="16"/>
    <x v="4"/>
    <x v="3"/>
    <x v="3"/>
    <x v="3"/>
    <n v="69"/>
    <n v="5"/>
    <x v="25"/>
  </r>
  <r>
    <s v="0136"/>
    <x v="43"/>
    <n v="6"/>
    <x v="11"/>
    <x v="5"/>
    <x v="2"/>
    <x v="0"/>
    <n v="199"/>
    <n v="9"/>
    <x v="38"/>
  </r>
  <r>
    <s v="0137"/>
    <x v="43"/>
    <n v="12"/>
    <x v="16"/>
    <x v="6"/>
    <x v="0"/>
    <x v="4"/>
    <n v="399"/>
    <n v="3"/>
    <x v="15"/>
  </r>
  <r>
    <s v="0138"/>
    <x v="43"/>
    <n v="14"/>
    <x v="7"/>
    <x v="6"/>
    <x v="0"/>
    <x v="4"/>
    <n v="399"/>
    <n v="3"/>
    <x v="15"/>
  </r>
  <r>
    <s v="0139"/>
    <x v="43"/>
    <n v="13"/>
    <x v="5"/>
    <x v="0"/>
    <x v="0"/>
    <x v="3"/>
    <n v="69"/>
    <n v="4"/>
    <x v="4"/>
  </r>
  <r>
    <s v="0140"/>
    <x v="43"/>
    <n v="15"/>
    <x v="19"/>
    <x v="6"/>
    <x v="0"/>
    <x v="4"/>
    <n v="399"/>
    <n v="8"/>
    <x v="41"/>
  </r>
  <r>
    <s v="0141"/>
    <x v="43"/>
    <n v="10"/>
    <x v="14"/>
    <x v="2"/>
    <x v="2"/>
    <x v="2"/>
    <n v="159"/>
    <n v="8"/>
    <x v="26"/>
  </r>
  <r>
    <s v="0142"/>
    <x v="43"/>
    <n v="10"/>
    <x v="14"/>
    <x v="2"/>
    <x v="2"/>
    <x v="1"/>
    <n v="289"/>
    <n v="4"/>
    <x v="27"/>
  </r>
  <r>
    <s v="0143"/>
    <x v="43"/>
    <n v="7"/>
    <x v="17"/>
    <x v="5"/>
    <x v="2"/>
    <x v="1"/>
    <n v="289"/>
    <n v="5"/>
    <x v="35"/>
  </r>
  <r>
    <s v="0144"/>
    <x v="43"/>
    <n v="13"/>
    <x v="5"/>
    <x v="6"/>
    <x v="0"/>
    <x v="2"/>
    <n v="159"/>
    <n v="2"/>
    <x v="21"/>
  </r>
  <r>
    <s v="0145"/>
    <x v="43"/>
    <n v="6"/>
    <x v="11"/>
    <x v="2"/>
    <x v="2"/>
    <x v="0"/>
    <n v="199"/>
    <n v="6"/>
    <x v="11"/>
  </r>
  <r>
    <s v="0146"/>
    <x v="43"/>
    <n v="8"/>
    <x v="10"/>
    <x v="5"/>
    <x v="2"/>
    <x v="0"/>
    <n v="199"/>
    <n v="2"/>
    <x v="5"/>
  </r>
  <r>
    <s v="0147"/>
    <x v="43"/>
    <n v="13"/>
    <x v="5"/>
    <x v="6"/>
    <x v="0"/>
    <x v="2"/>
    <n v="159"/>
    <n v="5"/>
    <x v="13"/>
  </r>
  <r>
    <s v="0148"/>
    <x v="43"/>
    <n v="2"/>
    <x v="18"/>
    <x v="7"/>
    <x v="1"/>
    <x v="4"/>
    <n v="399"/>
    <n v="2"/>
    <x v="18"/>
  </r>
  <r>
    <s v="0149"/>
    <x v="43"/>
    <n v="12"/>
    <x v="16"/>
    <x v="6"/>
    <x v="0"/>
    <x v="1"/>
    <n v="289"/>
    <n v="8"/>
    <x v="36"/>
  </r>
  <r>
    <s v="0150"/>
    <x v="43"/>
    <n v="8"/>
    <x v="10"/>
    <x v="5"/>
    <x v="2"/>
    <x v="0"/>
    <n v="199"/>
    <n v="1"/>
    <x v="19"/>
  </r>
  <r>
    <s v="0151"/>
    <x v="43"/>
    <n v="20"/>
    <x v="8"/>
    <x v="3"/>
    <x v="3"/>
    <x v="0"/>
    <n v="199"/>
    <n v="8"/>
    <x v="22"/>
  </r>
  <r>
    <s v="0152"/>
    <x v="43"/>
    <n v="12"/>
    <x v="16"/>
    <x v="0"/>
    <x v="0"/>
    <x v="2"/>
    <n v="159"/>
    <n v="6"/>
    <x v="42"/>
  </r>
  <r>
    <s v="0153"/>
    <x v="43"/>
    <n v="2"/>
    <x v="18"/>
    <x v="7"/>
    <x v="1"/>
    <x v="1"/>
    <n v="289"/>
    <n v="2"/>
    <x v="40"/>
  </r>
  <r>
    <s v="0154"/>
    <x v="44"/>
    <n v="8"/>
    <x v="10"/>
    <x v="2"/>
    <x v="2"/>
    <x v="3"/>
    <n v="69"/>
    <n v="8"/>
    <x v="24"/>
  </r>
  <r>
    <s v="0155"/>
    <x v="45"/>
    <n v="15"/>
    <x v="19"/>
    <x v="0"/>
    <x v="0"/>
    <x v="0"/>
    <n v="199"/>
    <n v="9"/>
    <x v="38"/>
  </r>
  <r>
    <s v="0156"/>
    <x v="45"/>
    <n v="18"/>
    <x v="3"/>
    <x v="4"/>
    <x v="3"/>
    <x v="2"/>
    <n v="159"/>
    <n v="4"/>
    <x v="17"/>
  </r>
  <r>
    <s v="0157"/>
    <x v="46"/>
    <n v="13"/>
    <x v="5"/>
    <x v="0"/>
    <x v="0"/>
    <x v="1"/>
    <n v="289"/>
    <n v="3"/>
    <x v="3"/>
  </r>
  <r>
    <s v="0158"/>
    <x v="46"/>
    <n v="11"/>
    <x v="0"/>
    <x v="6"/>
    <x v="0"/>
    <x v="0"/>
    <n v="199"/>
    <n v="4"/>
    <x v="43"/>
  </r>
  <r>
    <s v="0159"/>
    <x v="46"/>
    <n v="20"/>
    <x v="8"/>
    <x v="3"/>
    <x v="3"/>
    <x v="2"/>
    <n v="159"/>
    <n v="6"/>
    <x v="42"/>
  </r>
  <r>
    <s v="0160"/>
    <x v="46"/>
    <n v="1"/>
    <x v="1"/>
    <x v="1"/>
    <x v="1"/>
    <x v="0"/>
    <n v="199"/>
    <n v="9"/>
    <x v="38"/>
  </r>
  <r>
    <s v="0161"/>
    <x v="46"/>
    <n v="8"/>
    <x v="10"/>
    <x v="5"/>
    <x v="2"/>
    <x v="0"/>
    <n v="199"/>
    <n v="2"/>
    <x v="5"/>
  </r>
  <r>
    <s v="0162"/>
    <x v="46"/>
    <n v="15"/>
    <x v="19"/>
    <x v="6"/>
    <x v="0"/>
    <x v="3"/>
    <n v="69"/>
    <n v="5"/>
    <x v="25"/>
  </r>
  <r>
    <s v="0163"/>
    <x v="46"/>
    <n v="19"/>
    <x v="13"/>
    <x v="3"/>
    <x v="3"/>
    <x v="1"/>
    <n v="289"/>
    <n v="7"/>
    <x v="1"/>
  </r>
  <r>
    <s v="0164"/>
    <x v="47"/>
    <n v="13"/>
    <x v="5"/>
    <x v="6"/>
    <x v="0"/>
    <x v="3"/>
    <n v="69"/>
    <n v="1"/>
    <x v="29"/>
  </r>
  <r>
    <s v="0165"/>
    <x v="47"/>
    <n v="4"/>
    <x v="12"/>
    <x v="1"/>
    <x v="1"/>
    <x v="2"/>
    <n v="159"/>
    <n v="1"/>
    <x v="34"/>
  </r>
  <r>
    <s v="0166"/>
    <x v="48"/>
    <n v="15"/>
    <x v="19"/>
    <x v="0"/>
    <x v="0"/>
    <x v="3"/>
    <n v="69"/>
    <n v="0"/>
    <x v="9"/>
  </r>
  <r>
    <s v="0167"/>
    <x v="48"/>
    <n v="12"/>
    <x v="16"/>
    <x v="6"/>
    <x v="0"/>
    <x v="3"/>
    <n v="69"/>
    <n v="1"/>
    <x v="29"/>
  </r>
  <r>
    <s v="0168"/>
    <x v="48"/>
    <n v="7"/>
    <x v="17"/>
    <x v="2"/>
    <x v="2"/>
    <x v="2"/>
    <n v="159"/>
    <n v="2"/>
    <x v="21"/>
  </r>
  <r>
    <s v="0169"/>
    <x v="48"/>
    <n v="10"/>
    <x v="14"/>
    <x v="5"/>
    <x v="2"/>
    <x v="3"/>
    <n v="69"/>
    <n v="4"/>
    <x v="4"/>
  </r>
  <r>
    <s v="0170"/>
    <x v="48"/>
    <n v="6"/>
    <x v="11"/>
    <x v="5"/>
    <x v="2"/>
    <x v="3"/>
    <n v="69"/>
    <n v="3"/>
    <x v="44"/>
  </r>
  <r>
    <s v="0171"/>
    <x v="49"/>
    <n v="8"/>
    <x v="10"/>
    <x v="5"/>
    <x v="2"/>
    <x v="4"/>
    <n v="399"/>
    <n v="6"/>
    <x v="10"/>
  </r>
  <r>
    <s v="0172"/>
    <x v="49"/>
    <n v="11"/>
    <x v="0"/>
    <x v="0"/>
    <x v="0"/>
    <x v="3"/>
    <n v="69"/>
    <n v="5"/>
    <x v="25"/>
  </r>
  <r>
    <s v="0173"/>
    <x v="49"/>
    <n v="2"/>
    <x v="18"/>
    <x v="7"/>
    <x v="1"/>
    <x v="4"/>
    <n v="399"/>
    <n v="1"/>
    <x v="33"/>
  </r>
  <r>
    <s v="0174"/>
    <x v="49"/>
    <n v="6"/>
    <x v="11"/>
    <x v="5"/>
    <x v="2"/>
    <x v="4"/>
    <n v="399"/>
    <n v="6"/>
    <x v="10"/>
  </r>
  <r>
    <s v="0175"/>
    <x v="50"/>
    <n v="11"/>
    <x v="0"/>
    <x v="0"/>
    <x v="0"/>
    <x v="1"/>
    <n v="289"/>
    <n v="5"/>
    <x v="35"/>
  </r>
  <r>
    <s v="0176"/>
    <x v="51"/>
    <n v="13"/>
    <x v="5"/>
    <x v="6"/>
    <x v="0"/>
    <x v="0"/>
    <n v="199"/>
    <n v="6"/>
    <x v="11"/>
  </r>
  <r>
    <s v="0177"/>
    <x v="51"/>
    <n v="8"/>
    <x v="10"/>
    <x v="5"/>
    <x v="2"/>
    <x v="1"/>
    <n v="289"/>
    <n v="1"/>
    <x v="23"/>
  </r>
  <r>
    <s v="0178"/>
    <x v="51"/>
    <n v="13"/>
    <x v="5"/>
    <x v="0"/>
    <x v="0"/>
    <x v="2"/>
    <n v="159"/>
    <n v="1"/>
    <x v="34"/>
  </r>
  <r>
    <s v="0179"/>
    <x v="51"/>
    <n v="1"/>
    <x v="1"/>
    <x v="1"/>
    <x v="1"/>
    <x v="1"/>
    <n v="289"/>
    <n v="2"/>
    <x v="40"/>
  </r>
  <r>
    <s v="0180"/>
    <x v="51"/>
    <n v="20"/>
    <x v="8"/>
    <x v="3"/>
    <x v="3"/>
    <x v="3"/>
    <n v="69"/>
    <n v="3"/>
    <x v="44"/>
  </r>
  <r>
    <s v="0181"/>
    <x v="51"/>
    <n v="20"/>
    <x v="8"/>
    <x v="4"/>
    <x v="3"/>
    <x v="3"/>
    <n v="69"/>
    <n v="1"/>
    <x v="29"/>
  </r>
  <r>
    <s v="0182"/>
    <x v="51"/>
    <n v="1"/>
    <x v="1"/>
    <x v="1"/>
    <x v="1"/>
    <x v="2"/>
    <n v="159"/>
    <n v="2"/>
    <x v="21"/>
  </r>
  <r>
    <s v="0183"/>
    <x v="52"/>
    <n v="10"/>
    <x v="14"/>
    <x v="2"/>
    <x v="2"/>
    <x v="0"/>
    <n v="199"/>
    <n v="2"/>
    <x v="5"/>
  </r>
  <r>
    <s v="0184"/>
    <x v="53"/>
    <n v="12"/>
    <x v="16"/>
    <x v="6"/>
    <x v="0"/>
    <x v="2"/>
    <n v="159"/>
    <n v="7"/>
    <x v="28"/>
  </r>
  <r>
    <s v="0185"/>
    <x v="53"/>
    <n v="4"/>
    <x v="12"/>
    <x v="7"/>
    <x v="1"/>
    <x v="4"/>
    <n v="399"/>
    <n v="5"/>
    <x v="8"/>
  </r>
  <r>
    <s v="0186"/>
    <x v="53"/>
    <n v="5"/>
    <x v="15"/>
    <x v="7"/>
    <x v="1"/>
    <x v="1"/>
    <n v="289"/>
    <n v="4"/>
    <x v="27"/>
  </r>
  <r>
    <s v="0187"/>
    <x v="54"/>
    <n v="17"/>
    <x v="6"/>
    <x v="3"/>
    <x v="3"/>
    <x v="4"/>
    <n v="399"/>
    <n v="9"/>
    <x v="37"/>
  </r>
  <r>
    <s v="0188"/>
    <x v="54"/>
    <n v="17"/>
    <x v="6"/>
    <x v="4"/>
    <x v="3"/>
    <x v="0"/>
    <n v="199"/>
    <n v="6"/>
    <x v="11"/>
  </r>
  <r>
    <s v="0189"/>
    <x v="55"/>
    <n v="20"/>
    <x v="8"/>
    <x v="3"/>
    <x v="3"/>
    <x v="4"/>
    <n v="399"/>
    <n v="8"/>
    <x v="41"/>
  </r>
  <r>
    <s v="0190"/>
    <x v="55"/>
    <n v="5"/>
    <x v="15"/>
    <x v="1"/>
    <x v="1"/>
    <x v="0"/>
    <n v="199"/>
    <n v="5"/>
    <x v="7"/>
  </r>
  <r>
    <s v="0191"/>
    <x v="55"/>
    <n v="11"/>
    <x v="0"/>
    <x v="0"/>
    <x v="0"/>
    <x v="2"/>
    <n v="159"/>
    <n v="4"/>
    <x v="17"/>
  </r>
  <r>
    <s v="0192"/>
    <x v="56"/>
    <n v="12"/>
    <x v="16"/>
    <x v="6"/>
    <x v="0"/>
    <x v="4"/>
    <n v="399"/>
    <n v="0"/>
    <x v="9"/>
  </r>
  <r>
    <s v="0193"/>
    <x v="57"/>
    <n v="9"/>
    <x v="2"/>
    <x v="5"/>
    <x v="2"/>
    <x v="2"/>
    <n v="159"/>
    <n v="1"/>
    <x v="34"/>
  </r>
  <r>
    <s v="0194"/>
    <x v="57"/>
    <n v="4"/>
    <x v="12"/>
    <x v="1"/>
    <x v="1"/>
    <x v="0"/>
    <n v="199"/>
    <n v="0"/>
    <x v="9"/>
  </r>
  <r>
    <s v="0195"/>
    <x v="57"/>
    <n v="15"/>
    <x v="19"/>
    <x v="6"/>
    <x v="0"/>
    <x v="2"/>
    <n v="159"/>
    <n v="8"/>
    <x v="26"/>
  </r>
  <r>
    <s v="0196"/>
    <x v="58"/>
    <n v="6"/>
    <x v="11"/>
    <x v="5"/>
    <x v="2"/>
    <x v="1"/>
    <n v="289"/>
    <n v="9"/>
    <x v="6"/>
  </r>
  <r>
    <s v="0197"/>
    <x v="59"/>
    <n v="18"/>
    <x v="3"/>
    <x v="4"/>
    <x v="3"/>
    <x v="3"/>
    <n v="69"/>
    <n v="8"/>
    <x v="24"/>
  </r>
  <r>
    <s v="0198"/>
    <x v="59"/>
    <n v="18"/>
    <x v="3"/>
    <x v="3"/>
    <x v="3"/>
    <x v="2"/>
    <n v="159"/>
    <n v="6"/>
    <x v="42"/>
  </r>
  <r>
    <s v="0199"/>
    <x v="60"/>
    <n v="17"/>
    <x v="6"/>
    <x v="4"/>
    <x v="3"/>
    <x v="2"/>
    <n v="159"/>
    <n v="4"/>
    <x v="17"/>
  </r>
  <r>
    <s v="0200"/>
    <x v="61"/>
    <n v="12"/>
    <x v="16"/>
    <x v="6"/>
    <x v="0"/>
    <x v="0"/>
    <n v="199"/>
    <n v="4"/>
    <x v="43"/>
  </r>
  <r>
    <s v="0201"/>
    <x v="62"/>
    <n v="18"/>
    <x v="3"/>
    <x v="3"/>
    <x v="3"/>
    <x v="1"/>
    <n v="289"/>
    <n v="5"/>
    <x v="35"/>
  </r>
  <r>
    <s v="0202"/>
    <x v="63"/>
    <n v="9"/>
    <x v="2"/>
    <x v="2"/>
    <x v="2"/>
    <x v="0"/>
    <n v="199"/>
    <n v="0"/>
    <x v="9"/>
  </r>
  <r>
    <s v="0203"/>
    <x v="64"/>
    <n v="12"/>
    <x v="16"/>
    <x v="0"/>
    <x v="0"/>
    <x v="1"/>
    <n v="289"/>
    <n v="7"/>
    <x v="1"/>
  </r>
  <r>
    <s v="0204"/>
    <x v="65"/>
    <n v="2"/>
    <x v="18"/>
    <x v="1"/>
    <x v="1"/>
    <x v="0"/>
    <n v="199"/>
    <n v="2"/>
    <x v="5"/>
  </r>
  <r>
    <s v="0205"/>
    <x v="66"/>
    <n v="19"/>
    <x v="13"/>
    <x v="4"/>
    <x v="3"/>
    <x v="0"/>
    <n v="199"/>
    <n v="5"/>
    <x v="7"/>
  </r>
  <r>
    <s v="0206"/>
    <x v="66"/>
    <n v="5"/>
    <x v="15"/>
    <x v="7"/>
    <x v="1"/>
    <x v="4"/>
    <n v="399"/>
    <n v="6"/>
    <x v="10"/>
  </r>
  <r>
    <s v="0207"/>
    <x v="66"/>
    <n v="18"/>
    <x v="3"/>
    <x v="3"/>
    <x v="3"/>
    <x v="0"/>
    <n v="199"/>
    <n v="6"/>
    <x v="11"/>
  </r>
  <r>
    <s v="0208"/>
    <x v="66"/>
    <n v="6"/>
    <x v="11"/>
    <x v="2"/>
    <x v="2"/>
    <x v="0"/>
    <n v="199"/>
    <n v="9"/>
    <x v="38"/>
  </r>
  <r>
    <s v="0209"/>
    <x v="66"/>
    <n v="16"/>
    <x v="4"/>
    <x v="4"/>
    <x v="3"/>
    <x v="2"/>
    <n v="159"/>
    <n v="3"/>
    <x v="2"/>
  </r>
  <r>
    <s v="0210"/>
    <x v="66"/>
    <n v="14"/>
    <x v="7"/>
    <x v="0"/>
    <x v="0"/>
    <x v="4"/>
    <n v="399"/>
    <n v="8"/>
    <x v="41"/>
  </r>
  <r>
    <s v="0211"/>
    <x v="66"/>
    <n v="4"/>
    <x v="12"/>
    <x v="7"/>
    <x v="1"/>
    <x v="3"/>
    <n v="69"/>
    <n v="4"/>
    <x v="4"/>
  </r>
  <r>
    <s v="0212"/>
    <x v="66"/>
    <n v="2"/>
    <x v="18"/>
    <x v="1"/>
    <x v="1"/>
    <x v="0"/>
    <n v="199"/>
    <n v="0"/>
    <x v="9"/>
  </r>
  <r>
    <s v="0213"/>
    <x v="67"/>
    <n v="1"/>
    <x v="1"/>
    <x v="7"/>
    <x v="1"/>
    <x v="2"/>
    <n v="159"/>
    <n v="2"/>
    <x v="21"/>
  </r>
  <r>
    <s v="0214"/>
    <x v="68"/>
    <n v="5"/>
    <x v="15"/>
    <x v="7"/>
    <x v="1"/>
    <x v="3"/>
    <n v="69"/>
    <n v="6"/>
    <x v="39"/>
  </r>
  <r>
    <s v="0215"/>
    <x v="69"/>
    <n v="3"/>
    <x v="9"/>
    <x v="1"/>
    <x v="1"/>
    <x v="0"/>
    <n v="199"/>
    <n v="3"/>
    <x v="0"/>
  </r>
  <r>
    <s v="0216"/>
    <x v="69"/>
    <n v="18"/>
    <x v="3"/>
    <x v="3"/>
    <x v="3"/>
    <x v="3"/>
    <n v="69"/>
    <n v="9"/>
    <x v="31"/>
  </r>
  <r>
    <s v="0217"/>
    <x v="69"/>
    <n v="12"/>
    <x v="16"/>
    <x v="6"/>
    <x v="0"/>
    <x v="1"/>
    <n v="289"/>
    <n v="4"/>
    <x v="27"/>
  </r>
  <r>
    <s v="0218"/>
    <x v="69"/>
    <n v="8"/>
    <x v="10"/>
    <x v="5"/>
    <x v="2"/>
    <x v="2"/>
    <n v="159"/>
    <n v="2"/>
    <x v="21"/>
  </r>
  <r>
    <s v="0219"/>
    <x v="69"/>
    <n v="7"/>
    <x v="17"/>
    <x v="5"/>
    <x v="2"/>
    <x v="2"/>
    <n v="159"/>
    <n v="1"/>
    <x v="34"/>
  </r>
  <r>
    <s v="0220"/>
    <x v="69"/>
    <n v="17"/>
    <x v="6"/>
    <x v="4"/>
    <x v="3"/>
    <x v="2"/>
    <n v="159"/>
    <n v="2"/>
    <x v="21"/>
  </r>
  <r>
    <s v="0221"/>
    <x v="69"/>
    <n v="13"/>
    <x v="5"/>
    <x v="0"/>
    <x v="0"/>
    <x v="2"/>
    <n v="159"/>
    <n v="3"/>
    <x v="2"/>
  </r>
  <r>
    <s v="0222"/>
    <x v="69"/>
    <n v="4"/>
    <x v="12"/>
    <x v="1"/>
    <x v="1"/>
    <x v="0"/>
    <n v="199"/>
    <n v="8"/>
    <x v="22"/>
  </r>
  <r>
    <s v="0223"/>
    <x v="69"/>
    <n v="10"/>
    <x v="14"/>
    <x v="5"/>
    <x v="2"/>
    <x v="2"/>
    <n v="159"/>
    <n v="8"/>
    <x v="26"/>
  </r>
  <r>
    <s v="0224"/>
    <x v="69"/>
    <n v="9"/>
    <x v="2"/>
    <x v="2"/>
    <x v="2"/>
    <x v="4"/>
    <n v="399"/>
    <n v="6"/>
    <x v="10"/>
  </r>
  <r>
    <s v="0225"/>
    <x v="69"/>
    <n v="2"/>
    <x v="18"/>
    <x v="1"/>
    <x v="1"/>
    <x v="4"/>
    <n v="399"/>
    <n v="9"/>
    <x v="37"/>
  </r>
  <r>
    <s v="0226"/>
    <x v="70"/>
    <n v="14"/>
    <x v="7"/>
    <x v="0"/>
    <x v="0"/>
    <x v="4"/>
    <n v="399"/>
    <n v="1"/>
    <x v="33"/>
  </r>
  <r>
    <s v="0227"/>
    <x v="71"/>
    <n v="14"/>
    <x v="7"/>
    <x v="0"/>
    <x v="0"/>
    <x v="4"/>
    <n v="399"/>
    <n v="1"/>
    <x v="33"/>
  </r>
  <r>
    <s v="0228"/>
    <x v="72"/>
    <n v="1"/>
    <x v="1"/>
    <x v="7"/>
    <x v="1"/>
    <x v="1"/>
    <n v="289"/>
    <n v="2"/>
    <x v="40"/>
  </r>
  <r>
    <s v="0229"/>
    <x v="72"/>
    <n v="17"/>
    <x v="6"/>
    <x v="3"/>
    <x v="3"/>
    <x v="1"/>
    <n v="289"/>
    <n v="8"/>
    <x v="36"/>
  </r>
  <r>
    <s v="0230"/>
    <x v="73"/>
    <n v="3"/>
    <x v="9"/>
    <x v="1"/>
    <x v="1"/>
    <x v="4"/>
    <n v="399"/>
    <n v="6"/>
    <x v="10"/>
  </r>
  <r>
    <s v="0231"/>
    <x v="73"/>
    <n v="19"/>
    <x v="13"/>
    <x v="3"/>
    <x v="3"/>
    <x v="0"/>
    <n v="199"/>
    <n v="6"/>
    <x v="11"/>
  </r>
  <r>
    <s v="0232"/>
    <x v="73"/>
    <n v="7"/>
    <x v="17"/>
    <x v="5"/>
    <x v="2"/>
    <x v="4"/>
    <n v="399"/>
    <n v="9"/>
    <x v="37"/>
  </r>
  <r>
    <s v="0233"/>
    <x v="73"/>
    <n v="9"/>
    <x v="2"/>
    <x v="5"/>
    <x v="2"/>
    <x v="3"/>
    <n v="69"/>
    <n v="8"/>
    <x v="24"/>
  </r>
  <r>
    <s v="0234"/>
    <x v="74"/>
    <n v="15"/>
    <x v="19"/>
    <x v="6"/>
    <x v="0"/>
    <x v="0"/>
    <n v="199"/>
    <n v="2"/>
    <x v="5"/>
  </r>
  <r>
    <s v="0235"/>
    <x v="74"/>
    <n v="2"/>
    <x v="18"/>
    <x v="1"/>
    <x v="1"/>
    <x v="1"/>
    <n v="289"/>
    <n v="3"/>
    <x v="3"/>
  </r>
  <r>
    <s v="0236"/>
    <x v="74"/>
    <n v="20"/>
    <x v="8"/>
    <x v="4"/>
    <x v="3"/>
    <x v="3"/>
    <n v="69"/>
    <n v="8"/>
    <x v="24"/>
  </r>
  <r>
    <s v="0237"/>
    <x v="74"/>
    <n v="4"/>
    <x v="12"/>
    <x v="1"/>
    <x v="1"/>
    <x v="3"/>
    <n v="69"/>
    <n v="7"/>
    <x v="30"/>
  </r>
  <r>
    <s v="0238"/>
    <x v="74"/>
    <n v="7"/>
    <x v="17"/>
    <x v="2"/>
    <x v="2"/>
    <x v="0"/>
    <n v="199"/>
    <n v="3"/>
    <x v="0"/>
  </r>
  <r>
    <s v="0239"/>
    <x v="74"/>
    <n v="16"/>
    <x v="4"/>
    <x v="4"/>
    <x v="3"/>
    <x v="4"/>
    <n v="399"/>
    <n v="9"/>
    <x v="37"/>
  </r>
  <r>
    <s v="0240"/>
    <x v="74"/>
    <n v="18"/>
    <x v="3"/>
    <x v="4"/>
    <x v="3"/>
    <x v="0"/>
    <n v="199"/>
    <n v="5"/>
    <x v="7"/>
  </r>
  <r>
    <s v="0241"/>
    <x v="74"/>
    <n v="4"/>
    <x v="12"/>
    <x v="1"/>
    <x v="1"/>
    <x v="3"/>
    <n v="69"/>
    <n v="5"/>
    <x v="25"/>
  </r>
  <r>
    <s v="0242"/>
    <x v="75"/>
    <n v="2"/>
    <x v="18"/>
    <x v="1"/>
    <x v="1"/>
    <x v="1"/>
    <n v="289"/>
    <n v="0"/>
    <x v="9"/>
  </r>
  <r>
    <s v="0243"/>
    <x v="75"/>
    <n v="20"/>
    <x v="8"/>
    <x v="3"/>
    <x v="3"/>
    <x v="0"/>
    <n v="199"/>
    <n v="4"/>
    <x v="43"/>
  </r>
  <r>
    <s v="0244"/>
    <x v="75"/>
    <n v="4"/>
    <x v="12"/>
    <x v="1"/>
    <x v="1"/>
    <x v="2"/>
    <n v="159"/>
    <n v="2"/>
    <x v="21"/>
  </r>
  <r>
    <s v="0245"/>
    <x v="76"/>
    <n v="19"/>
    <x v="13"/>
    <x v="3"/>
    <x v="3"/>
    <x v="2"/>
    <n v="159"/>
    <n v="0"/>
    <x v="9"/>
  </r>
  <r>
    <s v="0246"/>
    <x v="76"/>
    <n v="20"/>
    <x v="8"/>
    <x v="3"/>
    <x v="3"/>
    <x v="1"/>
    <n v="289"/>
    <n v="4"/>
    <x v="27"/>
  </r>
  <r>
    <s v="0247"/>
    <x v="76"/>
    <n v="6"/>
    <x v="11"/>
    <x v="2"/>
    <x v="2"/>
    <x v="1"/>
    <n v="289"/>
    <n v="2"/>
    <x v="40"/>
  </r>
  <r>
    <s v="0248"/>
    <x v="76"/>
    <n v="18"/>
    <x v="3"/>
    <x v="4"/>
    <x v="3"/>
    <x v="3"/>
    <n v="69"/>
    <n v="5"/>
    <x v="25"/>
  </r>
  <r>
    <s v="0249"/>
    <x v="76"/>
    <n v="19"/>
    <x v="13"/>
    <x v="3"/>
    <x v="3"/>
    <x v="4"/>
    <n v="399"/>
    <n v="3"/>
    <x v="15"/>
  </r>
  <r>
    <s v="0250"/>
    <x v="76"/>
    <n v="8"/>
    <x v="10"/>
    <x v="2"/>
    <x v="2"/>
    <x v="2"/>
    <n v="159"/>
    <n v="7"/>
    <x v="28"/>
  </r>
  <r>
    <s v="0251"/>
    <x v="76"/>
    <n v="2"/>
    <x v="18"/>
    <x v="7"/>
    <x v="1"/>
    <x v="4"/>
    <n v="399"/>
    <n v="9"/>
    <x v="37"/>
  </r>
  <r>
    <s v="0252"/>
    <x v="76"/>
    <n v="14"/>
    <x v="7"/>
    <x v="0"/>
    <x v="0"/>
    <x v="0"/>
    <n v="199"/>
    <n v="2"/>
    <x v="5"/>
  </r>
  <r>
    <s v="0253"/>
    <x v="76"/>
    <n v="16"/>
    <x v="4"/>
    <x v="3"/>
    <x v="3"/>
    <x v="4"/>
    <n v="399"/>
    <n v="5"/>
    <x v="8"/>
  </r>
  <r>
    <s v="0254"/>
    <x v="77"/>
    <n v="6"/>
    <x v="11"/>
    <x v="2"/>
    <x v="2"/>
    <x v="2"/>
    <n v="159"/>
    <n v="4"/>
    <x v="17"/>
  </r>
  <r>
    <s v="0255"/>
    <x v="77"/>
    <n v="5"/>
    <x v="15"/>
    <x v="7"/>
    <x v="1"/>
    <x v="0"/>
    <n v="199"/>
    <n v="9"/>
    <x v="38"/>
  </r>
  <r>
    <s v="0256"/>
    <x v="77"/>
    <n v="18"/>
    <x v="3"/>
    <x v="3"/>
    <x v="3"/>
    <x v="2"/>
    <n v="159"/>
    <n v="2"/>
    <x v="21"/>
  </r>
  <r>
    <s v="0257"/>
    <x v="77"/>
    <n v="2"/>
    <x v="18"/>
    <x v="1"/>
    <x v="1"/>
    <x v="3"/>
    <n v="69"/>
    <n v="8"/>
    <x v="24"/>
  </r>
  <r>
    <s v="0258"/>
    <x v="78"/>
    <n v="17"/>
    <x v="6"/>
    <x v="4"/>
    <x v="3"/>
    <x v="4"/>
    <n v="399"/>
    <n v="5"/>
    <x v="8"/>
  </r>
  <r>
    <s v="0259"/>
    <x v="78"/>
    <n v="16"/>
    <x v="4"/>
    <x v="3"/>
    <x v="3"/>
    <x v="1"/>
    <n v="289"/>
    <n v="1"/>
    <x v="23"/>
  </r>
  <r>
    <s v="0260"/>
    <x v="78"/>
    <n v="14"/>
    <x v="7"/>
    <x v="0"/>
    <x v="0"/>
    <x v="3"/>
    <n v="69"/>
    <n v="9"/>
    <x v="31"/>
  </r>
  <r>
    <s v="0261"/>
    <x v="79"/>
    <n v="4"/>
    <x v="12"/>
    <x v="1"/>
    <x v="1"/>
    <x v="0"/>
    <n v="199"/>
    <n v="8"/>
    <x v="22"/>
  </r>
  <r>
    <s v="0262"/>
    <x v="80"/>
    <n v="8"/>
    <x v="10"/>
    <x v="5"/>
    <x v="2"/>
    <x v="2"/>
    <n v="159"/>
    <n v="1"/>
    <x v="34"/>
  </r>
  <r>
    <s v="0263"/>
    <x v="81"/>
    <n v="7"/>
    <x v="17"/>
    <x v="5"/>
    <x v="2"/>
    <x v="2"/>
    <n v="159"/>
    <n v="5"/>
    <x v="13"/>
  </r>
  <r>
    <s v="0264"/>
    <x v="82"/>
    <n v="17"/>
    <x v="6"/>
    <x v="4"/>
    <x v="3"/>
    <x v="0"/>
    <n v="199"/>
    <n v="1"/>
    <x v="19"/>
  </r>
  <r>
    <s v="0265"/>
    <x v="82"/>
    <n v="17"/>
    <x v="6"/>
    <x v="3"/>
    <x v="3"/>
    <x v="1"/>
    <n v="289"/>
    <n v="7"/>
    <x v="1"/>
  </r>
  <r>
    <s v="0266"/>
    <x v="83"/>
    <n v="12"/>
    <x v="16"/>
    <x v="6"/>
    <x v="0"/>
    <x v="3"/>
    <n v="69"/>
    <n v="4"/>
    <x v="4"/>
  </r>
  <r>
    <s v="0267"/>
    <x v="83"/>
    <n v="16"/>
    <x v="4"/>
    <x v="3"/>
    <x v="3"/>
    <x v="0"/>
    <n v="199"/>
    <n v="8"/>
    <x v="22"/>
  </r>
  <r>
    <s v="0268"/>
    <x v="83"/>
    <n v="4"/>
    <x v="12"/>
    <x v="7"/>
    <x v="1"/>
    <x v="0"/>
    <n v="199"/>
    <n v="1"/>
    <x v="19"/>
  </r>
  <r>
    <s v="0269"/>
    <x v="83"/>
    <n v="20"/>
    <x v="8"/>
    <x v="3"/>
    <x v="3"/>
    <x v="0"/>
    <n v="199"/>
    <n v="6"/>
    <x v="11"/>
  </r>
  <r>
    <s v="0270"/>
    <x v="83"/>
    <n v="14"/>
    <x v="7"/>
    <x v="6"/>
    <x v="0"/>
    <x v="4"/>
    <n v="399"/>
    <n v="9"/>
    <x v="37"/>
  </r>
  <r>
    <s v="0271"/>
    <x v="83"/>
    <n v="14"/>
    <x v="7"/>
    <x v="0"/>
    <x v="0"/>
    <x v="0"/>
    <n v="199"/>
    <n v="3"/>
    <x v="0"/>
  </r>
  <r>
    <s v="0272"/>
    <x v="83"/>
    <n v="15"/>
    <x v="19"/>
    <x v="6"/>
    <x v="0"/>
    <x v="1"/>
    <n v="289"/>
    <n v="7"/>
    <x v="1"/>
  </r>
  <r>
    <s v="0273"/>
    <x v="83"/>
    <n v="3"/>
    <x v="9"/>
    <x v="7"/>
    <x v="1"/>
    <x v="0"/>
    <n v="199"/>
    <n v="9"/>
    <x v="38"/>
  </r>
  <r>
    <s v="0274"/>
    <x v="83"/>
    <n v="7"/>
    <x v="17"/>
    <x v="2"/>
    <x v="2"/>
    <x v="0"/>
    <n v="199"/>
    <n v="3"/>
    <x v="0"/>
  </r>
  <r>
    <s v="0275"/>
    <x v="83"/>
    <n v="7"/>
    <x v="17"/>
    <x v="5"/>
    <x v="2"/>
    <x v="1"/>
    <n v="289"/>
    <n v="0"/>
    <x v="9"/>
  </r>
  <r>
    <s v="0276"/>
    <x v="83"/>
    <n v="2"/>
    <x v="18"/>
    <x v="1"/>
    <x v="1"/>
    <x v="2"/>
    <n v="159"/>
    <n v="7"/>
    <x v="28"/>
  </r>
  <r>
    <s v="0277"/>
    <x v="84"/>
    <n v="16"/>
    <x v="4"/>
    <x v="3"/>
    <x v="3"/>
    <x v="1"/>
    <n v="289"/>
    <n v="3"/>
    <x v="3"/>
  </r>
  <r>
    <s v="0278"/>
    <x v="84"/>
    <n v="6"/>
    <x v="11"/>
    <x v="2"/>
    <x v="2"/>
    <x v="4"/>
    <n v="399"/>
    <n v="8"/>
    <x v="41"/>
  </r>
  <r>
    <s v="0279"/>
    <x v="84"/>
    <n v="9"/>
    <x v="2"/>
    <x v="2"/>
    <x v="2"/>
    <x v="3"/>
    <n v="69"/>
    <n v="9"/>
    <x v="31"/>
  </r>
  <r>
    <s v="0280"/>
    <x v="84"/>
    <n v="16"/>
    <x v="4"/>
    <x v="4"/>
    <x v="3"/>
    <x v="0"/>
    <n v="199"/>
    <n v="1"/>
    <x v="19"/>
  </r>
  <r>
    <s v="0281"/>
    <x v="84"/>
    <n v="20"/>
    <x v="8"/>
    <x v="4"/>
    <x v="3"/>
    <x v="3"/>
    <n v="69"/>
    <n v="3"/>
    <x v="44"/>
  </r>
  <r>
    <s v="0282"/>
    <x v="85"/>
    <n v="16"/>
    <x v="4"/>
    <x v="3"/>
    <x v="3"/>
    <x v="2"/>
    <n v="159"/>
    <n v="6"/>
    <x v="42"/>
  </r>
  <r>
    <s v="0283"/>
    <x v="85"/>
    <n v="20"/>
    <x v="8"/>
    <x v="4"/>
    <x v="3"/>
    <x v="2"/>
    <n v="159"/>
    <n v="0"/>
    <x v="9"/>
  </r>
  <r>
    <s v="0284"/>
    <x v="85"/>
    <n v="2"/>
    <x v="18"/>
    <x v="1"/>
    <x v="1"/>
    <x v="2"/>
    <n v="159"/>
    <n v="4"/>
    <x v="17"/>
  </r>
  <r>
    <s v="0285"/>
    <x v="85"/>
    <n v="11"/>
    <x v="0"/>
    <x v="0"/>
    <x v="0"/>
    <x v="1"/>
    <n v="289"/>
    <n v="3"/>
    <x v="3"/>
  </r>
  <r>
    <s v="0286"/>
    <x v="85"/>
    <n v="13"/>
    <x v="5"/>
    <x v="6"/>
    <x v="0"/>
    <x v="3"/>
    <n v="69"/>
    <n v="6"/>
    <x v="39"/>
  </r>
  <r>
    <s v="0287"/>
    <x v="85"/>
    <n v="4"/>
    <x v="12"/>
    <x v="1"/>
    <x v="1"/>
    <x v="1"/>
    <n v="289"/>
    <n v="7"/>
    <x v="1"/>
  </r>
  <r>
    <s v="0288"/>
    <x v="85"/>
    <n v="3"/>
    <x v="9"/>
    <x v="7"/>
    <x v="1"/>
    <x v="2"/>
    <n v="159"/>
    <n v="2"/>
    <x v="21"/>
  </r>
  <r>
    <s v="0289"/>
    <x v="86"/>
    <n v="20"/>
    <x v="8"/>
    <x v="4"/>
    <x v="3"/>
    <x v="1"/>
    <n v="289"/>
    <n v="1"/>
    <x v="23"/>
  </r>
  <r>
    <s v="0290"/>
    <x v="87"/>
    <n v="3"/>
    <x v="9"/>
    <x v="1"/>
    <x v="1"/>
    <x v="2"/>
    <n v="159"/>
    <n v="9"/>
    <x v="32"/>
  </r>
  <r>
    <s v="0291"/>
    <x v="88"/>
    <n v="19"/>
    <x v="13"/>
    <x v="3"/>
    <x v="3"/>
    <x v="3"/>
    <n v="69"/>
    <n v="3"/>
    <x v="44"/>
  </r>
  <r>
    <s v="0292"/>
    <x v="88"/>
    <n v="1"/>
    <x v="1"/>
    <x v="7"/>
    <x v="1"/>
    <x v="2"/>
    <n v="159"/>
    <n v="0"/>
    <x v="9"/>
  </r>
  <r>
    <s v="0293"/>
    <x v="88"/>
    <n v="2"/>
    <x v="18"/>
    <x v="1"/>
    <x v="1"/>
    <x v="0"/>
    <n v="199"/>
    <n v="7"/>
    <x v="45"/>
  </r>
  <r>
    <s v="0294"/>
    <x v="88"/>
    <n v="16"/>
    <x v="4"/>
    <x v="3"/>
    <x v="3"/>
    <x v="2"/>
    <n v="159"/>
    <n v="2"/>
    <x v="21"/>
  </r>
  <r>
    <s v="0295"/>
    <x v="89"/>
    <n v="7"/>
    <x v="17"/>
    <x v="5"/>
    <x v="2"/>
    <x v="3"/>
    <n v="69"/>
    <n v="3"/>
    <x v="44"/>
  </r>
  <r>
    <s v="0296"/>
    <x v="89"/>
    <n v="9"/>
    <x v="2"/>
    <x v="2"/>
    <x v="2"/>
    <x v="3"/>
    <n v="69"/>
    <n v="4"/>
    <x v="4"/>
  </r>
  <r>
    <s v="0297"/>
    <x v="89"/>
    <n v="14"/>
    <x v="7"/>
    <x v="0"/>
    <x v="0"/>
    <x v="4"/>
    <n v="399"/>
    <n v="5"/>
    <x v="8"/>
  </r>
  <r>
    <s v="0298"/>
    <x v="89"/>
    <n v="13"/>
    <x v="5"/>
    <x v="6"/>
    <x v="0"/>
    <x v="3"/>
    <n v="69"/>
    <n v="4"/>
    <x v="4"/>
  </r>
  <r>
    <s v="0299"/>
    <x v="89"/>
    <n v="12"/>
    <x v="16"/>
    <x v="0"/>
    <x v="0"/>
    <x v="0"/>
    <n v="199"/>
    <n v="8"/>
    <x v="22"/>
  </r>
  <r>
    <s v="0300"/>
    <x v="90"/>
    <n v="7"/>
    <x v="17"/>
    <x v="2"/>
    <x v="2"/>
    <x v="3"/>
    <n v="69"/>
    <n v="2"/>
    <x v="14"/>
  </r>
  <r>
    <s v="0301"/>
    <x v="91"/>
    <n v="10"/>
    <x v="14"/>
    <x v="2"/>
    <x v="2"/>
    <x v="4"/>
    <n v="399"/>
    <n v="9"/>
    <x v="37"/>
  </r>
  <r>
    <s v="0302"/>
    <x v="92"/>
    <n v="6"/>
    <x v="11"/>
    <x v="5"/>
    <x v="2"/>
    <x v="3"/>
    <n v="69"/>
    <n v="6"/>
    <x v="39"/>
  </r>
  <r>
    <s v="0303"/>
    <x v="93"/>
    <n v="20"/>
    <x v="8"/>
    <x v="3"/>
    <x v="3"/>
    <x v="2"/>
    <n v="159"/>
    <n v="0"/>
    <x v="9"/>
  </r>
  <r>
    <s v="0304"/>
    <x v="93"/>
    <n v="2"/>
    <x v="18"/>
    <x v="7"/>
    <x v="1"/>
    <x v="3"/>
    <n v="69"/>
    <n v="1"/>
    <x v="29"/>
  </r>
  <r>
    <s v="0305"/>
    <x v="94"/>
    <n v="8"/>
    <x v="10"/>
    <x v="5"/>
    <x v="2"/>
    <x v="1"/>
    <n v="289"/>
    <n v="9"/>
    <x v="6"/>
  </r>
  <r>
    <s v="0306"/>
    <x v="94"/>
    <n v="1"/>
    <x v="1"/>
    <x v="1"/>
    <x v="1"/>
    <x v="2"/>
    <n v="159"/>
    <n v="3"/>
    <x v="2"/>
  </r>
  <r>
    <s v="0307"/>
    <x v="94"/>
    <n v="4"/>
    <x v="12"/>
    <x v="1"/>
    <x v="1"/>
    <x v="0"/>
    <n v="199"/>
    <n v="5"/>
    <x v="7"/>
  </r>
  <r>
    <s v="0308"/>
    <x v="94"/>
    <n v="12"/>
    <x v="16"/>
    <x v="0"/>
    <x v="0"/>
    <x v="0"/>
    <n v="199"/>
    <n v="6"/>
    <x v="11"/>
  </r>
  <r>
    <s v="0309"/>
    <x v="95"/>
    <n v="15"/>
    <x v="19"/>
    <x v="0"/>
    <x v="0"/>
    <x v="1"/>
    <n v="289"/>
    <n v="8"/>
    <x v="36"/>
  </r>
  <r>
    <s v="0310"/>
    <x v="95"/>
    <n v="6"/>
    <x v="11"/>
    <x v="5"/>
    <x v="2"/>
    <x v="3"/>
    <n v="69"/>
    <n v="0"/>
    <x v="9"/>
  </r>
  <r>
    <s v="0311"/>
    <x v="96"/>
    <n v="19"/>
    <x v="13"/>
    <x v="3"/>
    <x v="3"/>
    <x v="1"/>
    <n v="289"/>
    <n v="5"/>
    <x v="35"/>
  </r>
  <r>
    <s v="0312"/>
    <x v="96"/>
    <n v="18"/>
    <x v="3"/>
    <x v="3"/>
    <x v="3"/>
    <x v="0"/>
    <n v="199"/>
    <n v="0"/>
    <x v="9"/>
  </r>
  <r>
    <s v="0313"/>
    <x v="96"/>
    <n v="7"/>
    <x v="17"/>
    <x v="2"/>
    <x v="2"/>
    <x v="0"/>
    <n v="199"/>
    <n v="9"/>
    <x v="38"/>
  </r>
  <r>
    <s v="0314"/>
    <x v="96"/>
    <n v="2"/>
    <x v="18"/>
    <x v="7"/>
    <x v="1"/>
    <x v="0"/>
    <n v="199"/>
    <n v="5"/>
    <x v="7"/>
  </r>
  <r>
    <s v="0315"/>
    <x v="97"/>
    <n v="19"/>
    <x v="13"/>
    <x v="3"/>
    <x v="3"/>
    <x v="0"/>
    <n v="199"/>
    <n v="9"/>
    <x v="38"/>
  </r>
  <r>
    <s v="0316"/>
    <x v="97"/>
    <n v="19"/>
    <x v="13"/>
    <x v="3"/>
    <x v="3"/>
    <x v="0"/>
    <n v="199"/>
    <n v="8"/>
    <x v="22"/>
  </r>
  <r>
    <s v="0317"/>
    <x v="98"/>
    <n v="2"/>
    <x v="18"/>
    <x v="1"/>
    <x v="1"/>
    <x v="0"/>
    <n v="199"/>
    <n v="3"/>
    <x v="0"/>
  </r>
  <r>
    <s v="0318"/>
    <x v="98"/>
    <n v="5"/>
    <x v="15"/>
    <x v="7"/>
    <x v="1"/>
    <x v="0"/>
    <n v="199"/>
    <n v="4"/>
    <x v="43"/>
  </r>
  <r>
    <s v="0319"/>
    <x v="99"/>
    <n v="14"/>
    <x v="7"/>
    <x v="0"/>
    <x v="0"/>
    <x v="3"/>
    <n v="69"/>
    <n v="3"/>
    <x v="44"/>
  </r>
  <r>
    <s v="0320"/>
    <x v="100"/>
    <n v="12"/>
    <x v="16"/>
    <x v="6"/>
    <x v="0"/>
    <x v="3"/>
    <n v="69"/>
    <n v="0"/>
    <x v="9"/>
  </r>
  <r>
    <s v="0321"/>
    <x v="101"/>
    <n v="9"/>
    <x v="2"/>
    <x v="2"/>
    <x v="2"/>
    <x v="4"/>
    <n v="399"/>
    <n v="1"/>
    <x v="33"/>
  </r>
  <r>
    <s v="0322"/>
    <x v="102"/>
    <n v="2"/>
    <x v="18"/>
    <x v="1"/>
    <x v="1"/>
    <x v="1"/>
    <n v="289"/>
    <n v="8"/>
    <x v="36"/>
  </r>
  <r>
    <s v="0323"/>
    <x v="102"/>
    <n v="19"/>
    <x v="13"/>
    <x v="3"/>
    <x v="3"/>
    <x v="1"/>
    <n v="289"/>
    <n v="3"/>
    <x v="3"/>
  </r>
  <r>
    <s v="0324"/>
    <x v="103"/>
    <n v="17"/>
    <x v="6"/>
    <x v="4"/>
    <x v="3"/>
    <x v="2"/>
    <n v="159"/>
    <n v="4"/>
    <x v="17"/>
  </r>
  <r>
    <s v="0325"/>
    <x v="103"/>
    <n v="14"/>
    <x v="7"/>
    <x v="6"/>
    <x v="0"/>
    <x v="4"/>
    <n v="399"/>
    <n v="3"/>
    <x v="15"/>
  </r>
  <r>
    <s v="0326"/>
    <x v="103"/>
    <n v="7"/>
    <x v="17"/>
    <x v="2"/>
    <x v="2"/>
    <x v="3"/>
    <n v="69"/>
    <n v="2"/>
    <x v="14"/>
  </r>
  <r>
    <s v="0327"/>
    <x v="103"/>
    <n v="9"/>
    <x v="2"/>
    <x v="5"/>
    <x v="2"/>
    <x v="0"/>
    <n v="199"/>
    <n v="9"/>
    <x v="38"/>
  </r>
  <r>
    <s v="0328"/>
    <x v="103"/>
    <n v="8"/>
    <x v="10"/>
    <x v="2"/>
    <x v="2"/>
    <x v="0"/>
    <n v="199"/>
    <n v="2"/>
    <x v="5"/>
  </r>
  <r>
    <s v="0329"/>
    <x v="103"/>
    <n v="14"/>
    <x v="7"/>
    <x v="0"/>
    <x v="0"/>
    <x v="1"/>
    <n v="289"/>
    <n v="4"/>
    <x v="27"/>
  </r>
  <r>
    <s v="0330"/>
    <x v="103"/>
    <n v="7"/>
    <x v="17"/>
    <x v="5"/>
    <x v="2"/>
    <x v="4"/>
    <n v="399"/>
    <n v="8"/>
    <x v="41"/>
  </r>
  <r>
    <s v="0331"/>
    <x v="103"/>
    <n v="10"/>
    <x v="14"/>
    <x v="5"/>
    <x v="2"/>
    <x v="4"/>
    <n v="399"/>
    <n v="9"/>
    <x v="37"/>
  </r>
  <r>
    <s v="0332"/>
    <x v="103"/>
    <n v="6"/>
    <x v="11"/>
    <x v="5"/>
    <x v="2"/>
    <x v="0"/>
    <n v="199"/>
    <n v="8"/>
    <x v="22"/>
  </r>
  <r>
    <s v="0333"/>
    <x v="103"/>
    <n v="18"/>
    <x v="3"/>
    <x v="3"/>
    <x v="3"/>
    <x v="4"/>
    <n v="399"/>
    <n v="4"/>
    <x v="12"/>
  </r>
  <r>
    <s v="0334"/>
    <x v="104"/>
    <n v="4"/>
    <x v="12"/>
    <x v="7"/>
    <x v="1"/>
    <x v="1"/>
    <n v="289"/>
    <n v="6"/>
    <x v="16"/>
  </r>
  <r>
    <s v="0335"/>
    <x v="104"/>
    <n v="2"/>
    <x v="18"/>
    <x v="7"/>
    <x v="1"/>
    <x v="3"/>
    <n v="69"/>
    <n v="9"/>
    <x v="31"/>
  </r>
  <r>
    <s v="0336"/>
    <x v="105"/>
    <n v="4"/>
    <x v="12"/>
    <x v="1"/>
    <x v="1"/>
    <x v="2"/>
    <n v="159"/>
    <n v="9"/>
    <x v="32"/>
  </r>
  <r>
    <s v="0337"/>
    <x v="106"/>
    <n v="11"/>
    <x v="0"/>
    <x v="6"/>
    <x v="0"/>
    <x v="3"/>
    <n v="69"/>
    <n v="8"/>
    <x v="24"/>
  </r>
  <r>
    <s v="0338"/>
    <x v="106"/>
    <n v="13"/>
    <x v="5"/>
    <x v="0"/>
    <x v="0"/>
    <x v="4"/>
    <n v="399"/>
    <n v="8"/>
    <x v="41"/>
  </r>
  <r>
    <s v="0339"/>
    <x v="107"/>
    <n v="8"/>
    <x v="10"/>
    <x v="2"/>
    <x v="2"/>
    <x v="3"/>
    <n v="69"/>
    <n v="6"/>
    <x v="39"/>
  </r>
  <r>
    <s v="0340"/>
    <x v="108"/>
    <n v="8"/>
    <x v="10"/>
    <x v="5"/>
    <x v="2"/>
    <x v="2"/>
    <n v="159"/>
    <n v="6"/>
    <x v="42"/>
  </r>
  <r>
    <s v="0341"/>
    <x v="108"/>
    <n v="1"/>
    <x v="1"/>
    <x v="1"/>
    <x v="1"/>
    <x v="1"/>
    <n v="289"/>
    <n v="3"/>
    <x v="3"/>
  </r>
  <r>
    <s v="0342"/>
    <x v="108"/>
    <n v="19"/>
    <x v="13"/>
    <x v="4"/>
    <x v="3"/>
    <x v="3"/>
    <n v="69"/>
    <n v="1"/>
    <x v="29"/>
  </r>
  <r>
    <s v="0343"/>
    <x v="108"/>
    <n v="5"/>
    <x v="15"/>
    <x v="1"/>
    <x v="1"/>
    <x v="2"/>
    <n v="159"/>
    <n v="0"/>
    <x v="9"/>
  </r>
  <r>
    <s v="0344"/>
    <x v="108"/>
    <n v="9"/>
    <x v="2"/>
    <x v="2"/>
    <x v="2"/>
    <x v="0"/>
    <n v="199"/>
    <n v="6"/>
    <x v="11"/>
  </r>
  <r>
    <s v="0345"/>
    <x v="108"/>
    <n v="13"/>
    <x v="5"/>
    <x v="0"/>
    <x v="0"/>
    <x v="0"/>
    <n v="199"/>
    <n v="2"/>
    <x v="5"/>
  </r>
  <r>
    <s v="0346"/>
    <x v="108"/>
    <n v="17"/>
    <x v="6"/>
    <x v="3"/>
    <x v="3"/>
    <x v="3"/>
    <n v="69"/>
    <n v="2"/>
    <x v="14"/>
  </r>
  <r>
    <s v="0347"/>
    <x v="108"/>
    <n v="18"/>
    <x v="3"/>
    <x v="3"/>
    <x v="3"/>
    <x v="0"/>
    <n v="199"/>
    <n v="0"/>
    <x v="9"/>
  </r>
  <r>
    <s v="0348"/>
    <x v="108"/>
    <n v="19"/>
    <x v="13"/>
    <x v="3"/>
    <x v="3"/>
    <x v="1"/>
    <n v="289"/>
    <n v="1"/>
    <x v="23"/>
  </r>
  <r>
    <s v="0349"/>
    <x v="108"/>
    <n v="13"/>
    <x v="5"/>
    <x v="6"/>
    <x v="0"/>
    <x v="2"/>
    <n v="159"/>
    <n v="5"/>
    <x v="13"/>
  </r>
  <r>
    <s v="0350"/>
    <x v="108"/>
    <n v="3"/>
    <x v="9"/>
    <x v="1"/>
    <x v="1"/>
    <x v="4"/>
    <n v="399"/>
    <n v="1"/>
    <x v="33"/>
  </r>
  <r>
    <s v="0351"/>
    <x v="108"/>
    <n v="4"/>
    <x v="12"/>
    <x v="7"/>
    <x v="1"/>
    <x v="3"/>
    <n v="69"/>
    <n v="6"/>
    <x v="39"/>
  </r>
  <r>
    <s v="0352"/>
    <x v="108"/>
    <n v="10"/>
    <x v="14"/>
    <x v="5"/>
    <x v="2"/>
    <x v="2"/>
    <n v="159"/>
    <n v="9"/>
    <x v="32"/>
  </r>
  <r>
    <s v="0353"/>
    <x v="109"/>
    <n v="4"/>
    <x v="12"/>
    <x v="1"/>
    <x v="1"/>
    <x v="4"/>
    <n v="399"/>
    <n v="1"/>
    <x v="33"/>
  </r>
  <r>
    <s v="0354"/>
    <x v="109"/>
    <n v="5"/>
    <x v="15"/>
    <x v="1"/>
    <x v="1"/>
    <x v="3"/>
    <n v="69"/>
    <n v="1"/>
    <x v="29"/>
  </r>
  <r>
    <s v="0355"/>
    <x v="109"/>
    <n v="17"/>
    <x v="6"/>
    <x v="3"/>
    <x v="3"/>
    <x v="4"/>
    <n v="399"/>
    <n v="6"/>
    <x v="10"/>
  </r>
  <r>
    <s v="0356"/>
    <x v="110"/>
    <n v="18"/>
    <x v="3"/>
    <x v="4"/>
    <x v="3"/>
    <x v="0"/>
    <n v="199"/>
    <n v="8"/>
    <x v="22"/>
  </r>
  <r>
    <s v="0357"/>
    <x v="110"/>
    <n v="3"/>
    <x v="9"/>
    <x v="7"/>
    <x v="1"/>
    <x v="4"/>
    <n v="399"/>
    <n v="2"/>
    <x v="18"/>
  </r>
  <r>
    <s v="0358"/>
    <x v="111"/>
    <n v="2"/>
    <x v="18"/>
    <x v="1"/>
    <x v="1"/>
    <x v="3"/>
    <n v="69"/>
    <n v="2"/>
    <x v="14"/>
  </r>
  <r>
    <s v="0359"/>
    <x v="111"/>
    <n v="1"/>
    <x v="1"/>
    <x v="7"/>
    <x v="1"/>
    <x v="4"/>
    <n v="399"/>
    <n v="5"/>
    <x v="8"/>
  </r>
  <r>
    <s v="0360"/>
    <x v="111"/>
    <n v="19"/>
    <x v="13"/>
    <x v="3"/>
    <x v="3"/>
    <x v="0"/>
    <n v="199"/>
    <n v="9"/>
    <x v="38"/>
  </r>
  <r>
    <s v="0361"/>
    <x v="111"/>
    <n v="10"/>
    <x v="14"/>
    <x v="2"/>
    <x v="2"/>
    <x v="3"/>
    <n v="69"/>
    <n v="7"/>
    <x v="30"/>
  </r>
  <r>
    <s v="0362"/>
    <x v="111"/>
    <n v="5"/>
    <x v="15"/>
    <x v="1"/>
    <x v="1"/>
    <x v="4"/>
    <n v="399"/>
    <n v="2"/>
    <x v="18"/>
  </r>
  <r>
    <s v="0363"/>
    <x v="111"/>
    <n v="5"/>
    <x v="15"/>
    <x v="7"/>
    <x v="1"/>
    <x v="2"/>
    <n v="159"/>
    <n v="5"/>
    <x v="13"/>
  </r>
  <r>
    <s v="0364"/>
    <x v="111"/>
    <n v="16"/>
    <x v="4"/>
    <x v="4"/>
    <x v="3"/>
    <x v="2"/>
    <n v="159"/>
    <n v="9"/>
    <x v="32"/>
  </r>
  <r>
    <s v="0365"/>
    <x v="112"/>
    <n v="7"/>
    <x v="17"/>
    <x v="2"/>
    <x v="2"/>
    <x v="1"/>
    <n v="289"/>
    <n v="9"/>
    <x v="6"/>
  </r>
  <r>
    <s v="0366"/>
    <x v="112"/>
    <n v="7"/>
    <x v="17"/>
    <x v="5"/>
    <x v="2"/>
    <x v="3"/>
    <n v="69"/>
    <n v="0"/>
    <x v="9"/>
  </r>
  <r>
    <s v="0367"/>
    <x v="113"/>
    <n v="7"/>
    <x v="17"/>
    <x v="2"/>
    <x v="2"/>
    <x v="1"/>
    <n v="289"/>
    <n v="2"/>
    <x v="40"/>
  </r>
  <r>
    <s v="0368"/>
    <x v="113"/>
    <n v="8"/>
    <x v="10"/>
    <x v="2"/>
    <x v="2"/>
    <x v="1"/>
    <n v="289"/>
    <n v="6"/>
    <x v="16"/>
  </r>
  <r>
    <s v="0369"/>
    <x v="113"/>
    <n v="6"/>
    <x v="11"/>
    <x v="5"/>
    <x v="2"/>
    <x v="2"/>
    <n v="159"/>
    <n v="7"/>
    <x v="28"/>
  </r>
  <r>
    <s v="0370"/>
    <x v="113"/>
    <n v="15"/>
    <x v="19"/>
    <x v="6"/>
    <x v="0"/>
    <x v="0"/>
    <n v="199"/>
    <n v="4"/>
    <x v="43"/>
  </r>
  <r>
    <s v="0371"/>
    <x v="113"/>
    <n v="18"/>
    <x v="3"/>
    <x v="4"/>
    <x v="3"/>
    <x v="2"/>
    <n v="159"/>
    <n v="8"/>
    <x v="26"/>
  </r>
  <r>
    <s v="0372"/>
    <x v="113"/>
    <n v="7"/>
    <x v="17"/>
    <x v="2"/>
    <x v="2"/>
    <x v="1"/>
    <n v="289"/>
    <n v="8"/>
    <x v="36"/>
  </r>
  <r>
    <s v="0373"/>
    <x v="113"/>
    <n v="15"/>
    <x v="19"/>
    <x v="0"/>
    <x v="0"/>
    <x v="0"/>
    <n v="199"/>
    <n v="6"/>
    <x v="11"/>
  </r>
  <r>
    <s v="0374"/>
    <x v="114"/>
    <n v="5"/>
    <x v="15"/>
    <x v="1"/>
    <x v="1"/>
    <x v="4"/>
    <n v="399"/>
    <n v="3"/>
    <x v="15"/>
  </r>
  <r>
    <s v="0375"/>
    <x v="114"/>
    <n v="15"/>
    <x v="19"/>
    <x v="6"/>
    <x v="0"/>
    <x v="2"/>
    <n v="159"/>
    <n v="4"/>
    <x v="17"/>
  </r>
  <r>
    <s v="0376"/>
    <x v="114"/>
    <n v="16"/>
    <x v="4"/>
    <x v="4"/>
    <x v="3"/>
    <x v="3"/>
    <n v="69"/>
    <n v="3"/>
    <x v="44"/>
  </r>
  <r>
    <s v="0377"/>
    <x v="114"/>
    <n v="12"/>
    <x v="16"/>
    <x v="6"/>
    <x v="0"/>
    <x v="0"/>
    <n v="199"/>
    <n v="6"/>
    <x v="11"/>
  </r>
  <r>
    <s v="0378"/>
    <x v="114"/>
    <n v="11"/>
    <x v="0"/>
    <x v="0"/>
    <x v="0"/>
    <x v="4"/>
    <n v="399"/>
    <n v="3"/>
    <x v="15"/>
  </r>
  <r>
    <s v="0379"/>
    <x v="114"/>
    <n v="15"/>
    <x v="19"/>
    <x v="0"/>
    <x v="0"/>
    <x v="2"/>
    <n v="159"/>
    <n v="0"/>
    <x v="9"/>
  </r>
  <r>
    <s v="0380"/>
    <x v="115"/>
    <n v="19"/>
    <x v="13"/>
    <x v="4"/>
    <x v="3"/>
    <x v="2"/>
    <n v="159"/>
    <n v="5"/>
    <x v="13"/>
  </r>
  <r>
    <s v="0381"/>
    <x v="116"/>
    <n v="5"/>
    <x v="15"/>
    <x v="1"/>
    <x v="1"/>
    <x v="3"/>
    <n v="69"/>
    <n v="5"/>
    <x v="25"/>
  </r>
  <r>
    <s v="0382"/>
    <x v="117"/>
    <n v="7"/>
    <x v="17"/>
    <x v="5"/>
    <x v="2"/>
    <x v="3"/>
    <n v="69"/>
    <n v="8"/>
    <x v="24"/>
  </r>
  <r>
    <s v="0383"/>
    <x v="117"/>
    <n v="2"/>
    <x v="18"/>
    <x v="1"/>
    <x v="1"/>
    <x v="2"/>
    <n v="159"/>
    <n v="7"/>
    <x v="28"/>
  </r>
  <r>
    <s v="0384"/>
    <x v="117"/>
    <n v="1"/>
    <x v="1"/>
    <x v="7"/>
    <x v="1"/>
    <x v="2"/>
    <n v="159"/>
    <n v="5"/>
    <x v="13"/>
  </r>
  <r>
    <s v="0385"/>
    <x v="117"/>
    <n v="17"/>
    <x v="6"/>
    <x v="4"/>
    <x v="3"/>
    <x v="1"/>
    <n v="289"/>
    <n v="3"/>
    <x v="3"/>
  </r>
  <r>
    <s v="0386"/>
    <x v="117"/>
    <n v="3"/>
    <x v="9"/>
    <x v="1"/>
    <x v="1"/>
    <x v="4"/>
    <n v="399"/>
    <n v="2"/>
    <x v="18"/>
  </r>
  <r>
    <s v="0387"/>
    <x v="117"/>
    <n v="9"/>
    <x v="2"/>
    <x v="5"/>
    <x v="2"/>
    <x v="2"/>
    <n v="159"/>
    <n v="8"/>
    <x v="26"/>
  </r>
  <r>
    <s v="0388"/>
    <x v="117"/>
    <n v="20"/>
    <x v="8"/>
    <x v="4"/>
    <x v="3"/>
    <x v="3"/>
    <n v="69"/>
    <n v="4"/>
    <x v="4"/>
  </r>
  <r>
    <s v="0389"/>
    <x v="117"/>
    <n v="13"/>
    <x v="5"/>
    <x v="6"/>
    <x v="0"/>
    <x v="1"/>
    <n v="289"/>
    <n v="3"/>
    <x v="3"/>
  </r>
  <r>
    <s v="0390"/>
    <x v="117"/>
    <n v="1"/>
    <x v="1"/>
    <x v="7"/>
    <x v="1"/>
    <x v="1"/>
    <n v="289"/>
    <n v="4"/>
    <x v="27"/>
  </r>
  <r>
    <s v="0391"/>
    <x v="117"/>
    <n v="10"/>
    <x v="14"/>
    <x v="5"/>
    <x v="2"/>
    <x v="0"/>
    <n v="199"/>
    <n v="0"/>
    <x v="9"/>
  </r>
  <r>
    <s v="0392"/>
    <x v="118"/>
    <n v="8"/>
    <x v="10"/>
    <x v="2"/>
    <x v="2"/>
    <x v="1"/>
    <n v="289"/>
    <n v="0"/>
    <x v="9"/>
  </r>
  <r>
    <s v="0393"/>
    <x v="118"/>
    <n v="14"/>
    <x v="7"/>
    <x v="6"/>
    <x v="0"/>
    <x v="3"/>
    <n v="69"/>
    <n v="7"/>
    <x v="30"/>
  </r>
  <r>
    <s v="0394"/>
    <x v="119"/>
    <n v="18"/>
    <x v="3"/>
    <x v="3"/>
    <x v="3"/>
    <x v="0"/>
    <n v="199"/>
    <n v="3"/>
    <x v="0"/>
  </r>
  <r>
    <s v="0395"/>
    <x v="120"/>
    <n v="18"/>
    <x v="3"/>
    <x v="3"/>
    <x v="3"/>
    <x v="3"/>
    <n v="69"/>
    <n v="3"/>
    <x v="44"/>
  </r>
  <r>
    <s v="0396"/>
    <x v="121"/>
    <n v="14"/>
    <x v="7"/>
    <x v="6"/>
    <x v="0"/>
    <x v="2"/>
    <n v="159"/>
    <n v="5"/>
    <x v="13"/>
  </r>
  <r>
    <s v="0397"/>
    <x v="121"/>
    <n v="19"/>
    <x v="13"/>
    <x v="4"/>
    <x v="3"/>
    <x v="1"/>
    <n v="289"/>
    <n v="1"/>
    <x v="23"/>
  </r>
  <r>
    <s v="0398"/>
    <x v="122"/>
    <n v="18"/>
    <x v="3"/>
    <x v="4"/>
    <x v="3"/>
    <x v="2"/>
    <n v="159"/>
    <n v="0"/>
    <x v="9"/>
  </r>
  <r>
    <s v="0399"/>
    <x v="122"/>
    <n v="5"/>
    <x v="15"/>
    <x v="7"/>
    <x v="1"/>
    <x v="4"/>
    <n v="399"/>
    <n v="7"/>
    <x v="20"/>
  </r>
  <r>
    <s v="0400"/>
    <x v="122"/>
    <n v="19"/>
    <x v="13"/>
    <x v="3"/>
    <x v="3"/>
    <x v="1"/>
    <n v="289"/>
    <n v="6"/>
    <x v="16"/>
  </r>
  <r>
    <s v="0401"/>
    <x v="123"/>
    <n v="5"/>
    <x v="15"/>
    <x v="1"/>
    <x v="1"/>
    <x v="3"/>
    <n v="69"/>
    <n v="0"/>
    <x v="9"/>
  </r>
  <r>
    <s v="0402"/>
    <x v="124"/>
    <n v="16"/>
    <x v="4"/>
    <x v="4"/>
    <x v="3"/>
    <x v="1"/>
    <n v="289"/>
    <n v="8"/>
    <x v="36"/>
  </r>
  <r>
    <s v="0403"/>
    <x v="124"/>
    <n v="12"/>
    <x v="16"/>
    <x v="6"/>
    <x v="0"/>
    <x v="4"/>
    <n v="399"/>
    <n v="6"/>
    <x v="10"/>
  </r>
  <r>
    <s v="0404"/>
    <x v="125"/>
    <n v="5"/>
    <x v="15"/>
    <x v="1"/>
    <x v="1"/>
    <x v="2"/>
    <n v="159"/>
    <n v="9"/>
    <x v="32"/>
  </r>
  <r>
    <s v="0405"/>
    <x v="125"/>
    <n v="1"/>
    <x v="1"/>
    <x v="1"/>
    <x v="1"/>
    <x v="2"/>
    <n v="159"/>
    <n v="5"/>
    <x v="13"/>
  </r>
  <r>
    <s v="0406"/>
    <x v="125"/>
    <n v="6"/>
    <x v="11"/>
    <x v="5"/>
    <x v="2"/>
    <x v="2"/>
    <n v="159"/>
    <n v="8"/>
    <x v="26"/>
  </r>
  <r>
    <s v="0407"/>
    <x v="125"/>
    <n v="16"/>
    <x v="4"/>
    <x v="4"/>
    <x v="3"/>
    <x v="3"/>
    <n v="69"/>
    <n v="7"/>
    <x v="30"/>
  </r>
  <r>
    <s v="0408"/>
    <x v="125"/>
    <n v="4"/>
    <x v="12"/>
    <x v="7"/>
    <x v="1"/>
    <x v="1"/>
    <n v="289"/>
    <n v="6"/>
    <x v="16"/>
  </r>
  <r>
    <s v="0409"/>
    <x v="125"/>
    <n v="16"/>
    <x v="4"/>
    <x v="3"/>
    <x v="3"/>
    <x v="0"/>
    <n v="199"/>
    <n v="3"/>
    <x v="0"/>
  </r>
  <r>
    <s v="0410"/>
    <x v="125"/>
    <n v="16"/>
    <x v="4"/>
    <x v="4"/>
    <x v="3"/>
    <x v="2"/>
    <n v="159"/>
    <n v="4"/>
    <x v="17"/>
  </r>
  <r>
    <s v="0411"/>
    <x v="125"/>
    <n v="8"/>
    <x v="10"/>
    <x v="5"/>
    <x v="2"/>
    <x v="2"/>
    <n v="159"/>
    <n v="4"/>
    <x v="17"/>
  </r>
  <r>
    <s v="0412"/>
    <x v="125"/>
    <n v="13"/>
    <x v="5"/>
    <x v="0"/>
    <x v="0"/>
    <x v="3"/>
    <n v="69"/>
    <n v="7"/>
    <x v="30"/>
  </r>
  <r>
    <s v="0413"/>
    <x v="125"/>
    <n v="3"/>
    <x v="9"/>
    <x v="7"/>
    <x v="1"/>
    <x v="0"/>
    <n v="199"/>
    <n v="1"/>
    <x v="19"/>
  </r>
  <r>
    <s v="0414"/>
    <x v="126"/>
    <n v="19"/>
    <x v="13"/>
    <x v="3"/>
    <x v="3"/>
    <x v="3"/>
    <n v="69"/>
    <n v="6"/>
    <x v="39"/>
  </r>
  <r>
    <s v="0415"/>
    <x v="127"/>
    <n v="17"/>
    <x v="6"/>
    <x v="4"/>
    <x v="3"/>
    <x v="2"/>
    <n v="159"/>
    <n v="7"/>
    <x v="28"/>
  </r>
  <r>
    <s v="0416"/>
    <x v="127"/>
    <n v="13"/>
    <x v="5"/>
    <x v="0"/>
    <x v="0"/>
    <x v="0"/>
    <n v="199"/>
    <n v="1"/>
    <x v="19"/>
  </r>
  <r>
    <s v="0417"/>
    <x v="128"/>
    <n v="2"/>
    <x v="18"/>
    <x v="1"/>
    <x v="1"/>
    <x v="4"/>
    <n v="399"/>
    <n v="1"/>
    <x v="33"/>
  </r>
  <r>
    <s v="0418"/>
    <x v="129"/>
    <n v="6"/>
    <x v="11"/>
    <x v="5"/>
    <x v="2"/>
    <x v="2"/>
    <n v="159"/>
    <n v="9"/>
    <x v="32"/>
  </r>
  <r>
    <s v="0419"/>
    <x v="129"/>
    <n v="14"/>
    <x v="7"/>
    <x v="0"/>
    <x v="0"/>
    <x v="0"/>
    <n v="199"/>
    <n v="3"/>
    <x v="0"/>
  </r>
  <r>
    <s v="0420"/>
    <x v="130"/>
    <n v="18"/>
    <x v="3"/>
    <x v="4"/>
    <x v="3"/>
    <x v="2"/>
    <n v="159"/>
    <n v="9"/>
    <x v="32"/>
  </r>
  <r>
    <s v="0421"/>
    <x v="130"/>
    <n v="6"/>
    <x v="11"/>
    <x v="5"/>
    <x v="2"/>
    <x v="2"/>
    <n v="159"/>
    <n v="4"/>
    <x v="17"/>
  </r>
  <r>
    <s v="0422"/>
    <x v="131"/>
    <n v="4"/>
    <x v="12"/>
    <x v="7"/>
    <x v="1"/>
    <x v="2"/>
    <n v="159"/>
    <n v="9"/>
    <x v="32"/>
  </r>
  <r>
    <s v="0423"/>
    <x v="131"/>
    <n v="5"/>
    <x v="15"/>
    <x v="7"/>
    <x v="1"/>
    <x v="3"/>
    <n v="69"/>
    <n v="4"/>
    <x v="4"/>
  </r>
  <r>
    <s v="0424"/>
    <x v="131"/>
    <n v="1"/>
    <x v="1"/>
    <x v="7"/>
    <x v="1"/>
    <x v="3"/>
    <n v="69"/>
    <n v="8"/>
    <x v="24"/>
  </r>
  <r>
    <s v="0425"/>
    <x v="131"/>
    <n v="1"/>
    <x v="1"/>
    <x v="7"/>
    <x v="1"/>
    <x v="1"/>
    <n v="289"/>
    <n v="7"/>
    <x v="1"/>
  </r>
  <r>
    <s v="0426"/>
    <x v="131"/>
    <n v="17"/>
    <x v="6"/>
    <x v="4"/>
    <x v="3"/>
    <x v="0"/>
    <n v="199"/>
    <n v="8"/>
    <x v="22"/>
  </r>
  <r>
    <s v="0427"/>
    <x v="132"/>
    <n v="5"/>
    <x v="15"/>
    <x v="1"/>
    <x v="1"/>
    <x v="0"/>
    <n v="199"/>
    <n v="6"/>
    <x v="11"/>
  </r>
  <r>
    <s v="0428"/>
    <x v="132"/>
    <n v="13"/>
    <x v="5"/>
    <x v="6"/>
    <x v="0"/>
    <x v="3"/>
    <n v="69"/>
    <n v="3"/>
    <x v="44"/>
  </r>
  <r>
    <s v="0429"/>
    <x v="133"/>
    <n v="18"/>
    <x v="3"/>
    <x v="4"/>
    <x v="3"/>
    <x v="3"/>
    <n v="69"/>
    <n v="9"/>
    <x v="31"/>
  </r>
  <r>
    <s v="0430"/>
    <x v="134"/>
    <n v="16"/>
    <x v="4"/>
    <x v="4"/>
    <x v="3"/>
    <x v="1"/>
    <n v="289"/>
    <n v="7"/>
    <x v="1"/>
  </r>
  <r>
    <s v="0431"/>
    <x v="134"/>
    <n v="4"/>
    <x v="12"/>
    <x v="7"/>
    <x v="1"/>
    <x v="1"/>
    <n v="289"/>
    <n v="6"/>
    <x v="16"/>
  </r>
  <r>
    <s v="0432"/>
    <x v="134"/>
    <n v="2"/>
    <x v="18"/>
    <x v="1"/>
    <x v="1"/>
    <x v="4"/>
    <n v="399"/>
    <n v="3"/>
    <x v="15"/>
  </r>
  <r>
    <s v="0433"/>
    <x v="134"/>
    <n v="3"/>
    <x v="9"/>
    <x v="1"/>
    <x v="1"/>
    <x v="1"/>
    <n v="289"/>
    <n v="0"/>
    <x v="9"/>
  </r>
  <r>
    <s v="0434"/>
    <x v="134"/>
    <n v="9"/>
    <x v="2"/>
    <x v="2"/>
    <x v="2"/>
    <x v="1"/>
    <n v="289"/>
    <n v="5"/>
    <x v="35"/>
  </r>
  <r>
    <s v="0435"/>
    <x v="134"/>
    <n v="8"/>
    <x v="10"/>
    <x v="5"/>
    <x v="2"/>
    <x v="1"/>
    <n v="289"/>
    <n v="5"/>
    <x v="35"/>
  </r>
  <r>
    <s v="0436"/>
    <x v="134"/>
    <n v="17"/>
    <x v="6"/>
    <x v="4"/>
    <x v="3"/>
    <x v="0"/>
    <n v="199"/>
    <n v="0"/>
    <x v="9"/>
  </r>
  <r>
    <s v="0437"/>
    <x v="134"/>
    <n v="2"/>
    <x v="18"/>
    <x v="7"/>
    <x v="1"/>
    <x v="3"/>
    <n v="69"/>
    <n v="7"/>
    <x v="30"/>
  </r>
  <r>
    <s v="0438"/>
    <x v="134"/>
    <n v="2"/>
    <x v="18"/>
    <x v="7"/>
    <x v="1"/>
    <x v="3"/>
    <n v="69"/>
    <n v="6"/>
    <x v="39"/>
  </r>
  <r>
    <s v="0439"/>
    <x v="134"/>
    <n v="16"/>
    <x v="4"/>
    <x v="4"/>
    <x v="3"/>
    <x v="2"/>
    <n v="159"/>
    <n v="1"/>
    <x v="34"/>
  </r>
  <r>
    <s v="0440"/>
    <x v="134"/>
    <n v="19"/>
    <x v="13"/>
    <x v="4"/>
    <x v="3"/>
    <x v="3"/>
    <n v="69"/>
    <n v="8"/>
    <x v="24"/>
  </r>
  <r>
    <s v="0441"/>
    <x v="134"/>
    <n v="18"/>
    <x v="3"/>
    <x v="4"/>
    <x v="3"/>
    <x v="0"/>
    <n v="199"/>
    <n v="6"/>
    <x v="11"/>
  </r>
  <r>
    <s v="0442"/>
    <x v="134"/>
    <n v="1"/>
    <x v="1"/>
    <x v="1"/>
    <x v="1"/>
    <x v="4"/>
    <n v="399"/>
    <n v="1"/>
    <x v="33"/>
  </r>
  <r>
    <s v="0443"/>
    <x v="134"/>
    <n v="14"/>
    <x v="7"/>
    <x v="0"/>
    <x v="0"/>
    <x v="3"/>
    <n v="69"/>
    <n v="6"/>
    <x v="39"/>
  </r>
  <r>
    <s v="0444"/>
    <x v="135"/>
    <n v="17"/>
    <x v="6"/>
    <x v="4"/>
    <x v="3"/>
    <x v="3"/>
    <n v="69"/>
    <n v="7"/>
    <x v="30"/>
  </r>
  <r>
    <s v="0445"/>
    <x v="135"/>
    <n v="9"/>
    <x v="2"/>
    <x v="5"/>
    <x v="2"/>
    <x v="0"/>
    <n v="199"/>
    <n v="2"/>
    <x v="5"/>
  </r>
  <r>
    <s v="0446"/>
    <x v="135"/>
    <n v="18"/>
    <x v="3"/>
    <x v="4"/>
    <x v="3"/>
    <x v="3"/>
    <n v="69"/>
    <n v="7"/>
    <x v="30"/>
  </r>
  <r>
    <s v="0447"/>
    <x v="135"/>
    <n v="16"/>
    <x v="4"/>
    <x v="4"/>
    <x v="3"/>
    <x v="4"/>
    <n v="399"/>
    <n v="5"/>
    <x v="8"/>
  </r>
  <r>
    <s v="0448"/>
    <x v="135"/>
    <n v="10"/>
    <x v="14"/>
    <x v="2"/>
    <x v="2"/>
    <x v="2"/>
    <n v="159"/>
    <n v="1"/>
    <x v="34"/>
  </r>
  <r>
    <s v="0449"/>
    <x v="135"/>
    <n v="10"/>
    <x v="14"/>
    <x v="2"/>
    <x v="2"/>
    <x v="1"/>
    <n v="289"/>
    <n v="6"/>
    <x v="16"/>
  </r>
  <r>
    <s v="0450"/>
    <x v="135"/>
    <n v="5"/>
    <x v="15"/>
    <x v="7"/>
    <x v="1"/>
    <x v="1"/>
    <n v="289"/>
    <n v="8"/>
    <x v="36"/>
  </r>
  <r>
    <s v="0451"/>
    <x v="135"/>
    <n v="10"/>
    <x v="14"/>
    <x v="2"/>
    <x v="2"/>
    <x v="3"/>
    <n v="69"/>
    <n v="7"/>
    <x v="30"/>
  </r>
  <r>
    <s v="0452"/>
    <x v="135"/>
    <n v="7"/>
    <x v="17"/>
    <x v="5"/>
    <x v="2"/>
    <x v="3"/>
    <n v="69"/>
    <n v="3"/>
    <x v="44"/>
  </r>
  <r>
    <s v="0453"/>
    <x v="135"/>
    <n v="6"/>
    <x v="11"/>
    <x v="5"/>
    <x v="2"/>
    <x v="4"/>
    <n v="399"/>
    <n v="3"/>
    <x v="15"/>
  </r>
  <r>
    <s v="0454"/>
    <x v="135"/>
    <n v="13"/>
    <x v="5"/>
    <x v="0"/>
    <x v="0"/>
    <x v="2"/>
    <n v="159"/>
    <n v="8"/>
    <x v="26"/>
  </r>
  <r>
    <s v="0455"/>
    <x v="136"/>
    <n v="14"/>
    <x v="7"/>
    <x v="6"/>
    <x v="0"/>
    <x v="3"/>
    <n v="69"/>
    <n v="9"/>
    <x v="31"/>
  </r>
  <r>
    <s v="0456"/>
    <x v="136"/>
    <n v="3"/>
    <x v="9"/>
    <x v="1"/>
    <x v="1"/>
    <x v="4"/>
    <n v="399"/>
    <n v="7"/>
    <x v="20"/>
  </r>
  <r>
    <s v="0457"/>
    <x v="136"/>
    <n v="3"/>
    <x v="9"/>
    <x v="1"/>
    <x v="1"/>
    <x v="2"/>
    <n v="159"/>
    <n v="9"/>
    <x v="32"/>
  </r>
  <r>
    <s v="0458"/>
    <x v="136"/>
    <n v="12"/>
    <x v="16"/>
    <x v="6"/>
    <x v="0"/>
    <x v="0"/>
    <n v="199"/>
    <n v="3"/>
    <x v="0"/>
  </r>
  <r>
    <s v="0459"/>
    <x v="136"/>
    <n v="5"/>
    <x v="15"/>
    <x v="7"/>
    <x v="1"/>
    <x v="2"/>
    <n v="159"/>
    <n v="1"/>
    <x v="34"/>
  </r>
  <r>
    <s v="0460"/>
    <x v="137"/>
    <n v="11"/>
    <x v="0"/>
    <x v="6"/>
    <x v="0"/>
    <x v="2"/>
    <n v="159"/>
    <n v="4"/>
    <x v="17"/>
  </r>
  <r>
    <s v="0461"/>
    <x v="137"/>
    <n v="7"/>
    <x v="17"/>
    <x v="5"/>
    <x v="2"/>
    <x v="4"/>
    <n v="399"/>
    <n v="0"/>
    <x v="9"/>
  </r>
  <r>
    <s v="0462"/>
    <x v="137"/>
    <n v="1"/>
    <x v="1"/>
    <x v="1"/>
    <x v="1"/>
    <x v="4"/>
    <n v="399"/>
    <n v="3"/>
    <x v="15"/>
  </r>
  <r>
    <s v="0463"/>
    <x v="138"/>
    <n v="10"/>
    <x v="14"/>
    <x v="2"/>
    <x v="2"/>
    <x v="4"/>
    <n v="399"/>
    <n v="9"/>
    <x v="37"/>
  </r>
  <r>
    <s v="0464"/>
    <x v="138"/>
    <n v="4"/>
    <x v="12"/>
    <x v="7"/>
    <x v="1"/>
    <x v="1"/>
    <n v="289"/>
    <n v="2"/>
    <x v="40"/>
  </r>
  <r>
    <s v="0465"/>
    <x v="138"/>
    <n v="11"/>
    <x v="0"/>
    <x v="6"/>
    <x v="0"/>
    <x v="2"/>
    <n v="159"/>
    <n v="9"/>
    <x v="32"/>
  </r>
  <r>
    <s v="0466"/>
    <x v="138"/>
    <n v="2"/>
    <x v="18"/>
    <x v="1"/>
    <x v="1"/>
    <x v="2"/>
    <n v="159"/>
    <n v="3"/>
    <x v="2"/>
  </r>
  <r>
    <s v="0467"/>
    <x v="138"/>
    <n v="4"/>
    <x v="12"/>
    <x v="1"/>
    <x v="1"/>
    <x v="0"/>
    <n v="199"/>
    <n v="0"/>
    <x v="9"/>
  </r>
  <r>
    <s v="0468"/>
    <x v="138"/>
    <n v="18"/>
    <x v="3"/>
    <x v="4"/>
    <x v="3"/>
    <x v="2"/>
    <n v="159"/>
    <n v="9"/>
    <x v="32"/>
  </r>
  <r>
    <s v="0469"/>
    <x v="139"/>
    <n v="2"/>
    <x v="18"/>
    <x v="1"/>
    <x v="1"/>
    <x v="1"/>
    <n v="289"/>
    <n v="1"/>
    <x v="23"/>
  </r>
  <r>
    <s v="0470"/>
    <x v="139"/>
    <n v="14"/>
    <x v="7"/>
    <x v="0"/>
    <x v="0"/>
    <x v="4"/>
    <n v="399"/>
    <n v="9"/>
    <x v="37"/>
  </r>
  <r>
    <s v="0471"/>
    <x v="140"/>
    <n v="5"/>
    <x v="15"/>
    <x v="7"/>
    <x v="1"/>
    <x v="1"/>
    <n v="289"/>
    <n v="4"/>
    <x v="27"/>
  </r>
  <r>
    <s v="0472"/>
    <x v="141"/>
    <n v="5"/>
    <x v="15"/>
    <x v="1"/>
    <x v="1"/>
    <x v="4"/>
    <n v="399"/>
    <n v="3"/>
    <x v="15"/>
  </r>
  <r>
    <s v="0473"/>
    <x v="142"/>
    <n v="13"/>
    <x v="5"/>
    <x v="0"/>
    <x v="0"/>
    <x v="1"/>
    <n v="289"/>
    <n v="8"/>
    <x v="36"/>
  </r>
  <r>
    <s v="0474"/>
    <x v="142"/>
    <n v="18"/>
    <x v="3"/>
    <x v="4"/>
    <x v="3"/>
    <x v="4"/>
    <n v="399"/>
    <n v="3"/>
    <x v="15"/>
  </r>
  <r>
    <s v="0475"/>
    <x v="142"/>
    <n v="13"/>
    <x v="5"/>
    <x v="0"/>
    <x v="0"/>
    <x v="0"/>
    <n v="199"/>
    <n v="2"/>
    <x v="5"/>
  </r>
  <r>
    <s v="0476"/>
    <x v="142"/>
    <n v="8"/>
    <x v="10"/>
    <x v="2"/>
    <x v="2"/>
    <x v="2"/>
    <n v="159"/>
    <n v="3"/>
    <x v="2"/>
  </r>
  <r>
    <s v="0477"/>
    <x v="142"/>
    <n v="7"/>
    <x v="17"/>
    <x v="2"/>
    <x v="2"/>
    <x v="1"/>
    <n v="289"/>
    <n v="5"/>
    <x v="35"/>
  </r>
  <r>
    <s v="0478"/>
    <x v="142"/>
    <n v="6"/>
    <x v="11"/>
    <x v="2"/>
    <x v="2"/>
    <x v="2"/>
    <n v="159"/>
    <n v="3"/>
    <x v="2"/>
  </r>
  <r>
    <s v="0479"/>
    <x v="142"/>
    <n v="7"/>
    <x v="17"/>
    <x v="2"/>
    <x v="2"/>
    <x v="2"/>
    <n v="159"/>
    <n v="2"/>
    <x v="21"/>
  </r>
  <r>
    <s v="0480"/>
    <x v="142"/>
    <n v="18"/>
    <x v="3"/>
    <x v="3"/>
    <x v="3"/>
    <x v="3"/>
    <n v="69"/>
    <n v="9"/>
    <x v="31"/>
  </r>
  <r>
    <s v="0481"/>
    <x v="143"/>
    <n v="17"/>
    <x v="6"/>
    <x v="3"/>
    <x v="3"/>
    <x v="1"/>
    <n v="289"/>
    <n v="3"/>
    <x v="3"/>
  </r>
  <r>
    <s v="0482"/>
    <x v="143"/>
    <n v="11"/>
    <x v="0"/>
    <x v="0"/>
    <x v="0"/>
    <x v="3"/>
    <n v="69"/>
    <n v="6"/>
    <x v="39"/>
  </r>
  <r>
    <s v="0483"/>
    <x v="143"/>
    <n v="16"/>
    <x v="4"/>
    <x v="3"/>
    <x v="3"/>
    <x v="3"/>
    <n v="69"/>
    <n v="6"/>
    <x v="39"/>
  </r>
  <r>
    <s v="0484"/>
    <x v="143"/>
    <n v="4"/>
    <x v="12"/>
    <x v="7"/>
    <x v="1"/>
    <x v="0"/>
    <n v="199"/>
    <n v="4"/>
    <x v="43"/>
  </r>
  <r>
    <s v="0485"/>
    <x v="144"/>
    <n v="16"/>
    <x v="4"/>
    <x v="3"/>
    <x v="3"/>
    <x v="0"/>
    <n v="199"/>
    <n v="7"/>
    <x v="45"/>
  </r>
  <r>
    <s v="0486"/>
    <x v="144"/>
    <n v="8"/>
    <x v="10"/>
    <x v="2"/>
    <x v="2"/>
    <x v="2"/>
    <n v="159"/>
    <n v="4"/>
    <x v="17"/>
  </r>
  <r>
    <s v="0487"/>
    <x v="144"/>
    <n v="4"/>
    <x v="12"/>
    <x v="7"/>
    <x v="1"/>
    <x v="1"/>
    <n v="289"/>
    <n v="4"/>
    <x v="27"/>
  </r>
  <r>
    <s v="0488"/>
    <x v="144"/>
    <n v="20"/>
    <x v="8"/>
    <x v="3"/>
    <x v="3"/>
    <x v="2"/>
    <n v="159"/>
    <n v="2"/>
    <x v="21"/>
  </r>
  <r>
    <s v="0489"/>
    <x v="144"/>
    <n v="13"/>
    <x v="5"/>
    <x v="0"/>
    <x v="0"/>
    <x v="2"/>
    <n v="159"/>
    <n v="7"/>
    <x v="28"/>
  </r>
  <r>
    <s v="0490"/>
    <x v="144"/>
    <n v="13"/>
    <x v="5"/>
    <x v="0"/>
    <x v="0"/>
    <x v="2"/>
    <n v="159"/>
    <n v="4"/>
    <x v="17"/>
  </r>
  <r>
    <s v="0491"/>
    <x v="144"/>
    <n v="17"/>
    <x v="6"/>
    <x v="4"/>
    <x v="3"/>
    <x v="3"/>
    <n v="69"/>
    <n v="3"/>
    <x v="44"/>
  </r>
  <r>
    <s v="0492"/>
    <x v="144"/>
    <n v="3"/>
    <x v="9"/>
    <x v="1"/>
    <x v="1"/>
    <x v="1"/>
    <n v="289"/>
    <n v="6"/>
    <x v="16"/>
  </r>
  <r>
    <s v="0493"/>
    <x v="145"/>
    <n v="9"/>
    <x v="2"/>
    <x v="5"/>
    <x v="2"/>
    <x v="4"/>
    <n v="399"/>
    <n v="2"/>
    <x v="18"/>
  </r>
  <r>
    <s v="0494"/>
    <x v="145"/>
    <n v="16"/>
    <x v="4"/>
    <x v="4"/>
    <x v="3"/>
    <x v="2"/>
    <n v="159"/>
    <n v="9"/>
    <x v="32"/>
  </r>
  <r>
    <s v="0495"/>
    <x v="145"/>
    <n v="13"/>
    <x v="5"/>
    <x v="0"/>
    <x v="0"/>
    <x v="0"/>
    <n v="199"/>
    <n v="5"/>
    <x v="7"/>
  </r>
  <r>
    <s v="0496"/>
    <x v="145"/>
    <n v="9"/>
    <x v="2"/>
    <x v="2"/>
    <x v="2"/>
    <x v="1"/>
    <n v="289"/>
    <n v="6"/>
    <x v="16"/>
  </r>
  <r>
    <s v="0497"/>
    <x v="145"/>
    <n v="4"/>
    <x v="12"/>
    <x v="7"/>
    <x v="1"/>
    <x v="1"/>
    <n v="289"/>
    <n v="1"/>
    <x v="23"/>
  </r>
  <r>
    <s v="0498"/>
    <x v="145"/>
    <n v="8"/>
    <x v="10"/>
    <x v="5"/>
    <x v="2"/>
    <x v="3"/>
    <n v="69"/>
    <n v="8"/>
    <x v="24"/>
  </r>
  <r>
    <s v="0499"/>
    <x v="145"/>
    <n v="18"/>
    <x v="3"/>
    <x v="3"/>
    <x v="3"/>
    <x v="0"/>
    <n v="199"/>
    <n v="8"/>
    <x v="22"/>
  </r>
  <r>
    <s v="0500"/>
    <x v="145"/>
    <n v="4"/>
    <x v="12"/>
    <x v="1"/>
    <x v="1"/>
    <x v="1"/>
    <n v="289"/>
    <n v="6"/>
    <x v="16"/>
  </r>
  <r>
    <s v="0501"/>
    <x v="146"/>
    <n v="2"/>
    <x v="18"/>
    <x v="1"/>
    <x v="1"/>
    <x v="0"/>
    <n v="199"/>
    <n v="5"/>
    <x v="7"/>
  </r>
  <r>
    <s v="0502"/>
    <x v="146"/>
    <n v="2"/>
    <x v="18"/>
    <x v="1"/>
    <x v="1"/>
    <x v="0"/>
    <n v="199"/>
    <n v="0"/>
    <x v="9"/>
  </r>
  <r>
    <s v="0503"/>
    <x v="146"/>
    <n v="10"/>
    <x v="14"/>
    <x v="5"/>
    <x v="2"/>
    <x v="1"/>
    <n v="289"/>
    <n v="8"/>
    <x v="36"/>
  </r>
  <r>
    <s v="0504"/>
    <x v="147"/>
    <n v="9"/>
    <x v="2"/>
    <x v="2"/>
    <x v="2"/>
    <x v="0"/>
    <n v="199"/>
    <n v="6"/>
    <x v="11"/>
  </r>
  <r>
    <s v="0505"/>
    <x v="148"/>
    <n v="12"/>
    <x v="16"/>
    <x v="6"/>
    <x v="0"/>
    <x v="0"/>
    <n v="199"/>
    <n v="2"/>
    <x v="5"/>
  </r>
  <r>
    <s v="0506"/>
    <x v="148"/>
    <n v="17"/>
    <x v="6"/>
    <x v="3"/>
    <x v="3"/>
    <x v="3"/>
    <n v="69"/>
    <n v="4"/>
    <x v="4"/>
  </r>
  <r>
    <s v="0507"/>
    <x v="148"/>
    <n v="2"/>
    <x v="18"/>
    <x v="7"/>
    <x v="1"/>
    <x v="4"/>
    <n v="399"/>
    <n v="9"/>
    <x v="37"/>
  </r>
  <r>
    <s v="0508"/>
    <x v="148"/>
    <n v="19"/>
    <x v="13"/>
    <x v="4"/>
    <x v="3"/>
    <x v="4"/>
    <n v="399"/>
    <n v="6"/>
    <x v="10"/>
  </r>
  <r>
    <s v="0509"/>
    <x v="149"/>
    <n v="19"/>
    <x v="13"/>
    <x v="3"/>
    <x v="3"/>
    <x v="2"/>
    <n v="159"/>
    <n v="8"/>
    <x v="26"/>
  </r>
  <r>
    <s v="0510"/>
    <x v="149"/>
    <n v="2"/>
    <x v="18"/>
    <x v="1"/>
    <x v="1"/>
    <x v="3"/>
    <n v="69"/>
    <n v="5"/>
    <x v="25"/>
  </r>
  <r>
    <s v="0511"/>
    <x v="149"/>
    <n v="19"/>
    <x v="13"/>
    <x v="3"/>
    <x v="3"/>
    <x v="1"/>
    <n v="289"/>
    <n v="9"/>
    <x v="6"/>
  </r>
  <r>
    <s v="0512"/>
    <x v="149"/>
    <n v="2"/>
    <x v="18"/>
    <x v="7"/>
    <x v="1"/>
    <x v="3"/>
    <n v="69"/>
    <n v="9"/>
    <x v="31"/>
  </r>
  <r>
    <s v="0513"/>
    <x v="150"/>
    <n v="14"/>
    <x v="7"/>
    <x v="6"/>
    <x v="0"/>
    <x v="3"/>
    <n v="69"/>
    <n v="3"/>
    <x v="44"/>
  </r>
  <r>
    <s v="0514"/>
    <x v="151"/>
    <n v="14"/>
    <x v="7"/>
    <x v="0"/>
    <x v="0"/>
    <x v="3"/>
    <n v="69"/>
    <n v="0"/>
    <x v="9"/>
  </r>
  <r>
    <s v="0515"/>
    <x v="151"/>
    <n v="8"/>
    <x v="10"/>
    <x v="5"/>
    <x v="2"/>
    <x v="1"/>
    <n v="289"/>
    <n v="4"/>
    <x v="27"/>
  </r>
  <r>
    <s v="0516"/>
    <x v="151"/>
    <n v="4"/>
    <x v="12"/>
    <x v="7"/>
    <x v="1"/>
    <x v="1"/>
    <n v="289"/>
    <n v="3"/>
    <x v="3"/>
  </r>
  <r>
    <s v="0517"/>
    <x v="152"/>
    <n v="19"/>
    <x v="13"/>
    <x v="3"/>
    <x v="3"/>
    <x v="1"/>
    <n v="289"/>
    <n v="4"/>
    <x v="27"/>
  </r>
  <r>
    <s v="0518"/>
    <x v="152"/>
    <n v="9"/>
    <x v="2"/>
    <x v="2"/>
    <x v="2"/>
    <x v="0"/>
    <n v="199"/>
    <n v="7"/>
    <x v="45"/>
  </r>
  <r>
    <s v="0519"/>
    <x v="153"/>
    <n v="5"/>
    <x v="15"/>
    <x v="7"/>
    <x v="1"/>
    <x v="0"/>
    <n v="199"/>
    <n v="9"/>
    <x v="38"/>
  </r>
  <r>
    <s v="0520"/>
    <x v="153"/>
    <n v="18"/>
    <x v="3"/>
    <x v="3"/>
    <x v="3"/>
    <x v="4"/>
    <n v="399"/>
    <n v="7"/>
    <x v="20"/>
  </r>
  <r>
    <s v="0521"/>
    <x v="153"/>
    <n v="5"/>
    <x v="15"/>
    <x v="7"/>
    <x v="1"/>
    <x v="1"/>
    <n v="289"/>
    <n v="3"/>
    <x v="3"/>
  </r>
  <r>
    <s v="0522"/>
    <x v="153"/>
    <n v="12"/>
    <x v="16"/>
    <x v="6"/>
    <x v="0"/>
    <x v="0"/>
    <n v="199"/>
    <n v="9"/>
    <x v="38"/>
  </r>
  <r>
    <s v="0523"/>
    <x v="153"/>
    <n v="18"/>
    <x v="3"/>
    <x v="3"/>
    <x v="3"/>
    <x v="1"/>
    <n v="289"/>
    <n v="7"/>
    <x v="1"/>
  </r>
  <r>
    <s v="0524"/>
    <x v="153"/>
    <n v="4"/>
    <x v="12"/>
    <x v="1"/>
    <x v="1"/>
    <x v="3"/>
    <n v="69"/>
    <n v="9"/>
    <x v="31"/>
  </r>
  <r>
    <s v="0525"/>
    <x v="153"/>
    <n v="7"/>
    <x v="17"/>
    <x v="2"/>
    <x v="2"/>
    <x v="2"/>
    <n v="159"/>
    <n v="3"/>
    <x v="2"/>
  </r>
  <r>
    <s v="0526"/>
    <x v="153"/>
    <n v="20"/>
    <x v="8"/>
    <x v="4"/>
    <x v="3"/>
    <x v="1"/>
    <n v="289"/>
    <n v="7"/>
    <x v="1"/>
  </r>
  <r>
    <s v="0527"/>
    <x v="153"/>
    <n v="1"/>
    <x v="1"/>
    <x v="7"/>
    <x v="1"/>
    <x v="1"/>
    <n v="289"/>
    <n v="7"/>
    <x v="1"/>
  </r>
  <r>
    <s v="0528"/>
    <x v="153"/>
    <n v="4"/>
    <x v="12"/>
    <x v="1"/>
    <x v="1"/>
    <x v="1"/>
    <n v="289"/>
    <n v="9"/>
    <x v="6"/>
  </r>
  <r>
    <s v="0529"/>
    <x v="153"/>
    <n v="13"/>
    <x v="5"/>
    <x v="6"/>
    <x v="0"/>
    <x v="0"/>
    <n v="199"/>
    <n v="8"/>
    <x v="22"/>
  </r>
  <r>
    <s v="0530"/>
    <x v="153"/>
    <n v="16"/>
    <x v="4"/>
    <x v="4"/>
    <x v="3"/>
    <x v="4"/>
    <n v="399"/>
    <n v="7"/>
    <x v="20"/>
  </r>
  <r>
    <s v="0531"/>
    <x v="154"/>
    <n v="8"/>
    <x v="10"/>
    <x v="2"/>
    <x v="2"/>
    <x v="0"/>
    <n v="199"/>
    <n v="3"/>
    <x v="0"/>
  </r>
  <r>
    <s v="0532"/>
    <x v="154"/>
    <n v="11"/>
    <x v="0"/>
    <x v="6"/>
    <x v="0"/>
    <x v="4"/>
    <n v="399"/>
    <n v="8"/>
    <x v="41"/>
  </r>
  <r>
    <s v="0533"/>
    <x v="155"/>
    <n v="8"/>
    <x v="10"/>
    <x v="5"/>
    <x v="2"/>
    <x v="0"/>
    <n v="199"/>
    <n v="5"/>
    <x v="7"/>
  </r>
  <r>
    <s v="0534"/>
    <x v="155"/>
    <n v="7"/>
    <x v="17"/>
    <x v="5"/>
    <x v="2"/>
    <x v="2"/>
    <n v="159"/>
    <n v="9"/>
    <x v="32"/>
  </r>
  <r>
    <s v="0535"/>
    <x v="155"/>
    <n v="19"/>
    <x v="13"/>
    <x v="3"/>
    <x v="3"/>
    <x v="0"/>
    <n v="199"/>
    <n v="2"/>
    <x v="5"/>
  </r>
  <r>
    <s v="0536"/>
    <x v="155"/>
    <n v="17"/>
    <x v="6"/>
    <x v="4"/>
    <x v="3"/>
    <x v="3"/>
    <n v="69"/>
    <n v="0"/>
    <x v="9"/>
  </r>
  <r>
    <s v="0537"/>
    <x v="156"/>
    <n v="9"/>
    <x v="2"/>
    <x v="5"/>
    <x v="2"/>
    <x v="0"/>
    <n v="199"/>
    <n v="1"/>
    <x v="19"/>
  </r>
  <r>
    <s v="0538"/>
    <x v="156"/>
    <n v="8"/>
    <x v="10"/>
    <x v="5"/>
    <x v="2"/>
    <x v="0"/>
    <n v="199"/>
    <n v="2"/>
    <x v="5"/>
  </r>
  <r>
    <s v="0539"/>
    <x v="157"/>
    <n v="19"/>
    <x v="13"/>
    <x v="3"/>
    <x v="3"/>
    <x v="0"/>
    <n v="199"/>
    <n v="0"/>
    <x v="9"/>
  </r>
  <r>
    <s v="0540"/>
    <x v="158"/>
    <n v="9"/>
    <x v="2"/>
    <x v="5"/>
    <x v="2"/>
    <x v="2"/>
    <n v="159"/>
    <n v="3"/>
    <x v="2"/>
  </r>
  <r>
    <s v="0541"/>
    <x v="158"/>
    <n v="9"/>
    <x v="2"/>
    <x v="5"/>
    <x v="2"/>
    <x v="1"/>
    <n v="289"/>
    <n v="9"/>
    <x v="6"/>
  </r>
  <r>
    <s v="0542"/>
    <x v="158"/>
    <n v="9"/>
    <x v="2"/>
    <x v="5"/>
    <x v="2"/>
    <x v="4"/>
    <n v="399"/>
    <n v="5"/>
    <x v="8"/>
  </r>
  <r>
    <s v="0543"/>
    <x v="158"/>
    <n v="20"/>
    <x v="8"/>
    <x v="4"/>
    <x v="3"/>
    <x v="2"/>
    <n v="159"/>
    <n v="5"/>
    <x v="13"/>
  </r>
  <r>
    <s v="0544"/>
    <x v="159"/>
    <n v="9"/>
    <x v="2"/>
    <x v="5"/>
    <x v="2"/>
    <x v="1"/>
    <n v="289"/>
    <n v="6"/>
    <x v="16"/>
  </r>
  <r>
    <s v="0545"/>
    <x v="159"/>
    <n v="14"/>
    <x v="7"/>
    <x v="6"/>
    <x v="0"/>
    <x v="4"/>
    <n v="399"/>
    <n v="0"/>
    <x v="9"/>
  </r>
  <r>
    <s v="0546"/>
    <x v="160"/>
    <n v="4"/>
    <x v="12"/>
    <x v="7"/>
    <x v="1"/>
    <x v="0"/>
    <n v="199"/>
    <n v="5"/>
    <x v="7"/>
  </r>
  <r>
    <s v="0547"/>
    <x v="161"/>
    <n v="6"/>
    <x v="11"/>
    <x v="2"/>
    <x v="2"/>
    <x v="3"/>
    <n v="69"/>
    <n v="7"/>
    <x v="30"/>
  </r>
  <r>
    <s v="0548"/>
    <x v="161"/>
    <n v="2"/>
    <x v="18"/>
    <x v="7"/>
    <x v="1"/>
    <x v="0"/>
    <n v="199"/>
    <n v="7"/>
    <x v="45"/>
  </r>
  <r>
    <s v="0549"/>
    <x v="161"/>
    <n v="17"/>
    <x v="6"/>
    <x v="3"/>
    <x v="3"/>
    <x v="0"/>
    <n v="199"/>
    <n v="2"/>
    <x v="5"/>
  </r>
  <r>
    <s v="0550"/>
    <x v="161"/>
    <n v="18"/>
    <x v="3"/>
    <x v="3"/>
    <x v="3"/>
    <x v="2"/>
    <n v="159"/>
    <n v="0"/>
    <x v="9"/>
  </r>
  <r>
    <s v="0551"/>
    <x v="161"/>
    <n v="5"/>
    <x v="15"/>
    <x v="1"/>
    <x v="1"/>
    <x v="3"/>
    <n v="69"/>
    <n v="5"/>
    <x v="25"/>
  </r>
  <r>
    <s v="0552"/>
    <x v="161"/>
    <n v="2"/>
    <x v="18"/>
    <x v="7"/>
    <x v="1"/>
    <x v="1"/>
    <n v="289"/>
    <n v="5"/>
    <x v="35"/>
  </r>
  <r>
    <s v="0553"/>
    <x v="161"/>
    <n v="11"/>
    <x v="0"/>
    <x v="0"/>
    <x v="0"/>
    <x v="4"/>
    <n v="399"/>
    <n v="0"/>
    <x v="9"/>
  </r>
  <r>
    <s v="0554"/>
    <x v="162"/>
    <n v="19"/>
    <x v="13"/>
    <x v="3"/>
    <x v="3"/>
    <x v="0"/>
    <n v="199"/>
    <n v="4"/>
    <x v="43"/>
  </r>
  <r>
    <s v="0555"/>
    <x v="162"/>
    <n v="6"/>
    <x v="11"/>
    <x v="2"/>
    <x v="2"/>
    <x v="0"/>
    <n v="199"/>
    <n v="9"/>
    <x v="38"/>
  </r>
  <r>
    <s v="0556"/>
    <x v="162"/>
    <n v="10"/>
    <x v="14"/>
    <x v="5"/>
    <x v="2"/>
    <x v="4"/>
    <n v="399"/>
    <n v="0"/>
    <x v="9"/>
  </r>
  <r>
    <s v="0557"/>
    <x v="162"/>
    <n v="5"/>
    <x v="15"/>
    <x v="7"/>
    <x v="1"/>
    <x v="2"/>
    <n v="159"/>
    <n v="1"/>
    <x v="34"/>
  </r>
  <r>
    <s v="0558"/>
    <x v="163"/>
    <n v="14"/>
    <x v="7"/>
    <x v="6"/>
    <x v="0"/>
    <x v="4"/>
    <n v="399"/>
    <n v="9"/>
    <x v="37"/>
  </r>
  <r>
    <s v="0559"/>
    <x v="163"/>
    <n v="2"/>
    <x v="18"/>
    <x v="7"/>
    <x v="1"/>
    <x v="1"/>
    <n v="289"/>
    <n v="2"/>
    <x v="40"/>
  </r>
  <r>
    <s v="0560"/>
    <x v="163"/>
    <n v="15"/>
    <x v="19"/>
    <x v="6"/>
    <x v="0"/>
    <x v="1"/>
    <n v="289"/>
    <n v="5"/>
    <x v="35"/>
  </r>
  <r>
    <s v="0561"/>
    <x v="164"/>
    <n v="13"/>
    <x v="5"/>
    <x v="0"/>
    <x v="0"/>
    <x v="1"/>
    <n v="289"/>
    <n v="3"/>
    <x v="3"/>
  </r>
  <r>
    <s v="0562"/>
    <x v="165"/>
    <n v="17"/>
    <x v="6"/>
    <x v="4"/>
    <x v="3"/>
    <x v="1"/>
    <n v="289"/>
    <n v="6"/>
    <x v="16"/>
  </r>
  <r>
    <s v="0563"/>
    <x v="166"/>
    <n v="13"/>
    <x v="5"/>
    <x v="0"/>
    <x v="0"/>
    <x v="4"/>
    <n v="399"/>
    <n v="0"/>
    <x v="9"/>
  </r>
  <r>
    <s v="0564"/>
    <x v="166"/>
    <n v="15"/>
    <x v="19"/>
    <x v="0"/>
    <x v="0"/>
    <x v="4"/>
    <n v="399"/>
    <n v="6"/>
    <x v="10"/>
  </r>
  <r>
    <s v="0565"/>
    <x v="166"/>
    <n v="1"/>
    <x v="1"/>
    <x v="1"/>
    <x v="1"/>
    <x v="0"/>
    <n v="199"/>
    <n v="0"/>
    <x v="9"/>
  </r>
  <r>
    <s v="0566"/>
    <x v="166"/>
    <n v="10"/>
    <x v="14"/>
    <x v="2"/>
    <x v="2"/>
    <x v="2"/>
    <n v="159"/>
    <n v="8"/>
    <x v="26"/>
  </r>
  <r>
    <s v="0567"/>
    <x v="166"/>
    <n v="1"/>
    <x v="1"/>
    <x v="7"/>
    <x v="1"/>
    <x v="2"/>
    <n v="159"/>
    <n v="8"/>
    <x v="26"/>
  </r>
  <r>
    <s v="0568"/>
    <x v="166"/>
    <n v="14"/>
    <x v="7"/>
    <x v="6"/>
    <x v="0"/>
    <x v="4"/>
    <n v="399"/>
    <n v="0"/>
    <x v="9"/>
  </r>
  <r>
    <s v="0569"/>
    <x v="167"/>
    <n v="18"/>
    <x v="3"/>
    <x v="3"/>
    <x v="3"/>
    <x v="2"/>
    <n v="159"/>
    <n v="7"/>
    <x v="28"/>
  </r>
  <r>
    <s v="0570"/>
    <x v="168"/>
    <n v="3"/>
    <x v="9"/>
    <x v="7"/>
    <x v="1"/>
    <x v="1"/>
    <n v="289"/>
    <n v="3"/>
    <x v="3"/>
  </r>
  <r>
    <s v="0571"/>
    <x v="168"/>
    <n v="3"/>
    <x v="9"/>
    <x v="7"/>
    <x v="1"/>
    <x v="1"/>
    <n v="289"/>
    <n v="1"/>
    <x v="23"/>
  </r>
  <r>
    <s v="0572"/>
    <x v="168"/>
    <n v="11"/>
    <x v="0"/>
    <x v="6"/>
    <x v="0"/>
    <x v="2"/>
    <n v="159"/>
    <n v="4"/>
    <x v="17"/>
  </r>
  <r>
    <s v="0573"/>
    <x v="169"/>
    <n v="20"/>
    <x v="8"/>
    <x v="3"/>
    <x v="3"/>
    <x v="4"/>
    <n v="399"/>
    <n v="5"/>
    <x v="8"/>
  </r>
  <r>
    <s v="0574"/>
    <x v="170"/>
    <n v="5"/>
    <x v="15"/>
    <x v="1"/>
    <x v="1"/>
    <x v="2"/>
    <n v="159"/>
    <n v="3"/>
    <x v="2"/>
  </r>
  <r>
    <s v="0575"/>
    <x v="170"/>
    <n v="18"/>
    <x v="3"/>
    <x v="4"/>
    <x v="3"/>
    <x v="3"/>
    <n v="69"/>
    <n v="1"/>
    <x v="29"/>
  </r>
  <r>
    <s v="0576"/>
    <x v="170"/>
    <n v="4"/>
    <x v="12"/>
    <x v="7"/>
    <x v="1"/>
    <x v="3"/>
    <n v="69"/>
    <n v="3"/>
    <x v="44"/>
  </r>
  <r>
    <s v="0577"/>
    <x v="170"/>
    <n v="12"/>
    <x v="16"/>
    <x v="0"/>
    <x v="0"/>
    <x v="2"/>
    <n v="159"/>
    <n v="6"/>
    <x v="42"/>
  </r>
  <r>
    <s v="0578"/>
    <x v="171"/>
    <n v="14"/>
    <x v="7"/>
    <x v="0"/>
    <x v="0"/>
    <x v="4"/>
    <n v="399"/>
    <n v="9"/>
    <x v="37"/>
  </r>
  <r>
    <s v="0579"/>
    <x v="172"/>
    <n v="7"/>
    <x v="17"/>
    <x v="2"/>
    <x v="2"/>
    <x v="4"/>
    <n v="399"/>
    <n v="0"/>
    <x v="9"/>
  </r>
  <r>
    <s v="0580"/>
    <x v="172"/>
    <n v="15"/>
    <x v="19"/>
    <x v="6"/>
    <x v="0"/>
    <x v="2"/>
    <n v="159"/>
    <n v="6"/>
    <x v="42"/>
  </r>
  <r>
    <s v="0581"/>
    <x v="172"/>
    <n v="15"/>
    <x v="19"/>
    <x v="0"/>
    <x v="0"/>
    <x v="2"/>
    <n v="159"/>
    <n v="8"/>
    <x v="26"/>
  </r>
  <r>
    <s v="0582"/>
    <x v="172"/>
    <n v="15"/>
    <x v="19"/>
    <x v="6"/>
    <x v="0"/>
    <x v="4"/>
    <n v="399"/>
    <n v="4"/>
    <x v="12"/>
  </r>
  <r>
    <s v="0583"/>
    <x v="172"/>
    <n v="10"/>
    <x v="14"/>
    <x v="5"/>
    <x v="2"/>
    <x v="4"/>
    <n v="399"/>
    <n v="3"/>
    <x v="15"/>
  </r>
  <r>
    <s v="0584"/>
    <x v="172"/>
    <n v="18"/>
    <x v="3"/>
    <x v="4"/>
    <x v="3"/>
    <x v="3"/>
    <n v="69"/>
    <n v="0"/>
    <x v="9"/>
  </r>
  <r>
    <s v="0585"/>
    <x v="172"/>
    <n v="5"/>
    <x v="15"/>
    <x v="1"/>
    <x v="1"/>
    <x v="0"/>
    <n v="199"/>
    <n v="1"/>
    <x v="19"/>
  </r>
  <r>
    <s v="0586"/>
    <x v="172"/>
    <n v="4"/>
    <x v="12"/>
    <x v="1"/>
    <x v="1"/>
    <x v="1"/>
    <n v="289"/>
    <n v="5"/>
    <x v="35"/>
  </r>
  <r>
    <s v="0587"/>
    <x v="172"/>
    <n v="20"/>
    <x v="8"/>
    <x v="4"/>
    <x v="3"/>
    <x v="3"/>
    <n v="69"/>
    <n v="3"/>
    <x v="44"/>
  </r>
  <r>
    <s v="0588"/>
    <x v="173"/>
    <n v="17"/>
    <x v="6"/>
    <x v="3"/>
    <x v="3"/>
    <x v="3"/>
    <n v="69"/>
    <n v="1"/>
    <x v="29"/>
  </r>
  <r>
    <s v="0589"/>
    <x v="174"/>
    <n v="5"/>
    <x v="15"/>
    <x v="1"/>
    <x v="1"/>
    <x v="4"/>
    <n v="399"/>
    <n v="3"/>
    <x v="15"/>
  </r>
  <r>
    <s v="0590"/>
    <x v="174"/>
    <n v="18"/>
    <x v="3"/>
    <x v="4"/>
    <x v="3"/>
    <x v="2"/>
    <n v="159"/>
    <n v="5"/>
    <x v="13"/>
  </r>
  <r>
    <s v="0591"/>
    <x v="175"/>
    <n v="4"/>
    <x v="12"/>
    <x v="7"/>
    <x v="1"/>
    <x v="1"/>
    <n v="289"/>
    <n v="3"/>
    <x v="3"/>
  </r>
  <r>
    <s v="0592"/>
    <x v="176"/>
    <n v="6"/>
    <x v="11"/>
    <x v="5"/>
    <x v="2"/>
    <x v="1"/>
    <n v="289"/>
    <n v="9"/>
    <x v="6"/>
  </r>
  <r>
    <s v="0593"/>
    <x v="176"/>
    <n v="17"/>
    <x v="6"/>
    <x v="3"/>
    <x v="3"/>
    <x v="3"/>
    <n v="69"/>
    <n v="9"/>
    <x v="31"/>
  </r>
  <r>
    <s v="0594"/>
    <x v="176"/>
    <n v="2"/>
    <x v="18"/>
    <x v="7"/>
    <x v="1"/>
    <x v="1"/>
    <n v="289"/>
    <n v="1"/>
    <x v="23"/>
  </r>
  <r>
    <s v="0595"/>
    <x v="176"/>
    <n v="10"/>
    <x v="14"/>
    <x v="5"/>
    <x v="2"/>
    <x v="0"/>
    <n v="199"/>
    <n v="6"/>
    <x v="11"/>
  </r>
  <r>
    <s v="0596"/>
    <x v="176"/>
    <n v="11"/>
    <x v="0"/>
    <x v="6"/>
    <x v="0"/>
    <x v="4"/>
    <n v="399"/>
    <n v="9"/>
    <x v="37"/>
  </r>
  <r>
    <s v="0597"/>
    <x v="177"/>
    <n v="4"/>
    <x v="12"/>
    <x v="1"/>
    <x v="1"/>
    <x v="3"/>
    <n v="69"/>
    <n v="8"/>
    <x v="24"/>
  </r>
  <r>
    <s v="0598"/>
    <x v="178"/>
    <n v="10"/>
    <x v="14"/>
    <x v="2"/>
    <x v="2"/>
    <x v="4"/>
    <n v="399"/>
    <n v="9"/>
    <x v="37"/>
  </r>
  <r>
    <s v="0599"/>
    <x v="178"/>
    <n v="2"/>
    <x v="18"/>
    <x v="1"/>
    <x v="1"/>
    <x v="2"/>
    <n v="159"/>
    <n v="5"/>
    <x v="13"/>
  </r>
  <r>
    <s v="0600"/>
    <x v="178"/>
    <n v="5"/>
    <x v="15"/>
    <x v="1"/>
    <x v="1"/>
    <x v="1"/>
    <n v="289"/>
    <n v="0"/>
    <x v="9"/>
  </r>
  <r>
    <s v="0601"/>
    <x v="178"/>
    <n v="10"/>
    <x v="14"/>
    <x v="5"/>
    <x v="2"/>
    <x v="3"/>
    <n v="69"/>
    <n v="3"/>
    <x v="44"/>
  </r>
  <r>
    <s v="0602"/>
    <x v="178"/>
    <n v="12"/>
    <x v="16"/>
    <x v="6"/>
    <x v="0"/>
    <x v="0"/>
    <n v="199"/>
    <n v="3"/>
    <x v="0"/>
  </r>
  <r>
    <s v="0603"/>
    <x v="178"/>
    <n v="11"/>
    <x v="0"/>
    <x v="0"/>
    <x v="0"/>
    <x v="1"/>
    <n v="289"/>
    <n v="7"/>
    <x v="1"/>
  </r>
  <r>
    <s v="0604"/>
    <x v="178"/>
    <n v="1"/>
    <x v="1"/>
    <x v="7"/>
    <x v="1"/>
    <x v="1"/>
    <n v="289"/>
    <n v="8"/>
    <x v="36"/>
  </r>
  <r>
    <s v="0605"/>
    <x v="179"/>
    <n v="15"/>
    <x v="19"/>
    <x v="6"/>
    <x v="0"/>
    <x v="2"/>
    <n v="159"/>
    <n v="5"/>
    <x v="13"/>
  </r>
  <r>
    <s v="0606"/>
    <x v="180"/>
    <n v="12"/>
    <x v="16"/>
    <x v="0"/>
    <x v="0"/>
    <x v="1"/>
    <n v="289"/>
    <n v="3"/>
    <x v="3"/>
  </r>
  <r>
    <s v="0607"/>
    <x v="180"/>
    <n v="20"/>
    <x v="8"/>
    <x v="3"/>
    <x v="3"/>
    <x v="4"/>
    <n v="399"/>
    <n v="7"/>
    <x v="20"/>
  </r>
  <r>
    <s v="0608"/>
    <x v="180"/>
    <n v="12"/>
    <x v="16"/>
    <x v="0"/>
    <x v="0"/>
    <x v="3"/>
    <n v="69"/>
    <n v="4"/>
    <x v="4"/>
  </r>
  <r>
    <s v="0609"/>
    <x v="180"/>
    <n v="19"/>
    <x v="13"/>
    <x v="3"/>
    <x v="3"/>
    <x v="3"/>
    <n v="69"/>
    <n v="4"/>
    <x v="4"/>
  </r>
  <r>
    <s v="0610"/>
    <x v="181"/>
    <n v="12"/>
    <x v="16"/>
    <x v="6"/>
    <x v="0"/>
    <x v="3"/>
    <n v="69"/>
    <n v="8"/>
    <x v="24"/>
  </r>
  <r>
    <s v="0611"/>
    <x v="181"/>
    <n v="10"/>
    <x v="14"/>
    <x v="5"/>
    <x v="2"/>
    <x v="1"/>
    <n v="289"/>
    <n v="9"/>
    <x v="6"/>
  </r>
  <r>
    <s v="0612"/>
    <x v="181"/>
    <n v="17"/>
    <x v="6"/>
    <x v="3"/>
    <x v="3"/>
    <x v="1"/>
    <n v="289"/>
    <n v="9"/>
    <x v="6"/>
  </r>
  <r>
    <s v="0613"/>
    <x v="182"/>
    <n v="15"/>
    <x v="19"/>
    <x v="6"/>
    <x v="0"/>
    <x v="3"/>
    <n v="69"/>
    <n v="2"/>
    <x v="14"/>
  </r>
  <r>
    <s v="0614"/>
    <x v="183"/>
    <n v="20"/>
    <x v="8"/>
    <x v="4"/>
    <x v="3"/>
    <x v="1"/>
    <n v="289"/>
    <n v="0"/>
    <x v="9"/>
  </r>
  <r>
    <s v="0615"/>
    <x v="184"/>
    <n v="10"/>
    <x v="14"/>
    <x v="2"/>
    <x v="2"/>
    <x v="2"/>
    <n v="159"/>
    <n v="2"/>
    <x v="21"/>
  </r>
  <r>
    <s v="0616"/>
    <x v="185"/>
    <n v="11"/>
    <x v="0"/>
    <x v="6"/>
    <x v="0"/>
    <x v="3"/>
    <n v="69"/>
    <n v="7"/>
    <x v="30"/>
  </r>
  <r>
    <s v="0617"/>
    <x v="186"/>
    <n v="19"/>
    <x v="13"/>
    <x v="4"/>
    <x v="3"/>
    <x v="0"/>
    <n v="199"/>
    <n v="8"/>
    <x v="22"/>
  </r>
  <r>
    <s v="0618"/>
    <x v="186"/>
    <n v="19"/>
    <x v="13"/>
    <x v="4"/>
    <x v="3"/>
    <x v="4"/>
    <n v="399"/>
    <n v="0"/>
    <x v="9"/>
  </r>
  <r>
    <s v="0619"/>
    <x v="187"/>
    <n v="17"/>
    <x v="6"/>
    <x v="4"/>
    <x v="3"/>
    <x v="1"/>
    <n v="289"/>
    <n v="6"/>
    <x v="16"/>
  </r>
  <r>
    <s v="0620"/>
    <x v="187"/>
    <n v="20"/>
    <x v="8"/>
    <x v="4"/>
    <x v="3"/>
    <x v="2"/>
    <n v="159"/>
    <n v="9"/>
    <x v="32"/>
  </r>
  <r>
    <s v="0621"/>
    <x v="187"/>
    <n v="10"/>
    <x v="14"/>
    <x v="5"/>
    <x v="2"/>
    <x v="2"/>
    <n v="159"/>
    <n v="7"/>
    <x v="28"/>
  </r>
  <r>
    <s v="0622"/>
    <x v="187"/>
    <n v="13"/>
    <x v="5"/>
    <x v="6"/>
    <x v="0"/>
    <x v="2"/>
    <n v="159"/>
    <n v="9"/>
    <x v="32"/>
  </r>
  <r>
    <s v="0623"/>
    <x v="187"/>
    <n v="14"/>
    <x v="7"/>
    <x v="6"/>
    <x v="0"/>
    <x v="0"/>
    <n v="199"/>
    <n v="0"/>
    <x v="9"/>
  </r>
  <r>
    <s v="0624"/>
    <x v="188"/>
    <n v="3"/>
    <x v="9"/>
    <x v="7"/>
    <x v="1"/>
    <x v="0"/>
    <n v="199"/>
    <n v="4"/>
    <x v="43"/>
  </r>
  <r>
    <s v="0625"/>
    <x v="188"/>
    <n v="17"/>
    <x v="6"/>
    <x v="3"/>
    <x v="3"/>
    <x v="4"/>
    <n v="399"/>
    <n v="8"/>
    <x v="41"/>
  </r>
  <r>
    <s v="0626"/>
    <x v="188"/>
    <n v="1"/>
    <x v="1"/>
    <x v="1"/>
    <x v="1"/>
    <x v="1"/>
    <n v="289"/>
    <n v="0"/>
    <x v="9"/>
  </r>
  <r>
    <s v="0627"/>
    <x v="188"/>
    <n v="18"/>
    <x v="3"/>
    <x v="3"/>
    <x v="3"/>
    <x v="3"/>
    <n v="69"/>
    <n v="4"/>
    <x v="4"/>
  </r>
  <r>
    <s v="0628"/>
    <x v="188"/>
    <n v="14"/>
    <x v="7"/>
    <x v="0"/>
    <x v="0"/>
    <x v="4"/>
    <n v="399"/>
    <n v="5"/>
    <x v="8"/>
  </r>
  <r>
    <s v="0629"/>
    <x v="188"/>
    <n v="2"/>
    <x v="18"/>
    <x v="7"/>
    <x v="1"/>
    <x v="3"/>
    <n v="69"/>
    <n v="6"/>
    <x v="39"/>
  </r>
  <r>
    <s v="0630"/>
    <x v="189"/>
    <n v="10"/>
    <x v="14"/>
    <x v="2"/>
    <x v="2"/>
    <x v="2"/>
    <n v="159"/>
    <n v="3"/>
    <x v="2"/>
  </r>
  <r>
    <s v="0631"/>
    <x v="190"/>
    <n v="13"/>
    <x v="5"/>
    <x v="0"/>
    <x v="0"/>
    <x v="0"/>
    <n v="199"/>
    <n v="4"/>
    <x v="43"/>
  </r>
  <r>
    <s v="0632"/>
    <x v="190"/>
    <n v="17"/>
    <x v="6"/>
    <x v="3"/>
    <x v="3"/>
    <x v="3"/>
    <n v="69"/>
    <n v="3"/>
    <x v="44"/>
  </r>
  <r>
    <s v="0633"/>
    <x v="191"/>
    <n v="20"/>
    <x v="8"/>
    <x v="3"/>
    <x v="3"/>
    <x v="2"/>
    <n v="159"/>
    <n v="3"/>
    <x v="2"/>
  </r>
  <r>
    <s v="0634"/>
    <x v="191"/>
    <n v="5"/>
    <x v="15"/>
    <x v="1"/>
    <x v="1"/>
    <x v="4"/>
    <n v="399"/>
    <n v="0"/>
    <x v="9"/>
  </r>
  <r>
    <s v="0635"/>
    <x v="191"/>
    <n v="3"/>
    <x v="9"/>
    <x v="1"/>
    <x v="1"/>
    <x v="2"/>
    <n v="159"/>
    <n v="5"/>
    <x v="13"/>
  </r>
  <r>
    <s v="0636"/>
    <x v="192"/>
    <n v="16"/>
    <x v="4"/>
    <x v="3"/>
    <x v="3"/>
    <x v="3"/>
    <n v="69"/>
    <n v="5"/>
    <x v="25"/>
  </r>
  <r>
    <s v="0637"/>
    <x v="193"/>
    <n v="17"/>
    <x v="6"/>
    <x v="3"/>
    <x v="3"/>
    <x v="2"/>
    <n v="159"/>
    <n v="6"/>
    <x v="42"/>
  </r>
  <r>
    <s v="0638"/>
    <x v="193"/>
    <n v="11"/>
    <x v="0"/>
    <x v="0"/>
    <x v="0"/>
    <x v="2"/>
    <n v="159"/>
    <n v="5"/>
    <x v="13"/>
  </r>
  <r>
    <s v="0639"/>
    <x v="193"/>
    <n v="16"/>
    <x v="4"/>
    <x v="3"/>
    <x v="3"/>
    <x v="4"/>
    <n v="399"/>
    <n v="3"/>
    <x v="15"/>
  </r>
  <r>
    <s v="0640"/>
    <x v="194"/>
    <n v="20"/>
    <x v="8"/>
    <x v="4"/>
    <x v="3"/>
    <x v="1"/>
    <n v="289"/>
    <n v="4"/>
    <x v="27"/>
  </r>
  <r>
    <s v="0641"/>
    <x v="194"/>
    <n v="10"/>
    <x v="14"/>
    <x v="5"/>
    <x v="2"/>
    <x v="4"/>
    <n v="399"/>
    <n v="7"/>
    <x v="20"/>
  </r>
  <r>
    <s v="0642"/>
    <x v="195"/>
    <n v="10"/>
    <x v="14"/>
    <x v="5"/>
    <x v="2"/>
    <x v="4"/>
    <n v="399"/>
    <n v="9"/>
    <x v="37"/>
  </r>
  <r>
    <s v="0643"/>
    <x v="195"/>
    <n v="13"/>
    <x v="5"/>
    <x v="0"/>
    <x v="0"/>
    <x v="4"/>
    <n v="399"/>
    <n v="8"/>
    <x v="41"/>
  </r>
  <r>
    <s v="0644"/>
    <x v="196"/>
    <n v="6"/>
    <x v="11"/>
    <x v="5"/>
    <x v="2"/>
    <x v="0"/>
    <n v="199"/>
    <n v="6"/>
    <x v="11"/>
  </r>
  <r>
    <s v="0645"/>
    <x v="196"/>
    <n v="1"/>
    <x v="1"/>
    <x v="1"/>
    <x v="1"/>
    <x v="3"/>
    <n v="69"/>
    <n v="9"/>
    <x v="31"/>
  </r>
  <r>
    <s v="0646"/>
    <x v="196"/>
    <n v="14"/>
    <x v="7"/>
    <x v="0"/>
    <x v="0"/>
    <x v="0"/>
    <n v="199"/>
    <n v="0"/>
    <x v="9"/>
  </r>
  <r>
    <s v="0647"/>
    <x v="196"/>
    <n v="13"/>
    <x v="5"/>
    <x v="0"/>
    <x v="0"/>
    <x v="1"/>
    <n v="289"/>
    <n v="3"/>
    <x v="3"/>
  </r>
  <r>
    <s v="0648"/>
    <x v="196"/>
    <n v="8"/>
    <x v="10"/>
    <x v="2"/>
    <x v="2"/>
    <x v="0"/>
    <n v="199"/>
    <n v="1"/>
    <x v="19"/>
  </r>
  <r>
    <s v="0649"/>
    <x v="197"/>
    <n v="8"/>
    <x v="10"/>
    <x v="5"/>
    <x v="2"/>
    <x v="4"/>
    <n v="399"/>
    <n v="5"/>
    <x v="8"/>
  </r>
  <r>
    <s v="0650"/>
    <x v="197"/>
    <n v="13"/>
    <x v="5"/>
    <x v="6"/>
    <x v="0"/>
    <x v="1"/>
    <n v="289"/>
    <n v="3"/>
    <x v="3"/>
  </r>
  <r>
    <s v="0651"/>
    <x v="197"/>
    <n v="17"/>
    <x v="6"/>
    <x v="4"/>
    <x v="3"/>
    <x v="2"/>
    <n v="159"/>
    <n v="2"/>
    <x v="21"/>
  </r>
  <r>
    <s v="0652"/>
    <x v="197"/>
    <n v="15"/>
    <x v="19"/>
    <x v="6"/>
    <x v="0"/>
    <x v="2"/>
    <n v="159"/>
    <n v="3"/>
    <x v="2"/>
  </r>
  <r>
    <s v="0653"/>
    <x v="198"/>
    <n v="5"/>
    <x v="15"/>
    <x v="7"/>
    <x v="1"/>
    <x v="2"/>
    <n v="159"/>
    <n v="1"/>
    <x v="34"/>
  </r>
  <r>
    <s v="0654"/>
    <x v="198"/>
    <n v="1"/>
    <x v="1"/>
    <x v="1"/>
    <x v="1"/>
    <x v="3"/>
    <n v="69"/>
    <n v="0"/>
    <x v="9"/>
  </r>
  <r>
    <s v="0655"/>
    <x v="198"/>
    <n v="2"/>
    <x v="18"/>
    <x v="1"/>
    <x v="1"/>
    <x v="1"/>
    <n v="289"/>
    <n v="2"/>
    <x v="40"/>
  </r>
  <r>
    <s v="0656"/>
    <x v="198"/>
    <n v="12"/>
    <x v="16"/>
    <x v="6"/>
    <x v="0"/>
    <x v="2"/>
    <n v="159"/>
    <n v="5"/>
    <x v="13"/>
  </r>
  <r>
    <s v="0657"/>
    <x v="198"/>
    <n v="6"/>
    <x v="11"/>
    <x v="5"/>
    <x v="2"/>
    <x v="3"/>
    <n v="69"/>
    <n v="3"/>
    <x v="44"/>
  </r>
  <r>
    <s v="0658"/>
    <x v="198"/>
    <n v="5"/>
    <x v="15"/>
    <x v="1"/>
    <x v="1"/>
    <x v="2"/>
    <n v="159"/>
    <n v="9"/>
    <x v="32"/>
  </r>
  <r>
    <s v="0659"/>
    <x v="199"/>
    <n v="15"/>
    <x v="19"/>
    <x v="6"/>
    <x v="0"/>
    <x v="0"/>
    <n v="199"/>
    <n v="1"/>
    <x v="19"/>
  </r>
  <r>
    <s v="0660"/>
    <x v="199"/>
    <n v="1"/>
    <x v="1"/>
    <x v="1"/>
    <x v="1"/>
    <x v="1"/>
    <n v="289"/>
    <n v="4"/>
    <x v="27"/>
  </r>
  <r>
    <s v="0661"/>
    <x v="200"/>
    <n v="16"/>
    <x v="4"/>
    <x v="3"/>
    <x v="3"/>
    <x v="2"/>
    <n v="159"/>
    <n v="3"/>
    <x v="2"/>
  </r>
  <r>
    <s v="0662"/>
    <x v="200"/>
    <n v="9"/>
    <x v="2"/>
    <x v="5"/>
    <x v="2"/>
    <x v="3"/>
    <n v="69"/>
    <n v="2"/>
    <x v="14"/>
  </r>
  <r>
    <s v="0663"/>
    <x v="200"/>
    <n v="20"/>
    <x v="8"/>
    <x v="3"/>
    <x v="3"/>
    <x v="2"/>
    <n v="159"/>
    <n v="4"/>
    <x v="17"/>
  </r>
  <r>
    <s v="0664"/>
    <x v="201"/>
    <n v="14"/>
    <x v="7"/>
    <x v="6"/>
    <x v="0"/>
    <x v="4"/>
    <n v="399"/>
    <n v="5"/>
    <x v="8"/>
  </r>
  <r>
    <s v="0665"/>
    <x v="202"/>
    <n v="1"/>
    <x v="1"/>
    <x v="1"/>
    <x v="1"/>
    <x v="4"/>
    <n v="399"/>
    <n v="8"/>
    <x v="41"/>
  </r>
  <r>
    <s v="0666"/>
    <x v="202"/>
    <n v="13"/>
    <x v="5"/>
    <x v="6"/>
    <x v="0"/>
    <x v="3"/>
    <n v="69"/>
    <n v="0"/>
    <x v="9"/>
  </r>
  <r>
    <s v="0667"/>
    <x v="203"/>
    <n v="14"/>
    <x v="7"/>
    <x v="6"/>
    <x v="0"/>
    <x v="3"/>
    <n v="69"/>
    <n v="8"/>
    <x v="24"/>
  </r>
  <r>
    <s v="0668"/>
    <x v="204"/>
    <n v="10"/>
    <x v="14"/>
    <x v="2"/>
    <x v="2"/>
    <x v="3"/>
    <n v="69"/>
    <n v="2"/>
    <x v="14"/>
  </r>
  <r>
    <s v="0669"/>
    <x v="204"/>
    <n v="9"/>
    <x v="2"/>
    <x v="2"/>
    <x v="2"/>
    <x v="4"/>
    <n v="399"/>
    <n v="6"/>
    <x v="10"/>
  </r>
  <r>
    <s v="0670"/>
    <x v="204"/>
    <n v="2"/>
    <x v="18"/>
    <x v="1"/>
    <x v="1"/>
    <x v="0"/>
    <n v="199"/>
    <n v="1"/>
    <x v="19"/>
  </r>
  <r>
    <s v="0671"/>
    <x v="204"/>
    <n v="13"/>
    <x v="5"/>
    <x v="0"/>
    <x v="0"/>
    <x v="4"/>
    <n v="399"/>
    <n v="1"/>
    <x v="33"/>
  </r>
  <r>
    <s v="0672"/>
    <x v="205"/>
    <n v="12"/>
    <x v="16"/>
    <x v="0"/>
    <x v="0"/>
    <x v="2"/>
    <n v="159"/>
    <n v="7"/>
    <x v="28"/>
  </r>
  <r>
    <s v="0673"/>
    <x v="205"/>
    <n v="17"/>
    <x v="6"/>
    <x v="3"/>
    <x v="3"/>
    <x v="2"/>
    <n v="159"/>
    <n v="8"/>
    <x v="26"/>
  </r>
  <r>
    <s v="0674"/>
    <x v="206"/>
    <n v="18"/>
    <x v="3"/>
    <x v="4"/>
    <x v="3"/>
    <x v="1"/>
    <n v="289"/>
    <n v="8"/>
    <x v="36"/>
  </r>
  <r>
    <s v="0675"/>
    <x v="206"/>
    <n v="13"/>
    <x v="5"/>
    <x v="0"/>
    <x v="0"/>
    <x v="2"/>
    <n v="159"/>
    <n v="4"/>
    <x v="17"/>
  </r>
  <r>
    <s v="0676"/>
    <x v="206"/>
    <n v="15"/>
    <x v="19"/>
    <x v="0"/>
    <x v="0"/>
    <x v="3"/>
    <n v="69"/>
    <n v="4"/>
    <x v="4"/>
  </r>
  <r>
    <s v="0677"/>
    <x v="206"/>
    <n v="15"/>
    <x v="19"/>
    <x v="0"/>
    <x v="0"/>
    <x v="2"/>
    <n v="159"/>
    <n v="9"/>
    <x v="32"/>
  </r>
  <r>
    <s v="0678"/>
    <x v="206"/>
    <n v="18"/>
    <x v="3"/>
    <x v="4"/>
    <x v="3"/>
    <x v="3"/>
    <n v="69"/>
    <n v="6"/>
    <x v="39"/>
  </r>
  <r>
    <s v="0679"/>
    <x v="206"/>
    <n v="7"/>
    <x v="17"/>
    <x v="2"/>
    <x v="2"/>
    <x v="2"/>
    <n v="159"/>
    <n v="6"/>
    <x v="42"/>
  </r>
  <r>
    <s v="0680"/>
    <x v="206"/>
    <n v="13"/>
    <x v="5"/>
    <x v="0"/>
    <x v="0"/>
    <x v="3"/>
    <n v="69"/>
    <n v="3"/>
    <x v="44"/>
  </r>
  <r>
    <s v="0681"/>
    <x v="206"/>
    <n v="3"/>
    <x v="9"/>
    <x v="7"/>
    <x v="1"/>
    <x v="3"/>
    <n v="69"/>
    <n v="4"/>
    <x v="4"/>
  </r>
  <r>
    <s v="0682"/>
    <x v="207"/>
    <n v="18"/>
    <x v="3"/>
    <x v="3"/>
    <x v="3"/>
    <x v="1"/>
    <n v="289"/>
    <n v="3"/>
    <x v="3"/>
  </r>
  <r>
    <s v="0683"/>
    <x v="207"/>
    <n v="16"/>
    <x v="4"/>
    <x v="4"/>
    <x v="3"/>
    <x v="1"/>
    <n v="289"/>
    <n v="6"/>
    <x v="16"/>
  </r>
  <r>
    <s v="0684"/>
    <x v="207"/>
    <n v="18"/>
    <x v="3"/>
    <x v="3"/>
    <x v="3"/>
    <x v="2"/>
    <n v="159"/>
    <n v="3"/>
    <x v="2"/>
  </r>
  <r>
    <s v="0685"/>
    <x v="207"/>
    <n v="11"/>
    <x v="0"/>
    <x v="6"/>
    <x v="0"/>
    <x v="0"/>
    <n v="199"/>
    <n v="4"/>
    <x v="43"/>
  </r>
  <r>
    <s v="0686"/>
    <x v="207"/>
    <n v="1"/>
    <x v="1"/>
    <x v="7"/>
    <x v="1"/>
    <x v="3"/>
    <n v="69"/>
    <n v="1"/>
    <x v="29"/>
  </r>
  <r>
    <s v="0687"/>
    <x v="207"/>
    <n v="15"/>
    <x v="19"/>
    <x v="6"/>
    <x v="0"/>
    <x v="3"/>
    <n v="69"/>
    <n v="0"/>
    <x v="9"/>
  </r>
  <r>
    <s v="0688"/>
    <x v="207"/>
    <n v="19"/>
    <x v="13"/>
    <x v="3"/>
    <x v="3"/>
    <x v="0"/>
    <n v="199"/>
    <n v="5"/>
    <x v="7"/>
  </r>
  <r>
    <s v="0689"/>
    <x v="207"/>
    <n v="19"/>
    <x v="13"/>
    <x v="4"/>
    <x v="3"/>
    <x v="2"/>
    <n v="159"/>
    <n v="8"/>
    <x v="26"/>
  </r>
  <r>
    <s v="0690"/>
    <x v="207"/>
    <n v="5"/>
    <x v="15"/>
    <x v="1"/>
    <x v="1"/>
    <x v="4"/>
    <n v="399"/>
    <n v="5"/>
    <x v="8"/>
  </r>
  <r>
    <s v="0691"/>
    <x v="207"/>
    <n v="19"/>
    <x v="13"/>
    <x v="3"/>
    <x v="3"/>
    <x v="1"/>
    <n v="289"/>
    <n v="2"/>
    <x v="40"/>
  </r>
  <r>
    <s v="0692"/>
    <x v="207"/>
    <n v="7"/>
    <x v="17"/>
    <x v="5"/>
    <x v="2"/>
    <x v="1"/>
    <n v="289"/>
    <n v="4"/>
    <x v="27"/>
  </r>
  <r>
    <s v="0693"/>
    <x v="207"/>
    <n v="11"/>
    <x v="0"/>
    <x v="0"/>
    <x v="0"/>
    <x v="0"/>
    <n v="199"/>
    <n v="5"/>
    <x v="7"/>
  </r>
  <r>
    <s v="0694"/>
    <x v="207"/>
    <n v="8"/>
    <x v="10"/>
    <x v="5"/>
    <x v="2"/>
    <x v="2"/>
    <n v="159"/>
    <n v="8"/>
    <x v="26"/>
  </r>
  <r>
    <s v="0695"/>
    <x v="208"/>
    <n v="12"/>
    <x v="16"/>
    <x v="6"/>
    <x v="0"/>
    <x v="1"/>
    <n v="289"/>
    <n v="7"/>
    <x v="1"/>
  </r>
  <r>
    <s v="0696"/>
    <x v="209"/>
    <n v="3"/>
    <x v="9"/>
    <x v="7"/>
    <x v="1"/>
    <x v="0"/>
    <n v="199"/>
    <n v="8"/>
    <x v="22"/>
  </r>
  <r>
    <s v="0697"/>
    <x v="209"/>
    <n v="5"/>
    <x v="15"/>
    <x v="7"/>
    <x v="1"/>
    <x v="2"/>
    <n v="159"/>
    <n v="1"/>
    <x v="34"/>
  </r>
  <r>
    <s v="0698"/>
    <x v="210"/>
    <n v="8"/>
    <x v="10"/>
    <x v="5"/>
    <x v="2"/>
    <x v="1"/>
    <n v="289"/>
    <n v="9"/>
    <x v="6"/>
  </r>
  <r>
    <s v="0699"/>
    <x v="211"/>
    <n v="5"/>
    <x v="15"/>
    <x v="7"/>
    <x v="1"/>
    <x v="0"/>
    <n v="199"/>
    <n v="3"/>
    <x v="0"/>
  </r>
  <r>
    <s v="0700"/>
    <x v="212"/>
    <n v="20"/>
    <x v="8"/>
    <x v="4"/>
    <x v="3"/>
    <x v="1"/>
    <n v="289"/>
    <n v="0"/>
    <x v="9"/>
  </r>
  <r>
    <s v="0701"/>
    <x v="213"/>
    <n v="15"/>
    <x v="19"/>
    <x v="0"/>
    <x v="0"/>
    <x v="1"/>
    <n v="289"/>
    <n v="2"/>
    <x v="40"/>
  </r>
  <r>
    <s v="0702"/>
    <x v="214"/>
    <n v="6"/>
    <x v="11"/>
    <x v="5"/>
    <x v="2"/>
    <x v="0"/>
    <n v="199"/>
    <n v="3"/>
    <x v="0"/>
  </r>
  <r>
    <s v="0703"/>
    <x v="214"/>
    <n v="19"/>
    <x v="13"/>
    <x v="4"/>
    <x v="3"/>
    <x v="1"/>
    <n v="289"/>
    <n v="9"/>
    <x v="6"/>
  </r>
  <r>
    <s v="0704"/>
    <x v="214"/>
    <n v="15"/>
    <x v="19"/>
    <x v="0"/>
    <x v="0"/>
    <x v="1"/>
    <n v="289"/>
    <n v="6"/>
    <x v="16"/>
  </r>
  <r>
    <s v="0705"/>
    <x v="214"/>
    <n v="14"/>
    <x v="7"/>
    <x v="0"/>
    <x v="0"/>
    <x v="1"/>
    <n v="289"/>
    <n v="0"/>
    <x v="9"/>
  </r>
  <r>
    <s v="0706"/>
    <x v="214"/>
    <n v="7"/>
    <x v="17"/>
    <x v="5"/>
    <x v="2"/>
    <x v="2"/>
    <n v="159"/>
    <n v="2"/>
    <x v="21"/>
  </r>
  <r>
    <s v="0707"/>
    <x v="214"/>
    <n v="10"/>
    <x v="14"/>
    <x v="5"/>
    <x v="2"/>
    <x v="0"/>
    <n v="199"/>
    <n v="1"/>
    <x v="19"/>
  </r>
  <r>
    <s v="0708"/>
    <x v="214"/>
    <n v="1"/>
    <x v="1"/>
    <x v="1"/>
    <x v="1"/>
    <x v="1"/>
    <n v="289"/>
    <n v="4"/>
    <x v="27"/>
  </r>
  <r>
    <s v="0709"/>
    <x v="214"/>
    <n v="1"/>
    <x v="1"/>
    <x v="1"/>
    <x v="1"/>
    <x v="2"/>
    <n v="159"/>
    <n v="9"/>
    <x v="32"/>
  </r>
  <r>
    <s v="0710"/>
    <x v="214"/>
    <n v="13"/>
    <x v="5"/>
    <x v="0"/>
    <x v="0"/>
    <x v="1"/>
    <n v="289"/>
    <n v="8"/>
    <x v="36"/>
  </r>
  <r>
    <s v="0711"/>
    <x v="214"/>
    <n v="19"/>
    <x v="13"/>
    <x v="3"/>
    <x v="3"/>
    <x v="0"/>
    <n v="199"/>
    <n v="1"/>
    <x v="19"/>
  </r>
  <r>
    <s v="0712"/>
    <x v="215"/>
    <n v="12"/>
    <x v="16"/>
    <x v="0"/>
    <x v="0"/>
    <x v="2"/>
    <n v="159"/>
    <n v="0"/>
    <x v="9"/>
  </r>
  <r>
    <s v="0713"/>
    <x v="215"/>
    <n v="19"/>
    <x v="13"/>
    <x v="3"/>
    <x v="3"/>
    <x v="2"/>
    <n v="159"/>
    <n v="8"/>
    <x v="26"/>
  </r>
  <r>
    <s v="0714"/>
    <x v="216"/>
    <n v="4"/>
    <x v="12"/>
    <x v="1"/>
    <x v="1"/>
    <x v="1"/>
    <n v="289"/>
    <n v="6"/>
    <x v="16"/>
  </r>
  <r>
    <s v="0715"/>
    <x v="216"/>
    <n v="13"/>
    <x v="5"/>
    <x v="6"/>
    <x v="0"/>
    <x v="2"/>
    <n v="159"/>
    <n v="5"/>
    <x v="13"/>
  </r>
  <r>
    <s v="0716"/>
    <x v="216"/>
    <n v="4"/>
    <x v="12"/>
    <x v="1"/>
    <x v="1"/>
    <x v="3"/>
    <n v="69"/>
    <n v="8"/>
    <x v="24"/>
  </r>
  <r>
    <s v="0717"/>
    <x v="216"/>
    <n v="12"/>
    <x v="16"/>
    <x v="0"/>
    <x v="0"/>
    <x v="0"/>
    <n v="199"/>
    <n v="2"/>
    <x v="5"/>
  </r>
  <r>
    <s v="0718"/>
    <x v="217"/>
    <n v="13"/>
    <x v="5"/>
    <x v="6"/>
    <x v="0"/>
    <x v="2"/>
    <n v="159"/>
    <n v="3"/>
    <x v="2"/>
  </r>
  <r>
    <s v="0719"/>
    <x v="217"/>
    <n v="2"/>
    <x v="18"/>
    <x v="7"/>
    <x v="1"/>
    <x v="2"/>
    <n v="159"/>
    <n v="4"/>
    <x v="17"/>
  </r>
  <r>
    <s v="0720"/>
    <x v="218"/>
    <n v="9"/>
    <x v="2"/>
    <x v="5"/>
    <x v="2"/>
    <x v="1"/>
    <n v="289"/>
    <n v="9"/>
    <x v="6"/>
  </r>
  <r>
    <s v="0721"/>
    <x v="218"/>
    <n v="7"/>
    <x v="17"/>
    <x v="5"/>
    <x v="2"/>
    <x v="2"/>
    <n v="159"/>
    <n v="5"/>
    <x v="13"/>
  </r>
  <r>
    <s v="0722"/>
    <x v="218"/>
    <n v="11"/>
    <x v="0"/>
    <x v="6"/>
    <x v="0"/>
    <x v="2"/>
    <n v="159"/>
    <n v="4"/>
    <x v="17"/>
  </r>
  <r>
    <s v="0723"/>
    <x v="219"/>
    <n v="8"/>
    <x v="10"/>
    <x v="5"/>
    <x v="2"/>
    <x v="4"/>
    <n v="399"/>
    <n v="2"/>
    <x v="18"/>
  </r>
  <r>
    <s v="0724"/>
    <x v="219"/>
    <n v="7"/>
    <x v="17"/>
    <x v="5"/>
    <x v="2"/>
    <x v="1"/>
    <n v="289"/>
    <n v="5"/>
    <x v="35"/>
  </r>
  <r>
    <s v="0725"/>
    <x v="219"/>
    <n v="8"/>
    <x v="10"/>
    <x v="2"/>
    <x v="2"/>
    <x v="1"/>
    <n v="289"/>
    <n v="2"/>
    <x v="40"/>
  </r>
  <r>
    <s v="0726"/>
    <x v="219"/>
    <n v="8"/>
    <x v="10"/>
    <x v="5"/>
    <x v="2"/>
    <x v="1"/>
    <n v="289"/>
    <n v="1"/>
    <x v="23"/>
  </r>
  <r>
    <s v="0727"/>
    <x v="219"/>
    <n v="17"/>
    <x v="6"/>
    <x v="4"/>
    <x v="3"/>
    <x v="3"/>
    <n v="69"/>
    <n v="3"/>
    <x v="44"/>
  </r>
  <r>
    <s v="0728"/>
    <x v="220"/>
    <n v="10"/>
    <x v="14"/>
    <x v="2"/>
    <x v="2"/>
    <x v="1"/>
    <n v="289"/>
    <n v="7"/>
    <x v="1"/>
  </r>
  <r>
    <s v="0729"/>
    <x v="220"/>
    <n v="6"/>
    <x v="11"/>
    <x v="5"/>
    <x v="2"/>
    <x v="0"/>
    <n v="199"/>
    <n v="7"/>
    <x v="45"/>
  </r>
  <r>
    <s v="0730"/>
    <x v="221"/>
    <n v="18"/>
    <x v="3"/>
    <x v="4"/>
    <x v="3"/>
    <x v="4"/>
    <n v="399"/>
    <n v="4"/>
    <x v="12"/>
  </r>
  <r>
    <s v="0731"/>
    <x v="221"/>
    <n v="13"/>
    <x v="5"/>
    <x v="0"/>
    <x v="0"/>
    <x v="4"/>
    <n v="399"/>
    <n v="4"/>
    <x v="12"/>
  </r>
  <r>
    <s v="0732"/>
    <x v="221"/>
    <n v="1"/>
    <x v="1"/>
    <x v="7"/>
    <x v="1"/>
    <x v="1"/>
    <n v="289"/>
    <n v="6"/>
    <x v="16"/>
  </r>
  <r>
    <s v="0733"/>
    <x v="221"/>
    <n v="17"/>
    <x v="6"/>
    <x v="4"/>
    <x v="3"/>
    <x v="2"/>
    <n v="159"/>
    <n v="4"/>
    <x v="17"/>
  </r>
  <r>
    <s v="0734"/>
    <x v="221"/>
    <n v="3"/>
    <x v="9"/>
    <x v="1"/>
    <x v="1"/>
    <x v="1"/>
    <n v="289"/>
    <n v="2"/>
    <x v="40"/>
  </r>
  <r>
    <s v="0735"/>
    <x v="222"/>
    <n v="3"/>
    <x v="9"/>
    <x v="7"/>
    <x v="1"/>
    <x v="4"/>
    <n v="399"/>
    <n v="0"/>
    <x v="9"/>
  </r>
  <r>
    <s v="0736"/>
    <x v="222"/>
    <n v="14"/>
    <x v="7"/>
    <x v="0"/>
    <x v="0"/>
    <x v="2"/>
    <n v="159"/>
    <n v="6"/>
    <x v="42"/>
  </r>
  <r>
    <s v="0737"/>
    <x v="222"/>
    <n v="12"/>
    <x v="16"/>
    <x v="6"/>
    <x v="0"/>
    <x v="2"/>
    <n v="159"/>
    <n v="5"/>
    <x v="13"/>
  </r>
  <r>
    <s v="0738"/>
    <x v="223"/>
    <n v="8"/>
    <x v="10"/>
    <x v="2"/>
    <x v="2"/>
    <x v="4"/>
    <n v="399"/>
    <n v="7"/>
    <x v="20"/>
  </r>
  <r>
    <s v="0739"/>
    <x v="224"/>
    <n v="1"/>
    <x v="1"/>
    <x v="7"/>
    <x v="1"/>
    <x v="3"/>
    <n v="69"/>
    <n v="6"/>
    <x v="39"/>
  </r>
  <r>
    <s v="0740"/>
    <x v="224"/>
    <n v="19"/>
    <x v="13"/>
    <x v="4"/>
    <x v="3"/>
    <x v="0"/>
    <n v="199"/>
    <n v="4"/>
    <x v="43"/>
  </r>
  <r>
    <s v="0741"/>
    <x v="225"/>
    <n v="1"/>
    <x v="1"/>
    <x v="7"/>
    <x v="1"/>
    <x v="1"/>
    <n v="289"/>
    <n v="7"/>
    <x v="1"/>
  </r>
  <r>
    <s v="0742"/>
    <x v="225"/>
    <n v="18"/>
    <x v="3"/>
    <x v="4"/>
    <x v="3"/>
    <x v="1"/>
    <n v="289"/>
    <n v="0"/>
    <x v="9"/>
  </r>
  <r>
    <s v="0743"/>
    <x v="226"/>
    <n v="19"/>
    <x v="13"/>
    <x v="3"/>
    <x v="3"/>
    <x v="3"/>
    <n v="69"/>
    <n v="9"/>
    <x v="31"/>
  </r>
  <r>
    <s v="0744"/>
    <x v="227"/>
    <n v="12"/>
    <x v="16"/>
    <x v="6"/>
    <x v="0"/>
    <x v="3"/>
    <n v="69"/>
    <n v="5"/>
    <x v="25"/>
  </r>
  <r>
    <s v="0745"/>
    <x v="227"/>
    <n v="8"/>
    <x v="10"/>
    <x v="2"/>
    <x v="2"/>
    <x v="4"/>
    <n v="399"/>
    <n v="0"/>
    <x v="9"/>
  </r>
  <r>
    <s v="0746"/>
    <x v="228"/>
    <n v="2"/>
    <x v="18"/>
    <x v="7"/>
    <x v="1"/>
    <x v="2"/>
    <n v="159"/>
    <n v="8"/>
    <x v="26"/>
  </r>
  <r>
    <s v="0747"/>
    <x v="228"/>
    <n v="6"/>
    <x v="11"/>
    <x v="2"/>
    <x v="2"/>
    <x v="0"/>
    <n v="199"/>
    <n v="3"/>
    <x v="0"/>
  </r>
  <r>
    <s v="0748"/>
    <x v="229"/>
    <n v="8"/>
    <x v="10"/>
    <x v="2"/>
    <x v="2"/>
    <x v="0"/>
    <n v="199"/>
    <n v="7"/>
    <x v="45"/>
  </r>
  <r>
    <s v="0749"/>
    <x v="229"/>
    <n v="11"/>
    <x v="0"/>
    <x v="6"/>
    <x v="0"/>
    <x v="1"/>
    <n v="289"/>
    <n v="3"/>
    <x v="3"/>
  </r>
  <r>
    <s v="0750"/>
    <x v="229"/>
    <n v="20"/>
    <x v="8"/>
    <x v="4"/>
    <x v="3"/>
    <x v="2"/>
    <n v="159"/>
    <n v="9"/>
    <x v="32"/>
  </r>
  <r>
    <s v="0751"/>
    <x v="229"/>
    <n v="10"/>
    <x v="14"/>
    <x v="2"/>
    <x v="2"/>
    <x v="1"/>
    <n v="289"/>
    <n v="5"/>
    <x v="35"/>
  </r>
  <r>
    <s v="0752"/>
    <x v="230"/>
    <n v="8"/>
    <x v="10"/>
    <x v="5"/>
    <x v="2"/>
    <x v="4"/>
    <n v="399"/>
    <n v="1"/>
    <x v="33"/>
  </r>
  <r>
    <s v="0753"/>
    <x v="230"/>
    <n v="5"/>
    <x v="15"/>
    <x v="1"/>
    <x v="1"/>
    <x v="4"/>
    <n v="399"/>
    <n v="6"/>
    <x v="10"/>
  </r>
  <r>
    <s v="0754"/>
    <x v="231"/>
    <n v="14"/>
    <x v="7"/>
    <x v="6"/>
    <x v="0"/>
    <x v="0"/>
    <n v="199"/>
    <n v="2"/>
    <x v="5"/>
  </r>
  <r>
    <s v="0755"/>
    <x v="231"/>
    <n v="20"/>
    <x v="8"/>
    <x v="3"/>
    <x v="3"/>
    <x v="0"/>
    <n v="199"/>
    <n v="6"/>
    <x v="11"/>
  </r>
  <r>
    <s v="0756"/>
    <x v="231"/>
    <n v="17"/>
    <x v="6"/>
    <x v="3"/>
    <x v="3"/>
    <x v="4"/>
    <n v="399"/>
    <n v="6"/>
    <x v="10"/>
  </r>
  <r>
    <s v="0757"/>
    <x v="231"/>
    <n v="13"/>
    <x v="5"/>
    <x v="6"/>
    <x v="0"/>
    <x v="1"/>
    <n v="289"/>
    <n v="0"/>
    <x v="9"/>
  </r>
  <r>
    <s v="0758"/>
    <x v="231"/>
    <n v="10"/>
    <x v="14"/>
    <x v="5"/>
    <x v="2"/>
    <x v="4"/>
    <n v="399"/>
    <n v="4"/>
    <x v="12"/>
  </r>
  <r>
    <s v="0759"/>
    <x v="231"/>
    <n v="3"/>
    <x v="9"/>
    <x v="7"/>
    <x v="1"/>
    <x v="1"/>
    <n v="289"/>
    <n v="1"/>
    <x v="23"/>
  </r>
  <r>
    <s v="0760"/>
    <x v="232"/>
    <n v="19"/>
    <x v="13"/>
    <x v="4"/>
    <x v="3"/>
    <x v="4"/>
    <n v="399"/>
    <n v="6"/>
    <x v="10"/>
  </r>
  <r>
    <s v="0761"/>
    <x v="232"/>
    <n v="16"/>
    <x v="4"/>
    <x v="4"/>
    <x v="3"/>
    <x v="2"/>
    <n v="159"/>
    <n v="6"/>
    <x v="42"/>
  </r>
  <r>
    <s v="0762"/>
    <x v="232"/>
    <n v="16"/>
    <x v="4"/>
    <x v="4"/>
    <x v="3"/>
    <x v="1"/>
    <n v="289"/>
    <n v="2"/>
    <x v="40"/>
  </r>
  <r>
    <s v="0763"/>
    <x v="232"/>
    <n v="17"/>
    <x v="6"/>
    <x v="3"/>
    <x v="3"/>
    <x v="3"/>
    <n v="69"/>
    <n v="8"/>
    <x v="24"/>
  </r>
  <r>
    <s v="0764"/>
    <x v="233"/>
    <n v="8"/>
    <x v="10"/>
    <x v="5"/>
    <x v="2"/>
    <x v="4"/>
    <n v="399"/>
    <n v="2"/>
    <x v="18"/>
  </r>
  <r>
    <s v="0765"/>
    <x v="233"/>
    <n v="19"/>
    <x v="13"/>
    <x v="4"/>
    <x v="3"/>
    <x v="2"/>
    <n v="159"/>
    <n v="8"/>
    <x v="26"/>
  </r>
  <r>
    <s v="0766"/>
    <x v="233"/>
    <n v="14"/>
    <x v="7"/>
    <x v="6"/>
    <x v="0"/>
    <x v="4"/>
    <n v="399"/>
    <n v="9"/>
    <x v="37"/>
  </r>
  <r>
    <s v="0767"/>
    <x v="234"/>
    <n v="13"/>
    <x v="5"/>
    <x v="0"/>
    <x v="0"/>
    <x v="0"/>
    <n v="199"/>
    <n v="1"/>
    <x v="19"/>
  </r>
  <r>
    <s v="0768"/>
    <x v="235"/>
    <n v="15"/>
    <x v="19"/>
    <x v="6"/>
    <x v="0"/>
    <x v="2"/>
    <n v="159"/>
    <n v="1"/>
    <x v="34"/>
  </r>
  <r>
    <s v="0769"/>
    <x v="236"/>
    <n v="7"/>
    <x v="17"/>
    <x v="2"/>
    <x v="2"/>
    <x v="4"/>
    <n v="399"/>
    <n v="6"/>
    <x v="10"/>
  </r>
  <r>
    <s v="0770"/>
    <x v="236"/>
    <n v="11"/>
    <x v="0"/>
    <x v="0"/>
    <x v="0"/>
    <x v="4"/>
    <n v="399"/>
    <n v="0"/>
    <x v="9"/>
  </r>
  <r>
    <s v="0771"/>
    <x v="237"/>
    <n v="4"/>
    <x v="12"/>
    <x v="1"/>
    <x v="1"/>
    <x v="1"/>
    <n v="289"/>
    <n v="2"/>
    <x v="40"/>
  </r>
  <r>
    <s v="0772"/>
    <x v="237"/>
    <n v="6"/>
    <x v="11"/>
    <x v="5"/>
    <x v="2"/>
    <x v="1"/>
    <n v="289"/>
    <n v="3"/>
    <x v="3"/>
  </r>
  <r>
    <s v="0773"/>
    <x v="237"/>
    <n v="20"/>
    <x v="8"/>
    <x v="4"/>
    <x v="3"/>
    <x v="3"/>
    <n v="69"/>
    <n v="0"/>
    <x v="9"/>
  </r>
  <r>
    <s v="0774"/>
    <x v="237"/>
    <n v="15"/>
    <x v="19"/>
    <x v="0"/>
    <x v="0"/>
    <x v="3"/>
    <n v="69"/>
    <n v="2"/>
    <x v="14"/>
  </r>
  <r>
    <s v="0775"/>
    <x v="237"/>
    <n v="13"/>
    <x v="5"/>
    <x v="6"/>
    <x v="0"/>
    <x v="4"/>
    <n v="399"/>
    <n v="1"/>
    <x v="33"/>
  </r>
  <r>
    <s v="0776"/>
    <x v="238"/>
    <n v="17"/>
    <x v="6"/>
    <x v="4"/>
    <x v="3"/>
    <x v="4"/>
    <n v="399"/>
    <n v="2"/>
    <x v="18"/>
  </r>
  <r>
    <s v="0777"/>
    <x v="238"/>
    <n v="4"/>
    <x v="12"/>
    <x v="7"/>
    <x v="1"/>
    <x v="4"/>
    <n v="399"/>
    <n v="3"/>
    <x v="15"/>
  </r>
  <r>
    <s v="0778"/>
    <x v="238"/>
    <n v="2"/>
    <x v="18"/>
    <x v="1"/>
    <x v="1"/>
    <x v="1"/>
    <n v="289"/>
    <n v="5"/>
    <x v="35"/>
  </r>
  <r>
    <s v="0779"/>
    <x v="238"/>
    <n v="14"/>
    <x v="7"/>
    <x v="6"/>
    <x v="0"/>
    <x v="1"/>
    <n v="289"/>
    <n v="6"/>
    <x v="16"/>
  </r>
  <r>
    <s v="0780"/>
    <x v="238"/>
    <n v="7"/>
    <x v="17"/>
    <x v="2"/>
    <x v="2"/>
    <x v="4"/>
    <n v="399"/>
    <n v="8"/>
    <x v="41"/>
  </r>
  <r>
    <s v="0781"/>
    <x v="239"/>
    <n v="11"/>
    <x v="0"/>
    <x v="6"/>
    <x v="0"/>
    <x v="3"/>
    <n v="69"/>
    <n v="6"/>
    <x v="39"/>
  </r>
  <r>
    <s v="0782"/>
    <x v="240"/>
    <n v="1"/>
    <x v="1"/>
    <x v="1"/>
    <x v="1"/>
    <x v="2"/>
    <n v="159"/>
    <n v="9"/>
    <x v="32"/>
  </r>
  <r>
    <s v="0783"/>
    <x v="240"/>
    <n v="8"/>
    <x v="10"/>
    <x v="2"/>
    <x v="2"/>
    <x v="4"/>
    <n v="399"/>
    <n v="3"/>
    <x v="15"/>
  </r>
  <r>
    <s v="0784"/>
    <x v="240"/>
    <n v="2"/>
    <x v="18"/>
    <x v="1"/>
    <x v="1"/>
    <x v="0"/>
    <n v="199"/>
    <n v="5"/>
    <x v="7"/>
  </r>
  <r>
    <s v="0785"/>
    <x v="240"/>
    <n v="5"/>
    <x v="15"/>
    <x v="7"/>
    <x v="1"/>
    <x v="4"/>
    <n v="399"/>
    <n v="6"/>
    <x v="10"/>
  </r>
  <r>
    <s v="0786"/>
    <x v="240"/>
    <n v="4"/>
    <x v="12"/>
    <x v="7"/>
    <x v="1"/>
    <x v="1"/>
    <n v="289"/>
    <n v="6"/>
    <x v="16"/>
  </r>
  <r>
    <s v="0787"/>
    <x v="241"/>
    <n v="14"/>
    <x v="7"/>
    <x v="0"/>
    <x v="0"/>
    <x v="3"/>
    <n v="69"/>
    <n v="1"/>
    <x v="29"/>
  </r>
  <r>
    <s v="0788"/>
    <x v="241"/>
    <n v="14"/>
    <x v="7"/>
    <x v="6"/>
    <x v="0"/>
    <x v="0"/>
    <n v="199"/>
    <n v="6"/>
    <x v="11"/>
  </r>
  <r>
    <s v="0789"/>
    <x v="241"/>
    <n v="6"/>
    <x v="11"/>
    <x v="5"/>
    <x v="2"/>
    <x v="2"/>
    <n v="159"/>
    <n v="8"/>
    <x v="26"/>
  </r>
  <r>
    <s v="0790"/>
    <x v="241"/>
    <n v="13"/>
    <x v="5"/>
    <x v="6"/>
    <x v="0"/>
    <x v="2"/>
    <n v="159"/>
    <n v="8"/>
    <x v="26"/>
  </r>
  <r>
    <s v="0791"/>
    <x v="242"/>
    <n v="18"/>
    <x v="3"/>
    <x v="3"/>
    <x v="3"/>
    <x v="4"/>
    <n v="399"/>
    <n v="3"/>
    <x v="15"/>
  </r>
  <r>
    <s v="0792"/>
    <x v="242"/>
    <n v="16"/>
    <x v="4"/>
    <x v="3"/>
    <x v="3"/>
    <x v="2"/>
    <n v="159"/>
    <n v="9"/>
    <x v="32"/>
  </r>
  <r>
    <s v="0793"/>
    <x v="243"/>
    <n v="10"/>
    <x v="14"/>
    <x v="5"/>
    <x v="2"/>
    <x v="4"/>
    <n v="399"/>
    <n v="3"/>
    <x v="15"/>
  </r>
  <r>
    <s v="0794"/>
    <x v="243"/>
    <n v="11"/>
    <x v="0"/>
    <x v="0"/>
    <x v="0"/>
    <x v="0"/>
    <n v="199"/>
    <n v="8"/>
    <x v="22"/>
  </r>
  <r>
    <s v="0795"/>
    <x v="243"/>
    <n v="13"/>
    <x v="5"/>
    <x v="6"/>
    <x v="0"/>
    <x v="0"/>
    <n v="199"/>
    <n v="9"/>
    <x v="38"/>
  </r>
  <r>
    <s v="0796"/>
    <x v="243"/>
    <n v="18"/>
    <x v="3"/>
    <x v="4"/>
    <x v="3"/>
    <x v="1"/>
    <n v="289"/>
    <n v="4"/>
    <x v="27"/>
  </r>
  <r>
    <s v="0797"/>
    <x v="244"/>
    <n v="4"/>
    <x v="12"/>
    <x v="7"/>
    <x v="1"/>
    <x v="3"/>
    <n v="69"/>
    <n v="2"/>
    <x v="14"/>
  </r>
  <r>
    <s v="0798"/>
    <x v="244"/>
    <n v="20"/>
    <x v="8"/>
    <x v="4"/>
    <x v="3"/>
    <x v="3"/>
    <n v="69"/>
    <n v="6"/>
    <x v="39"/>
  </r>
  <r>
    <s v="0799"/>
    <x v="245"/>
    <n v="16"/>
    <x v="4"/>
    <x v="4"/>
    <x v="3"/>
    <x v="4"/>
    <n v="399"/>
    <n v="5"/>
    <x v="8"/>
  </r>
  <r>
    <s v="0800"/>
    <x v="245"/>
    <n v="3"/>
    <x v="9"/>
    <x v="7"/>
    <x v="1"/>
    <x v="2"/>
    <n v="159"/>
    <n v="4"/>
    <x v="17"/>
  </r>
  <r>
    <s v="0801"/>
    <x v="245"/>
    <n v="10"/>
    <x v="14"/>
    <x v="5"/>
    <x v="2"/>
    <x v="1"/>
    <n v="289"/>
    <n v="7"/>
    <x v="1"/>
  </r>
  <r>
    <s v="0802"/>
    <x v="245"/>
    <n v="6"/>
    <x v="11"/>
    <x v="5"/>
    <x v="2"/>
    <x v="4"/>
    <n v="399"/>
    <n v="8"/>
    <x v="41"/>
  </r>
  <r>
    <s v="0803"/>
    <x v="245"/>
    <n v="17"/>
    <x v="6"/>
    <x v="4"/>
    <x v="3"/>
    <x v="0"/>
    <n v="199"/>
    <n v="5"/>
    <x v="7"/>
  </r>
  <r>
    <s v="0804"/>
    <x v="246"/>
    <n v="16"/>
    <x v="4"/>
    <x v="3"/>
    <x v="3"/>
    <x v="3"/>
    <n v="69"/>
    <n v="1"/>
    <x v="29"/>
  </r>
  <r>
    <s v="0805"/>
    <x v="247"/>
    <n v="19"/>
    <x v="13"/>
    <x v="4"/>
    <x v="3"/>
    <x v="4"/>
    <n v="399"/>
    <n v="7"/>
    <x v="20"/>
  </r>
  <r>
    <s v="0806"/>
    <x v="247"/>
    <n v="5"/>
    <x v="15"/>
    <x v="1"/>
    <x v="1"/>
    <x v="4"/>
    <n v="399"/>
    <n v="6"/>
    <x v="10"/>
  </r>
  <r>
    <s v="0807"/>
    <x v="247"/>
    <n v="11"/>
    <x v="0"/>
    <x v="0"/>
    <x v="0"/>
    <x v="2"/>
    <n v="159"/>
    <n v="5"/>
    <x v="13"/>
  </r>
  <r>
    <s v="0808"/>
    <x v="248"/>
    <n v="13"/>
    <x v="5"/>
    <x v="6"/>
    <x v="0"/>
    <x v="3"/>
    <n v="69"/>
    <n v="5"/>
    <x v="25"/>
  </r>
  <r>
    <s v="0809"/>
    <x v="248"/>
    <n v="19"/>
    <x v="13"/>
    <x v="3"/>
    <x v="3"/>
    <x v="0"/>
    <n v="199"/>
    <n v="9"/>
    <x v="38"/>
  </r>
  <r>
    <s v="0810"/>
    <x v="248"/>
    <n v="15"/>
    <x v="19"/>
    <x v="0"/>
    <x v="0"/>
    <x v="3"/>
    <n v="69"/>
    <n v="5"/>
    <x v="25"/>
  </r>
  <r>
    <s v="0811"/>
    <x v="248"/>
    <n v="14"/>
    <x v="7"/>
    <x v="0"/>
    <x v="0"/>
    <x v="3"/>
    <n v="69"/>
    <n v="9"/>
    <x v="31"/>
  </r>
  <r>
    <s v="0812"/>
    <x v="249"/>
    <n v="16"/>
    <x v="4"/>
    <x v="4"/>
    <x v="3"/>
    <x v="4"/>
    <n v="399"/>
    <n v="1"/>
    <x v="33"/>
  </r>
  <r>
    <s v="0813"/>
    <x v="250"/>
    <n v="16"/>
    <x v="4"/>
    <x v="4"/>
    <x v="3"/>
    <x v="2"/>
    <n v="159"/>
    <n v="8"/>
    <x v="26"/>
  </r>
  <r>
    <s v="0814"/>
    <x v="250"/>
    <n v="16"/>
    <x v="4"/>
    <x v="3"/>
    <x v="3"/>
    <x v="2"/>
    <n v="159"/>
    <n v="4"/>
    <x v="17"/>
  </r>
  <r>
    <s v="0815"/>
    <x v="250"/>
    <n v="3"/>
    <x v="9"/>
    <x v="1"/>
    <x v="1"/>
    <x v="2"/>
    <n v="159"/>
    <n v="8"/>
    <x v="26"/>
  </r>
  <r>
    <s v="0816"/>
    <x v="250"/>
    <n v="15"/>
    <x v="19"/>
    <x v="6"/>
    <x v="0"/>
    <x v="4"/>
    <n v="399"/>
    <n v="4"/>
    <x v="12"/>
  </r>
  <r>
    <s v="0817"/>
    <x v="250"/>
    <n v="20"/>
    <x v="8"/>
    <x v="3"/>
    <x v="3"/>
    <x v="3"/>
    <n v="69"/>
    <n v="5"/>
    <x v="25"/>
  </r>
  <r>
    <s v="0818"/>
    <x v="251"/>
    <n v="13"/>
    <x v="5"/>
    <x v="0"/>
    <x v="0"/>
    <x v="4"/>
    <n v="399"/>
    <n v="3"/>
    <x v="15"/>
  </r>
  <r>
    <s v="0819"/>
    <x v="251"/>
    <n v="6"/>
    <x v="11"/>
    <x v="2"/>
    <x v="2"/>
    <x v="1"/>
    <n v="289"/>
    <n v="0"/>
    <x v="9"/>
  </r>
  <r>
    <s v="0820"/>
    <x v="252"/>
    <n v="11"/>
    <x v="0"/>
    <x v="6"/>
    <x v="0"/>
    <x v="2"/>
    <n v="159"/>
    <n v="4"/>
    <x v="17"/>
  </r>
  <r>
    <s v="0821"/>
    <x v="252"/>
    <n v="12"/>
    <x v="16"/>
    <x v="0"/>
    <x v="0"/>
    <x v="2"/>
    <n v="159"/>
    <n v="4"/>
    <x v="17"/>
  </r>
  <r>
    <s v="0822"/>
    <x v="252"/>
    <n v="19"/>
    <x v="13"/>
    <x v="3"/>
    <x v="3"/>
    <x v="4"/>
    <n v="399"/>
    <n v="4"/>
    <x v="12"/>
  </r>
  <r>
    <s v="0823"/>
    <x v="252"/>
    <n v="11"/>
    <x v="0"/>
    <x v="6"/>
    <x v="0"/>
    <x v="3"/>
    <n v="69"/>
    <n v="8"/>
    <x v="24"/>
  </r>
  <r>
    <s v="0824"/>
    <x v="252"/>
    <n v="8"/>
    <x v="10"/>
    <x v="2"/>
    <x v="2"/>
    <x v="1"/>
    <n v="289"/>
    <n v="0"/>
    <x v="9"/>
  </r>
  <r>
    <s v="0825"/>
    <x v="253"/>
    <n v="20"/>
    <x v="8"/>
    <x v="4"/>
    <x v="3"/>
    <x v="4"/>
    <n v="399"/>
    <n v="9"/>
    <x v="37"/>
  </r>
  <r>
    <s v="0826"/>
    <x v="253"/>
    <n v="15"/>
    <x v="19"/>
    <x v="6"/>
    <x v="0"/>
    <x v="1"/>
    <n v="289"/>
    <n v="1"/>
    <x v="23"/>
  </r>
  <r>
    <s v="0827"/>
    <x v="253"/>
    <n v="1"/>
    <x v="1"/>
    <x v="1"/>
    <x v="1"/>
    <x v="2"/>
    <n v="159"/>
    <n v="3"/>
    <x v="2"/>
  </r>
  <r>
    <s v="0828"/>
    <x v="254"/>
    <n v="5"/>
    <x v="15"/>
    <x v="1"/>
    <x v="1"/>
    <x v="0"/>
    <n v="199"/>
    <n v="3"/>
    <x v="0"/>
  </r>
  <r>
    <s v="0829"/>
    <x v="254"/>
    <n v="14"/>
    <x v="7"/>
    <x v="0"/>
    <x v="0"/>
    <x v="3"/>
    <n v="69"/>
    <n v="4"/>
    <x v="4"/>
  </r>
  <r>
    <s v="0830"/>
    <x v="255"/>
    <n v="1"/>
    <x v="1"/>
    <x v="1"/>
    <x v="1"/>
    <x v="4"/>
    <n v="399"/>
    <n v="6"/>
    <x v="10"/>
  </r>
  <r>
    <s v="0831"/>
    <x v="256"/>
    <n v="1"/>
    <x v="1"/>
    <x v="1"/>
    <x v="1"/>
    <x v="0"/>
    <n v="199"/>
    <n v="1"/>
    <x v="19"/>
  </r>
  <r>
    <s v="0832"/>
    <x v="256"/>
    <n v="3"/>
    <x v="9"/>
    <x v="7"/>
    <x v="1"/>
    <x v="1"/>
    <n v="289"/>
    <n v="1"/>
    <x v="23"/>
  </r>
  <r>
    <s v="0833"/>
    <x v="257"/>
    <n v="16"/>
    <x v="4"/>
    <x v="4"/>
    <x v="3"/>
    <x v="4"/>
    <n v="399"/>
    <n v="9"/>
    <x v="37"/>
  </r>
  <r>
    <s v="0834"/>
    <x v="257"/>
    <n v="6"/>
    <x v="11"/>
    <x v="5"/>
    <x v="2"/>
    <x v="3"/>
    <n v="69"/>
    <n v="6"/>
    <x v="39"/>
  </r>
  <r>
    <s v="0835"/>
    <x v="257"/>
    <n v="19"/>
    <x v="13"/>
    <x v="4"/>
    <x v="3"/>
    <x v="4"/>
    <n v="399"/>
    <n v="2"/>
    <x v="18"/>
  </r>
  <r>
    <s v="0836"/>
    <x v="258"/>
    <n v="5"/>
    <x v="15"/>
    <x v="1"/>
    <x v="1"/>
    <x v="3"/>
    <n v="69"/>
    <n v="6"/>
    <x v="39"/>
  </r>
  <r>
    <s v="0837"/>
    <x v="259"/>
    <n v="3"/>
    <x v="9"/>
    <x v="7"/>
    <x v="1"/>
    <x v="0"/>
    <n v="199"/>
    <n v="6"/>
    <x v="11"/>
  </r>
  <r>
    <s v="0838"/>
    <x v="260"/>
    <n v="7"/>
    <x v="17"/>
    <x v="5"/>
    <x v="2"/>
    <x v="4"/>
    <n v="399"/>
    <n v="3"/>
    <x v="15"/>
  </r>
  <r>
    <s v="0839"/>
    <x v="261"/>
    <n v="20"/>
    <x v="8"/>
    <x v="4"/>
    <x v="3"/>
    <x v="1"/>
    <n v="289"/>
    <n v="4"/>
    <x v="27"/>
  </r>
  <r>
    <s v="0840"/>
    <x v="262"/>
    <n v="6"/>
    <x v="11"/>
    <x v="5"/>
    <x v="2"/>
    <x v="2"/>
    <n v="159"/>
    <n v="8"/>
    <x v="26"/>
  </r>
  <r>
    <s v="0841"/>
    <x v="262"/>
    <n v="7"/>
    <x v="17"/>
    <x v="2"/>
    <x v="2"/>
    <x v="1"/>
    <n v="289"/>
    <n v="2"/>
    <x v="40"/>
  </r>
  <r>
    <s v="0842"/>
    <x v="262"/>
    <n v="12"/>
    <x v="16"/>
    <x v="6"/>
    <x v="0"/>
    <x v="0"/>
    <n v="199"/>
    <n v="4"/>
    <x v="43"/>
  </r>
  <r>
    <s v="0843"/>
    <x v="262"/>
    <n v="4"/>
    <x v="12"/>
    <x v="1"/>
    <x v="1"/>
    <x v="0"/>
    <n v="199"/>
    <n v="7"/>
    <x v="45"/>
  </r>
  <r>
    <s v="0844"/>
    <x v="263"/>
    <n v="11"/>
    <x v="0"/>
    <x v="0"/>
    <x v="0"/>
    <x v="1"/>
    <n v="289"/>
    <n v="6"/>
    <x v="16"/>
  </r>
  <r>
    <s v="0845"/>
    <x v="263"/>
    <n v="8"/>
    <x v="10"/>
    <x v="5"/>
    <x v="2"/>
    <x v="2"/>
    <n v="159"/>
    <n v="7"/>
    <x v="28"/>
  </r>
  <r>
    <s v="0846"/>
    <x v="264"/>
    <n v="8"/>
    <x v="10"/>
    <x v="5"/>
    <x v="2"/>
    <x v="0"/>
    <n v="199"/>
    <n v="8"/>
    <x v="22"/>
  </r>
  <r>
    <s v="0847"/>
    <x v="264"/>
    <n v="5"/>
    <x v="15"/>
    <x v="1"/>
    <x v="1"/>
    <x v="2"/>
    <n v="159"/>
    <n v="0"/>
    <x v="9"/>
  </r>
  <r>
    <s v="0848"/>
    <x v="264"/>
    <n v="15"/>
    <x v="19"/>
    <x v="0"/>
    <x v="0"/>
    <x v="1"/>
    <n v="289"/>
    <n v="3"/>
    <x v="3"/>
  </r>
  <r>
    <s v="0849"/>
    <x v="264"/>
    <n v="4"/>
    <x v="12"/>
    <x v="1"/>
    <x v="1"/>
    <x v="0"/>
    <n v="199"/>
    <n v="8"/>
    <x v="22"/>
  </r>
  <r>
    <s v="0850"/>
    <x v="264"/>
    <n v="10"/>
    <x v="14"/>
    <x v="5"/>
    <x v="2"/>
    <x v="1"/>
    <n v="289"/>
    <n v="0"/>
    <x v="9"/>
  </r>
  <r>
    <s v="0851"/>
    <x v="264"/>
    <n v="17"/>
    <x v="6"/>
    <x v="3"/>
    <x v="3"/>
    <x v="1"/>
    <n v="289"/>
    <n v="0"/>
    <x v="9"/>
  </r>
  <r>
    <s v="0852"/>
    <x v="264"/>
    <n v="6"/>
    <x v="11"/>
    <x v="5"/>
    <x v="2"/>
    <x v="4"/>
    <n v="399"/>
    <n v="9"/>
    <x v="37"/>
  </r>
  <r>
    <s v="0853"/>
    <x v="264"/>
    <n v="14"/>
    <x v="7"/>
    <x v="6"/>
    <x v="0"/>
    <x v="4"/>
    <n v="399"/>
    <n v="4"/>
    <x v="12"/>
  </r>
  <r>
    <s v="0854"/>
    <x v="264"/>
    <n v="7"/>
    <x v="17"/>
    <x v="2"/>
    <x v="2"/>
    <x v="0"/>
    <n v="199"/>
    <n v="5"/>
    <x v="7"/>
  </r>
  <r>
    <s v="0855"/>
    <x v="264"/>
    <n v="9"/>
    <x v="2"/>
    <x v="2"/>
    <x v="2"/>
    <x v="1"/>
    <n v="289"/>
    <n v="7"/>
    <x v="1"/>
  </r>
  <r>
    <s v="0856"/>
    <x v="264"/>
    <n v="19"/>
    <x v="13"/>
    <x v="4"/>
    <x v="3"/>
    <x v="2"/>
    <n v="159"/>
    <n v="3"/>
    <x v="2"/>
  </r>
  <r>
    <s v="0857"/>
    <x v="265"/>
    <n v="19"/>
    <x v="13"/>
    <x v="3"/>
    <x v="3"/>
    <x v="1"/>
    <n v="289"/>
    <n v="8"/>
    <x v="36"/>
  </r>
  <r>
    <s v="0858"/>
    <x v="266"/>
    <n v="17"/>
    <x v="6"/>
    <x v="3"/>
    <x v="3"/>
    <x v="3"/>
    <n v="69"/>
    <n v="5"/>
    <x v="25"/>
  </r>
  <r>
    <s v="0859"/>
    <x v="266"/>
    <n v="19"/>
    <x v="13"/>
    <x v="4"/>
    <x v="3"/>
    <x v="1"/>
    <n v="289"/>
    <n v="4"/>
    <x v="27"/>
  </r>
  <r>
    <s v="0860"/>
    <x v="266"/>
    <n v="6"/>
    <x v="11"/>
    <x v="5"/>
    <x v="2"/>
    <x v="0"/>
    <n v="199"/>
    <n v="8"/>
    <x v="22"/>
  </r>
  <r>
    <s v="0861"/>
    <x v="266"/>
    <n v="14"/>
    <x v="7"/>
    <x v="0"/>
    <x v="0"/>
    <x v="4"/>
    <n v="399"/>
    <n v="2"/>
    <x v="18"/>
  </r>
  <r>
    <s v="0862"/>
    <x v="267"/>
    <n v="17"/>
    <x v="6"/>
    <x v="3"/>
    <x v="3"/>
    <x v="3"/>
    <n v="69"/>
    <n v="8"/>
    <x v="24"/>
  </r>
  <r>
    <s v="0863"/>
    <x v="267"/>
    <n v="16"/>
    <x v="4"/>
    <x v="3"/>
    <x v="3"/>
    <x v="0"/>
    <n v="199"/>
    <n v="0"/>
    <x v="9"/>
  </r>
  <r>
    <s v="0864"/>
    <x v="267"/>
    <n v="3"/>
    <x v="9"/>
    <x v="7"/>
    <x v="1"/>
    <x v="1"/>
    <n v="289"/>
    <n v="4"/>
    <x v="27"/>
  </r>
  <r>
    <s v="0865"/>
    <x v="268"/>
    <n v="16"/>
    <x v="4"/>
    <x v="3"/>
    <x v="3"/>
    <x v="3"/>
    <n v="69"/>
    <n v="6"/>
    <x v="39"/>
  </r>
  <r>
    <s v="0866"/>
    <x v="268"/>
    <n v="19"/>
    <x v="13"/>
    <x v="4"/>
    <x v="3"/>
    <x v="3"/>
    <n v="69"/>
    <n v="2"/>
    <x v="14"/>
  </r>
  <r>
    <s v="0867"/>
    <x v="269"/>
    <n v="7"/>
    <x v="17"/>
    <x v="5"/>
    <x v="2"/>
    <x v="0"/>
    <n v="199"/>
    <n v="6"/>
    <x v="11"/>
  </r>
  <r>
    <s v="0868"/>
    <x v="269"/>
    <n v="9"/>
    <x v="2"/>
    <x v="5"/>
    <x v="2"/>
    <x v="3"/>
    <n v="69"/>
    <n v="7"/>
    <x v="30"/>
  </r>
  <r>
    <s v="0869"/>
    <x v="270"/>
    <n v="14"/>
    <x v="7"/>
    <x v="6"/>
    <x v="0"/>
    <x v="4"/>
    <n v="399"/>
    <n v="3"/>
    <x v="15"/>
  </r>
  <r>
    <s v="0870"/>
    <x v="270"/>
    <n v="3"/>
    <x v="9"/>
    <x v="7"/>
    <x v="1"/>
    <x v="2"/>
    <n v="159"/>
    <n v="5"/>
    <x v="13"/>
  </r>
  <r>
    <s v="0871"/>
    <x v="270"/>
    <n v="9"/>
    <x v="2"/>
    <x v="5"/>
    <x v="2"/>
    <x v="3"/>
    <n v="69"/>
    <n v="6"/>
    <x v="39"/>
  </r>
  <r>
    <s v="0872"/>
    <x v="270"/>
    <n v="1"/>
    <x v="1"/>
    <x v="1"/>
    <x v="1"/>
    <x v="2"/>
    <n v="159"/>
    <n v="5"/>
    <x v="13"/>
  </r>
  <r>
    <s v="0873"/>
    <x v="271"/>
    <n v="20"/>
    <x v="8"/>
    <x v="3"/>
    <x v="3"/>
    <x v="0"/>
    <n v="199"/>
    <n v="3"/>
    <x v="0"/>
  </r>
  <r>
    <s v="0874"/>
    <x v="271"/>
    <n v="3"/>
    <x v="9"/>
    <x v="7"/>
    <x v="1"/>
    <x v="1"/>
    <n v="289"/>
    <n v="8"/>
    <x v="36"/>
  </r>
  <r>
    <s v="0875"/>
    <x v="271"/>
    <n v="4"/>
    <x v="12"/>
    <x v="7"/>
    <x v="1"/>
    <x v="3"/>
    <n v="69"/>
    <n v="6"/>
    <x v="39"/>
  </r>
  <r>
    <s v="0876"/>
    <x v="271"/>
    <n v="7"/>
    <x v="17"/>
    <x v="5"/>
    <x v="2"/>
    <x v="1"/>
    <n v="289"/>
    <n v="0"/>
    <x v="9"/>
  </r>
  <r>
    <s v="0877"/>
    <x v="272"/>
    <n v="11"/>
    <x v="0"/>
    <x v="0"/>
    <x v="0"/>
    <x v="1"/>
    <n v="289"/>
    <n v="1"/>
    <x v="23"/>
  </r>
  <r>
    <s v="0878"/>
    <x v="272"/>
    <n v="15"/>
    <x v="19"/>
    <x v="6"/>
    <x v="0"/>
    <x v="2"/>
    <n v="159"/>
    <n v="0"/>
    <x v="9"/>
  </r>
  <r>
    <s v="0879"/>
    <x v="272"/>
    <n v="20"/>
    <x v="8"/>
    <x v="4"/>
    <x v="3"/>
    <x v="0"/>
    <n v="199"/>
    <n v="1"/>
    <x v="19"/>
  </r>
  <r>
    <s v="0880"/>
    <x v="272"/>
    <n v="6"/>
    <x v="11"/>
    <x v="2"/>
    <x v="2"/>
    <x v="0"/>
    <n v="199"/>
    <n v="7"/>
    <x v="45"/>
  </r>
  <r>
    <s v="0881"/>
    <x v="273"/>
    <n v="9"/>
    <x v="2"/>
    <x v="2"/>
    <x v="2"/>
    <x v="4"/>
    <n v="399"/>
    <n v="7"/>
    <x v="20"/>
  </r>
  <r>
    <s v="0882"/>
    <x v="273"/>
    <n v="7"/>
    <x v="17"/>
    <x v="5"/>
    <x v="2"/>
    <x v="2"/>
    <n v="159"/>
    <n v="2"/>
    <x v="21"/>
  </r>
  <r>
    <s v="0883"/>
    <x v="274"/>
    <n v="3"/>
    <x v="9"/>
    <x v="7"/>
    <x v="1"/>
    <x v="0"/>
    <n v="199"/>
    <n v="5"/>
    <x v="7"/>
  </r>
  <r>
    <s v="0884"/>
    <x v="274"/>
    <n v="14"/>
    <x v="7"/>
    <x v="6"/>
    <x v="0"/>
    <x v="1"/>
    <n v="289"/>
    <n v="9"/>
    <x v="6"/>
  </r>
  <r>
    <s v="0885"/>
    <x v="274"/>
    <n v="15"/>
    <x v="19"/>
    <x v="6"/>
    <x v="0"/>
    <x v="2"/>
    <n v="159"/>
    <n v="8"/>
    <x v="26"/>
  </r>
  <r>
    <s v="0886"/>
    <x v="275"/>
    <n v="20"/>
    <x v="8"/>
    <x v="3"/>
    <x v="3"/>
    <x v="2"/>
    <n v="159"/>
    <n v="1"/>
    <x v="34"/>
  </r>
  <r>
    <s v="0887"/>
    <x v="276"/>
    <n v="20"/>
    <x v="8"/>
    <x v="4"/>
    <x v="3"/>
    <x v="1"/>
    <n v="289"/>
    <n v="1"/>
    <x v="23"/>
  </r>
  <r>
    <s v="0888"/>
    <x v="276"/>
    <n v="15"/>
    <x v="19"/>
    <x v="0"/>
    <x v="0"/>
    <x v="0"/>
    <n v="199"/>
    <n v="3"/>
    <x v="0"/>
  </r>
  <r>
    <s v="0889"/>
    <x v="277"/>
    <n v="20"/>
    <x v="8"/>
    <x v="3"/>
    <x v="3"/>
    <x v="0"/>
    <n v="199"/>
    <n v="3"/>
    <x v="0"/>
  </r>
  <r>
    <s v="0890"/>
    <x v="277"/>
    <n v="9"/>
    <x v="2"/>
    <x v="5"/>
    <x v="2"/>
    <x v="1"/>
    <n v="289"/>
    <n v="9"/>
    <x v="6"/>
  </r>
  <r>
    <s v="0891"/>
    <x v="277"/>
    <n v="4"/>
    <x v="12"/>
    <x v="1"/>
    <x v="1"/>
    <x v="0"/>
    <n v="199"/>
    <n v="9"/>
    <x v="38"/>
  </r>
  <r>
    <s v="0892"/>
    <x v="277"/>
    <n v="16"/>
    <x v="4"/>
    <x v="4"/>
    <x v="3"/>
    <x v="2"/>
    <n v="159"/>
    <n v="7"/>
    <x v="28"/>
  </r>
  <r>
    <s v="0893"/>
    <x v="277"/>
    <n v="5"/>
    <x v="15"/>
    <x v="7"/>
    <x v="1"/>
    <x v="3"/>
    <n v="69"/>
    <n v="3"/>
    <x v="44"/>
  </r>
  <r>
    <s v="0894"/>
    <x v="278"/>
    <n v="11"/>
    <x v="0"/>
    <x v="6"/>
    <x v="0"/>
    <x v="2"/>
    <n v="159"/>
    <n v="6"/>
    <x v="42"/>
  </r>
  <r>
    <s v="0895"/>
    <x v="278"/>
    <n v="9"/>
    <x v="2"/>
    <x v="2"/>
    <x v="2"/>
    <x v="0"/>
    <n v="199"/>
    <n v="2"/>
    <x v="5"/>
  </r>
  <r>
    <s v="0896"/>
    <x v="278"/>
    <n v="6"/>
    <x v="11"/>
    <x v="5"/>
    <x v="2"/>
    <x v="0"/>
    <n v="199"/>
    <n v="8"/>
    <x v="22"/>
  </r>
  <r>
    <s v="0897"/>
    <x v="278"/>
    <n v="4"/>
    <x v="12"/>
    <x v="1"/>
    <x v="1"/>
    <x v="4"/>
    <n v="399"/>
    <n v="0"/>
    <x v="9"/>
  </r>
  <r>
    <s v="0898"/>
    <x v="278"/>
    <n v="17"/>
    <x v="6"/>
    <x v="4"/>
    <x v="3"/>
    <x v="0"/>
    <n v="199"/>
    <n v="2"/>
    <x v="5"/>
  </r>
  <r>
    <s v="0899"/>
    <x v="279"/>
    <n v="1"/>
    <x v="1"/>
    <x v="7"/>
    <x v="1"/>
    <x v="0"/>
    <n v="199"/>
    <n v="4"/>
    <x v="43"/>
  </r>
  <r>
    <s v="0900"/>
    <x v="279"/>
    <n v="4"/>
    <x v="12"/>
    <x v="1"/>
    <x v="1"/>
    <x v="2"/>
    <n v="159"/>
    <n v="5"/>
    <x v="13"/>
  </r>
  <r>
    <s v="0901"/>
    <x v="280"/>
    <n v="15"/>
    <x v="19"/>
    <x v="0"/>
    <x v="0"/>
    <x v="4"/>
    <n v="399"/>
    <n v="7"/>
    <x v="20"/>
  </r>
  <r>
    <s v="0902"/>
    <x v="281"/>
    <n v="13"/>
    <x v="5"/>
    <x v="0"/>
    <x v="0"/>
    <x v="4"/>
    <n v="399"/>
    <n v="4"/>
    <x v="12"/>
  </r>
  <r>
    <s v="0903"/>
    <x v="282"/>
    <n v="6"/>
    <x v="11"/>
    <x v="2"/>
    <x v="2"/>
    <x v="1"/>
    <n v="289"/>
    <n v="3"/>
    <x v="3"/>
  </r>
  <r>
    <s v="0904"/>
    <x v="282"/>
    <n v="5"/>
    <x v="15"/>
    <x v="1"/>
    <x v="1"/>
    <x v="1"/>
    <n v="289"/>
    <n v="1"/>
    <x v="23"/>
  </r>
  <r>
    <s v="0905"/>
    <x v="283"/>
    <n v="13"/>
    <x v="5"/>
    <x v="0"/>
    <x v="0"/>
    <x v="1"/>
    <n v="289"/>
    <n v="7"/>
    <x v="1"/>
  </r>
  <r>
    <s v="0906"/>
    <x v="283"/>
    <n v="19"/>
    <x v="13"/>
    <x v="3"/>
    <x v="3"/>
    <x v="0"/>
    <n v="199"/>
    <n v="5"/>
    <x v="7"/>
  </r>
  <r>
    <s v="0907"/>
    <x v="284"/>
    <n v="10"/>
    <x v="14"/>
    <x v="2"/>
    <x v="2"/>
    <x v="0"/>
    <n v="199"/>
    <n v="1"/>
    <x v="19"/>
  </r>
  <r>
    <s v="0908"/>
    <x v="284"/>
    <n v="20"/>
    <x v="8"/>
    <x v="3"/>
    <x v="3"/>
    <x v="1"/>
    <n v="289"/>
    <n v="3"/>
    <x v="3"/>
  </r>
  <r>
    <s v="0909"/>
    <x v="285"/>
    <n v="7"/>
    <x v="17"/>
    <x v="5"/>
    <x v="2"/>
    <x v="2"/>
    <n v="159"/>
    <n v="8"/>
    <x v="26"/>
  </r>
  <r>
    <s v="0910"/>
    <x v="285"/>
    <n v="19"/>
    <x v="13"/>
    <x v="3"/>
    <x v="3"/>
    <x v="0"/>
    <n v="199"/>
    <n v="3"/>
    <x v="0"/>
  </r>
  <r>
    <s v="0911"/>
    <x v="285"/>
    <n v="18"/>
    <x v="3"/>
    <x v="3"/>
    <x v="3"/>
    <x v="3"/>
    <n v="69"/>
    <n v="9"/>
    <x v="31"/>
  </r>
  <r>
    <s v="0912"/>
    <x v="285"/>
    <n v="13"/>
    <x v="5"/>
    <x v="0"/>
    <x v="0"/>
    <x v="1"/>
    <n v="289"/>
    <n v="8"/>
    <x v="36"/>
  </r>
  <r>
    <s v="0913"/>
    <x v="285"/>
    <n v="9"/>
    <x v="2"/>
    <x v="5"/>
    <x v="2"/>
    <x v="0"/>
    <n v="199"/>
    <n v="5"/>
    <x v="7"/>
  </r>
  <r>
    <s v="0914"/>
    <x v="285"/>
    <n v="14"/>
    <x v="7"/>
    <x v="0"/>
    <x v="0"/>
    <x v="2"/>
    <n v="159"/>
    <n v="7"/>
    <x v="28"/>
  </r>
  <r>
    <s v="0915"/>
    <x v="286"/>
    <n v="3"/>
    <x v="9"/>
    <x v="1"/>
    <x v="1"/>
    <x v="3"/>
    <n v="69"/>
    <n v="2"/>
    <x v="14"/>
  </r>
  <r>
    <s v="0916"/>
    <x v="286"/>
    <n v="10"/>
    <x v="14"/>
    <x v="5"/>
    <x v="2"/>
    <x v="1"/>
    <n v="289"/>
    <n v="5"/>
    <x v="35"/>
  </r>
  <r>
    <s v="0917"/>
    <x v="287"/>
    <n v="18"/>
    <x v="3"/>
    <x v="4"/>
    <x v="3"/>
    <x v="3"/>
    <n v="69"/>
    <n v="2"/>
    <x v="14"/>
  </r>
  <r>
    <s v="0918"/>
    <x v="287"/>
    <n v="18"/>
    <x v="3"/>
    <x v="4"/>
    <x v="3"/>
    <x v="2"/>
    <n v="159"/>
    <n v="5"/>
    <x v="13"/>
  </r>
  <r>
    <s v="0919"/>
    <x v="287"/>
    <n v="14"/>
    <x v="7"/>
    <x v="6"/>
    <x v="0"/>
    <x v="4"/>
    <n v="399"/>
    <n v="9"/>
    <x v="37"/>
  </r>
  <r>
    <s v="0920"/>
    <x v="287"/>
    <n v="2"/>
    <x v="18"/>
    <x v="7"/>
    <x v="1"/>
    <x v="0"/>
    <n v="199"/>
    <n v="3"/>
    <x v="0"/>
  </r>
  <r>
    <s v="0921"/>
    <x v="288"/>
    <n v="17"/>
    <x v="6"/>
    <x v="3"/>
    <x v="3"/>
    <x v="4"/>
    <n v="399"/>
    <n v="6"/>
    <x v="10"/>
  </r>
  <r>
    <s v="0922"/>
    <x v="288"/>
    <n v="1"/>
    <x v="1"/>
    <x v="1"/>
    <x v="1"/>
    <x v="1"/>
    <n v="289"/>
    <n v="7"/>
    <x v="1"/>
  </r>
  <r>
    <s v="0923"/>
    <x v="288"/>
    <n v="15"/>
    <x v="19"/>
    <x v="6"/>
    <x v="0"/>
    <x v="2"/>
    <n v="159"/>
    <n v="3"/>
    <x v="2"/>
  </r>
  <r>
    <s v="0924"/>
    <x v="288"/>
    <n v="11"/>
    <x v="0"/>
    <x v="0"/>
    <x v="0"/>
    <x v="1"/>
    <n v="289"/>
    <n v="9"/>
    <x v="6"/>
  </r>
  <r>
    <s v="0925"/>
    <x v="288"/>
    <n v="12"/>
    <x v="16"/>
    <x v="0"/>
    <x v="0"/>
    <x v="0"/>
    <n v="199"/>
    <n v="7"/>
    <x v="45"/>
  </r>
  <r>
    <s v="0926"/>
    <x v="289"/>
    <n v="1"/>
    <x v="1"/>
    <x v="7"/>
    <x v="1"/>
    <x v="0"/>
    <n v="199"/>
    <n v="0"/>
    <x v="9"/>
  </r>
  <r>
    <s v="0927"/>
    <x v="289"/>
    <n v="8"/>
    <x v="10"/>
    <x v="5"/>
    <x v="2"/>
    <x v="0"/>
    <n v="199"/>
    <n v="8"/>
    <x v="22"/>
  </r>
  <r>
    <s v="0928"/>
    <x v="289"/>
    <n v="20"/>
    <x v="8"/>
    <x v="4"/>
    <x v="3"/>
    <x v="2"/>
    <n v="159"/>
    <n v="8"/>
    <x v="26"/>
  </r>
  <r>
    <s v="0929"/>
    <x v="289"/>
    <n v="14"/>
    <x v="7"/>
    <x v="6"/>
    <x v="0"/>
    <x v="2"/>
    <n v="159"/>
    <n v="5"/>
    <x v="13"/>
  </r>
  <r>
    <s v="0930"/>
    <x v="289"/>
    <n v="10"/>
    <x v="14"/>
    <x v="5"/>
    <x v="2"/>
    <x v="0"/>
    <n v="199"/>
    <n v="3"/>
    <x v="0"/>
  </r>
  <r>
    <s v="0931"/>
    <x v="290"/>
    <n v="17"/>
    <x v="6"/>
    <x v="4"/>
    <x v="3"/>
    <x v="4"/>
    <n v="399"/>
    <n v="0"/>
    <x v="9"/>
  </r>
  <r>
    <s v="0932"/>
    <x v="291"/>
    <n v="5"/>
    <x v="15"/>
    <x v="7"/>
    <x v="1"/>
    <x v="0"/>
    <n v="199"/>
    <n v="6"/>
    <x v="11"/>
  </r>
  <r>
    <s v="0933"/>
    <x v="291"/>
    <n v="10"/>
    <x v="14"/>
    <x v="5"/>
    <x v="2"/>
    <x v="2"/>
    <n v="159"/>
    <n v="6"/>
    <x v="42"/>
  </r>
  <r>
    <s v="0934"/>
    <x v="292"/>
    <n v="17"/>
    <x v="6"/>
    <x v="4"/>
    <x v="3"/>
    <x v="2"/>
    <n v="159"/>
    <n v="1"/>
    <x v="34"/>
  </r>
  <r>
    <s v="0935"/>
    <x v="292"/>
    <n v="18"/>
    <x v="3"/>
    <x v="3"/>
    <x v="3"/>
    <x v="1"/>
    <n v="289"/>
    <n v="5"/>
    <x v="35"/>
  </r>
  <r>
    <s v="0936"/>
    <x v="292"/>
    <n v="2"/>
    <x v="18"/>
    <x v="1"/>
    <x v="1"/>
    <x v="3"/>
    <n v="69"/>
    <n v="8"/>
    <x v="24"/>
  </r>
  <r>
    <s v="0937"/>
    <x v="293"/>
    <n v="17"/>
    <x v="6"/>
    <x v="3"/>
    <x v="3"/>
    <x v="3"/>
    <n v="69"/>
    <n v="5"/>
    <x v="25"/>
  </r>
  <r>
    <s v="0938"/>
    <x v="294"/>
    <n v="10"/>
    <x v="14"/>
    <x v="2"/>
    <x v="2"/>
    <x v="4"/>
    <n v="399"/>
    <n v="0"/>
    <x v="9"/>
  </r>
  <r>
    <s v="0939"/>
    <x v="294"/>
    <n v="1"/>
    <x v="1"/>
    <x v="7"/>
    <x v="1"/>
    <x v="1"/>
    <n v="289"/>
    <n v="7"/>
    <x v="1"/>
  </r>
  <r>
    <s v="0940"/>
    <x v="294"/>
    <n v="5"/>
    <x v="15"/>
    <x v="1"/>
    <x v="1"/>
    <x v="0"/>
    <n v="199"/>
    <n v="5"/>
    <x v="7"/>
  </r>
  <r>
    <s v="0941"/>
    <x v="294"/>
    <n v="20"/>
    <x v="8"/>
    <x v="3"/>
    <x v="3"/>
    <x v="2"/>
    <n v="159"/>
    <n v="5"/>
    <x v="13"/>
  </r>
  <r>
    <s v="0942"/>
    <x v="294"/>
    <n v="1"/>
    <x v="1"/>
    <x v="1"/>
    <x v="1"/>
    <x v="4"/>
    <n v="399"/>
    <n v="8"/>
    <x v="41"/>
  </r>
  <r>
    <s v="0943"/>
    <x v="294"/>
    <n v="6"/>
    <x v="11"/>
    <x v="2"/>
    <x v="2"/>
    <x v="2"/>
    <n v="159"/>
    <n v="6"/>
    <x v="42"/>
  </r>
  <r>
    <s v="0944"/>
    <x v="295"/>
    <n v="4"/>
    <x v="12"/>
    <x v="7"/>
    <x v="1"/>
    <x v="4"/>
    <n v="399"/>
    <n v="1"/>
    <x v="33"/>
  </r>
  <r>
    <s v="0945"/>
    <x v="296"/>
    <n v="17"/>
    <x v="6"/>
    <x v="4"/>
    <x v="3"/>
    <x v="0"/>
    <n v="199"/>
    <n v="5"/>
    <x v="7"/>
  </r>
  <r>
    <s v="0946"/>
    <x v="297"/>
    <n v="1"/>
    <x v="1"/>
    <x v="1"/>
    <x v="1"/>
    <x v="0"/>
    <n v="199"/>
    <n v="1"/>
    <x v="19"/>
  </r>
  <r>
    <s v="0947"/>
    <x v="297"/>
    <n v="15"/>
    <x v="19"/>
    <x v="0"/>
    <x v="0"/>
    <x v="3"/>
    <n v="69"/>
    <n v="4"/>
    <x v="4"/>
  </r>
  <r>
    <s v="0948"/>
    <x v="297"/>
    <n v="9"/>
    <x v="2"/>
    <x v="5"/>
    <x v="2"/>
    <x v="0"/>
    <n v="199"/>
    <n v="5"/>
    <x v="7"/>
  </r>
  <r>
    <s v="0949"/>
    <x v="298"/>
    <n v="6"/>
    <x v="11"/>
    <x v="5"/>
    <x v="2"/>
    <x v="4"/>
    <n v="399"/>
    <n v="5"/>
    <x v="8"/>
  </r>
  <r>
    <s v="0950"/>
    <x v="298"/>
    <n v="20"/>
    <x v="8"/>
    <x v="3"/>
    <x v="3"/>
    <x v="3"/>
    <n v="69"/>
    <n v="8"/>
    <x v="24"/>
  </r>
  <r>
    <s v="0951"/>
    <x v="299"/>
    <n v="17"/>
    <x v="6"/>
    <x v="4"/>
    <x v="3"/>
    <x v="0"/>
    <n v="199"/>
    <n v="1"/>
    <x v="19"/>
  </r>
  <r>
    <s v="0952"/>
    <x v="299"/>
    <n v="6"/>
    <x v="11"/>
    <x v="5"/>
    <x v="2"/>
    <x v="4"/>
    <n v="399"/>
    <n v="7"/>
    <x v="20"/>
  </r>
  <r>
    <s v="0953"/>
    <x v="299"/>
    <n v="3"/>
    <x v="9"/>
    <x v="7"/>
    <x v="1"/>
    <x v="0"/>
    <n v="199"/>
    <n v="1"/>
    <x v="19"/>
  </r>
  <r>
    <s v="0954"/>
    <x v="299"/>
    <n v="4"/>
    <x v="12"/>
    <x v="1"/>
    <x v="1"/>
    <x v="0"/>
    <n v="199"/>
    <n v="8"/>
    <x v="22"/>
  </r>
  <r>
    <s v="0955"/>
    <x v="300"/>
    <n v="10"/>
    <x v="14"/>
    <x v="2"/>
    <x v="2"/>
    <x v="0"/>
    <n v="199"/>
    <n v="0"/>
    <x v="9"/>
  </r>
  <r>
    <s v="0956"/>
    <x v="301"/>
    <n v="6"/>
    <x v="11"/>
    <x v="2"/>
    <x v="2"/>
    <x v="2"/>
    <n v="159"/>
    <n v="4"/>
    <x v="17"/>
  </r>
  <r>
    <s v="0957"/>
    <x v="301"/>
    <n v="17"/>
    <x v="6"/>
    <x v="4"/>
    <x v="3"/>
    <x v="1"/>
    <n v="289"/>
    <n v="9"/>
    <x v="6"/>
  </r>
  <r>
    <s v="0958"/>
    <x v="301"/>
    <n v="9"/>
    <x v="2"/>
    <x v="2"/>
    <x v="2"/>
    <x v="4"/>
    <n v="399"/>
    <n v="2"/>
    <x v="18"/>
  </r>
  <r>
    <s v="0959"/>
    <x v="301"/>
    <n v="2"/>
    <x v="18"/>
    <x v="1"/>
    <x v="1"/>
    <x v="3"/>
    <n v="69"/>
    <n v="6"/>
    <x v="39"/>
  </r>
  <r>
    <s v="0960"/>
    <x v="301"/>
    <n v="9"/>
    <x v="2"/>
    <x v="2"/>
    <x v="2"/>
    <x v="3"/>
    <n v="69"/>
    <n v="6"/>
    <x v="39"/>
  </r>
  <r>
    <s v="0961"/>
    <x v="301"/>
    <n v="18"/>
    <x v="3"/>
    <x v="4"/>
    <x v="3"/>
    <x v="3"/>
    <n v="69"/>
    <n v="3"/>
    <x v="44"/>
  </r>
  <r>
    <s v="0962"/>
    <x v="301"/>
    <n v="9"/>
    <x v="2"/>
    <x v="2"/>
    <x v="2"/>
    <x v="3"/>
    <n v="69"/>
    <n v="2"/>
    <x v="14"/>
  </r>
  <r>
    <s v="0963"/>
    <x v="301"/>
    <n v="14"/>
    <x v="7"/>
    <x v="0"/>
    <x v="0"/>
    <x v="2"/>
    <n v="159"/>
    <n v="1"/>
    <x v="34"/>
  </r>
  <r>
    <s v="0964"/>
    <x v="301"/>
    <n v="7"/>
    <x v="17"/>
    <x v="2"/>
    <x v="2"/>
    <x v="4"/>
    <n v="399"/>
    <n v="2"/>
    <x v="18"/>
  </r>
  <r>
    <s v="0965"/>
    <x v="301"/>
    <n v="2"/>
    <x v="18"/>
    <x v="7"/>
    <x v="1"/>
    <x v="0"/>
    <n v="199"/>
    <n v="7"/>
    <x v="45"/>
  </r>
  <r>
    <s v="0966"/>
    <x v="301"/>
    <n v="18"/>
    <x v="3"/>
    <x v="4"/>
    <x v="3"/>
    <x v="2"/>
    <n v="159"/>
    <n v="7"/>
    <x v="28"/>
  </r>
  <r>
    <s v="0967"/>
    <x v="302"/>
    <n v="14"/>
    <x v="7"/>
    <x v="6"/>
    <x v="0"/>
    <x v="4"/>
    <n v="399"/>
    <n v="1"/>
    <x v="33"/>
  </r>
  <r>
    <s v="0968"/>
    <x v="302"/>
    <n v="19"/>
    <x v="13"/>
    <x v="3"/>
    <x v="3"/>
    <x v="3"/>
    <n v="69"/>
    <n v="3"/>
    <x v="44"/>
  </r>
  <r>
    <s v="0969"/>
    <x v="302"/>
    <n v="7"/>
    <x v="17"/>
    <x v="5"/>
    <x v="2"/>
    <x v="2"/>
    <n v="159"/>
    <n v="1"/>
    <x v="34"/>
  </r>
  <r>
    <s v="0970"/>
    <x v="303"/>
    <n v="7"/>
    <x v="17"/>
    <x v="5"/>
    <x v="2"/>
    <x v="4"/>
    <n v="399"/>
    <n v="0"/>
    <x v="9"/>
  </r>
  <r>
    <s v="0971"/>
    <x v="304"/>
    <n v="14"/>
    <x v="7"/>
    <x v="6"/>
    <x v="0"/>
    <x v="0"/>
    <n v="199"/>
    <n v="0"/>
    <x v="9"/>
  </r>
  <r>
    <s v="0972"/>
    <x v="305"/>
    <n v="19"/>
    <x v="13"/>
    <x v="3"/>
    <x v="3"/>
    <x v="2"/>
    <n v="159"/>
    <n v="4"/>
    <x v="17"/>
  </r>
  <r>
    <s v="0973"/>
    <x v="306"/>
    <n v="13"/>
    <x v="5"/>
    <x v="0"/>
    <x v="0"/>
    <x v="4"/>
    <n v="399"/>
    <n v="0"/>
    <x v="9"/>
  </r>
  <r>
    <s v="0974"/>
    <x v="307"/>
    <n v="1"/>
    <x v="1"/>
    <x v="1"/>
    <x v="1"/>
    <x v="3"/>
    <n v="69"/>
    <n v="7"/>
    <x v="30"/>
  </r>
  <r>
    <s v="0975"/>
    <x v="307"/>
    <n v="13"/>
    <x v="5"/>
    <x v="6"/>
    <x v="0"/>
    <x v="2"/>
    <n v="159"/>
    <n v="2"/>
    <x v="21"/>
  </r>
  <r>
    <s v="0976"/>
    <x v="307"/>
    <n v="2"/>
    <x v="18"/>
    <x v="7"/>
    <x v="1"/>
    <x v="3"/>
    <n v="69"/>
    <n v="1"/>
    <x v="29"/>
  </r>
  <r>
    <s v="0977"/>
    <x v="308"/>
    <n v="5"/>
    <x v="15"/>
    <x v="7"/>
    <x v="1"/>
    <x v="0"/>
    <n v="199"/>
    <n v="9"/>
    <x v="38"/>
  </r>
  <r>
    <s v="0978"/>
    <x v="309"/>
    <n v="20"/>
    <x v="8"/>
    <x v="3"/>
    <x v="3"/>
    <x v="2"/>
    <n v="159"/>
    <n v="0"/>
    <x v="9"/>
  </r>
  <r>
    <s v="0979"/>
    <x v="310"/>
    <n v="16"/>
    <x v="4"/>
    <x v="3"/>
    <x v="3"/>
    <x v="3"/>
    <n v="69"/>
    <n v="9"/>
    <x v="31"/>
  </r>
  <r>
    <s v="0980"/>
    <x v="310"/>
    <n v="9"/>
    <x v="2"/>
    <x v="5"/>
    <x v="2"/>
    <x v="1"/>
    <n v="289"/>
    <n v="9"/>
    <x v="6"/>
  </r>
  <r>
    <s v="0981"/>
    <x v="310"/>
    <n v="2"/>
    <x v="18"/>
    <x v="1"/>
    <x v="1"/>
    <x v="4"/>
    <n v="399"/>
    <n v="4"/>
    <x v="12"/>
  </r>
  <r>
    <s v="0982"/>
    <x v="311"/>
    <n v="8"/>
    <x v="10"/>
    <x v="5"/>
    <x v="2"/>
    <x v="0"/>
    <n v="199"/>
    <n v="1"/>
    <x v="19"/>
  </r>
  <r>
    <s v="0983"/>
    <x v="311"/>
    <n v="18"/>
    <x v="3"/>
    <x v="4"/>
    <x v="3"/>
    <x v="4"/>
    <n v="399"/>
    <n v="9"/>
    <x v="37"/>
  </r>
  <r>
    <s v="0984"/>
    <x v="311"/>
    <n v="12"/>
    <x v="16"/>
    <x v="0"/>
    <x v="0"/>
    <x v="3"/>
    <n v="69"/>
    <n v="0"/>
    <x v="9"/>
  </r>
  <r>
    <s v="0985"/>
    <x v="311"/>
    <n v="10"/>
    <x v="14"/>
    <x v="2"/>
    <x v="2"/>
    <x v="2"/>
    <n v="159"/>
    <n v="9"/>
    <x v="32"/>
  </r>
  <r>
    <s v="0986"/>
    <x v="311"/>
    <n v="9"/>
    <x v="2"/>
    <x v="5"/>
    <x v="2"/>
    <x v="2"/>
    <n v="159"/>
    <n v="7"/>
    <x v="28"/>
  </r>
  <r>
    <s v="0987"/>
    <x v="312"/>
    <n v="8"/>
    <x v="10"/>
    <x v="2"/>
    <x v="2"/>
    <x v="0"/>
    <n v="199"/>
    <n v="7"/>
    <x v="45"/>
  </r>
  <r>
    <s v="0988"/>
    <x v="312"/>
    <n v="17"/>
    <x v="6"/>
    <x v="3"/>
    <x v="3"/>
    <x v="0"/>
    <n v="199"/>
    <n v="2"/>
    <x v="5"/>
  </r>
  <r>
    <s v="0989"/>
    <x v="312"/>
    <n v="4"/>
    <x v="12"/>
    <x v="1"/>
    <x v="1"/>
    <x v="2"/>
    <n v="159"/>
    <n v="9"/>
    <x v="32"/>
  </r>
  <r>
    <s v="0990"/>
    <x v="312"/>
    <n v="16"/>
    <x v="4"/>
    <x v="4"/>
    <x v="3"/>
    <x v="1"/>
    <n v="289"/>
    <n v="4"/>
    <x v="27"/>
  </r>
  <r>
    <s v="0991"/>
    <x v="312"/>
    <n v="18"/>
    <x v="3"/>
    <x v="3"/>
    <x v="3"/>
    <x v="4"/>
    <n v="399"/>
    <n v="9"/>
    <x v="37"/>
  </r>
  <r>
    <s v="0992"/>
    <x v="313"/>
    <n v="19"/>
    <x v="13"/>
    <x v="4"/>
    <x v="3"/>
    <x v="0"/>
    <n v="199"/>
    <n v="8"/>
    <x v="22"/>
  </r>
  <r>
    <s v="0993"/>
    <x v="313"/>
    <n v="10"/>
    <x v="14"/>
    <x v="5"/>
    <x v="2"/>
    <x v="4"/>
    <n v="399"/>
    <n v="6"/>
    <x v="10"/>
  </r>
  <r>
    <s v="0994"/>
    <x v="313"/>
    <n v="5"/>
    <x v="15"/>
    <x v="1"/>
    <x v="1"/>
    <x v="2"/>
    <n v="159"/>
    <n v="4"/>
    <x v="17"/>
  </r>
  <r>
    <s v="0995"/>
    <x v="314"/>
    <n v="10"/>
    <x v="14"/>
    <x v="2"/>
    <x v="2"/>
    <x v="3"/>
    <n v="69"/>
    <n v="1"/>
    <x v="29"/>
  </r>
  <r>
    <s v="0996"/>
    <x v="314"/>
    <n v="7"/>
    <x v="17"/>
    <x v="2"/>
    <x v="2"/>
    <x v="0"/>
    <n v="199"/>
    <n v="0"/>
    <x v="9"/>
  </r>
  <r>
    <s v="0997"/>
    <x v="314"/>
    <n v="13"/>
    <x v="5"/>
    <x v="6"/>
    <x v="0"/>
    <x v="0"/>
    <n v="199"/>
    <n v="9"/>
    <x v="38"/>
  </r>
  <r>
    <s v="0998"/>
    <x v="315"/>
    <n v="14"/>
    <x v="7"/>
    <x v="6"/>
    <x v="0"/>
    <x v="0"/>
    <n v="199"/>
    <n v="5"/>
    <x v="7"/>
  </r>
  <r>
    <s v="0999"/>
    <x v="316"/>
    <n v="2"/>
    <x v="18"/>
    <x v="1"/>
    <x v="1"/>
    <x v="0"/>
    <n v="199"/>
    <n v="3"/>
    <x v="0"/>
  </r>
  <r>
    <s v="1000"/>
    <x v="317"/>
    <n v="1"/>
    <x v="1"/>
    <x v="7"/>
    <x v="1"/>
    <x v="0"/>
    <n v="199"/>
    <n v="7"/>
    <x v="45"/>
  </r>
  <r>
    <s v="1001"/>
    <x v="318"/>
    <n v="15"/>
    <x v="19"/>
    <x v="0"/>
    <x v="0"/>
    <x v="1"/>
    <n v="289"/>
    <n v="7"/>
    <x v="1"/>
  </r>
  <r>
    <s v="1002"/>
    <x v="318"/>
    <n v="2"/>
    <x v="18"/>
    <x v="7"/>
    <x v="1"/>
    <x v="0"/>
    <n v="199"/>
    <n v="2"/>
    <x v="5"/>
  </r>
  <r>
    <s v="1003"/>
    <x v="318"/>
    <n v="10"/>
    <x v="14"/>
    <x v="5"/>
    <x v="2"/>
    <x v="2"/>
    <n v="159"/>
    <n v="4"/>
    <x v="17"/>
  </r>
  <r>
    <s v="1004"/>
    <x v="318"/>
    <n v="17"/>
    <x v="6"/>
    <x v="3"/>
    <x v="3"/>
    <x v="0"/>
    <n v="199"/>
    <n v="9"/>
    <x v="38"/>
  </r>
  <r>
    <s v="1005"/>
    <x v="318"/>
    <n v="10"/>
    <x v="14"/>
    <x v="2"/>
    <x v="2"/>
    <x v="0"/>
    <n v="199"/>
    <n v="1"/>
    <x v="19"/>
  </r>
  <r>
    <s v="1006"/>
    <x v="318"/>
    <n v="19"/>
    <x v="13"/>
    <x v="3"/>
    <x v="3"/>
    <x v="2"/>
    <n v="159"/>
    <n v="2"/>
    <x v="21"/>
  </r>
  <r>
    <s v="1007"/>
    <x v="318"/>
    <n v="6"/>
    <x v="11"/>
    <x v="2"/>
    <x v="2"/>
    <x v="0"/>
    <n v="199"/>
    <n v="7"/>
    <x v="45"/>
  </r>
  <r>
    <s v="1008"/>
    <x v="319"/>
    <n v="15"/>
    <x v="19"/>
    <x v="0"/>
    <x v="0"/>
    <x v="1"/>
    <n v="289"/>
    <n v="1"/>
    <x v="23"/>
  </r>
  <r>
    <s v="1009"/>
    <x v="319"/>
    <n v="8"/>
    <x v="10"/>
    <x v="2"/>
    <x v="2"/>
    <x v="4"/>
    <n v="399"/>
    <n v="0"/>
    <x v="9"/>
  </r>
  <r>
    <s v="1010"/>
    <x v="320"/>
    <n v="1"/>
    <x v="1"/>
    <x v="1"/>
    <x v="1"/>
    <x v="0"/>
    <n v="199"/>
    <n v="2"/>
    <x v="5"/>
  </r>
  <r>
    <s v="1011"/>
    <x v="320"/>
    <n v="7"/>
    <x v="17"/>
    <x v="5"/>
    <x v="2"/>
    <x v="1"/>
    <n v="289"/>
    <n v="0"/>
    <x v="9"/>
  </r>
  <r>
    <s v="1012"/>
    <x v="320"/>
    <n v="3"/>
    <x v="9"/>
    <x v="7"/>
    <x v="1"/>
    <x v="1"/>
    <n v="289"/>
    <n v="4"/>
    <x v="27"/>
  </r>
  <r>
    <s v="1013"/>
    <x v="320"/>
    <n v="9"/>
    <x v="2"/>
    <x v="5"/>
    <x v="2"/>
    <x v="3"/>
    <n v="69"/>
    <n v="8"/>
    <x v="24"/>
  </r>
  <r>
    <s v="1014"/>
    <x v="321"/>
    <n v="2"/>
    <x v="18"/>
    <x v="7"/>
    <x v="1"/>
    <x v="0"/>
    <n v="199"/>
    <n v="6"/>
    <x v="11"/>
  </r>
  <r>
    <s v="1015"/>
    <x v="322"/>
    <n v="5"/>
    <x v="15"/>
    <x v="1"/>
    <x v="1"/>
    <x v="4"/>
    <n v="399"/>
    <n v="2"/>
    <x v="18"/>
  </r>
  <r>
    <s v="1016"/>
    <x v="322"/>
    <n v="6"/>
    <x v="11"/>
    <x v="2"/>
    <x v="2"/>
    <x v="1"/>
    <n v="289"/>
    <n v="5"/>
    <x v="35"/>
  </r>
  <r>
    <s v="1017"/>
    <x v="322"/>
    <n v="12"/>
    <x v="16"/>
    <x v="0"/>
    <x v="0"/>
    <x v="0"/>
    <n v="199"/>
    <n v="4"/>
    <x v="43"/>
  </r>
  <r>
    <s v="1018"/>
    <x v="322"/>
    <n v="5"/>
    <x v="15"/>
    <x v="7"/>
    <x v="1"/>
    <x v="4"/>
    <n v="399"/>
    <n v="1"/>
    <x v="33"/>
  </r>
  <r>
    <s v="1019"/>
    <x v="323"/>
    <n v="5"/>
    <x v="15"/>
    <x v="7"/>
    <x v="1"/>
    <x v="4"/>
    <n v="399"/>
    <n v="8"/>
    <x v="41"/>
  </r>
  <r>
    <s v="1020"/>
    <x v="324"/>
    <n v="20"/>
    <x v="8"/>
    <x v="4"/>
    <x v="3"/>
    <x v="3"/>
    <n v="69"/>
    <n v="9"/>
    <x v="31"/>
  </r>
  <r>
    <s v="1021"/>
    <x v="324"/>
    <n v="16"/>
    <x v="4"/>
    <x v="3"/>
    <x v="3"/>
    <x v="4"/>
    <n v="399"/>
    <n v="3"/>
    <x v="15"/>
  </r>
  <r>
    <s v="1022"/>
    <x v="325"/>
    <n v="1"/>
    <x v="1"/>
    <x v="7"/>
    <x v="1"/>
    <x v="2"/>
    <n v="159"/>
    <n v="6"/>
    <x v="42"/>
  </r>
  <r>
    <s v="1023"/>
    <x v="325"/>
    <n v="5"/>
    <x v="15"/>
    <x v="7"/>
    <x v="1"/>
    <x v="4"/>
    <n v="399"/>
    <n v="6"/>
    <x v="10"/>
  </r>
  <r>
    <s v="1024"/>
    <x v="325"/>
    <n v="15"/>
    <x v="19"/>
    <x v="6"/>
    <x v="0"/>
    <x v="3"/>
    <n v="69"/>
    <n v="7"/>
    <x v="30"/>
  </r>
  <r>
    <s v="1025"/>
    <x v="325"/>
    <n v="2"/>
    <x v="18"/>
    <x v="7"/>
    <x v="1"/>
    <x v="0"/>
    <n v="199"/>
    <n v="9"/>
    <x v="38"/>
  </r>
  <r>
    <s v="1026"/>
    <x v="325"/>
    <n v="8"/>
    <x v="10"/>
    <x v="2"/>
    <x v="2"/>
    <x v="2"/>
    <n v="159"/>
    <n v="6"/>
    <x v="42"/>
  </r>
  <r>
    <s v="1027"/>
    <x v="325"/>
    <n v="3"/>
    <x v="9"/>
    <x v="7"/>
    <x v="1"/>
    <x v="3"/>
    <n v="69"/>
    <n v="5"/>
    <x v="25"/>
  </r>
  <r>
    <s v="1028"/>
    <x v="325"/>
    <n v="20"/>
    <x v="8"/>
    <x v="3"/>
    <x v="3"/>
    <x v="2"/>
    <n v="159"/>
    <n v="0"/>
    <x v="9"/>
  </r>
  <r>
    <s v="1029"/>
    <x v="325"/>
    <n v="8"/>
    <x v="10"/>
    <x v="2"/>
    <x v="2"/>
    <x v="4"/>
    <n v="399"/>
    <n v="9"/>
    <x v="37"/>
  </r>
  <r>
    <s v="1030"/>
    <x v="325"/>
    <n v="7"/>
    <x v="17"/>
    <x v="2"/>
    <x v="2"/>
    <x v="4"/>
    <n v="399"/>
    <n v="5"/>
    <x v="8"/>
  </r>
  <r>
    <s v="1031"/>
    <x v="325"/>
    <n v="10"/>
    <x v="14"/>
    <x v="5"/>
    <x v="2"/>
    <x v="4"/>
    <n v="399"/>
    <n v="0"/>
    <x v="9"/>
  </r>
  <r>
    <s v="1032"/>
    <x v="325"/>
    <n v="13"/>
    <x v="5"/>
    <x v="0"/>
    <x v="0"/>
    <x v="0"/>
    <n v="199"/>
    <n v="7"/>
    <x v="45"/>
  </r>
  <r>
    <s v="1033"/>
    <x v="326"/>
    <n v="15"/>
    <x v="19"/>
    <x v="0"/>
    <x v="0"/>
    <x v="3"/>
    <n v="69"/>
    <n v="7"/>
    <x v="30"/>
  </r>
  <r>
    <s v="1034"/>
    <x v="326"/>
    <n v="3"/>
    <x v="9"/>
    <x v="1"/>
    <x v="1"/>
    <x v="4"/>
    <n v="399"/>
    <n v="2"/>
    <x v="18"/>
  </r>
  <r>
    <s v="1035"/>
    <x v="326"/>
    <n v="4"/>
    <x v="12"/>
    <x v="1"/>
    <x v="1"/>
    <x v="4"/>
    <n v="399"/>
    <n v="6"/>
    <x v="10"/>
  </r>
  <r>
    <s v="1036"/>
    <x v="326"/>
    <n v="13"/>
    <x v="5"/>
    <x v="0"/>
    <x v="0"/>
    <x v="4"/>
    <n v="399"/>
    <n v="9"/>
    <x v="37"/>
  </r>
  <r>
    <s v="1037"/>
    <x v="326"/>
    <n v="12"/>
    <x v="16"/>
    <x v="0"/>
    <x v="0"/>
    <x v="1"/>
    <n v="289"/>
    <n v="6"/>
    <x v="16"/>
  </r>
  <r>
    <s v="1038"/>
    <x v="326"/>
    <n v="17"/>
    <x v="6"/>
    <x v="4"/>
    <x v="3"/>
    <x v="0"/>
    <n v="199"/>
    <n v="3"/>
    <x v="0"/>
  </r>
  <r>
    <s v="1039"/>
    <x v="327"/>
    <n v="13"/>
    <x v="5"/>
    <x v="6"/>
    <x v="0"/>
    <x v="1"/>
    <n v="289"/>
    <n v="1"/>
    <x v="23"/>
  </r>
  <r>
    <s v="1040"/>
    <x v="327"/>
    <n v="7"/>
    <x v="17"/>
    <x v="5"/>
    <x v="2"/>
    <x v="0"/>
    <n v="199"/>
    <n v="5"/>
    <x v="7"/>
  </r>
  <r>
    <s v="1041"/>
    <x v="327"/>
    <n v="18"/>
    <x v="3"/>
    <x v="4"/>
    <x v="3"/>
    <x v="2"/>
    <n v="159"/>
    <n v="2"/>
    <x v="21"/>
  </r>
  <r>
    <s v="1042"/>
    <x v="327"/>
    <n v="14"/>
    <x v="7"/>
    <x v="6"/>
    <x v="0"/>
    <x v="1"/>
    <n v="289"/>
    <n v="2"/>
    <x v="40"/>
  </r>
  <r>
    <s v="1043"/>
    <x v="327"/>
    <n v="3"/>
    <x v="9"/>
    <x v="7"/>
    <x v="1"/>
    <x v="3"/>
    <n v="69"/>
    <n v="4"/>
    <x v="4"/>
  </r>
  <r>
    <s v="1044"/>
    <x v="327"/>
    <n v="9"/>
    <x v="2"/>
    <x v="5"/>
    <x v="2"/>
    <x v="4"/>
    <n v="399"/>
    <n v="1"/>
    <x v="33"/>
  </r>
  <r>
    <s v="1045"/>
    <x v="327"/>
    <n v="11"/>
    <x v="0"/>
    <x v="6"/>
    <x v="0"/>
    <x v="4"/>
    <n v="399"/>
    <n v="3"/>
    <x v="15"/>
  </r>
  <r>
    <s v="1046"/>
    <x v="328"/>
    <n v="4"/>
    <x v="12"/>
    <x v="7"/>
    <x v="1"/>
    <x v="4"/>
    <n v="399"/>
    <n v="5"/>
    <x v="8"/>
  </r>
  <r>
    <s v="1047"/>
    <x v="329"/>
    <n v="6"/>
    <x v="11"/>
    <x v="5"/>
    <x v="2"/>
    <x v="1"/>
    <n v="289"/>
    <n v="1"/>
    <x v="23"/>
  </r>
  <r>
    <s v="1048"/>
    <x v="329"/>
    <n v="13"/>
    <x v="5"/>
    <x v="6"/>
    <x v="0"/>
    <x v="1"/>
    <n v="289"/>
    <n v="7"/>
    <x v="1"/>
  </r>
  <r>
    <s v="1049"/>
    <x v="330"/>
    <n v="2"/>
    <x v="18"/>
    <x v="1"/>
    <x v="1"/>
    <x v="4"/>
    <n v="399"/>
    <n v="8"/>
    <x v="41"/>
  </r>
  <r>
    <s v="1050"/>
    <x v="330"/>
    <n v="4"/>
    <x v="12"/>
    <x v="7"/>
    <x v="1"/>
    <x v="4"/>
    <n v="399"/>
    <n v="6"/>
    <x v="10"/>
  </r>
  <r>
    <s v="1051"/>
    <x v="330"/>
    <n v="1"/>
    <x v="1"/>
    <x v="7"/>
    <x v="1"/>
    <x v="3"/>
    <n v="69"/>
    <n v="9"/>
    <x v="31"/>
  </r>
  <r>
    <s v="1052"/>
    <x v="331"/>
    <n v="10"/>
    <x v="14"/>
    <x v="2"/>
    <x v="2"/>
    <x v="3"/>
    <n v="69"/>
    <n v="7"/>
    <x v="30"/>
  </r>
  <r>
    <s v="1053"/>
    <x v="331"/>
    <n v="15"/>
    <x v="19"/>
    <x v="6"/>
    <x v="0"/>
    <x v="3"/>
    <n v="69"/>
    <n v="1"/>
    <x v="29"/>
  </r>
  <r>
    <s v="1054"/>
    <x v="331"/>
    <n v="6"/>
    <x v="11"/>
    <x v="5"/>
    <x v="2"/>
    <x v="2"/>
    <n v="159"/>
    <n v="2"/>
    <x v="21"/>
  </r>
  <r>
    <s v="1055"/>
    <x v="331"/>
    <n v="11"/>
    <x v="0"/>
    <x v="0"/>
    <x v="0"/>
    <x v="1"/>
    <n v="289"/>
    <n v="8"/>
    <x v="36"/>
  </r>
  <r>
    <s v="1056"/>
    <x v="331"/>
    <n v="4"/>
    <x v="12"/>
    <x v="1"/>
    <x v="1"/>
    <x v="1"/>
    <n v="289"/>
    <n v="7"/>
    <x v="1"/>
  </r>
  <r>
    <s v="1057"/>
    <x v="332"/>
    <n v="8"/>
    <x v="10"/>
    <x v="5"/>
    <x v="2"/>
    <x v="0"/>
    <n v="199"/>
    <n v="3"/>
    <x v="0"/>
  </r>
  <r>
    <s v="1058"/>
    <x v="332"/>
    <n v="9"/>
    <x v="2"/>
    <x v="5"/>
    <x v="2"/>
    <x v="4"/>
    <n v="399"/>
    <n v="6"/>
    <x v="10"/>
  </r>
  <r>
    <s v="1059"/>
    <x v="332"/>
    <n v="12"/>
    <x v="16"/>
    <x v="6"/>
    <x v="0"/>
    <x v="1"/>
    <n v="289"/>
    <n v="9"/>
    <x v="6"/>
  </r>
  <r>
    <s v="1060"/>
    <x v="333"/>
    <n v="2"/>
    <x v="18"/>
    <x v="1"/>
    <x v="1"/>
    <x v="2"/>
    <n v="159"/>
    <n v="1"/>
    <x v="34"/>
  </r>
  <r>
    <s v="1061"/>
    <x v="334"/>
    <n v="8"/>
    <x v="10"/>
    <x v="5"/>
    <x v="2"/>
    <x v="4"/>
    <n v="399"/>
    <n v="5"/>
    <x v="8"/>
  </r>
  <r>
    <s v="1062"/>
    <x v="334"/>
    <n v="17"/>
    <x v="6"/>
    <x v="4"/>
    <x v="3"/>
    <x v="1"/>
    <n v="289"/>
    <n v="0"/>
    <x v="9"/>
  </r>
  <r>
    <s v="1063"/>
    <x v="335"/>
    <n v="7"/>
    <x v="17"/>
    <x v="5"/>
    <x v="2"/>
    <x v="4"/>
    <n v="399"/>
    <n v="3"/>
    <x v="15"/>
  </r>
  <r>
    <s v="1064"/>
    <x v="336"/>
    <n v="1"/>
    <x v="1"/>
    <x v="7"/>
    <x v="1"/>
    <x v="1"/>
    <n v="289"/>
    <n v="4"/>
    <x v="27"/>
  </r>
  <r>
    <s v="1065"/>
    <x v="336"/>
    <n v="19"/>
    <x v="13"/>
    <x v="3"/>
    <x v="3"/>
    <x v="1"/>
    <n v="289"/>
    <n v="2"/>
    <x v="40"/>
  </r>
  <r>
    <s v="1066"/>
    <x v="337"/>
    <n v="2"/>
    <x v="18"/>
    <x v="1"/>
    <x v="1"/>
    <x v="3"/>
    <n v="69"/>
    <n v="7"/>
    <x v="30"/>
  </r>
  <r>
    <s v="1067"/>
    <x v="337"/>
    <n v="16"/>
    <x v="4"/>
    <x v="4"/>
    <x v="3"/>
    <x v="4"/>
    <n v="399"/>
    <n v="0"/>
    <x v="9"/>
  </r>
  <r>
    <s v="1068"/>
    <x v="338"/>
    <n v="5"/>
    <x v="15"/>
    <x v="7"/>
    <x v="1"/>
    <x v="4"/>
    <n v="399"/>
    <n v="4"/>
    <x v="12"/>
  </r>
  <r>
    <s v="1069"/>
    <x v="339"/>
    <n v="4"/>
    <x v="12"/>
    <x v="1"/>
    <x v="1"/>
    <x v="0"/>
    <n v="199"/>
    <n v="2"/>
    <x v="5"/>
  </r>
  <r>
    <s v="1070"/>
    <x v="339"/>
    <n v="14"/>
    <x v="7"/>
    <x v="0"/>
    <x v="0"/>
    <x v="0"/>
    <n v="199"/>
    <n v="3"/>
    <x v="0"/>
  </r>
  <r>
    <s v="1071"/>
    <x v="339"/>
    <n v="4"/>
    <x v="12"/>
    <x v="1"/>
    <x v="1"/>
    <x v="0"/>
    <n v="199"/>
    <n v="5"/>
    <x v="7"/>
  </r>
  <r>
    <s v="1072"/>
    <x v="340"/>
    <n v="4"/>
    <x v="12"/>
    <x v="1"/>
    <x v="1"/>
    <x v="3"/>
    <n v="69"/>
    <n v="7"/>
    <x v="30"/>
  </r>
  <r>
    <s v="1073"/>
    <x v="340"/>
    <n v="9"/>
    <x v="2"/>
    <x v="2"/>
    <x v="2"/>
    <x v="1"/>
    <n v="289"/>
    <n v="7"/>
    <x v="1"/>
  </r>
  <r>
    <s v="1074"/>
    <x v="341"/>
    <n v="10"/>
    <x v="14"/>
    <x v="2"/>
    <x v="2"/>
    <x v="3"/>
    <n v="69"/>
    <n v="7"/>
    <x v="30"/>
  </r>
  <r>
    <s v="1075"/>
    <x v="341"/>
    <n v="4"/>
    <x v="12"/>
    <x v="1"/>
    <x v="1"/>
    <x v="3"/>
    <n v="69"/>
    <n v="5"/>
    <x v="25"/>
  </r>
  <r>
    <s v="1076"/>
    <x v="342"/>
    <n v="20"/>
    <x v="8"/>
    <x v="3"/>
    <x v="3"/>
    <x v="1"/>
    <n v="289"/>
    <n v="8"/>
    <x v="36"/>
  </r>
  <r>
    <s v="1077"/>
    <x v="343"/>
    <n v="11"/>
    <x v="0"/>
    <x v="0"/>
    <x v="0"/>
    <x v="1"/>
    <n v="289"/>
    <n v="9"/>
    <x v="6"/>
  </r>
  <r>
    <s v="1078"/>
    <x v="344"/>
    <n v="13"/>
    <x v="5"/>
    <x v="0"/>
    <x v="0"/>
    <x v="1"/>
    <n v="289"/>
    <n v="8"/>
    <x v="36"/>
  </r>
  <r>
    <s v="1079"/>
    <x v="344"/>
    <n v="10"/>
    <x v="14"/>
    <x v="2"/>
    <x v="2"/>
    <x v="3"/>
    <n v="69"/>
    <n v="6"/>
    <x v="39"/>
  </r>
  <r>
    <s v="1080"/>
    <x v="344"/>
    <n v="19"/>
    <x v="13"/>
    <x v="3"/>
    <x v="3"/>
    <x v="1"/>
    <n v="289"/>
    <n v="9"/>
    <x v="6"/>
  </r>
  <r>
    <s v="1081"/>
    <x v="345"/>
    <n v="14"/>
    <x v="7"/>
    <x v="0"/>
    <x v="0"/>
    <x v="1"/>
    <n v="289"/>
    <n v="5"/>
    <x v="35"/>
  </r>
  <r>
    <s v="1082"/>
    <x v="346"/>
    <n v="16"/>
    <x v="4"/>
    <x v="3"/>
    <x v="3"/>
    <x v="2"/>
    <n v="159"/>
    <n v="0"/>
    <x v="9"/>
  </r>
  <r>
    <s v="1083"/>
    <x v="346"/>
    <n v="13"/>
    <x v="5"/>
    <x v="0"/>
    <x v="0"/>
    <x v="1"/>
    <n v="289"/>
    <n v="5"/>
    <x v="35"/>
  </r>
  <r>
    <s v="1084"/>
    <x v="346"/>
    <n v="2"/>
    <x v="18"/>
    <x v="1"/>
    <x v="1"/>
    <x v="0"/>
    <n v="199"/>
    <n v="4"/>
    <x v="43"/>
  </r>
  <r>
    <s v="1085"/>
    <x v="346"/>
    <n v="5"/>
    <x v="15"/>
    <x v="7"/>
    <x v="1"/>
    <x v="0"/>
    <n v="199"/>
    <n v="9"/>
    <x v="38"/>
  </r>
  <r>
    <s v="1086"/>
    <x v="346"/>
    <n v="11"/>
    <x v="0"/>
    <x v="6"/>
    <x v="0"/>
    <x v="3"/>
    <n v="69"/>
    <n v="1"/>
    <x v="29"/>
  </r>
  <r>
    <s v="1087"/>
    <x v="346"/>
    <n v="3"/>
    <x v="9"/>
    <x v="1"/>
    <x v="1"/>
    <x v="3"/>
    <n v="69"/>
    <n v="5"/>
    <x v="25"/>
  </r>
  <r>
    <s v="1088"/>
    <x v="346"/>
    <n v="11"/>
    <x v="0"/>
    <x v="6"/>
    <x v="0"/>
    <x v="2"/>
    <n v="159"/>
    <n v="3"/>
    <x v="2"/>
  </r>
  <r>
    <s v="1089"/>
    <x v="346"/>
    <n v="1"/>
    <x v="1"/>
    <x v="1"/>
    <x v="1"/>
    <x v="4"/>
    <n v="399"/>
    <n v="1"/>
    <x v="33"/>
  </r>
  <r>
    <s v="1090"/>
    <x v="347"/>
    <n v="18"/>
    <x v="3"/>
    <x v="3"/>
    <x v="3"/>
    <x v="1"/>
    <n v="289"/>
    <n v="9"/>
    <x v="6"/>
  </r>
  <r>
    <s v="1091"/>
    <x v="348"/>
    <n v="15"/>
    <x v="19"/>
    <x v="6"/>
    <x v="0"/>
    <x v="1"/>
    <n v="289"/>
    <n v="9"/>
    <x v="6"/>
  </r>
  <r>
    <s v="1092"/>
    <x v="348"/>
    <n v="8"/>
    <x v="10"/>
    <x v="2"/>
    <x v="2"/>
    <x v="1"/>
    <n v="289"/>
    <n v="2"/>
    <x v="40"/>
  </r>
  <r>
    <s v="1093"/>
    <x v="349"/>
    <n v="18"/>
    <x v="3"/>
    <x v="3"/>
    <x v="3"/>
    <x v="2"/>
    <n v="159"/>
    <n v="4"/>
    <x v="17"/>
  </r>
  <r>
    <s v="1094"/>
    <x v="349"/>
    <n v="5"/>
    <x v="15"/>
    <x v="7"/>
    <x v="1"/>
    <x v="3"/>
    <n v="69"/>
    <n v="1"/>
    <x v="29"/>
  </r>
  <r>
    <s v="1095"/>
    <x v="349"/>
    <n v="20"/>
    <x v="8"/>
    <x v="4"/>
    <x v="3"/>
    <x v="1"/>
    <n v="289"/>
    <n v="3"/>
    <x v="3"/>
  </r>
  <r>
    <s v="1096"/>
    <x v="350"/>
    <n v="12"/>
    <x v="16"/>
    <x v="0"/>
    <x v="0"/>
    <x v="4"/>
    <n v="399"/>
    <n v="5"/>
    <x v="8"/>
  </r>
  <r>
    <s v="1097"/>
    <x v="350"/>
    <n v="1"/>
    <x v="1"/>
    <x v="1"/>
    <x v="1"/>
    <x v="3"/>
    <n v="69"/>
    <n v="6"/>
    <x v="39"/>
  </r>
  <r>
    <s v="1098"/>
    <x v="351"/>
    <n v="10"/>
    <x v="14"/>
    <x v="2"/>
    <x v="2"/>
    <x v="0"/>
    <n v="199"/>
    <n v="3"/>
    <x v="0"/>
  </r>
  <r>
    <s v="1099"/>
    <x v="351"/>
    <n v="3"/>
    <x v="9"/>
    <x v="1"/>
    <x v="1"/>
    <x v="3"/>
    <n v="69"/>
    <n v="2"/>
    <x v="14"/>
  </r>
  <r>
    <s v="1100"/>
    <x v="351"/>
    <n v="8"/>
    <x v="10"/>
    <x v="5"/>
    <x v="2"/>
    <x v="2"/>
    <n v="159"/>
    <n v="3"/>
    <x v="2"/>
  </r>
  <r>
    <s v="1101"/>
    <x v="351"/>
    <n v="8"/>
    <x v="10"/>
    <x v="2"/>
    <x v="2"/>
    <x v="3"/>
    <n v="69"/>
    <n v="9"/>
    <x v="31"/>
  </r>
  <r>
    <s v="1102"/>
    <x v="351"/>
    <n v="12"/>
    <x v="16"/>
    <x v="0"/>
    <x v="0"/>
    <x v="4"/>
    <n v="399"/>
    <n v="3"/>
    <x v="15"/>
  </r>
  <r>
    <s v="1103"/>
    <x v="351"/>
    <n v="5"/>
    <x v="15"/>
    <x v="7"/>
    <x v="1"/>
    <x v="4"/>
    <n v="399"/>
    <n v="0"/>
    <x v="9"/>
  </r>
  <r>
    <s v="1104"/>
    <x v="351"/>
    <n v="12"/>
    <x v="16"/>
    <x v="6"/>
    <x v="0"/>
    <x v="0"/>
    <n v="199"/>
    <n v="2"/>
    <x v="5"/>
  </r>
  <r>
    <s v="1105"/>
    <x v="351"/>
    <n v="12"/>
    <x v="16"/>
    <x v="0"/>
    <x v="0"/>
    <x v="2"/>
    <n v="159"/>
    <n v="7"/>
    <x v="28"/>
  </r>
  <r>
    <s v="1106"/>
    <x v="351"/>
    <n v="20"/>
    <x v="8"/>
    <x v="3"/>
    <x v="3"/>
    <x v="1"/>
    <n v="289"/>
    <n v="4"/>
    <x v="27"/>
  </r>
  <r>
    <s v="1107"/>
    <x v="351"/>
    <n v="7"/>
    <x v="17"/>
    <x v="5"/>
    <x v="2"/>
    <x v="0"/>
    <n v="199"/>
    <n v="9"/>
    <x v="38"/>
  </r>
  <r>
    <s v="1108"/>
    <x v="351"/>
    <n v="14"/>
    <x v="7"/>
    <x v="0"/>
    <x v="0"/>
    <x v="4"/>
    <n v="399"/>
    <n v="5"/>
    <x v="8"/>
  </r>
  <r>
    <s v="1109"/>
    <x v="352"/>
    <n v="11"/>
    <x v="0"/>
    <x v="0"/>
    <x v="0"/>
    <x v="2"/>
    <n v="159"/>
    <n v="2"/>
    <x v="21"/>
  </r>
  <r>
    <s v="1110"/>
    <x v="352"/>
    <n v="10"/>
    <x v="14"/>
    <x v="5"/>
    <x v="2"/>
    <x v="2"/>
    <n v="159"/>
    <n v="9"/>
    <x v="32"/>
  </r>
  <r>
    <s v="1111"/>
    <x v="353"/>
    <n v="4"/>
    <x v="12"/>
    <x v="1"/>
    <x v="1"/>
    <x v="4"/>
    <n v="399"/>
    <n v="8"/>
    <x v="41"/>
  </r>
  <r>
    <s v="1112"/>
    <x v="353"/>
    <n v="10"/>
    <x v="14"/>
    <x v="2"/>
    <x v="2"/>
    <x v="3"/>
    <n v="69"/>
    <n v="6"/>
    <x v="39"/>
  </r>
  <r>
    <s v="1113"/>
    <x v="353"/>
    <n v="19"/>
    <x v="13"/>
    <x v="3"/>
    <x v="3"/>
    <x v="3"/>
    <n v="69"/>
    <n v="7"/>
    <x v="30"/>
  </r>
  <r>
    <s v="1114"/>
    <x v="353"/>
    <n v="13"/>
    <x v="5"/>
    <x v="0"/>
    <x v="0"/>
    <x v="3"/>
    <n v="69"/>
    <n v="8"/>
    <x v="24"/>
  </r>
  <r>
    <s v="1115"/>
    <x v="353"/>
    <n v="20"/>
    <x v="8"/>
    <x v="4"/>
    <x v="3"/>
    <x v="0"/>
    <n v="199"/>
    <n v="1"/>
    <x v="19"/>
  </r>
  <r>
    <s v="1116"/>
    <x v="353"/>
    <n v="14"/>
    <x v="7"/>
    <x v="0"/>
    <x v="0"/>
    <x v="2"/>
    <n v="159"/>
    <n v="9"/>
    <x v="32"/>
  </r>
  <r>
    <s v="1117"/>
    <x v="353"/>
    <n v="9"/>
    <x v="2"/>
    <x v="2"/>
    <x v="2"/>
    <x v="1"/>
    <n v="289"/>
    <n v="5"/>
    <x v="35"/>
  </r>
  <r>
    <s v="1118"/>
    <x v="353"/>
    <n v="18"/>
    <x v="3"/>
    <x v="3"/>
    <x v="3"/>
    <x v="4"/>
    <n v="399"/>
    <n v="7"/>
    <x v="20"/>
  </r>
  <r>
    <s v="1119"/>
    <x v="353"/>
    <n v="10"/>
    <x v="14"/>
    <x v="2"/>
    <x v="2"/>
    <x v="0"/>
    <n v="199"/>
    <n v="6"/>
    <x v="11"/>
  </r>
  <r>
    <s v="1120"/>
    <x v="354"/>
    <n v="1"/>
    <x v="1"/>
    <x v="7"/>
    <x v="1"/>
    <x v="2"/>
    <n v="159"/>
    <n v="8"/>
    <x v="26"/>
  </r>
  <r>
    <s v="1121"/>
    <x v="355"/>
    <n v="14"/>
    <x v="7"/>
    <x v="6"/>
    <x v="0"/>
    <x v="4"/>
    <n v="399"/>
    <n v="7"/>
    <x v="20"/>
  </r>
  <r>
    <s v="1122"/>
    <x v="356"/>
    <n v="6"/>
    <x v="11"/>
    <x v="5"/>
    <x v="2"/>
    <x v="2"/>
    <n v="159"/>
    <n v="2"/>
    <x v="21"/>
  </r>
  <r>
    <s v="1123"/>
    <x v="356"/>
    <n v="9"/>
    <x v="2"/>
    <x v="2"/>
    <x v="2"/>
    <x v="2"/>
    <n v="159"/>
    <n v="9"/>
    <x v="32"/>
  </r>
  <r>
    <s v="1124"/>
    <x v="356"/>
    <n v="14"/>
    <x v="7"/>
    <x v="0"/>
    <x v="0"/>
    <x v="2"/>
    <n v="159"/>
    <n v="2"/>
    <x v="21"/>
  </r>
  <r>
    <s v="1125"/>
    <x v="356"/>
    <n v="19"/>
    <x v="13"/>
    <x v="3"/>
    <x v="3"/>
    <x v="3"/>
    <n v="69"/>
    <n v="5"/>
    <x v="25"/>
  </r>
  <r>
    <s v="1126"/>
    <x v="356"/>
    <n v="11"/>
    <x v="0"/>
    <x v="0"/>
    <x v="0"/>
    <x v="1"/>
    <n v="289"/>
    <n v="9"/>
    <x v="6"/>
  </r>
  <r>
    <s v="1127"/>
    <x v="356"/>
    <n v="17"/>
    <x v="6"/>
    <x v="4"/>
    <x v="3"/>
    <x v="0"/>
    <n v="199"/>
    <n v="9"/>
    <x v="38"/>
  </r>
  <r>
    <s v="1128"/>
    <x v="357"/>
    <n v="9"/>
    <x v="2"/>
    <x v="5"/>
    <x v="2"/>
    <x v="4"/>
    <n v="399"/>
    <n v="2"/>
    <x v="18"/>
  </r>
  <r>
    <s v="1129"/>
    <x v="357"/>
    <n v="13"/>
    <x v="5"/>
    <x v="0"/>
    <x v="0"/>
    <x v="2"/>
    <n v="159"/>
    <n v="2"/>
    <x v="21"/>
  </r>
  <r>
    <s v="1130"/>
    <x v="358"/>
    <n v="18"/>
    <x v="3"/>
    <x v="4"/>
    <x v="3"/>
    <x v="0"/>
    <n v="199"/>
    <n v="8"/>
    <x v="22"/>
  </r>
  <r>
    <s v="1131"/>
    <x v="358"/>
    <n v="4"/>
    <x v="12"/>
    <x v="7"/>
    <x v="1"/>
    <x v="3"/>
    <n v="69"/>
    <n v="7"/>
    <x v="30"/>
  </r>
  <r>
    <s v="1132"/>
    <x v="358"/>
    <n v="17"/>
    <x v="6"/>
    <x v="3"/>
    <x v="3"/>
    <x v="0"/>
    <n v="199"/>
    <n v="3"/>
    <x v="0"/>
  </r>
  <r>
    <s v="1133"/>
    <x v="358"/>
    <n v="8"/>
    <x v="10"/>
    <x v="5"/>
    <x v="2"/>
    <x v="3"/>
    <n v="69"/>
    <n v="2"/>
    <x v="14"/>
  </r>
  <r>
    <s v="1134"/>
    <x v="358"/>
    <n v="12"/>
    <x v="16"/>
    <x v="6"/>
    <x v="0"/>
    <x v="2"/>
    <n v="159"/>
    <n v="5"/>
    <x v="13"/>
  </r>
  <r>
    <s v="1135"/>
    <x v="358"/>
    <n v="5"/>
    <x v="15"/>
    <x v="1"/>
    <x v="1"/>
    <x v="1"/>
    <n v="289"/>
    <n v="4"/>
    <x v="27"/>
  </r>
  <r>
    <s v="1136"/>
    <x v="358"/>
    <n v="16"/>
    <x v="4"/>
    <x v="3"/>
    <x v="3"/>
    <x v="2"/>
    <n v="159"/>
    <n v="4"/>
    <x v="17"/>
  </r>
  <r>
    <s v="1137"/>
    <x v="358"/>
    <n v="3"/>
    <x v="9"/>
    <x v="7"/>
    <x v="1"/>
    <x v="1"/>
    <n v="289"/>
    <n v="6"/>
    <x v="16"/>
  </r>
  <r>
    <s v="1138"/>
    <x v="358"/>
    <n v="14"/>
    <x v="7"/>
    <x v="0"/>
    <x v="0"/>
    <x v="2"/>
    <n v="159"/>
    <n v="0"/>
    <x v="9"/>
  </r>
  <r>
    <s v="1139"/>
    <x v="359"/>
    <n v="11"/>
    <x v="0"/>
    <x v="0"/>
    <x v="0"/>
    <x v="1"/>
    <n v="289"/>
    <n v="2"/>
    <x v="40"/>
  </r>
  <r>
    <s v="1140"/>
    <x v="360"/>
    <n v="6"/>
    <x v="11"/>
    <x v="5"/>
    <x v="2"/>
    <x v="2"/>
    <n v="159"/>
    <n v="1"/>
    <x v="34"/>
  </r>
  <r>
    <s v="1141"/>
    <x v="360"/>
    <n v="15"/>
    <x v="19"/>
    <x v="0"/>
    <x v="0"/>
    <x v="2"/>
    <n v="159"/>
    <n v="0"/>
    <x v="9"/>
  </r>
  <r>
    <s v="1142"/>
    <x v="360"/>
    <n v="16"/>
    <x v="4"/>
    <x v="3"/>
    <x v="3"/>
    <x v="4"/>
    <n v="399"/>
    <n v="8"/>
    <x v="41"/>
  </r>
  <r>
    <s v="1143"/>
    <x v="361"/>
    <n v="17"/>
    <x v="6"/>
    <x v="3"/>
    <x v="3"/>
    <x v="3"/>
    <n v="69"/>
    <n v="6"/>
    <x v="39"/>
  </r>
  <r>
    <s v="1144"/>
    <x v="362"/>
    <n v="11"/>
    <x v="0"/>
    <x v="0"/>
    <x v="0"/>
    <x v="4"/>
    <n v="399"/>
    <n v="2"/>
    <x v="18"/>
  </r>
  <r>
    <s v="1145"/>
    <x v="363"/>
    <n v="12"/>
    <x v="16"/>
    <x v="0"/>
    <x v="0"/>
    <x v="4"/>
    <n v="399"/>
    <n v="8"/>
    <x v="41"/>
  </r>
  <r>
    <s v="1146"/>
    <x v="364"/>
    <n v="4"/>
    <x v="12"/>
    <x v="1"/>
    <x v="1"/>
    <x v="0"/>
    <n v="199"/>
    <n v="8"/>
    <x v="22"/>
  </r>
  <r>
    <s v="1147"/>
    <x v="365"/>
    <n v="20"/>
    <x v="8"/>
    <x v="4"/>
    <x v="3"/>
    <x v="4"/>
    <n v="399"/>
    <n v="4"/>
    <x v="12"/>
  </r>
  <r>
    <s v="1148"/>
    <x v="366"/>
    <n v="19"/>
    <x v="13"/>
    <x v="4"/>
    <x v="3"/>
    <x v="0"/>
    <n v="199"/>
    <n v="0"/>
    <x v="9"/>
  </r>
  <r>
    <s v="1149"/>
    <x v="366"/>
    <n v="10"/>
    <x v="14"/>
    <x v="2"/>
    <x v="2"/>
    <x v="2"/>
    <n v="159"/>
    <n v="7"/>
    <x v="28"/>
  </r>
  <r>
    <s v="1150"/>
    <x v="366"/>
    <n v="5"/>
    <x v="15"/>
    <x v="7"/>
    <x v="1"/>
    <x v="2"/>
    <n v="159"/>
    <n v="0"/>
    <x v="9"/>
  </r>
  <r>
    <s v="1151"/>
    <x v="367"/>
    <n v="1"/>
    <x v="1"/>
    <x v="7"/>
    <x v="1"/>
    <x v="1"/>
    <n v="289"/>
    <n v="4"/>
    <x v="27"/>
  </r>
  <r>
    <s v="1152"/>
    <x v="367"/>
    <n v="1"/>
    <x v="1"/>
    <x v="7"/>
    <x v="1"/>
    <x v="3"/>
    <n v="69"/>
    <n v="7"/>
    <x v="30"/>
  </r>
  <r>
    <s v="1153"/>
    <x v="368"/>
    <n v="20"/>
    <x v="8"/>
    <x v="4"/>
    <x v="3"/>
    <x v="2"/>
    <n v="159"/>
    <n v="2"/>
    <x v="21"/>
  </r>
  <r>
    <s v="1154"/>
    <x v="369"/>
    <n v="4"/>
    <x v="12"/>
    <x v="7"/>
    <x v="1"/>
    <x v="3"/>
    <n v="69"/>
    <n v="1"/>
    <x v="29"/>
  </r>
  <r>
    <s v="1155"/>
    <x v="369"/>
    <n v="12"/>
    <x v="16"/>
    <x v="0"/>
    <x v="0"/>
    <x v="3"/>
    <n v="69"/>
    <n v="5"/>
    <x v="25"/>
  </r>
  <r>
    <s v="1156"/>
    <x v="369"/>
    <n v="15"/>
    <x v="19"/>
    <x v="6"/>
    <x v="0"/>
    <x v="1"/>
    <n v="289"/>
    <n v="0"/>
    <x v="9"/>
  </r>
  <r>
    <s v="1157"/>
    <x v="369"/>
    <n v="17"/>
    <x v="6"/>
    <x v="3"/>
    <x v="3"/>
    <x v="3"/>
    <n v="69"/>
    <n v="6"/>
    <x v="39"/>
  </r>
  <r>
    <s v="1158"/>
    <x v="369"/>
    <n v="17"/>
    <x v="6"/>
    <x v="3"/>
    <x v="3"/>
    <x v="0"/>
    <n v="199"/>
    <n v="6"/>
    <x v="11"/>
  </r>
  <r>
    <s v="1159"/>
    <x v="370"/>
    <n v="7"/>
    <x v="17"/>
    <x v="5"/>
    <x v="2"/>
    <x v="2"/>
    <n v="159"/>
    <n v="1"/>
    <x v="34"/>
  </r>
  <r>
    <s v="1160"/>
    <x v="370"/>
    <n v="20"/>
    <x v="8"/>
    <x v="4"/>
    <x v="3"/>
    <x v="0"/>
    <n v="199"/>
    <n v="0"/>
    <x v="9"/>
  </r>
  <r>
    <s v="1161"/>
    <x v="370"/>
    <n v="10"/>
    <x v="14"/>
    <x v="5"/>
    <x v="2"/>
    <x v="1"/>
    <n v="289"/>
    <n v="3"/>
    <x v="3"/>
  </r>
  <r>
    <s v="1162"/>
    <x v="370"/>
    <n v="15"/>
    <x v="19"/>
    <x v="6"/>
    <x v="0"/>
    <x v="0"/>
    <n v="199"/>
    <n v="7"/>
    <x v="45"/>
  </r>
  <r>
    <s v="1163"/>
    <x v="371"/>
    <n v="17"/>
    <x v="6"/>
    <x v="4"/>
    <x v="3"/>
    <x v="0"/>
    <n v="199"/>
    <n v="0"/>
    <x v="9"/>
  </r>
  <r>
    <s v="1164"/>
    <x v="371"/>
    <n v="7"/>
    <x v="17"/>
    <x v="2"/>
    <x v="2"/>
    <x v="3"/>
    <n v="69"/>
    <n v="6"/>
    <x v="39"/>
  </r>
  <r>
    <s v="1165"/>
    <x v="371"/>
    <n v="6"/>
    <x v="11"/>
    <x v="2"/>
    <x v="2"/>
    <x v="0"/>
    <n v="199"/>
    <n v="1"/>
    <x v="19"/>
  </r>
  <r>
    <s v="1166"/>
    <x v="371"/>
    <n v="13"/>
    <x v="5"/>
    <x v="6"/>
    <x v="0"/>
    <x v="1"/>
    <n v="289"/>
    <n v="9"/>
    <x v="6"/>
  </r>
  <r>
    <s v="1167"/>
    <x v="372"/>
    <n v="13"/>
    <x v="5"/>
    <x v="6"/>
    <x v="0"/>
    <x v="3"/>
    <n v="69"/>
    <n v="9"/>
    <x v="31"/>
  </r>
  <r>
    <s v="1168"/>
    <x v="372"/>
    <n v="3"/>
    <x v="9"/>
    <x v="7"/>
    <x v="1"/>
    <x v="2"/>
    <n v="159"/>
    <n v="6"/>
    <x v="42"/>
  </r>
  <r>
    <s v="1169"/>
    <x v="372"/>
    <n v="13"/>
    <x v="5"/>
    <x v="6"/>
    <x v="0"/>
    <x v="3"/>
    <n v="69"/>
    <n v="6"/>
    <x v="39"/>
  </r>
  <r>
    <s v="1170"/>
    <x v="373"/>
    <n v="3"/>
    <x v="9"/>
    <x v="7"/>
    <x v="1"/>
    <x v="2"/>
    <n v="159"/>
    <n v="0"/>
    <x v="9"/>
  </r>
  <r>
    <s v="1171"/>
    <x v="374"/>
    <n v="14"/>
    <x v="7"/>
    <x v="0"/>
    <x v="0"/>
    <x v="0"/>
    <n v="199"/>
    <n v="7"/>
    <x v="45"/>
  </r>
  <r>
    <s v="1172"/>
    <x v="374"/>
    <n v="11"/>
    <x v="0"/>
    <x v="6"/>
    <x v="0"/>
    <x v="2"/>
    <n v="159"/>
    <n v="4"/>
    <x v="17"/>
  </r>
  <r>
    <s v="1173"/>
    <x v="374"/>
    <n v="6"/>
    <x v="11"/>
    <x v="5"/>
    <x v="2"/>
    <x v="0"/>
    <n v="199"/>
    <n v="2"/>
    <x v="5"/>
  </r>
  <r>
    <s v="1174"/>
    <x v="375"/>
    <n v="11"/>
    <x v="0"/>
    <x v="0"/>
    <x v="0"/>
    <x v="0"/>
    <n v="199"/>
    <n v="6"/>
    <x v="11"/>
  </r>
  <r>
    <s v="1175"/>
    <x v="376"/>
    <n v="16"/>
    <x v="4"/>
    <x v="4"/>
    <x v="3"/>
    <x v="3"/>
    <n v="69"/>
    <n v="1"/>
    <x v="29"/>
  </r>
  <r>
    <s v="1176"/>
    <x v="376"/>
    <n v="8"/>
    <x v="10"/>
    <x v="2"/>
    <x v="2"/>
    <x v="3"/>
    <n v="69"/>
    <n v="1"/>
    <x v="29"/>
  </r>
  <r>
    <s v="1177"/>
    <x v="376"/>
    <n v="5"/>
    <x v="15"/>
    <x v="7"/>
    <x v="1"/>
    <x v="0"/>
    <n v="199"/>
    <n v="9"/>
    <x v="38"/>
  </r>
  <r>
    <s v="1178"/>
    <x v="376"/>
    <n v="19"/>
    <x v="13"/>
    <x v="3"/>
    <x v="3"/>
    <x v="4"/>
    <n v="399"/>
    <n v="5"/>
    <x v="8"/>
  </r>
  <r>
    <s v="1179"/>
    <x v="376"/>
    <n v="10"/>
    <x v="14"/>
    <x v="5"/>
    <x v="2"/>
    <x v="4"/>
    <n v="399"/>
    <n v="7"/>
    <x v="20"/>
  </r>
  <r>
    <s v="1180"/>
    <x v="376"/>
    <n v="14"/>
    <x v="7"/>
    <x v="0"/>
    <x v="0"/>
    <x v="3"/>
    <n v="69"/>
    <n v="8"/>
    <x v="24"/>
  </r>
  <r>
    <s v="1181"/>
    <x v="376"/>
    <n v="11"/>
    <x v="0"/>
    <x v="6"/>
    <x v="0"/>
    <x v="4"/>
    <n v="399"/>
    <n v="4"/>
    <x v="12"/>
  </r>
  <r>
    <s v="1182"/>
    <x v="377"/>
    <n v="15"/>
    <x v="19"/>
    <x v="6"/>
    <x v="0"/>
    <x v="1"/>
    <n v="289"/>
    <n v="2"/>
    <x v="40"/>
  </r>
  <r>
    <s v="1183"/>
    <x v="377"/>
    <n v="3"/>
    <x v="9"/>
    <x v="7"/>
    <x v="1"/>
    <x v="4"/>
    <n v="399"/>
    <n v="7"/>
    <x v="20"/>
  </r>
  <r>
    <s v="1184"/>
    <x v="377"/>
    <n v="15"/>
    <x v="19"/>
    <x v="6"/>
    <x v="0"/>
    <x v="0"/>
    <n v="199"/>
    <n v="3"/>
    <x v="0"/>
  </r>
  <r>
    <s v="1185"/>
    <x v="377"/>
    <n v="13"/>
    <x v="5"/>
    <x v="0"/>
    <x v="0"/>
    <x v="2"/>
    <n v="159"/>
    <n v="0"/>
    <x v="9"/>
  </r>
  <r>
    <s v="1186"/>
    <x v="377"/>
    <n v="3"/>
    <x v="9"/>
    <x v="7"/>
    <x v="1"/>
    <x v="2"/>
    <n v="159"/>
    <n v="4"/>
    <x v="17"/>
  </r>
  <r>
    <s v="1187"/>
    <x v="377"/>
    <n v="4"/>
    <x v="12"/>
    <x v="7"/>
    <x v="1"/>
    <x v="4"/>
    <n v="399"/>
    <n v="2"/>
    <x v="18"/>
  </r>
  <r>
    <s v="1188"/>
    <x v="377"/>
    <n v="8"/>
    <x v="10"/>
    <x v="2"/>
    <x v="2"/>
    <x v="2"/>
    <n v="159"/>
    <n v="6"/>
    <x v="42"/>
  </r>
  <r>
    <s v="1189"/>
    <x v="377"/>
    <n v="12"/>
    <x v="16"/>
    <x v="0"/>
    <x v="0"/>
    <x v="3"/>
    <n v="69"/>
    <n v="4"/>
    <x v="4"/>
  </r>
  <r>
    <s v="1190"/>
    <x v="377"/>
    <n v="2"/>
    <x v="18"/>
    <x v="1"/>
    <x v="1"/>
    <x v="4"/>
    <n v="399"/>
    <n v="4"/>
    <x v="12"/>
  </r>
  <r>
    <s v="1191"/>
    <x v="377"/>
    <n v="18"/>
    <x v="3"/>
    <x v="4"/>
    <x v="3"/>
    <x v="4"/>
    <n v="399"/>
    <n v="1"/>
    <x v="33"/>
  </r>
  <r>
    <s v="1192"/>
    <x v="378"/>
    <n v="10"/>
    <x v="14"/>
    <x v="5"/>
    <x v="2"/>
    <x v="2"/>
    <n v="159"/>
    <n v="3"/>
    <x v="2"/>
  </r>
  <r>
    <s v="1193"/>
    <x v="378"/>
    <n v="3"/>
    <x v="9"/>
    <x v="7"/>
    <x v="1"/>
    <x v="3"/>
    <n v="69"/>
    <n v="0"/>
    <x v="9"/>
  </r>
  <r>
    <s v="1194"/>
    <x v="378"/>
    <n v="12"/>
    <x v="16"/>
    <x v="6"/>
    <x v="0"/>
    <x v="1"/>
    <n v="289"/>
    <n v="7"/>
    <x v="1"/>
  </r>
  <r>
    <s v="1195"/>
    <x v="378"/>
    <n v="19"/>
    <x v="13"/>
    <x v="3"/>
    <x v="3"/>
    <x v="4"/>
    <n v="399"/>
    <n v="8"/>
    <x v="41"/>
  </r>
  <r>
    <s v="1196"/>
    <x v="379"/>
    <n v="16"/>
    <x v="4"/>
    <x v="4"/>
    <x v="3"/>
    <x v="1"/>
    <n v="289"/>
    <n v="9"/>
    <x v="6"/>
  </r>
  <r>
    <s v="1197"/>
    <x v="380"/>
    <n v="6"/>
    <x v="11"/>
    <x v="2"/>
    <x v="2"/>
    <x v="0"/>
    <n v="199"/>
    <n v="2"/>
    <x v="5"/>
  </r>
  <r>
    <s v="1198"/>
    <x v="380"/>
    <n v="16"/>
    <x v="4"/>
    <x v="4"/>
    <x v="3"/>
    <x v="3"/>
    <n v="69"/>
    <n v="9"/>
    <x v="31"/>
  </r>
  <r>
    <s v="1199"/>
    <x v="380"/>
    <n v="16"/>
    <x v="4"/>
    <x v="4"/>
    <x v="3"/>
    <x v="3"/>
    <n v="69"/>
    <n v="5"/>
    <x v="25"/>
  </r>
  <r>
    <s v="1200"/>
    <x v="380"/>
    <n v="16"/>
    <x v="4"/>
    <x v="3"/>
    <x v="3"/>
    <x v="3"/>
    <n v="69"/>
    <n v="2"/>
    <x v="14"/>
  </r>
  <r>
    <s v="1201"/>
    <x v="381"/>
    <n v="16"/>
    <x v="4"/>
    <x v="3"/>
    <x v="3"/>
    <x v="3"/>
    <n v="69"/>
    <n v="1"/>
    <x v="29"/>
  </r>
  <r>
    <s v="1202"/>
    <x v="381"/>
    <n v="18"/>
    <x v="3"/>
    <x v="4"/>
    <x v="3"/>
    <x v="1"/>
    <n v="289"/>
    <n v="2"/>
    <x v="40"/>
  </r>
  <r>
    <s v="1203"/>
    <x v="381"/>
    <n v="14"/>
    <x v="7"/>
    <x v="0"/>
    <x v="0"/>
    <x v="4"/>
    <n v="399"/>
    <n v="2"/>
    <x v="18"/>
  </r>
  <r>
    <s v="1204"/>
    <x v="381"/>
    <n v="5"/>
    <x v="15"/>
    <x v="1"/>
    <x v="1"/>
    <x v="3"/>
    <n v="69"/>
    <n v="3"/>
    <x v="44"/>
  </r>
  <r>
    <s v="1205"/>
    <x v="381"/>
    <n v="7"/>
    <x v="17"/>
    <x v="2"/>
    <x v="2"/>
    <x v="1"/>
    <n v="289"/>
    <n v="5"/>
    <x v="35"/>
  </r>
  <r>
    <s v="1206"/>
    <x v="381"/>
    <n v="17"/>
    <x v="6"/>
    <x v="3"/>
    <x v="3"/>
    <x v="3"/>
    <n v="69"/>
    <n v="6"/>
    <x v="39"/>
  </r>
  <r>
    <s v="1207"/>
    <x v="381"/>
    <n v="10"/>
    <x v="14"/>
    <x v="5"/>
    <x v="2"/>
    <x v="2"/>
    <n v="159"/>
    <n v="3"/>
    <x v="2"/>
  </r>
  <r>
    <s v="1208"/>
    <x v="382"/>
    <n v="7"/>
    <x v="17"/>
    <x v="2"/>
    <x v="2"/>
    <x v="4"/>
    <n v="399"/>
    <n v="6"/>
    <x v="10"/>
  </r>
  <r>
    <s v="1209"/>
    <x v="382"/>
    <n v="12"/>
    <x v="16"/>
    <x v="6"/>
    <x v="0"/>
    <x v="4"/>
    <n v="399"/>
    <n v="3"/>
    <x v="15"/>
  </r>
  <r>
    <s v="1210"/>
    <x v="382"/>
    <n v="11"/>
    <x v="0"/>
    <x v="6"/>
    <x v="0"/>
    <x v="0"/>
    <n v="199"/>
    <n v="7"/>
    <x v="45"/>
  </r>
  <r>
    <s v="1211"/>
    <x v="383"/>
    <n v="9"/>
    <x v="2"/>
    <x v="5"/>
    <x v="2"/>
    <x v="2"/>
    <n v="159"/>
    <n v="7"/>
    <x v="28"/>
  </r>
  <r>
    <s v="1212"/>
    <x v="384"/>
    <n v="14"/>
    <x v="7"/>
    <x v="0"/>
    <x v="0"/>
    <x v="2"/>
    <n v="159"/>
    <n v="1"/>
    <x v="34"/>
  </r>
  <r>
    <s v="1213"/>
    <x v="384"/>
    <n v="16"/>
    <x v="4"/>
    <x v="3"/>
    <x v="3"/>
    <x v="3"/>
    <n v="69"/>
    <n v="2"/>
    <x v="14"/>
  </r>
  <r>
    <s v="1214"/>
    <x v="385"/>
    <n v="8"/>
    <x v="10"/>
    <x v="5"/>
    <x v="2"/>
    <x v="1"/>
    <n v="289"/>
    <n v="4"/>
    <x v="27"/>
  </r>
  <r>
    <s v="1215"/>
    <x v="385"/>
    <n v="4"/>
    <x v="12"/>
    <x v="1"/>
    <x v="1"/>
    <x v="3"/>
    <n v="69"/>
    <n v="6"/>
    <x v="39"/>
  </r>
  <r>
    <s v="1216"/>
    <x v="385"/>
    <n v="10"/>
    <x v="14"/>
    <x v="5"/>
    <x v="2"/>
    <x v="2"/>
    <n v="159"/>
    <n v="1"/>
    <x v="34"/>
  </r>
  <r>
    <s v="1217"/>
    <x v="385"/>
    <n v="4"/>
    <x v="12"/>
    <x v="7"/>
    <x v="1"/>
    <x v="2"/>
    <n v="159"/>
    <n v="4"/>
    <x v="17"/>
  </r>
  <r>
    <s v="1218"/>
    <x v="386"/>
    <n v="12"/>
    <x v="16"/>
    <x v="0"/>
    <x v="0"/>
    <x v="3"/>
    <n v="69"/>
    <n v="7"/>
    <x v="30"/>
  </r>
  <r>
    <s v="1219"/>
    <x v="386"/>
    <n v="2"/>
    <x v="18"/>
    <x v="7"/>
    <x v="1"/>
    <x v="1"/>
    <n v="289"/>
    <n v="5"/>
    <x v="35"/>
  </r>
  <r>
    <s v="1220"/>
    <x v="386"/>
    <n v="7"/>
    <x v="17"/>
    <x v="2"/>
    <x v="2"/>
    <x v="1"/>
    <n v="289"/>
    <n v="7"/>
    <x v="1"/>
  </r>
  <r>
    <s v="1221"/>
    <x v="387"/>
    <n v="10"/>
    <x v="14"/>
    <x v="5"/>
    <x v="2"/>
    <x v="2"/>
    <n v="159"/>
    <n v="6"/>
    <x v="42"/>
  </r>
  <r>
    <s v="1222"/>
    <x v="388"/>
    <n v="8"/>
    <x v="10"/>
    <x v="2"/>
    <x v="2"/>
    <x v="2"/>
    <n v="159"/>
    <n v="4"/>
    <x v="17"/>
  </r>
  <r>
    <s v="1223"/>
    <x v="389"/>
    <n v="18"/>
    <x v="3"/>
    <x v="4"/>
    <x v="3"/>
    <x v="4"/>
    <n v="399"/>
    <n v="9"/>
    <x v="37"/>
  </r>
  <r>
    <s v="1224"/>
    <x v="390"/>
    <n v="4"/>
    <x v="12"/>
    <x v="1"/>
    <x v="1"/>
    <x v="0"/>
    <n v="199"/>
    <n v="5"/>
    <x v="7"/>
  </r>
  <r>
    <s v="1225"/>
    <x v="390"/>
    <n v="7"/>
    <x v="17"/>
    <x v="5"/>
    <x v="2"/>
    <x v="4"/>
    <n v="399"/>
    <n v="8"/>
    <x v="41"/>
  </r>
  <r>
    <s v="1226"/>
    <x v="390"/>
    <n v="1"/>
    <x v="1"/>
    <x v="7"/>
    <x v="1"/>
    <x v="4"/>
    <n v="399"/>
    <n v="4"/>
    <x v="12"/>
  </r>
  <r>
    <s v="1227"/>
    <x v="390"/>
    <n v="10"/>
    <x v="14"/>
    <x v="2"/>
    <x v="2"/>
    <x v="4"/>
    <n v="399"/>
    <n v="4"/>
    <x v="12"/>
  </r>
  <r>
    <s v="1228"/>
    <x v="391"/>
    <n v="17"/>
    <x v="6"/>
    <x v="3"/>
    <x v="3"/>
    <x v="1"/>
    <n v="289"/>
    <n v="2"/>
    <x v="40"/>
  </r>
  <r>
    <s v="1229"/>
    <x v="392"/>
    <n v="12"/>
    <x v="16"/>
    <x v="6"/>
    <x v="0"/>
    <x v="0"/>
    <n v="199"/>
    <n v="4"/>
    <x v="43"/>
  </r>
  <r>
    <s v="1230"/>
    <x v="392"/>
    <n v="3"/>
    <x v="9"/>
    <x v="1"/>
    <x v="1"/>
    <x v="4"/>
    <n v="399"/>
    <n v="5"/>
    <x v="8"/>
  </r>
  <r>
    <s v="1231"/>
    <x v="392"/>
    <n v="2"/>
    <x v="18"/>
    <x v="7"/>
    <x v="1"/>
    <x v="3"/>
    <n v="69"/>
    <n v="3"/>
    <x v="44"/>
  </r>
  <r>
    <s v="1232"/>
    <x v="392"/>
    <n v="4"/>
    <x v="12"/>
    <x v="1"/>
    <x v="1"/>
    <x v="2"/>
    <n v="159"/>
    <n v="7"/>
    <x v="28"/>
  </r>
  <r>
    <s v="1233"/>
    <x v="392"/>
    <n v="5"/>
    <x v="15"/>
    <x v="1"/>
    <x v="1"/>
    <x v="3"/>
    <n v="69"/>
    <n v="2"/>
    <x v="14"/>
  </r>
  <r>
    <s v="1234"/>
    <x v="393"/>
    <n v="9"/>
    <x v="2"/>
    <x v="5"/>
    <x v="2"/>
    <x v="2"/>
    <n v="159"/>
    <n v="3"/>
    <x v="2"/>
  </r>
  <r>
    <s v="1235"/>
    <x v="393"/>
    <n v="9"/>
    <x v="2"/>
    <x v="5"/>
    <x v="2"/>
    <x v="1"/>
    <n v="289"/>
    <n v="1"/>
    <x v="23"/>
  </r>
  <r>
    <s v="1236"/>
    <x v="394"/>
    <n v="3"/>
    <x v="9"/>
    <x v="7"/>
    <x v="1"/>
    <x v="2"/>
    <n v="159"/>
    <n v="9"/>
    <x v="32"/>
  </r>
  <r>
    <s v="1237"/>
    <x v="395"/>
    <n v="2"/>
    <x v="18"/>
    <x v="7"/>
    <x v="1"/>
    <x v="4"/>
    <n v="399"/>
    <n v="7"/>
    <x v="20"/>
  </r>
  <r>
    <s v="1238"/>
    <x v="396"/>
    <n v="13"/>
    <x v="5"/>
    <x v="6"/>
    <x v="0"/>
    <x v="1"/>
    <n v="289"/>
    <n v="9"/>
    <x v="6"/>
  </r>
  <r>
    <s v="1239"/>
    <x v="397"/>
    <n v="8"/>
    <x v="10"/>
    <x v="2"/>
    <x v="2"/>
    <x v="1"/>
    <n v="289"/>
    <n v="3"/>
    <x v="3"/>
  </r>
  <r>
    <s v="1240"/>
    <x v="398"/>
    <n v="12"/>
    <x v="16"/>
    <x v="0"/>
    <x v="0"/>
    <x v="0"/>
    <n v="199"/>
    <n v="3"/>
    <x v="0"/>
  </r>
  <r>
    <s v="1241"/>
    <x v="398"/>
    <n v="6"/>
    <x v="11"/>
    <x v="5"/>
    <x v="2"/>
    <x v="3"/>
    <n v="69"/>
    <n v="5"/>
    <x v="25"/>
  </r>
  <r>
    <s v="1242"/>
    <x v="399"/>
    <n v="9"/>
    <x v="2"/>
    <x v="5"/>
    <x v="2"/>
    <x v="1"/>
    <n v="289"/>
    <n v="0"/>
    <x v="9"/>
  </r>
  <r>
    <s v="1243"/>
    <x v="400"/>
    <n v="16"/>
    <x v="4"/>
    <x v="4"/>
    <x v="3"/>
    <x v="1"/>
    <n v="289"/>
    <n v="9"/>
    <x v="6"/>
  </r>
  <r>
    <s v="1244"/>
    <x v="400"/>
    <n v="16"/>
    <x v="4"/>
    <x v="3"/>
    <x v="3"/>
    <x v="1"/>
    <n v="289"/>
    <n v="9"/>
    <x v="6"/>
  </r>
  <r>
    <s v="1245"/>
    <x v="400"/>
    <n v="8"/>
    <x v="10"/>
    <x v="2"/>
    <x v="2"/>
    <x v="0"/>
    <n v="199"/>
    <n v="0"/>
    <x v="9"/>
  </r>
  <r>
    <s v="1246"/>
    <x v="400"/>
    <n v="3"/>
    <x v="9"/>
    <x v="7"/>
    <x v="1"/>
    <x v="1"/>
    <n v="289"/>
    <n v="9"/>
    <x v="6"/>
  </r>
  <r>
    <s v="1247"/>
    <x v="400"/>
    <n v="12"/>
    <x v="16"/>
    <x v="0"/>
    <x v="0"/>
    <x v="2"/>
    <n v="159"/>
    <n v="2"/>
    <x v="21"/>
  </r>
  <r>
    <s v="1248"/>
    <x v="400"/>
    <n v="11"/>
    <x v="0"/>
    <x v="0"/>
    <x v="0"/>
    <x v="3"/>
    <n v="69"/>
    <n v="4"/>
    <x v="4"/>
  </r>
  <r>
    <s v="1249"/>
    <x v="400"/>
    <n v="9"/>
    <x v="2"/>
    <x v="5"/>
    <x v="2"/>
    <x v="4"/>
    <n v="399"/>
    <n v="7"/>
    <x v="20"/>
  </r>
  <r>
    <s v="1250"/>
    <x v="400"/>
    <n v="3"/>
    <x v="9"/>
    <x v="1"/>
    <x v="1"/>
    <x v="3"/>
    <n v="69"/>
    <n v="6"/>
    <x v="39"/>
  </r>
  <r>
    <s v="1251"/>
    <x v="400"/>
    <n v="3"/>
    <x v="9"/>
    <x v="7"/>
    <x v="1"/>
    <x v="0"/>
    <n v="199"/>
    <n v="1"/>
    <x v="19"/>
  </r>
  <r>
    <s v="1252"/>
    <x v="401"/>
    <n v="9"/>
    <x v="2"/>
    <x v="2"/>
    <x v="2"/>
    <x v="1"/>
    <n v="289"/>
    <n v="4"/>
    <x v="27"/>
  </r>
  <r>
    <s v="1253"/>
    <x v="401"/>
    <n v="12"/>
    <x v="16"/>
    <x v="6"/>
    <x v="0"/>
    <x v="2"/>
    <n v="159"/>
    <n v="2"/>
    <x v="21"/>
  </r>
  <r>
    <s v="1254"/>
    <x v="402"/>
    <n v="15"/>
    <x v="19"/>
    <x v="0"/>
    <x v="0"/>
    <x v="0"/>
    <n v="199"/>
    <n v="8"/>
    <x v="22"/>
  </r>
  <r>
    <s v="1255"/>
    <x v="402"/>
    <n v="14"/>
    <x v="7"/>
    <x v="0"/>
    <x v="0"/>
    <x v="4"/>
    <n v="399"/>
    <n v="4"/>
    <x v="12"/>
  </r>
  <r>
    <s v="1256"/>
    <x v="402"/>
    <n v="8"/>
    <x v="10"/>
    <x v="2"/>
    <x v="2"/>
    <x v="4"/>
    <n v="399"/>
    <n v="9"/>
    <x v="37"/>
  </r>
  <r>
    <s v="1257"/>
    <x v="403"/>
    <n v="14"/>
    <x v="7"/>
    <x v="6"/>
    <x v="0"/>
    <x v="2"/>
    <n v="159"/>
    <n v="8"/>
    <x v="26"/>
  </r>
  <r>
    <s v="1258"/>
    <x v="403"/>
    <n v="11"/>
    <x v="0"/>
    <x v="0"/>
    <x v="0"/>
    <x v="3"/>
    <n v="69"/>
    <n v="6"/>
    <x v="39"/>
  </r>
  <r>
    <s v="1259"/>
    <x v="404"/>
    <n v="7"/>
    <x v="17"/>
    <x v="2"/>
    <x v="2"/>
    <x v="4"/>
    <n v="399"/>
    <n v="5"/>
    <x v="8"/>
  </r>
  <r>
    <s v="1260"/>
    <x v="404"/>
    <n v="8"/>
    <x v="10"/>
    <x v="5"/>
    <x v="2"/>
    <x v="0"/>
    <n v="199"/>
    <n v="3"/>
    <x v="0"/>
  </r>
  <r>
    <s v="1261"/>
    <x v="405"/>
    <n v="5"/>
    <x v="15"/>
    <x v="7"/>
    <x v="1"/>
    <x v="0"/>
    <n v="199"/>
    <n v="5"/>
    <x v="7"/>
  </r>
  <r>
    <s v="1262"/>
    <x v="405"/>
    <n v="13"/>
    <x v="5"/>
    <x v="6"/>
    <x v="0"/>
    <x v="2"/>
    <n v="159"/>
    <n v="8"/>
    <x v="26"/>
  </r>
  <r>
    <s v="1263"/>
    <x v="406"/>
    <n v="20"/>
    <x v="8"/>
    <x v="3"/>
    <x v="3"/>
    <x v="4"/>
    <n v="399"/>
    <n v="2"/>
    <x v="18"/>
  </r>
  <r>
    <s v="1264"/>
    <x v="407"/>
    <n v="10"/>
    <x v="14"/>
    <x v="2"/>
    <x v="2"/>
    <x v="4"/>
    <n v="399"/>
    <n v="5"/>
    <x v="8"/>
  </r>
  <r>
    <s v="1265"/>
    <x v="408"/>
    <n v="13"/>
    <x v="5"/>
    <x v="0"/>
    <x v="0"/>
    <x v="2"/>
    <n v="159"/>
    <n v="3"/>
    <x v="2"/>
  </r>
  <r>
    <s v="1266"/>
    <x v="408"/>
    <n v="8"/>
    <x v="10"/>
    <x v="5"/>
    <x v="2"/>
    <x v="0"/>
    <n v="199"/>
    <n v="7"/>
    <x v="45"/>
  </r>
  <r>
    <s v="1267"/>
    <x v="408"/>
    <n v="17"/>
    <x v="6"/>
    <x v="3"/>
    <x v="3"/>
    <x v="0"/>
    <n v="199"/>
    <n v="9"/>
    <x v="38"/>
  </r>
  <r>
    <s v="1268"/>
    <x v="409"/>
    <n v="2"/>
    <x v="18"/>
    <x v="1"/>
    <x v="1"/>
    <x v="3"/>
    <n v="69"/>
    <n v="9"/>
    <x v="31"/>
  </r>
  <r>
    <s v="1269"/>
    <x v="409"/>
    <n v="13"/>
    <x v="5"/>
    <x v="0"/>
    <x v="0"/>
    <x v="4"/>
    <n v="399"/>
    <n v="6"/>
    <x v="10"/>
  </r>
  <r>
    <s v="1270"/>
    <x v="410"/>
    <n v="1"/>
    <x v="1"/>
    <x v="7"/>
    <x v="1"/>
    <x v="1"/>
    <n v="289"/>
    <n v="7"/>
    <x v="1"/>
  </r>
  <r>
    <s v="1271"/>
    <x v="411"/>
    <n v="16"/>
    <x v="4"/>
    <x v="3"/>
    <x v="3"/>
    <x v="0"/>
    <n v="199"/>
    <n v="1"/>
    <x v="19"/>
  </r>
  <r>
    <s v="1272"/>
    <x v="412"/>
    <n v="11"/>
    <x v="0"/>
    <x v="6"/>
    <x v="0"/>
    <x v="1"/>
    <n v="289"/>
    <n v="4"/>
    <x v="27"/>
  </r>
  <r>
    <s v="1273"/>
    <x v="413"/>
    <n v="20"/>
    <x v="8"/>
    <x v="4"/>
    <x v="3"/>
    <x v="0"/>
    <n v="199"/>
    <n v="5"/>
    <x v="7"/>
  </r>
  <r>
    <s v="1274"/>
    <x v="413"/>
    <n v="5"/>
    <x v="15"/>
    <x v="7"/>
    <x v="1"/>
    <x v="1"/>
    <n v="289"/>
    <n v="0"/>
    <x v="9"/>
  </r>
  <r>
    <s v="1275"/>
    <x v="413"/>
    <n v="8"/>
    <x v="10"/>
    <x v="5"/>
    <x v="2"/>
    <x v="4"/>
    <n v="399"/>
    <n v="7"/>
    <x v="20"/>
  </r>
  <r>
    <s v="1276"/>
    <x v="413"/>
    <n v="14"/>
    <x v="7"/>
    <x v="6"/>
    <x v="0"/>
    <x v="4"/>
    <n v="399"/>
    <n v="9"/>
    <x v="37"/>
  </r>
  <r>
    <s v="1277"/>
    <x v="414"/>
    <n v="9"/>
    <x v="2"/>
    <x v="2"/>
    <x v="2"/>
    <x v="4"/>
    <n v="399"/>
    <n v="5"/>
    <x v="8"/>
  </r>
  <r>
    <s v="1278"/>
    <x v="414"/>
    <n v="3"/>
    <x v="9"/>
    <x v="7"/>
    <x v="1"/>
    <x v="4"/>
    <n v="399"/>
    <n v="7"/>
    <x v="20"/>
  </r>
  <r>
    <s v="1279"/>
    <x v="414"/>
    <n v="17"/>
    <x v="6"/>
    <x v="3"/>
    <x v="3"/>
    <x v="3"/>
    <n v="69"/>
    <n v="4"/>
    <x v="4"/>
  </r>
  <r>
    <s v="1280"/>
    <x v="414"/>
    <n v="3"/>
    <x v="9"/>
    <x v="1"/>
    <x v="1"/>
    <x v="1"/>
    <n v="289"/>
    <n v="7"/>
    <x v="1"/>
  </r>
  <r>
    <s v="1281"/>
    <x v="414"/>
    <n v="19"/>
    <x v="13"/>
    <x v="3"/>
    <x v="3"/>
    <x v="0"/>
    <n v="199"/>
    <n v="0"/>
    <x v="9"/>
  </r>
  <r>
    <s v="1282"/>
    <x v="414"/>
    <n v="6"/>
    <x v="11"/>
    <x v="2"/>
    <x v="2"/>
    <x v="3"/>
    <n v="69"/>
    <n v="8"/>
    <x v="24"/>
  </r>
  <r>
    <s v="1283"/>
    <x v="414"/>
    <n v="7"/>
    <x v="17"/>
    <x v="2"/>
    <x v="2"/>
    <x v="4"/>
    <n v="399"/>
    <n v="3"/>
    <x v="15"/>
  </r>
  <r>
    <s v="1284"/>
    <x v="414"/>
    <n v="8"/>
    <x v="10"/>
    <x v="5"/>
    <x v="2"/>
    <x v="0"/>
    <n v="199"/>
    <n v="5"/>
    <x v="7"/>
  </r>
  <r>
    <s v="1285"/>
    <x v="414"/>
    <n v="2"/>
    <x v="18"/>
    <x v="7"/>
    <x v="1"/>
    <x v="3"/>
    <n v="69"/>
    <n v="8"/>
    <x v="24"/>
  </r>
  <r>
    <s v="1286"/>
    <x v="414"/>
    <n v="3"/>
    <x v="9"/>
    <x v="1"/>
    <x v="1"/>
    <x v="1"/>
    <n v="289"/>
    <n v="7"/>
    <x v="1"/>
  </r>
  <r>
    <s v="1287"/>
    <x v="414"/>
    <n v="16"/>
    <x v="4"/>
    <x v="3"/>
    <x v="3"/>
    <x v="4"/>
    <n v="399"/>
    <n v="7"/>
    <x v="20"/>
  </r>
  <r>
    <s v="1288"/>
    <x v="414"/>
    <n v="7"/>
    <x v="17"/>
    <x v="5"/>
    <x v="2"/>
    <x v="0"/>
    <n v="199"/>
    <n v="1"/>
    <x v="19"/>
  </r>
  <r>
    <s v="1289"/>
    <x v="414"/>
    <n v="17"/>
    <x v="6"/>
    <x v="4"/>
    <x v="3"/>
    <x v="0"/>
    <n v="199"/>
    <n v="4"/>
    <x v="43"/>
  </r>
  <r>
    <s v="1290"/>
    <x v="414"/>
    <n v="14"/>
    <x v="7"/>
    <x v="6"/>
    <x v="0"/>
    <x v="1"/>
    <n v="289"/>
    <n v="9"/>
    <x v="6"/>
  </r>
  <r>
    <s v="1291"/>
    <x v="415"/>
    <n v="8"/>
    <x v="10"/>
    <x v="5"/>
    <x v="2"/>
    <x v="1"/>
    <n v="289"/>
    <n v="5"/>
    <x v="35"/>
  </r>
  <r>
    <s v="1292"/>
    <x v="415"/>
    <n v="2"/>
    <x v="18"/>
    <x v="1"/>
    <x v="1"/>
    <x v="0"/>
    <n v="199"/>
    <n v="3"/>
    <x v="0"/>
  </r>
  <r>
    <s v="1293"/>
    <x v="415"/>
    <n v="9"/>
    <x v="2"/>
    <x v="5"/>
    <x v="2"/>
    <x v="2"/>
    <n v="159"/>
    <n v="2"/>
    <x v="21"/>
  </r>
  <r>
    <s v="1294"/>
    <x v="416"/>
    <n v="8"/>
    <x v="10"/>
    <x v="5"/>
    <x v="2"/>
    <x v="1"/>
    <n v="289"/>
    <n v="1"/>
    <x v="23"/>
  </r>
  <r>
    <s v="1295"/>
    <x v="416"/>
    <n v="18"/>
    <x v="3"/>
    <x v="3"/>
    <x v="3"/>
    <x v="4"/>
    <n v="399"/>
    <n v="3"/>
    <x v="15"/>
  </r>
  <r>
    <s v="1296"/>
    <x v="417"/>
    <n v="20"/>
    <x v="8"/>
    <x v="3"/>
    <x v="3"/>
    <x v="1"/>
    <n v="289"/>
    <n v="0"/>
    <x v="9"/>
  </r>
  <r>
    <s v="1297"/>
    <x v="417"/>
    <n v="13"/>
    <x v="5"/>
    <x v="0"/>
    <x v="0"/>
    <x v="1"/>
    <n v="289"/>
    <n v="7"/>
    <x v="1"/>
  </r>
  <r>
    <s v="1298"/>
    <x v="417"/>
    <n v="3"/>
    <x v="9"/>
    <x v="7"/>
    <x v="1"/>
    <x v="4"/>
    <n v="399"/>
    <n v="3"/>
    <x v="15"/>
  </r>
  <r>
    <s v="1299"/>
    <x v="417"/>
    <n v="16"/>
    <x v="4"/>
    <x v="4"/>
    <x v="3"/>
    <x v="0"/>
    <n v="199"/>
    <n v="2"/>
    <x v="5"/>
  </r>
  <r>
    <s v="1300"/>
    <x v="417"/>
    <n v="16"/>
    <x v="4"/>
    <x v="3"/>
    <x v="3"/>
    <x v="1"/>
    <n v="289"/>
    <n v="3"/>
    <x v="3"/>
  </r>
  <r>
    <s v="1301"/>
    <x v="417"/>
    <n v="3"/>
    <x v="9"/>
    <x v="7"/>
    <x v="1"/>
    <x v="0"/>
    <n v="199"/>
    <n v="9"/>
    <x v="38"/>
  </r>
  <r>
    <s v="1302"/>
    <x v="417"/>
    <n v="20"/>
    <x v="8"/>
    <x v="4"/>
    <x v="3"/>
    <x v="1"/>
    <n v="289"/>
    <n v="0"/>
    <x v="9"/>
  </r>
  <r>
    <s v="1303"/>
    <x v="417"/>
    <n v="3"/>
    <x v="9"/>
    <x v="1"/>
    <x v="1"/>
    <x v="1"/>
    <n v="289"/>
    <n v="7"/>
    <x v="1"/>
  </r>
  <r>
    <s v="1304"/>
    <x v="418"/>
    <n v="8"/>
    <x v="10"/>
    <x v="2"/>
    <x v="2"/>
    <x v="4"/>
    <n v="399"/>
    <n v="5"/>
    <x v="8"/>
  </r>
  <r>
    <s v="1305"/>
    <x v="418"/>
    <n v="6"/>
    <x v="11"/>
    <x v="5"/>
    <x v="2"/>
    <x v="0"/>
    <n v="199"/>
    <n v="8"/>
    <x v="22"/>
  </r>
  <r>
    <s v="1306"/>
    <x v="418"/>
    <n v="7"/>
    <x v="17"/>
    <x v="2"/>
    <x v="2"/>
    <x v="3"/>
    <n v="69"/>
    <n v="5"/>
    <x v="25"/>
  </r>
  <r>
    <s v="1307"/>
    <x v="418"/>
    <n v="3"/>
    <x v="9"/>
    <x v="7"/>
    <x v="1"/>
    <x v="4"/>
    <n v="399"/>
    <n v="8"/>
    <x v="41"/>
  </r>
  <r>
    <s v="1308"/>
    <x v="419"/>
    <n v="4"/>
    <x v="12"/>
    <x v="1"/>
    <x v="1"/>
    <x v="4"/>
    <n v="399"/>
    <n v="2"/>
    <x v="18"/>
  </r>
  <r>
    <s v="1309"/>
    <x v="419"/>
    <n v="2"/>
    <x v="18"/>
    <x v="7"/>
    <x v="1"/>
    <x v="4"/>
    <n v="399"/>
    <n v="6"/>
    <x v="10"/>
  </r>
  <r>
    <s v="1310"/>
    <x v="419"/>
    <n v="8"/>
    <x v="10"/>
    <x v="5"/>
    <x v="2"/>
    <x v="1"/>
    <n v="289"/>
    <n v="0"/>
    <x v="9"/>
  </r>
  <r>
    <s v="1311"/>
    <x v="420"/>
    <n v="4"/>
    <x v="12"/>
    <x v="7"/>
    <x v="1"/>
    <x v="3"/>
    <n v="69"/>
    <n v="4"/>
    <x v="4"/>
  </r>
  <r>
    <s v="1312"/>
    <x v="421"/>
    <n v="13"/>
    <x v="5"/>
    <x v="6"/>
    <x v="0"/>
    <x v="2"/>
    <n v="159"/>
    <n v="5"/>
    <x v="13"/>
  </r>
  <r>
    <s v="1313"/>
    <x v="421"/>
    <n v="8"/>
    <x v="10"/>
    <x v="2"/>
    <x v="2"/>
    <x v="2"/>
    <n v="159"/>
    <n v="8"/>
    <x v="26"/>
  </r>
  <r>
    <s v="1314"/>
    <x v="421"/>
    <n v="11"/>
    <x v="0"/>
    <x v="0"/>
    <x v="0"/>
    <x v="0"/>
    <n v="199"/>
    <n v="9"/>
    <x v="38"/>
  </r>
  <r>
    <s v="1315"/>
    <x v="421"/>
    <n v="12"/>
    <x v="16"/>
    <x v="6"/>
    <x v="0"/>
    <x v="3"/>
    <n v="69"/>
    <n v="8"/>
    <x v="24"/>
  </r>
  <r>
    <s v="1316"/>
    <x v="421"/>
    <n v="1"/>
    <x v="1"/>
    <x v="1"/>
    <x v="1"/>
    <x v="3"/>
    <n v="69"/>
    <n v="9"/>
    <x v="31"/>
  </r>
  <r>
    <s v="1317"/>
    <x v="421"/>
    <n v="3"/>
    <x v="9"/>
    <x v="1"/>
    <x v="1"/>
    <x v="1"/>
    <n v="289"/>
    <n v="3"/>
    <x v="3"/>
  </r>
  <r>
    <s v="1318"/>
    <x v="421"/>
    <n v="14"/>
    <x v="7"/>
    <x v="0"/>
    <x v="0"/>
    <x v="4"/>
    <n v="399"/>
    <n v="2"/>
    <x v="18"/>
  </r>
  <r>
    <s v="1319"/>
    <x v="422"/>
    <n v="11"/>
    <x v="0"/>
    <x v="6"/>
    <x v="0"/>
    <x v="0"/>
    <n v="199"/>
    <n v="9"/>
    <x v="38"/>
  </r>
  <r>
    <s v="1320"/>
    <x v="422"/>
    <n v="8"/>
    <x v="10"/>
    <x v="2"/>
    <x v="2"/>
    <x v="3"/>
    <n v="69"/>
    <n v="4"/>
    <x v="4"/>
  </r>
  <r>
    <s v="1321"/>
    <x v="423"/>
    <n v="10"/>
    <x v="14"/>
    <x v="2"/>
    <x v="2"/>
    <x v="3"/>
    <n v="69"/>
    <n v="9"/>
    <x v="31"/>
  </r>
  <r>
    <s v="1322"/>
    <x v="423"/>
    <n v="19"/>
    <x v="13"/>
    <x v="3"/>
    <x v="3"/>
    <x v="4"/>
    <n v="399"/>
    <n v="9"/>
    <x v="37"/>
  </r>
  <r>
    <s v="1323"/>
    <x v="423"/>
    <n v="12"/>
    <x v="16"/>
    <x v="0"/>
    <x v="0"/>
    <x v="1"/>
    <n v="289"/>
    <n v="1"/>
    <x v="23"/>
  </r>
  <r>
    <s v="1324"/>
    <x v="424"/>
    <n v="17"/>
    <x v="6"/>
    <x v="4"/>
    <x v="3"/>
    <x v="2"/>
    <n v="159"/>
    <n v="9"/>
    <x v="32"/>
  </r>
  <r>
    <s v="1325"/>
    <x v="424"/>
    <n v="8"/>
    <x v="10"/>
    <x v="2"/>
    <x v="2"/>
    <x v="4"/>
    <n v="399"/>
    <n v="3"/>
    <x v="15"/>
  </r>
  <r>
    <s v="1326"/>
    <x v="424"/>
    <n v="8"/>
    <x v="10"/>
    <x v="5"/>
    <x v="2"/>
    <x v="2"/>
    <n v="159"/>
    <n v="5"/>
    <x v="13"/>
  </r>
  <r>
    <s v="1327"/>
    <x v="424"/>
    <n v="3"/>
    <x v="9"/>
    <x v="1"/>
    <x v="1"/>
    <x v="0"/>
    <n v="199"/>
    <n v="6"/>
    <x v="11"/>
  </r>
  <r>
    <s v="1328"/>
    <x v="425"/>
    <n v="1"/>
    <x v="1"/>
    <x v="7"/>
    <x v="1"/>
    <x v="2"/>
    <n v="159"/>
    <n v="6"/>
    <x v="42"/>
  </r>
  <r>
    <s v="1329"/>
    <x v="425"/>
    <n v="19"/>
    <x v="13"/>
    <x v="4"/>
    <x v="3"/>
    <x v="1"/>
    <n v="289"/>
    <n v="7"/>
    <x v="1"/>
  </r>
  <r>
    <s v="1330"/>
    <x v="425"/>
    <n v="7"/>
    <x v="17"/>
    <x v="2"/>
    <x v="2"/>
    <x v="4"/>
    <n v="399"/>
    <n v="7"/>
    <x v="20"/>
  </r>
  <r>
    <s v="1331"/>
    <x v="426"/>
    <n v="5"/>
    <x v="15"/>
    <x v="7"/>
    <x v="1"/>
    <x v="1"/>
    <n v="289"/>
    <n v="5"/>
    <x v="35"/>
  </r>
  <r>
    <s v="1332"/>
    <x v="427"/>
    <n v="2"/>
    <x v="18"/>
    <x v="1"/>
    <x v="1"/>
    <x v="1"/>
    <n v="289"/>
    <n v="0"/>
    <x v="9"/>
  </r>
  <r>
    <s v="1333"/>
    <x v="428"/>
    <n v="16"/>
    <x v="4"/>
    <x v="4"/>
    <x v="3"/>
    <x v="0"/>
    <n v="199"/>
    <n v="5"/>
    <x v="7"/>
  </r>
  <r>
    <s v="1334"/>
    <x v="428"/>
    <n v="12"/>
    <x v="16"/>
    <x v="0"/>
    <x v="0"/>
    <x v="4"/>
    <n v="399"/>
    <n v="1"/>
    <x v="33"/>
  </r>
  <r>
    <s v="1335"/>
    <x v="429"/>
    <n v="18"/>
    <x v="3"/>
    <x v="3"/>
    <x v="3"/>
    <x v="3"/>
    <n v="69"/>
    <n v="2"/>
    <x v="14"/>
  </r>
  <r>
    <s v="1336"/>
    <x v="429"/>
    <n v="8"/>
    <x v="10"/>
    <x v="5"/>
    <x v="2"/>
    <x v="2"/>
    <n v="159"/>
    <n v="8"/>
    <x v="26"/>
  </r>
  <r>
    <s v="1337"/>
    <x v="429"/>
    <n v="19"/>
    <x v="13"/>
    <x v="3"/>
    <x v="3"/>
    <x v="2"/>
    <n v="159"/>
    <n v="5"/>
    <x v="13"/>
  </r>
  <r>
    <s v="1338"/>
    <x v="430"/>
    <n v="9"/>
    <x v="2"/>
    <x v="5"/>
    <x v="2"/>
    <x v="4"/>
    <n v="399"/>
    <n v="0"/>
    <x v="9"/>
  </r>
  <r>
    <s v="1339"/>
    <x v="430"/>
    <n v="19"/>
    <x v="13"/>
    <x v="3"/>
    <x v="3"/>
    <x v="3"/>
    <n v="69"/>
    <n v="7"/>
    <x v="30"/>
  </r>
  <r>
    <s v="1340"/>
    <x v="430"/>
    <n v="2"/>
    <x v="18"/>
    <x v="1"/>
    <x v="1"/>
    <x v="0"/>
    <n v="199"/>
    <n v="7"/>
    <x v="45"/>
  </r>
  <r>
    <s v="1341"/>
    <x v="430"/>
    <n v="12"/>
    <x v="16"/>
    <x v="0"/>
    <x v="0"/>
    <x v="2"/>
    <n v="159"/>
    <n v="0"/>
    <x v="9"/>
  </r>
  <r>
    <s v="1342"/>
    <x v="430"/>
    <n v="17"/>
    <x v="6"/>
    <x v="4"/>
    <x v="3"/>
    <x v="3"/>
    <n v="69"/>
    <n v="0"/>
    <x v="9"/>
  </r>
  <r>
    <s v="1343"/>
    <x v="430"/>
    <n v="4"/>
    <x v="12"/>
    <x v="7"/>
    <x v="1"/>
    <x v="0"/>
    <n v="199"/>
    <n v="1"/>
    <x v="19"/>
  </r>
  <r>
    <s v="1344"/>
    <x v="430"/>
    <n v="6"/>
    <x v="11"/>
    <x v="2"/>
    <x v="2"/>
    <x v="0"/>
    <n v="199"/>
    <n v="0"/>
    <x v="9"/>
  </r>
  <r>
    <s v="1345"/>
    <x v="430"/>
    <n v="8"/>
    <x v="10"/>
    <x v="5"/>
    <x v="2"/>
    <x v="2"/>
    <n v="159"/>
    <n v="2"/>
    <x v="21"/>
  </r>
  <r>
    <s v="1346"/>
    <x v="431"/>
    <n v="11"/>
    <x v="0"/>
    <x v="0"/>
    <x v="0"/>
    <x v="3"/>
    <n v="69"/>
    <n v="7"/>
    <x v="30"/>
  </r>
  <r>
    <s v="1347"/>
    <x v="432"/>
    <n v="14"/>
    <x v="7"/>
    <x v="0"/>
    <x v="0"/>
    <x v="2"/>
    <n v="159"/>
    <n v="1"/>
    <x v="34"/>
  </r>
  <r>
    <s v="1348"/>
    <x v="432"/>
    <n v="4"/>
    <x v="12"/>
    <x v="7"/>
    <x v="1"/>
    <x v="0"/>
    <n v="199"/>
    <n v="6"/>
    <x v="11"/>
  </r>
  <r>
    <s v="1349"/>
    <x v="432"/>
    <n v="19"/>
    <x v="13"/>
    <x v="4"/>
    <x v="3"/>
    <x v="0"/>
    <n v="199"/>
    <n v="4"/>
    <x v="43"/>
  </r>
  <r>
    <s v="1350"/>
    <x v="432"/>
    <n v="8"/>
    <x v="10"/>
    <x v="2"/>
    <x v="2"/>
    <x v="0"/>
    <n v="199"/>
    <n v="7"/>
    <x v="45"/>
  </r>
  <r>
    <s v="1351"/>
    <x v="433"/>
    <n v="8"/>
    <x v="10"/>
    <x v="5"/>
    <x v="2"/>
    <x v="1"/>
    <n v="289"/>
    <n v="9"/>
    <x v="6"/>
  </r>
  <r>
    <s v="1352"/>
    <x v="433"/>
    <n v="15"/>
    <x v="19"/>
    <x v="6"/>
    <x v="0"/>
    <x v="0"/>
    <n v="199"/>
    <n v="2"/>
    <x v="5"/>
  </r>
  <r>
    <s v="1353"/>
    <x v="433"/>
    <n v="6"/>
    <x v="11"/>
    <x v="5"/>
    <x v="2"/>
    <x v="3"/>
    <n v="69"/>
    <n v="5"/>
    <x v="25"/>
  </r>
  <r>
    <s v="1354"/>
    <x v="433"/>
    <n v="19"/>
    <x v="13"/>
    <x v="3"/>
    <x v="3"/>
    <x v="4"/>
    <n v="399"/>
    <n v="3"/>
    <x v="15"/>
  </r>
  <r>
    <s v="1355"/>
    <x v="434"/>
    <n v="16"/>
    <x v="4"/>
    <x v="3"/>
    <x v="3"/>
    <x v="1"/>
    <n v="289"/>
    <n v="6"/>
    <x v="16"/>
  </r>
  <r>
    <s v="1356"/>
    <x v="434"/>
    <n v="7"/>
    <x v="17"/>
    <x v="2"/>
    <x v="2"/>
    <x v="3"/>
    <n v="69"/>
    <n v="1"/>
    <x v="29"/>
  </r>
  <r>
    <s v="1357"/>
    <x v="434"/>
    <n v="4"/>
    <x v="12"/>
    <x v="1"/>
    <x v="1"/>
    <x v="1"/>
    <n v="289"/>
    <n v="6"/>
    <x v="16"/>
  </r>
  <r>
    <s v="1358"/>
    <x v="434"/>
    <n v="13"/>
    <x v="5"/>
    <x v="6"/>
    <x v="0"/>
    <x v="3"/>
    <n v="69"/>
    <n v="2"/>
    <x v="14"/>
  </r>
  <r>
    <s v="1359"/>
    <x v="434"/>
    <n v="4"/>
    <x v="12"/>
    <x v="1"/>
    <x v="1"/>
    <x v="1"/>
    <n v="289"/>
    <n v="2"/>
    <x v="40"/>
  </r>
  <r>
    <s v="1360"/>
    <x v="434"/>
    <n v="17"/>
    <x v="6"/>
    <x v="3"/>
    <x v="3"/>
    <x v="4"/>
    <n v="399"/>
    <n v="6"/>
    <x v="10"/>
  </r>
  <r>
    <s v="1361"/>
    <x v="434"/>
    <n v="3"/>
    <x v="9"/>
    <x v="1"/>
    <x v="1"/>
    <x v="1"/>
    <n v="289"/>
    <n v="5"/>
    <x v="35"/>
  </r>
  <r>
    <s v="1362"/>
    <x v="434"/>
    <n v="9"/>
    <x v="2"/>
    <x v="2"/>
    <x v="2"/>
    <x v="4"/>
    <n v="399"/>
    <n v="5"/>
    <x v="8"/>
  </r>
  <r>
    <s v="1363"/>
    <x v="434"/>
    <n v="2"/>
    <x v="18"/>
    <x v="1"/>
    <x v="1"/>
    <x v="3"/>
    <n v="69"/>
    <n v="4"/>
    <x v="4"/>
  </r>
  <r>
    <s v="1364"/>
    <x v="434"/>
    <n v="15"/>
    <x v="19"/>
    <x v="0"/>
    <x v="0"/>
    <x v="2"/>
    <n v="159"/>
    <n v="9"/>
    <x v="32"/>
  </r>
  <r>
    <s v="1365"/>
    <x v="434"/>
    <n v="14"/>
    <x v="7"/>
    <x v="0"/>
    <x v="0"/>
    <x v="0"/>
    <n v="199"/>
    <n v="1"/>
    <x v="19"/>
  </r>
  <r>
    <s v="1366"/>
    <x v="434"/>
    <n v="18"/>
    <x v="3"/>
    <x v="4"/>
    <x v="3"/>
    <x v="2"/>
    <n v="159"/>
    <n v="1"/>
    <x v="34"/>
  </r>
  <r>
    <s v="1367"/>
    <x v="434"/>
    <n v="8"/>
    <x v="10"/>
    <x v="2"/>
    <x v="2"/>
    <x v="0"/>
    <n v="199"/>
    <n v="5"/>
    <x v="7"/>
  </r>
  <r>
    <s v="1368"/>
    <x v="435"/>
    <n v="19"/>
    <x v="13"/>
    <x v="4"/>
    <x v="3"/>
    <x v="4"/>
    <n v="399"/>
    <n v="9"/>
    <x v="37"/>
  </r>
  <r>
    <s v="1369"/>
    <x v="436"/>
    <n v="11"/>
    <x v="0"/>
    <x v="0"/>
    <x v="0"/>
    <x v="0"/>
    <n v="199"/>
    <n v="0"/>
    <x v="9"/>
  </r>
  <r>
    <s v="1370"/>
    <x v="436"/>
    <n v="19"/>
    <x v="13"/>
    <x v="3"/>
    <x v="3"/>
    <x v="4"/>
    <n v="399"/>
    <n v="2"/>
    <x v="18"/>
  </r>
  <r>
    <s v="1371"/>
    <x v="436"/>
    <n v="15"/>
    <x v="19"/>
    <x v="0"/>
    <x v="0"/>
    <x v="4"/>
    <n v="399"/>
    <n v="9"/>
    <x v="37"/>
  </r>
  <r>
    <s v="1372"/>
    <x v="437"/>
    <n v="4"/>
    <x v="12"/>
    <x v="1"/>
    <x v="1"/>
    <x v="2"/>
    <n v="159"/>
    <n v="2"/>
    <x v="21"/>
  </r>
  <r>
    <s v="1373"/>
    <x v="438"/>
    <n v="1"/>
    <x v="1"/>
    <x v="7"/>
    <x v="1"/>
    <x v="0"/>
    <n v="199"/>
    <n v="4"/>
    <x v="43"/>
  </r>
  <r>
    <s v="1374"/>
    <x v="439"/>
    <n v="13"/>
    <x v="5"/>
    <x v="6"/>
    <x v="0"/>
    <x v="3"/>
    <n v="69"/>
    <n v="9"/>
    <x v="31"/>
  </r>
  <r>
    <s v="1375"/>
    <x v="440"/>
    <n v="4"/>
    <x v="12"/>
    <x v="7"/>
    <x v="1"/>
    <x v="2"/>
    <n v="159"/>
    <n v="5"/>
    <x v="13"/>
  </r>
  <r>
    <s v="1376"/>
    <x v="440"/>
    <n v="7"/>
    <x v="17"/>
    <x v="5"/>
    <x v="2"/>
    <x v="4"/>
    <n v="399"/>
    <n v="6"/>
    <x v="10"/>
  </r>
  <r>
    <s v="1377"/>
    <x v="440"/>
    <n v="14"/>
    <x v="7"/>
    <x v="0"/>
    <x v="0"/>
    <x v="2"/>
    <n v="159"/>
    <n v="6"/>
    <x v="42"/>
  </r>
  <r>
    <s v="1378"/>
    <x v="440"/>
    <n v="14"/>
    <x v="7"/>
    <x v="0"/>
    <x v="0"/>
    <x v="4"/>
    <n v="399"/>
    <n v="7"/>
    <x v="20"/>
  </r>
  <r>
    <s v="1379"/>
    <x v="440"/>
    <n v="14"/>
    <x v="7"/>
    <x v="0"/>
    <x v="0"/>
    <x v="1"/>
    <n v="289"/>
    <n v="6"/>
    <x v="16"/>
  </r>
  <r>
    <s v="1380"/>
    <x v="440"/>
    <n v="11"/>
    <x v="0"/>
    <x v="6"/>
    <x v="0"/>
    <x v="2"/>
    <n v="159"/>
    <n v="4"/>
    <x v="17"/>
  </r>
  <r>
    <s v="1381"/>
    <x v="441"/>
    <n v="11"/>
    <x v="0"/>
    <x v="6"/>
    <x v="0"/>
    <x v="2"/>
    <n v="159"/>
    <n v="9"/>
    <x v="32"/>
  </r>
  <r>
    <s v="1382"/>
    <x v="442"/>
    <n v="5"/>
    <x v="15"/>
    <x v="7"/>
    <x v="1"/>
    <x v="3"/>
    <n v="69"/>
    <n v="1"/>
    <x v="29"/>
  </r>
  <r>
    <s v="1383"/>
    <x v="442"/>
    <n v="14"/>
    <x v="7"/>
    <x v="6"/>
    <x v="0"/>
    <x v="4"/>
    <n v="399"/>
    <n v="8"/>
    <x v="41"/>
  </r>
  <r>
    <s v="1384"/>
    <x v="442"/>
    <n v="15"/>
    <x v="19"/>
    <x v="0"/>
    <x v="0"/>
    <x v="0"/>
    <n v="199"/>
    <n v="9"/>
    <x v="38"/>
  </r>
  <r>
    <s v="1385"/>
    <x v="442"/>
    <n v="17"/>
    <x v="6"/>
    <x v="3"/>
    <x v="3"/>
    <x v="4"/>
    <n v="399"/>
    <n v="5"/>
    <x v="8"/>
  </r>
  <r>
    <s v="1386"/>
    <x v="442"/>
    <n v="2"/>
    <x v="18"/>
    <x v="7"/>
    <x v="1"/>
    <x v="0"/>
    <n v="199"/>
    <n v="8"/>
    <x v="22"/>
  </r>
  <r>
    <s v="1387"/>
    <x v="442"/>
    <n v="18"/>
    <x v="3"/>
    <x v="3"/>
    <x v="3"/>
    <x v="2"/>
    <n v="159"/>
    <n v="8"/>
    <x v="26"/>
  </r>
  <r>
    <s v="1388"/>
    <x v="442"/>
    <n v="9"/>
    <x v="2"/>
    <x v="5"/>
    <x v="2"/>
    <x v="4"/>
    <n v="399"/>
    <n v="9"/>
    <x v="37"/>
  </r>
  <r>
    <s v="1389"/>
    <x v="442"/>
    <n v="1"/>
    <x v="1"/>
    <x v="1"/>
    <x v="1"/>
    <x v="3"/>
    <n v="69"/>
    <n v="9"/>
    <x v="31"/>
  </r>
  <r>
    <s v="1390"/>
    <x v="442"/>
    <n v="4"/>
    <x v="12"/>
    <x v="1"/>
    <x v="1"/>
    <x v="2"/>
    <n v="159"/>
    <n v="3"/>
    <x v="2"/>
  </r>
  <r>
    <s v="1391"/>
    <x v="442"/>
    <n v="10"/>
    <x v="14"/>
    <x v="5"/>
    <x v="2"/>
    <x v="4"/>
    <n v="399"/>
    <n v="0"/>
    <x v="9"/>
  </r>
  <r>
    <s v="1392"/>
    <x v="443"/>
    <n v="15"/>
    <x v="19"/>
    <x v="6"/>
    <x v="0"/>
    <x v="2"/>
    <n v="159"/>
    <n v="5"/>
    <x v="13"/>
  </r>
  <r>
    <s v="1393"/>
    <x v="443"/>
    <n v="18"/>
    <x v="3"/>
    <x v="4"/>
    <x v="3"/>
    <x v="3"/>
    <n v="69"/>
    <n v="3"/>
    <x v="44"/>
  </r>
  <r>
    <s v="1394"/>
    <x v="443"/>
    <n v="1"/>
    <x v="1"/>
    <x v="7"/>
    <x v="1"/>
    <x v="1"/>
    <n v="289"/>
    <n v="3"/>
    <x v="3"/>
  </r>
  <r>
    <s v="1395"/>
    <x v="444"/>
    <n v="4"/>
    <x v="12"/>
    <x v="1"/>
    <x v="1"/>
    <x v="0"/>
    <n v="199"/>
    <n v="3"/>
    <x v="0"/>
  </r>
  <r>
    <s v="1396"/>
    <x v="445"/>
    <n v="11"/>
    <x v="0"/>
    <x v="0"/>
    <x v="0"/>
    <x v="4"/>
    <n v="399"/>
    <n v="9"/>
    <x v="37"/>
  </r>
  <r>
    <s v="1397"/>
    <x v="446"/>
    <n v="2"/>
    <x v="18"/>
    <x v="1"/>
    <x v="1"/>
    <x v="2"/>
    <n v="159"/>
    <n v="5"/>
    <x v="13"/>
  </r>
  <r>
    <s v="1398"/>
    <x v="446"/>
    <n v="17"/>
    <x v="6"/>
    <x v="3"/>
    <x v="3"/>
    <x v="1"/>
    <n v="289"/>
    <n v="2"/>
    <x v="40"/>
  </r>
  <r>
    <s v="1399"/>
    <x v="446"/>
    <n v="2"/>
    <x v="18"/>
    <x v="7"/>
    <x v="1"/>
    <x v="0"/>
    <n v="199"/>
    <n v="8"/>
    <x v="22"/>
  </r>
  <r>
    <s v="1400"/>
    <x v="446"/>
    <n v="5"/>
    <x v="15"/>
    <x v="7"/>
    <x v="1"/>
    <x v="4"/>
    <n v="399"/>
    <n v="1"/>
    <x v="33"/>
  </r>
  <r>
    <s v="1401"/>
    <x v="446"/>
    <n v="15"/>
    <x v="19"/>
    <x v="6"/>
    <x v="0"/>
    <x v="1"/>
    <n v="289"/>
    <n v="6"/>
    <x v="16"/>
  </r>
  <r>
    <s v="1402"/>
    <x v="446"/>
    <n v="8"/>
    <x v="10"/>
    <x v="5"/>
    <x v="2"/>
    <x v="3"/>
    <n v="69"/>
    <n v="8"/>
    <x v="24"/>
  </r>
  <r>
    <s v="1403"/>
    <x v="446"/>
    <n v="9"/>
    <x v="2"/>
    <x v="2"/>
    <x v="2"/>
    <x v="4"/>
    <n v="399"/>
    <n v="9"/>
    <x v="37"/>
  </r>
  <r>
    <s v="1404"/>
    <x v="446"/>
    <n v="5"/>
    <x v="15"/>
    <x v="1"/>
    <x v="1"/>
    <x v="1"/>
    <n v="289"/>
    <n v="6"/>
    <x v="16"/>
  </r>
  <r>
    <s v="1405"/>
    <x v="446"/>
    <n v="11"/>
    <x v="0"/>
    <x v="6"/>
    <x v="0"/>
    <x v="0"/>
    <n v="199"/>
    <n v="8"/>
    <x v="22"/>
  </r>
  <r>
    <s v="1406"/>
    <x v="446"/>
    <n v="15"/>
    <x v="19"/>
    <x v="6"/>
    <x v="0"/>
    <x v="2"/>
    <n v="159"/>
    <n v="7"/>
    <x v="28"/>
  </r>
  <r>
    <s v="1407"/>
    <x v="447"/>
    <n v="12"/>
    <x v="16"/>
    <x v="6"/>
    <x v="0"/>
    <x v="4"/>
    <n v="399"/>
    <n v="8"/>
    <x v="41"/>
  </r>
  <r>
    <s v="1408"/>
    <x v="448"/>
    <n v="3"/>
    <x v="9"/>
    <x v="1"/>
    <x v="1"/>
    <x v="4"/>
    <n v="399"/>
    <n v="9"/>
    <x v="37"/>
  </r>
  <r>
    <s v="1409"/>
    <x v="448"/>
    <n v="18"/>
    <x v="3"/>
    <x v="4"/>
    <x v="3"/>
    <x v="4"/>
    <n v="399"/>
    <n v="3"/>
    <x v="15"/>
  </r>
  <r>
    <s v="1410"/>
    <x v="448"/>
    <n v="12"/>
    <x v="16"/>
    <x v="6"/>
    <x v="0"/>
    <x v="1"/>
    <n v="289"/>
    <n v="6"/>
    <x v="16"/>
  </r>
  <r>
    <s v="1411"/>
    <x v="449"/>
    <n v="8"/>
    <x v="10"/>
    <x v="5"/>
    <x v="2"/>
    <x v="0"/>
    <n v="199"/>
    <n v="1"/>
    <x v="19"/>
  </r>
  <r>
    <s v="1412"/>
    <x v="449"/>
    <n v="19"/>
    <x v="13"/>
    <x v="4"/>
    <x v="3"/>
    <x v="1"/>
    <n v="289"/>
    <n v="3"/>
    <x v="3"/>
  </r>
  <r>
    <s v="1413"/>
    <x v="450"/>
    <n v="4"/>
    <x v="12"/>
    <x v="1"/>
    <x v="1"/>
    <x v="4"/>
    <n v="399"/>
    <n v="6"/>
    <x v="10"/>
  </r>
  <r>
    <s v="1414"/>
    <x v="450"/>
    <n v="6"/>
    <x v="11"/>
    <x v="5"/>
    <x v="2"/>
    <x v="1"/>
    <n v="289"/>
    <n v="7"/>
    <x v="1"/>
  </r>
  <r>
    <s v="1415"/>
    <x v="450"/>
    <n v="17"/>
    <x v="6"/>
    <x v="4"/>
    <x v="3"/>
    <x v="2"/>
    <n v="159"/>
    <n v="7"/>
    <x v="28"/>
  </r>
  <r>
    <s v="1416"/>
    <x v="450"/>
    <n v="13"/>
    <x v="5"/>
    <x v="6"/>
    <x v="0"/>
    <x v="1"/>
    <n v="289"/>
    <n v="9"/>
    <x v="6"/>
  </r>
  <r>
    <s v="1417"/>
    <x v="450"/>
    <n v="18"/>
    <x v="3"/>
    <x v="3"/>
    <x v="3"/>
    <x v="0"/>
    <n v="199"/>
    <n v="2"/>
    <x v="5"/>
  </r>
  <r>
    <s v="1418"/>
    <x v="451"/>
    <n v="1"/>
    <x v="1"/>
    <x v="7"/>
    <x v="1"/>
    <x v="1"/>
    <n v="289"/>
    <n v="9"/>
    <x v="6"/>
  </r>
  <r>
    <s v="1419"/>
    <x v="452"/>
    <n v="18"/>
    <x v="3"/>
    <x v="4"/>
    <x v="3"/>
    <x v="2"/>
    <n v="159"/>
    <n v="0"/>
    <x v="9"/>
  </r>
  <r>
    <s v="1420"/>
    <x v="452"/>
    <n v="18"/>
    <x v="3"/>
    <x v="4"/>
    <x v="3"/>
    <x v="0"/>
    <n v="199"/>
    <n v="0"/>
    <x v="9"/>
  </r>
  <r>
    <s v="1421"/>
    <x v="452"/>
    <n v="2"/>
    <x v="18"/>
    <x v="1"/>
    <x v="1"/>
    <x v="0"/>
    <n v="199"/>
    <n v="0"/>
    <x v="9"/>
  </r>
  <r>
    <s v="1422"/>
    <x v="453"/>
    <n v="2"/>
    <x v="18"/>
    <x v="7"/>
    <x v="1"/>
    <x v="0"/>
    <n v="199"/>
    <n v="9"/>
    <x v="38"/>
  </r>
  <r>
    <s v="1423"/>
    <x v="453"/>
    <n v="7"/>
    <x v="17"/>
    <x v="2"/>
    <x v="2"/>
    <x v="4"/>
    <n v="399"/>
    <n v="2"/>
    <x v="18"/>
  </r>
  <r>
    <s v="1424"/>
    <x v="454"/>
    <n v="19"/>
    <x v="13"/>
    <x v="4"/>
    <x v="3"/>
    <x v="1"/>
    <n v="289"/>
    <n v="8"/>
    <x v="36"/>
  </r>
  <r>
    <s v="1425"/>
    <x v="454"/>
    <n v="19"/>
    <x v="13"/>
    <x v="4"/>
    <x v="3"/>
    <x v="2"/>
    <n v="159"/>
    <n v="6"/>
    <x v="42"/>
  </r>
  <r>
    <s v="1426"/>
    <x v="454"/>
    <n v="13"/>
    <x v="5"/>
    <x v="6"/>
    <x v="0"/>
    <x v="4"/>
    <n v="399"/>
    <n v="0"/>
    <x v="9"/>
  </r>
  <r>
    <s v="1427"/>
    <x v="454"/>
    <n v="10"/>
    <x v="14"/>
    <x v="5"/>
    <x v="2"/>
    <x v="4"/>
    <n v="399"/>
    <n v="8"/>
    <x v="41"/>
  </r>
  <r>
    <s v="1428"/>
    <x v="454"/>
    <n v="5"/>
    <x v="15"/>
    <x v="7"/>
    <x v="1"/>
    <x v="0"/>
    <n v="199"/>
    <n v="9"/>
    <x v="38"/>
  </r>
  <r>
    <s v="1429"/>
    <x v="455"/>
    <n v="1"/>
    <x v="1"/>
    <x v="7"/>
    <x v="1"/>
    <x v="4"/>
    <n v="399"/>
    <n v="4"/>
    <x v="12"/>
  </r>
  <r>
    <s v="1430"/>
    <x v="455"/>
    <n v="10"/>
    <x v="14"/>
    <x v="2"/>
    <x v="2"/>
    <x v="0"/>
    <n v="199"/>
    <n v="6"/>
    <x v="11"/>
  </r>
  <r>
    <s v="1431"/>
    <x v="456"/>
    <n v="8"/>
    <x v="10"/>
    <x v="2"/>
    <x v="2"/>
    <x v="4"/>
    <n v="399"/>
    <n v="0"/>
    <x v="9"/>
  </r>
  <r>
    <s v="1432"/>
    <x v="457"/>
    <n v="12"/>
    <x v="16"/>
    <x v="0"/>
    <x v="0"/>
    <x v="2"/>
    <n v="159"/>
    <n v="8"/>
    <x v="26"/>
  </r>
  <r>
    <s v="1433"/>
    <x v="458"/>
    <n v="5"/>
    <x v="15"/>
    <x v="7"/>
    <x v="1"/>
    <x v="3"/>
    <n v="69"/>
    <n v="5"/>
    <x v="25"/>
  </r>
  <r>
    <s v="1434"/>
    <x v="458"/>
    <n v="8"/>
    <x v="10"/>
    <x v="2"/>
    <x v="2"/>
    <x v="2"/>
    <n v="159"/>
    <n v="4"/>
    <x v="17"/>
  </r>
  <r>
    <s v="1435"/>
    <x v="458"/>
    <n v="19"/>
    <x v="13"/>
    <x v="3"/>
    <x v="3"/>
    <x v="1"/>
    <n v="289"/>
    <n v="2"/>
    <x v="40"/>
  </r>
  <r>
    <s v="1436"/>
    <x v="458"/>
    <n v="20"/>
    <x v="8"/>
    <x v="3"/>
    <x v="3"/>
    <x v="3"/>
    <n v="69"/>
    <n v="9"/>
    <x v="31"/>
  </r>
  <r>
    <s v="1437"/>
    <x v="459"/>
    <n v="7"/>
    <x v="17"/>
    <x v="5"/>
    <x v="2"/>
    <x v="0"/>
    <n v="199"/>
    <n v="8"/>
    <x v="22"/>
  </r>
  <r>
    <s v="1438"/>
    <x v="459"/>
    <n v="4"/>
    <x v="12"/>
    <x v="7"/>
    <x v="1"/>
    <x v="3"/>
    <n v="69"/>
    <n v="7"/>
    <x v="30"/>
  </r>
  <r>
    <s v="1439"/>
    <x v="459"/>
    <n v="16"/>
    <x v="4"/>
    <x v="4"/>
    <x v="3"/>
    <x v="0"/>
    <n v="199"/>
    <n v="9"/>
    <x v="38"/>
  </r>
  <r>
    <s v="1440"/>
    <x v="459"/>
    <n v="18"/>
    <x v="3"/>
    <x v="4"/>
    <x v="3"/>
    <x v="0"/>
    <n v="199"/>
    <n v="2"/>
    <x v="5"/>
  </r>
  <r>
    <s v="1441"/>
    <x v="459"/>
    <n v="13"/>
    <x v="5"/>
    <x v="6"/>
    <x v="0"/>
    <x v="0"/>
    <n v="199"/>
    <n v="5"/>
    <x v="7"/>
  </r>
  <r>
    <s v="1442"/>
    <x v="459"/>
    <n v="15"/>
    <x v="19"/>
    <x v="0"/>
    <x v="0"/>
    <x v="3"/>
    <n v="69"/>
    <n v="1"/>
    <x v="29"/>
  </r>
  <r>
    <s v="1443"/>
    <x v="459"/>
    <n v="15"/>
    <x v="19"/>
    <x v="6"/>
    <x v="0"/>
    <x v="1"/>
    <n v="289"/>
    <n v="8"/>
    <x v="36"/>
  </r>
  <r>
    <s v="1444"/>
    <x v="460"/>
    <n v="3"/>
    <x v="9"/>
    <x v="1"/>
    <x v="1"/>
    <x v="1"/>
    <n v="289"/>
    <n v="2"/>
    <x v="40"/>
  </r>
  <r>
    <s v="1445"/>
    <x v="460"/>
    <n v="1"/>
    <x v="1"/>
    <x v="7"/>
    <x v="1"/>
    <x v="0"/>
    <n v="199"/>
    <n v="3"/>
    <x v="0"/>
  </r>
  <r>
    <s v="1446"/>
    <x v="461"/>
    <n v="12"/>
    <x v="16"/>
    <x v="6"/>
    <x v="0"/>
    <x v="4"/>
    <n v="399"/>
    <n v="5"/>
    <x v="8"/>
  </r>
  <r>
    <s v="1447"/>
    <x v="461"/>
    <n v="7"/>
    <x v="17"/>
    <x v="2"/>
    <x v="2"/>
    <x v="3"/>
    <n v="69"/>
    <n v="6"/>
    <x v="39"/>
  </r>
  <r>
    <s v="1448"/>
    <x v="461"/>
    <n v="15"/>
    <x v="19"/>
    <x v="0"/>
    <x v="0"/>
    <x v="2"/>
    <n v="159"/>
    <n v="7"/>
    <x v="28"/>
  </r>
  <r>
    <s v="1449"/>
    <x v="461"/>
    <n v="20"/>
    <x v="8"/>
    <x v="4"/>
    <x v="3"/>
    <x v="2"/>
    <n v="159"/>
    <n v="9"/>
    <x v="32"/>
  </r>
  <r>
    <s v="1450"/>
    <x v="461"/>
    <n v="4"/>
    <x v="12"/>
    <x v="7"/>
    <x v="1"/>
    <x v="0"/>
    <n v="199"/>
    <n v="5"/>
    <x v="7"/>
  </r>
  <r>
    <s v="1451"/>
    <x v="462"/>
    <n v="12"/>
    <x v="16"/>
    <x v="0"/>
    <x v="0"/>
    <x v="2"/>
    <n v="159"/>
    <n v="9"/>
    <x v="32"/>
  </r>
  <r>
    <s v="1452"/>
    <x v="463"/>
    <n v="9"/>
    <x v="2"/>
    <x v="5"/>
    <x v="2"/>
    <x v="4"/>
    <n v="399"/>
    <n v="5"/>
    <x v="8"/>
  </r>
  <r>
    <s v="1453"/>
    <x v="463"/>
    <n v="9"/>
    <x v="2"/>
    <x v="2"/>
    <x v="2"/>
    <x v="3"/>
    <n v="69"/>
    <n v="6"/>
    <x v="39"/>
  </r>
  <r>
    <s v="1454"/>
    <x v="463"/>
    <n v="7"/>
    <x v="17"/>
    <x v="5"/>
    <x v="2"/>
    <x v="1"/>
    <n v="289"/>
    <n v="3"/>
    <x v="3"/>
  </r>
  <r>
    <s v="1455"/>
    <x v="463"/>
    <n v="5"/>
    <x v="15"/>
    <x v="1"/>
    <x v="1"/>
    <x v="2"/>
    <n v="159"/>
    <n v="7"/>
    <x v="28"/>
  </r>
  <r>
    <s v="1456"/>
    <x v="463"/>
    <n v="17"/>
    <x v="6"/>
    <x v="3"/>
    <x v="3"/>
    <x v="0"/>
    <n v="199"/>
    <n v="7"/>
    <x v="45"/>
  </r>
  <r>
    <s v="1457"/>
    <x v="463"/>
    <n v="17"/>
    <x v="6"/>
    <x v="4"/>
    <x v="3"/>
    <x v="3"/>
    <n v="69"/>
    <n v="5"/>
    <x v="25"/>
  </r>
  <r>
    <s v="1458"/>
    <x v="464"/>
    <n v="15"/>
    <x v="19"/>
    <x v="0"/>
    <x v="0"/>
    <x v="3"/>
    <n v="69"/>
    <n v="0"/>
    <x v="9"/>
  </r>
  <r>
    <s v="1459"/>
    <x v="464"/>
    <n v="17"/>
    <x v="6"/>
    <x v="4"/>
    <x v="3"/>
    <x v="0"/>
    <n v="199"/>
    <n v="5"/>
    <x v="7"/>
  </r>
  <r>
    <s v="1460"/>
    <x v="465"/>
    <n v="13"/>
    <x v="5"/>
    <x v="0"/>
    <x v="0"/>
    <x v="0"/>
    <n v="199"/>
    <n v="9"/>
    <x v="38"/>
  </r>
  <r>
    <s v="1461"/>
    <x v="465"/>
    <n v="16"/>
    <x v="4"/>
    <x v="3"/>
    <x v="3"/>
    <x v="2"/>
    <n v="159"/>
    <n v="8"/>
    <x v="26"/>
  </r>
  <r>
    <s v="1462"/>
    <x v="466"/>
    <n v="19"/>
    <x v="13"/>
    <x v="4"/>
    <x v="3"/>
    <x v="1"/>
    <n v="289"/>
    <n v="3"/>
    <x v="3"/>
  </r>
  <r>
    <s v="1463"/>
    <x v="466"/>
    <n v="13"/>
    <x v="5"/>
    <x v="0"/>
    <x v="0"/>
    <x v="0"/>
    <n v="199"/>
    <n v="3"/>
    <x v="0"/>
  </r>
  <r>
    <s v="1464"/>
    <x v="466"/>
    <n v="5"/>
    <x v="15"/>
    <x v="7"/>
    <x v="1"/>
    <x v="1"/>
    <n v="289"/>
    <n v="5"/>
    <x v="35"/>
  </r>
  <r>
    <s v="1465"/>
    <x v="467"/>
    <n v="13"/>
    <x v="5"/>
    <x v="6"/>
    <x v="0"/>
    <x v="4"/>
    <n v="399"/>
    <n v="0"/>
    <x v="9"/>
  </r>
  <r>
    <s v="1466"/>
    <x v="468"/>
    <n v="9"/>
    <x v="2"/>
    <x v="2"/>
    <x v="2"/>
    <x v="4"/>
    <n v="399"/>
    <n v="7"/>
    <x v="20"/>
  </r>
  <r>
    <s v="1467"/>
    <x v="469"/>
    <n v="3"/>
    <x v="9"/>
    <x v="7"/>
    <x v="1"/>
    <x v="0"/>
    <n v="199"/>
    <n v="5"/>
    <x v="7"/>
  </r>
  <r>
    <s v="1468"/>
    <x v="469"/>
    <n v="6"/>
    <x v="11"/>
    <x v="2"/>
    <x v="2"/>
    <x v="4"/>
    <n v="399"/>
    <n v="0"/>
    <x v="9"/>
  </r>
  <r>
    <s v="1469"/>
    <x v="470"/>
    <n v="12"/>
    <x v="16"/>
    <x v="6"/>
    <x v="0"/>
    <x v="3"/>
    <n v="69"/>
    <n v="2"/>
    <x v="14"/>
  </r>
  <r>
    <s v="1470"/>
    <x v="471"/>
    <n v="1"/>
    <x v="1"/>
    <x v="1"/>
    <x v="1"/>
    <x v="3"/>
    <n v="69"/>
    <n v="0"/>
    <x v="9"/>
  </r>
  <r>
    <s v="1471"/>
    <x v="472"/>
    <n v="5"/>
    <x v="15"/>
    <x v="7"/>
    <x v="1"/>
    <x v="4"/>
    <n v="399"/>
    <n v="8"/>
    <x v="41"/>
  </r>
  <r>
    <s v="1472"/>
    <x v="472"/>
    <n v="19"/>
    <x v="13"/>
    <x v="4"/>
    <x v="3"/>
    <x v="3"/>
    <n v="69"/>
    <n v="0"/>
    <x v="9"/>
  </r>
  <r>
    <s v="1473"/>
    <x v="472"/>
    <n v="12"/>
    <x v="16"/>
    <x v="0"/>
    <x v="0"/>
    <x v="1"/>
    <n v="289"/>
    <n v="5"/>
    <x v="35"/>
  </r>
  <r>
    <s v="1474"/>
    <x v="472"/>
    <n v="15"/>
    <x v="19"/>
    <x v="0"/>
    <x v="0"/>
    <x v="2"/>
    <n v="159"/>
    <n v="8"/>
    <x v="26"/>
  </r>
  <r>
    <s v="1475"/>
    <x v="472"/>
    <n v="13"/>
    <x v="5"/>
    <x v="0"/>
    <x v="0"/>
    <x v="4"/>
    <n v="399"/>
    <n v="5"/>
    <x v="8"/>
  </r>
  <r>
    <s v="1476"/>
    <x v="473"/>
    <n v="19"/>
    <x v="13"/>
    <x v="3"/>
    <x v="3"/>
    <x v="2"/>
    <n v="159"/>
    <n v="9"/>
    <x v="32"/>
  </r>
  <r>
    <s v="1477"/>
    <x v="473"/>
    <n v="4"/>
    <x v="12"/>
    <x v="1"/>
    <x v="1"/>
    <x v="4"/>
    <n v="399"/>
    <n v="7"/>
    <x v="20"/>
  </r>
  <r>
    <s v="1478"/>
    <x v="473"/>
    <n v="4"/>
    <x v="12"/>
    <x v="7"/>
    <x v="1"/>
    <x v="4"/>
    <n v="399"/>
    <n v="9"/>
    <x v="37"/>
  </r>
  <r>
    <s v="1479"/>
    <x v="473"/>
    <n v="10"/>
    <x v="14"/>
    <x v="2"/>
    <x v="2"/>
    <x v="4"/>
    <n v="399"/>
    <n v="4"/>
    <x v="12"/>
  </r>
  <r>
    <s v="1480"/>
    <x v="474"/>
    <n v="6"/>
    <x v="11"/>
    <x v="2"/>
    <x v="2"/>
    <x v="4"/>
    <n v="399"/>
    <n v="6"/>
    <x v="10"/>
  </r>
  <r>
    <s v="1481"/>
    <x v="474"/>
    <n v="18"/>
    <x v="3"/>
    <x v="4"/>
    <x v="3"/>
    <x v="2"/>
    <n v="159"/>
    <n v="8"/>
    <x v="26"/>
  </r>
  <r>
    <s v="1482"/>
    <x v="474"/>
    <n v="4"/>
    <x v="12"/>
    <x v="1"/>
    <x v="1"/>
    <x v="3"/>
    <n v="69"/>
    <n v="0"/>
    <x v="9"/>
  </r>
  <r>
    <s v="1483"/>
    <x v="474"/>
    <n v="20"/>
    <x v="8"/>
    <x v="4"/>
    <x v="3"/>
    <x v="4"/>
    <n v="399"/>
    <n v="9"/>
    <x v="37"/>
  </r>
  <r>
    <s v="1484"/>
    <x v="475"/>
    <n v="18"/>
    <x v="3"/>
    <x v="4"/>
    <x v="3"/>
    <x v="3"/>
    <n v="69"/>
    <n v="2"/>
    <x v="14"/>
  </r>
  <r>
    <s v="1485"/>
    <x v="475"/>
    <n v="6"/>
    <x v="11"/>
    <x v="5"/>
    <x v="2"/>
    <x v="1"/>
    <n v="289"/>
    <n v="5"/>
    <x v="35"/>
  </r>
  <r>
    <s v="1486"/>
    <x v="476"/>
    <n v="1"/>
    <x v="1"/>
    <x v="7"/>
    <x v="1"/>
    <x v="3"/>
    <n v="69"/>
    <n v="5"/>
    <x v="25"/>
  </r>
  <r>
    <s v="1487"/>
    <x v="476"/>
    <n v="11"/>
    <x v="0"/>
    <x v="6"/>
    <x v="0"/>
    <x v="2"/>
    <n v="159"/>
    <n v="6"/>
    <x v="42"/>
  </r>
  <r>
    <s v="1488"/>
    <x v="477"/>
    <n v="12"/>
    <x v="16"/>
    <x v="6"/>
    <x v="0"/>
    <x v="0"/>
    <n v="199"/>
    <n v="8"/>
    <x v="22"/>
  </r>
  <r>
    <s v="1489"/>
    <x v="477"/>
    <n v="6"/>
    <x v="11"/>
    <x v="5"/>
    <x v="2"/>
    <x v="3"/>
    <n v="69"/>
    <n v="4"/>
    <x v="4"/>
  </r>
  <r>
    <s v="1490"/>
    <x v="477"/>
    <n v="19"/>
    <x v="13"/>
    <x v="3"/>
    <x v="3"/>
    <x v="4"/>
    <n v="399"/>
    <n v="1"/>
    <x v="33"/>
  </r>
  <r>
    <s v="1491"/>
    <x v="477"/>
    <n v="5"/>
    <x v="15"/>
    <x v="1"/>
    <x v="1"/>
    <x v="4"/>
    <n v="399"/>
    <n v="8"/>
    <x v="41"/>
  </r>
  <r>
    <s v="1492"/>
    <x v="477"/>
    <n v="11"/>
    <x v="0"/>
    <x v="6"/>
    <x v="0"/>
    <x v="4"/>
    <n v="399"/>
    <n v="6"/>
    <x v="10"/>
  </r>
  <r>
    <s v="1493"/>
    <x v="477"/>
    <n v="8"/>
    <x v="10"/>
    <x v="5"/>
    <x v="2"/>
    <x v="4"/>
    <n v="399"/>
    <n v="2"/>
    <x v="18"/>
  </r>
  <r>
    <s v="1494"/>
    <x v="478"/>
    <n v="3"/>
    <x v="9"/>
    <x v="7"/>
    <x v="1"/>
    <x v="1"/>
    <n v="289"/>
    <n v="6"/>
    <x v="16"/>
  </r>
  <r>
    <s v="1495"/>
    <x v="479"/>
    <n v="7"/>
    <x v="17"/>
    <x v="5"/>
    <x v="2"/>
    <x v="2"/>
    <n v="159"/>
    <n v="5"/>
    <x v="13"/>
  </r>
  <r>
    <s v="1496"/>
    <x v="479"/>
    <n v="10"/>
    <x v="14"/>
    <x v="2"/>
    <x v="2"/>
    <x v="4"/>
    <n v="399"/>
    <n v="5"/>
    <x v="8"/>
  </r>
  <r>
    <s v="1497"/>
    <x v="480"/>
    <n v="13"/>
    <x v="5"/>
    <x v="6"/>
    <x v="0"/>
    <x v="0"/>
    <n v="199"/>
    <n v="5"/>
    <x v="7"/>
  </r>
  <r>
    <s v="1498"/>
    <x v="480"/>
    <n v="1"/>
    <x v="1"/>
    <x v="7"/>
    <x v="1"/>
    <x v="1"/>
    <n v="289"/>
    <n v="4"/>
    <x v="27"/>
  </r>
  <r>
    <s v="1499"/>
    <x v="481"/>
    <n v="18"/>
    <x v="3"/>
    <x v="4"/>
    <x v="3"/>
    <x v="2"/>
    <n v="159"/>
    <n v="1"/>
    <x v="34"/>
  </r>
  <r>
    <s v="1500"/>
    <x v="481"/>
    <n v="18"/>
    <x v="3"/>
    <x v="4"/>
    <x v="3"/>
    <x v="1"/>
    <n v="289"/>
    <n v="8"/>
    <x v="36"/>
  </r>
  <r>
    <s v="1501"/>
    <x v="482"/>
    <n v="8"/>
    <x v="10"/>
    <x v="2"/>
    <x v="2"/>
    <x v="3"/>
    <n v="69"/>
    <n v="8"/>
    <x v="24"/>
  </r>
  <r>
    <s v="1502"/>
    <x v="483"/>
    <n v="7"/>
    <x v="17"/>
    <x v="2"/>
    <x v="2"/>
    <x v="2"/>
    <n v="159"/>
    <n v="7"/>
    <x v="28"/>
  </r>
  <r>
    <s v="1503"/>
    <x v="484"/>
    <n v="6"/>
    <x v="11"/>
    <x v="5"/>
    <x v="2"/>
    <x v="1"/>
    <n v="289"/>
    <n v="7"/>
    <x v="1"/>
  </r>
  <r>
    <s v="1504"/>
    <x v="484"/>
    <n v="11"/>
    <x v="0"/>
    <x v="0"/>
    <x v="0"/>
    <x v="4"/>
    <n v="399"/>
    <n v="5"/>
    <x v="8"/>
  </r>
  <r>
    <s v="1505"/>
    <x v="484"/>
    <n v="9"/>
    <x v="2"/>
    <x v="2"/>
    <x v="2"/>
    <x v="1"/>
    <n v="289"/>
    <n v="6"/>
    <x v="16"/>
  </r>
  <r>
    <s v="1506"/>
    <x v="484"/>
    <n v="20"/>
    <x v="8"/>
    <x v="3"/>
    <x v="3"/>
    <x v="3"/>
    <n v="69"/>
    <n v="4"/>
    <x v="4"/>
  </r>
  <r>
    <s v="1507"/>
    <x v="485"/>
    <n v="1"/>
    <x v="1"/>
    <x v="7"/>
    <x v="1"/>
    <x v="1"/>
    <n v="289"/>
    <n v="6"/>
    <x v="16"/>
  </r>
  <r>
    <s v="1508"/>
    <x v="485"/>
    <n v="2"/>
    <x v="18"/>
    <x v="1"/>
    <x v="1"/>
    <x v="0"/>
    <n v="199"/>
    <n v="4"/>
    <x v="43"/>
  </r>
  <r>
    <s v="1509"/>
    <x v="486"/>
    <n v="17"/>
    <x v="6"/>
    <x v="3"/>
    <x v="3"/>
    <x v="1"/>
    <n v="289"/>
    <n v="7"/>
    <x v="1"/>
  </r>
  <r>
    <s v="1510"/>
    <x v="486"/>
    <n v="1"/>
    <x v="1"/>
    <x v="1"/>
    <x v="1"/>
    <x v="3"/>
    <n v="69"/>
    <n v="9"/>
    <x v="31"/>
  </r>
  <r>
    <s v="1511"/>
    <x v="487"/>
    <n v="16"/>
    <x v="4"/>
    <x v="4"/>
    <x v="3"/>
    <x v="4"/>
    <n v="399"/>
    <n v="3"/>
    <x v="15"/>
  </r>
  <r>
    <s v="1512"/>
    <x v="487"/>
    <n v="12"/>
    <x v="16"/>
    <x v="6"/>
    <x v="0"/>
    <x v="1"/>
    <n v="289"/>
    <n v="1"/>
    <x v="23"/>
  </r>
  <r>
    <s v="1513"/>
    <x v="487"/>
    <n v="4"/>
    <x v="12"/>
    <x v="1"/>
    <x v="1"/>
    <x v="2"/>
    <n v="159"/>
    <n v="3"/>
    <x v="2"/>
  </r>
  <r>
    <s v="1514"/>
    <x v="487"/>
    <n v="11"/>
    <x v="0"/>
    <x v="0"/>
    <x v="0"/>
    <x v="0"/>
    <n v="199"/>
    <n v="2"/>
    <x v="5"/>
  </r>
  <r>
    <s v="1515"/>
    <x v="487"/>
    <n v="18"/>
    <x v="3"/>
    <x v="3"/>
    <x v="3"/>
    <x v="4"/>
    <n v="399"/>
    <n v="6"/>
    <x v="10"/>
  </r>
  <r>
    <s v="1516"/>
    <x v="487"/>
    <n v="1"/>
    <x v="1"/>
    <x v="1"/>
    <x v="1"/>
    <x v="2"/>
    <n v="159"/>
    <n v="0"/>
    <x v="9"/>
  </r>
  <r>
    <s v="1517"/>
    <x v="487"/>
    <n v="17"/>
    <x v="6"/>
    <x v="4"/>
    <x v="3"/>
    <x v="3"/>
    <n v="69"/>
    <n v="5"/>
    <x v="25"/>
  </r>
  <r>
    <s v="1518"/>
    <x v="487"/>
    <n v="3"/>
    <x v="9"/>
    <x v="1"/>
    <x v="1"/>
    <x v="3"/>
    <n v="69"/>
    <n v="8"/>
    <x v="24"/>
  </r>
  <r>
    <s v="1519"/>
    <x v="488"/>
    <n v="14"/>
    <x v="7"/>
    <x v="6"/>
    <x v="0"/>
    <x v="3"/>
    <n v="69"/>
    <n v="9"/>
    <x v="31"/>
  </r>
  <r>
    <s v="1520"/>
    <x v="489"/>
    <n v="12"/>
    <x v="16"/>
    <x v="6"/>
    <x v="0"/>
    <x v="2"/>
    <n v="159"/>
    <n v="4"/>
    <x v="17"/>
  </r>
  <r>
    <s v="1521"/>
    <x v="489"/>
    <n v="19"/>
    <x v="13"/>
    <x v="3"/>
    <x v="3"/>
    <x v="4"/>
    <n v="399"/>
    <n v="5"/>
    <x v="8"/>
  </r>
  <r>
    <s v="1522"/>
    <x v="490"/>
    <n v="15"/>
    <x v="19"/>
    <x v="6"/>
    <x v="0"/>
    <x v="3"/>
    <n v="69"/>
    <n v="9"/>
    <x v="31"/>
  </r>
  <r>
    <s v="1523"/>
    <x v="491"/>
    <n v="11"/>
    <x v="0"/>
    <x v="0"/>
    <x v="0"/>
    <x v="2"/>
    <n v="159"/>
    <n v="3"/>
    <x v="2"/>
  </r>
  <r>
    <s v="1524"/>
    <x v="491"/>
    <n v="14"/>
    <x v="7"/>
    <x v="6"/>
    <x v="0"/>
    <x v="2"/>
    <n v="159"/>
    <n v="1"/>
    <x v="34"/>
  </r>
  <r>
    <s v="1525"/>
    <x v="491"/>
    <n v="3"/>
    <x v="9"/>
    <x v="7"/>
    <x v="1"/>
    <x v="3"/>
    <n v="69"/>
    <n v="6"/>
    <x v="39"/>
  </r>
  <r>
    <s v="1526"/>
    <x v="491"/>
    <n v="4"/>
    <x v="12"/>
    <x v="7"/>
    <x v="1"/>
    <x v="1"/>
    <n v="289"/>
    <n v="5"/>
    <x v="35"/>
  </r>
  <r>
    <s v="1527"/>
    <x v="491"/>
    <n v="16"/>
    <x v="4"/>
    <x v="3"/>
    <x v="3"/>
    <x v="2"/>
    <n v="159"/>
    <n v="7"/>
    <x v="28"/>
  </r>
  <r>
    <s v="1528"/>
    <x v="491"/>
    <n v="13"/>
    <x v="5"/>
    <x v="6"/>
    <x v="0"/>
    <x v="2"/>
    <n v="159"/>
    <n v="3"/>
    <x v="2"/>
  </r>
  <r>
    <s v="1529"/>
    <x v="491"/>
    <n v="18"/>
    <x v="3"/>
    <x v="4"/>
    <x v="3"/>
    <x v="0"/>
    <n v="199"/>
    <n v="1"/>
    <x v="19"/>
  </r>
  <r>
    <s v="1530"/>
    <x v="491"/>
    <n v="15"/>
    <x v="19"/>
    <x v="0"/>
    <x v="0"/>
    <x v="4"/>
    <n v="399"/>
    <n v="0"/>
    <x v="9"/>
  </r>
  <r>
    <s v="1531"/>
    <x v="492"/>
    <n v="4"/>
    <x v="12"/>
    <x v="1"/>
    <x v="1"/>
    <x v="0"/>
    <n v="199"/>
    <n v="7"/>
    <x v="45"/>
  </r>
  <r>
    <s v="1532"/>
    <x v="493"/>
    <n v="11"/>
    <x v="0"/>
    <x v="6"/>
    <x v="0"/>
    <x v="1"/>
    <n v="289"/>
    <n v="1"/>
    <x v="23"/>
  </r>
  <r>
    <s v="1533"/>
    <x v="493"/>
    <n v="18"/>
    <x v="3"/>
    <x v="4"/>
    <x v="3"/>
    <x v="3"/>
    <n v="69"/>
    <n v="4"/>
    <x v="4"/>
  </r>
  <r>
    <s v="1534"/>
    <x v="493"/>
    <n v="1"/>
    <x v="1"/>
    <x v="1"/>
    <x v="1"/>
    <x v="3"/>
    <n v="69"/>
    <n v="1"/>
    <x v="29"/>
  </r>
  <r>
    <s v="1535"/>
    <x v="493"/>
    <n v="7"/>
    <x v="17"/>
    <x v="2"/>
    <x v="2"/>
    <x v="3"/>
    <n v="69"/>
    <n v="5"/>
    <x v="25"/>
  </r>
  <r>
    <s v="1536"/>
    <x v="494"/>
    <n v="19"/>
    <x v="13"/>
    <x v="3"/>
    <x v="3"/>
    <x v="2"/>
    <n v="159"/>
    <n v="3"/>
    <x v="2"/>
  </r>
  <r>
    <s v="1537"/>
    <x v="494"/>
    <n v="17"/>
    <x v="6"/>
    <x v="3"/>
    <x v="3"/>
    <x v="4"/>
    <n v="399"/>
    <n v="1"/>
    <x v="33"/>
  </r>
  <r>
    <s v="1538"/>
    <x v="494"/>
    <n v="3"/>
    <x v="9"/>
    <x v="7"/>
    <x v="1"/>
    <x v="3"/>
    <n v="69"/>
    <n v="6"/>
    <x v="39"/>
  </r>
  <r>
    <s v="1539"/>
    <x v="495"/>
    <n v="15"/>
    <x v="19"/>
    <x v="6"/>
    <x v="0"/>
    <x v="0"/>
    <n v="199"/>
    <n v="7"/>
    <x v="45"/>
  </r>
  <r>
    <s v="1540"/>
    <x v="496"/>
    <n v="9"/>
    <x v="2"/>
    <x v="5"/>
    <x v="2"/>
    <x v="2"/>
    <n v="159"/>
    <n v="6"/>
    <x v="42"/>
  </r>
  <r>
    <s v="1541"/>
    <x v="496"/>
    <n v="3"/>
    <x v="9"/>
    <x v="1"/>
    <x v="1"/>
    <x v="1"/>
    <n v="289"/>
    <n v="9"/>
    <x v="6"/>
  </r>
  <r>
    <s v="1542"/>
    <x v="497"/>
    <n v="5"/>
    <x v="15"/>
    <x v="7"/>
    <x v="1"/>
    <x v="0"/>
    <n v="199"/>
    <n v="6"/>
    <x v="11"/>
  </r>
  <r>
    <s v="1543"/>
    <x v="497"/>
    <n v="11"/>
    <x v="0"/>
    <x v="6"/>
    <x v="0"/>
    <x v="4"/>
    <n v="399"/>
    <n v="2"/>
    <x v="18"/>
  </r>
  <r>
    <s v="1544"/>
    <x v="497"/>
    <n v="19"/>
    <x v="13"/>
    <x v="4"/>
    <x v="3"/>
    <x v="0"/>
    <n v="199"/>
    <n v="5"/>
    <x v="7"/>
  </r>
  <r>
    <s v="1545"/>
    <x v="498"/>
    <n v="11"/>
    <x v="0"/>
    <x v="0"/>
    <x v="0"/>
    <x v="4"/>
    <n v="399"/>
    <n v="6"/>
    <x v="10"/>
  </r>
  <r>
    <s v="1546"/>
    <x v="499"/>
    <n v="15"/>
    <x v="19"/>
    <x v="6"/>
    <x v="0"/>
    <x v="0"/>
    <n v="199"/>
    <n v="7"/>
    <x v="45"/>
  </r>
  <r>
    <s v="1547"/>
    <x v="499"/>
    <n v="6"/>
    <x v="11"/>
    <x v="2"/>
    <x v="2"/>
    <x v="2"/>
    <n v="159"/>
    <n v="5"/>
    <x v="13"/>
  </r>
  <r>
    <s v="1548"/>
    <x v="499"/>
    <n v="14"/>
    <x v="7"/>
    <x v="0"/>
    <x v="0"/>
    <x v="2"/>
    <n v="159"/>
    <n v="8"/>
    <x v="26"/>
  </r>
  <r>
    <s v="1549"/>
    <x v="500"/>
    <n v="3"/>
    <x v="9"/>
    <x v="1"/>
    <x v="1"/>
    <x v="1"/>
    <n v="289"/>
    <n v="4"/>
    <x v="27"/>
  </r>
  <r>
    <s v="1550"/>
    <x v="501"/>
    <n v="15"/>
    <x v="19"/>
    <x v="0"/>
    <x v="0"/>
    <x v="0"/>
    <n v="199"/>
    <n v="3"/>
    <x v="0"/>
  </r>
  <r>
    <s v="1551"/>
    <x v="501"/>
    <n v="1"/>
    <x v="1"/>
    <x v="7"/>
    <x v="1"/>
    <x v="4"/>
    <n v="399"/>
    <n v="7"/>
    <x v="20"/>
  </r>
  <r>
    <s v="1552"/>
    <x v="501"/>
    <n v="1"/>
    <x v="1"/>
    <x v="1"/>
    <x v="1"/>
    <x v="1"/>
    <n v="289"/>
    <n v="9"/>
    <x v="6"/>
  </r>
  <r>
    <s v="1553"/>
    <x v="501"/>
    <n v="10"/>
    <x v="14"/>
    <x v="5"/>
    <x v="2"/>
    <x v="1"/>
    <n v="289"/>
    <n v="2"/>
    <x v="40"/>
  </r>
  <r>
    <s v="1554"/>
    <x v="501"/>
    <n v="13"/>
    <x v="5"/>
    <x v="6"/>
    <x v="0"/>
    <x v="3"/>
    <n v="69"/>
    <n v="0"/>
    <x v="9"/>
  </r>
  <r>
    <s v="1555"/>
    <x v="501"/>
    <n v="14"/>
    <x v="7"/>
    <x v="0"/>
    <x v="0"/>
    <x v="1"/>
    <n v="289"/>
    <n v="6"/>
    <x v="16"/>
  </r>
  <r>
    <s v="1556"/>
    <x v="501"/>
    <n v="17"/>
    <x v="6"/>
    <x v="3"/>
    <x v="3"/>
    <x v="0"/>
    <n v="199"/>
    <n v="2"/>
    <x v="5"/>
  </r>
  <r>
    <s v="1557"/>
    <x v="501"/>
    <n v="1"/>
    <x v="1"/>
    <x v="7"/>
    <x v="1"/>
    <x v="3"/>
    <n v="69"/>
    <n v="7"/>
    <x v="30"/>
  </r>
  <r>
    <s v="1558"/>
    <x v="502"/>
    <n v="2"/>
    <x v="18"/>
    <x v="7"/>
    <x v="1"/>
    <x v="4"/>
    <n v="399"/>
    <n v="4"/>
    <x v="12"/>
  </r>
  <r>
    <s v="1559"/>
    <x v="503"/>
    <n v="10"/>
    <x v="14"/>
    <x v="2"/>
    <x v="2"/>
    <x v="4"/>
    <n v="399"/>
    <n v="1"/>
    <x v="33"/>
  </r>
  <r>
    <s v="1560"/>
    <x v="503"/>
    <n v="20"/>
    <x v="8"/>
    <x v="3"/>
    <x v="3"/>
    <x v="0"/>
    <n v="199"/>
    <n v="2"/>
    <x v="5"/>
  </r>
  <r>
    <s v="1561"/>
    <x v="503"/>
    <n v="1"/>
    <x v="1"/>
    <x v="1"/>
    <x v="1"/>
    <x v="1"/>
    <n v="289"/>
    <n v="1"/>
    <x v="23"/>
  </r>
  <r>
    <s v="1562"/>
    <x v="504"/>
    <n v="1"/>
    <x v="1"/>
    <x v="1"/>
    <x v="1"/>
    <x v="2"/>
    <n v="159"/>
    <n v="4"/>
    <x v="17"/>
  </r>
  <r>
    <s v="1563"/>
    <x v="504"/>
    <n v="19"/>
    <x v="13"/>
    <x v="4"/>
    <x v="3"/>
    <x v="4"/>
    <n v="399"/>
    <n v="8"/>
    <x v="41"/>
  </r>
  <r>
    <s v="1564"/>
    <x v="504"/>
    <n v="2"/>
    <x v="18"/>
    <x v="1"/>
    <x v="1"/>
    <x v="0"/>
    <n v="199"/>
    <n v="9"/>
    <x v="38"/>
  </r>
  <r>
    <s v="1565"/>
    <x v="504"/>
    <n v="7"/>
    <x v="17"/>
    <x v="2"/>
    <x v="2"/>
    <x v="1"/>
    <n v="289"/>
    <n v="8"/>
    <x v="36"/>
  </r>
  <r>
    <s v="1566"/>
    <x v="505"/>
    <n v="5"/>
    <x v="15"/>
    <x v="1"/>
    <x v="1"/>
    <x v="1"/>
    <n v="289"/>
    <n v="2"/>
    <x v="40"/>
  </r>
  <r>
    <s v="1567"/>
    <x v="505"/>
    <n v="17"/>
    <x v="6"/>
    <x v="4"/>
    <x v="3"/>
    <x v="3"/>
    <n v="69"/>
    <n v="2"/>
    <x v="14"/>
  </r>
  <r>
    <s v="1568"/>
    <x v="506"/>
    <n v="10"/>
    <x v="14"/>
    <x v="2"/>
    <x v="2"/>
    <x v="1"/>
    <n v="289"/>
    <n v="7"/>
    <x v="1"/>
  </r>
  <r>
    <s v="1569"/>
    <x v="506"/>
    <n v="8"/>
    <x v="10"/>
    <x v="5"/>
    <x v="2"/>
    <x v="3"/>
    <n v="69"/>
    <n v="2"/>
    <x v="14"/>
  </r>
  <r>
    <s v="1570"/>
    <x v="506"/>
    <n v="14"/>
    <x v="7"/>
    <x v="0"/>
    <x v="0"/>
    <x v="3"/>
    <n v="69"/>
    <n v="9"/>
    <x v="31"/>
  </r>
  <r>
    <s v="1571"/>
    <x v="507"/>
    <n v="15"/>
    <x v="19"/>
    <x v="6"/>
    <x v="0"/>
    <x v="2"/>
    <n v="159"/>
    <n v="2"/>
    <x v="21"/>
  </r>
  <r>
    <s v="1572"/>
    <x v="508"/>
    <n v="14"/>
    <x v="7"/>
    <x v="6"/>
    <x v="0"/>
    <x v="4"/>
    <n v="399"/>
    <n v="4"/>
    <x v="12"/>
  </r>
  <r>
    <s v="1573"/>
    <x v="509"/>
    <n v="5"/>
    <x v="15"/>
    <x v="1"/>
    <x v="1"/>
    <x v="2"/>
    <n v="159"/>
    <n v="3"/>
    <x v="2"/>
  </r>
  <r>
    <s v="1574"/>
    <x v="509"/>
    <n v="17"/>
    <x v="6"/>
    <x v="3"/>
    <x v="3"/>
    <x v="1"/>
    <n v="289"/>
    <n v="3"/>
    <x v="3"/>
  </r>
  <r>
    <s v="1575"/>
    <x v="509"/>
    <n v="5"/>
    <x v="15"/>
    <x v="7"/>
    <x v="1"/>
    <x v="2"/>
    <n v="159"/>
    <n v="2"/>
    <x v="21"/>
  </r>
  <r>
    <s v="1576"/>
    <x v="509"/>
    <n v="12"/>
    <x v="16"/>
    <x v="6"/>
    <x v="0"/>
    <x v="4"/>
    <n v="399"/>
    <n v="2"/>
    <x v="18"/>
  </r>
  <r>
    <s v="1577"/>
    <x v="509"/>
    <n v="13"/>
    <x v="5"/>
    <x v="6"/>
    <x v="0"/>
    <x v="0"/>
    <n v="199"/>
    <n v="0"/>
    <x v="9"/>
  </r>
  <r>
    <s v="1578"/>
    <x v="509"/>
    <n v="7"/>
    <x v="17"/>
    <x v="5"/>
    <x v="2"/>
    <x v="3"/>
    <n v="69"/>
    <n v="3"/>
    <x v="44"/>
  </r>
  <r>
    <s v="1579"/>
    <x v="509"/>
    <n v="1"/>
    <x v="1"/>
    <x v="7"/>
    <x v="1"/>
    <x v="0"/>
    <n v="199"/>
    <n v="1"/>
    <x v="19"/>
  </r>
  <r>
    <s v="1580"/>
    <x v="509"/>
    <n v="11"/>
    <x v="0"/>
    <x v="6"/>
    <x v="0"/>
    <x v="0"/>
    <n v="199"/>
    <n v="6"/>
    <x v="11"/>
  </r>
  <r>
    <s v="1581"/>
    <x v="509"/>
    <n v="9"/>
    <x v="2"/>
    <x v="2"/>
    <x v="2"/>
    <x v="3"/>
    <n v="69"/>
    <n v="0"/>
    <x v="9"/>
  </r>
  <r>
    <s v="1582"/>
    <x v="509"/>
    <n v="16"/>
    <x v="4"/>
    <x v="3"/>
    <x v="3"/>
    <x v="1"/>
    <n v="289"/>
    <n v="1"/>
    <x v="23"/>
  </r>
  <r>
    <s v="1583"/>
    <x v="509"/>
    <n v="1"/>
    <x v="1"/>
    <x v="7"/>
    <x v="1"/>
    <x v="1"/>
    <n v="289"/>
    <n v="9"/>
    <x v="6"/>
  </r>
  <r>
    <s v="1584"/>
    <x v="509"/>
    <n v="5"/>
    <x v="15"/>
    <x v="7"/>
    <x v="1"/>
    <x v="0"/>
    <n v="199"/>
    <n v="8"/>
    <x v="22"/>
  </r>
  <r>
    <s v="1585"/>
    <x v="510"/>
    <n v="10"/>
    <x v="14"/>
    <x v="2"/>
    <x v="2"/>
    <x v="2"/>
    <n v="159"/>
    <n v="6"/>
    <x v="42"/>
  </r>
  <r>
    <s v="1586"/>
    <x v="510"/>
    <n v="4"/>
    <x v="12"/>
    <x v="1"/>
    <x v="1"/>
    <x v="1"/>
    <n v="289"/>
    <n v="2"/>
    <x v="40"/>
  </r>
  <r>
    <s v="1587"/>
    <x v="510"/>
    <n v="11"/>
    <x v="0"/>
    <x v="6"/>
    <x v="0"/>
    <x v="0"/>
    <n v="199"/>
    <n v="1"/>
    <x v="19"/>
  </r>
  <r>
    <s v="1588"/>
    <x v="510"/>
    <n v="17"/>
    <x v="6"/>
    <x v="4"/>
    <x v="3"/>
    <x v="2"/>
    <n v="159"/>
    <n v="9"/>
    <x v="32"/>
  </r>
  <r>
    <s v="1589"/>
    <x v="510"/>
    <n v="7"/>
    <x v="17"/>
    <x v="5"/>
    <x v="2"/>
    <x v="3"/>
    <n v="69"/>
    <n v="3"/>
    <x v="44"/>
  </r>
  <r>
    <s v="1590"/>
    <x v="510"/>
    <n v="17"/>
    <x v="6"/>
    <x v="4"/>
    <x v="3"/>
    <x v="2"/>
    <n v="159"/>
    <n v="2"/>
    <x v="21"/>
  </r>
  <r>
    <s v="1591"/>
    <x v="510"/>
    <n v="16"/>
    <x v="4"/>
    <x v="4"/>
    <x v="3"/>
    <x v="3"/>
    <n v="69"/>
    <n v="5"/>
    <x v="25"/>
  </r>
  <r>
    <s v="1592"/>
    <x v="510"/>
    <n v="16"/>
    <x v="4"/>
    <x v="3"/>
    <x v="3"/>
    <x v="2"/>
    <n v="159"/>
    <n v="7"/>
    <x v="28"/>
  </r>
  <r>
    <s v="1593"/>
    <x v="510"/>
    <n v="16"/>
    <x v="4"/>
    <x v="4"/>
    <x v="3"/>
    <x v="1"/>
    <n v="289"/>
    <n v="9"/>
    <x v="6"/>
  </r>
  <r>
    <s v="1594"/>
    <x v="511"/>
    <n v="11"/>
    <x v="0"/>
    <x v="6"/>
    <x v="0"/>
    <x v="4"/>
    <n v="399"/>
    <n v="0"/>
    <x v="9"/>
  </r>
  <r>
    <s v="1595"/>
    <x v="511"/>
    <n v="19"/>
    <x v="13"/>
    <x v="3"/>
    <x v="3"/>
    <x v="0"/>
    <n v="199"/>
    <n v="0"/>
    <x v="9"/>
  </r>
  <r>
    <s v="1596"/>
    <x v="512"/>
    <n v="5"/>
    <x v="15"/>
    <x v="1"/>
    <x v="1"/>
    <x v="2"/>
    <n v="159"/>
    <n v="2"/>
    <x v="21"/>
  </r>
  <r>
    <s v="1597"/>
    <x v="512"/>
    <n v="16"/>
    <x v="4"/>
    <x v="3"/>
    <x v="3"/>
    <x v="0"/>
    <n v="199"/>
    <n v="8"/>
    <x v="22"/>
  </r>
  <r>
    <s v="1598"/>
    <x v="512"/>
    <n v="19"/>
    <x v="13"/>
    <x v="4"/>
    <x v="3"/>
    <x v="2"/>
    <n v="159"/>
    <n v="3"/>
    <x v="2"/>
  </r>
  <r>
    <s v="1599"/>
    <x v="512"/>
    <n v="5"/>
    <x v="15"/>
    <x v="7"/>
    <x v="1"/>
    <x v="2"/>
    <n v="159"/>
    <n v="9"/>
    <x v="32"/>
  </r>
  <r>
    <s v="1600"/>
    <x v="512"/>
    <n v="9"/>
    <x v="2"/>
    <x v="5"/>
    <x v="2"/>
    <x v="0"/>
    <n v="199"/>
    <n v="1"/>
    <x v="19"/>
  </r>
  <r>
    <s v="1601"/>
    <x v="513"/>
    <n v="17"/>
    <x v="6"/>
    <x v="3"/>
    <x v="3"/>
    <x v="4"/>
    <n v="399"/>
    <n v="2"/>
    <x v="18"/>
  </r>
  <r>
    <s v="1602"/>
    <x v="513"/>
    <n v="4"/>
    <x v="12"/>
    <x v="7"/>
    <x v="1"/>
    <x v="0"/>
    <n v="199"/>
    <n v="1"/>
    <x v="19"/>
  </r>
  <r>
    <s v="1603"/>
    <x v="513"/>
    <n v="18"/>
    <x v="3"/>
    <x v="3"/>
    <x v="3"/>
    <x v="0"/>
    <n v="199"/>
    <n v="8"/>
    <x v="22"/>
  </r>
  <r>
    <s v="1604"/>
    <x v="513"/>
    <n v="13"/>
    <x v="5"/>
    <x v="6"/>
    <x v="0"/>
    <x v="0"/>
    <n v="199"/>
    <n v="7"/>
    <x v="45"/>
  </r>
  <r>
    <s v="1605"/>
    <x v="513"/>
    <n v="6"/>
    <x v="11"/>
    <x v="5"/>
    <x v="2"/>
    <x v="2"/>
    <n v="159"/>
    <n v="5"/>
    <x v="13"/>
  </r>
  <r>
    <s v="1606"/>
    <x v="513"/>
    <n v="16"/>
    <x v="4"/>
    <x v="3"/>
    <x v="3"/>
    <x v="3"/>
    <n v="69"/>
    <n v="1"/>
    <x v="29"/>
  </r>
  <r>
    <s v="1607"/>
    <x v="514"/>
    <n v="5"/>
    <x v="15"/>
    <x v="1"/>
    <x v="1"/>
    <x v="1"/>
    <n v="289"/>
    <n v="3"/>
    <x v="3"/>
  </r>
  <r>
    <s v="1608"/>
    <x v="514"/>
    <n v="17"/>
    <x v="6"/>
    <x v="4"/>
    <x v="3"/>
    <x v="2"/>
    <n v="159"/>
    <n v="8"/>
    <x v="26"/>
  </r>
  <r>
    <s v="1609"/>
    <x v="514"/>
    <n v="3"/>
    <x v="9"/>
    <x v="1"/>
    <x v="1"/>
    <x v="2"/>
    <n v="159"/>
    <n v="8"/>
    <x v="26"/>
  </r>
  <r>
    <s v="1610"/>
    <x v="515"/>
    <n v="18"/>
    <x v="3"/>
    <x v="4"/>
    <x v="3"/>
    <x v="3"/>
    <n v="69"/>
    <n v="4"/>
    <x v="4"/>
  </r>
  <r>
    <s v="1611"/>
    <x v="516"/>
    <n v="2"/>
    <x v="18"/>
    <x v="7"/>
    <x v="1"/>
    <x v="2"/>
    <n v="159"/>
    <n v="1"/>
    <x v="34"/>
  </r>
  <r>
    <s v="1612"/>
    <x v="516"/>
    <n v="10"/>
    <x v="14"/>
    <x v="5"/>
    <x v="2"/>
    <x v="2"/>
    <n v="159"/>
    <n v="2"/>
    <x v="21"/>
  </r>
  <r>
    <s v="1613"/>
    <x v="516"/>
    <n v="17"/>
    <x v="6"/>
    <x v="4"/>
    <x v="3"/>
    <x v="1"/>
    <n v="289"/>
    <n v="0"/>
    <x v="9"/>
  </r>
  <r>
    <s v="1614"/>
    <x v="517"/>
    <n v="8"/>
    <x v="10"/>
    <x v="5"/>
    <x v="2"/>
    <x v="1"/>
    <n v="289"/>
    <n v="4"/>
    <x v="27"/>
  </r>
  <r>
    <s v="1615"/>
    <x v="517"/>
    <n v="3"/>
    <x v="9"/>
    <x v="7"/>
    <x v="1"/>
    <x v="3"/>
    <n v="69"/>
    <n v="6"/>
    <x v="39"/>
  </r>
  <r>
    <s v="1616"/>
    <x v="517"/>
    <n v="10"/>
    <x v="14"/>
    <x v="5"/>
    <x v="2"/>
    <x v="3"/>
    <n v="69"/>
    <n v="4"/>
    <x v="4"/>
  </r>
  <r>
    <s v="1617"/>
    <x v="517"/>
    <n v="15"/>
    <x v="19"/>
    <x v="0"/>
    <x v="0"/>
    <x v="2"/>
    <n v="159"/>
    <n v="1"/>
    <x v="34"/>
  </r>
  <r>
    <s v="1618"/>
    <x v="518"/>
    <n v="19"/>
    <x v="13"/>
    <x v="4"/>
    <x v="3"/>
    <x v="3"/>
    <n v="69"/>
    <n v="1"/>
    <x v="29"/>
  </r>
  <r>
    <s v="1619"/>
    <x v="519"/>
    <n v="20"/>
    <x v="8"/>
    <x v="4"/>
    <x v="3"/>
    <x v="2"/>
    <n v="159"/>
    <n v="4"/>
    <x v="17"/>
  </r>
  <r>
    <s v="1620"/>
    <x v="520"/>
    <n v="9"/>
    <x v="2"/>
    <x v="5"/>
    <x v="2"/>
    <x v="4"/>
    <n v="399"/>
    <n v="0"/>
    <x v="9"/>
  </r>
  <r>
    <s v="1621"/>
    <x v="520"/>
    <n v="4"/>
    <x v="12"/>
    <x v="7"/>
    <x v="1"/>
    <x v="2"/>
    <n v="159"/>
    <n v="2"/>
    <x v="21"/>
  </r>
  <r>
    <s v="1622"/>
    <x v="520"/>
    <n v="11"/>
    <x v="0"/>
    <x v="0"/>
    <x v="0"/>
    <x v="1"/>
    <n v="289"/>
    <n v="2"/>
    <x v="40"/>
  </r>
  <r>
    <s v="1623"/>
    <x v="520"/>
    <n v="2"/>
    <x v="18"/>
    <x v="1"/>
    <x v="1"/>
    <x v="2"/>
    <n v="159"/>
    <n v="1"/>
    <x v="34"/>
  </r>
  <r>
    <s v="1624"/>
    <x v="521"/>
    <n v="6"/>
    <x v="11"/>
    <x v="5"/>
    <x v="2"/>
    <x v="1"/>
    <n v="289"/>
    <n v="1"/>
    <x v="23"/>
  </r>
  <r>
    <s v="1625"/>
    <x v="521"/>
    <n v="14"/>
    <x v="7"/>
    <x v="6"/>
    <x v="0"/>
    <x v="0"/>
    <n v="199"/>
    <n v="7"/>
    <x v="45"/>
  </r>
  <r>
    <s v="1626"/>
    <x v="521"/>
    <n v="15"/>
    <x v="19"/>
    <x v="0"/>
    <x v="0"/>
    <x v="0"/>
    <n v="199"/>
    <n v="6"/>
    <x v="11"/>
  </r>
  <r>
    <s v="1627"/>
    <x v="521"/>
    <n v="5"/>
    <x v="15"/>
    <x v="7"/>
    <x v="1"/>
    <x v="4"/>
    <n v="399"/>
    <n v="6"/>
    <x v="10"/>
  </r>
  <r>
    <s v="1628"/>
    <x v="521"/>
    <n v="17"/>
    <x v="6"/>
    <x v="4"/>
    <x v="3"/>
    <x v="2"/>
    <n v="159"/>
    <n v="7"/>
    <x v="28"/>
  </r>
  <r>
    <s v="1629"/>
    <x v="521"/>
    <n v="9"/>
    <x v="2"/>
    <x v="5"/>
    <x v="2"/>
    <x v="4"/>
    <n v="399"/>
    <n v="0"/>
    <x v="9"/>
  </r>
  <r>
    <s v="1630"/>
    <x v="521"/>
    <n v="4"/>
    <x v="12"/>
    <x v="1"/>
    <x v="1"/>
    <x v="2"/>
    <n v="159"/>
    <n v="4"/>
    <x v="17"/>
  </r>
  <r>
    <s v="1631"/>
    <x v="521"/>
    <n v="17"/>
    <x v="6"/>
    <x v="4"/>
    <x v="3"/>
    <x v="3"/>
    <n v="69"/>
    <n v="7"/>
    <x v="30"/>
  </r>
  <r>
    <s v="1632"/>
    <x v="521"/>
    <n v="1"/>
    <x v="1"/>
    <x v="7"/>
    <x v="1"/>
    <x v="4"/>
    <n v="399"/>
    <n v="0"/>
    <x v="9"/>
  </r>
  <r>
    <s v="1633"/>
    <x v="521"/>
    <n v="15"/>
    <x v="19"/>
    <x v="6"/>
    <x v="0"/>
    <x v="2"/>
    <n v="159"/>
    <n v="5"/>
    <x v="13"/>
  </r>
  <r>
    <s v="1634"/>
    <x v="521"/>
    <n v="2"/>
    <x v="18"/>
    <x v="1"/>
    <x v="1"/>
    <x v="2"/>
    <n v="159"/>
    <n v="8"/>
    <x v="26"/>
  </r>
  <r>
    <s v="1635"/>
    <x v="521"/>
    <n v="3"/>
    <x v="9"/>
    <x v="1"/>
    <x v="1"/>
    <x v="1"/>
    <n v="289"/>
    <n v="9"/>
    <x v="6"/>
  </r>
  <r>
    <s v="1636"/>
    <x v="522"/>
    <n v="2"/>
    <x v="18"/>
    <x v="7"/>
    <x v="1"/>
    <x v="3"/>
    <n v="69"/>
    <n v="3"/>
    <x v="44"/>
  </r>
  <r>
    <s v="1637"/>
    <x v="523"/>
    <n v="10"/>
    <x v="14"/>
    <x v="5"/>
    <x v="2"/>
    <x v="4"/>
    <n v="399"/>
    <n v="5"/>
    <x v="8"/>
  </r>
  <r>
    <s v="1638"/>
    <x v="523"/>
    <n v="4"/>
    <x v="12"/>
    <x v="7"/>
    <x v="1"/>
    <x v="0"/>
    <n v="199"/>
    <n v="1"/>
    <x v="19"/>
  </r>
  <r>
    <s v="1639"/>
    <x v="523"/>
    <n v="20"/>
    <x v="8"/>
    <x v="3"/>
    <x v="3"/>
    <x v="4"/>
    <n v="399"/>
    <n v="6"/>
    <x v="10"/>
  </r>
  <r>
    <s v="1640"/>
    <x v="523"/>
    <n v="19"/>
    <x v="13"/>
    <x v="3"/>
    <x v="3"/>
    <x v="3"/>
    <n v="69"/>
    <n v="5"/>
    <x v="25"/>
  </r>
  <r>
    <s v="1641"/>
    <x v="523"/>
    <n v="13"/>
    <x v="5"/>
    <x v="0"/>
    <x v="0"/>
    <x v="2"/>
    <n v="159"/>
    <n v="2"/>
    <x v="21"/>
  </r>
  <r>
    <s v="1642"/>
    <x v="523"/>
    <n v="17"/>
    <x v="6"/>
    <x v="3"/>
    <x v="3"/>
    <x v="4"/>
    <n v="399"/>
    <n v="9"/>
    <x v="37"/>
  </r>
  <r>
    <s v="1643"/>
    <x v="523"/>
    <n v="7"/>
    <x v="17"/>
    <x v="5"/>
    <x v="2"/>
    <x v="0"/>
    <n v="199"/>
    <n v="9"/>
    <x v="38"/>
  </r>
  <r>
    <s v="1644"/>
    <x v="524"/>
    <n v="4"/>
    <x v="12"/>
    <x v="1"/>
    <x v="1"/>
    <x v="4"/>
    <n v="399"/>
    <n v="6"/>
    <x v="10"/>
  </r>
  <r>
    <s v="1645"/>
    <x v="524"/>
    <n v="11"/>
    <x v="0"/>
    <x v="0"/>
    <x v="0"/>
    <x v="4"/>
    <n v="399"/>
    <n v="3"/>
    <x v="15"/>
  </r>
  <r>
    <s v="1646"/>
    <x v="525"/>
    <n v="11"/>
    <x v="0"/>
    <x v="0"/>
    <x v="0"/>
    <x v="0"/>
    <n v="199"/>
    <n v="4"/>
    <x v="43"/>
  </r>
  <r>
    <s v="1647"/>
    <x v="525"/>
    <n v="13"/>
    <x v="5"/>
    <x v="6"/>
    <x v="0"/>
    <x v="2"/>
    <n v="159"/>
    <n v="9"/>
    <x v="32"/>
  </r>
  <r>
    <s v="1648"/>
    <x v="525"/>
    <n v="1"/>
    <x v="1"/>
    <x v="7"/>
    <x v="1"/>
    <x v="4"/>
    <n v="399"/>
    <n v="2"/>
    <x v="18"/>
  </r>
  <r>
    <s v="1649"/>
    <x v="526"/>
    <n v="15"/>
    <x v="19"/>
    <x v="0"/>
    <x v="0"/>
    <x v="2"/>
    <n v="159"/>
    <n v="0"/>
    <x v="9"/>
  </r>
  <r>
    <s v="1650"/>
    <x v="526"/>
    <n v="9"/>
    <x v="2"/>
    <x v="2"/>
    <x v="2"/>
    <x v="4"/>
    <n v="399"/>
    <n v="3"/>
    <x v="15"/>
  </r>
  <r>
    <s v="1651"/>
    <x v="526"/>
    <n v="20"/>
    <x v="8"/>
    <x v="4"/>
    <x v="3"/>
    <x v="3"/>
    <n v="69"/>
    <n v="0"/>
    <x v="9"/>
  </r>
  <r>
    <s v="1652"/>
    <x v="526"/>
    <n v="9"/>
    <x v="2"/>
    <x v="5"/>
    <x v="2"/>
    <x v="0"/>
    <n v="199"/>
    <n v="5"/>
    <x v="7"/>
  </r>
  <r>
    <s v="1653"/>
    <x v="527"/>
    <n v="15"/>
    <x v="19"/>
    <x v="0"/>
    <x v="0"/>
    <x v="2"/>
    <n v="159"/>
    <n v="1"/>
    <x v="34"/>
  </r>
  <r>
    <s v="1654"/>
    <x v="528"/>
    <n v="3"/>
    <x v="9"/>
    <x v="1"/>
    <x v="1"/>
    <x v="4"/>
    <n v="399"/>
    <n v="5"/>
    <x v="8"/>
  </r>
  <r>
    <s v="1655"/>
    <x v="529"/>
    <n v="17"/>
    <x v="6"/>
    <x v="4"/>
    <x v="3"/>
    <x v="0"/>
    <n v="199"/>
    <n v="8"/>
    <x v="22"/>
  </r>
  <r>
    <s v="1656"/>
    <x v="529"/>
    <n v="16"/>
    <x v="4"/>
    <x v="4"/>
    <x v="3"/>
    <x v="1"/>
    <n v="289"/>
    <n v="9"/>
    <x v="6"/>
  </r>
  <r>
    <s v="1657"/>
    <x v="529"/>
    <n v="10"/>
    <x v="14"/>
    <x v="5"/>
    <x v="2"/>
    <x v="4"/>
    <n v="399"/>
    <n v="8"/>
    <x v="41"/>
  </r>
  <r>
    <s v="1658"/>
    <x v="529"/>
    <n v="3"/>
    <x v="9"/>
    <x v="1"/>
    <x v="1"/>
    <x v="4"/>
    <n v="399"/>
    <n v="8"/>
    <x v="41"/>
  </r>
  <r>
    <s v="1659"/>
    <x v="529"/>
    <n v="13"/>
    <x v="5"/>
    <x v="6"/>
    <x v="0"/>
    <x v="3"/>
    <n v="69"/>
    <n v="4"/>
    <x v="4"/>
  </r>
  <r>
    <s v="1660"/>
    <x v="530"/>
    <n v="13"/>
    <x v="5"/>
    <x v="0"/>
    <x v="0"/>
    <x v="1"/>
    <n v="289"/>
    <n v="4"/>
    <x v="27"/>
  </r>
  <r>
    <s v="1661"/>
    <x v="530"/>
    <n v="9"/>
    <x v="2"/>
    <x v="2"/>
    <x v="2"/>
    <x v="3"/>
    <n v="69"/>
    <n v="5"/>
    <x v="25"/>
  </r>
  <r>
    <s v="1662"/>
    <x v="530"/>
    <n v="20"/>
    <x v="8"/>
    <x v="4"/>
    <x v="3"/>
    <x v="3"/>
    <n v="69"/>
    <n v="8"/>
    <x v="24"/>
  </r>
  <r>
    <s v="1663"/>
    <x v="530"/>
    <n v="2"/>
    <x v="18"/>
    <x v="1"/>
    <x v="1"/>
    <x v="1"/>
    <n v="289"/>
    <n v="5"/>
    <x v="35"/>
  </r>
  <r>
    <s v="1664"/>
    <x v="530"/>
    <n v="13"/>
    <x v="5"/>
    <x v="6"/>
    <x v="0"/>
    <x v="4"/>
    <n v="399"/>
    <n v="7"/>
    <x v="20"/>
  </r>
  <r>
    <s v="1665"/>
    <x v="530"/>
    <n v="17"/>
    <x v="6"/>
    <x v="4"/>
    <x v="3"/>
    <x v="0"/>
    <n v="199"/>
    <n v="3"/>
    <x v="0"/>
  </r>
  <r>
    <s v="1666"/>
    <x v="531"/>
    <n v="20"/>
    <x v="8"/>
    <x v="4"/>
    <x v="3"/>
    <x v="0"/>
    <n v="199"/>
    <n v="7"/>
    <x v="45"/>
  </r>
  <r>
    <s v="1667"/>
    <x v="531"/>
    <n v="8"/>
    <x v="10"/>
    <x v="5"/>
    <x v="2"/>
    <x v="4"/>
    <n v="399"/>
    <n v="2"/>
    <x v="18"/>
  </r>
  <r>
    <s v="1668"/>
    <x v="531"/>
    <n v="16"/>
    <x v="4"/>
    <x v="3"/>
    <x v="3"/>
    <x v="2"/>
    <n v="159"/>
    <n v="3"/>
    <x v="2"/>
  </r>
  <r>
    <s v="1669"/>
    <x v="531"/>
    <n v="18"/>
    <x v="3"/>
    <x v="4"/>
    <x v="3"/>
    <x v="3"/>
    <n v="69"/>
    <n v="8"/>
    <x v="24"/>
  </r>
  <r>
    <s v="1670"/>
    <x v="532"/>
    <n v="1"/>
    <x v="1"/>
    <x v="1"/>
    <x v="1"/>
    <x v="1"/>
    <n v="289"/>
    <n v="5"/>
    <x v="35"/>
  </r>
  <r>
    <s v="1671"/>
    <x v="532"/>
    <n v="17"/>
    <x v="6"/>
    <x v="4"/>
    <x v="3"/>
    <x v="1"/>
    <n v="289"/>
    <n v="1"/>
    <x v="23"/>
  </r>
  <r>
    <s v="1672"/>
    <x v="532"/>
    <n v="4"/>
    <x v="12"/>
    <x v="7"/>
    <x v="1"/>
    <x v="3"/>
    <n v="69"/>
    <n v="8"/>
    <x v="24"/>
  </r>
  <r>
    <s v="1673"/>
    <x v="532"/>
    <n v="18"/>
    <x v="3"/>
    <x v="3"/>
    <x v="3"/>
    <x v="2"/>
    <n v="159"/>
    <n v="6"/>
    <x v="42"/>
  </r>
  <r>
    <s v="1674"/>
    <x v="533"/>
    <n v="17"/>
    <x v="6"/>
    <x v="4"/>
    <x v="3"/>
    <x v="4"/>
    <n v="399"/>
    <n v="3"/>
    <x v="15"/>
  </r>
  <r>
    <s v="1675"/>
    <x v="534"/>
    <n v="13"/>
    <x v="5"/>
    <x v="0"/>
    <x v="0"/>
    <x v="0"/>
    <n v="199"/>
    <n v="0"/>
    <x v="9"/>
  </r>
  <r>
    <s v="1676"/>
    <x v="534"/>
    <n v="11"/>
    <x v="0"/>
    <x v="0"/>
    <x v="0"/>
    <x v="0"/>
    <n v="199"/>
    <n v="7"/>
    <x v="45"/>
  </r>
  <r>
    <s v="1677"/>
    <x v="534"/>
    <n v="14"/>
    <x v="7"/>
    <x v="6"/>
    <x v="0"/>
    <x v="2"/>
    <n v="159"/>
    <n v="5"/>
    <x v="13"/>
  </r>
  <r>
    <s v="1678"/>
    <x v="535"/>
    <n v="6"/>
    <x v="11"/>
    <x v="2"/>
    <x v="2"/>
    <x v="2"/>
    <n v="159"/>
    <n v="2"/>
    <x v="21"/>
  </r>
  <r>
    <s v="1679"/>
    <x v="536"/>
    <n v="20"/>
    <x v="8"/>
    <x v="3"/>
    <x v="3"/>
    <x v="0"/>
    <n v="199"/>
    <n v="7"/>
    <x v="45"/>
  </r>
  <r>
    <s v="1680"/>
    <x v="537"/>
    <n v="4"/>
    <x v="12"/>
    <x v="1"/>
    <x v="1"/>
    <x v="2"/>
    <n v="159"/>
    <n v="5"/>
    <x v="13"/>
  </r>
  <r>
    <s v="1681"/>
    <x v="537"/>
    <n v="6"/>
    <x v="11"/>
    <x v="5"/>
    <x v="2"/>
    <x v="3"/>
    <n v="69"/>
    <n v="5"/>
    <x v="25"/>
  </r>
  <r>
    <s v="1682"/>
    <x v="537"/>
    <n v="3"/>
    <x v="9"/>
    <x v="7"/>
    <x v="1"/>
    <x v="0"/>
    <n v="199"/>
    <n v="5"/>
    <x v="7"/>
  </r>
  <r>
    <s v="1683"/>
    <x v="537"/>
    <n v="9"/>
    <x v="2"/>
    <x v="5"/>
    <x v="2"/>
    <x v="2"/>
    <n v="159"/>
    <n v="4"/>
    <x v="17"/>
  </r>
  <r>
    <s v="1684"/>
    <x v="537"/>
    <n v="12"/>
    <x v="16"/>
    <x v="6"/>
    <x v="0"/>
    <x v="2"/>
    <n v="159"/>
    <n v="2"/>
    <x v="21"/>
  </r>
  <r>
    <s v="1685"/>
    <x v="537"/>
    <n v="3"/>
    <x v="9"/>
    <x v="1"/>
    <x v="1"/>
    <x v="2"/>
    <n v="159"/>
    <n v="8"/>
    <x v="26"/>
  </r>
  <r>
    <s v="1686"/>
    <x v="538"/>
    <n v="15"/>
    <x v="19"/>
    <x v="0"/>
    <x v="0"/>
    <x v="2"/>
    <n v="159"/>
    <n v="4"/>
    <x v="17"/>
  </r>
  <r>
    <s v="1687"/>
    <x v="538"/>
    <n v="9"/>
    <x v="2"/>
    <x v="2"/>
    <x v="2"/>
    <x v="2"/>
    <n v="159"/>
    <n v="8"/>
    <x v="26"/>
  </r>
  <r>
    <s v="1688"/>
    <x v="539"/>
    <n v="13"/>
    <x v="5"/>
    <x v="0"/>
    <x v="0"/>
    <x v="4"/>
    <n v="399"/>
    <n v="5"/>
    <x v="8"/>
  </r>
  <r>
    <s v="1689"/>
    <x v="540"/>
    <n v="16"/>
    <x v="4"/>
    <x v="4"/>
    <x v="3"/>
    <x v="4"/>
    <n v="399"/>
    <n v="6"/>
    <x v="10"/>
  </r>
  <r>
    <s v="1690"/>
    <x v="541"/>
    <n v="7"/>
    <x v="17"/>
    <x v="5"/>
    <x v="2"/>
    <x v="4"/>
    <n v="399"/>
    <n v="4"/>
    <x v="12"/>
  </r>
  <r>
    <s v="1691"/>
    <x v="541"/>
    <n v="2"/>
    <x v="18"/>
    <x v="7"/>
    <x v="1"/>
    <x v="1"/>
    <n v="289"/>
    <n v="7"/>
    <x v="1"/>
  </r>
  <r>
    <s v="1692"/>
    <x v="542"/>
    <n v="9"/>
    <x v="2"/>
    <x v="2"/>
    <x v="2"/>
    <x v="3"/>
    <n v="69"/>
    <n v="3"/>
    <x v="44"/>
  </r>
  <r>
    <s v="1693"/>
    <x v="543"/>
    <n v="20"/>
    <x v="8"/>
    <x v="4"/>
    <x v="3"/>
    <x v="1"/>
    <n v="289"/>
    <n v="8"/>
    <x v="36"/>
  </r>
  <r>
    <s v="1694"/>
    <x v="544"/>
    <n v="9"/>
    <x v="2"/>
    <x v="2"/>
    <x v="2"/>
    <x v="4"/>
    <n v="399"/>
    <n v="5"/>
    <x v="8"/>
  </r>
  <r>
    <s v="1695"/>
    <x v="544"/>
    <n v="8"/>
    <x v="10"/>
    <x v="5"/>
    <x v="2"/>
    <x v="0"/>
    <n v="199"/>
    <n v="3"/>
    <x v="0"/>
  </r>
  <r>
    <s v="1696"/>
    <x v="545"/>
    <n v="9"/>
    <x v="2"/>
    <x v="2"/>
    <x v="2"/>
    <x v="2"/>
    <n v="159"/>
    <n v="7"/>
    <x v="28"/>
  </r>
  <r>
    <s v="1697"/>
    <x v="546"/>
    <n v="14"/>
    <x v="7"/>
    <x v="0"/>
    <x v="0"/>
    <x v="3"/>
    <n v="69"/>
    <n v="8"/>
    <x v="24"/>
  </r>
  <r>
    <s v="1698"/>
    <x v="547"/>
    <n v="8"/>
    <x v="10"/>
    <x v="5"/>
    <x v="2"/>
    <x v="0"/>
    <n v="199"/>
    <n v="3"/>
    <x v="0"/>
  </r>
  <r>
    <s v="1699"/>
    <x v="547"/>
    <n v="11"/>
    <x v="0"/>
    <x v="0"/>
    <x v="0"/>
    <x v="2"/>
    <n v="159"/>
    <n v="0"/>
    <x v="9"/>
  </r>
  <r>
    <s v="1700"/>
    <x v="548"/>
    <n v="12"/>
    <x v="16"/>
    <x v="0"/>
    <x v="0"/>
    <x v="1"/>
    <n v="289"/>
    <n v="5"/>
    <x v="35"/>
  </r>
  <r>
    <s v="1701"/>
    <x v="549"/>
    <n v="16"/>
    <x v="4"/>
    <x v="4"/>
    <x v="3"/>
    <x v="4"/>
    <n v="399"/>
    <n v="4"/>
    <x v="12"/>
  </r>
  <r>
    <s v="1702"/>
    <x v="550"/>
    <n v="8"/>
    <x v="10"/>
    <x v="2"/>
    <x v="2"/>
    <x v="0"/>
    <n v="199"/>
    <n v="5"/>
    <x v="7"/>
  </r>
  <r>
    <s v="1703"/>
    <x v="550"/>
    <n v="5"/>
    <x v="15"/>
    <x v="1"/>
    <x v="1"/>
    <x v="4"/>
    <n v="399"/>
    <n v="7"/>
    <x v="20"/>
  </r>
  <r>
    <s v="1704"/>
    <x v="551"/>
    <n v="18"/>
    <x v="3"/>
    <x v="4"/>
    <x v="3"/>
    <x v="2"/>
    <n v="159"/>
    <n v="0"/>
    <x v="9"/>
  </r>
  <r>
    <s v="1705"/>
    <x v="552"/>
    <n v="9"/>
    <x v="2"/>
    <x v="2"/>
    <x v="2"/>
    <x v="0"/>
    <n v="199"/>
    <n v="2"/>
    <x v="5"/>
  </r>
  <r>
    <s v="1706"/>
    <x v="553"/>
    <n v="7"/>
    <x v="17"/>
    <x v="5"/>
    <x v="2"/>
    <x v="3"/>
    <n v="69"/>
    <n v="3"/>
    <x v="44"/>
  </r>
  <r>
    <s v="1707"/>
    <x v="554"/>
    <n v="19"/>
    <x v="13"/>
    <x v="4"/>
    <x v="3"/>
    <x v="2"/>
    <n v="159"/>
    <n v="0"/>
    <x v="9"/>
  </r>
  <r>
    <s v="1708"/>
    <x v="555"/>
    <n v="5"/>
    <x v="15"/>
    <x v="1"/>
    <x v="1"/>
    <x v="0"/>
    <n v="199"/>
    <n v="3"/>
    <x v="0"/>
  </r>
  <r>
    <s v="1709"/>
    <x v="555"/>
    <n v="8"/>
    <x v="10"/>
    <x v="5"/>
    <x v="2"/>
    <x v="0"/>
    <n v="199"/>
    <n v="6"/>
    <x v="11"/>
  </r>
  <r>
    <s v="1710"/>
    <x v="555"/>
    <n v="14"/>
    <x v="7"/>
    <x v="0"/>
    <x v="0"/>
    <x v="4"/>
    <n v="399"/>
    <n v="0"/>
    <x v="9"/>
  </r>
  <r>
    <s v="1711"/>
    <x v="555"/>
    <n v="13"/>
    <x v="5"/>
    <x v="6"/>
    <x v="0"/>
    <x v="3"/>
    <n v="69"/>
    <n v="2"/>
    <x v="14"/>
  </r>
  <r>
    <s v="1712"/>
    <x v="556"/>
    <n v="5"/>
    <x v="15"/>
    <x v="1"/>
    <x v="1"/>
    <x v="2"/>
    <n v="159"/>
    <n v="7"/>
    <x v="28"/>
  </r>
  <r>
    <s v="1713"/>
    <x v="556"/>
    <n v="19"/>
    <x v="13"/>
    <x v="3"/>
    <x v="3"/>
    <x v="4"/>
    <n v="399"/>
    <n v="9"/>
    <x v="37"/>
  </r>
  <r>
    <s v="1714"/>
    <x v="557"/>
    <n v="13"/>
    <x v="5"/>
    <x v="0"/>
    <x v="0"/>
    <x v="0"/>
    <n v="199"/>
    <n v="3"/>
    <x v="0"/>
  </r>
  <r>
    <s v="1715"/>
    <x v="557"/>
    <n v="5"/>
    <x v="15"/>
    <x v="7"/>
    <x v="1"/>
    <x v="3"/>
    <n v="69"/>
    <n v="3"/>
    <x v="44"/>
  </r>
  <r>
    <s v="1716"/>
    <x v="557"/>
    <n v="14"/>
    <x v="7"/>
    <x v="0"/>
    <x v="0"/>
    <x v="4"/>
    <n v="399"/>
    <n v="1"/>
    <x v="33"/>
  </r>
  <r>
    <s v="1717"/>
    <x v="557"/>
    <n v="11"/>
    <x v="0"/>
    <x v="0"/>
    <x v="0"/>
    <x v="3"/>
    <n v="69"/>
    <n v="1"/>
    <x v="29"/>
  </r>
  <r>
    <s v="1718"/>
    <x v="557"/>
    <n v="7"/>
    <x v="17"/>
    <x v="2"/>
    <x v="2"/>
    <x v="2"/>
    <n v="159"/>
    <n v="8"/>
    <x v="26"/>
  </r>
  <r>
    <s v="1719"/>
    <x v="557"/>
    <n v="5"/>
    <x v="15"/>
    <x v="7"/>
    <x v="1"/>
    <x v="1"/>
    <n v="289"/>
    <n v="0"/>
    <x v="9"/>
  </r>
  <r>
    <s v="1720"/>
    <x v="557"/>
    <n v="1"/>
    <x v="1"/>
    <x v="7"/>
    <x v="1"/>
    <x v="1"/>
    <n v="289"/>
    <n v="3"/>
    <x v="3"/>
  </r>
  <r>
    <s v="1721"/>
    <x v="558"/>
    <n v="6"/>
    <x v="11"/>
    <x v="5"/>
    <x v="2"/>
    <x v="0"/>
    <n v="199"/>
    <n v="1"/>
    <x v="19"/>
  </r>
  <r>
    <s v="1722"/>
    <x v="559"/>
    <n v="16"/>
    <x v="4"/>
    <x v="4"/>
    <x v="3"/>
    <x v="0"/>
    <n v="199"/>
    <n v="8"/>
    <x v="22"/>
  </r>
  <r>
    <s v="1723"/>
    <x v="559"/>
    <n v="10"/>
    <x v="14"/>
    <x v="5"/>
    <x v="2"/>
    <x v="0"/>
    <n v="199"/>
    <n v="2"/>
    <x v="5"/>
  </r>
  <r>
    <s v="1724"/>
    <x v="559"/>
    <n v="20"/>
    <x v="8"/>
    <x v="3"/>
    <x v="3"/>
    <x v="2"/>
    <n v="159"/>
    <n v="1"/>
    <x v="34"/>
  </r>
  <r>
    <s v="1725"/>
    <x v="559"/>
    <n v="4"/>
    <x v="12"/>
    <x v="1"/>
    <x v="1"/>
    <x v="1"/>
    <n v="289"/>
    <n v="8"/>
    <x v="36"/>
  </r>
  <r>
    <s v="1726"/>
    <x v="559"/>
    <n v="10"/>
    <x v="14"/>
    <x v="5"/>
    <x v="2"/>
    <x v="4"/>
    <n v="399"/>
    <n v="9"/>
    <x v="37"/>
  </r>
  <r>
    <s v="1727"/>
    <x v="559"/>
    <n v="4"/>
    <x v="12"/>
    <x v="1"/>
    <x v="1"/>
    <x v="0"/>
    <n v="199"/>
    <n v="3"/>
    <x v="0"/>
  </r>
  <r>
    <s v="1728"/>
    <x v="560"/>
    <n v="16"/>
    <x v="4"/>
    <x v="3"/>
    <x v="3"/>
    <x v="2"/>
    <n v="159"/>
    <n v="3"/>
    <x v="2"/>
  </r>
  <r>
    <s v="1729"/>
    <x v="560"/>
    <n v="2"/>
    <x v="18"/>
    <x v="1"/>
    <x v="1"/>
    <x v="2"/>
    <n v="159"/>
    <n v="4"/>
    <x v="17"/>
  </r>
  <r>
    <s v="1730"/>
    <x v="560"/>
    <n v="18"/>
    <x v="3"/>
    <x v="4"/>
    <x v="3"/>
    <x v="4"/>
    <n v="399"/>
    <n v="5"/>
    <x v="8"/>
  </r>
  <r>
    <s v="1731"/>
    <x v="561"/>
    <n v="9"/>
    <x v="2"/>
    <x v="5"/>
    <x v="2"/>
    <x v="4"/>
    <n v="399"/>
    <n v="0"/>
    <x v="9"/>
  </r>
  <r>
    <s v="1732"/>
    <x v="562"/>
    <n v="4"/>
    <x v="12"/>
    <x v="1"/>
    <x v="1"/>
    <x v="4"/>
    <n v="399"/>
    <n v="8"/>
    <x v="41"/>
  </r>
  <r>
    <s v="1733"/>
    <x v="562"/>
    <n v="5"/>
    <x v="15"/>
    <x v="1"/>
    <x v="1"/>
    <x v="2"/>
    <n v="159"/>
    <n v="9"/>
    <x v="32"/>
  </r>
  <r>
    <s v="1734"/>
    <x v="563"/>
    <n v="5"/>
    <x v="15"/>
    <x v="1"/>
    <x v="1"/>
    <x v="4"/>
    <n v="399"/>
    <n v="2"/>
    <x v="18"/>
  </r>
  <r>
    <s v="1735"/>
    <x v="563"/>
    <n v="12"/>
    <x v="16"/>
    <x v="6"/>
    <x v="0"/>
    <x v="4"/>
    <n v="399"/>
    <n v="7"/>
    <x v="20"/>
  </r>
  <r>
    <s v="1736"/>
    <x v="563"/>
    <n v="7"/>
    <x v="17"/>
    <x v="5"/>
    <x v="2"/>
    <x v="1"/>
    <n v="289"/>
    <n v="7"/>
    <x v="1"/>
  </r>
  <r>
    <s v="1737"/>
    <x v="563"/>
    <n v="1"/>
    <x v="1"/>
    <x v="7"/>
    <x v="1"/>
    <x v="3"/>
    <n v="69"/>
    <n v="3"/>
    <x v="44"/>
  </r>
  <r>
    <s v="1738"/>
    <x v="564"/>
    <n v="18"/>
    <x v="3"/>
    <x v="4"/>
    <x v="3"/>
    <x v="2"/>
    <n v="159"/>
    <n v="6"/>
    <x v="42"/>
  </r>
  <r>
    <s v="1739"/>
    <x v="565"/>
    <n v="3"/>
    <x v="9"/>
    <x v="7"/>
    <x v="1"/>
    <x v="3"/>
    <n v="69"/>
    <n v="3"/>
    <x v="44"/>
  </r>
  <r>
    <s v="1740"/>
    <x v="565"/>
    <n v="2"/>
    <x v="18"/>
    <x v="1"/>
    <x v="1"/>
    <x v="0"/>
    <n v="199"/>
    <n v="4"/>
    <x v="43"/>
  </r>
  <r>
    <s v="1741"/>
    <x v="565"/>
    <n v="17"/>
    <x v="6"/>
    <x v="3"/>
    <x v="3"/>
    <x v="1"/>
    <n v="289"/>
    <n v="2"/>
    <x v="40"/>
  </r>
  <r>
    <s v="1742"/>
    <x v="566"/>
    <n v="14"/>
    <x v="7"/>
    <x v="6"/>
    <x v="0"/>
    <x v="1"/>
    <n v="289"/>
    <n v="9"/>
    <x v="6"/>
  </r>
  <r>
    <s v="1743"/>
    <x v="566"/>
    <n v="19"/>
    <x v="13"/>
    <x v="4"/>
    <x v="3"/>
    <x v="3"/>
    <n v="69"/>
    <n v="2"/>
    <x v="14"/>
  </r>
  <r>
    <s v="1744"/>
    <x v="566"/>
    <n v="9"/>
    <x v="2"/>
    <x v="2"/>
    <x v="2"/>
    <x v="3"/>
    <n v="69"/>
    <n v="4"/>
    <x v="4"/>
  </r>
  <r>
    <s v="1745"/>
    <x v="566"/>
    <n v="9"/>
    <x v="2"/>
    <x v="5"/>
    <x v="2"/>
    <x v="0"/>
    <n v="199"/>
    <n v="5"/>
    <x v="7"/>
  </r>
  <r>
    <s v="1746"/>
    <x v="567"/>
    <n v="9"/>
    <x v="2"/>
    <x v="5"/>
    <x v="2"/>
    <x v="3"/>
    <n v="69"/>
    <n v="4"/>
    <x v="4"/>
  </r>
  <r>
    <s v="1747"/>
    <x v="567"/>
    <n v="6"/>
    <x v="11"/>
    <x v="5"/>
    <x v="2"/>
    <x v="0"/>
    <n v="199"/>
    <n v="0"/>
    <x v="9"/>
  </r>
  <r>
    <s v="1748"/>
    <x v="567"/>
    <n v="11"/>
    <x v="0"/>
    <x v="6"/>
    <x v="0"/>
    <x v="3"/>
    <n v="69"/>
    <n v="0"/>
    <x v="9"/>
  </r>
  <r>
    <s v="1749"/>
    <x v="568"/>
    <n v="2"/>
    <x v="18"/>
    <x v="7"/>
    <x v="1"/>
    <x v="4"/>
    <n v="399"/>
    <n v="9"/>
    <x v="37"/>
  </r>
  <r>
    <s v="1750"/>
    <x v="569"/>
    <n v="19"/>
    <x v="13"/>
    <x v="4"/>
    <x v="3"/>
    <x v="3"/>
    <n v="69"/>
    <n v="1"/>
    <x v="29"/>
  </r>
  <r>
    <s v="1751"/>
    <x v="570"/>
    <n v="15"/>
    <x v="19"/>
    <x v="0"/>
    <x v="0"/>
    <x v="3"/>
    <n v="69"/>
    <n v="4"/>
    <x v="4"/>
  </r>
  <r>
    <s v="1752"/>
    <x v="570"/>
    <n v="6"/>
    <x v="11"/>
    <x v="2"/>
    <x v="2"/>
    <x v="1"/>
    <n v="289"/>
    <n v="7"/>
    <x v="1"/>
  </r>
  <r>
    <s v="1753"/>
    <x v="570"/>
    <n v="12"/>
    <x v="16"/>
    <x v="6"/>
    <x v="0"/>
    <x v="3"/>
    <n v="69"/>
    <n v="8"/>
    <x v="24"/>
  </r>
  <r>
    <s v="1754"/>
    <x v="570"/>
    <n v="2"/>
    <x v="18"/>
    <x v="7"/>
    <x v="1"/>
    <x v="3"/>
    <n v="69"/>
    <n v="9"/>
    <x v="31"/>
  </r>
  <r>
    <s v="1755"/>
    <x v="570"/>
    <n v="15"/>
    <x v="19"/>
    <x v="6"/>
    <x v="0"/>
    <x v="1"/>
    <n v="289"/>
    <n v="4"/>
    <x v="27"/>
  </r>
  <r>
    <s v="1756"/>
    <x v="570"/>
    <n v="2"/>
    <x v="18"/>
    <x v="1"/>
    <x v="1"/>
    <x v="4"/>
    <n v="399"/>
    <n v="9"/>
    <x v="37"/>
  </r>
  <r>
    <s v="1757"/>
    <x v="570"/>
    <n v="4"/>
    <x v="12"/>
    <x v="1"/>
    <x v="1"/>
    <x v="1"/>
    <n v="289"/>
    <n v="2"/>
    <x v="40"/>
  </r>
  <r>
    <s v="1758"/>
    <x v="570"/>
    <n v="5"/>
    <x v="15"/>
    <x v="7"/>
    <x v="1"/>
    <x v="3"/>
    <n v="69"/>
    <n v="9"/>
    <x v="31"/>
  </r>
  <r>
    <s v="1759"/>
    <x v="571"/>
    <n v="18"/>
    <x v="3"/>
    <x v="4"/>
    <x v="3"/>
    <x v="2"/>
    <n v="159"/>
    <n v="5"/>
    <x v="13"/>
  </r>
  <r>
    <s v="1760"/>
    <x v="572"/>
    <n v="18"/>
    <x v="3"/>
    <x v="3"/>
    <x v="3"/>
    <x v="0"/>
    <n v="199"/>
    <n v="0"/>
    <x v="9"/>
  </r>
  <r>
    <s v="1761"/>
    <x v="573"/>
    <n v="11"/>
    <x v="0"/>
    <x v="0"/>
    <x v="0"/>
    <x v="0"/>
    <n v="199"/>
    <n v="4"/>
    <x v="43"/>
  </r>
  <r>
    <s v="1762"/>
    <x v="573"/>
    <n v="19"/>
    <x v="13"/>
    <x v="3"/>
    <x v="3"/>
    <x v="3"/>
    <n v="69"/>
    <n v="8"/>
    <x v="24"/>
  </r>
  <r>
    <s v="1763"/>
    <x v="574"/>
    <n v="2"/>
    <x v="18"/>
    <x v="1"/>
    <x v="1"/>
    <x v="0"/>
    <n v="199"/>
    <n v="7"/>
    <x v="45"/>
  </r>
  <r>
    <s v="1764"/>
    <x v="574"/>
    <n v="9"/>
    <x v="2"/>
    <x v="2"/>
    <x v="2"/>
    <x v="3"/>
    <n v="69"/>
    <n v="2"/>
    <x v="14"/>
  </r>
  <r>
    <s v="1765"/>
    <x v="575"/>
    <n v="9"/>
    <x v="2"/>
    <x v="5"/>
    <x v="2"/>
    <x v="0"/>
    <n v="199"/>
    <n v="3"/>
    <x v="0"/>
  </r>
  <r>
    <s v="1766"/>
    <x v="576"/>
    <n v="13"/>
    <x v="5"/>
    <x v="0"/>
    <x v="0"/>
    <x v="4"/>
    <n v="399"/>
    <n v="8"/>
    <x v="41"/>
  </r>
  <r>
    <s v="1767"/>
    <x v="576"/>
    <n v="6"/>
    <x v="11"/>
    <x v="2"/>
    <x v="2"/>
    <x v="4"/>
    <n v="399"/>
    <n v="9"/>
    <x v="37"/>
  </r>
  <r>
    <s v="1768"/>
    <x v="577"/>
    <n v="15"/>
    <x v="19"/>
    <x v="6"/>
    <x v="0"/>
    <x v="2"/>
    <n v="159"/>
    <n v="1"/>
    <x v="34"/>
  </r>
  <r>
    <s v="1769"/>
    <x v="578"/>
    <n v="6"/>
    <x v="11"/>
    <x v="5"/>
    <x v="2"/>
    <x v="4"/>
    <n v="399"/>
    <n v="2"/>
    <x v="18"/>
  </r>
  <r>
    <s v="1770"/>
    <x v="579"/>
    <n v="1"/>
    <x v="1"/>
    <x v="7"/>
    <x v="1"/>
    <x v="2"/>
    <n v="159"/>
    <n v="8"/>
    <x v="26"/>
  </r>
  <r>
    <s v="1771"/>
    <x v="579"/>
    <n v="4"/>
    <x v="12"/>
    <x v="1"/>
    <x v="1"/>
    <x v="0"/>
    <n v="199"/>
    <n v="7"/>
    <x v="45"/>
  </r>
  <r>
    <s v="1772"/>
    <x v="580"/>
    <n v="18"/>
    <x v="3"/>
    <x v="4"/>
    <x v="3"/>
    <x v="0"/>
    <n v="199"/>
    <n v="8"/>
    <x v="22"/>
  </r>
  <r>
    <s v="1773"/>
    <x v="580"/>
    <n v="5"/>
    <x v="15"/>
    <x v="1"/>
    <x v="1"/>
    <x v="0"/>
    <n v="199"/>
    <n v="2"/>
    <x v="5"/>
  </r>
  <r>
    <s v="1774"/>
    <x v="580"/>
    <n v="8"/>
    <x v="10"/>
    <x v="5"/>
    <x v="2"/>
    <x v="0"/>
    <n v="199"/>
    <n v="1"/>
    <x v="19"/>
  </r>
  <r>
    <s v="1775"/>
    <x v="580"/>
    <n v="7"/>
    <x v="17"/>
    <x v="5"/>
    <x v="2"/>
    <x v="3"/>
    <n v="69"/>
    <n v="9"/>
    <x v="31"/>
  </r>
  <r>
    <s v="1776"/>
    <x v="581"/>
    <n v="2"/>
    <x v="18"/>
    <x v="1"/>
    <x v="1"/>
    <x v="1"/>
    <n v="289"/>
    <n v="8"/>
    <x v="36"/>
  </r>
  <r>
    <s v="1777"/>
    <x v="582"/>
    <n v="7"/>
    <x v="17"/>
    <x v="2"/>
    <x v="2"/>
    <x v="4"/>
    <n v="399"/>
    <n v="6"/>
    <x v="10"/>
  </r>
  <r>
    <s v="1778"/>
    <x v="583"/>
    <n v="2"/>
    <x v="18"/>
    <x v="1"/>
    <x v="1"/>
    <x v="2"/>
    <n v="159"/>
    <n v="6"/>
    <x v="42"/>
  </r>
  <r>
    <s v="1779"/>
    <x v="583"/>
    <n v="10"/>
    <x v="14"/>
    <x v="2"/>
    <x v="2"/>
    <x v="2"/>
    <n v="159"/>
    <n v="3"/>
    <x v="2"/>
  </r>
  <r>
    <s v="1780"/>
    <x v="583"/>
    <n v="18"/>
    <x v="3"/>
    <x v="4"/>
    <x v="3"/>
    <x v="1"/>
    <n v="289"/>
    <n v="0"/>
    <x v="9"/>
  </r>
  <r>
    <s v="1781"/>
    <x v="583"/>
    <n v="19"/>
    <x v="13"/>
    <x v="3"/>
    <x v="3"/>
    <x v="1"/>
    <n v="289"/>
    <n v="8"/>
    <x v="36"/>
  </r>
  <r>
    <s v="1782"/>
    <x v="584"/>
    <n v="13"/>
    <x v="5"/>
    <x v="0"/>
    <x v="0"/>
    <x v="0"/>
    <n v="199"/>
    <n v="3"/>
    <x v="0"/>
  </r>
  <r>
    <s v="1783"/>
    <x v="584"/>
    <n v="5"/>
    <x v="15"/>
    <x v="1"/>
    <x v="1"/>
    <x v="4"/>
    <n v="399"/>
    <n v="1"/>
    <x v="33"/>
  </r>
  <r>
    <s v="1784"/>
    <x v="584"/>
    <n v="14"/>
    <x v="7"/>
    <x v="0"/>
    <x v="0"/>
    <x v="2"/>
    <n v="159"/>
    <n v="1"/>
    <x v="34"/>
  </r>
  <r>
    <s v="1785"/>
    <x v="584"/>
    <n v="9"/>
    <x v="2"/>
    <x v="5"/>
    <x v="2"/>
    <x v="3"/>
    <n v="69"/>
    <n v="0"/>
    <x v="9"/>
  </r>
  <r>
    <s v="1786"/>
    <x v="584"/>
    <n v="15"/>
    <x v="19"/>
    <x v="0"/>
    <x v="0"/>
    <x v="4"/>
    <n v="399"/>
    <n v="2"/>
    <x v="18"/>
  </r>
  <r>
    <s v="1787"/>
    <x v="585"/>
    <n v="15"/>
    <x v="19"/>
    <x v="6"/>
    <x v="0"/>
    <x v="1"/>
    <n v="289"/>
    <n v="8"/>
    <x v="36"/>
  </r>
  <r>
    <s v="1788"/>
    <x v="585"/>
    <n v="11"/>
    <x v="0"/>
    <x v="6"/>
    <x v="0"/>
    <x v="4"/>
    <n v="399"/>
    <n v="5"/>
    <x v="8"/>
  </r>
  <r>
    <s v="1789"/>
    <x v="586"/>
    <n v="4"/>
    <x v="12"/>
    <x v="7"/>
    <x v="1"/>
    <x v="0"/>
    <n v="199"/>
    <n v="9"/>
    <x v="38"/>
  </r>
  <r>
    <s v="1790"/>
    <x v="586"/>
    <n v="14"/>
    <x v="7"/>
    <x v="6"/>
    <x v="0"/>
    <x v="2"/>
    <n v="159"/>
    <n v="8"/>
    <x v="26"/>
  </r>
  <r>
    <s v="1791"/>
    <x v="587"/>
    <n v="17"/>
    <x v="6"/>
    <x v="3"/>
    <x v="3"/>
    <x v="4"/>
    <n v="399"/>
    <n v="8"/>
    <x v="41"/>
  </r>
  <r>
    <s v="1792"/>
    <x v="587"/>
    <n v="3"/>
    <x v="9"/>
    <x v="1"/>
    <x v="1"/>
    <x v="4"/>
    <n v="399"/>
    <n v="2"/>
    <x v="18"/>
  </r>
  <r>
    <s v="1793"/>
    <x v="587"/>
    <n v="17"/>
    <x v="6"/>
    <x v="4"/>
    <x v="3"/>
    <x v="3"/>
    <n v="69"/>
    <n v="0"/>
    <x v="9"/>
  </r>
  <r>
    <s v="1794"/>
    <x v="587"/>
    <n v="2"/>
    <x v="18"/>
    <x v="7"/>
    <x v="1"/>
    <x v="3"/>
    <n v="69"/>
    <n v="9"/>
    <x v="31"/>
  </r>
  <r>
    <s v="1795"/>
    <x v="587"/>
    <n v="7"/>
    <x v="17"/>
    <x v="5"/>
    <x v="2"/>
    <x v="3"/>
    <n v="69"/>
    <n v="5"/>
    <x v="25"/>
  </r>
  <r>
    <s v="1796"/>
    <x v="588"/>
    <n v="2"/>
    <x v="18"/>
    <x v="7"/>
    <x v="1"/>
    <x v="1"/>
    <n v="289"/>
    <n v="5"/>
    <x v="35"/>
  </r>
  <r>
    <s v="1797"/>
    <x v="588"/>
    <n v="10"/>
    <x v="14"/>
    <x v="2"/>
    <x v="2"/>
    <x v="0"/>
    <n v="199"/>
    <n v="2"/>
    <x v="5"/>
  </r>
  <r>
    <s v="1798"/>
    <x v="588"/>
    <n v="13"/>
    <x v="5"/>
    <x v="6"/>
    <x v="0"/>
    <x v="1"/>
    <n v="289"/>
    <n v="4"/>
    <x v="27"/>
  </r>
  <r>
    <s v="1799"/>
    <x v="588"/>
    <n v="15"/>
    <x v="19"/>
    <x v="0"/>
    <x v="0"/>
    <x v="4"/>
    <n v="399"/>
    <n v="4"/>
    <x v="12"/>
  </r>
  <r>
    <s v="1800"/>
    <x v="588"/>
    <n v="9"/>
    <x v="2"/>
    <x v="2"/>
    <x v="2"/>
    <x v="0"/>
    <n v="199"/>
    <n v="8"/>
    <x v="22"/>
  </r>
  <r>
    <s v="1801"/>
    <x v="588"/>
    <n v="17"/>
    <x v="6"/>
    <x v="4"/>
    <x v="3"/>
    <x v="4"/>
    <n v="399"/>
    <n v="1"/>
    <x v="33"/>
  </r>
  <r>
    <s v="1802"/>
    <x v="588"/>
    <n v="6"/>
    <x v="11"/>
    <x v="5"/>
    <x v="2"/>
    <x v="0"/>
    <n v="199"/>
    <n v="6"/>
    <x v="11"/>
  </r>
  <r>
    <s v="1803"/>
    <x v="588"/>
    <n v="18"/>
    <x v="3"/>
    <x v="3"/>
    <x v="3"/>
    <x v="4"/>
    <n v="399"/>
    <n v="5"/>
    <x v="8"/>
  </r>
  <r>
    <s v="1804"/>
    <x v="588"/>
    <n v="8"/>
    <x v="10"/>
    <x v="5"/>
    <x v="2"/>
    <x v="0"/>
    <n v="199"/>
    <n v="6"/>
    <x v="11"/>
  </r>
  <r>
    <s v="1805"/>
    <x v="588"/>
    <n v="13"/>
    <x v="5"/>
    <x v="6"/>
    <x v="0"/>
    <x v="2"/>
    <n v="159"/>
    <n v="3"/>
    <x v="2"/>
  </r>
  <r>
    <s v="1806"/>
    <x v="588"/>
    <n v="17"/>
    <x v="6"/>
    <x v="4"/>
    <x v="3"/>
    <x v="3"/>
    <n v="69"/>
    <n v="7"/>
    <x v="30"/>
  </r>
  <r>
    <s v="1807"/>
    <x v="588"/>
    <n v="4"/>
    <x v="12"/>
    <x v="7"/>
    <x v="1"/>
    <x v="3"/>
    <n v="69"/>
    <n v="3"/>
    <x v="44"/>
  </r>
  <r>
    <s v="1808"/>
    <x v="589"/>
    <n v="9"/>
    <x v="2"/>
    <x v="5"/>
    <x v="2"/>
    <x v="0"/>
    <n v="199"/>
    <n v="3"/>
    <x v="0"/>
  </r>
  <r>
    <s v="1809"/>
    <x v="590"/>
    <n v="8"/>
    <x v="10"/>
    <x v="2"/>
    <x v="2"/>
    <x v="3"/>
    <n v="69"/>
    <n v="5"/>
    <x v="25"/>
  </r>
  <r>
    <s v="1810"/>
    <x v="590"/>
    <n v="3"/>
    <x v="9"/>
    <x v="7"/>
    <x v="1"/>
    <x v="1"/>
    <n v="289"/>
    <n v="3"/>
    <x v="3"/>
  </r>
  <r>
    <s v="1811"/>
    <x v="591"/>
    <n v="15"/>
    <x v="19"/>
    <x v="6"/>
    <x v="0"/>
    <x v="3"/>
    <n v="69"/>
    <n v="4"/>
    <x v="4"/>
  </r>
  <r>
    <s v="1812"/>
    <x v="591"/>
    <n v="11"/>
    <x v="0"/>
    <x v="6"/>
    <x v="0"/>
    <x v="3"/>
    <n v="69"/>
    <n v="8"/>
    <x v="24"/>
  </r>
  <r>
    <s v="1813"/>
    <x v="591"/>
    <n v="6"/>
    <x v="11"/>
    <x v="2"/>
    <x v="2"/>
    <x v="2"/>
    <n v="159"/>
    <n v="6"/>
    <x v="42"/>
  </r>
  <r>
    <s v="1814"/>
    <x v="591"/>
    <n v="9"/>
    <x v="2"/>
    <x v="2"/>
    <x v="2"/>
    <x v="2"/>
    <n v="159"/>
    <n v="6"/>
    <x v="42"/>
  </r>
  <r>
    <s v="1815"/>
    <x v="592"/>
    <n v="5"/>
    <x v="15"/>
    <x v="7"/>
    <x v="1"/>
    <x v="0"/>
    <n v="199"/>
    <n v="2"/>
    <x v="5"/>
  </r>
  <r>
    <s v="1816"/>
    <x v="593"/>
    <n v="10"/>
    <x v="14"/>
    <x v="2"/>
    <x v="2"/>
    <x v="2"/>
    <n v="159"/>
    <n v="9"/>
    <x v="32"/>
  </r>
  <r>
    <s v="1817"/>
    <x v="593"/>
    <n v="8"/>
    <x v="10"/>
    <x v="5"/>
    <x v="2"/>
    <x v="3"/>
    <n v="69"/>
    <n v="8"/>
    <x v="24"/>
  </r>
  <r>
    <s v="1818"/>
    <x v="593"/>
    <n v="5"/>
    <x v="15"/>
    <x v="1"/>
    <x v="1"/>
    <x v="0"/>
    <n v="199"/>
    <n v="4"/>
    <x v="43"/>
  </r>
  <r>
    <s v="1819"/>
    <x v="593"/>
    <n v="9"/>
    <x v="2"/>
    <x v="2"/>
    <x v="2"/>
    <x v="0"/>
    <n v="199"/>
    <n v="9"/>
    <x v="38"/>
  </r>
  <r>
    <s v="1820"/>
    <x v="593"/>
    <n v="2"/>
    <x v="18"/>
    <x v="1"/>
    <x v="1"/>
    <x v="3"/>
    <n v="69"/>
    <n v="9"/>
    <x v="31"/>
  </r>
  <r>
    <s v="1821"/>
    <x v="593"/>
    <n v="7"/>
    <x v="17"/>
    <x v="5"/>
    <x v="2"/>
    <x v="0"/>
    <n v="199"/>
    <n v="6"/>
    <x v="11"/>
  </r>
  <r>
    <s v="1822"/>
    <x v="594"/>
    <n v="17"/>
    <x v="6"/>
    <x v="3"/>
    <x v="3"/>
    <x v="1"/>
    <n v="289"/>
    <n v="7"/>
    <x v="1"/>
  </r>
  <r>
    <s v="1823"/>
    <x v="594"/>
    <n v="9"/>
    <x v="2"/>
    <x v="2"/>
    <x v="2"/>
    <x v="0"/>
    <n v="199"/>
    <n v="3"/>
    <x v="0"/>
  </r>
  <r>
    <s v="1824"/>
    <x v="594"/>
    <n v="15"/>
    <x v="19"/>
    <x v="0"/>
    <x v="0"/>
    <x v="2"/>
    <n v="159"/>
    <n v="3"/>
    <x v="2"/>
  </r>
  <r>
    <s v="1825"/>
    <x v="595"/>
    <n v="11"/>
    <x v="0"/>
    <x v="0"/>
    <x v="0"/>
    <x v="0"/>
    <n v="199"/>
    <n v="5"/>
    <x v="7"/>
  </r>
  <r>
    <s v="1826"/>
    <x v="595"/>
    <n v="18"/>
    <x v="3"/>
    <x v="4"/>
    <x v="3"/>
    <x v="1"/>
    <n v="289"/>
    <n v="4"/>
    <x v="27"/>
  </r>
  <r>
    <s v="1827"/>
    <x v="595"/>
    <n v="2"/>
    <x v="18"/>
    <x v="1"/>
    <x v="1"/>
    <x v="1"/>
    <n v="289"/>
    <n v="2"/>
    <x v="40"/>
  </r>
  <r>
    <s v="1828"/>
    <x v="595"/>
    <n v="18"/>
    <x v="3"/>
    <x v="4"/>
    <x v="3"/>
    <x v="3"/>
    <n v="69"/>
    <n v="6"/>
    <x v="39"/>
  </r>
  <r>
    <s v="1829"/>
    <x v="595"/>
    <n v="13"/>
    <x v="5"/>
    <x v="6"/>
    <x v="0"/>
    <x v="3"/>
    <n v="69"/>
    <n v="4"/>
    <x v="4"/>
  </r>
  <r>
    <s v="1830"/>
    <x v="596"/>
    <n v="5"/>
    <x v="15"/>
    <x v="1"/>
    <x v="1"/>
    <x v="1"/>
    <n v="289"/>
    <n v="2"/>
    <x v="40"/>
  </r>
  <r>
    <s v="1831"/>
    <x v="597"/>
    <n v="8"/>
    <x v="10"/>
    <x v="2"/>
    <x v="2"/>
    <x v="0"/>
    <n v="199"/>
    <n v="3"/>
    <x v="0"/>
  </r>
  <r>
    <s v="1832"/>
    <x v="597"/>
    <n v="14"/>
    <x v="7"/>
    <x v="6"/>
    <x v="0"/>
    <x v="2"/>
    <n v="159"/>
    <n v="1"/>
    <x v="34"/>
  </r>
  <r>
    <s v="1833"/>
    <x v="597"/>
    <n v="8"/>
    <x v="10"/>
    <x v="5"/>
    <x v="2"/>
    <x v="3"/>
    <n v="69"/>
    <n v="5"/>
    <x v="25"/>
  </r>
  <r>
    <s v="1834"/>
    <x v="597"/>
    <n v="5"/>
    <x v="15"/>
    <x v="7"/>
    <x v="1"/>
    <x v="0"/>
    <n v="199"/>
    <n v="7"/>
    <x v="45"/>
  </r>
  <r>
    <s v="1835"/>
    <x v="597"/>
    <n v="5"/>
    <x v="15"/>
    <x v="7"/>
    <x v="1"/>
    <x v="1"/>
    <n v="289"/>
    <n v="3"/>
    <x v="3"/>
  </r>
  <r>
    <s v="1836"/>
    <x v="597"/>
    <n v="9"/>
    <x v="2"/>
    <x v="5"/>
    <x v="2"/>
    <x v="0"/>
    <n v="199"/>
    <n v="5"/>
    <x v="7"/>
  </r>
  <r>
    <s v="1837"/>
    <x v="598"/>
    <n v="6"/>
    <x v="11"/>
    <x v="2"/>
    <x v="2"/>
    <x v="3"/>
    <n v="69"/>
    <n v="3"/>
    <x v="44"/>
  </r>
  <r>
    <s v="1838"/>
    <x v="598"/>
    <n v="20"/>
    <x v="8"/>
    <x v="4"/>
    <x v="3"/>
    <x v="4"/>
    <n v="399"/>
    <n v="9"/>
    <x v="37"/>
  </r>
  <r>
    <s v="1839"/>
    <x v="598"/>
    <n v="19"/>
    <x v="13"/>
    <x v="3"/>
    <x v="3"/>
    <x v="1"/>
    <n v="289"/>
    <n v="5"/>
    <x v="35"/>
  </r>
  <r>
    <s v="1840"/>
    <x v="598"/>
    <n v="17"/>
    <x v="6"/>
    <x v="4"/>
    <x v="3"/>
    <x v="0"/>
    <n v="199"/>
    <n v="5"/>
    <x v="7"/>
  </r>
  <r>
    <s v="1841"/>
    <x v="598"/>
    <n v="3"/>
    <x v="9"/>
    <x v="7"/>
    <x v="1"/>
    <x v="0"/>
    <n v="199"/>
    <n v="4"/>
    <x v="43"/>
  </r>
  <r>
    <s v="1842"/>
    <x v="598"/>
    <n v="2"/>
    <x v="18"/>
    <x v="1"/>
    <x v="1"/>
    <x v="2"/>
    <n v="159"/>
    <n v="3"/>
    <x v="2"/>
  </r>
  <r>
    <s v="1843"/>
    <x v="598"/>
    <n v="20"/>
    <x v="8"/>
    <x v="3"/>
    <x v="3"/>
    <x v="0"/>
    <n v="199"/>
    <n v="1"/>
    <x v="19"/>
  </r>
  <r>
    <s v="1844"/>
    <x v="598"/>
    <n v="5"/>
    <x v="15"/>
    <x v="1"/>
    <x v="1"/>
    <x v="0"/>
    <n v="199"/>
    <n v="4"/>
    <x v="43"/>
  </r>
  <r>
    <s v="1845"/>
    <x v="598"/>
    <n v="5"/>
    <x v="15"/>
    <x v="7"/>
    <x v="1"/>
    <x v="2"/>
    <n v="159"/>
    <n v="2"/>
    <x v="21"/>
  </r>
  <r>
    <s v="1846"/>
    <x v="599"/>
    <n v="7"/>
    <x v="17"/>
    <x v="2"/>
    <x v="2"/>
    <x v="2"/>
    <n v="159"/>
    <n v="1"/>
    <x v="34"/>
  </r>
  <r>
    <s v="1847"/>
    <x v="599"/>
    <n v="2"/>
    <x v="18"/>
    <x v="1"/>
    <x v="1"/>
    <x v="2"/>
    <n v="159"/>
    <n v="6"/>
    <x v="42"/>
  </r>
  <r>
    <s v="1848"/>
    <x v="600"/>
    <n v="1"/>
    <x v="1"/>
    <x v="7"/>
    <x v="1"/>
    <x v="3"/>
    <n v="69"/>
    <n v="5"/>
    <x v="25"/>
  </r>
  <r>
    <s v="1849"/>
    <x v="600"/>
    <n v="4"/>
    <x v="12"/>
    <x v="1"/>
    <x v="1"/>
    <x v="4"/>
    <n v="399"/>
    <n v="7"/>
    <x v="20"/>
  </r>
  <r>
    <s v="1850"/>
    <x v="601"/>
    <n v="4"/>
    <x v="12"/>
    <x v="7"/>
    <x v="1"/>
    <x v="2"/>
    <n v="159"/>
    <n v="1"/>
    <x v="34"/>
  </r>
  <r>
    <s v="1851"/>
    <x v="602"/>
    <n v="14"/>
    <x v="7"/>
    <x v="6"/>
    <x v="0"/>
    <x v="3"/>
    <n v="69"/>
    <n v="2"/>
    <x v="14"/>
  </r>
  <r>
    <s v="1852"/>
    <x v="603"/>
    <n v="11"/>
    <x v="0"/>
    <x v="0"/>
    <x v="0"/>
    <x v="3"/>
    <n v="69"/>
    <n v="9"/>
    <x v="31"/>
  </r>
  <r>
    <s v="1853"/>
    <x v="604"/>
    <n v="16"/>
    <x v="4"/>
    <x v="4"/>
    <x v="3"/>
    <x v="3"/>
    <n v="69"/>
    <n v="2"/>
    <x v="14"/>
  </r>
  <r>
    <s v="1854"/>
    <x v="605"/>
    <n v="16"/>
    <x v="4"/>
    <x v="3"/>
    <x v="3"/>
    <x v="2"/>
    <n v="159"/>
    <n v="8"/>
    <x v="26"/>
  </r>
  <r>
    <s v="1855"/>
    <x v="605"/>
    <n v="4"/>
    <x v="12"/>
    <x v="7"/>
    <x v="1"/>
    <x v="2"/>
    <n v="159"/>
    <n v="0"/>
    <x v="9"/>
  </r>
  <r>
    <s v="1856"/>
    <x v="606"/>
    <n v="19"/>
    <x v="13"/>
    <x v="4"/>
    <x v="3"/>
    <x v="2"/>
    <n v="159"/>
    <n v="7"/>
    <x v="28"/>
  </r>
  <r>
    <s v="1857"/>
    <x v="606"/>
    <n v="7"/>
    <x v="17"/>
    <x v="5"/>
    <x v="2"/>
    <x v="0"/>
    <n v="199"/>
    <n v="1"/>
    <x v="19"/>
  </r>
  <r>
    <s v="1858"/>
    <x v="606"/>
    <n v="17"/>
    <x v="6"/>
    <x v="4"/>
    <x v="3"/>
    <x v="4"/>
    <n v="399"/>
    <n v="1"/>
    <x v="33"/>
  </r>
  <r>
    <s v="1859"/>
    <x v="606"/>
    <n v="6"/>
    <x v="11"/>
    <x v="2"/>
    <x v="2"/>
    <x v="3"/>
    <n v="69"/>
    <n v="0"/>
    <x v="9"/>
  </r>
  <r>
    <s v="1860"/>
    <x v="606"/>
    <n v="14"/>
    <x v="7"/>
    <x v="6"/>
    <x v="0"/>
    <x v="4"/>
    <n v="399"/>
    <n v="4"/>
    <x v="12"/>
  </r>
  <r>
    <s v="1861"/>
    <x v="606"/>
    <n v="20"/>
    <x v="8"/>
    <x v="3"/>
    <x v="3"/>
    <x v="4"/>
    <n v="399"/>
    <n v="8"/>
    <x v="41"/>
  </r>
  <r>
    <s v="1862"/>
    <x v="606"/>
    <n v="10"/>
    <x v="14"/>
    <x v="2"/>
    <x v="2"/>
    <x v="1"/>
    <n v="289"/>
    <n v="3"/>
    <x v="3"/>
  </r>
  <r>
    <s v="1863"/>
    <x v="607"/>
    <n v="11"/>
    <x v="0"/>
    <x v="0"/>
    <x v="0"/>
    <x v="4"/>
    <n v="399"/>
    <n v="5"/>
    <x v="8"/>
  </r>
  <r>
    <s v="1864"/>
    <x v="608"/>
    <n v="16"/>
    <x v="4"/>
    <x v="3"/>
    <x v="3"/>
    <x v="1"/>
    <n v="289"/>
    <n v="3"/>
    <x v="3"/>
  </r>
  <r>
    <s v="1865"/>
    <x v="608"/>
    <n v="11"/>
    <x v="0"/>
    <x v="6"/>
    <x v="0"/>
    <x v="4"/>
    <n v="399"/>
    <n v="4"/>
    <x v="12"/>
  </r>
  <r>
    <s v="1866"/>
    <x v="608"/>
    <n v="7"/>
    <x v="17"/>
    <x v="5"/>
    <x v="2"/>
    <x v="3"/>
    <n v="69"/>
    <n v="6"/>
    <x v="39"/>
  </r>
  <r>
    <s v="1867"/>
    <x v="609"/>
    <n v="3"/>
    <x v="9"/>
    <x v="1"/>
    <x v="1"/>
    <x v="1"/>
    <n v="289"/>
    <n v="6"/>
    <x v="16"/>
  </r>
  <r>
    <s v="1868"/>
    <x v="609"/>
    <n v="15"/>
    <x v="19"/>
    <x v="0"/>
    <x v="0"/>
    <x v="0"/>
    <n v="199"/>
    <n v="5"/>
    <x v="7"/>
  </r>
  <r>
    <s v="1869"/>
    <x v="610"/>
    <n v="7"/>
    <x v="17"/>
    <x v="2"/>
    <x v="2"/>
    <x v="4"/>
    <n v="399"/>
    <n v="1"/>
    <x v="33"/>
  </r>
  <r>
    <s v="1870"/>
    <x v="611"/>
    <n v="19"/>
    <x v="13"/>
    <x v="4"/>
    <x v="3"/>
    <x v="4"/>
    <n v="399"/>
    <n v="9"/>
    <x v="37"/>
  </r>
  <r>
    <s v="1871"/>
    <x v="611"/>
    <n v="20"/>
    <x v="8"/>
    <x v="3"/>
    <x v="3"/>
    <x v="2"/>
    <n v="159"/>
    <n v="4"/>
    <x v="17"/>
  </r>
  <r>
    <s v="1872"/>
    <x v="612"/>
    <n v="10"/>
    <x v="14"/>
    <x v="5"/>
    <x v="2"/>
    <x v="3"/>
    <n v="69"/>
    <n v="7"/>
    <x v="30"/>
  </r>
  <r>
    <s v="1873"/>
    <x v="612"/>
    <n v="8"/>
    <x v="10"/>
    <x v="5"/>
    <x v="2"/>
    <x v="0"/>
    <n v="199"/>
    <n v="6"/>
    <x v="11"/>
  </r>
  <r>
    <s v="1874"/>
    <x v="613"/>
    <n v="9"/>
    <x v="2"/>
    <x v="2"/>
    <x v="2"/>
    <x v="1"/>
    <n v="289"/>
    <n v="2"/>
    <x v="40"/>
  </r>
  <r>
    <s v="1875"/>
    <x v="613"/>
    <n v="3"/>
    <x v="9"/>
    <x v="7"/>
    <x v="1"/>
    <x v="2"/>
    <n v="159"/>
    <n v="9"/>
    <x v="32"/>
  </r>
  <r>
    <s v="1876"/>
    <x v="613"/>
    <n v="16"/>
    <x v="4"/>
    <x v="3"/>
    <x v="3"/>
    <x v="0"/>
    <n v="199"/>
    <n v="8"/>
    <x v="22"/>
  </r>
  <r>
    <s v="1877"/>
    <x v="613"/>
    <n v="1"/>
    <x v="1"/>
    <x v="1"/>
    <x v="1"/>
    <x v="4"/>
    <n v="399"/>
    <n v="3"/>
    <x v="15"/>
  </r>
  <r>
    <s v="1878"/>
    <x v="613"/>
    <n v="9"/>
    <x v="2"/>
    <x v="2"/>
    <x v="2"/>
    <x v="3"/>
    <n v="69"/>
    <n v="1"/>
    <x v="29"/>
  </r>
  <r>
    <s v="1879"/>
    <x v="613"/>
    <n v="4"/>
    <x v="12"/>
    <x v="7"/>
    <x v="1"/>
    <x v="4"/>
    <n v="399"/>
    <n v="4"/>
    <x v="12"/>
  </r>
  <r>
    <s v="1880"/>
    <x v="613"/>
    <n v="11"/>
    <x v="0"/>
    <x v="0"/>
    <x v="0"/>
    <x v="2"/>
    <n v="159"/>
    <n v="3"/>
    <x v="2"/>
  </r>
  <r>
    <s v="1881"/>
    <x v="614"/>
    <n v="9"/>
    <x v="2"/>
    <x v="2"/>
    <x v="2"/>
    <x v="3"/>
    <n v="69"/>
    <n v="8"/>
    <x v="24"/>
  </r>
  <r>
    <s v="1882"/>
    <x v="614"/>
    <n v="2"/>
    <x v="18"/>
    <x v="1"/>
    <x v="1"/>
    <x v="0"/>
    <n v="199"/>
    <n v="1"/>
    <x v="19"/>
  </r>
  <r>
    <s v="1883"/>
    <x v="615"/>
    <n v="8"/>
    <x v="10"/>
    <x v="5"/>
    <x v="2"/>
    <x v="3"/>
    <n v="69"/>
    <n v="4"/>
    <x v="4"/>
  </r>
  <r>
    <s v="1884"/>
    <x v="615"/>
    <n v="13"/>
    <x v="5"/>
    <x v="0"/>
    <x v="0"/>
    <x v="4"/>
    <n v="399"/>
    <n v="4"/>
    <x v="12"/>
  </r>
  <r>
    <s v="1885"/>
    <x v="615"/>
    <n v="14"/>
    <x v="7"/>
    <x v="6"/>
    <x v="0"/>
    <x v="0"/>
    <n v="199"/>
    <n v="3"/>
    <x v="0"/>
  </r>
  <r>
    <s v="1886"/>
    <x v="615"/>
    <n v="10"/>
    <x v="14"/>
    <x v="5"/>
    <x v="2"/>
    <x v="1"/>
    <n v="289"/>
    <n v="2"/>
    <x v="40"/>
  </r>
  <r>
    <s v="1887"/>
    <x v="615"/>
    <n v="8"/>
    <x v="10"/>
    <x v="5"/>
    <x v="2"/>
    <x v="4"/>
    <n v="399"/>
    <n v="1"/>
    <x v="33"/>
  </r>
  <r>
    <s v="1888"/>
    <x v="615"/>
    <n v="3"/>
    <x v="9"/>
    <x v="1"/>
    <x v="1"/>
    <x v="3"/>
    <n v="69"/>
    <n v="7"/>
    <x v="30"/>
  </r>
  <r>
    <s v="1889"/>
    <x v="616"/>
    <n v="18"/>
    <x v="3"/>
    <x v="3"/>
    <x v="3"/>
    <x v="3"/>
    <n v="69"/>
    <n v="3"/>
    <x v="44"/>
  </r>
  <r>
    <s v="1890"/>
    <x v="617"/>
    <n v="10"/>
    <x v="14"/>
    <x v="5"/>
    <x v="2"/>
    <x v="0"/>
    <n v="199"/>
    <n v="5"/>
    <x v="7"/>
  </r>
  <r>
    <s v="1891"/>
    <x v="617"/>
    <n v="17"/>
    <x v="6"/>
    <x v="4"/>
    <x v="3"/>
    <x v="2"/>
    <n v="159"/>
    <n v="7"/>
    <x v="28"/>
  </r>
  <r>
    <s v="1892"/>
    <x v="618"/>
    <n v="5"/>
    <x v="15"/>
    <x v="1"/>
    <x v="1"/>
    <x v="4"/>
    <n v="399"/>
    <n v="9"/>
    <x v="37"/>
  </r>
  <r>
    <s v="1893"/>
    <x v="618"/>
    <n v="15"/>
    <x v="19"/>
    <x v="6"/>
    <x v="0"/>
    <x v="0"/>
    <n v="199"/>
    <n v="1"/>
    <x v="19"/>
  </r>
  <r>
    <s v="1894"/>
    <x v="619"/>
    <n v="8"/>
    <x v="10"/>
    <x v="5"/>
    <x v="2"/>
    <x v="2"/>
    <n v="159"/>
    <n v="0"/>
    <x v="9"/>
  </r>
  <r>
    <s v="1895"/>
    <x v="619"/>
    <n v="15"/>
    <x v="19"/>
    <x v="6"/>
    <x v="0"/>
    <x v="4"/>
    <n v="399"/>
    <n v="1"/>
    <x v="33"/>
  </r>
  <r>
    <s v="1896"/>
    <x v="619"/>
    <n v="20"/>
    <x v="8"/>
    <x v="4"/>
    <x v="3"/>
    <x v="1"/>
    <n v="289"/>
    <n v="0"/>
    <x v="9"/>
  </r>
  <r>
    <s v="1897"/>
    <x v="619"/>
    <n v="1"/>
    <x v="1"/>
    <x v="1"/>
    <x v="1"/>
    <x v="2"/>
    <n v="159"/>
    <n v="3"/>
    <x v="2"/>
  </r>
  <r>
    <s v="1898"/>
    <x v="620"/>
    <n v="3"/>
    <x v="9"/>
    <x v="7"/>
    <x v="1"/>
    <x v="0"/>
    <n v="199"/>
    <n v="1"/>
    <x v="19"/>
  </r>
  <r>
    <s v="1899"/>
    <x v="621"/>
    <n v="9"/>
    <x v="2"/>
    <x v="5"/>
    <x v="2"/>
    <x v="0"/>
    <n v="199"/>
    <n v="0"/>
    <x v="9"/>
  </r>
  <r>
    <s v="1900"/>
    <x v="622"/>
    <n v="2"/>
    <x v="18"/>
    <x v="1"/>
    <x v="1"/>
    <x v="0"/>
    <n v="199"/>
    <n v="6"/>
    <x v="11"/>
  </r>
  <r>
    <s v="1901"/>
    <x v="623"/>
    <n v="18"/>
    <x v="3"/>
    <x v="4"/>
    <x v="3"/>
    <x v="4"/>
    <n v="399"/>
    <n v="3"/>
    <x v="15"/>
  </r>
  <r>
    <s v="1902"/>
    <x v="623"/>
    <n v="14"/>
    <x v="7"/>
    <x v="0"/>
    <x v="0"/>
    <x v="4"/>
    <n v="399"/>
    <n v="8"/>
    <x v="41"/>
  </r>
  <r>
    <s v="1903"/>
    <x v="623"/>
    <n v="15"/>
    <x v="19"/>
    <x v="6"/>
    <x v="0"/>
    <x v="4"/>
    <n v="399"/>
    <n v="0"/>
    <x v="9"/>
  </r>
  <r>
    <s v="1904"/>
    <x v="624"/>
    <n v="15"/>
    <x v="19"/>
    <x v="6"/>
    <x v="0"/>
    <x v="4"/>
    <n v="399"/>
    <n v="2"/>
    <x v="18"/>
  </r>
  <r>
    <s v="1905"/>
    <x v="624"/>
    <n v="14"/>
    <x v="7"/>
    <x v="6"/>
    <x v="0"/>
    <x v="3"/>
    <n v="69"/>
    <n v="5"/>
    <x v="25"/>
  </r>
  <r>
    <s v="1906"/>
    <x v="624"/>
    <n v="16"/>
    <x v="4"/>
    <x v="4"/>
    <x v="3"/>
    <x v="3"/>
    <n v="69"/>
    <n v="8"/>
    <x v="24"/>
  </r>
  <r>
    <s v="1907"/>
    <x v="624"/>
    <n v="1"/>
    <x v="1"/>
    <x v="1"/>
    <x v="1"/>
    <x v="3"/>
    <n v="69"/>
    <n v="2"/>
    <x v="14"/>
  </r>
  <r>
    <s v="1908"/>
    <x v="625"/>
    <n v="20"/>
    <x v="8"/>
    <x v="4"/>
    <x v="3"/>
    <x v="0"/>
    <n v="199"/>
    <n v="7"/>
    <x v="45"/>
  </r>
  <r>
    <s v="1909"/>
    <x v="625"/>
    <n v="15"/>
    <x v="19"/>
    <x v="6"/>
    <x v="0"/>
    <x v="3"/>
    <n v="69"/>
    <n v="8"/>
    <x v="24"/>
  </r>
  <r>
    <s v="1910"/>
    <x v="625"/>
    <n v="14"/>
    <x v="7"/>
    <x v="0"/>
    <x v="0"/>
    <x v="2"/>
    <n v="159"/>
    <n v="7"/>
    <x v="28"/>
  </r>
  <r>
    <s v="1911"/>
    <x v="625"/>
    <n v="1"/>
    <x v="1"/>
    <x v="7"/>
    <x v="1"/>
    <x v="4"/>
    <n v="399"/>
    <n v="6"/>
    <x v="10"/>
  </r>
  <r>
    <s v="1912"/>
    <x v="626"/>
    <n v="6"/>
    <x v="11"/>
    <x v="2"/>
    <x v="2"/>
    <x v="1"/>
    <n v="289"/>
    <n v="7"/>
    <x v="1"/>
  </r>
  <r>
    <s v="1913"/>
    <x v="626"/>
    <n v="16"/>
    <x v="4"/>
    <x v="3"/>
    <x v="3"/>
    <x v="3"/>
    <n v="69"/>
    <n v="5"/>
    <x v="25"/>
  </r>
  <r>
    <s v="1914"/>
    <x v="626"/>
    <n v="9"/>
    <x v="2"/>
    <x v="5"/>
    <x v="2"/>
    <x v="3"/>
    <n v="69"/>
    <n v="0"/>
    <x v="9"/>
  </r>
  <r>
    <s v="1915"/>
    <x v="626"/>
    <n v="11"/>
    <x v="0"/>
    <x v="0"/>
    <x v="0"/>
    <x v="0"/>
    <n v="199"/>
    <n v="9"/>
    <x v="38"/>
  </r>
  <r>
    <s v="1916"/>
    <x v="627"/>
    <n v="5"/>
    <x v="15"/>
    <x v="1"/>
    <x v="1"/>
    <x v="4"/>
    <n v="399"/>
    <n v="4"/>
    <x v="12"/>
  </r>
  <r>
    <s v="1917"/>
    <x v="627"/>
    <n v="4"/>
    <x v="12"/>
    <x v="1"/>
    <x v="1"/>
    <x v="1"/>
    <n v="289"/>
    <n v="8"/>
    <x v="36"/>
  </r>
  <r>
    <s v="1918"/>
    <x v="627"/>
    <n v="1"/>
    <x v="1"/>
    <x v="1"/>
    <x v="1"/>
    <x v="4"/>
    <n v="399"/>
    <n v="1"/>
    <x v="33"/>
  </r>
  <r>
    <s v="1919"/>
    <x v="627"/>
    <n v="11"/>
    <x v="0"/>
    <x v="6"/>
    <x v="0"/>
    <x v="0"/>
    <n v="199"/>
    <n v="4"/>
    <x v="43"/>
  </r>
  <r>
    <s v="1920"/>
    <x v="627"/>
    <n v="10"/>
    <x v="14"/>
    <x v="5"/>
    <x v="2"/>
    <x v="2"/>
    <n v="159"/>
    <n v="9"/>
    <x v="32"/>
  </r>
  <r>
    <s v="1921"/>
    <x v="627"/>
    <n v="17"/>
    <x v="6"/>
    <x v="3"/>
    <x v="3"/>
    <x v="4"/>
    <n v="399"/>
    <n v="1"/>
    <x v="33"/>
  </r>
  <r>
    <s v="1922"/>
    <x v="627"/>
    <n v="8"/>
    <x v="10"/>
    <x v="2"/>
    <x v="2"/>
    <x v="4"/>
    <n v="399"/>
    <n v="3"/>
    <x v="15"/>
  </r>
  <r>
    <s v="1923"/>
    <x v="627"/>
    <n v="12"/>
    <x v="16"/>
    <x v="6"/>
    <x v="0"/>
    <x v="2"/>
    <n v="159"/>
    <n v="8"/>
    <x v="26"/>
  </r>
  <r>
    <s v="1924"/>
    <x v="627"/>
    <n v="6"/>
    <x v="11"/>
    <x v="2"/>
    <x v="2"/>
    <x v="0"/>
    <n v="199"/>
    <n v="0"/>
    <x v="9"/>
  </r>
  <r>
    <s v="1925"/>
    <x v="628"/>
    <n v="19"/>
    <x v="13"/>
    <x v="3"/>
    <x v="3"/>
    <x v="1"/>
    <n v="289"/>
    <n v="1"/>
    <x v="23"/>
  </r>
  <r>
    <s v="1926"/>
    <x v="629"/>
    <n v="1"/>
    <x v="1"/>
    <x v="1"/>
    <x v="1"/>
    <x v="0"/>
    <n v="199"/>
    <n v="3"/>
    <x v="0"/>
  </r>
  <r>
    <s v="1927"/>
    <x v="629"/>
    <n v="6"/>
    <x v="11"/>
    <x v="5"/>
    <x v="2"/>
    <x v="1"/>
    <n v="289"/>
    <n v="2"/>
    <x v="40"/>
  </r>
  <r>
    <s v="1928"/>
    <x v="629"/>
    <n v="13"/>
    <x v="5"/>
    <x v="6"/>
    <x v="0"/>
    <x v="4"/>
    <n v="399"/>
    <n v="6"/>
    <x v="10"/>
  </r>
  <r>
    <s v="1929"/>
    <x v="629"/>
    <n v="9"/>
    <x v="2"/>
    <x v="5"/>
    <x v="2"/>
    <x v="0"/>
    <n v="199"/>
    <n v="3"/>
    <x v="0"/>
  </r>
  <r>
    <s v="1930"/>
    <x v="630"/>
    <n v="4"/>
    <x v="12"/>
    <x v="1"/>
    <x v="1"/>
    <x v="4"/>
    <n v="399"/>
    <n v="7"/>
    <x v="20"/>
  </r>
  <r>
    <s v="1931"/>
    <x v="630"/>
    <n v="2"/>
    <x v="18"/>
    <x v="1"/>
    <x v="1"/>
    <x v="4"/>
    <n v="399"/>
    <n v="0"/>
    <x v="9"/>
  </r>
  <r>
    <s v="1932"/>
    <x v="631"/>
    <n v="7"/>
    <x v="17"/>
    <x v="2"/>
    <x v="2"/>
    <x v="2"/>
    <n v="159"/>
    <n v="5"/>
    <x v="13"/>
  </r>
  <r>
    <s v="1933"/>
    <x v="631"/>
    <n v="2"/>
    <x v="18"/>
    <x v="7"/>
    <x v="1"/>
    <x v="2"/>
    <n v="159"/>
    <n v="7"/>
    <x v="28"/>
  </r>
  <r>
    <s v="1934"/>
    <x v="632"/>
    <n v="6"/>
    <x v="11"/>
    <x v="5"/>
    <x v="2"/>
    <x v="1"/>
    <n v="289"/>
    <n v="8"/>
    <x v="36"/>
  </r>
  <r>
    <s v="1935"/>
    <x v="632"/>
    <n v="12"/>
    <x v="16"/>
    <x v="0"/>
    <x v="0"/>
    <x v="1"/>
    <n v="289"/>
    <n v="5"/>
    <x v="35"/>
  </r>
  <r>
    <s v="1936"/>
    <x v="633"/>
    <n v="17"/>
    <x v="6"/>
    <x v="4"/>
    <x v="3"/>
    <x v="1"/>
    <n v="289"/>
    <n v="6"/>
    <x v="16"/>
  </r>
  <r>
    <s v="1937"/>
    <x v="634"/>
    <n v="15"/>
    <x v="19"/>
    <x v="0"/>
    <x v="0"/>
    <x v="1"/>
    <n v="289"/>
    <n v="2"/>
    <x v="40"/>
  </r>
  <r>
    <s v="1938"/>
    <x v="634"/>
    <n v="13"/>
    <x v="5"/>
    <x v="6"/>
    <x v="0"/>
    <x v="1"/>
    <n v="289"/>
    <n v="5"/>
    <x v="35"/>
  </r>
  <r>
    <s v="1939"/>
    <x v="634"/>
    <n v="13"/>
    <x v="5"/>
    <x v="6"/>
    <x v="0"/>
    <x v="4"/>
    <n v="399"/>
    <n v="6"/>
    <x v="10"/>
  </r>
  <r>
    <s v="1940"/>
    <x v="635"/>
    <n v="12"/>
    <x v="16"/>
    <x v="0"/>
    <x v="0"/>
    <x v="2"/>
    <n v="159"/>
    <n v="1"/>
    <x v="34"/>
  </r>
  <r>
    <s v="1941"/>
    <x v="635"/>
    <n v="11"/>
    <x v="0"/>
    <x v="6"/>
    <x v="0"/>
    <x v="3"/>
    <n v="69"/>
    <n v="3"/>
    <x v="44"/>
  </r>
  <r>
    <s v="1942"/>
    <x v="635"/>
    <n v="4"/>
    <x v="12"/>
    <x v="1"/>
    <x v="1"/>
    <x v="0"/>
    <n v="199"/>
    <n v="0"/>
    <x v="9"/>
  </r>
  <r>
    <s v="1943"/>
    <x v="636"/>
    <n v="18"/>
    <x v="3"/>
    <x v="3"/>
    <x v="3"/>
    <x v="3"/>
    <n v="69"/>
    <n v="3"/>
    <x v="44"/>
  </r>
  <r>
    <s v="1944"/>
    <x v="636"/>
    <n v="12"/>
    <x v="16"/>
    <x v="6"/>
    <x v="0"/>
    <x v="0"/>
    <n v="199"/>
    <n v="2"/>
    <x v="5"/>
  </r>
  <r>
    <s v="1945"/>
    <x v="636"/>
    <n v="19"/>
    <x v="13"/>
    <x v="3"/>
    <x v="3"/>
    <x v="1"/>
    <n v="289"/>
    <n v="0"/>
    <x v="9"/>
  </r>
  <r>
    <s v="1946"/>
    <x v="636"/>
    <n v="16"/>
    <x v="4"/>
    <x v="4"/>
    <x v="3"/>
    <x v="0"/>
    <n v="199"/>
    <n v="4"/>
    <x v="43"/>
  </r>
  <r>
    <s v="1947"/>
    <x v="636"/>
    <n v="19"/>
    <x v="13"/>
    <x v="4"/>
    <x v="3"/>
    <x v="0"/>
    <n v="199"/>
    <n v="2"/>
    <x v="5"/>
  </r>
  <r>
    <s v="1948"/>
    <x v="636"/>
    <n v="1"/>
    <x v="1"/>
    <x v="1"/>
    <x v="1"/>
    <x v="1"/>
    <n v="289"/>
    <n v="8"/>
    <x v="36"/>
  </r>
  <r>
    <s v="1949"/>
    <x v="636"/>
    <n v="9"/>
    <x v="2"/>
    <x v="2"/>
    <x v="2"/>
    <x v="4"/>
    <n v="399"/>
    <n v="4"/>
    <x v="12"/>
  </r>
  <r>
    <s v="1950"/>
    <x v="637"/>
    <n v="9"/>
    <x v="2"/>
    <x v="5"/>
    <x v="2"/>
    <x v="3"/>
    <n v="69"/>
    <n v="7"/>
    <x v="30"/>
  </r>
  <r>
    <s v="1951"/>
    <x v="638"/>
    <n v="20"/>
    <x v="8"/>
    <x v="3"/>
    <x v="3"/>
    <x v="2"/>
    <n v="159"/>
    <n v="1"/>
    <x v="34"/>
  </r>
  <r>
    <s v="1952"/>
    <x v="638"/>
    <n v="8"/>
    <x v="10"/>
    <x v="2"/>
    <x v="2"/>
    <x v="1"/>
    <n v="289"/>
    <n v="5"/>
    <x v="35"/>
  </r>
  <r>
    <s v="1953"/>
    <x v="638"/>
    <n v="18"/>
    <x v="3"/>
    <x v="4"/>
    <x v="3"/>
    <x v="3"/>
    <n v="69"/>
    <n v="0"/>
    <x v="9"/>
  </r>
  <r>
    <s v="1954"/>
    <x v="638"/>
    <n v="2"/>
    <x v="18"/>
    <x v="1"/>
    <x v="1"/>
    <x v="4"/>
    <n v="399"/>
    <n v="2"/>
    <x v="18"/>
  </r>
  <r>
    <s v="1955"/>
    <x v="639"/>
    <n v="10"/>
    <x v="14"/>
    <x v="2"/>
    <x v="2"/>
    <x v="0"/>
    <n v="199"/>
    <n v="7"/>
    <x v="45"/>
  </r>
  <r>
    <s v="1956"/>
    <x v="639"/>
    <n v="13"/>
    <x v="5"/>
    <x v="6"/>
    <x v="0"/>
    <x v="2"/>
    <n v="159"/>
    <n v="5"/>
    <x v="13"/>
  </r>
  <r>
    <s v="1957"/>
    <x v="639"/>
    <n v="17"/>
    <x v="6"/>
    <x v="3"/>
    <x v="3"/>
    <x v="1"/>
    <n v="289"/>
    <n v="6"/>
    <x v="16"/>
  </r>
  <r>
    <s v="1958"/>
    <x v="640"/>
    <n v="8"/>
    <x v="10"/>
    <x v="5"/>
    <x v="2"/>
    <x v="4"/>
    <n v="399"/>
    <n v="3"/>
    <x v="15"/>
  </r>
  <r>
    <s v="1959"/>
    <x v="640"/>
    <n v="12"/>
    <x v="16"/>
    <x v="0"/>
    <x v="0"/>
    <x v="3"/>
    <n v="69"/>
    <n v="7"/>
    <x v="30"/>
  </r>
  <r>
    <s v="1960"/>
    <x v="641"/>
    <n v="19"/>
    <x v="13"/>
    <x v="4"/>
    <x v="3"/>
    <x v="2"/>
    <n v="159"/>
    <n v="3"/>
    <x v="2"/>
  </r>
  <r>
    <s v="1961"/>
    <x v="641"/>
    <n v="9"/>
    <x v="2"/>
    <x v="2"/>
    <x v="2"/>
    <x v="1"/>
    <n v="289"/>
    <n v="8"/>
    <x v="36"/>
  </r>
  <r>
    <s v="1962"/>
    <x v="641"/>
    <n v="20"/>
    <x v="8"/>
    <x v="3"/>
    <x v="3"/>
    <x v="4"/>
    <n v="399"/>
    <n v="3"/>
    <x v="15"/>
  </r>
  <r>
    <s v="1963"/>
    <x v="642"/>
    <n v="20"/>
    <x v="8"/>
    <x v="4"/>
    <x v="3"/>
    <x v="1"/>
    <n v="289"/>
    <n v="1"/>
    <x v="23"/>
  </r>
  <r>
    <s v="1964"/>
    <x v="642"/>
    <n v="4"/>
    <x v="12"/>
    <x v="1"/>
    <x v="1"/>
    <x v="1"/>
    <n v="289"/>
    <n v="3"/>
    <x v="3"/>
  </r>
  <r>
    <s v="1965"/>
    <x v="642"/>
    <n v="4"/>
    <x v="12"/>
    <x v="7"/>
    <x v="1"/>
    <x v="0"/>
    <n v="199"/>
    <n v="2"/>
    <x v="5"/>
  </r>
  <r>
    <s v="1966"/>
    <x v="642"/>
    <n v="15"/>
    <x v="19"/>
    <x v="0"/>
    <x v="0"/>
    <x v="4"/>
    <n v="399"/>
    <n v="0"/>
    <x v="9"/>
  </r>
  <r>
    <s v="1967"/>
    <x v="642"/>
    <n v="20"/>
    <x v="8"/>
    <x v="4"/>
    <x v="3"/>
    <x v="4"/>
    <n v="399"/>
    <n v="9"/>
    <x v="37"/>
  </r>
  <r>
    <s v="1968"/>
    <x v="642"/>
    <n v="1"/>
    <x v="1"/>
    <x v="7"/>
    <x v="1"/>
    <x v="3"/>
    <n v="69"/>
    <n v="2"/>
    <x v="14"/>
  </r>
  <r>
    <s v="1969"/>
    <x v="642"/>
    <n v="3"/>
    <x v="9"/>
    <x v="7"/>
    <x v="1"/>
    <x v="0"/>
    <n v="199"/>
    <n v="1"/>
    <x v="19"/>
  </r>
  <r>
    <s v="1970"/>
    <x v="642"/>
    <n v="11"/>
    <x v="0"/>
    <x v="6"/>
    <x v="0"/>
    <x v="4"/>
    <n v="399"/>
    <n v="2"/>
    <x v="18"/>
  </r>
  <r>
    <s v="1971"/>
    <x v="642"/>
    <n v="17"/>
    <x v="6"/>
    <x v="3"/>
    <x v="3"/>
    <x v="3"/>
    <n v="69"/>
    <n v="6"/>
    <x v="39"/>
  </r>
  <r>
    <s v="1972"/>
    <x v="642"/>
    <n v="8"/>
    <x v="10"/>
    <x v="2"/>
    <x v="2"/>
    <x v="3"/>
    <n v="69"/>
    <n v="0"/>
    <x v="9"/>
  </r>
  <r>
    <s v="1973"/>
    <x v="642"/>
    <n v="12"/>
    <x v="16"/>
    <x v="0"/>
    <x v="0"/>
    <x v="4"/>
    <n v="399"/>
    <n v="6"/>
    <x v="10"/>
  </r>
  <r>
    <s v="1974"/>
    <x v="643"/>
    <n v="19"/>
    <x v="13"/>
    <x v="3"/>
    <x v="3"/>
    <x v="1"/>
    <n v="289"/>
    <n v="1"/>
    <x v="23"/>
  </r>
  <r>
    <s v="1975"/>
    <x v="644"/>
    <n v="6"/>
    <x v="11"/>
    <x v="2"/>
    <x v="2"/>
    <x v="2"/>
    <n v="159"/>
    <n v="4"/>
    <x v="17"/>
  </r>
  <r>
    <s v="1976"/>
    <x v="644"/>
    <n v="15"/>
    <x v="19"/>
    <x v="0"/>
    <x v="0"/>
    <x v="2"/>
    <n v="159"/>
    <n v="1"/>
    <x v="34"/>
  </r>
  <r>
    <s v="1977"/>
    <x v="645"/>
    <n v="10"/>
    <x v="14"/>
    <x v="2"/>
    <x v="2"/>
    <x v="2"/>
    <n v="159"/>
    <n v="6"/>
    <x v="42"/>
  </r>
  <r>
    <s v="1978"/>
    <x v="645"/>
    <n v="14"/>
    <x v="7"/>
    <x v="6"/>
    <x v="0"/>
    <x v="0"/>
    <n v="199"/>
    <n v="0"/>
    <x v="9"/>
  </r>
  <r>
    <s v="1979"/>
    <x v="646"/>
    <n v="11"/>
    <x v="0"/>
    <x v="6"/>
    <x v="0"/>
    <x v="2"/>
    <n v="159"/>
    <n v="0"/>
    <x v="9"/>
  </r>
  <r>
    <s v="1980"/>
    <x v="646"/>
    <n v="17"/>
    <x v="6"/>
    <x v="3"/>
    <x v="3"/>
    <x v="3"/>
    <n v="69"/>
    <n v="4"/>
    <x v="4"/>
  </r>
  <r>
    <s v="1981"/>
    <x v="646"/>
    <n v="12"/>
    <x v="16"/>
    <x v="0"/>
    <x v="0"/>
    <x v="1"/>
    <n v="289"/>
    <n v="0"/>
    <x v="9"/>
  </r>
  <r>
    <s v="1982"/>
    <x v="646"/>
    <n v="15"/>
    <x v="19"/>
    <x v="6"/>
    <x v="0"/>
    <x v="3"/>
    <n v="69"/>
    <n v="1"/>
    <x v="29"/>
  </r>
  <r>
    <s v="1983"/>
    <x v="647"/>
    <n v="3"/>
    <x v="9"/>
    <x v="7"/>
    <x v="1"/>
    <x v="4"/>
    <n v="399"/>
    <n v="1"/>
    <x v="33"/>
  </r>
  <r>
    <s v="1984"/>
    <x v="648"/>
    <n v="20"/>
    <x v="8"/>
    <x v="3"/>
    <x v="3"/>
    <x v="0"/>
    <n v="199"/>
    <n v="1"/>
    <x v="19"/>
  </r>
  <r>
    <s v="1985"/>
    <x v="649"/>
    <n v="13"/>
    <x v="5"/>
    <x v="0"/>
    <x v="0"/>
    <x v="4"/>
    <n v="399"/>
    <n v="3"/>
    <x v="15"/>
  </r>
  <r>
    <s v="1986"/>
    <x v="649"/>
    <n v="1"/>
    <x v="1"/>
    <x v="1"/>
    <x v="1"/>
    <x v="3"/>
    <n v="69"/>
    <n v="8"/>
    <x v="24"/>
  </r>
  <r>
    <s v="1987"/>
    <x v="650"/>
    <n v="9"/>
    <x v="2"/>
    <x v="2"/>
    <x v="2"/>
    <x v="1"/>
    <n v="289"/>
    <n v="0"/>
    <x v="9"/>
  </r>
  <r>
    <s v="1988"/>
    <x v="650"/>
    <n v="2"/>
    <x v="18"/>
    <x v="7"/>
    <x v="1"/>
    <x v="0"/>
    <n v="199"/>
    <n v="5"/>
    <x v="7"/>
  </r>
  <r>
    <s v="1989"/>
    <x v="650"/>
    <n v="12"/>
    <x v="16"/>
    <x v="6"/>
    <x v="0"/>
    <x v="1"/>
    <n v="289"/>
    <n v="3"/>
    <x v="3"/>
  </r>
  <r>
    <s v="1990"/>
    <x v="650"/>
    <n v="11"/>
    <x v="0"/>
    <x v="0"/>
    <x v="0"/>
    <x v="0"/>
    <n v="199"/>
    <n v="4"/>
    <x v="43"/>
  </r>
  <r>
    <s v="1991"/>
    <x v="651"/>
    <n v="3"/>
    <x v="9"/>
    <x v="1"/>
    <x v="1"/>
    <x v="0"/>
    <n v="199"/>
    <n v="7"/>
    <x v="45"/>
  </r>
  <r>
    <s v="1992"/>
    <x v="652"/>
    <n v="5"/>
    <x v="15"/>
    <x v="1"/>
    <x v="1"/>
    <x v="2"/>
    <n v="159"/>
    <n v="7"/>
    <x v="28"/>
  </r>
  <r>
    <s v="1993"/>
    <x v="653"/>
    <n v="15"/>
    <x v="19"/>
    <x v="6"/>
    <x v="0"/>
    <x v="0"/>
    <n v="199"/>
    <n v="1"/>
    <x v="19"/>
  </r>
  <r>
    <s v="1994"/>
    <x v="653"/>
    <n v="3"/>
    <x v="9"/>
    <x v="1"/>
    <x v="1"/>
    <x v="3"/>
    <n v="69"/>
    <n v="3"/>
    <x v="44"/>
  </r>
  <r>
    <s v="1995"/>
    <x v="653"/>
    <n v="1"/>
    <x v="1"/>
    <x v="1"/>
    <x v="1"/>
    <x v="0"/>
    <n v="199"/>
    <n v="8"/>
    <x v="22"/>
  </r>
  <r>
    <s v="1996"/>
    <x v="653"/>
    <n v="9"/>
    <x v="2"/>
    <x v="5"/>
    <x v="2"/>
    <x v="3"/>
    <n v="69"/>
    <n v="8"/>
    <x v="24"/>
  </r>
  <r>
    <s v="1997"/>
    <x v="653"/>
    <n v="5"/>
    <x v="15"/>
    <x v="7"/>
    <x v="1"/>
    <x v="3"/>
    <n v="69"/>
    <n v="6"/>
    <x v="39"/>
  </r>
  <r>
    <s v="1998"/>
    <x v="653"/>
    <n v="3"/>
    <x v="9"/>
    <x v="7"/>
    <x v="1"/>
    <x v="4"/>
    <n v="399"/>
    <n v="6"/>
    <x v="10"/>
  </r>
  <r>
    <s v="1999"/>
    <x v="653"/>
    <n v="6"/>
    <x v="11"/>
    <x v="5"/>
    <x v="2"/>
    <x v="1"/>
    <n v="289"/>
    <n v="1"/>
    <x v="23"/>
  </r>
  <r>
    <s v="2000"/>
    <x v="653"/>
    <n v="14"/>
    <x v="7"/>
    <x v="0"/>
    <x v="0"/>
    <x v="0"/>
    <n v="199"/>
    <n v="4"/>
    <x v="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D3AA64-972D-41FB-9D56-F670DD18992C}" name="PivotTable7"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B28" firstHeaderRow="1" firstDataRow="1" firstDataCol="1"/>
  <pivotFields count="12">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items count="7">
        <item sd="0" x="0"/>
        <item sd="0" x="1"/>
        <item sd="0" x="2"/>
        <item sd="0" x="3"/>
        <item sd="0" x="4"/>
        <item sd="0" x="5"/>
        <item t="default"/>
      </items>
    </pivotField>
    <pivotField axis="axisRow" showAll="0">
      <items count="5">
        <item x="0"/>
        <item x="1"/>
        <item x="2"/>
        <item x="3"/>
        <item t="default"/>
      </items>
    </pivotField>
  </pivotFields>
  <rowFields count="2">
    <field x="11"/>
    <field x="1"/>
  </rowFields>
  <rowItems count="25">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t="grand">
      <x/>
    </i>
  </rowItems>
  <colItems count="1">
    <i/>
  </colItems>
  <dataFields count="1">
    <dataField name=" " fld="9"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1EE0B8-B530-4224-921E-2D3258163923}" name="PivotTable8"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F5" firstHeaderRow="1" firstDataRow="2" firstDataCol="1"/>
  <pivotFields count="12">
    <pivotField showAll="0"/>
    <pivotField numFmtId="14" showAll="0"/>
    <pivotField showAll="0"/>
    <pivotField showAll="0"/>
    <pivotField showAll="0">
      <items count="9">
        <item x="4"/>
        <item x="1"/>
        <item x="6"/>
        <item x="7"/>
        <item x="2"/>
        <item x="5"/>
        <item x="0"/>
        <item x="3"/>
        <item t="default"/>
      </items>
    </pivotField>
    <pivotField axis="axisCol"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Items count="1">
    <i/>
  </rowItems>
  <colFields count="1">
    <field x="5"/>
  </colFields>
  <colItems count="5">
    <i>
      <x/>
    </i>
    <i>
      <x v="1"/>
    </i>
    <i>
      <x v="2"/>
    </i>
    <i>
      <x v="3"/>
    </i>
    <i t="grand">
      <x/>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D76D0D-2BCB-40E9-98CB-6380546A43C9}" name="PivotTable9"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J7" firstHeaderRow="1" firstDataRow="2" firstDataCol="1"/>
  <pivotFields count="12">
    <pivotField showAll="0"/>
    <pivotField numFmtId="14" showAll="0">
      <items count="15">
        <item x="0"/>
        <item x="1"/>
        <item x="2"/>
        <item x="3"/>
        <item x="4"/>
        <item x="5"/>
        <item x="6"/>
        <item x="7"/>
        <item x="8"/>
        <item x="9"/>
        <item x="10"/>
        <item x="11"/>
        <item x="12"/>
        <item x="13"/>
        <item t="default"/>
      </items>
    </pivotField>
    <pivotField showAll="0"/>
    <pivotField showAll="0"/>
    <pivotField axis="axisCol" showAll="0" sortType="ascending">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items count="47">
        <item x="9"/>
        <item x="29"/>
        <item x="14"/>
        <item x="34"/>
        <item x="19"/>
        <item x="44"/>
        <item x="4"/>
        <item x="23"/>
        <item x="21"/>
        <item x="25"/>
        <item x="5"/>
        <item x="33"/>
        <item x="39"/>
        <item x="2"/>
        <item x="30"/>
        <item x="24"/>
        <item x="40"/>
        <item x="0"/>
        <item x="31"/>
        <item x="17"/>
        <item x="13"/>
        <item x="43"/>
        <item x="18"/>
        <item x="3"/>
        <item x="42"/>
        <item x="7"/>
        <item x="28"/>
        <item x="27"/>
        <item x="11"/>
        <item x="15"/>
        <item x="26"/>
        <item x="45"/>
        <item x="32"/>
        <item x="35"/>
        <item x="22"/>
        <item x="12"/>
        <item x="16"/>
        <item x="38"/>
        <item x="8"/>
        <item x="1"/>
        <item x="36"/>
        <item x="10"/>
        <item x="6"/>
        <item x="20"/>
        <item x="41"/>
        <item x="37"/>
        <item t="default"/>
      </items>
    </pivotField>
    <pivotField showAll="0" defaultSubtotal="0">
      <items count="6">
        <item sd="0" x="0"/>
        <item sd="0" x="1"/>
        <item sd="0" x="2"/>
        <item sd="0" x="3"/>
        <item sd="0" x="4"/>
        <item sd="0" x="5"/>
      </items>
    </pivotField>
    <pivotField axis="axisRow" showAll="0" sortType="descending" defaultSubtotal="0">
      <items count="4">
        <item sd="0" x="2"/>
        <item sd="0" x="1"/>
        <item sd="0" x="3"/>
        <item sd="0" x="0"/>
      </items>
    </pivotField>
  </pivotFields>
  <rowFields count="1">
    <field x="11"/>
  </rowFields>
  <rowItems count="3">
    <i>
      <x/>
    </i>
    <i>
      <x v="1"/>
    </i>
    <i t="grand">
      <x/>
    </i>
  </rowItems>
  <colFields count="1">
    <field x="4"/>
  </colFields>
  <colItems count="9">
    <i>
      <x/>
    </i>
    <i>
      <x v="1"/>
    </i>
    <i>
      <x v="2"/>
    </i>
    <i>
      <x v="3"/>
    </i>
    <i>
      <x v="4"/>
    </i>
    <i>
      <x v="5"/>
    </i>
    <i>
      <x v="6"/>
    </i>
    <i>
      <x v="7"/>
    </i>
    <i t="grand">
      <x/>
    </i>
  </colItems>
  <dataFields count="1">
    <dataField name=" " fld="9" baseField="0" baseItem="0"/>
  </dataFields>
  <chartFormats count="21">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 chart="0" format="5" series="1">
      <pivotArea type="data" outline="0" fieldPosition="0">
        <references count="2">
          <reference field="4294967294" count="1" selected="0">
            <x v="0"/>
          </reference>
          <reference field="4" count="1" selected="0">
            <x v="5"/>
          </reference>
        </references>
      </pivotArea>
    </chartFormat>
    <chartFormat chart="0" format="6" series="1">
      <pivotArea type="data" outline="0" fieldPosition="0">
        <references count="2">
          <reference field="4294967294" count="1" selected="0">
            <x v="0"/>
          </reference>
          <reference field="4" count="1" selected="0">
            <x v="6"/>
          </reference>
        </references>
      </pivotArea>
    </chartFormat>
    <chartFormat chart="0" format="7" series="1">
      <pivotArea type="data" outline="0" fieldPosition="0">
        <references count="2">
          <reference field="4294967294" count="1" selected="0">
            <x v="0"/>
          </reference>
          <reference field="4" count="1" selected="0">
            <x v="7"/>
          </reference>
        </references>
      </pivotArea>
    </chartFormat>
    <chartFormat chart="0" format="8">
      <pivotArea type="data" outline="0" fieldPosition="0">
        <references count="3">
          <reference field="4294967294" count="1" selected="0">
            <x v="0"/>
          </reference>
          <reference field="4" count="1" selected="0">
            <x v="0"/>
          </reference>
          <reference field="11" count="1" selected="0">
            <x v="1"/>
          </reference>
        </references>
      </pivotArea>
    </chartFormat>
    <chartFormat chart="0" format="9">
      <pivotArea type="data" outline="0" fieldPosition="0">
        <references count="3">
          <reference field="4294967294" count="1" selected="0">
            <x v="0"/>
          </reference>
          <reference field="4" count="1" selected="0">
            <x v="6"/>
          </reference>
          <reference field="11" count="1" selected="0">
            <x v="1"/>
          </reference>
        </references>
      </pivotArea>
    </chartFormat>
    <chartFormat chart="0" format="10">
      <pivotArea type="data" outline="0" fieldPosition="0">
        <references count="3">
          <reference field="4294967294" count="1" selected="0">
            <x v="0"/>
          </reference>
          <reference field="4" count="1" selected="0">
            <x v="7"/>
          </reference>
          <reference field="11" count="1" selected="0">
            <x v="1"/>
          </reference>
        </references>
      </pivotArea>
    </chartFormat>
    <chartFormat chart="4" format="21" series="1">
      <pivotArea type="data" outline="0" fieldPosition="0">
        <references count="2">
          <reference field="4294967294" count="1" selected="0">
            <x v="0"/>
          </reference>
          <reference field="4" count="1" selected="0">
            <x v="0"/>
          </reference>
        </references>
      </pivotArea>
    </chartFormat>
    <chartFormat chart="4" format="22">
      <pivotArea type="data" outline="0" fieldPosition="0">
        <references count="3">
          <reference field="4294967294" count="1" selected="0">
            <x v="0"/>
          </reference>
          <reference field="4" count="1" selected="0">
            <x v="0"/>
          </reference>
          <reference field="11" count="1" selected="0">
            <x v="1"/>
          </reference>
        </references>
      </pivotArea>
    </chartFormat>
    <chartFormat chart="4" format="23" series="1">
      <pivotArea type="data" outline="0" fieldPosition="0">
        <references count="2">
          <reference field="4294967294" count="1" selected="0">
            <x v="0"/>
          </reference>
          <reference field="4" count="1" selected="0">
            <x v="1"/>
          </reference>
        </references>
      </pivotArea>
    </chartFormat>
    <chartFormat chart="4" format="24" series="1">
      <pivotArea type="data" outline="0" fieldPosition="0">
        <references count="2">
          <reference field="4294967294" count="1" selected="0">
            <x v="0"/>
          </reference>
          <reference field="4" count="1" selected="0">
            <x v="2"/>
          </reference>
        </references>
      </pivotArea>
    </chartFormat>
    <chartFormat chart="4" format="25" series="1">
      <pivotArea type="data" outline="0" fieldPosition="0">
        <references count="2">
          <reference field="4294967294" count="1" selected="0">
            <x v="0"/>
          </reference>
          <reference field="4" count="1" selected="0">
            <x v="3"/>
          </reference>
        </references>
      </pivotArea>
    </chartFormat>
    <chartFormat chart="4" format="26" series="1">
      <pivotArea type="data" outline="0" fieldPosition="0">
        <references count="2">
          <reference field="4294967294" count="1" selected="0">
            <x v="0"/>
          </reference>
          <reference field="4" count="1" selected="0">
            <x v="4"/>
          </reference>
        </references>
      </pivotArea>
    </chartFormat>
    <chartFormat chart="4" format="27" series="1">
      <pivotArea type="data" outline="0" fieldPosition="0">
        <references count="2">
          <reference field="4294967294" count="1" selected="0">
            <x v="0"/>
          </reference>
          <reference field="4" count="1" selected="0">
            <x v="5"/>
          </reference>
        </references>
      </pivotArea>
    </chartFormat>
    <chartFormat chart="4" format="28" series="1">
      <pivotArea type="data" outline="0" fieldPosition="0">
        <references count="2">
          <reference field="4294967294" count="1" selected="0">
            <x v="0"/>
          </reference>
          <reference field="4" count="1" selected="0">
            <x v="6"/>
          </reference>
        </references>
      </pivotArea>
    </chartFormat>
    <chartFormat chart="4" format="29">
      <pivotArea type="data" outline="0" fieldPosition="0">
        <references count="3">
          <reference field="4294967294" count="1" selected="0">
            <x v="0"/>
          </reference>
          <reference field="4" count="1" selected="0">
            <x v="6"/>
          </reference>
          <reference field="11" count="1" selected="0">
            <x v="1"/>
          </reference>
        </references>
      </pivotArea>
    </chartFormat>
    <chartFormat chart="4" format="30"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E67CBC-FE2C-4F6E-A672-70E41C99BCBD}" name="PivotTable10"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9" firstHeaderRow="1" firstDataRow="1" firstDataCol="1"/>
  <pivotFields count="12">
    <pivotField showAll="0"/>
    <pivotField numFmtId="14" showAll="0"/>
    <pivotField showAll="0"/>
    <pivotField showAll="0"/>
    <pivotField showAll="0">
      <items count="9">
        <item x="4"/>
        <item x="1"/>
        <item x="6"/>
        <item x="7"/>
        <item x="2"/>
        <item x="5"/>
        <item x="0"/>
        <item x="3"/>
        <item t="default"/>
      </items>
    </pivotField>
    <pivotField showAll="0">
      <items count="5">
        <item x="3"/>
        <item x="2"/>
        <item x="0"/>
        <item x="1"/>
        <item t="default"/>
      </items>
    </pivotField>
    <pivotField axis="axisRow" showAll="0">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Fields count="1">
    <field x="6"/>
  </rowFields>
  <rowItems count="6">
    <i>
      <x/>
    </i>
    <i>
      <x v="1"/>
    </i>
    <i>
      <x v="2"/>
    </i>
    <i>
      <x v="3"/>
    </i>
    <i>
      <x v="4"/>
    </i>
    <i t="grand">
      <x/>
    </i>
  </rowItems>
  <colItems count="1">
    <i/>
  </colItems>
  <dataFields count="1">
    <dataField name=" " fld="9"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4"/>
          </reference>
        </references>
      </pivotArea>
    </chartFormat>
    <chartFormat chart="0" format="2">
      <pivotArea type="data" outline="0" fieldPosition="0">
        <references count="2">
          <reference field="4294967294" count="1" selected="0">
            <x v="0"/>
          </reference>
          <reference field="6"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0" format="4">
      <pivotArea type="data" outline="0" fieldPosition="0">
        <references count="2">
          <reference field="4294967294" count="1" selected="0">
            <x v="0"/>
          </reference>
          <reference field="6" count="1" selected="0">
            <x v="2"/>
          </reference>
        </references>
      </pivotArea>
    </chartFormat>
    <chartFormat chart="0" format="5">
      <pivotArea type="data" outline="0" fieldPosition="0">
        <references count="2">
          <reference field="4294967294" count="1" selected="0">
            <x v="0"/>
          </reference>
          <reference field="6" count="1" selected="0">
            <x v="3"/>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6" count="1" selected="0">
            <x v="0"/>
          </reference>
        </references>
      </pivotArea>
    </chartFormat>
    <chartFormat chart="3" format="14">
      <pivotArea type="data" outline="0" fieldPosition="0">
        <references count="2">
          <reference field="4294967294" count="1" selected="0">
            <x v="0"/>
          </reference>
          <reference field="6" count="1" selected="0">
            <x v="1"/>
          </reference>
        </references>
      </pivotArea>
    </chartFormat>
    <chartFormat chart="3" format="15">
      <pivotArea type="data" outline="0" fieldPosition="0">
        <references count="2">
          <reference field="4294967294" count="1" selected="0">
            <x v="0"/>
          </reference>
          <reference field="6" count="1" selected="0">
            <x v="2"/>
          </reference>
        </references>
      </pivotArea>
    </chartFormat>
    <chartFormat chart="3" format="16">
      <pivotArea type="data" outline="0" fieldPosition="0">
        <references count="2">
          <reference field="4294967294" count="1" selected="0">
            <x v="0"/>
          </reference>
          <reference field="6" count="1" selected="0">
            <x v="3"/>
          </reference>
        </references>
      </pivotArea>
    </chartFormat>
    <chartFormat chart="3"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1093B5-730C-4DBC-A065-89C8FF19BF2D}" name="PivotTable11"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24" firstHeaderRow="1" firstDataRow="1" firstDataCol="1"/>
  <pivotFields count="12">
    <pivotField showAll="0"/>
    <pivotField numFmtId="14" showAll="0"/>
    <pivotField showAll="0"/>
    <pivotField axis="axisRow" showAll="0" sortType="ascending">
      <items count="21">
        <item x="1"/>
        <item x="18"/>
        <item x="9"/>
        <item x="12"/>
        <item x="15"/>
        <item x="11"/>
        <item x="17"/>
        <item x="10"/>
        <item x="2"/>
        <item x="14"/>
        <item x="0"/>
        <item x="16"/>
        <item x="5"/>
        <item x="7"/>
        <item x="19"/>
        <item x="4"/>
        <item x="6"/>
        <item x="3"/>
        <item x="13"/>
        <item x="8"/>
        <item t="default"/>
      </items>
      <autoSortScope>
        <pivotArea dataOnly="0" outline="0" fieldPosition="0">
          <references count="1">
            <reference field="4294967294" count="1" selected="0">
              <x v="0"/>
            </reference>
          </references>
        </pivotArea>
      </autoSortScope>
    </pivotField>
    <pivotField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pivotField showAll="0" defaultSubtotal="0">
      <items count="4">
        <item x="0"/>
        <item x="1"/>
        <item x="2"/>
        <item x="3"/>
      </items>
    </pivotField>
  </pivotFields>
  <rowFields count="1">
    <field x="3"/>
  </rowFields>
  <rowItems count="21">
    <i>
      <x v="19"/>
    </i>
    <i>
      <x v="14"/>
    </i>
    <i>
      <x v="11"/>
    </i>
    <i>
      <x v="17"/>
    </i>
    <i>
      <x v="10"/>
    </i>
    <i>
      <x v="5"/>
    </i>
    <i>
      <x v="6"/>
    </i>
    <i>
      <x v="15"/>
    </i>
    <i>
      <x v="2"/>
    </i>
    <i>
      <x/>
    </i>
    <i>
      <x v="7"/>
    </i>
    <i>
      <x v="16"/>
    </i>
    <i>
      <x v="1"/>
    </i>
    <i>
      <x v="4"/>
    </i>
    <i>
      <x v="9"/>
    </i>
    <i>
      <x v="8"/>
    </i>
    <i>
      <x v="13"/>
    </i>
    <i>
      <x v="12"/>
    </i>
    <i>
      <x v="18"/>
    </i>
    <i>
      <x v="3"/>
    </i>
    <i t="grand">
      <x/>
    </i>
  </rowItems>
  <colItems count="1">
    <i/>
  </colItems>
  <dataFields count="1">
    <dataField name=" " fld="9"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5CF5F26-4429-4EC0-9C3A-96DE2E754B44}" name="PivotTable22"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 ">
  <location ref="A3:B6" firstHeaderRow="1" firstDataRow="1" firstDataCol="1"/>
  <pivotFields count="12">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9">
        <item x="4"/>
        <item x="1"/>
        <item x="6"/>
        <item x="7"/>
        <item x="2"/>
        <item x="5"/>
        <item x="0"/>
        <item x="3"/>
        <item t="default"/>
      </items>
    </pivotField>
    <pivotField showAll="0">
      <items count="5">
        <item x="3"/>
        <item x="2"/>
        <item x="0"/>
        <item x="1"/>
        <item t="default"/>
      </items>
    </pivotField>
    <pivotField showAll="0">
      <items count="6">
        <item x="4"/>
        <item x="0"/>
        <item x="3"/>
        <item x="2"/>
        <item x="1"/>
        <item t="default"/>
      </items>
    </pivotField>
    <pivotField showAll="0"/>
    <pivotField showAll="0"/>
    <pivotField dataField="1" showAll="0"/>
    <pivotField showAll="0" defaultSubtotal="0">
      <items count="6">
        <item sd="0" x="0"/>
        <item sd="0" x="1"/>
        <item sd="0" x="2"/>
        <item sd="0" x="3"/>
        <item sd="0" x="4"/>
        <item sd="0" x="5"/>
      </items>
    </pivotField>
    <pivotField axis="axisRow" showAll="0" sortType="descending" defaultSubtotal="0">
      <items count="4">
        <item sd="0" x="2"/>
        <item sd="0" x="1"/>
        <item sd="0" x="3"/>
        <item sd="0" x="0"/>
      </items>
    </pivotField>
  </pivotFields>
  <rowFields count="1">
    <field x="11"/>
  </rowFields>
  <rowItems count="3">
    <i>
      <x/>
    </i>
    <i>
      <x v="1"/>
    </i>
    <i t="grand">
      <x/>
    </i>
  </rowItems>
  <colItems count="1">
    <i/>
  </colItems>
  <dataFields count="1">
    <dataField name=" "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 xr10:uid="{94ACE099-CF7E-40C7-A84C-B7E4FACA343E}" sourceName="Sales Person">
  <pivotTables>
    <pivotTable tabId="11" name="PivotTable7"/>
    <pivotTable tabId="18" name="PivotTable22"/>
    <pivotTable tabId="15" name="PivotTable11"/>
    <pivotTable tabId="14" name="PivotTable10"/>
    <pivotTable tabId="13" name="PivotTable9"/>
    <pivotTable tabId="12" name="PivotTable8"/>
  </pivotTables>
  <data>
    <tabular pivotCacheId="282091852">
      <items count="8">
        <i x="4" s="1"/>
        <i x="1" s="1"/>
        <i x="6" s="1"/>
        <i x="7" s="1"/>
        <i x="2" s="1"/>
        <i x="5"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C7DEC45-04CE-4121-B893-9E5F33A684A0}" sourceName="Region">
  <pivotTables>
    <pivotTable tabId="11" name="PivotTable7"/>
    <pivotTable tabId="18" name="PivotTable22"/>
    <pivotTable tabId="15" name="PivotTable11"/>
    <pivotTable tabId="14" name="PivotTable10"/>
    <pivotTable tabId="13" name="PivotTable9"/>
    <pivotTable tabId="12" name="PivotTable8"/>
  </pivotTables>
  <data>
    <tabular pivotCacheId="282091852">
      <items count="4">
        <i x="3" s="1"/>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03423221-7E9C-41FA-BFDB-806C896EE35E}" sourceName="Item">
  <pivotTables>
    <pivotTable tabId="11" name="PivotTable7"/>
    <pivotTable tabId="18" name="PivotTable22"/>
    <pivotTable tabId="15" name="PivotTable11"/>
    <pivotTable tabId="14" name="PivotTable10"/>
    <pivotTable tabId="13" name="PivotTable9"/>
    <pivotTable tabId="12" name="PivotTable8"/>
  </pivotTables>
  <data>
    <tabular pivotCacheId="282091852">
      <items count="5">
        <i x="4" s="1"/>
        <i x="0" s="1"/>
        <i x="3"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50A9303E-55C0-4740-84C2-96CDE64D00B2}" sourceName="Years">
  <pivotTables>
    <pivotTable tabId="11" name="PivotTable7"/>
    <pivotTable tabId="18" name="PivotTable22"/>
    <pivotTable tabId="15" name="PivotTable11"/>
    <pivotTable tabId="14" name="PivotTable10"/>
    <pivotTable tabId="13" name="PivotTable9"/>
    <pivotTable tabId="12" name="PivotTable8"/>
  </pivotTables>
  <data>
    <tabular pivotCacheId="282091852">
      <items count="4">
        <i x="1" s="1"/>
        <i x="2" s="1"/>
        <i x="0"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xr10:uid="{6BF225BD-4F5B-4851-98F4-1945350D1036}" cache="Slicer_Sales_Person" caption="Sales Person" columnCount="4" style="Slicer Style 2" rowHeight="241300"/>
  <slicer name="Region" xr10:uid="{1D14D040-E66F-43A7-84DD-CBA321A82329}" cache="Slicer_Region" caption="Region" columnCount="4" style="Slicer Style 2" rowHeight="241300"/>
  <slicer name="Item" xr10:uid="{6B316B84-AEA7-4ACD-904D-EF69A8AAC406}" cache="Slicer_Item" caption="Item" columnCount="4" style="Slicer Style 2" rowHeight="241300"/>
  <slicer name="Years" xr10:uid="{CE3A762F-FB2F-41A1-BE2D-D39945D36498}" cache="Slicer_Years" caption="Years" columnCount="4"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25CD3-1A4E-4AAC-BBF3-EB32168F4E80}">
  <sheetPr codeName="Sheet1"/>
  <dimension ref="A1:J2001"/>
  <sheetViews>
    <sheetView workbookViewId="0">
      <selection activeCell="C10" sqref="C10"/>
    </sheetView>
  </sheetViews>
  <sheetFormatPr defaultRowHeight="15" x14ac:dyDescent="0.25"/>
  <cols>
    <col min="2" max="2" width="31.140625" bestFit="1" customWidth="1"/>
    <col min="3" max="3" width="12.85546875" bestFit="1" customWidth="1"/>
    <col min="4" max="4" width="16.7109375" bestFit="1" customWidth="1"/>
    <col min="5" max="5" width="14.28515625" bestFit="1" customWidth="1"/>
    <col min="6" max="6" width="13.28515625" customWidth="1"/>
    <col min="9" max="9" width="9.7109375" bestFit="1" customWidth="1"/>
  </cols>
  <sheetData>
    <row r="1" spans="1:10" ht="15.75" x14ac:dyDescent="0.25">
      <c r="A1" s="5" t="s">
        <v>0</v>
      </c>
      <c r="B1" s="6" t="s">
        <v>1</v>
      </c>
      <c r="C1" s="6" t="s">
        <v>2</v>
      </c>
      <c r="D1" s="6" t="s">
        <v>3</v>
      </c>
      <c r="E1" s="6" t="s">
        <v>4</v>
      </c>
      <c r="F1" s="6" t="s">
        <v>5</v>
      </c>
      <c r="G1" s="6" t="s">
        <v>25</v>
      </c>
      <c r="H1" s="6" t="s">
        <v>6</v>
      </c>
      <c r="I1" s="6" t="s">
        <v>42</v>
      </c>
      <c r="J1" s="6" t="s">
        <v>7</v>
      </c>
    </row>
    <row r="2" spans="1:10" x14ac:dyDescent="0.25">
      <c r="A2" s="3" t="s">
        <v>43</v>
      </c>
      <c r="B2" s="4">
        <v>43101</v>
      </c>
      <c r="C2">
        <v>11</v>
      </c>
      <c r="D2" t="s">
        <v>9</v>
      </c>
      <c r="E2" t="s">
        <v>44</v>
      </c>
      <c r="F2" t="s">
        <v>34</v>
      </c>
      <c r="G2" t="s">
        <v>27</v>
      </c>
      <c r="H2">
        <v>199</v>
      </c>
      <c r="I2">
        <v>3</v>
      </c>
      <c r="J2">
        <v>597</v>
      </c>
    </row>
    <row r="3" spans="1:10" x14ac:dyDescent="0.25">
      <c r="A3" s="3" t="s">
        <v>45</v>
      </c>
      <c r="B3" s="4">
        <v>43102</v>
      </c>
      <c r="C3">
        <v>1</v>
      </c>
      <c r="D3" t="s">
        <v>8</v>
      </c>
      <c r="E3" t="s">
        <v>35</v>
      </c>
      <c r="F3" t="s">
        <v>31</v>
      </c>
      <c r="G3" t="s">
        <v>30</v>
      </c>
      <c r="H3">
        <v>289</v>
      </c>
      <c r="I3">
        <v>7</v>
      </c>
      <c r="J3">
        <v>2023</v>
      </c>
    </row>
    <row r="4" spans="1:10" x14ac:dyDescent="0.25">
      <c r="A4" s="3" t="s">
        <v>46</v>
      </c>
      <c r="B4" s="4">
        <v>43103</v>
      </c>
      <c r="C4">
        <v>9</v>
      </c>
      <c r="D4" t="s">
        <v>10</v>
      </c>
      <c r="E4" t="s">
        <v>47</v>
      </c>
      <c r="F4" t="s">
        <v>32</v>
      </c>
      <c r="G4" t="s">
        <v>29</v>
      </c>
      <c r="H4">
        <v>159</v>
      </c>
      <c r="I4">
        <v>3</v>
      </c>
      <c r="J4">
        <v>477</v>
      </c>
    </row>
    <row r="5" spans="1:10" x14ac:dyDescent="0.25">
      <c r="A5" s="3" t="s">
        <v>48</v>
      </c>
      <c r="B5" s="4">
        <v>43103</v>
      </c>
      <c r="C5">
        <v>18</v>
      </c>
      <c r="D5" t="s">
        <v>11</v>
      </c>
      <c r="E5" t="s">
        <v>36</v>
      </c>
      <c r="F5" t="s">
        <v>33</v>
      </c>
      <c r="G5" t="s">
        <v>30</v>
      </c>
      <c r="H5">
        <v>289</v>
      </c>
      <c r="I5">
        <v>3</v>
      </c>
      <c r="J5">
        <v>867</v>
      </c>
    </row>
    <row r="6" spans="1:10" x14ac:dyDescent="0.25">
      <c r="A6" s="3" t="s">
        <v>49</v>
      </c>
      <c r="B6" s="4">
        <v>43104</v>
      </c>
      <c r="C6">
        <v>16</v>
      </c>
      <c r="D6" t="s">
        <v>12</v>
      </c>
      <c r="E6" t="s">
        <v>36</v>
      </c>
      <c r="F6" t="s">
        <v>33</v>
      </c>
      <c r="G6" t="s">
        <v>28</v>
      </c>
      <c r="H6">
        <v>69</v>
      </c>
      <c r="I6">
        <v>4</v>
      </c>
      <c r="J6">
        <v>276</v>
      </c>
    </row>
    <row r="7" spans="1:10" x14ac:dyDescent="0.25">
      <c r="A7" s="3" t="s">
        <v>50</v>
      </c>
      <c r="B7" s="4">
        <v>43104</v>
      </c>
      <c r="C7">
        <v>13</v>
      </c>
      <c r="D7" t="s">
        <v>14</v>
      </c>
      <c r="E7" t="s">
        <v>44</v>
      </c>
      <c r="F7" t="s">
        <v>34</v>
      </c>
      <c r="G7" t="s">
        <v>27</v>
      </c>
      <c r="H7">
        <v>199</v>
      </c>
      <c r="I7">
        <v>2</v>
      </c>
      <c r="J7">
        <v>398</v>
      </c>
    </row>
    <row r="8" spans="1:10" x14ac:dyDescent="0.25">
      <c r="A8" s="3" t="s">
        <v>51</v>
      </c>
      <c r="B8" s="4">
        <v>43104</v>
      </c>
      <c r="C8">
        <v>17</v>
      </c>
      <c r="D8" t="s">
        <v>13</v>
      </c>
      <c r="E8" t="s">
        <v>37</v>
      </c>
      <c r="F8" t="s">
        <v>33</v>
      </c>
      <c r="G8" t="s">
        <v>30</v>
      </c>
      <c r="H8">
        <v>289</v>
      </c>
      <c r="I8">
        <v>9</v>
      </c>
      <c r="J8">
        <v>2601</v>
      </c>
    </row>
    <row r="9" spans="1:10" x14ac:dyDescent="0.25">
      <c r="A9" s="3" t="s">
        <v>52</v>
      </c>
      <c r="B9" s="4">
        <v>43105</v>
      </c>
      <c r="C9">
        <v>14</v>
      </c>
      <c r="D9" t="s">
        <v>15</v>
      </c>
      <c r="E9" t="s">
        <v>44</v>
      </c>
      <c r="F9" t="s">
        <v>34</v>
      </c>
      <c r="G9" t="s">
        <v>27</v>
      </c>
      <c r="H9">
        <v>199</v>
      </c>
      <c r="I9">
        <v>5</v>
      </c>
      <c r="J9">
        <v>995</v>
      </c>
    </row>
    <row r="10" spans="1:10" x14ac:dyDescent="0.25">
      <c r="A10" s="3" t="s">
        <v>53</v>
      </c>
      <c r="B10" s="4">
        <v>43105</v>
      </c>
      <c r="C10">
        <v>20</v>
      </c>
      <c r="D10" t="s">
        <v>16</v>
      </c>
      <c r="E10" t="s">
        <v>37</v>
      </c>
      <c r="F10" t="s">
        <v>33</v>
      </c>
      <c r="G10" t="s">
        <v>26</v>
      </c>
      <c r="H10">
        <v>399</v>
      </c>
      <c r="I10">
        <v>5</v>
      </c>
      <c r="J10">
        <v>1995</v>
      </c>
    </row>
    <row r="11" spans="1:10" x14ac:dyDescent="0.25">
      <c r="A11" s="3" t="s">
        <v>54</v>
      </c>
      <c r="B11" s="4">
        <v>43105</v>
      </c>
      <c r="C11">
        <v>3</v>
      </c>
      <c r="D11" t="s">
        <v>17</v>
      </c>
      <c r="E11" t="s">
        <v>35</v>
      </c>
      <c r="F11" t="s">
        <v>31</v>
      </c>
      <c r="G11" t="s">
        <v>27</v>
      </c>
      <c r="H11">
        <v>199</v>
      </c>
      <c r="I11">
        <v>0</v>
      </c>
      <c r="J11">
        <v>0</v>
      </c>
    </row>
    <row r="12" spans="1:10" x14ac:dyDescent="0.25">
      <c r="A12" s="3" t="s">
        <v>55</v>
      </c>
      <c r="B12" s="4">
        <v>43105</v>
      </c>
      <c r="C12">
        <v>8</v>
      </c>
      <c r="D12" t="s">
        <v>18</v>
      </c>
      <c r="E12" t="s">
        <v>38</v>
      </c>
      <c r="F12" t="s">
        <v>32</v>
      </c>
      <c r="G12" t="s">
        <v>30</v>
      </c>
      <c r="H12">
        <v>289</v>
      </c>
      <c r="I12">
        <v>9</v>
      </c>
      <c r="J12">
        <v>2601</v>
      </c>
    </row>
    <row r="13" spans="1:10" x14ac:dyDescent="0.25">
      <c r="A13" s="3" t="s">
        <v>56</v>
      </c>
      <c r="B13" s="4">
        <v>43105</v>
      </c>
      <c r="C13">
        <v>6</v>
      </c>
      <c r="D13" t="s">
        <v>19</v>
      </c>
      <c r="E13" t="s">
        <v>38</v>
      </c>
      <c r="F13" t="s">
        <v>32</v>
      </c>
      <c r="G13" t="s">
        <v>26</v>
      </c>
      <c r="H13">
        <v>399</v>
      </c>
      <c r="I13">
        <v>6</v>
      </c>
      <c r="J13">
        <v>2394</v>
      </c>
    </row>
    <row r="14" spans="1:10" x14ac:dyDescent="0.25">
      <c r="A14" s="3" t="s">
        <v>57</v>
      </c>
      <c r="B14" s="4">
        <v>43105</v>
      </c>
      <c r="C14">
        <v>9</v>
      </c>
      <c r="D14" t="s">
        <v>10</v>
      </c>
      <c r="E14" t="s">
        <v>47</v>
      </c>
      <c r="F14" t="s">
        <v>32</v>
      </c>
      <c r="G14" t="s">
        <v>27</v>
      </c>
      <c r="H14">
        <v>199</v>
      </c>
      <c r="I14">
        <v>6</v>
      </c>
      <c r="J14">
        <v>1194</v>
      </c>
    </row>
    <row r="15" spans="1:10" x14ac:dyDescent="0.25">
      <c r="A15" s="3" t="s">
        <v>58</v>
      </c>
      <c r="B15" s="4">
        <v>43105</v>
      </c>
      <c r="C15">
        <v>4</v>
      </c>
      <c r="D15" t="s">
        <v>59</v>
      </c>
      <c r="E15" t="s">
        <v>35</v>
      </c>
      <c r="F15" t="s">
        <v>31</v>
      </c>
      <c r="G15" t="s">
        <v>26</v>
      </c>
      <c r="H15">
        <v>399</v>
      </c>
      <c r="I15">
        <v>4</v>
      </c>
      <c r="J15">
        <v>1596</v>
      </c>
    </row>
    <row r="16" spans="1:10" x14ac:dyDescent="0.25">
      <c r="A16" s="3" t="s">
        <v>60</v>
      </c>
      <c r="B16" s="4">
        <v>43105</v>
      </c>
      <c r="C16">
        <v>6</v>
      </c>
      <c r="D16" t="s">
        <v>19</v>
      </c>
      <c r="E16" t="s">
        <v>47</v>
      </c>
      <c r="F16" t="s">
        <v>32</v>
      </c>
      <c r="G16" t="s">
        <v>27</v>
      </c>
      <c r="H16">
        <v>199</v>
      </c>
      <c r="I16">
        <v>2</v>
      </c>
      <c r="J16">
        <v>398</v>
      </c>
    </row>
    <row r="17" spans="1:10" x14ac:dyDescent="0.25">
      <c r="A17" s="3" t="s">
        <v>61</v>
      </c>
      <c r="B17" s="4">
        <v>43106</v>
      </c>
      <c r="C17">
        <v>13</v>
      </c>
      <c r="D17" t="s">
        <v>14</v>
      </c>
      <c r="E17" t="s">
        <v>44</v>
      </c>
      <c r="F17" t="s">
        <v>34</v>
      </c>
      <c r="G17" t="s">
        <v>28</v>
      </c>
      <c r="H17">
        <v>69</v>
      </c>
      <c r="I17">
        <v>0</v>
      </c>
      <c r="J17">
        <v>0</v>
      </c>
    </row>
    <row r="18" spans="1:10" x14ac:dyDescent="0.25">
      <c r="A18" s="3" t="s">
        <v>62</v>
      </c>
      <c r="B18" s="4">
        <v>43107</v>
      </c>
      <c r="C18">
        <v>14</v>
      </c>
      <c r="D18" t="s">
        <v>15</v>
      </c>
      <c r="E18" t="s">
        <v>44</v>
      </c>
      <c r="F18" t="s">
        <v>34</v>
      </c>
      <c r="G18" t="s">
        <v>30</v>
      </c>
      <c r="H18">
        <v>289</v>
      </c>
      <c r="I18">
        <v>0</v>
      </c>
      <c r="J18">
        <v>0</v>
      </c>
    </row>
    <row r="19" spans="1:10" x14ac:dyDescent="0.25">
      <c r="A19" s="3" t="s">
        <v>63</v>
      </c>
      <c r="B19" s="4">
        <v>43107</v>
      </c>
      <c r="C19">
        <v>19</v>
      </c>
      <c r="D19" t="s">
        <v>22</v>
      </c>
      <c r="E19" t="s">
        <v>36</v>
      </c>
      <c r="F19" t="s">
        <v>33</v>
      </c>
      <c r="G19" t="s">
        <v>29</v>
      </c>
      <c r="H19">
        <v>159</v>
      </c>
      <c r="I19">
        <v>5</v>
      </c>
      <c r="J19">
        <v>795</v>
      </c>
    </row>
    <row r="20" spans="1:10" x14ac:dyDescent="0.25">
      <c r="A20" s="3" t="s">
        <v>64</v>
      </c>
      <c r="B20" s="4">
        <v>43107</v>
      </c>
      <c r="C20">
        <v>10</v>
      </c>
      <c r="D20" t="s">
        <v>20</v>
      </c>
      <c r="E20" t="s">
        <v>38</v>
      </c>
      <c r="F20" t="s">
        <v>32</v>
      </c>
      <c r="G20" t="s">
        <v>28</v>
      </c>
      <c r="H20">
        <v>69</v>
      </c>
      <c r="I20">
        <v>2</v>
      </c>
      <c r="J20">
        <v>138</v>
      </c>
    </row>
    <row r="21" spans="1:10" x14ac:dyDescent="0.25">
      <c r="A21" s="3" t="s">
        <v>65</v>
      </c>
      <c r="B21" s="4">
        <v>43107</v>
      </c>
      <c r="C21">
        <v>5</v>
      </c>
      <c r="D21" t="s">
        <v>23</v>
      </c>
      <c r="E21" t="s">
        <v>35</v>
      </c>
      <c r="F21" t="s">
        <v>31</v>
      </c>
      <c r="G21" t="s">
        <v>26</v>
      </c>
      <c r="H21">
        <v>399</v>
      </c>
      <c r="I21">
        <v>3</v>
      </c>
      <c r="J21">
        <v>1197</v>
      </c>
    </row>
    <row r="22" spans="1:10" x14ac:dyDescent="0.25">
      <c r="A22" s="3" t="s">
        <v>66</v>
      </c>
      <c r="B22" s="4">
        <v>43107</v>
      </c>
      <c r="C22">
        <v>10</v>
      </c>
      <c r="D22" t="s">
        <v>20</v>
      </c>
      <c r="E22" t="s">
        <v>38</v>
      </c>
      <c r="F22" t="s">
        <v>32</v>
      </c>
      <c r="G22" t="s">
        <v>28</v>
      </c>
      <c r="H22">
        <v>69</v>
      </c>
      <c r="I22">
        <v>2</v>
      </c>
      <c r="J22">
        <v>138</v>
      </c>
    </row>
    <row r="23" spans="1:10" x14ac:dyDescent="0.25">
      <c r="A23" s="3" t="s">
        <v>67</v>
      </c>
      <c r="B23" s="4">
        <v>43107</v>
      </c>
      <c r="C23">
        <v>11</v>
      </c>
      <c r="D23" t="s">
        <v>9</v>
      </c>
      <c r="E23" t="s">
        <v>68</v>
      </c>
      <c r="F23" t="s">
        <v>34</v>
      </c>
      <c r="G23" t="s">
        <v>30</v>
      </c>
      <c r="H23">
        <v>289</v>
      </c>
      <c r="I23">
        <v>6</v>
      </c>
      <c r="J23">
        <v>1734</v>
      </c>
    </row>
    <row r="24" spans="1:10" x14ac:dyDescent="0.25">
      <c r="A24" s="3" t="s">
        <v>69</v>
      </c>
      <c r="B24" s="4">
        <v>43107</v>
      </c>
      <c r="C24">
        <v>8</v>
      </c>
      <c r="D24" t="s">
        <v>18</v>
      </c>
      <c r="E24" t="s">
        <v>38</v>
      </c>
      <c r="F24" t="s">
        <v>32</v>
      </c>
      <c r="G24" t="s">
        <v>29</v>
      </c>
      <c r="H24">
        <v>159</v>
      </c>
      <c r="I24">
        <v>4</v>
      </c>
      <c r="J24">
        <v>636</v>
      </c>
    </row>
    <row r="25" spans="1:10" x14ac:dyDescent="0.25">
      <c r="A25" s="3" t="s">
        <v>70</v>
      </c>
      <c r="B25" s="4">
        <v>43107</v>
      </c>
      <c r="C25">
        <v>12</v>
      </c>
      <c r="D25" t="s">
        <v>24</v>
      </c>
      <c r="E25" t="s">
        <v>44</v>
      </c>
      <c r="F25" t="s">
        <v>34</v>
      </c>
      <c r="G25" t="s">
        <v>26</v>
      </c>
      <c r="H25">
        <v>399</v>
      </c>
      <c r="I25">
        <v>2</v>
      </c>
      <c r="J25">
        <v>798</v>
      </c>
    </row>
    <row r="26" spans="1:10" x14ac:dyDescent="0.25">
      <c r="A26" s="3" t="s">
        <v>71</v>
      </c>
      <c r="B26" s="4">
        <v>43108</v>
      </c>
      <c r="C26">
        <v>3</v>
      </c>
      <c r="D26" t="s">
        <v>17</v>
      </c>
      <c r="E26" t="s">
        <v>39</v>
      </c>
      <c r="F26" t="s">
        <v>31</v>
      </c>
      <c r="G26" t="s">
        <v>26</v>
      </c>
      <c r="H26">
        <v>399</v>
      </c>
      <c r="I26">
        <v>0</v>
      </c>
      <c r="J26">
        <v>0</v>
      </c>
    </row>
    <row r="27" spans="1:10" x14ac:dyDescent="0.25">
      <c r="A27" s="3" t="s">
        <v>72</v>
      </c>
      <c r="B27" s="4">
        <v>43108</v>
      </c>
      <c r="C27">
        <v>14</v>
      </c>
      <c r="D27" t="s">
        <v>15</v>
      </c>
      <c r="E27" t="s">
        <v>44</v>
      </c>
      <c r="F27" t="s">
        <v>34</v>
      </c>
      <c r="G27" t="s">
        <v>30</v>
      </c>
      <c r="H27">
        <v>289</v>
      </c>
      <c r="I27">
        <v>0</v>
      </c>
      <c r="J27">
        <v>0</v>
      </c>
    </row>
    <row r="28" spans="1:10" x14ac:dyDescent="0.25">
      <c r="A28" s="3" t="s">
        <v>73</v>
      </c>
      <c r="B28" s="4">
        <v>43108</v>
      </c>
      <c r="C28">
        <v>14</v>
      </c>
      <c r="D28" t="s">
        <v>15</v>
      </c>
      <c r="E28" t="s">
        <v>68</v>
      </c>
      <c r="F28" t="s">
        <v>34</v>
      </c>
      <c r="G28" t="s">
        <v>27</v>
      </c>
      <c r="H28">
        <v>199</v>
      </c>
      <c r="I28">
        <v>1</v>
      </c>
      <c r="J28">
        <v>199</v>
      </c>
    </row>
    <row r="29" spans="1:10" x14ac:dyDescent="0.25">
      <c r="A29" s="3" t="s">
        <v>74</v>
      </c>
      <c r="B29" s="4">
        <v>43108</v>
      </c>
      <c r="C29">
        <v>19</v>
      </c>
      <c r="D29" t="s">
        <v>22</v>
      </c>
      <c r="E29" t="s">
        <v>37</v>
      </c>
      <c r="F29" t="s">
        <v>33</v>
      </c>
      <c r="G29" t="s">
        <v>26</v>
      </c>
      <c r="H29">
        <v>399</v>
      </c>
      <c r="I29">
        <v>7</v>
      </c>
      <c r="J29">
        <v>2793</v>
      </c>
    </row>
    <row r="30" spans="1:10" x14ac:dyDescent="0.25">
      <c r="A30" s="3" t="s">
        <v>75</v>
      </c>
      <c r="B30" s="4">
        <v>43109</v>
      </c>
      <c r="C30">
        <v>10</v>
      </c>
      <c r="D30" t="s">
        <v>20</v>
      </c>
      <c r="E30" t="s">
        <v>38</v>
      </c>
      <c r="F30" t="s">
        <v>32</v>
      </c>
      <c r="G30" t="s">
        <v>27</v>
      </c>
      <c r="H30">
        <v>199</v>
      </c>
      <c r="I30">
        <v>3</v>
      </c>
      <c r="J30">
        <v>597</v>
      </c>
    </row>
    <row r="31" spans="1:10" x14ac:dyDescent="0.25">
      <c r="A31" s="3" t="s">
        <v>76</v>
      </c>
      <c r="B31" s="4">
        <v>43109</v>
      </c>
      <c r="C31">
        <v>12</v>
      </c>
      <c r="D31" t="s">
        <v>24</v>
      </c>
      <c r="E31" t="s">
        <v>68</v>
      </c>
      <c r="F31" t="s">
        <v>34</v>
      </c>
      <c r="G31" t="s">
        <v>30</v>
      </c>
      <c r="H31">
        <v>289</v>
      </c>
      <c r="I31">
        <v>0</v>
      </c>
      <c r="J31">
        <v>0</v>
      </c>
    </row>
    <row r="32" spans="1:10" x14ac:dyDescent="0.25">
      <c r="A32" s="3" t="s">
        <v>77</v>
      </c>
      <c r="B32" s="4">
        <v>43109</v>
      </c>
      <c r="C32">
        <v>6</v>
      </c>
      <c r="D32" t="s">
        <v>19</v>
      </c>
      <c r="E32" t="s">
        <v>47</v>
      </c>
      <c r="F32" t="s">
        <v>32</v>
      </c>
      <c r="G32" t="s">
        <v>29</v>
      </c>
      <c r="H32">
        <v>159</v>
      </c>
      <c r="I32">
        <v>2</v>
      </c>
      <c r="J32">
        <v>318</v>
      </c>
    </row>
    <row r="33" spans="1:10" x14ac:dyDescent="0.25">
      <c r="A33" s="3" t="s">
        <v>78</v>
      </c>
      <c r="B33" s="4">
        <v>43109</v>
      </c>
      <c r="C33">
        <v>6</v>
      </c>
      <c r="D33" t="s">
        <v>19</v>
      </c>
      <c r="E33" t="s">
        <v>38</v>
      </c>
      <c r="F33" t="s">
        <v>32</v>
      </c>
      <c r="G33" t="s">
        <v>26</v>
      </c>
      <c r="H33">
        <v>399</v>
      </c>
      <c r="I33">
        <v>3</v>
      </c>
      <c r="J33">
        <v>1197</v>
      </c>
    </row>
    <row r="34" spans="1:10" x14ac:dyDescent="0.25">
      <c r="A34" s="3" t="s">
        <v>79</v>
      </c>
      <c r="B34" s="4">
        <v>43110</v>
      </c>
      <c r="C34">
        <v>6</v>
      </c>
      <c r="D34" t="s">
        <v>19</v>
      </c>
      <c r="E34" t="s">
        <v>38</v>
      </c>
      <c r="F34" t="s">
        <v>32</v>
      </c>
      <c r="G34" t="s">
        <v>28</v>
      </c>
      <c r="H34">
        <v>69</v>
      </c>
      <c r="I34">
        <v>2</v>
      </c>
      <c r="J34">
        <v>138</v>
      </c>
    </row>
    <row r="35" spans="1:10" x14ac:dyDescent="0.25">
      <c r="A35" s="3" t="s">
        <v>80</v>
      </c>
      <c r="B35" s="4">
        <v>43111</v>
      </c>
      <c r="C35">
        <v>1</v>
      </c>
      <c r="D35" t="s">
        <v>8</v>
      </c>
      <c r="E35" t="s">
        <v>39</v>
      </c>
      <c r="F35" t="s">
        <v>31</v>
      </c>
      <c r="G35" t="s">
        <v>27</v>
      </c>
      <c r="H35">
        <v>199</v>
      </c>
      <c r="I35">
        <v>8</v>
      </c>
      <c r="J35">
        <v>1592</v>
      </c>
    </row>
    <row r="36" spans="1:10" x14ac:dyDescent="0.25">
      <c r="A36" s="3" t="s">
        <v>81</v>
      </c>
      <c r="B36" s="4">
        <v>43111</v>
      </c>
      <c r="C36">
        <v>16</v>
      </c>
      <c r="D36" t="s">
        <v>12</v>
      </c>
      <c r="E36" t="s">
        <v>37</v>
      </c>
      <c r="F36" t="s">
        <v>33</v>
      </c>
      <c r="G36" t="s">
        <v>27</v>
      </c>
      <c r="H36">
        <v>199</v>
      </c>
      <c r="I36">
        <v>5</v>
      </c>
      <c r="J36">
        <v>995</v>
      </c>
    </row>
    <row r="37" spans="1:10" x14ac:dyDescent="0.25">
      <c r="A37" s="3" t="s">
        <v>82</v>
      </c>
      <c r="B37" s="4">
        <v>43111</v>
      </c>
      <c r="C37">
        <v>13</v>
      </c>
      <c r="D37" t="s">
        <v>14</v>
      </c>
      <c r="E37" t="s">
        <v>68</v>
      </c>
      <c r="F37" t="s">
        <v>34</v>
      </c>
      <c r="G37" t="s">
        <v>30</v>
      </c>
      <c r="H37">
        <v>289</v>
      </c>
      <c r="I37">
        <v>1</v>
      </c>
      <c r="J37">
        <v>289</v>
      </c>
    </row>
    <row r="38" spans="1:10" x14ac:dyDescent="0.25">
      <c r="A38" s="3" t="s">
        <v>83</v>
      </c>
      <c r="B38" s="4">
        <v>43111</v>
      </c>
      <c r="C38">
        <v>13</v>
      </c>
      <c r="D38" t="s">
        <v>14</v>
      </c>
      <c r="E38" t="s">
        <v>68</v>
      </c>
      <c r="F38" t="s">
        <v>34</v>
      </c>
      <c r="G38" t="s">
        <v>26</v>
      </c>
      <c r="H38">
        <v>399</v>
      </c>
      <c r="I38">
        <v>4</v>
      </c>
      <c r="J38">
        <v>1596</v>
      </c>
    </row>
    <row r="39" spans="1:10" x14ac:dyDescent="0.25">
      <c r="A39" s="3" t="s">
        <v>84</v>
      </c>
      <c r="B39" s="4">
        <v>43112</v>
      </c>
      <c r="C39">
        <v>20</v>
      </c>
      <c r="D39" t="s">
        <v>16</v>
      </c>
      <c r="E39" t="s">
        <v>36</v>
      </c>
      <c r="F39" t="s">
        <v>33</v>
      </c>
      <c r="G39" t="s">
        <v>26</v>
      </c>
      <c r="H39">
        <v>399</v>
      </c>
      <c r="I39">
        <v>3</v>
      </c>
      <c r="J39">
        <v>1197</v>
      </c>
    </row>
    <row r="40" spans="1:10" x14ac:dyDescent="0.25">
      <c r="A40" s="3" t="s">
        <v>85</v>
      </c>
      <c r="B40" s="4">
        <v>43112</v>
      </c>
      <c r="C40">
        <v>19</v>
      </c>
      <c r="D40" t="s">
        <v>22</v>
      </c>
      <c r="E40" t="s">
        <v>37</v>
      </c>
      <c r="F40" t="s">
        <v>33</v>
      </c>
      <c r="G40" t="s">
        <v>28</v>
      </c>
      <c r="H40">
        <v>69</v>
      </c>
      <c r="I40">
        <v>8</v>
      </c>
      <c r="J40">
        <v>552</v>
      </c>
    </row>
    <row r="41" spans="1:10" x14ac:dyDescent="0.25">
      <c r="A41" s="3" t="s">
        <v>86</v>
      </c>
      <c r="B41" s="4">
        <v>43112</v>
      </c>
      <c r="C41">
        <v>14</v>
      </c>
      <c r="D41" t="s">
        <v>15</v>
      </c>
      <c r="E41" t="s">
        <v>44</v>
      </c>
      <c r="F41" t="s">
        <v>34</v>
      </c>
      <c r="G41" t="s">
        <v>30</v>
      </c>
      <c r="H41">
        <v>289</v>
      </c>
      <c r="I41">
        <v>3</v>
      </c>
      <c r="J41">
        <v>867</v>
      </c>
    </row>
    <row r="42" spans="1:10" x14ac:dyDescent="0.25">
      <c r="A42" s="3" t="s">
        <v>87</v>
      </c>
      <c r="B42" s="4">
        <v>43113</v>
      </c>
      <c r="C42">
        <v>9</v>
      </c>
      <c r="D42" t="s">
        <v>10</v>
      </c>
      <c r="E42" t="s">
        <v>47</v>
      </c>
      <c r="F42" t="s">
        <v>32</v>
      </c>
      <c r="G42" t="s">
        <v>26</v>
      </c>
      <c r="H42">
        <v>399</v>
      </c>
      <c r="I42">
        <v>4</v>
      </c>
      <c r="J42">
        <v>1596</v>
      </c>
    </row>
    <row r="43" spans="1:10" x14ac:dyDescent="0.25">
      <c r="A43" s="3" t="s">
        <v>88</v>
      </c>
      <c r="B43" s="4">
        <v>43113</v>
      </c>
      <c r="C43">
        <v>17</v>
      </c>
      <c r="D43" t="s">
        <v>13</v>
      </c>
      <c r="E43" t="s">
        <v>37</v>
      </c>
      <c r="F43" t="s">
        <v>33</v>
      </c>
      <c r="G43" t="s">
        <v>28</v>
      </c>
      <c r="H43">
        <v>69</v>
      </c>
      <c r="I43">
        <v>5</v>
      </c>
      <c r="J43">
        <v>345</v>
      </c>
    </row>
    <row r="44" spans="1:10" x14ac:dyDescent="0.25">
      <c r="A44" s="3" t="s">
        <v>89</v>
      </c>
      <c r="B44" s="4">
        <v>43113</v>
      </c>
      <c r="C44">
        <v>13</v>
      </c>
      <c r="D44" t="s">
        <v>14</v>
      </c>
      <c r="E44" t="s">
        <v>68</v>
      </c>
      <c r="F44" t="s">
        <v>34</v>
      </c>
      <c r="G44" t="s">
        <v>29</v>
      </c>
      <c r="H44">
        <v>159</v>
      </c>
      <c r="I44">
        <v>8</v>
      </c>
      <c r="J44">
        <v>1272</v>
      </c>
    </row>
    <row r="45" spans="1:10" x14ac:dyDescent="0.25">
      <c r="A45" s="3" t="s">
        <v>90</v>
      </c>
      <c r="B45" s="4">
        <v>43113</v>
      </c>
      <c r="C45">
        <v>7</v>
      </c>
      <c r="D45" t="s">
        <v>91</v>
      </c>
      <c r="E45" t="s">
        <v>38</v>
      </c>
      <c r="F45" t="s">
        <v>32</v>
      </c>
      <c r="G45" t="s">
        <v>26</v>
      </c>
      <c r="H45">
        <v>399</v>
      </c>
      <c r="I45">
        <v>5</v>
      </c>
      <c r="J45">
        <v>1995</v>
      </c>
    </row>
    <row r="46" spans="1:10" x14ac:dyDescent="0.25">
      <c r="A46" s="3" t="s">
        <v>92</v>
      </c>
      <c r="B46" s="4">
        <v>43113</v>
      </c>
      <c r="C46">
        <v>12</v>
      </c>
      <c r="D46" t="s">
        <v>24</v>
      </c>
      <c r="E46" t="s">
        <v>68</v>
      </c>
      <c r="F46" t="s">
        <v>34</v>
      </c>
      <c r="G46" t="s">
        <v>30</v>
      </c>
      <c r="H46">
        <v>289</v>
      </c>
      <c r="I46">
        <v>4</v>
      </c>
      <c r="J46">
        <v>1156</v>
      </c>
    </row>
    <row r="47" spans="1:10" x14ac:dyDescent="0.25">
      <c r="A47" s="3" t="s">
        <v>93</v>
      </c>
      <c r="B47" s="4">
        <v>43113</v>
      </c>
      <c r="C47">
        <v>14</v>
      </c>
      <c r="D47" t="s">
        <v>15</v>
      </c>
      <c r="E47" t="s">
        <v>44</v>
      </c>
      <c r="F47" t="s">
        <v>34</v>
      </c>
      <c r="G47" t="s">
        <v>29</v>
      </c>
      <c r="H47">
        <v>159</v>
      </c>
      <c r="I47">
        <v>7</v>
      </c>
      <c r="J47">
        <v>1113</v>
      </c>
    </row>
    <row r="48" spans="1:10" x14ac:dyDescent="0.25">
      <c r="A48" s="3" t="s">
        <v>94</v>
      </c>
      <c r="B48" s="4">
        <v>43113</v>
      </c>
      <c r="C48">
        <v>17</v>
      </c>
      <c r="D48" t="s">
        <v>13</v>
      </c>
      <c r="E48" t="s">
        <v>36</v>
      </c>
      <c r="F48" t="s">
        <v>33</v>
      </c>
      <c r="G48" t="s">
        <v>30</v>
      </c>
      <c r="H48">
        <v>289</v>
      </c>
      <c r="I48">
        <v>0</v>
      </c>
      <c r="J48">
        <v>0</v>
      </c>
    </row>
    <row r="49" spans="1:10" x14ac:dyDescent="0.25">
      <c r="A49" s="3" t="s">
        <v>95</v>
      </c>
      <c r="B49" s="4">
        <v>43113</v>
      </c>
      <c r="C49">
        <v>16</v>
      </c>
      <c r="D49" t="s">
        <v>12</v>
      </c>
      <c r="E49" t="s">
        <v>36</v>
      </c>
      <c r="F49" t="s">
        <v>33</v>
      </c>
      <c r="G49" t="s">
        <v>28</v>
      </c>
      <c r="H49">
        <v>69</v>
      </c>
      <c r="I49">
        <v>1</v>
      </c>
      <c r="J49">
        <v>69</v>
      </c>
    </row>
    <row r="50" spans="1:10" x14ac:dyDescent="0.25">
      <c r="A50" s="3" t="s">
        <v>96</v>
      </c>
      <c r="B50" s="4">
        <v>43113</v>
      </c>
      <c r="C50">
        <v>4</v>
      </c>
      <c r="D50" t="s">
        <v>59</v>
      </c>
      <c r="E50" t="s">
        <v>39</v>
      </c>
      <c r="F50" t="s">
        <v>31</v>
      </c>
      <c r="G50" t="s">
        <v>29</v>
      </c>
      <c r="H50">
        <v>159</v>
      </c>
      <c r="I50">
        <v>5</v>
      </c>
      <c r="J50">
        <v>795</v>
      </c>
    </row>
    <row r="51" spans="1:10" x14ac:dyDescent="0.25">
      <c r="A51" s="3" t="s">
        <v>97</v>
      </c>
      <c r="B51" s="4">
        <v>43113</v>
      </c>
      <c r="C51">
        <v>5</v>
      </c>
      <c r="D51" t="s">
        <v>23</v>
      </c>
      <c r="E51" t="s">
        <v>39</v>
      </c>
      <c r="F51" t="s">
        <v>31</v>
      </c>
      <c r="G51" t="s">
        <v>29</v>
      </c>
      <c r="H51">
        <v>159</v>
      </c>
      <c r="I51">
        <v>7</v>
      </c>
      <c r="J51">
        <v>1113</v>
      </c>
    </row>
    <row r="52" spans="1:10" x14ac:dyDescent="0.25">
      <c r="A52" s="3" t="s">
        <v>98</v>
      </c>
      <c r="B52" s="4">
        <v>43113</v>
      </c>
      <c r="C52">
        <v>19</v>
      </c>
      <c r="D52" t="s">
        <v>22</v>
      </c>
      <c r="E52" t="s">
        <v>37</v>
      </c>
      <c r="F52" t="s">
        <v>33</v>
      </c>
      <c r="G52" t="s">
        <v>26</v>
      </c>
      <c r="H52">
        <v>399</v>
      </c>
      <c r="I52">
        <v>6</v>
      </c>
      <c r="J52">
        <v>2394</v>
      </c>
    </row>
    <row r="53" spans="1:10" x14ac:dyDescent="0.25">
      <c r="A53" s="3" t="s">
        <v>99</v>
      </c>
      <c r="B53" s="4">
        <v>43113</v>
      </c>
      <c r="C53">
        <v>1</v>
      </c>
      <c r="D53" t="s">
        <v>8</v>
      </c>
      <c r="E53" t="s">
        <v>39</v>
      </c>
      <c r="F53" t="s">
        <v>31</v>
      </c>
      <c r="G53" t="s">
        <v>28</v>
      </c>
      <c r="H53">
        <v>69</v>
      </c>
      <c r="I53">
        <v>2</v>
      </c>
      <c r="J53">
        <v>138</v>
      </c>
    </row>
    <row r="54" spans="1:10" x14ac:dyDescent="0.25">
      <c r="A54" s="3" t="s">
        <v>100</v>
      </c>
      <c r="B54" s="4">
        <v>43114</v>
      </c>
      <c r="C54">
        <v>17</v>
      </c>
      <c r="D54" t="s">
        <v>13</v>
      </c>
      <c r="E54" t="s">
        <v>37</v>
      </c>
      <c r="F54" t="s">
        <v>33</v>
      </c>
      <c r="G54" t="s">
        <v>28</v>
      </c>
      <c r="H54">
        <v>69</v>
      </c>
      <c r="I54">
        <v>7</v>
      </c>
      <c r="J54">
        <v>483</v>
      </c>
    </row>
    <row r="55" spans="1:10" x14ac:dyDescent="0.25">
      <c r="A55" s="3" t="s">
        <v>101</v>
      </c>
      <c r="B55" s="4">
        <v>43115</v>
      </c>
      <c r="C55">
        <v>8</v>
      </c>
      <c r="D55" t="s">
        <v>18</v>
      </c>
      <c r="E55" t="s">
        <v>38</v>
      </c>
      <c r="F55" t="s">
        <v>32</v>
      </c>
      <c r="G55" t="s">
        <v>30</v>
      </c>
      <c r="H55">
        <v>289</v>
      </c>
      <c r="I55">
        <v>1</v>
      </c>
      <c r="J55">
        <v>289</v>
      </c>
    </row>
    <row r="56" spans="1:10" x14ac:dyDescent="0.25">
      <c r="A56" s="3" t="s">
        <v>102</v>
      </c>
      <c r="B56" s="4">
        <v>43115</v>
      </c>
      <c r="C56">
        <v>7</v>
      </c>
      <c r="D56" t="s">
        <v>91</v>
      </c>
      <c r="E56" t="s">
        <v>38</v>
      </c>
      <c r="F56" t="s">
        <v>32</v>
      </c>
      <c r="G56" t="s">
        <v>26</v>
      </c>
      <c r="H56">
        <v>399</v>
      </c>
      <c r="I56">
        <v>0</v>
      </c>
      <c r="J56">
        <v>0</v>
      </c>
    </row>
    <row r="57" spans="1:10" x14ac:dyDescent="0.25">
      <c r="A57" s="3" t="s">
        <v>103</v>
      </c>
      <c r="B57" s="4">
        <v>43115</v>
      </c>
      <c r="C57">
        <v>20</v>
      </c>
      <c r="D57" t="s">
        <v>16</v>
      </c>
      <c r="E57" t="s">
        <v>37</v>
      </c>
      <c r="F57" t="s">
        <v>33</v>
      </c>
      <c r="G57" t="s">
        <v>28</v>
      </c>
      <c r="H57">
        <v>69</v>
      </c>
      <c r="I57">
        <v>9</v>
      </c>
      <c r="J57">
        <v>621</v>
      </c>
    </row>
    <row r="58" spans="1:10" x14ac:dyDescent="0.25">
      <c r="A58" s="3" t="s">
        <v>104</v>
      </c>
      <c r="B58" s="4">
        <v>43115</v>
      </c>
      <c r="C58">
        <v>8</v>
      </c>
      <c r="D58" t="s">
        <v>18</v>
      </c>
      <c r="E58" t="s">
        <v>38</v>
      </c>
      <c r="F58" t="s">
        <v>32</v>
      </c>
      <c r="G58" t="s">
        <v>27</v>
      </c>
      <c r="H58">
        <v>199</v>
      </c>
      <c r="I58">
        <v>5</v>
      </c>
      <c r="J58">
        <v>995</v>
      </c>
    </row>
    <row r="59" spans="1:10" x14ac:dyDescent="0.25">
      <c r="A59" s="3" t="s">
        <v>105</v>
      </c>
      <c r="B59" s="4">
        <v>43115</v>
      </c>
      <c r="C59">
        <v>11</v>
      </c>
      <c r="D59" t="s">
        <v>9</v>
      </c>
      <c r="E59" t="s">
        <v>44</v>
      </c>
      <c r="F59" t="s">
        <v>34</v>
      </c>
      <c r="G59" t="s">
        <v>28</v>
      </c>
      <c r="H59">
        <v>69</v>
      </c>
      <c r="I59">
        <v>9</v>
      </c>
      <c r="J59">
        <v>621</v>
      </c>
    </row>
    <row r="60" spans="1:10" x14ac:dyDescent="0.25">
      <c r="A60" s="3" t="s">
        <v>106</v>
      </c>
      <c r="B60" s="4">
        <v>43115</v>
      </c>
      <c r="C60">
        <v>9</v>
      </c>
      <c r="D60" t="s">
        <v>10</v>
      </c>
      <c r="E60" t="s">
        <v>47</v>
      </c>
      <c r="F60" t="s">
        <v>32</v>
      </c>
      <c r="G60" t="s">
        <v>26</v>
      </c>
      <c r="H60">
        <v>399</v>
      </c>
      <c r="I60">
        <v>7</v>
      </c>
      <c r="J60">
        <v>2793</v>
      </c>
    </row>
    <row r="61" spans="1:10" x14ac:dyDescent="0.25">
      <c r="A61" s="3" t="s">
        <v>107</v>
      </c>
      <c r="B61" s="4">
        <v>43115</v>
      </c>
      <c r="C61">
        <v>10</v>
      </c>
      <c r="D61" t="s">
        <v>20</v>
      </c>
      <c r="E61" t="s">
        <v>38</v>
      </c>
      <c r="F61" t="s">
        <v>32</v>
      </c>
      <c r="G61" t="s">
        <v>27</v>
      </c>
      <c r="H61">
        <v>199</v>
      </c>
      <c r="I61">
        <v>3</v>
      </c>
      <c r="J61">
        <v>597</v>
      </c>
    </row>
    <row r="62" spans="1:10" x14ac:dyDescent="0.25">
      <c r="A62" s="3" t="s">
        <v>108</v>
      </c>
      <c r="B62" s="4">
        <v>43116</v>
      </c>
      <c r="C62">
        <v>2</v>
      </c>
      <c r="D62" t="s">
        <v>21</v>
      </c>
      <c r="E62" t="s">
        <v>35</v>
      </c>
      <c r="F62" t="s">
        <v>31</v>
      </c>
      <c r="G62" t="s">
        <v>29</v>
      </c>
      <c r="H62">
        <v>159</v>
      </c>
      <c r="I62">
        <v>8</v>
      </c>
      <c r="J62">
        <v>1272</v>
      </c>
    </row>
    <row r="63" spans="1:10" x14ac:dyDescent="0.25">
      <c r="A63" s="3" t="s">
        <v>109</v>
      </c>
      <c r="B63" s="4">
        <v>43117</v>
      </c>
      <c r="C63">
        <v>20</v>
      </c>
      <c r="D63" t="s">
        <v>16</v>
      </c>
      <c r="E63" t="s">
        <v>37</v>
      </c>
      <c r="F63" t="s">
        <v>33</v>
      </c>
      <c r="G63" t="s">
        <v>29</v>
      </c>
      <c r="H63">
        <v>159</v>
      </c>
      <c r="I63">
        <v>9</v>
      </c>
      <c r="J63">
        <v>1431</v>
      </c>
    </row>
    <row r="64" spans="1:10" x14ac:dyDescent="0.25">
      <c r="A64" s="3" t="s">
        <v>110</v>
      </c>
      <c r="B64" s="4">
        <v>43117</v>
      </c>
      <c r="C64">
        <v>9</v>
      </c>
      <c r="D64" t="s">
        <v>10</v>
      </c>
      <c r="E64" t="s">
        <v>38</v>
      </c>
      <c r="F64" t="s">
        <v>32</v>
      </c>
      <c r="G64" t="s">
        <v>30</v>
      </c>
      <c r="H64">
        <v>289</v>
      </c>
      <c r="I64">
        <v>7</v>
      </c>
      <c r="J64">
        <v>2023</v>
      </c>
    </row>
    <row r="65" spans="1:10" x14ac:dyDescent="0.25">
      <c r="A65" s="3" t="s">
        <v>111</v>
      </c>
      <c r="B65" s="4">
        <v>43118</v>
      </c>
      <c r="C65">
        <v>9</v>
      </c>
      <c r="D65" t="s">
        <v>10</v>
      </c>
      <c r="E65" t="s">
        <v>38</v>
      </c>
      <c r="F65" t="s">
        <v>32</v>
      </c>
      <c r="G65" t="s">
        <v>26</v>
      </c>
      <c r="H65">
        <v>399</v>
      </c>
      <c r="I65">
        <v>1</v>
      </c>
      <c r="J65">
        <v>399</v>
      </c>
    </row>
    <row r="66" spans="1:10" x14ac:dyDescent="0.25">
      <c r="A66" s="3" t="s">
        <v>112</v>
      </c>
      <c r="B66" s="4">
        <v>43119</v>
      </c>
      <c r="C66">
        <v>9</v>
      </c>
      <c r="D66" t="s">
        <v>10</v>
      </c>
      <c r="E66" t="s">
        <v>38</v>
      </c>
      <c r="F66" t="s">
        <v>32</v>
      </c>
      <c r="G66" t="s">
        <v>27</v>
      </c>
      <c r="H66">
        <v>199</v>
      </c>
      <c r="I66">
        <v>6</v>
      </c>
      <c r="J66">
        <v>1194</v>
      </c>
    </row>
    <row r="67" spans="1:10" x14ac:dyDescent="0.25">
      <c r="A67" s="3" t="s">
        <v>113</v>
      </c>
      <c r="B67" s="4">
        <v>43119</v>
      </c>
      <c r="C67">
        <v>10</v>
      </c>
      <c r="D67" t="s">
        <v>20</v>
      </c>
      <c r="E67" t="s">
        <v>38</v>
      </c>
      <c r="F67" t="s">
        <v>32</v>
      </c>
      <c r="G67" t="s">
        <v>30</v>
      </c>
      <c r="H67">
        <v>289</v>
      </c>
      <c r="I67">
        <v>3</v>
      </c>
      <c r="J67">
        <v>867</v>
      </c>
    </row>
    <row r="68" spans="1:10" x14ac:dyDescent="0.25">
      <c r="A68" s="3" t="s">
        <v>114</v>
      </c>
      <c r="B68" s="4">
        <v>43120</v>
      </c>
      <c r="C68">
        <v>16</v>
      </c>
      <c r="D68" t="s">
        <v>12</v>
      </c>
      <c r="E68" t="s">
        <v>36</v>
      </c>
      <c r="F68" t="s">
        <v>33</v>
      </c>
      <c r="G68" t="s">
        <v>28</v>
      </c>
      <c r="H68">
        <v>69</v>
      </c>
      <c r="I68">
        <v>2</v>
      </c>
      <c r="J68">
        <v>138</v>
      </c>
    </row>
    <row r="69" spans="1:10" x14ac:dyDescent="0.25">
      <c r="A69" s="3" t="s">
        <v>115</v>
      </c>
      <c r="B69" s="4">
        <v>43120</v>
      </c>
      <c r="C69">
        <v>13</v>
      </c>
      <c r="D69" t="s">
        <v>14</v>
      </c>
      <c r="E69" t="s">
        <v>68</v>
      </c>
      <c r="F69" t="s">
        <v>34</v>
      </c>
      <c r="G69" t="s">
        <v>27</v>
      </c>
      <c r="H69">
        <v>199</v>
      </c>
      <c r="I69">
        <v>8</v>
      </c>
      <c r="J69">
        <v>1592</v>
      </c>
    </row>
    <row r="70" spans="1:10" x14ac:dyDescent="0.25">
      <c r="A70" s="3" t="s">
        <v>116</v>
      </c>
      <c r="B70" s="4">
        <v>43121</v>
      </c>
      <c r="C70">
        <v>19</v>
      </c>
      <c r="D70" t="s">
        <v>22</v>
      </c>
      <c r="E70" t="s">
        <v>37</v>
      </c>
      <c r="F70" t="s">
        <v>33</v>
      </c>
      <c r="G70" t="s">
        <v>27</v>
      </c>
      <c r="H70">
        <v>199</v>
      </c>
      <c r="I70">
        <v>8</v>
      </c>
      <c r="J70">
        <v>1592</v>
      </c>
    </row>
    <row r="71" spans="1:10" x14ac:dyDescent="0.25">
      <c r="A71" s="3" t="s">
        <v>117</v>
      </c>
      <c r="B71" s="4">
        <v>43121</v>
      </c>
      <c r="C71">
        <v>6</v>
      </c>
      <c r="D71" t="s">
        <v>19</v>
      </c>
      <c r="E71" t="s">
        <v>38</v>
      </c>
      <c r="F71" t="s">
        <v>32</v>
      </c>
      <c r="G71" t="s">
        <v>27</v>
      </c>
      <c r="H71">
        <v>199</v>
      </c>
      <c r="I71">
        <v>0</v>
      </c>
      <c r="J71">
        <v>0</v>
      </c>
    </row>
    <row r="72" spans="1:10" x14ac:dyDescent="0.25">
      <c r="A72" s="3" t="s">
        <v>118</v>
      </c>
      <c r="B72" s="4">
        <v>43121</v>
      </c>
      <c r="C72">
        <v>17</v>
      </c>
      <c r="D72" t="s">
        <v>13</v>
      </c>
      <c r="E72" t="s">
        <v>36</v>
      </c>
      <c r="F72" t="s">
        <v>33</v>
      </c>
      <c r="G72" t="s">
        <v>29</v>
      </c>
      <c r="H72">
        <v>159</v>
      </c>
      <c r="I72">
        <v>4</v>
      </c>
      <c r="J72">
        <v>636</v>
      </c>
    </row>
    <row r="73" spans="1:10" x14ac:dyDescent="0.25">
      <c r="A73" s="3" t="s">
        <v>119</v>
      </c>
      <c r="B73" s="4">
        <v>43122</v>
      </c>
      <c r="C73">
        <v>15</v>
      </c>
      <c r="D73" t="s">
        <v>120</v>
      </c>
      <c r="E73" t="s">
        <v>68</v>
      </c>
      <c r="F73" t="s">
        <v>34</v>
      </c>
      <c r="G73" t="s">
        <v>26</v>
      </c>
      <c r="H73">
        <v>399</v>
      </c>
      <c r="I73">
        <v>4</v>
      </c>
      <c r="J73">
        <v>1596</v>
      </c>
    </row>
    <row r="74" spans="1:10" x14ac:dyDescent="0.25">
      <c r="A74" s="3" t="s">
        <v>121</v>
      </c>
      <c r="B74" s="4">
        <v>43123</v>
      </c>
      <c r="C74">
        <v>15</v>
      </c>
      <c r="D74" t="s">
        <v>120</v>
      </c>
      <c r="E74" t="s">
        <v>68</v>
      </c>
      <c r="F74" t="s">
        <v>34</v>
      </c>
      <c r="G74" t="s">
        <v>29</v>
      </c>
      <c r="H74">
        <v>159</v>
      </c>
      <c r="I74">
        <v>1</v>
      </c>
      <c r="J74">
        <v>159</v>
      </c>
    </row>
    <row r="75" spans="1:10" x14ac:dyDescent="0.25">
      <c r="A75" s="3" t="s">
        <v>122</v>
      </c>
      <c r="B75" s="4">
        <v>43123</v>
      </c>
      <c r="C75">
        <v>20</v>
      </c>
      <c r="D75" t="s">
        <v>16</v>
      </c>
      <c r="E75" t="s">
        <v>36</v>
      </c>
      <c r="F75" t="s">
        <v>33</v>
      </c>
      <c r="G75" t="s">
        <v>30</v>
      </c>
      <c r="H75">
        <v>289</v>
      </c>
      <c r="I75">
        <v>1</v>
      </c>
      <c r="J75">
        <v>289</v>
      </c>
    </row>
    <row r="76" spans="1:10" x14ac:dyDescent="0.25">
      <c r="A76" s="3" t="s">
        <v>123</v>
      </c>
      <c r="B76" s="4">
        <v>43123</v>
      </c>
      <c r="C76">
        <v>13</v>
      </c>
      <c r="D76" t="s">
        <v>14</v>
      </c>
      <c r="E76" t="s">
        <v>44</v>
      </c>
      <c r="F76" t="s">
        <v>34</v>
      </c>
      <c r="G76" t="s">
        <v>30</v>
      </c>
      <c r="H76">
        <v>289</v>
      </c>
      <c r="I76">
        <v>5</v>
      </c>
      <c r="J76">
        <v>1445</v>
      </c>
    </row>
    <row r="77" spans="1:10" x14ac:dyDescent="0.25">
      <c r="A77" s="3" t="s">
        <v>124</v>
      </c>
      <c r="B77" s="4">
        <v>43124</v>
      </c>
      <c r="C77">
        <v>18</v>
      </c>
      <c r="D77" t="s">
        <v>11</v>
      </c>
      <c r="E77" t="s">
        <v>36</v>
      </c>
      <c r="F77" t="s">
        <v>33</v>
      </c>
      <c r="G77" t="s">
        <v>28</v>
      </c>
      <c r="H77">
        <v>69</v>
      </c>
      <c r="I77">
        <v>7</v>
      </c>
      <c r="J77">
        <v>483</v>
      </c>
    </row>
    <row r="78" spans="1:10" x14ac:dyDescent="0.25">
      <c r="A78" s="3" t="s">
        <v>125</v>
      </c>
      <c r="B78" s="4">
        <v>43124</v>
      </c>
      <c r="C78">
        <v>8</v>
      </c>
      <c r="D78" t="s">
        <v>18</v>
      </c>
      <c r="E78" t="s">
        <v>38</v>
      </c>
      <c r="F78" t="s">
        <v>32</v>
      </c>
      <c r="G78" t="s">
        <v>28</v>
      </c>
      <c r="H78">
        <v>69</v>
      </c>
      <c r="I78">
        <v>2</v>
      </c>
      <c r="J78">
        <v>138</v>
      </c>
    </row>
    <row r="79" spans="1:10" x14ac:dyDescent="0.25">
      <c r="A79" s="3" t="s">
        <v>126</v>
      </c>
      <c r="B79" s="4">
        <v>43124</v>
      </c>
      <c r="C79">
        <v>5</v>
      </c>
      <c r="D79" t="s">
        <v>23</v>
      </c>
      <c r="E79" t="s">
        <v>39</v>
      </c>
      <c r="F79" t="s">
        <v>31</v>
      </c>
      <c r="G79" t="s">
        <v>30</v>
      </c>
      <c r="H79">
        <v>289</v>
      </c>
      <c r="I79">
        <v>1</v>
      </c>
      <c r="J79">
        <v>289</v>
      </c>
    </row>
    <row r="80" spans="1:10" x14ac:dyDescent="0.25">
      <c r="A80" s="3" t="s">
        <v>127</v>
      </c>
      <c r="B80" s="4">
        <v>43124</v>
      </c>
      <c r="C80">
        <v>19</v>
      </c>
      <c r="D80" t="s">
        <v>22</v>
      </c>
      <c r="E80" t="s">
        <v>36</v>
      </c>
      <c r="F80" t="s">
        <v>33</v>
      </c>
      <c r="G80" t="s">
        <v>30</v>
      </c>
      <c r="H80">
        <v>289</v>
      </c>
      <c r="I80">
        <v>8</v>
      </c>
      <c r="J80">
        <v>2312</v>
      </c>
    </row>
    <row r="81" spans="1:10" x14ac:dyDescent="0.25">
      <c r="A81" s="3" t="s">
        <v>128</v>
      </c>
      <c r="B81" s="4">
        <v>43124</v>
      </c>
      <c r="C81">
        <v>10</v>
      </c>
      <c r="D81" t="s">
        <v>20</v>
      </c>
      <c r="E81" t="s">
        <v>47</v>
      </c>
      <c r="F81" t="s">
        <v>32</v>
      </c>
      <c r="G81" t="s">
        <v>30</v>
      </c>
      <c r="H81">
        <v>289</v>
      </c>
      <c r="I81">
        <v>3</v>
      </c>
      <c r="J81">
        <v>867</v>
      </c>
    </row>
    <row r="82" spans="1:10" x14ac:dyDescent="0.25">
      <c r="A82" s="3" t="s">
        <v>129</v>
      </c>
      <c r="B82" s="4">
        <v>43124</v>
      </c>
      <c r="C82">
        <v>7</v>
      </c>
      <c r="D82" t="s">
        <v>91</v>
      </c>
      <c r="E82" t="s">
        <v>38</v>
      </c>
      <c r="F82" t="s">
        <v>32</v>
      </c>
      <c r="G82" t="s">
        <v>26</v>
      </c>
      <c r="H82">
        <v>399</v>
      </c>
      <c r="I82">
        <v>6</v>
      </c>
      <c r="J82">
        <v>2394</v>
      </c>
    </row>
    <row r="83" spans="1:10" x14ac:dyDescent="0.25">
      <c r="A83" s="3" t="s">
        <v>130</v>
      </c>
      <c r="B83" s="4">
        <v>43124</v>
      </c>
      <c r="C83">
        <v>5</v>
      </c>
      <c r="D83" t="s">
        <v>23</v>
      </c>
      <c r="E83" t="s">
        <v>35</v>
      </c>
      <c r="F83" t="s">
        <v>31</v>
      </c>
      <c r="G83" t="s">
        <v>28</v>
      </c>
      <c r="H83">
        <v>69</v>
      </c>
      <c r="I83">
        <v>1</v>
      </c>
      <c r="J83">
        <v>69</v>
      </c>
    </row>
    <row r="84" spans="1:10" x14ac:dyDescent="0.25">
      <c r="A84" s="3" t="s">
        <v>131</v>
      </c>
      <c r="B84" s="4">
        <v>43124</v>
      </c>
      <c r="C84">
        <v>10</v>
      </c>
      <c r="D84" t="s">
        <v>20</v>
      </c>
      <c r="E84" t="s">
        <v>38</v>
      </c>
      <c r="F84" t="s">
        <v>32</v>
      </c>
      <c r="G84" t="s">
        <v>28</v>
      </c>
      <c r="H84">
        <v>69</v>
      </c>
      <c r="I84">
        <v>2</v>
      </c>
      <c r="J84">
        <v>138</v>
      </c>
    </row>
    <row r="85" spans="1:10" x14ac:dyDescent="0.25">
      <c r="A85" s="3" t="s">
        <v>132</v>
      </c>
      <c r="B85" s="4">
        <v>43125</v>
      </c>
      <c r="C85">
        <v>18</v>
      </c>
      <c r="D85" t="s">
        <v>11</v>
      </c>
      <c r="E85" t="s">
        <v>37</v>
      </c>
      <c r="F85" t="s">
        <v>33</v>
      </c>
      <c r="G85" t="s">
        <v>26</v>
      </c>
      <c r="H85">
        <v>399</v>
      </c>
      <c r="I85">
        <v>1</v>
      </c>
      <c r="J85">
        <v>399</v>
      </c>
    </row>
    <row r="86" spans="1:10" x14ac:dyDescent="0.25">
      <c r="A86" s="3" t="s">
        <v>133</v>
      </c>
      <c r="B86" s="4">
        <v>43126</v>
      </c>
      <c r="C86">
        <v>4</v>
      </c>
      <c r="D86" t="s">
        <v>59</v>
      </c>
      <c r="E86" t="s">
        <v>39</v>
      </c>
      <c r="F86" t="s">
        <v>31</v>
      </c>
      <c r="G86" t="s">
        <v>26</v>
      </c>
      <c r="H86">
        <v>399</v>
      </c>
      <c r="I86">
        <v>9</v>
      </c>
      <c r="J86">
        <v>3591</v>
      </c>
    </row>
    <row r="87" spans="1:10" x14ac:dyDescent="0.25">
      <c r="A87" s="3" t="s">
        <v>134</v>
      </c>
      <c r="B87" s="4">
        <v>43126</v>
      </c>
      <c r="C87">
        <v>12</v>
      </c>
      <c r="D87" t="s">
        <v>24</v>
      </c>
      <c r="E87" t="s">
        <v>44</v>
      </c>
      <c r="F87" t="s">
        <v>34</v>
      </c>
      <c r="G87" t="s">
        <v>26</v>
      </c>
      <c r="H87">
        <v>399</v>
      </c>
      <c r="I87">
        <v>2</v>
      </c>
      <c r="J87">
        <v>798</v>
      </c>
    </row>
    <row r="88" spans="1:10" x14ac:dyDescent="0.25">
      <c r="A88" s="3" t="s">
        <v>135</v>
      </c>
      <c r="B88" s="4">
        <v>43127</v>
      </c>
      <c r="C88">
        <v>17</v>
      </c>
      <c r="D88" t="s">
        <v>13</v>
      </c>
      <c r="E88" t="s">
        <v>37</v>
      </c>
      <c r="F88" t="s">
        <v>33</v>
      </c>
      <c r="G88" t="s">
        <v>29</v>
      </c>
      <c r="H88">
        <v>159</v>
      </c>
      <c r="I88">
        <v>3</v>
      </c>
      <c r="J88">
        <v>477</v>
      </c>
    </row>
    <row r="89" spans="1:10" x14ac:dyDescent="0.25">
      <c r="A89" s="3" t="s">
        <v>136</v>
      </c>
      <c r="B89" s="4">
        <v>43127</v>
      </c>
      <c r="C89">
        <v>12</v>
      </c>
      <c r="D89" t="s">
        <v>24</v>
      </c>
      <c r="E89" t="s">
        <v>44</v>
      </c>
      <c r="F89" t="s">
        <v>34</v>
      </c>
      <c r="G89" t="s">
        <v>28</v>
      </c>
      <c r="H89">
        <v>69</v>
      </c>
      <c r="I89">
        <v>2</v>
      </c>
      <c r="J89">
        <v>138</v>
      </c>
    </row>
    <row r="90" spans="1:10" x14ac:dyDescent="0.25">
      <c r="A90" s="3" t="s">
        <v>137</v>
      </c>
      <c r="B90" s="4">
        <v>43127</v>
      </c>
      <c r="C90">
        <v>8</v>
      </c>
      <c r="D90" t="s">
        <v>18</v>
      </c>
      <c r="E90" t="s">
        <v>47</v>
      </c>
      <c r="F90" t="s">
        <v>32</v>
      </c>
      <c r="G90" t="s">
        <v>27</v>
      </c>
      <c r="H90">
        <v>199</v>
      </c>
      <c r="I90">
        <v>5</v>
      </c>
      <c r="J90">
        <v>995</v>
      </c>
    </row>
    <row r="91" spans="1:10" x14ac:dyDescent="0.25">
      <c r="A91" s="3" t="s">
        <v>138</v>
      </c>
      <c r="B91" s="4">
        <v>43127</v>
      </c>
      <c r="C91">
        <v>12</v>
      </c>
      <c r="D91" t="s">
        <v>24</v>
      </c>
      <c r="E91" t="s">
        <v>68</v>
      </c>
      <c r="F91" t="s">
        <v>34</v>
      </c>
      <c r="G91" t="s">
        <v>28</v>
      </c>
      <c r="H91">
        <v>69</v>
      </c>
      <c r="I91">
        <v>2</v>
      </c>
      <c r="J91">
        <v>138</v>
      </c>
    </row>
    <row r="92" spans="1:10" x14ac:dyDescent="0.25">
      <c r="A92" s="3" t="s">
        <v>139</v>
      </c>
      <c r="B92" s="4">
        <v>43127</v>
      </c>
      <c r="C92">
        <v>19</v>
      </c>
      <c r="D92" t="s">
        <v>22</v>
      </c>
      <c r="E92" t="s">
        <v>37</v>
      </c>
      <c r="F92" t="s">
        <v>33</v>
      </c>
      <c r="G92" t="s">
        <v>30</v>
      </c>
      <c r="H92">
        <v>289</v>
      </c>
      <c r="I92">
        <v>4</v>
      </c>
      <c r="J92">
        <v>1156</v>
      </c>
    </row>
    <row r="93" spans="1:10" x14ac:dyDescent="0.25">
      <c r="A93" s="3" t="s">
        <v>140</v>
      </c>
      <c r="B93" s="4">
        <v>43128</v>
      </c>
      <c r="C93">
        <v>20</v>
      </c>
      <c r="D93" t="s">
        <v>16</v>
      </c>
      <c r="E93" t="s">
        <v>36</v>
      </c>
      <c r="F93" t="s">
        <v>33</v>
      </c>
      <c r="G93" t="s">
        <v>26</v>
      </c>
      <c r="H93">
        <v>399</v>
      </c>
      <c r="I93">
        <v>6</v>
      </c>
      <c r="J93">
        <v>2394</v>
      </c>
    </row>
    <row r="94" spans="1:10" x14ac:dyDescent="0.25">
      <c r="A94" s="3" t="s">
        <v>141</v>
      </c>
      <c r="B94" s="4">
        <v>43129</v>
      </c>
      <c r="C94">
        <v>7</v>
      </c>
      <c r="D94" t="s">
        <v>91</v>
      </c>
      <c r="E94" t="s">
        <v>47</v>
      </c>
      <c r="F94" t="s">
        <v>32</v>
      </c>
      <c r="G94" t="s">
        <v>26</v>
      </c>
      <c r="H94">
        <v>399</v>
      </c>
      <c r="I94">
        <v>1</v>
      </c>
      <c r="J94">
        <v>399</v>
      </c>
    </row>
    <row r="95" spans="1:10" x14ac:dyDescent="0.25">
      <c r="A95" s="3" t="s">
        <v>142</v>
      </c>
      <c r="B95" s="4">
        <v>43129</v>
      </c>
      <c r="C95">
        <v>8</v>
      </c>
      <c r="D95" t="s">
        <v>18</v>
      </c>
      <c r="E95" t="s">
        <v>47</v>
      </c>
      <c r="F95" t="s">
        <v>32</v>
      </c>
      <c r="G95" t="s">
        <v>27</v>
      </c>
      <c r="H95">
        <v>199</v>
      </c>
      <c r="I95">
        <v>2</v>
      </c>
      <c r="J95">
        <v>398</v>
      </c>
    </row>
    <row r="96" spans="1:10" x14ac:dyDescent="0.25">
      <c r="A96" s="3" t="s">
        <v>143</v>
      </c>
      <c r="B96" s="4">
        <v>43129</v>
      </c>
      <c r="C96">
        <v>7</v>
      </c>
      <c r="D96" t="s">
        <v>91</v>
      </c>
      <c r="E96" t="s">
        <v>38</v>
      </c>
      <c r="F96" t="s">
        <v>32</v>
      </c>
      <c r="G96" t="s">
        <v>28</v>
      </c>
      <c r="H96">
        <v>69</v>
      </c>
      <c r="I96">
        <v>8</v>
      </c>
      <c r="J96">
        <v>552</v>
      </c>
    </row>
    <row r="97" spans="1:10" x14ac:dyDescent="0.25">
      <c r="A97" s="3" t="s">
        <v>144</v>
      </c>
      <c r="B97" s="4">
        <v>43130</v>
      </c>
      <c r="C97">
        <v>15</v>
      </c>
      <c r="D97" t="s">
        <v>120</v>
      </c>
      <c r="E97" t="s">
        <v>44</v>
      </c>
      <c r="F97" t="s">
        <v>34</v>
      </c>
      <c r="G97" t="s">
        <v>28</v>
      </c>
      <c r="H97">
        <v>69</v>
      </c>
      <c r="I97">
        <v>9</v>
      </c>
      <c r="J97">
        <v>621</v>
      </c>
    </row>
    <row r="98" spans="1:10" x14ac:dyDescent="0.25">
      <c r="A98" s="3" t="s">
        <v>145</v>
      </c>
      <c r="B98" s="4">
        <v>43130</v>
      </c>
      <c r="C98">
        <v>11</v>
      </c>
      <c r="D98" t="s">
        <v>9</v>
      </c>
      <c r="E98" t="s">
        <v>68</v>
      </c>
      <c r="F98" t="s">
        <v>34</v>
      </c>
      <c r="G98" t="s">
        <v>28</v>
      </c>
      <c r="H98">
        <v>69</v>
      </c>
      <c r="I98">
        <v>7</v>
      </c>
      <c r="J98">
        <v>483</v>
      </c>
    </row>
    <row r="99" spans="1:10" x14ac:dyDescent="0.25">
      <c r="A99" s="3" t="s">
        <v>146</v>
      </c>
      <c r="B99" s="4">
        <v>43130</v>
      </c>
      <c r="C99">
        <v>19</v>
      </c>
      <c r="D99" t="s">
        <v>22</v>
      </c>
      <c r="E99" t="s">
        <v>36</v>
      </c>
      <c r="F99" t="s">
        <v>33</v>
      </c>
      <c r="G99" t="s">
        <v>29</v>
      </c>
      <c r="H99">
        <v>159</v>
      </c>
      <c r="I99">
        <v>8</v>
      </c>
      <c r="J99">
        <v>1272</v>
      </c>
    </row>
    <row r="100" spans="1:10" x14ac:dyDescent="0.25">
      <c r="A100" s="3" t="s">
        <v>147</v>
      </c>
      <c r="B100" s="4">
        <v>43130</v>
      </c>
      <c r="C100">
        <v>8</v>
      </c>
      <c r="D100" t="s">
        <v>18</v>
      </c>
      <c r="E100" t="s">
        <v>38</v>
      </c>
      <c r="F100" t="s">
        <v>32</v>
      </c>
      <c r="G100" t="s">
        <v>27</v>
      </c>
      <c r="H100">
        <v>199</v>
      </c>
      <c r="I100">
        <v>9</v>
      </c>
      <c r="J100">
        <v>1791</v>
      </c>
    </row>
    <row r="101" spans="1:10" x14ac:dyDescent="0.25">
      <c r="A101" s="3" t="s">
        <v>148</v>
      </c>
      <c r="B101" s="4">
        <v>43130</v>
      </c>
      <c r="C101">
        <v>12</v>
      </c>
      <c r="D101" t="s">
        <v>24</v>
      </c>
      <c r="E101" t="s">
        <v>44</v>
      </c>
      <c r="F101" t="s">
        <v>34</v>
      </c>
      <c r="G101" t="s">
        <v>27</v>
      </c>
      <c r="H101">
        <v>199</v>
      </c>
      <c r="I101">
        <v>5</v>
      </c>
      <c r="J101">
        <v>995</v>
      </c>
    </row>
    <row r="102" spans="1:10" x14ac:dyDescent="0.25">
      <c r="A102" s="3" t="s">
        <v>149</v>
      </c>
      <c r="B102" s="4">
        <v>43131</v>
      </c>
      <c r="C102">
        <v>18</v>
      </c>
      <c r="D102" t="s">
        <v>11</v>
      </c>
      <c r="E102" t="s">
        <v>36</v>
      </c>
      <c r="F102" t="s">
        <v>33</v>
      </c>
      <c r="G102" t="s">
        <v>28</v>
      </c>
      <c r="H102">
        <v>69</v>
      </c>
      <c r="I102">
        <v>4</v>
      </c>
      <c r="J102">
        <v>276</v>
      </c>
    </row>
    <row r="103" spans="1:10" x14ac:dyDescent="0.25">
      <c r="A103" s="3" t="s">
        <v>150</v>
      </c>
      <c r="B103" s="4">
        <v>43132</v>
      </c>
      <c r="C103">
        <v>10</v>
      </c>
      <c r="D103" t="s">
        <v>20</v>
      </c>
      <c r="E103" t="s">
        <v>47</v>
      </c>
      <c r="F103" t="s">
        <v>32</v>
      </c>
      <c r="G103" t="s">
        <v>28</v>
      </c>
      <c r="H103">
        <v>69</v>
      </c>
      <c r="I103">
        <v>4</v>
      </c>
      <c r="J103">
        <v>276</v>
      </c>
    </row>
    <row r="104" spans="1:10" x14ac:dyDescent="0.25">
      <c r="A104" s="3" t="s">
        <v>151</v>
      </c>
      <c r="B104" s="4">
        <v>43132</v>
      </c>
      <c r="C104">
        <v>20</v>
      </c>
      <c r="D104" t="s">
        <v>16</v>
      </c>
      <c r="E104" t="s">
        <v>37</v>
      </c>
      <c r="F104" t="s">
        <v>33</v>
      </c>
      <c r="G104" t="s">
        <v>28</v>
      </c>
      <c r="H104">
        <v>69</v>
      </c>
      <c r="I104">
        <v>6</v>
      </c>
      <c r="J104">
        <v>414</v>
      </c>
    </row>
    <row r="105" spans="1:10" x14ac:dyDescent="0.25">
      <c r="A105" s="3" t="s">
        <v>152</v>
      </c>
      <c r="B105" s="4">
        <v>43133</v>
      </c>
      <c r="C105">
        <v>4</v>
      </c>
      <c r="D105" t="s">
        <v>59</v>
      </c>
      <c r="E105" t="s">
        <v>39</v>
      </c>
      <c r="F105" t="s">
        <v>31</v>
      </c>
      <c r="G105" t="s">
        <v>26</v>
      </c>
      <c r="H105">
        <v>399</v>
      </c>
      <c r="I105">
        <v>1</v>
      </c>
      <c r="J105">
        <v>399</v>
      </c>
    </row>
    <row r="106" spans="1:10" x14ac:dyDescent="0.25">
      <c r="A106" s="3" t="s">
        <v>153</v>
      </c>
      <c r="B106" s="4">
        <v>43133</v>
      </c>
      <c r="C106">
        <v>11</v>
      </c>
      <c r="D106" t="s">
        <v>9</v>
      </c>
      <c r="E106" t="s">
        <v>44</v>
      </c>
      <c r="F106" t="s">
        <v>34</v>
      </c>
      <c r="G106" t="s">
        <v>29</v>
      </c>
      <c r="H106">
        <v>159</v>
      </c>
      <c r="I106">
        <v>0</v>
      </c>
      <c r="J106">
        <v>0</v>
      </c>
    </row>
    <row r="107" spans="1:10" x14ac:dyDescent="0.25">
      <c r="A107" s="3" t="s">
        <v>154</v>
      </c>
      <c r="B107" s="4">
        <v>43133</v>
      </c>
      <c r="C107">
        <v>2</v>
      </c>
      <c r="D107" t="s">
        <v>21</v>
      </c>
      <c r="E107" t="s">
        <v>39</v>
      </c>
      <c r="F107" t="s">
        <v>31</v>
      </c>
      <c r="G107" t="s">
        <v>29</v>
      </c>
      <c r="H107">
        <v>159</v>
      </c>
      <c r="I107">
        <v>5</v>
      </c>
      <c r="J107">
        <v>795</v>
      </c>
    </row>
    <row r="108" spans="1:10" x14ac:dyDescent="0.25">
      <c r="A108" s="3" t="s">
        <v>155</v>
      </c>
      <c r="B108" s="4">
        <v>43133</v>
      </c>
      <c r="C108">
        <v>7</v>
      </c>
      <c r="D108" t="s">
        <v>91</v>
      </c>
      <c r="E108" t="s">
        <v>47</v>
      </c>
      <c r="F108" t="s">
        <v>32</v>
      </c>
      <c r="G108" t="s">
        <v>29</v>
      </c>
      <c r="H108">
        <v>159</v>
      </c>
      <c r="I108">
        <v>5</v>
      </c>
      <c r="J108">
        <v>795</v>
      </c>
    </row>
    <row r="109" spans="1:10" x14ac:dyDescent="0.25">
      <c r="A109" s="3" t="s">
        <v>156</v>
      </c>
      <c r="B109" s="4">
        <v>43133</v>
      </c>
      <c r="C109">
        <v>15</v>
      </c>
      <c r="D109" t="s">
        <v>120</v>
      </c>
      <c r="E109" t="s">
        <v>68</v>
      </c>
      <c r="F109" t="s">
        <v>34</v>
      </c>
      <c r="G109" t="s">
        <v>26</v>
      </c>
      <c r="H109">
        <v>399</v>
      </c>
      <c r="I109">
        <v>2</v>
      </c>
      <c r="J109">
        <v>798</v>
      </c>
    </row>
    <row r="110" spans="1:10" x14ac:dyDescent="0.25">
      <c r="A110" s="3" t="s">
        <v>157</v>
      </c>
      <c r="B110" s="4">
        <v>43133</v>
      </c>
      <c r="C110">
        <v>20</v>
      </c>
      <c r="D110" t="s">
        <v>16</v>
      </c>
      <c r="E110" t="s">
        <v>36</v>
      </c>
      <c r="F110" t="s">
        <v>33</v>
      </c>
      <c r="G110" t="s">
        <v>29</v>
      </c>
      <c r="H110">
        <v>159</v>
      </c>
      <c r="I110">
        <v>7</v>
      </c>
      <c r="J110">
        <v>1113</v>
      </c>
    </row>
    <row r="111" spans="1:10" x14ac:dyDescent="0.25">
      <c r="A111" s="3" t="s">
        <v>158</v>
      </c>
      <c r="B111" s="4">
        <v>43134</v>
      </c>
      <c r="C111">
        <v>16</v>
      </c>
      <c r="D111" t="s">
        <v>12</v>
      </c>
      <c r="E111" t="s">
        <v>36</v>
      </c>
      <c r="F111" t="s">
        <v>33</v>
      </c>
      <c r="G111" t="s">
        <v>27</v>
      </c>
      <c r="H111">
        <v>199</v>
      </c>
      <c r="I111">
        <v>6</v>
      </c>
      <c r="J111">
        <v>1194</v>
      </c>
    </row>
    <row r="112" spans="1:10" x14ac:dyDescent="0.25">
      <c r="A112" s="3" t="s">
        <v>159</v>
      </c>
      <c r="B112" s="4">
        <v>43134</v>
      </c>
      <c r="C112">
        <v>19</v>
      </c>
      <c r="D112" t="s">
        <v>22</v>
      </c>
      <c r="E112" t="s">
        <v>37</v>
      </c>
      <c r="F112" t="s">
        <v>33</v>
      </c>
      <c r="G112" t="s">
        <v>26</v>
      </c>
      <c r="H112">
        <v>399</v>
      </c>
      <c r="I112">
        <v>6</v>
      </c>
      <c r="J112">
        <v>2394</v>
      </c>
    </row>
    <row r="113" spans="1:10" x14ac:dyDescent="0.25">
      <c r="A113" s="3" t="s">
        <v>160</v>
      </c>
      <c r="B113" s="4">
        <v>43135</v>
      </c>
      <c r="C113">
        <v>1</v>
      </c>
      <c r="D113" t="s">
        <v>8</v>
      </c>
      <c r="E113" t="s">
        <v>35</v>
      </c>
      <c r="F113" t="s">
        <v>31</v>
      </c>
      <c r="G113" t="s">
        <v>26</v>
      </c>
      <c r="H113">
        <v>399</v>
      </c>
      <c r="I113">
        <v>2</v>
      </c>
      <c r="J113">
        <v>798</v>
      </c>
    </row>
    <row r="114" spans="1:10" x14ac:dyDescent="0.25">
      <c r="A114" s="3" t="s">
        <v>161</v>
      </c>
      <c r="B114" s="4">
        <v>43136</v>
      </c>
      <c r="C114">
        <v>17</v>
      </c>
      <c r="D114" t="s">
        <v>13</v>
      </c>
      <c r="E114" t="s">
        <v>36</v>
      </c>
      <c r="F114" t="s">
        <v>33</v>
      </c>
      <c r="G114" t="s">
        <v>26</v>
      </c>
      <c r="H114">
        <v>399</v>
      </c>
      <c r="I114">
        <v>5</v>
      </c>
      <c r="J114">
        <v>1995</v>
      </c>
    </row>
    <row r="115" spans="1:10" x14ac:dyDescent="0.25">
      <c r="A115" s="3" t="s">
        <v>162</v>
      </c>
      <c r="B115" s="4">
        <v>43136</v>
      </c>
      <c r="C115">
        <v>9</v>
      </c>
      <c r="D115" t="s">
        <v>10</v>
      </c>
      <c r="E115" t="s">
        <v>47</v>
      </c>
      <c r="F115" t="s">
        <v>32</v>
      </c>
      <c r="G115" t="s">
        <v>29</v>
      </c>
      <c r="H115">
        <v>159</v>
      </c>
      <c r="I115">
        <v>4</v>
      </c>
      <c r="J115">
        <v>636</v>
      </c>
    </row>
    <row r="116" spans="1:10" x14ac:dyDescent="0.25">
      <c r="A116" s="3" t="s">
        <v>163</v>
      </c>
      <c r="B116" s="4">
        <v>43136</v>
      </c>
      <c r="C116">
        <v>2</v>
      </c>
      <c r="D116" t="s">
        <v>21</v>
      </c>
      <c r="E116" t="s">
        <v>39</v>
      </c>
      <c r="F116" t="s">
        <v>31</v>
      </c>
      <c r="G116" t="s">
        <v>28</v>
      </c>
      <c r="H116">
        <v>69</v>
      </c>
      <c r="I116">
        <v>7</v>
      </c>
      <c r="J116">
        <v>483</v>
      </c>
    </row>
    <row r="117" spans="1:10" x14ac:dyDescent="0.25">
      <c r="A117" s="3" t="s">
        <v>164</v>
      </c>
      <c r="B117" s="4">
        <v>43136</v>
      </c>
      <c r="C117">
        <v>14</v>
      </c>
      <c r="D117" t="s">
        <v>15</v>
      </c>
      <c r="E117" t="s">
        <v>44</v>
      </c>
      <c r="F117" t="s">
        <v>34</v>
      </c>
      <c r="G117" t="s">
        <v>28</v>
      </c>
      <c r="H117">
        <v>69</v>
      </c>
      <c r="I117">
        <v>7</v>
      </c>
      <c r="J117">
        <v>483</v>
      </c>
    </row>
    <row r="118" spans="1:10" x14ac:dyDescent="0.25">
      <c r="A118" s="3" t="s">
        <v>165</v>
      </c>
      <c r="B118" s="4">
        <v>43136</v>
      </c>
      <c r="C118">
        <v>14</v>
      </c>
      <c r="D118" t="s">
        <v>15</v>
      </c>
      <c r="E118" t="s">
        <v>44</v>
      </c>
      <c r="F118" t="s">
        <v>34</v>
      </c>
      <c r="G118" t="s">
        <v>26</v>
      </c>
      <c r="H118">
        <v>399</v>
      </c>
      <c r="I118">
        <v>7</v>
      </c>
      <c r="J118">
        <v>2793</v>
      </c>
    </row>
    <row r="119" spans="1:10" x14ac:dyDescent="0.25">
      <c r="A119" s="3" t="s">
        <v>166</v>
      </c>
      <c r="B119" s="4">
        <v>43137</v>
      </c>
      <c r="C119">
        <v>5</v>
      </c>
      <c r="D119" t="s">
        <v>23</v>
      </c>
      <c r="E119" t="s">
        <v>35</v>
      </c>
      <c r="F119" t="s">
        <v>31</v>
      </c>
      <c r="G119" t="s">
        <v>30</v>
      </c>
      <c r="H119">
        <v>289</v>
      </c>
      <c r="I119">
        <v>2</v>
      </c>
      <c r="J119">
        <v>578</v>
      </c>
    </row>
    <row r="120" spans="1:10" x14ac:dyDescent="0.25">
      <c r="A120" s="3" t="s">
        <v>167</v>
      </c>
      <c r="B120" s="4">
        <v>43137</v>
      </c>
      <c r="C120">
        <v>5</v>
      </c>
      <c r="D120" t="s">
        <v>23</v>
      </c>
      <c r="E120" t="s">
        <v>35</v>
      </c>
      <c r="F120" t="s">
        <v>31</v>
      </c>
      <c r="G120" t="s">
        <v>27</v>
      </c>
      <c r="H120">
        <v>199</v>
      </c>
      <c r="I120">
        <v>2</v>
      </c>
      <c r="J120">
        <v>398</v>
      </c>
    </row>
    <row r="121" spans="1:10" x14ac:dyDescent="0.25">
      <c r="A121" s="3" t="s">
        <v>168</v>
      </c>
      <c r="B121" s="4">
        <v>43137</v>
      </c>
      <c r="C121">
        <v>14</v>
      </c>
      <c r="D121" t="s">
        <v>15</v>
      </c>
      <c r="E121" t="s">
        <v>44</v>
      </c>
      <c r="F121" t="s">
        <v>34</v>
      </c>
      <c r="G121" t="s">
        <v>29</v>
      </c>
      <c r="H121">
        <v>159</v>
      </c>
      <c r="I121">
        <v>3</v>
      </c>
      <c r="J121">
        <v>477</v>
      </c>
    </row>
    <row r="122" spans="1:10" x14ac:dyDescent="0.25">
      <c r="A122" s="3" t="s">
        <v>169</v>
      </c>
      <c r="B122" s="4">
        <v>43138</v>
      </c>
      <c r="C122">
        <v>15</v>
      </c>
      <c r="D122" t="s">
        <v>120</v>
      </c>
      <c r="E122" t="s">
        <v>44</v>
      </c>
      <c r="F122" t="s">
        <v>34</v>
      </c>
      <c r="G122" t="s">
        <v>27</v>
      </c>
      <c r="H122">
        <v>199</v>
      </c>
      <c r="I122">
        <v>3</v>
      </c>
      <c r="J122">
        <v>597</v>
      </c>
    </row>
    <row r="123" spans="1:10" x14ac:dyDescent="0.25">
      <c r="A123" s="3" t="s">
        <v>170</v>
      </c>
      <c r="B123" s="4">
        <v>43139</v>
      </c>
      <c r="C123">
        <v>8</v>
      </c>
      <c r="D123" t="s">
        <v>18</v>
      </c>
      <c r="E123" t="s">
        <v>38</v>
      </c>
      <c r="F123" t="s">
        <v>32</v>
      </c>
      <c r="G123" t="s">
        <v>28</v>
      </c>
      <c r="H123">
        <v>69</v>
      </c>
      <c r="I123">
        <v>6</v>
      </c>
      <c r="J123">
        <v>414</v>
      </c>
    </row>
    <row r="124" spans="1:10" x14ac:dyDescent="0.25">
      <c r="A124" s="3" t="s">
        <v>171</v>
      </c>
      <c r="B124" s="4">
        <v>43139</v>
      </c>
      <c r="C124">
        <v>2</v>
      </c>
      <c r="D124" t="s">
        <v>21</v>
      </c>
      <c r="E124" t="s">
        <v>35</v>
      </c>
      <c r="F124" t="s">
        <v>31</v>
      </c>
      <c r="G124" t="s">
        <v>30</v>
      </c>
      <c r="H124">
        <v>289</v>
      </c>
      <c r="I124">
        <v>6</v>
      </c>
      <c r="J124">
        <v>1734</v>
      </c>
    </row>
    <row r="125" spans="1:10" x14ac:dyDescent="0.25">
      <c r="A125" s="3" t="s">
        <v>172</v>
      </c>
      <c r="B125" s="4">
        <v>43139</v>
      </c>
      <c r="C125">
        <v>4</v>
      </c>
      <c r="D125" t="s">
        <v>59</v>
      </c>
      <c r="E125" t="s">
        <v>39</v>
      </c>
      <c r="F125" t="s">
        <v>31</v>
      </c>
      <c r="G125" t="s">
        <v>30</v>
      </c>
      <c r="H125">
        <v>289</v>
      </c>
      <c r="I125">
        <v>7</v>
      </c>
      <c r="J125">
        <v>2023</v>
      </c>
    </row>
    <row r="126" spans="1:10" x14ac:dyDescent="0.25">
      <c r="A126" s="3" t="s">
        <v>173</v>
      </c>
      <c r="B126" s="4">
        <v>43139</v>
      </c>
      <c r="C126">
        <v>10</v>
      </c>
      <c r="D126" t="s">
        <v>20</v>
      </c>
      <c r="E126" t="s">
        <v>47</v>
      </c>
      <c r="F126" t="s">
        <v>32</v>
      </c>
      <c r="G126" t="s">
        <v>29</v>
      </c>
      <c r="H126">
        <v>159</v>
      </c>
      <c r="I126">
        <v>0</v>
      </c>
      <c r="J126">
        <v>0</v>
      </c>
    </row>
    <row r="127" spans="1:10" x14ac:dyDescent="0.25">
      <c r="A127" s="3" t="s">
        <v>174</v>
      </c>
      <c r="B127" s="4">
        <v>43139</v>
      </c>
      <c r="C127">
        <v>18</v>
      </c>
      <c r="D127" t="s">
        <v>11</v>
      </c>
      <c r="E127" t="s">
        <v>36</v>
      </c>
      <c r="F127" t="s">
        <v>33</v>
      </c>
      <c r="G127" t="s">
        <v>26</v>
      </c>
      <c r="H127">
        <v>399</v>
      </c>
      <c r="I127">
        <v>4</v>
      </c>
      <c r="J127">
        <v>1596</v>
      </c>
    </row>
    <row r="128" spans="1:10" x14ac:dyDescent="0.25">
      <c r="A128" s="3" t="s">
        <v>175</v>
      </c>
      <c r="B128" s="4">
        <v>43139</v>
      </c>
      <c r="C128">
        <v>8</v>
      </c>
      <c r="D128" t="s">
        <v>18</v>
      </c>
      <c r="E128" t="s">
        <v>38</v>
      </c>
      <c r="F128" t="s">
        <v>32</v>
      </c>
      <c r="G128" t="s">
        <v>29</v>
      </c>
      <c r="H128">
        <v>159</v>
      </c>
      <c r="I128">
        <v>4</v>
      </c>
      <c r="J128">
        <v>636</v>
      </c>
    </row>
    <row r="129" spans="1:10" x14ac:dyDescent="0.25">
      <c r="A129" s="3" t="s">
        <v>176</v>
      </c>
      <c r="B129" s="4">
        <v>43140</v>
      </c>
      <c r="C129">
        <v>11</v>
      </c>
      <c r="D129" t="s">
        <v>9</v>
      </c>
      <c r="E129" t="s">
        <v>68</v>
      </c>
      <c r="F129" t="s">
        <v>34</v>
      </c>
      <c r="G129" t="s">
        <v>27</v>
      </c>
      <c r="H129">
        <v>199</v>
      </c>
      <c r="I129">
        <v>0</v>
      </c>
      <c r="J129">
        <v>0</v>
      </c>
    </row>
    <row r="130" spans="1:10" x14ac:dyDescent="0.25">
      <c r="A130" s="3" t="s">
        <v>177</v>
      </c>
      <c r="B130" s="4">
        <v>43141</v>
      </c>
      <c r="C130">
        <v>6</v>
      </c>
      <c r="D130" t="s">
        <v>19</v>
      </c>
      <c r="E130" t="s">
        <v>47</v>
      </c>
      <c r="F130" t="s">
        <v>32</v>
      </c>
      <c r="G130" t="s">
        <v>27</v>
      </c>
      <c r="H130">
        <v>199</v>
      </c>
      <c r="I130">
        <v>8</v>
      </c>
      <c r="J130">
        <v>1592</v>
      </c>
    </row>
    <row r="131" spans="1:10" x14ac:dyDescent="0.25">
      <c r="A131" s="3" t="s">
        <v>178</v>
      </c>
      <c r="B131" s="4">
        <v>43142</v>
      </c>
      <c r="C131">
        <v>16</v>
      </c>
      <c r="D131" t="s">
        <v>12</v>
      </c>
      <c r="E131" t="s">
        <v>36</v>
      </c>
      <c r="F131" t="s">
        <v>33</v>
      </c>
      <c r="G131" t="s">
        <v>27</v>
      </c>
      <c r="H131">
        <v>199</v>
      </c>
      <c r="I131">
        <v>0</v>
      </c>
      <c r="J131">
        <v>0</v>
      </c>
    </row>
    <row r="132" spans="1:10" x14ac:dyDescent="0.25">
      <c r="A132" s="3" t="s">
        <v>179</v>
      </c>
      <c r="B132" s="4">
        <v>43142</v>
      </c>
      <c r="C132">
        <v>10</v>
      </c>
      <c r="D132" t="s">
        <v>20</v>
      </c>
      <c r="E132" t="s">
        <v>47</v>
      </c>
      <c r="F132" t="s">
        <v>32</v>
      </c>
      <c r="G132" t="s">
        <v>26</v>
      </c>
      <c r="H132">
        <v>399</v>
      </c>
      <c r="I132">
        <v>3</v>
      </c>
      <c r="J132">
        <v>1197</v>
      </c>
    </row>
    <row r="133" spans="1:10" x14ac:dyDescent="0.25">
      <c r="A133" s="3" t="s">
        <v>180</v>
      </c>
      <c r="B133" s="4">
        <v>43142</v>
      </c>
      <c r="C133">
        <v>7</v>
      </c>
      <c r="D133" t="s">
        <v>91</v>
      </c>
      <c r="E133" t="s">
        <v>47</v>
      </c>
      <c r="F133" t="s">
        <v>32</v>
      </c>
      <c r="G133" t="s">
        <v>29</v>
      </c>
      <c r="H133">
        <v>159</v>
      </c>
      <c r="I133">
        <v>9</v>
      </c>
      <c r="J133">
        <v>1431</v>
      </c>
    </row>
    <row r="134" spans="1:10" x14ac:dyDescent="0.25">
      <c r="A134" s="3" t="s">
        <v>181</v>
      </c>
      <c r="B134" s="4">
        <v>43142</v>
      </c>
      <c r="C134">
        <v>12</v>
      </c>
      <c r="D134" t="s">
        <v>24</v>
      </c>
      <c r="E134" t="s">
        <v>44</v>
      </c>
      <c r="F134" t="s">
        <v>34</v>
      </c>
      <c r="G134" t="s">
        <v>26</v>
      </c>
      <c r="H134">
        <v>399</v>
      </c>
      <c r="I134">
        <v>9</v>
      </c>
      <c r="J134">
        <v>3591</v>
      </c>
    </row>
    <row r="135" spans="1:10" x14ac:dyDescent="0.25">
      <c r="A135" s="3" t="s">
        <v>182</v>
      </c>
      <c r="B135" s="4">
        <v>43143</v>
      </c>
      <c r="C135">
        <v>13</v>
      </c>
      <c r="D135" t="s">
        <v>14</v>
      </c>
      <c r="E135" t="s">
        <v>44</v>
      </c>
      <c r="F135" t="s">
        <v>34</v>
      </c>
      <c r="G135" t="s">
        <v>29</v>
      </c>
      <c r="H135">
        <v>159</v>
      </c>
      <c r="I135">
        <v>7</v>
      </c>
      <c r="J135">
        <v>1113</v>
      </c>
    </row>
    <row r="136" spans="1:10" x14ac:dyDescent="0.25">
      <c r="A136" s="3" t="s">
        <v>183</v>
      </c>
      <c r="B136" s="4">
        <v>43143</v>
      </c>
      <c r="C136">
        <v>16</v>
      </c>
      <c r="D136" t="s">
        <v>12</v>
      </c>
      <c r="E136" t="s">
        <v>36</v>
      </c>
      <c r="F136" t="s">
        <v>33</v>
      </c>
      <c r="G136" t="s">
        <v>28</v>
      </c>
      <c r="H136">
        <v>69</v>
      </c>
      <c r="I136">
        <v>5</v>
      </c>
      <c r="J136">
        <v>345</v>
      </c>
    </row>
    <row r="137" spans="1:10" x14ac:dyDescent="0.25">
      <c r="A137" s="3" t="s">
        <v>184</v>
      </c>
      <c r="B137" s="4">
        <v>43144</v>
      </c>
      <c r="C137">
        <v>6</v>
      </c>
      <c r="D137" t="s">
        <v>19</v>
      </c>
      <c r="E137" t="s">
        <v>38</v>
      </c>
      <c r="F137" t="s">
        <v>32</v>
      </c>
      <c r="G137" t="s">
        <v>27</v>
      </c>
      <c r="H137">
        <v>199</v>
      </c>
      <c r="I137">
        <v>9</v>
      </c>
      <c r="J137">
        <v>1791</v>
      </c>
    </row>
    <row r="138" spans="1:10" x14ac:dyDescent="0.25">
      <c r="A138" s="3" t="s">
        <v>185</v>
      </c>
      <c r="B138" s="4">
        <v>43144</v>
      </c>
      <c r="C138">
        <v>12</v>
      </c>
      <c r="D138" t="s">
        <v>24</v>
      </c>
      <c r="E138" t="s">
        <v>68</v>
      </c>
      <c r="F138" t="s">
        <v>34</v>
      </c>
      <c r="G138" t="s">
        <v>26</v>
      </c>
      <c r="H138">
        <v>399</v>
      </c>
      <c r="I138">
        <v>3</v>
      </c>
      <c r="J138">
        <v>1197</v>
      </c>
    </row>
    <row r="139" spans="1:10" x14ac:dyDescent="0.25">
      <c r="A139" s="3" t="s">
        <v>186</v>
      </c>
      <c r="B139" s="4">
        <v>43144</v>
      </c>
      <c r="C139">
        <v>14</v>
      </c>
      <c r="D139" t="s">
        <v>15</v>
      </c>
      <c r="E139" t="s">
        <v>68</v>
      </c>
      <c r="F139" t="s">
        <v>34</v>
      </c>
      <c r="G139" t="s">
        <v>26</v>
      </c>
      <c r="H139">
        <v>399</v>
      </c>
      <c r="I139">
        <v>3</v>
      </c>
      <c r="J139">
        <v>1197</v>
      </c>
    </row>
    <row r="140" spans="1:10" x14ac:dyDescent="0.25">
      <c r="A140" s="3" t="s">
        <v>187</v>
      </c>
      <c r="B140" s="4">
        <v>43144</v>
      </c>
      <c r="C140">
        <v>13</v>
      </c>
      <c r="D140" t="s">
        <v>14</v>
      </c>
      <c r="E140" t="s">
        <v>44</v>
      </c>
      <c r="F140" t="s">
        <v>34</v>
      </c>
      <c r="G140" t="s">
        <v>28</v>
      </c>
      <c r="H140">
        <v>69</v>
      </c>
      <c r="I140">
        <v>4</v>
      </c>
      <c r="J140">
        <v>276</v>
      </c>
    </row>
    <row r="141" spans="1:10" x14ac:dyDescent="0.25">
      <c r="A141" s="3" t="s">
        <v>188</v>
      </c>
      <c r="B141" s="4">
        <v>43144</v>
      </c>
      <c r="C141">
        <v>15</v>
      </c>
      <c r="D141" t="s">
        <v>120</v>
      </c>
      <c r="E141" t="s">
        <v>68</v>
      </c>
      <c r="F141" t="s">
        <v>34</v>
      </c>
      <c r="G141" t="s">
        <v>26</v>
      </c>
      <c r="H141">
        <v>399</v>
      </c>
      <c r="I141">
        <v>8</v>
      </c>
      <c r="J141">
        <v>3192</v>
      </c>
    </row>
    <row r="142" spans="1:10" x14ac:dyDescent="0.25">
      <c r="A142" s="3" t="s">
        <v>189</v>
      </c>
      <c r="B142" s="4">
        <v>43144</v>
      </c>
      <c r="C142">
        <v>10</v>
      </c>
      <c r="D142" t="s">
        <v>20</v>
      </c>
      <c r="E142" t="s">
        <v>47</v>
      </c>
      <c r="F142" t="s">
        <v>32</v>
      </c>
      <c r="G142" t="s">
        <v>29</v>
      </c>
      <c r="H142">
        <v>159</v>
      </c>
      <c r="I142">
        <v>8</v>
      </c>
      <c r="J142">
        <v>1272</v>
      </c>
    </row>
    <row r="143" spans="1:10" x14ac:dyDescent="0.25">
      <c r="A143" s="3" t="s">
        <v>190</v>
      </c>
      <c r="B143" s="4">
        <v>43144</v>
      </c>
      <c r="C143">
        <v>10</v>
      </c>
      <c r="D143" t="s">
        <v>20</v>
      </c>
      <c r="E143" t="s">
        <v>47</v>
      </c>
      <c r="F143" t="s">
        <v>32</v>
      </c>
      <c r="G143" t="s">
        <v>30</v>
      </c>
      <c r="H143">
        <v>289</v>
      </c>
      <c r="I143">
        <v>4</v>
      </c>
      <c r="J143">
        <v>1156</v>
      </c>
    </row>
    <row r="144" spans="1:10" x14ac:dyDescent="0.25">
      <c r="A144" s="3" t="s">
        <v>191</v>
      </c>
      <c r="B144" s="4">
        <v>43144</v>
      </c>
      <c r="C144">
        <v>7</v>
      </c>
      <c r="D144" t="s">
        <v>91</v>
      </c>
      <c r="E144" t="s">
        <v>38</v>
      </c>
      <c r="F144" t="s">
        <v>32</v>
      </c>
      <c r="G144" t="s">
        <v>30</v>
      </c>
      <c r="H144">
        <v>289</v>
      </c>
      <c r="I144">
        <v>5</v>
      </c>
      <c r="J144">
        <v>1445</v>
      </c>
    </row>
    <row r="145" spans="1:10" x14ac:dyDescent="0.25">
      <c r="A145" s="3" t="s">
        <v>192</v>
      </c>
      <c r="B145" s="4">
        <v>43144</v>
      </c>
      <c r="C145">
        <v>13</v>
      </c>
      <c r="D145" t="s">
        <v>14</v>
      </c>
      <c r="E145" t="s">
        <v>68</v>
      </c>
      <c r="F145" t="s">
        <v>34</v>
      </c>
      <c r="G145" t="s">
        <v>29</v>
      </c>
      <c r="H145">
        <v>159</v>
      </c>
      <c r="I145">
        <v>2</v>
      </c>
      <c r="J145">
        <v>318</v>
      </c>
    </row>
    <row r="146" spans="1:10" x14ac:dyDescent="0.25">
      <c r="A146" s="3" t="s">
        <v>193</v>
      </c>
      <c r="B146" s="4">
        <v>43144</v>
      </c>
      <c r="C146">
        <v>6</v>
      </c>
      <c r="D146" t="s">
        <v>19</v>
      </c>
      <c r="E146" t="s">
        <v>47</v>
      </c>
      <c r="F146" t="s">
        <v>32</v>
      </c>
      <c r="G146" t="s">
        <v>27</v>
      </c>
      <c r="H146">
        <v>199</v>
      </c>
      <c r="I146">
        <v>6</v>
      </c>
      <c r="J146">
        <v>1194</v>
      </c>
    </row>
    <row r="147" spans="1:10" x14ac:dyDescent="0.25">
      <c r="A147" s="3" t="s">
        <v>194</v>
      </c>
      <c r="B147" s="4">
        <v>43144</v>
      </c>
      <c r="C147">
        <v>8</v>
      </c>
      <c r="D147" t="s">
        <v>18</v>
      </c>
      <c r="E147" t="s">
        <v>38</v>
      </c>
      <c r="F147" t="s">
        <v>32</v>
      </c>
      <c r="G147" t="s">
        <v>27</v>
      </c>
      <c r="H147">
        <v>199</v>
      </c>
      <c r="I147">
        <v>2</v>
      </c>
      <c r="J147">
        <v>398</v>
      </c>
    </row>
    <row r="148" spans="1:10" x14ac:dyDescent="0.25">
      <c r="A148" s="3" t="s">
        <v>195</v>
      </c>
      <c r="B148" s="4">
        <v>43144</v>
      </c>
      <c r="C148">
        <v>13</v>
      </c>
      <c r="D148" t="s">
        <v>14</v>
      </c>
      <c r="E148" t="s">
        <v>68</v>
      </c>
      <c r="F148" t="s">
        <v>34</v>
      </c>
      <c r="G148" t="s">
        <v>29</v>
      </c>
      <c r="H148">
        <v>159</v>
      </c>
      <c r="I148">
        <v>5</v>
      </c>
      <c r="J148">
        <v>795</v>
      </c>
    </row>
    <row r="149" spans="1:10" x14ac:dyDescent="0.25">
      <c r="A149" s="3" t="s">
        <v>196</v>
      </c>
      <c r="B149" s="4">
        <v>43144</v>
      </c>
      <c r="C149">
        <v>2</v>
      </c>
      <c r="D149" t="s">
        <v>21</v>
      </c>
      <c r="E149" t="s">
        <v>39</v>
      </c>
      <c r="F149" t="s">
        <v>31</v>
      </c>
      <c r="G149" t="s">
        <v>26</v>
      </c>
      <c r="H149">
        <v>399</v>
      </c>
      <c r="I149">
        <v>2</v>
      </c>
      <c r="J149">
        <v>798</v>
      </c>
    </row>
    <row r="150" spans="1:10" x14ac:dyDescent="0.25">
      <c r="A150" s="3" t="s">
        <v>197</v>
      </c>
      <c r="B150" s="4">
        <v>43144</v>
      </c>
      <c r="C150">
        <v>12</v>
      </c>
      <c r="D150" t="s">
        <v>24</v>
      </c>
      <c r="E150" t="s">
        <v>68</v>
      </c>
      <c r="F150" t="s">
        <v>34</v>
      </c>
      <c r="G150" t="s">
        <v>30</v>
      </c>
      <c r="H150">
        <v>289</v>
      </c>
      <c r="I150">
        <v>8</v>
      </c>
      <c r="J150">
        <v>2312</v>
      </c>
    </row>
    <row r="151" spans="1:10" x14ac:dyDescent="0.25">
      <c r="A151" s="3" t="s">
        <v>198</v>
      </c>
      <c r="B151" s="4">
        <v>43144</v>
      </c>
      <c r="C151">
        <v>8</v>
      </c>
      <c r="D151" t="s">
        <v>18</v>
      </c>
      <c r="E151" t="s">
        <v>38</v>
      </c>
      <c r="F151" t="s">
        <v>32</v>
      </c>
      <c r="G151" t="s">
        <v>27</v>
      </c>
      <c r="H151">
        <v>199</v>
      </c>
      <c r="I151">
        <v>1</v>
      </c>
      <c r="J151">
        <v>199</v>
      </c>
    </row>
    <row r="152" spans="1:10" x14ac:dyDescent="0.25">
      <c r="A152" s="3" t="s">
        <v>199</v>
      </c>
      <c r="B152" s="4">
        <v>43144</v>
      </c>
      <c r="C152">
        <v>20</v>
      </c>
      <c r="D152" t="s">
        <v>16</v>
      </c>
      <c r="E152" t="s">
        <v>36</v>
      </c>
      <c r="F152" t="s">
        <v>33</v>
      </c>
      <c r="G152" t="s">
        <v>27</v>
      </c>
      <c r="H152">
        <v>199</v>
      </c>
      <c r="I152">
        <v>8</v>
      </c>
      <c r="J152">
        <v>1592</v>
      </c>
    </row>
    <row r="153" spans="1:10" x14ac:dyDescent="0.25">
      <c r="A153" s="3" t="s">
        <v>200</v>
      </c>
      <c r="B153" s="4">
        <v>43144</v>
      </c>
      <c r="C153">
        <v>12</v>
      </c>
      <c r="D153" t="s">
        <v>24</v>
      </c>
      <c r="E153" t="s">
        <v>44</v>
      </c>
      <c r="F153" t="s">
        <v>34</v>
      </c>
      <c r="G153" t="s">
        <v>29</v>
      </c>
      <c r="H153">
        <v>159</v>
      </c>
      <c r="I153">
        <v>6</v>
      </c>
      <c r="J153">
        <v>954</v>
      </c>
    </row>
    <row r="154" spans="1:10" x14ac:dyDescent="0.25">
      <c r="A154" s="3" t="s">
        <v>201</v>
      </c>
      <c r="B154" s="4">
        <v>43144</v>
      </c>
      <c r="C154">
        <v>2</v>
      </c>
      <c r="D154" t="s">
        <v>21</v>
      </c>
      <c r="E154" t="s">
        <v>39</v>
      </c>
      <c r="F154" t="s">
        <v>31</v>
      </c>
      <c r="G154" t="s">
        <v>30</v>
      </c>
      <c r="H154">
        <v>289</v>
      </c>
      <c r="I154">
        <v>2</v>
      </c>
      <c r="J154">
        <v>578</v>
      </c>
    </row>
    <row r="155" spans="1:10" x14ac:dyDescent="0.25">
      <c r="A155" s="3" t="s">
        <v>202</v>
      </c>
      <c r="B155" s="4">
        <v>43145</v>
      </c>
      <c r="C155">
        <v>8</v>
      </c>
      <c r="D155" t="s">
        <v>18</v>
      </c>
      <c r="E155" t="s">
        <v>47</v>
      </c>
      <c r="F155" t="s">
        <v>32</v>
      </c>
      <c r="G155" t="s">
        <v>28</v>
      </c>
      <c r="H155">
        <v>69</v>
      </c>
      <c r="I155">
        <v>8</v>
      </c>
      <c r="J155">
        <v>552</v>
      </c>
    </row>
    <row r="156" spans="1:10" x14ac:dyDescent="0.25">
      <c r="A156" s="3" t="s">
        <v>203</v>
      </c>
      <c r="B156" s="4">
        <v>43146</v>
      </c>
      <c r="C156">
        <v>15</v>
      </c>
      <c r="D156" t="s">
        <v>120</v>
      </c>
      <c r="E156" t="s">
        <v>44</v>
      </c>
      <c r="F156" t="s">
        <v>34</v>
      </c>
      <c r="G156" t="s">
        <v>27</v>
      </c>
      <c r="H156">
        <v>199</v>
      </c>
      <c r="I156">
        <v>9</v>
      </c>
      <c r="J156">
        <v>1791</v>
      </c>
    </row>
    <row r="157" spans="1:10" x14ac:dyDescent="0.25">
      <c r="A157" s="3" t="s">
        <v>204</v>
      </c>
      <c r="B157" s="4">
        <v>43146</v>
      </c>
      <c r="C157">
        <v>18</v>
      </c>
      <c r="D157" t="s">
        <v>11</v>
      </c>
      <c r="E157" t="s">
        <v>37</v>
      </c>
      <c r="F157" t="s">
        <v>33</v>
      </c>
      <c r="G157" t="s">
        <v>29</v>
      </c>
      <c r="H157">
        <v>159</v>
      </c>
      <c r="I157">
        <v>4</v>
      </c>
      <c r="J157">
        <v>636</v>
      </c>
    </row>
    <row r="158" spans="1:10" x14ac:dyDescent="0.25">
      <c r="A158" s="3" t="s">
        <v>205</v>
      </c>
      <c r="B158" s="4">
        <v>43147</v>
      </c>
      <c r="C158">
        <v>13</v>
      </c>
      <c r="D158" t="s">
        <v>14</v>
      </c>
      <c r="E158" t="s">
        <v>44</v>
      </c>
      <c r="F158" t="s">
        <v>34</v>
      </c>
      <c r="G158" t="s">
        <v>30</v>
      </c>
      <c r="H158">
        <v>289</v>
      </c>
      <c r="I158">
        <v>3</v>
      </c>
      <c r="J158">
        <v>867</v>
      </c>
    </row>
    <row r="159" spans="1:10" x14ac:dyDescent="0.25">
      <c r="A159" s="3" t="s">
        <v>206</v>
      </c>
      <c r="B159" s="4">
        <v>43147</v>
      </c>
      <c r="C159">
        <v>11</v>
      </c>
      <c r="D159" t="s">
        <v>9</v>
      </c>
      <c r="E159" t="s">
        <v>68</v>
      </c>
      <c r="F159" t="s">
        <v>34</v>
      </c>
      <c r="G159" t="s">
        <v>27</v>
      </c>
      <c r="H159">
        <v>199</v>
      </c>
      <c r="I159">
        <v>4</v>
      </c>
      <c r="J159">
        <v>796</v>
      </c>
    </row>
    <row r="160" spans="1:10" x14ac:dyDescent="0.25">
      <c r="A160" s="3" t="s">
        <v>207</v>
      </c>
      <c r="B160" s="4">
        <v>43147</v>
      </c>
      <c r="C160">
        <v>20</v>
      </c>
      <c r="D160" t="s">
        <v>16</v>
      </c>
      <c r="E160" t="s">
        <v>36</v>
      </c>
      <c r="F160" t="s">
        <v>33</v>
      </c>
      <c r="G160" t="s">
        <v>29</v>
      </c>
      <c r="H160">
        <v>159</v>
      </c>
      <c r="I160">
        <v>6</v>
      </c>
      <c r="J160">
        <v>954</v>
      </c>
    </row>
    <row r="161" spans="1:10" x14ac:dyDescent="0.25">
      <c r="A161" s="3" t="s">
        <v>208</v>
      </c>
      <c r="B161" s="4">
        <v>43147</v>
      </c>
      <c r="C161">
        <v>1</v>
      </c>
      <c r="D161" t="s">
        <v>8</v>
      </c>
      <c r="E161" t="s">
        <v>35</v>
      </c>
      <c r="F161" t="s">
        <v>31</v>
      </c>
      <c r="G161" t="s">
        <v>27</v>
      </c>
      <c r="H161">
        <v>199</v>
      </c>
      <c r="I161">
        <v>9</v>
      </c>
      <c r="J161">
        <v>1791</v>
      </c>
    </row>
    <row r="162" spans="1:10" x14ac:dyDescent="0.25">
      <c r="A162" s="3" t="s">
        <v>209</v>
      </c>
      <c r="B162" s="4">
        <v>43147</v>
      </c>
      <c r="C162">
        <v>8</v>
      </c>
      <c r="D162" t="s">
        <v>18</v>
      </c>
      <c r="E162" t="s">
        <v>38</v>
      </c>
      <c r="F162" t="s">
        <v>32</v>
      </c>
      <c r="G162" t="s">
        <v>27</v>
      </c>
      <c r="H162">
        <v>199</v>
      </c>
      <c r="I162">
        <v>2</v>
      </c>
      <c r="J162">
        <v>398</v>
      </c>
    </row>
    <row r="163" spans="1:10" x14ac:dyDescent="0.25">
      <c r="A163" s="3" t="s">
        <v>210</v>
      </c>
      <c r="B163" s="4">
        <v>43147</v>
      </c>
      <c r="C163">
        <v>15</v>
      </c>
      <c r="D163" t="s">
        <v>120</v>
      </c>
      <c r="E163" t="s">
        <v>68</v>
      </c>
      <c r="F163" t="s">
        <v>34</v>
      </c>
      <c r="G163" t="s">
        <v>28</v>
      </c>
      <c r="H163">
        <v>69</v>
      </c>
      <c r="I163">
        <v>5</v>
      </c>
      <c r="J163">
        <v>345</v>
      </c>
    </row>
    <row r="164" spans="1:10" x14ac:dyDescent="0.25">
      <c r="A164" s="3" t="s">
        <v>211</v>
      </c>
      <c r="B164" s="4">
        <v>43147</v>
      </c>
      <c r="C164">
        <v>19</v>
      </c>
      <c r="D164" t="s">
        <v>22</v>
      </c>
      <c r="E164" t="s">
        <v>36</v>
      </c>
      <c r="F164" t="s">
        <v>33</v>
      </c>
      <c r="G164" t="s">
        <v>30</v>
      </c>
      <c r="H164">
        <v>289</v>
      </c>
      <c r="I164">
        <v>7</v>
      </c>
      <c r="J164">
        <v>2023</v>
      </c>
    </row>
    <row r="165" spans="1:10" x14ac:dyDescent="0.25">
      <c r="A165" s="3" t="s">
        <v>212</v>
      </c>
      <c r="B165" s="4">
        <v>43148</v>
      </c>
      <c r="C165">
        <v>13</v>
      </c>
      <c r="D165" t="s">
        <v>14</v>
      </c>
      <c r="E165" t="s">
        <v>68</v>
      </c>
      <c r="F165" t="s">
        <v>34</v>
      </c>
      <c r="G165" t="s">
        <v>28</v>
      </c>
      <c r="H165">
        <v>69</v>
      </c>
      <c r="I165">
        <v>1</v>
      </c>
      <c r="J165">
        <v>69</v>
      </c>
    </row>
    <row r="166" spans="1:10" x14ac:dyDescent="0.25">
      <c r="A166" s="3" t="s">
        <v>213</v>
      </c>
      <c r="B166" s="4">
        <v>43148</v>
      </c>
      <c r="C166">
        <v>4</v>
      </c>
      <c r="D166" t="s">
        <v>59</v>
      </c>
      <c r="E166" t="s">
        <v>35</v>
      </c>
      <c r="F166" t="s">
        <v>31</v>
      </c>
      <c r="G166" t="s">
        <v>29</v>
      </c>
      <c r="H166">
        <v>159</v>
      </c>
      <c r="I166">
        <v>1</v>
      </c>
      <c r="J166">
        <v>159</v>
      </c>
    </row>
    <row r="167" spans="1:10" x14ac:dyDescent="0.25">
      <c r="A167" s="3" t="s">
        <v>214</v>
      </c>
      <c r="B167" s="4">
        <v>43149</v>
      </c>
      <c r="C167">
        <v>15</v>
      </c>
      <c r="D167" t="s">
        <v>120</v>
      </c>
      <c r="E167" t="s">
        <v>44</v>
      </c>
      <c r="F167" t="s">
        <v>34</v>
      </c>
      <c r="G167" t="s">
        <v>28</v>
      </c>
      <c r="H167">
        <v>69</v>
      </c>
      <c r="I167">
        <v>0</v>
      </c>
      <c r="J167">
        <v>0</v>
      </c>
    </row>
    <row r="168" spans="1:10" x14ac:dyDescent="0.25">
      <c r="A168" s="3" t="s">
        <v>215</v>
      </c>
      <c r="B168" s="4">
        <v>43149</v>
      </c>
      <c r="C168">
        <v>12</v>
      </c>
      <c r="D168" t="s">
        <v>24</v>
      </c>
      <c r="E168" t="s">
        <v>68</v>
      </c>
      <c r="F168" t="s">
        <v>34</v>
      </c>
      <c r="G168" t="s">
        <v>28</v>
      </c>
      <c r="H168">
        <v>69</v>
      </c>
      <c r="I168">
        <v>1</v>
      </c>
      <c r="J168">
        <v>69</v>
      </c>
    </row>
    <row r="169" spans="1:10" x14ac:dyDescent="0.25">
      <c r="A169" s="3" t="s">
        <v>216</v>
      </c>
      <c r="B169" s="4">
        <v>43149</v>
      </c>
      <c r="C169">
        <v>7</v>
      </c>
      <c r="D169" t="s">
        <v>91</v>
      </c>
      <c r="E169" t="s">
        <v>47</v>
      </c>
      <c r="F169" t="s">
        <v>32</v>
      </c>
      <c r="G169" t="s">
        <v>29</v>
      </c>
      <c r="H169">
        <v>159</v>
      </c>
      <c r="I169">
        <v>2</v>
      </c>
      <c r="J169">
        <v>318</v>
      </c>
    </row>
    <row r="170" spans="1:10" x14ac:dyDescent="0.25">
      <c r="A170" s="3" t="s">
        <v>217</v>
      </c>
      <c r="B170" s="4">
        <v>43149</v>
      </c>
      <c r="C170">
        <v>10</v>
      </c>
      <c r="D170" t="s">
        <v>20</v>
      </c>
      <c r="E170" t="s">
        <v>38</v>
      </c>
      <c r="F170" t="s">
        <v>32</v>
      </c>
      <c r="G170" t="s">
        <v>28</v>
      </c>
      <c r="H170">
        <v>69</v>
      </c>
      <c r="I170">
        <v>4</v>
      </c>
      <c r="J170">
        <v>276</v>
      </c>
    </row>
    <row r="171" spans="1:10" x14ac:dyDescent="0.25">
      <c r="A171" s="3" t="s">
        <v>218</v>
      </c>
      <c r="B171" s="4">
        <v>43149</v>
      </c>
      <c r="C171">
        <v>6</v>
      </c>
      <c r="D171" t="s">
        <v>19</v>
      </c>
      <c r="E171" t="s">
        <v>38</v>
      </c>
      <c r="F171" t="s">
        <v>32</v>
      </c>
      <c r="G171" t="s">
        <v>28</v>
      </c>
      <c r="H171">
        <v>69</v>
      </c>
      <c r="I171">
        <v>3</v>
      </c>
      <c r="J171">
        <v>207</v>
      </c>
    </row>
    <row r="172" spans="1:10" x14ac:dyDescent="0.25">
      <c r="A172" s="3" t="s">
        <v>219</v>
      </c>
      <c r="B172" s="4">
        <v>43150</v>
      </c>
      <c r="C172">
        <v>8</v>
      </c>
      <c r="D172" t="s">
        <v>18</v>
      </c>
      <c r="E172" t="s">
        <v>38</v>
      </c>
      <c r="F172" t="s">
        <v>32</v>
      </c>
      <c r="G172" t="s">
        <v>26</v>
      </c>
      <c r="H172">
        <v>399</v>
      </c>
      <c r="I172">
        <v>6</v>
      </c>
      <c r="J172">
        <v>2394</v>
      </c>
    </row>
    <row r="173" spans="1:10" x14ac:dyDescent="0.25">
      <c r="A173" s="3" t="s">
        <v>220</v>
      </c>
      <c r="B173" s="4">
        <v>43150</v>
      </c>
      <c r="C173">
        <v>11</v>
      </c>
      <c r="D173" t="s">
        <v>9</v>
      </c>
      <c r="E173" t="s">
        <v>44</v>
      </c>
      <c r="F173" t="s">
        <v>34</v>
      </c>
      <c r="G173" t="s">
        <v>28</v>
      </c>
      <c r="H173">
        <v>69</v>
      </c>
      <c r="I173">
        <v>5</v>
      </c>
      <c r="J173">
        <v>345</v>
      </c>
    </row>
    <row r="174" spans="1:10" x14ac:dyDescent="0.25">
      <c r="A174" s="3" t="s">
        <v>221</v>
      </c>
      <c r="B174" s="4">
        <v>43150</v>
      </c>
      <c r="C174">
        <v>2</v>
      </c>
      <c r="D174" t="s">
        <v>21</v>
      </c>
      <c r="E174" t="s">
        <v>39</v>
      </c>
      <c r="F174" t="s">
        <v>31</v>
      </c>
      <c r="G174" t="s">
        <v>26</v>
      </c>
      <c r="H174">
        <v>399</v>
      </c>
      <c r="I174">
        <v>1</v>
      </c>
      <c r="J174">
        <v>399</v>
      </c>
    </row>
    <row r="175" spans="1:10" x14ac:dyDescent="0.25">
      <c r="A175" s="3" t="s">
        <v>222</v>
      </c>
      <c r="B175" s="4">
        <v>43150</v>
      </c>
      <c r="C175">
        <v>6</v>
      </c>
      <c r="D175" t="s">
        <v>19</v>
      </c>
      <c r="E175" t="s">
        <v>38</v>
      </c>
      <c r="F175" t="s">
        <v>32</v>
      </c>
      <c r="G175" t="s">
        <v>26</v>
      </c>
      <c r="H175">
        <v>399</v>
      </c>
      <c r="I175">
        <v>6</v>
      </c>
      <c r="J175">
        <v>2394</v>
      </c>
    </row>
    <row r="176" spans="1:10" x14ac:dyDescent="0.25">
      <c r="A176" s="3" t="s">
        <v>223</v>
      </c>
      <c r="B176" s="4">
        <v>43151</v>
      </c>
      <c r="C176">
        <v>11</v>
      </c>
      <c r="D176" t="s">
        <v>9</v>
      </c>
      <c r="E176" t="s">
        <v>44</v>
      </c>
      <c r="F176" t="s">
        <v>34</v>
      </c>
      <c r="G176" t="s">
        <v>30</v>
      </c>
      <c r="H176">
        <v>289</v>
      </c>
      <c r="I176">
        <v>5</v>
      </c>
      <c r="J176">
        <v>1445</v>
      </c>
    </row>
    <row r="177" spans="1:10" x14ac:dyDescent="0.25">
      <c r="A177" s="3" t="s">
        <v>224</v>
      </c>
      <c r="B177" s="4">
        <v>43152</v>
      </c>
      <c r="C177">
        <v>13</v>
      </c>
      <c r="D177" t="s">
        <v>14</v>
      </c>
      <c r="E177" t="s">
        <v>68</v>
      </c>
      <c r="F177" t="s">
        <v>34</v>
      </c>
      <c r="G177" t="s">
        <v>27</v>
      </c>
      <c r="H177">
        <v>199</v>
      </c>
      <c r="I177">
        <v>6</v>
      </c>
      <c r="J177">
        <v>1194</v>
      </c>
    </row>
    <row r="178" spans="1:10" x14ac:dyDescent="0.25">
      <c r="A178" s="3" t="s">
        <v>225</v>
      </c>
      <c r="B178" s="4">
        <v>43152</v>
      </c>
      <c r="C178">
        <v>8</v>
      </c>
      <c r="D178" t="s">
        <v>18</v>
      </c>
      <c r="E178" t="s">
        <v>38</v>
      </c>
      <c r="F178" t="s">
        <v>32</v>
      </c>
      <c r="G178" t="s">
        <v>30</v>
      </c>
      <c r="H178">
        <v>289</v>
      </c>
      <c r="I178">
        <v>1</v>
      </c>
      <c r="J178">
        <v>289</v>
      </c>
    </row>
    <row r="179" spans="1:10" x14ac:dyDescent="0.25">
      <c r="A179" s="3" t="s">
        <v>226</v>
      </c>
      <c r="B179" s="4">
        <v>43152</v>
      </c>
      <c r="C179">
        <v>13</v>
      </c>
      <c r="D179" t="s">
        <v>14</v>
      </c>
      <c r="E179" t="s">
        <v>44</v>
      </c>
      <c r="F179" t="s">
        <v>34</v>
      </c>
      <c r="G179" t="s">
        <v>29</v>
      </c>
      <c r="H179">
        <v>159</v>
      </c>
      <c r="I179">
        <v>1</v>
      </c>
      <c r="J179">
        <v>159</v>
      </c>
    </row>
    <row r="180" spans="1:10" x14ac:dyDescent="0.25">
      <c r="A180" s="3" t="s">
        <v>227</v>
      </c>
      <c r="B180" s="4">
        <v>43152</v>
      </c>
      <c r="C180">
        <v>1</v>
      </c>
      <c r="D180" t="s">
        <v>8</v>
      </c>
      <c r="E180" t="s">
        <v>35</v>
      </c>
      <c r="F180" t="s">
        <v>31</v>
      </c>
      <c r="G180" t="s">
        <v>30</v>
      </c>
      <c r="H180">
        <v>289</v>
      </c>
      <c r="I180">
        <v>2</v>
      </c>
      <c r="J180">
        <v>578</v>
      </c>
    </row>
    <row r="181" spans="1:10" x14ac:dyDescent="0.25">
      <c r="A181" s="3" t="s">
        <v>228</v>
      </c>
      <c r="B181" s="4">
        <v>43152</v>
      </c>
      <c r="C181">
        <v>20</v>
      </c>
      <c r="D181" t="s">
        <v>16</v>
      </c>
      <c r="E181" t="s">
        <v>36</v>
      </c>
      <c r="F181" t="s">
        <v>33</v>
      </c>
      <c r="G181" t="s">
        <v>28</v>
      </c>
      <c r="H181">
        <v>69</v>
      </c>
      <c r="I181">
        <v>3</v>
      </c>
      <c r="J181">
        <v>207</v>
      </c>
    </row>
    <row r="182" spans="1:10" x14ac:dyDescent="0.25">
      <c r="A182" s="3" t="s">
        <v>229</v>
      </c>
      <c r="B182" s="4">
        <v>43152</v>
      </c>
      <c r="C182">
        <v>20</v>
      </c>
      <c r="D182" t="s">
        <v>16</v>
      </c>
      <c r="E182" t="s">
        <v>37</v>
      </c>
      <c r="F182" t="s">
        <v>33</v>
      </c>
      <c r="G182" t="s">
        <v>28</v>
      </c>
      <c r="H182">
        <v>69</v>
      </c>
      <c r="I182">
        <v>1</v>
      </c>
      <c r="J182">
        <v>69</v>
      </c>
    </row>
    <row r="183" spans="1:10" x14ac:dyDescent="0.25">
      <c r="A183" s="3" t="s">
        <v>230</v>
      </c>
      <c r="B183" s="4">
        <v>43152</v>
      </c>
      <c r="C183">
        <v>1</v>
      </c>
      <c r="D183" t="s">
        <v>8</v>
      </c>
      <c r="E183" t="s">
        <v>35</v>
      </c>
      <c r="F183" t="s">
        <v>31</v>
      </c>
      <c r="G183" t="s">
        <v>29</v>
      </c>
      <c r="H183">
        <v>159</v>
      </c>
      <c r="I183">
        <v>2</v>
      </c>
      <c r="J183">
        <v>318</v>
      </c>
    </row>
    <row r="184" spans="1:10" x14ac:dyDescent="0.25">
      <c r="A184" s="3" t="s">
        <v>231</v>
      </c>
      <c r="B184" s="4">
        <v>43153</v>
      </c>
      <c r="C184">
        <v>10</v>
      </c>
      <c r="D184" t="s">
        <v>20</v>
      </c>
      <c r="E184" t="s">
        <v>47</v>
      </c>
      <c r="F184" t="s">
        <v>32</v>
      </c>
      <c r="G184" t="s">
        <v>27</v>
      </c>
      <c r="H184">
        <v>199</v>
      </c>
      <c r="I184">
        <v>2</v>
      </c>
      <c r="J184">
        <v>398</v>
      </c>
    </row>
    <row r="185" spans="1:10" x14ac:dyDescent="0.25">
      <c r="A185" s="3" t="s">
        <v>232</v>
      </c>
      <c r="B185" s="4">
        <v>43154</v>
      </c>
      <c r="C185">
        <v>12</v>
      </c>
      <c r="D185" t="s">
        <v>24</v>
      </c>
      <c r="E185" t="s">
        <v>68</v>
      </c>
      <c r="F185" t="s">
        <v>34</v>
      </c>
      <c r="G185" t="s">
        <v>29</v>
      </c>
      <c r="H185">
        <v>159</v>
      </c>
      <c r="I185">
        <v>7</v>
      </c>
      <c r="J185">
        <v>1113</v>
      </c>
    </row>
    <row r="186" spans="1:10" x14ac:dyDescent="0.25">
      <c r="A186" s="3" t="s">
        <v>233</v>
      </c>
      <c r="B186" s="4">
        <v>43154</v>
      </c>
      <c r="C186">
        <v>4</v>
      </c>
      <c r="D186" t="s">
        <v>59</v>
      </c>
      <c r="E186" t="s">
        <v>39</v>
      </c>
      <c r="F186" t="s">
        <v>31</v>
      </c>
      <c r="G186" t="s">
        <v>26</v>
      </c>
      <c r="H186">
        <v>399</v>
      </c>
      <c r="I186">
        <v>5</v>
      </c>
      <c r="J186">
        <v>1995</v>
      </c>
    </row>
    <row r="187" spans="1:10" x14ac:dyDescent="0.25">
      <c r="A187" s="3" t="s">
        <v>234</v>
      </c>
      <c r="B187" s="4">
        <v>43154</v>
      </c>
      <c r="C187">
        <v>5</v>
      </c>
      <c r="D187" t="s">
        <v>23</v>
      </c>
      <c r="E187" t="s">
        <v>39</v>
      </c>
      <c r="F187" t="s">
        <v>31</v>
      </c>
      <c r="G187" t="s">
        <v>30</v>
      </c>
      <c r="H187">
        <v>289</v>
      </c>
      <c r="I187">
        <v>4</v>
      </c>
      <c r="J187">
        <v>1156</v>
      </c>
    </row>
    <row r="188" spans="1:10" x14ac:dyDescent="0.25">
      <c r="A188" s="3" t="s">
        <v>235</v>
      </c>
      <c r="B188" s="4">
        <v>43155</v>
      </c>
      <c r="C188">
        <v>17</v>
      </c>
      <c r="D188" t="s">
        <v>13</v>
      </c>
      <c r="E188" t="s">
        <v>36</v>
      </c>
      <c r="F188" t="s">
        <v>33</v>
      </c>
      <c r="G188" t="s">
        <v>26</v>
      </c>
      <c r="H188">
        <v>399</v>
      </c>
      <c r="I188">
        <v>9</v>
      </c>
      <c r="J188">
        <v>3591</v>
      </c>
    </row>
    <row r="189" spans="1:10" x14ac:dyDescent="0.25">
      <c r="A189" s="3" t="s">
        <v>236</v>
      </c>
      <c r="B189" s="4">
        <v>43155</v>
      </c>
      <c r="C189">
        <v>17</v>
      </c>
      <c r="D189" t="s">
        <v>13</v>
      </c>
      <c r="E189" t="s">
        <v>37</v>
      </c>
      <c r="F189" t="s">
        <v>33</v>
      </c>
      <c r="G189" t="s">
        <v>27</v>
      </c>
      <c r="H189">
        <v>199</v>
      </c>
      <c r="I189">
        <v>6</v>
      </c>
      <c r="J189">
        <v>1194</v>
      </c>
    </row>
    <row r="190" spans="1:10" x14ac:dyDescent="0.25">
      <c r="A190" s="3" t="s">
        <v>237</v>
      </c>
      <c r="B190" s="4">
        <v>43156</v>
      </c>
      <c r="C190">
        <v>20</v>
      </c>
      <c r="D190" t="s">
        <v>16</v>
      </c>
      <c r="E190" t="s">
        <v>36</v>
      </c>
      <c r="F190" t="s">
        <v>33</v>
      </c>
      <c r="G190" t="s">
        <v>26</v>
      </c>
      <c r="H190">
        <v>399</v>
      </c>
      <c r="I190">
        <v>8</v>
      </c>
      <c r="J190">
        <v>3192</v>
      </c>
    </row>
    <row r="191" spans="1:10" x14ac:dyDescent="0.25">
      <c r="A191" s="3" t="s">
        <v>238</v>
      </c>
      <c r="B191" s="4">
        <v>43156</v>
      </c>
      <c r="C191">
        <v>5</v>
      </c>
      <c r="D191" t="s">
        <v>23</v>
      </c>
      <c r="E191" t="s">
        <v>35</v>
      </c>
      <c r="F191" t="s">
        <v>31</v>
      </c>
      <c r="G191" t="s">
        <v>27</v>
      </c>
      <c r="H191">
        <v>199</v>
      </c>
      <c r="I191">
        <v>5</v>
      </c>
      <c r="J191">
        <v>995</v>
      </c>
    </row>
    <row r="192" spans="1:10" x14ac:dyDescent="0.25">
      <c r="A192" s="3" t="s">
        <v>239</v>
      </c>
      <c r="B192" s="4">
        <v>43156</v>
      </c>
      <c r="C192">
        <v>11</v>
      </c>
      <c r="D192" t="s">
        <v>9</v>
      </c>
      <c r="E192" t="s">
        <v>44</v>
      </c>
      <c r="F192" t="s">
        <v>34</v>
      </c>
      <c r="G192" t="s">
        <v>29</v>
      </c>
      <c r="H192">
        <v>159</v>
      </c>
      <c r="I192">
        <v>4</v>
      </c>
      <c r="J192">
        <v>636</v>
      </c>
    </row>
    <row r="193" spans="1:10" x14ac:dyDescent="0.25">
      <c r="A193" s="3" t="s">
        <v>240</v>
      </c>
      <c r="B193" s="4">
        <v>43157</v>
      </c>
      <c r="C193">
        <v>12</v>
      </c>
      <c r="D193" t="s">
        <v>24</v>
      </c>
      <c r="E193" t="s">
        <v>68</v>
      </c>
      <c r="F193" t="s">
        <v>34</v>
      </c>
      <c r="G193" t="s">
        <v>26</v>
      </c>
      <c r="H193">
        <v>399</v>
      </c>
      <c r="I193">
        <v>0</v>
      </c>
      <c r="J193">
        <v>0</v>
      </c>
    </row>
    <row r="194" spans="1:10" x14ac:dyDescent="0.25">
      <c r="A194" s="3" t="s">
        <v>241</v>
      </c>
      <c r="B194" s="4">
        <v>43158</v>
      </c>
      <c r="C194">
        <v>9</v>
      </c>
      <c r="D194" t="s">
        <v>10</v>
      </c>
      <c r="E194" t="s">
        <v>38</v>
      </c>
      <c r="F194" t="s">
        <v>32</v>
      </c>
      <c r="G194" t="s">
        <v>29</v>
      </c>
      <c r="H194">
        <v>159</v>
      </c>
      <c r="I194">
        <v>1</v>
      </c>
      <c r="J194">
        <v>159</v>
      </c>
    </row>
    <row r="195" spans="1:10" x14ac:dyDescent="0.25">
      <c r="A195" s="3" t="s">
        <v>242</v>
      </c>
      <c r="B195" s="4">
        <v>43158</v>
      </c>
      <c r="C195">
        <v>4</v>
      </c>
      <c r="D195" t="s">
        <v>59</v>
      </c>
      <c r="E195" t="s">
        <v>35</v>
      </c>
      <c r="F195" t="s">
        <v>31</v>
      </c>
      <c r="G195" t="s">
        <v>27</v>
      </c>
      <c r="H195">
        <v>199</v>
      </c>
      <c r="I195">
        <v>0</v>
      </c>
      <c r="J195">
        <v>0</v>
      </c>
    </row>
    <row r="196" spans="1:10" x14ac:dyDescent="0.25">
      <c r="A196" s="3" t="s">
        <v>243</v>
      </c>
      <c r="B196" s="4">
        <v>43158</v>
      </c>
      <c r="C196">
        <v>15</v>
      </c>
      <c r="D196" t="s">
        <v>120</v>
      </c>
      <c r="E196" t="s">
        <v>68</v>
      </c>
      <c r="F196" t="s">
        <v>34</v>
      </c>
      <c r="G196" t="s">
        <v>29</v>
      </c>
      <c r="H196">
        <v>159</v>
      </c>
      <c r="I196">
        <v>8</v>
      </c>
      <c r="J196">
        <v>1272</v>
      </c>
    </row>
    <row r="197" spans="1:10" x14ac:dyDescent="0.25">
      <c r="A197" s="3" t="s">
        <v>244</v>
      </c>
      <c r="B197" s="4">
        <v>43159</v>
      </c>
      <c r="C197">
        <v>6</v>
      </c>
      <c r="D197" t="s">
        <v>19</v>
      </c>
      <c r="E197" t="s">
        <v>38</v>
      </c>
      <c r="F197" t="s">
        <v>32</v>
      </c>
      <c r="G197" t="s">
        <v>30</v>
      </c>
      <c r="H197">
        <v>289</v>
      </c>
      <c r="I197">
        <v>9</v>
      </c>
      <c r="J197">
        <v>2601</v>
      </c>
    </row>
    <row r="198" spans="1:10" x14ac:dyDescent="0.25">
      <c r="A198" s="3" t="s">
        <v>245</v>
      </c>
      <c r="B198" s="4">
        <v>43160</v>
      </c>
      <c r="C198">
        <v>18</v>
      </c>
      <c r="D198" t="s">
        <v>11</v>
      </c>
      <c r="E198" t="s">
        <v>37</v>
      </c>
      <c r="F198" t="s">
        <v>33</v>
      </c>
      <c r="G198" t="s">
        <v>28</v>
      </c>
      <c r="H198">
        <v>69</v>
      </c>
      <c r="I198">
        <v>8</v>
      </c>
      <c r="J198">
        <v>552</v>
      </c>
    </row>
    <row r="199" spans="1:10" x14ac:dyDescent="0.25">
      <c r="A199" s="3" t="s">
        <v>246</v>
      </c>
      <c r="B199" s="4">
        <v>43160</v>
      </c>
      <c r="C199">
        <v>18</v>
      </c>
      <c r="D199" t="s">
        <v>11</v>
      </c>
      <c r="E199" t="s">
        <v>36</v>
      </c>
      <c r="F199" t="s">
        <v>33</v>
      </c>
      <c r="G199" t="s">
        <v>29</v>
      </c>
      <c r="H199">
        <v>159</v>
      </c>
      <c r="I199">
        <v>6</v>
      </c>
      <c r="J199">
        <v>954</v>
      </c>
    </row>
    <row r="200" spans="1:10" x14ac:dyDescent="0.25">
      <c r="A200" s="3" t="s">
        <v>247</v>
      </c>
      <c r="B200" s="4">
        <v>43161</v>
      </c>
      <c r="C200">
        <v>17</v>
      </c>
      <c r="D200" t="s">
        <v>13</v>
      </c>
      <c r="E200" t="s">
        <v>37</v>
      </c>
      <c r="F200" t="s">
        <v>33</v>
      </c>
      <c r="G200" t="s">
        <v>29</v>
      </c>
      <c r="H200">
        <v>159</v>
      </c>
      <c r="I200">
        <v>4</v>
      </c>
      <c r="J200">
        <v>636</v>
      </c>
    </row>
    <row r="201" spans="1:10" x14ac:dyDescent="0.25">
      <c r="A201" s="3" t="s">
        <v>248</v>
      </c>
      <c r="B201" s="4">
        <v>43162</v>
      </c>
      <c r="C201">
        <v>12</v>
      </c>
      <c r="D201" t="s">
        <v>24</v>
      </c>
      <c r="E201" t="s">
        <v>68</v>
      </c>
      <c r="F201" t="s">
        <v>34</v>
      </c>
      <c r="G201" t="s">
        <v>27</v>
      </c>
      <c r="H201">
        <v>199</v>
      </c>
      <c r="I201">
        <v>4</v>
      </c>
      <c r="J201">
        <v>796</v>
      </c>
    </row>
    <row r="202" spans="1:10" x14ac:dyDescent="0.25">
      <c r="A202" s="3" t="s">
        <v>249</v>
      </c>
      <c r="B202" s="4">
        <v>43163</v>
      </c>
      <c r="C202">
        <v>18</v>
      </c>
      <c r="D202" t="s">
        <v>11</v>
      </c>
      <c r="E202" t="s">
        <v>36</v>
      </c>
      <c r="F202" t="s">
        <v>33</v>
      </c>
      <c r="G202" t="s">
        <v>30</v>
      </c>
      <c r="H202">
        <v>289</v>
      </c>
      <c r="I202">
        <v>5</v>
      </c>
      <c r="J202">
        <v>1445</v>
      </c>
    </row>
    <row r="203" spans="1:10" x14ac:dyDescent="0.25">
      <c r="A203" s="3" t="s">
        <v>250</v>
      </c>
      <c r="B203" s="4">
        <v>43164</v>
      </c>
      <c r="C203">
        <v>9</v>
      </c>
      <c r="D203" t="s">
        <v>10</v>
      </c>
      <c r="E203" t="s">
        <v>47</v>
      </c>
      <c r="F203" t="s">
        <v>32</v>
      </c>
      <c r="G203" t="s">
        <v>27</v>
      </c>
      <c r="H203">
        <v>199</v>
      </c>
      <c r="I203">
        <v>0</v>
      </c>
      <c r="J203">
        <v>0</v>
      </c>
    </row>
    <row r="204" spans="1:10" x14ac:dyDescent="0.25">
      <c r="A204" s="3" t="s">
        <v>251</v>
      </c>
      <c r="B204" s="4">
        <v>43165</v>
      </c>
      <c r="C204">
        <v>12</v>
      </c>
      <c r="D204" t="s">
        <v>24</v>
      </c>
      <c r="E204" t="s">
        <v>44</v>
      </c>
      <c r="F204" t="s">
        <v>34</v>
      </c>
      <c r="G204" t="s">
        <v>30</v>
      </c>
      <c r="H204">
        <v>289</v>
      </c>
      <c r="I204">
        <v>7</v>
      </c>
      <c r="J204">
        <v>2023</v>
      </c>
    </row>
    <row r="205" spans="1:10" x14ac:dyDescent="0.25">
      <c r="A205" s="3" t="s">
        <v>252</v>
      </c>
      <c r="B205" s="4">
        <v>43166</v>
      </c>
      <c r="C205">
        <v>2</v>
      </c>
      <c r="D205" t="s">
        <v>21</v>
      </c>
      <c r="E205" t="s">
        <v>35</v>
      </c>
      <c r="F205" t="s">
        <v>31</v>
      </c>
      <c r="G205" t="s">
        <v>27</v>
      </c>
      <c r="H205">
        <v>199</v>
      </c>
      <c r="I205">
        <v>2</v>
      </c>
      <c r="J205">
        <v>398</v>
      </c>
    </row>
    <row r="206" spans="1:10" x14ac:dyDescent="0.25">
      <c r="A206" s="3" t="s">
        <v>253</v>
      </c>
      <c r="B206" s="4">
        <v>43167</v>
      </c>
      <c r="C206">
        <v>19</v>
      </c>
      <c r="D206" t="s">
        <v>22</v>
      </c>
      <c r="E206" t="s">
        <v>37</v>
      </c>
      <c r="F206" t="s">
        <v>33</v>
      </c>
      <c r="G206" t="s">
        <v>27</v>
      </c>
      <c r="H206">
        <v>199</v>
      </c>
      <c r="I206">
        <v>5</v>
      </c>
      <c r="J206">
        <v>995</v>
      </c>
    </row>
    <row r="207" spans="1:10" x14ac:dyDescent="0.25">
      <c r="A207" s="3" t="s">
        <v>254</v>
      </c>
      <c r="B207" s="4">
        <v>43167</v>
      </c>
      <c r="C207">
        <v>5</v>
      </c>
      <c r="D207" t="s">
        <v>23</v>
      </c>
      <c r="E207" t="s">
        <v>39</v>
      </c>
      <c r="F207" t="s">
        <v>31</v>
      </c>
      <c r="G207" t="s">
        <v>26</v>
      </c>
      <c r="H207">
        <v>399</v>
      </c>
      <c r="I207">
        <v>6</v>
      </c>
      <c r="J207">
        <v>2394</v>
      </c>
    </row>
    <row r="208" spans="1:10" x14ac:dyDescent="0.25">
      <c r="A208" s="3" t="s">
        <v>255</v>
      </c>
      <c r="B208" s="4">
        <v>43167</v>
      </c>
      <c r="C208">
        <v>18</v>
      </c>
      <c r="D208" t="s">
        <v>11</v>
      </c>
      <c r="E208" t="s">
        <v>36</v>
      </c>
      <c r="F208" t="s">
        <v>33</v>
      </c>
      <c r="G208" t="s">
        <v>27</v>
      </c>
      <c r="H208">
        <v>199</v>
      </c>
      <c r="I208">
        <v>6</v>
      </c>
      <c r="J208">
        <v>1194</v>
      </c>
    </row>
    <row r="209" spans="1:10" x14ac:dyDescent="0.25">
      <c r="A209" s="3" t="s">
        <v>256</v>
      </c>
      <c r="B209" s="4">
        <v>43167</v>
      </c>
      <c r="C209">
        <v>6</v>
      </c>
      <c r="D209" t="s">
        <v>19</v>
      </c>
      <c r="E209" t="s">
        <v>47</v>
      </c>
      <c r="F209" t="s">
        <v>32</v>
      </c>
      <c r="G209" t="s">
        <v>27</v>
      </c>
      <c r="H209">
        <v>199</v>
      </c>
      <c r="I209">
        <v>9</v>
      </c>
      <c r="J209">
        <v>1791</v>
      </c>
    </row>
    <row r="210" spans="1:10" x14ac:dyDescent="0.25">
      <c r="A210" s="3" t="s">
        <v>257</v>
      </c>
      <c r="B210" s="4">
        <v>43167</v>
      </c>
      <c r="C210">
        <v>16</v>
      </c>
      <c r="D210" t="s">
        <v>12</v>
      </c>
      <c r="E210" t="s">
        <v>37</v>
      </c>
      <c r="F210" t="s">
        <v>33</v>
      </c>
      <c r="G210" t="s">
        <v>29</v>
      </c>
      <c r="H210">
        <v>159</v>
      </c>
      <c r="I210">
        <v>3</v>
      </c>
      <c r="J210">
        <v>477</v>
      </c>
    </row>
    <row r="211" spans="1:10" x14ac:dyDescent="0.25">
      <c r="A211" s="3" t="s">
        <v>258</v>
      </c>
      <c r="B211" s="4">
        <v>43167</v>
      </c>
      <c r="C211">
        <v>14</v>
      </c>
      <c r="D211" t="s">
        <v>15</v>
      </c>
      <c r="E211" t="s">
        <v>44</v>
      </c>
      <c r="F211" t="s">
        <v>34</v>
      </c>
      <c r="G211" t="s">
        <v>26</v>
      </c>
      <c r="H211">
        <v>399</v>
      </c>
      <c r="I211">
        <v>8</v>
      </c>
      <c r="J211">
        <v>3192</v>
      </c>
    </row>
    <row r="212" spans="1:10" x14ac:dyDescent="0.25">
      <c r="A212" s="3" t="s">
        <v>259</v>
      </c>
      <c r="B212" s="4">
        <v>43167</v>
      </c>
      <c r="C212">
        <v>4</v>
      </c>
      <c r="D212" t="s">
        <v>59</v>
      </c>
      <c r="E212" t="s">
        <v>39</v>
      </c>
      <c r="F212" t="s">
        <v>31</v>
      </c>
      <c r="G212" t="s">
        <v>28</v>
      </c>
      <c r="H212">
        <v>69</v>
      </c>
      <c r="I212">
        <v>4</v>
      </c>
      <c r="J212">
        <v>276</v>
      </c>
    </row>
    <row r="213" spans="1:10" x14ac:dyDescent="0.25">
      <c r="A213" s="3" t="s">
        <v>260</v>
      </c>
      <c r="B213" s="4">
        <v>43167</v>
      </c>
      <c r="C213">
        <v>2</v>
      </c>
      <c r="D213" t="s">
        <v>21</v>
      </c>
      <c r="E213" t="s">
        <v>35</v>
      </c>
      <c r="F213" t="s">
        <v>31</v>
      </c>
      <c r="G213" t="s">
        <v>27</v>
      </c>
      <c r="H213">
        <v>199</v>
      </c>
      <c r="I213">
        <v>0</v>
      </c>
      <c r="J213">
        <v>0</v>
      </c>
    </row>
    <row r="214" spans="1:10" x14ac:dyDescent="0.25">
      <c r="A214" s="3" t="s">
        <v>261</v>
      </c>
      <c r="B214" s="4">
        <v>43168</v>
      </c>
      <c r="C214">
        <v>1</v>
      </c>
      <c r="D214" t="s">
        <v>8</v>
      </c>
      <c r="E214" t="s">
        <v>39</v>
      </c>
      <c r="F214" t="s">
        <v>31</v>
      </c>
      <c r="G214" t="s">
        <v>29</v>
      </c>
      <c r="H214">
        <v>159</v>
      </c>
      <c r="I214">
        <v>2</v>
      </c>
      <c r="J214">
        <v>318</v>
      </c>
    </row>
    <row r="215" spans="1:10" x14ac:dyDescent="0.25">
      <c r="A215" s="3" t="s">
        <v>262</v>
      </c>
      <c r="B215" s="4">
        <v>43169</v>
      </c>
      <c r="C215">
        <v>5</v>
      </c>
      <c r="D215" t="s">
        <v>23</v>
      </c>
      <c r="E215" t="s">
        <v>39</v>
      </c>
      <c r="F215" t="s">
        <v>31</v>
      </c>
      <c r="G215" t="s">
        <v>28</v>
      </c>
      <c r="H215">
        <v>69</v>
      </c>
      <c r="I215">
        <v>6</v>
      </c>
      <c r="J215">
        <v>414</v>
      </c>
    </row>
    <row r="216" spans="1:10" x14ac:dyDescent="0.25">
      <c r="A216" s="3" t="s">
        <v>263</v>
      </c>
      <c r="B216" s="4">
        <v>43170</v>
      </c>
      <c r="C216">
        <v>3</v>
      </c>
      <c r="D216" t="s">
        <v>17</v>
      </c>
      <c r="E216" t="s">
        <v>35</v>
      </c>
      <c r="F216" t="s">
        <v>31</v>
      </c>
      <c r="G216" t="s">
        <v>27</v>
      </c>
      <c r="H216">
        <v>199</v>
      </c>
      <c r="I216">
        <v>3</v>
      </c>
      <c r="J216">
        <v>597</v>
      </c>
    </row>
    <row r="217" spans="1:10" x14ac:dyDescent="0.25">
      <c r="A217" s="3" t="s">
        <v>264</v>
      </c>
      <c r="B217" s="4">
        <v>43170</v>
      </c>
      <c r="C217">
        <v>18</v>
      </c>
      <c r="D217" t="s">
        <v>11</v>
      </c>
      <c r="E217" t="s">
        <v>36</v>
      </c>
      <c r="F217" t="s">
        <v>33</v>
      </c>
      <c r="G217" t="s">
        <v>28</v>
      </c>
      <c r="H217">
        <v>69</v>
      </c>
      <c r="I217">
        <v>9</v>
      </c>
      <c r="J217">
        <v>621</v>
      </c>
    </row>
    <row r="218" spans="1:10" x14ac:dyDescent="0.25">
      <c r="A218" s="3" t="s">
        <v>265</v>
      </c>
      <c r="B218" s="4">
        <v>43170</v>
      </c>
      <c r="C218">
        <v>12</v>
      </c>
      <c r="D218" t="s">
        <v>24</v>
      </c>
      <c r="E218" t="s">
        <v>68</v>
      </c>
      <c r="F218" t="s">
        <v>34</v>
      </c>
      <c r="G218" t="s">
        <v>30</v>
      </c>
      <c r="H218">
        <v>289</v>
      </c>
      <c r="I218">
        <v>4</v>
      </c>
      <c r="J218">
        <v>1156</v>
      </c>
    </row>
    <row r="219" spans="1:10" x14ac:dyDescent="0.25">
      <c r="A219" s="3" t="s">
        <v>266</v>
      </c>
      <c r="B219" s="4">
        <v>43170</v>
      </c>
      <c r="C219">
        <v>8</v>
      </c>
      <c r="D219" t="s">
        <v>18</v>
      </c>
      <c r="E219" t="s">
        <v>38</v>
      </c>
      <c r="F219" t="s">
        <v>32</v>
      </c>
      <c r="G219" t="s">
        <v>29</v>
      </c>
      <c r="H219">
        <v>159</v>
      </c>
      <c r="I219">
        <v>2</v>
      </c>
      <c r="J219">
        <v>318</v>
      </c>
    </row>
    <row r="220" spans="1:10" x14ac:dyDescent="0.25">
      <c r="A220" s="3" t="s">
        <v>267</v>
      </c>
      <c r="B220" s="4">
        <v>43170</v>
      </c>
      <c r="C220">
        <v>7</v>
      </c>
      <c r="D220" t="s">
        <v>91</v>
      </c>
      <c r="E220" t="s">
        <v>38</v>
      </c>
      <c r="F220" t="s">
        <v>32</v>
      </c>
      <c r="G220" t="s">
        <v>29</v>
      </c>
      <c r="H220">
        <v>159</v>
      </c>
      <c r="I220">
        <v>1</v>
      </c>
      <c r="J220">
        <v>159</v>
      </c>
    </row>
    <row r="221" spans="1:10" x14ac:dyDescent="0.25">
      <c r="A221" s="3" t="s">
        <v>268</v>
      </c>
      <c r="B221" s="4">
        <v>43170</v>
      </c>
      <c r="C221">
        <v>17</v>
      </c>
      <c r="D221" t="s">
        <v>13</v>
      </c>
      <c r="E221" t="s">
        <v>37</v>
      </c>
      <c r="F221" t="s">
        <v>33</v>
      </c>
      <c r="G221" t="s">
        <v>29</v>
      </c>
      <c r="H221">
        <v>159</v>
      </c>
      <c r="I221">
        <v>2</v>
      </c>
      <c r="J221">
        <v>318</v>
      </c>
    </row>
    <row r="222" spans="1:10" x14ac:dyDescent="0.25">
      <c r="A222" s="3" t="s">
        <v>269</v>
      </c>
      <c r="B222" s="4">
        <v>43170</v>
      </c>
      <c r="C222">
        <v>13</v>
      </c>
      <c r="D222" t="s">
        <v>14</v>
      </c>
      <c r="E222" t="s">
        <v>44</v>
      </c>
      <c r="F222" t="s">
        <v>34</v>
      </c>
      <c r="G222" t="s">
        <v>29</v>
      </c>
      <c r="H222">
        <v>159</v>
      </c>
      <c r="I222">
        <v>3</v>
      </c>
      <c r="J222">
        <v>477</v>
      </c>
    </row>
    <row r="223" spans="1:10" x14ac:dyDescent="0.25">
      <c r="A223" s="3" t="s">
        <v>270</v>
      </c>
      <c r="B223" s="4">
        <v>43170</v>
      </c>
      <c r="C223">
        <v>4</v>
      </c>
      <c r="D223" t="s">
        <v>59</v>
      </c>
      <c r="E223" t="s">
        <v>35</v>
      </c>
      <c r="F223" t="s">
        <v>31</v>
      </c>
      <c r="G223" t="s">
        <v>27</v>
      </c>
      <c r="H223">
        <v>199</v>
      </c>
      <c r="I223">
        <v>8</v>
      </c>
      <c r="J223">
        <v>1592</v>
      </c>
    </row>
    <row r="224" spans="1:10" x14ac:dyDescent="0.25">
      <c r="A224" s="3" t="s">
        <v>271</v>
      </c>
      <c r="B224" s="4">
        <v>43170</v>
      </c>
      <c r="C224">
        <v>10</v>
      </c>
      <c r="D224" t="s">
        <v>20</v>
      </c>
      <c r="E224" t="s">
        <v>38</v>
      </c>
      <c r="F224" t="s">
        <v>32</v>
      </c>
      <c r="G224" t="s">
        <v>29</v>
      </c>
      <c r="H224">
        <v>159</v>
      </c>
      <c r="I224">
        <v>8</v>
      </c>
      <c r="J224">
        <v>1272</v>
      </c>
    </row>
    <row r="225" spans="1:10" x14ac:dyDescent="0.25">
      <c r="A225" s="3" t="s">
        <v>272</v>
      </c>
      <c r="B225" s="4">
        <v>43170</v>
      </c>
      <c r="C225">
        <v>9</v>
      </c>
      <c r="D225" t="s">
        <v>10</v>
      </c>
      <c r="E225" t="s">
        <v>47</v>
      </c>
      <c r="F225" t="s">
        <v>32</v>
      </c>
      <c r="G225" t="s">
        <v>26</v>
      </c>
      <c r="H225">
        <v>399</v>
      </c>
      <c r="I225">
        <v>6</v>
      </c>
      <c r="J225">
        <v>2394</v>
      </c>
    </row>
    <row r="226" spans="1:10" x14ac:dyDescent="0.25">
      <c r="A226" s="3" t="s">
        <v>273</v>
      </c>
      <c r="B226" s="4">
        <v>43170</v>
      </c>
      <c r="C226">
        <v>2</v>
      </c>
      <c r="D226" t="s">
        <v>21</v>
      </c>
      <c r="E226" t="s">
        <v>35</v>
      </c>
      <c r="F226" t="s">
        <v>31</v>
      </c>
      <c r="G226" t="s">
        <v>26</v>
      </c>
      <c r="H226">
        <v>399</v>
      </c>
      <c r="I226">
        <v>9</v>
      </c>
      <c r="J226">
        <v>3591</v>
      </c>
    </row>
    <row r="227" spans="1:10" x14ac:dyDescent="0.25">
      <c r="A227" s="3" t="s">
        <v>274</v>
      </c>
      <c r="B227" s="4">
        <v>43171</v>
      </c>
      <c r="C227">
        <v>14</v>
      </c>
      <c r="D227" t="s">
        <v>15</v>
      </c>
      <c r="E227" t="s">
        <v>44</v>
      </c>
      <c r="F227" t="s">
        <v>34</v>
      </c>
      <c r="G227" t="s">
        <v>26</v>
      </c>
      <c r="H227">
        <v>399</v>
      </c>
      <c r="I227">
        <v>1</v>
      </c>
      <c r="J227">
        <v>399</v>
      </c>
    </row>
    <row r="228" spans="1:10" x14ac:dyDescent="0.25">
      <c r="A228" s="3" t="s">
        <v>275</v>
      </c>
      <c r="B228" s="4">
        <v>43172</v>
      </c>
      <c r="C228">
        <v>14</v>
      </c>
      <c r="D228" t="s">
        <v>15</v>
      </c>
      <c r="E228" t="s">
        <v>44</v>
      </c>
      <c r="F228" t="s">
        <v>34</v>
      </c>
      <c r="G228" t="s">
        <v>26</v>
      </c>
      <c r="H228">
        <v>399</v>
      </c>
      <c r="I228">
        <v>1</v>
      </c>
      <c r="J228">
        <v>399</v>
      </c>
    </row>
    <row r="229" spans="1:10" x14ac:dyDescent="0.25">
      <c r="A229" s="3" t="s">
        <v>276</v>
      </c>
      <c r="B229" s="4">
        <v>43173</v>
      </c>
      <c r="C229">
        <v>1</v>
      </c>
      <c r="D229" t="s">
        <v>8</v>
      </c>
      <c r="E229" t="s">
        <v>39</v>
      </c>
      <c r="F229" t="s">
        <v>31</v>
      </c>
      <c r="G229" t="s">
        <v>30</v>
      </c>
      <c r="H229">
        <v>289</v>
      </c>
      <c r="I229">
        <v>2</v>
      </c>
      <c r="J229">
        <v>578</v>
      </c>
    </row>
    <row r="230" spans="1:10" x14ac:dyDescent="0.25">
      <c r="A230" s="3" t="s">
        <v>277</v>
      </c>
      <c r="B230" s="4">
        <v>43173</v>
      </c>
      <c r="C230">
        <v>17</v>
      </c>
      <c r="D230" t="s">
        <v>13</v>
      </c>
      <c r="E230" t="s">
        <v>36</v>
      </c>
      <c r="F230" t="s">
        <v>33</v>
      </c>
      <c r="G230" t="s">
        <v>30</v>
      </c>
      <c r="H230">
        <v>289</v>
      </c>
      <c r="I230">
        <v>8</v>
      </c>
      <c r="J230">
        <v>2312</v>
      </c>
    </row>
    <row r="231" spans="1:10" x14ac:dyDescent="0.25">
      <c r="A231" s="3" t="s">
        <v>278</v>
      </c>
      <c r="B231" s="4">
        <v>43174</v>
      </c>
      <c r="C231">
        <v>3</v>
      </c>
      <c r="D231" t="s">
        <v>17</v>
      </c>
      <c r="E231" t="s">
        <v>35</v>
      </c>
      <c r="F231" t="s">
        <v>31</v>
      </c>
      <c r="G231" t="s">
        <v>26</v>
      </c>
      <c r="H231">
        <v>399</v>
      </c>
      <c r="I231">
        <v>6</v>
      </c>
      <c r="J231">
        <v>2394</v>
      </c>
    </row>
    <row r="232" spans="1:10" x14ac:dyDescent="0.25">
      <c r="A232" s="3" t="s">
        <v>279</v>
      </c>
      <c r="B232" s="4">
        <v>43174</v>
      </c>
      <c r="C232">
        <v>19</v>
      </c>
      <c r="D232" t="s">
        <v>22</v>
      </c>
      <c r="E232" t="s">
        <v>36</v>
      </c>
      <c r="F232" t="s">
        <v>33</v>
      </c>
      <c r="G232" t="s">
        <v>27</v>
      </c>
      <c r="H232">
        <v>199</v>
      </c>
      <c r="I232">
        <v>6</v>
      </c>
      <c r="J232">
        <v>1194</v>
      </c>
    </row>
    <row r="233" spans="1:10" x14ac:dyDescent="0.25">
      <c r="A233" s="3" t="s">
        <v>280</v>
      </c>
      <c r="B233" s="4">
        <v>43174</v>
      </c>
      <c r="C233">
        <v>7</v>
      </c>
      <c r="D233" t="s">
        <v>91</v>
      </c>
      <c r="E233" t="s">
        <v>38</v>
      </c>
      <c r="F233" t="s">
        <v>32</v>
      </c>
      <c r="G233" t="s">
        <v>26</v>
      </c>
      <c r="H233">
        <v>399</v>
      </c>
      <c r="I233">
        <v>9</v>
      </c>
      <c r="J233">
        <v>3591</v>
      </c>
    </row>
    <row r="234" spans="1:10" x14ac:dyDescent="0.25">
      <c r="A234" s="3" t="s">
        <v>281</v>
      </c>
      <c r="B234" s="4">
        <v>43174</v>
      </c>
      <c r="C234">
        <v>9</v>
      </c>
      <c r="D234" t="s">
        <v>10</v>
      </c>
      <c r="E234" t="s">
        <v>38</v>
      </c>
      <c r="F234" t="s">
        <v>32</v>
      </c>
      <c r="G234" t="s">
        <v>28</v>
      </c>
      <c r="H234">
        <v>69</v>
      </c>
      <c r="I234">
        <v>8</v>
      </c>
      <c r="J234">
        <v>552</v>
      </c>
    </row>
    <row r="235" spans="1:10" x14ac:dyDescent="0.25">
      <c r="A235" s="3" t="s">
        <v>282</v>
      </c>
      <c r="B235" s="4">
        <v>43175</v>
      </c>
      <c r="C235">
        <v>15</v>
      </c>
      <c r="D235" t="s">
        <v>120</v>
      </c>
      <c r="E235" t="s">
        <v>68</v>
      </c>
      <c r="F235" t="s">
        <v>34</v>
      </c>
      <c r="G235" t="s">
        <v>27</v>
      </c>
      <c r="H235">
        <v>199</v>
      </c>
      <c r="I235">
        <v>2</v>
      </c>
      <c r="J235">
        <v>398</v>
      </c>
    </row>
    <row r="236" spans="1:10" x14ac:dyDescent="0.25">
      <c r="A236" s="3" t="s">
        <v>283</v>
      </c>
      <c r="B236" s="4">
        <v>43175</v>
      </c>
      <c r="C236">
        <v>2</v>
      </c>
      <c r="D236" t="s">
        <v>21</v>
      </c>
      <c r="E236" t="s">
        <v>35</v>
      </c>
      <c r="F236" t="s">
        <v>31</v>
      </c>
      <c r="G236" t="s">
        <v>30</v>
      </c>
      <c r="H236">
        <v>289</v>
      </c>
      <c r="I236">
        <v>3</v>
      </c>
      <c r="J236">
        <v>867</v>
      </c>
    </row>
    <row r="237" spans="1:10" x14ac:dyDescent="0.25">
      <c r="A237" s="3" t="s">
        <v>284</v>
      </c>
      <c r="B237" s="4">
        <v>43175</v>
      </c>
      <c r="C237">
        <v>20</v>
      </c>
      <c r="D237" t="s">
        <v>16</v>
      </c>
      <c r="E237" t="s">
        <v>37</v>
      </c>
      <c r="F237" t="s">
        <v>33</v>
      </c>
      <c r="G237" t="s">
        <v>28</v>
      </c>
      <c r="H237">
        <v>69</v>
      </c>
      <c r="I237">
        <v>8</v>
      </c>
      <c r="J237">
        <v>552</v>
      </c>
    </row>
    <row r="238" spans="1:10" x14ac:dyDescent="0.25">
      <c r="A238" s="3" t="s">
        <v>285</v>
      </c>
      <c r="B238" s="4">
        <v>43175</v>
      </c>
      <c r="C238">
        <v>4</v>
      </c>
      <c r="D238" t="s">
        <v>59</v>
      </c>
      <c r="E238" t="s">
        <v>35</v>
      </c>
      <c r="F238" t="s">
        <v>31</v>
      </c>
      <c r="G238" t="s">
        <v>28</v>
      </c>
      <c r="H238">
        <v>69</v>
      </c>
      <c r="I238">
        <v>7</v>
      </c>
      <c r="J238">
        <v>483</v>
      </c>
    </row>
    <row r="239" spans="1:10" x14ac:dyDescent="0.25">
      <c r="A239" s="3" t="s">
        <v>286</v>
      </c>
      <c r="B239" s="4">
        <v>43175</v>
      </c>
      <c r="C239">
        <v>7</v>
      </c>
      <c r="D239" t="s">
        <v>91</v>
      </c>
      <c r="E239" t="s">
        <v>47</v>
      </c>
      <c r="F239" t="s">
        <v>32</v>
      </c>
      <c r="G239" t="s">
        <v>27</v>
      </c>
      <c r="H239">
        <v>199</v>
      </c>
      <c r="I239">
        <v>3</v>
      </c>
      <c r="J239">
        <v>597</v>
      </c>
    </row>
    <row r="240" spans="1:10" x14ac:dyDescent="0.25">
      <c r="A240" s="3" t="s">
        <v>287</v>
      </c>
      <c r="B240" s="4">
        <v>43175</v>
      </c>
      <c r="C240">
        <v>16</v>
      </c>
      <c r="D240" t="s">
        <v>12</v>
      </c>
      <c r="E240" t="s">
        <v>37</v>
      </c>
      <c r="F240" t="s">
        <v>33</v>
      </c>
      <c r="G240" t="s">
        <v>26</v>
      </c>
      <c r="H240">
        <v>399</v>
      </c>
      <c r="I240">
        <v>9</v>
      </c>
      <c r="J240">
        <v>3591</v>
      </c>
    </row>
    <row r="241" spans="1:10" x14ac:dyDescent="0.25">
      <c r="A241" s="3" t="s">
        <v>288</v>
      </c>
      <c r="B241" s="4">
        <v>43175</v>
      </c>
      <c r="C241">
        <v>18</v>
      </c>
      <c r="D241" t="s">
        <v>11</v>
      </c>
      <c r="E241" t="s">
        <v>37</v>
      </c>
      <c r="F241" t="s">
        <v>33</v>
      </c>
      <c r="G241" t="s">
        <v>27</v>
      </c>
      <c r="H241">
        <v>199</v>
      </c>
      <c r="I241">
        <v>5</v>
      </c>
      <c r="J241">
        <v>995</v>
      </c>
    </row>
    <row r="242" spans="1:10" x14ac:dyDescent="0.25">
      <c r="A242" s="3" t="s">
        <v>289</v>
      </c>
      <c r="B242" s="4">
        <v>43175</v>
      </c>
      <c r="C242">
        <v>4</v>
      </c>
      <c r="D242" t="s">
        <v>59</v>
      </c>
      <c r="E242" t="s">
        <v>35</v>
      </c>
      <c r="F242" t="s">
        <v>31</v>
      </c>
      <c r="G242" t="s">
        <v>28</v>
      </c>
      <c r="H242">
        <v>69</v>
      </c>
      <c r="I242">
        <v>5</v>
      </c>
      <c r="J242">
        <v>345</v>
      </c>
    </row>
    <row r="243" spans="1:10" x14ac:dyDescent="0.25">
      <c r="A243" s="3" t="s">
        <v>290</v>
      </c>
      <c r="B243" s="4">
        <v>43176</v>
      </c>
      <c r="C243">
        <v>2</v>
      </c>
      <c r="D243" t="s">
        <v>21</v>
      </c>
      <c r="E243" t="s">
        <v>35</v>
      </c>
      <c r="F243" t="s">
        <v>31</v>
      </c>
      <c r="G243" t="s">
        <v>30</v>
      </c>
      <c r="H243">
        <v>289</v>
      </c>
      <c r="I243">
        <v>0</v>
      </c>
      <c r="J243">
        <v>0</v>
      </c>
    </row>
    <row r="244" spans="1:10" x14ac:dyDescent="0.25">
      <c r="A244" s="3" t="s">
        <v>291</v>
      </c>
      <c r="B244" s="4">
        <v>43176</v>
      </c>
      <c r="C244">
        <v>20</v>
      </c>
      <c r="D244" t="s">
        <v>16</v>
      </c>
      <c r="E244" t="s">
        <v>36</v>
      </c>
      <c r="F244" t="s">
        <v>33</v>
      </c>
      <c r="G244" t="s">
        <v>27</v>
      </c>
      <c r="H244">
        <v>199</v>
      </c>
      <c r="I244">
        <v>4</v>
      </c>
      <c r="J244">
        <v>796</v>
      </c>
    </row>
    <row r="245" spans="1:10" x14ac:dyDescent="0.25">
      <c r="A245" s="3" t="s">
        <v>292</v>
      </c>
      <c r="B245" s="4">
        <v>43176</v>
      </c>
      <c r="C245">
        <v>4</v>
      </c>
      <c r="D245" t="s">
        <v>59</v>
      </c>
      <c r="E245" t="s">
        <v>35</v>
      </c>
      <c r="F245" t="s">
        <v>31</v>
      </c>
      <c r="G245" t="s">
        <v>29</v>
      </c>
      <c r="H245">
        <v>159</v>
      </c>
      <c r="I245">
        <v>2</v>
      </c>
      <c r="J245">
        <v>318</v>
      </c>
    </row>
    <row r="246" spans="1:10" x14ac:dyDescent="0.25">
      <c r="A246" s="3" t="s">
        <v>293</v>
      </c>
      <c r="B246" s="4">
        <v>43177</v>
      </c>
      <c r="C246">
        <v>19</v>
      </c>
      <c r="D246" t="s">
        <v>22</v>
      </c>
      <c r="E246" t="s">
        <v>36</v>
      </c>
      <c r="F246" t="s">
        <v>33</v>
      </c>
      <c r="G246" t="s">
        <v>29</v>
      </c>
      <c r="H246">
        <v>159</v>
      </c>
      <c r="I246">
        <v>0</v>
      </c>
      <c r="J246">
        <v>0</v>
      </c>
    </row>
    <row r="247" spans="1:10" x14ac:dyDescent="0.25">
      <c r="A247" s="3" t="s">
        <v>294</v>
      </c>
      <c r="B247" s="4">
        <v>43177</v>
      </c>
      <c r="C247">
        <v>20</v>
      </c>
      <c r="D247" t="s">
        <v>16</v>
      </c>
      <c r="E247" t="s">
        <v>36</v>
      </c>
      <c r="F247" t="s">
        <v>33</v>
      </c>
      <c r="G247" t="s">
        <v>30</v>
      </c>
      <c r="H247">
        <v>289</v>
      </c>
      <c r="I247">
        <v>4</v>
      </c>
      <c r="J247">
        <v>1156</v>
      </c>
    </row>
    <row r="248" spans="1:10" x14ac:dyDescent="0.25">
      <c r="A248" s="3" t="s">
        <v>295</v>
      </c>
      <c r="B248" s="4">
        <v>43177</v>
      </c>
      <c r="C248">
        <v>6</v>
      </c>
      <c r="D248" t="s">
        <v>19</v>
      </c>
      <c r="E248" t="s">
        <v>47</v>
      </c>
      <c r="F248" t="s">
        <v>32</v>
      </c>
      <c r="G248" t="s">
        <v>30</v>
      </c>
      <c r="H248">
        <v>289</v>
      </c>
      <c r="I248">
        <v>2</v>
      </c>
      <c r="J248">
        <v>578</v>
      </c>
    </row>
    <row r="249" spans="1:10" x14ac:dyDescent="0.25">
      <c r="A249" s="3" t="s">
        <v>296</v>
      </c>
      <c r="B249" s="4">
        <v>43177</v>
      </c>
      <c r="C249">
        <v>18</v>
      </c>
      <c r="D249" t="s">
        <v>11</v>
      </c>
      <c r="E249" t="s">
        <v>37</v>
      </c>
      <c r="F249" t="s">
        <v>33</v>
      </c>
      <c r="G249" t="s">
        <v>28</v>
      </c>
      <c r="H249">
        <v>69</v>
      </c>
      <c r="I249">
        <v>5</v>
      </c>
      <c r="J249">
        <v>345</v>
      </c>
    </row>
    <row r="250" spans="1:10" x14ac:dyDescent="0.25">
      <c r="A250" s="3" t="s">
        <v>297</v>
      </c>
      <c r="B250" s="4">
        <v>43177</v>
      </c>
      <c r="C250">
        <v>19</v>
      </c>
      <c r="D250" t="s">
        <v>22</v>
      </c>
      <c r="E250" t="s">
        <v>36</v>
      </c>
      <c r="F250" t="s">
        <v>33</v>
      </c>
      <c r="G250" t="s">
        <v>26</v>
      </c>
      <c r="H250">
        <v>399</v>
      </c>
      <c r="I250">
        <v>3</v>
      </c>
      <c r="J250">
        <v>1197</v>
      </c>
    </row>
    <row r="251" spans="1:10" x14ac:dyDescent="0.25">
      <c r="A251" s="3" t="s">
        <v>298</v>
      </c>
      <c r="B251" s="4">
        <v>43177</v>
      </c>
      <c r="C251">
        <v>8</v>
      </c>
      <c r="D251" t="s">
        <v>18</v>
      </c>
      <c r="E251" t="s">
        <v>47</v>
      </c>
      <c r="F251" t="s">
        <v>32</v>
      </c>
      <c r="G251" t="s">
        <v>29</v>
      </c>
      <c r="H251">
        <v>159</v>
      </c>
      <c r="I251">
        <v>7</v>
      </c>
      <c r="J251">
        <v>1113</v>
      </c>
    </row>
    <row r="252" spans="1:10" x14ac:dyDescent="0.25">
      <c r="A252" s="3" t="s">
        <v>299</v>
      </c>
      <c r="B252" s="4">
        <v>43177</v>
      </c>
      <c r="C252">
        <v>2</v>
      </c>
      <c r="D252" t="s">
        <v>21</v>
      </c>
      <c r="E252" t="s">
        <v>39</v>
      </c>
      <c r="F252" t="s">
        <v>31</v>
      </c>
      <c r="G252" t="s">
        <v>26</v>
      </c>
      <c r="H252">
        <v>399</v>
      </c>
      <c r="I252">
        <v>9</v>
      </c>
      <c r="J252">
        <v>3591</v>
      </c>
    </row>
    <row r="253" spans="1:10" x14ac:dyDescent="0.25">
      <c r="A253" s="3" t="s">
        <v>300</v>
      </c>
      <c r="B253" s="4">
        <v>43177</v>
      </c>
      <c r="C253">
        <v>14</v>
      </c>
      <c r="D253" t="s">
        <v>15</v>
      </c>
      <c r="E253" t="s">
        <v>44</v>
      </c>
      <c r="F253" t="s">
        <v>34</v>
      </c>
      <c r="G253" t="s">
        <v>27</v>
      </c>
      <c r="H253">
        <v>199</v>
      </c>
      <c r="I253">
        <v>2</v>
      </c>
      <c r="J253">
        <v>398</v>
      </c>
    </row>
    <row r="254" spans="1:10" x14ac:dyDescent="0.25">
      <c r="A254" s="3" t="s">
        <v>301</v>
      </c>
      <c r="B254" s="4">
        <v>43177</v>
      </c>
      <c r="C254">
        <v>16</v>
      </c>
      <c r="D254" t="s">
        <v>12</v>
      </c>
      <c r="E254" t="s">
        <v>36</v>
      </c>
      <c r="F254" t="s">
        <v>33</v>
      </c>
      <c r="G254" t="s">
        <v>26</v>
      </c>
      <c r="H254">
        <v>399</v>
      </c>
      <c r="I254">
        <v>5</v>
      </c>
      <c r="J254">
        <v>1995</v>
      </c>
    </row>
    <row r="255" spans="1:10" x14ac:dyDescent="0.25">
      <c r="A255" s="3" t="s">
        <v>302</v>
      </c>
      <c r="B255" s="4">
        <v>43178</v>
      </c>
      <c r="C255">
        <v>6</v>
      </c>
      <c r="D255" t="s">
        <v>19</v>
      </c>
      <c r="E255" t="s">
        <v>47</v>
      </c>
      <c r="F255" t="s">
        <v>32</v>
      </c>
      <c r="G255" t="s">
        <v>29</v>
      </c>
      <c r="H255">
        <v>159</v>
      </c>
      <c r="I255">
        <v>4</v>
      </c>
      <c r="J255">
        <v>636</v>
      </c>
    </row>
    <row r="256" spans="1:10" x14ac:dyDescent="0.25">
      <c r="A256" s="3" t="s">
        <v>303</v>
      </c>
      <c r="B256" s="4">
        <v>43178</v>
      </c>
      <c r="C256">
        <v>5</v>
      </c>
      <c r="D256" t="s">
        <v>23</v>
      </c>
      <c r="E256" t="s">
        <v>39</v>
      </c>
      <c r="F256" t="s">
        <v>31</v>
      </c>
      <c r="G256" t="s">
        <v>27</v>
      </c>
      <c r="H256">
        <v>199</v>
      </c>
      <c r="I256">
        <v>9</v>
      </c>
      <c r="J256">
        <v>1791</v>
      </c>
    </row>
    <row r="257" spans="1:10" x14ac:dyDescent="0.25">
      <c r="A257" s="3" t="s">
        <v>304</v>
      </c>
      <c r="B257" s="4">
        <v>43178</v>
      </c>
      <c r="C257">
        <v>18</v>
      </c>
      <c r="D257" t="s">
        <v>11</v>
      </c>
      <c r="E257" t="s">
        <v>36</v>
      </c>
      <c r="F257" t="s">
        <v>33</v>
      </c>
      <c r="G257" t="s">
        <v>29</v>
      </c>
      <c r="H257">
        <v>159</v>
      </c>
      <c r="I257">
        <v>2</v>
      </c>
      <c r="J257">
        <v>318</v>
      </c>
    </row>
    <row r="258" spans="1:10" x14ac:dyDescent="0.25">
      <c r="A258" s="3" t="s">
        <v>305</v>
      </c>
      <c r="B258" s="4">
        <v>43178</v>
      </c>
      <c r="C258">
        <v>2</v>
      </c>
      <c r="D258" t="s">
        <v>21</v>
      </c>
      <c r="E258" t="s">
        <v>35</v>
      </c>
      <c r="F258" t="s">
        <v>31</v>
      </c>
      <c r="G258" t="s">
        <v>28</v>
      </c>
      <c r="H258">
        <v>69</v>
      </c>
      <c r="I258">
        <v>8</v>
      </c>
      <c r="J258">
        <v>552</v>
      </c>
    </row>
    <row r="259" spans="1:10" x14ac:dyDescent="0.25">
      <c r="A259" s="3" t="s">
        <v>306</v>
      </c>
      <c r="B259" s="4">
        <v>43179</v>
      </c>
      <c r="C259">
        <v>17</v>
      </c>
      <c r="D259" t="s">
        <v>13</v>
      </c>
      <c r="E259" t="s">
        <v>37</v>
      </c>
      <c r="F259" t="s">
        <v>33</v>
      </c>
      <c r="G259" t="s">
        <v>26</v>
      </c>
      <c r="H259">
        <v>399</v>
      </c>
      <c r="I259">
        <v>5</v>
      </c>
      <c r="J259">
        <v>1995</v>
      </c>
    </row>
    <row r="260" spans="1:10" x14ac:dyDescent="0.25">
      <c r="A260" s="3" t="s">
        <v>307</v>
      </c>
      <c r="B260" s="4">
        <v>43179</v>
      </c>
      <c r="C260">
        <v>16</v>
      </c>
      <c r="D260" t="s">
        <v>12</v>
      </c>
      <c r="E260" t="s">
        <v>36</v>
      </c>
      <c r="F260" t="s">
        <v>33</v>
      </c>
      <c r="G260" t="s">
        <v>30</v>
      </c>
      <c r="H260">
        <v>289</v>
      </c>
      <c r="I260">
        <v>1</v>
      </c>
      <c r="J260">
        <v>289</v>
      </c>
    </row>
    <row r="261" spans="1:10" x14ac:dyDescent="0.25">
      <c r="A261" s="3" t="s">
        <v>308</v>
      </c>
      <c r="B261" s="4">
        <v>43179</v>
      </c>
      <c r="C261">
        <v>14</v>
      </c>
      <c r="D261" t="s">
        <v>15</v>
      </c>
      <c r="E261" t="s">
        <v>44</v>
      </c>
      <c r="F261" t="s">
        <v>34</v>
      </c>
      <c r="G261" t="s">
        <v>28</v>
      </c>
      <c r="H261">
        <v>69</v>
      </c>
      <c r="I261">
        <v>9</v>
      </c>
      <c r="J261">
        <v>621</v>
      </c>
    </row>
    <row r="262" spans="1:10" x14ac:dyDescent="0.25">
      <c r="A262" s="3" t="s">
        <v>309</v>
      </c>
      <c r="B262" s="4">
        <v>43180</v>
      </c>
      <c r="C262">
        <v>4</v>
      </c>
      <c r="D262" t="s">
        <v>59</v>
      </c>
      <c r="E262" t="s">
        <v>35</v>
      </c>
      <c r="F262" t="s">
        <v>31</v>
      </c>
      <c r="G262" t="s">
        <v>27</v>
      </c>
      <c r="H262">
        <v>199</v>
      </c>
      <c r="I262">
        <v>8</v>
      </c>
      <c r="J262">
        <v>1592</v>
      </c>
    </row>
    <row r="263" spans="1:10" x14ac:dyDescent="0.25">
      <c r="A263" s="3" t="s">
        <v>310</v>
      </c>
      <c r="B263" s="4">
        <v>43181</v>
      </c>
      <c r="C263">
        <v>8</v>
      </c>
      <c r="D263" t="s">
        <v>18</v>
      </c>
      <c r="E263" t="s">
        <v>38</v>
      </c>
      <c r="F263" t="s">
        <v>32</v>
      </c>
      <c r="G263" t="s">
        <v>29</v>
      </c>
      <c r="H263">
        <v>159</v>
      </c>
      <c r="I263">
        <v>1</v>
      </c>
      <c r="J263">
        <v>159</v>
      </c>
    </row>
    <row r="264" spans="1:10" x14ac:dyDescent="0.25">
      <c r="A264" s="3" t="s">
        <v>311</v>
      </c>
      <c r="B264" s="4">
        <v>43182</v>
      </c>
      <c r="C264">
        <v>7</v>
      </c>
      <c r="D264" t="s">
        <v>91</v>
      </c>
      <c r="E264" t="s">
        <v>38</v>
      </c>
      <c r="F264" t="s">
        <v>32</v>
      </c>
      <c r="G264" t="s">
        <v>29</v>
      </c>
      <c r="H264">
        <v>159</v>
      </c>
      <c r="I264">
        <v>5</v>
      </c>
      <c r="J264">
        <v>795</v>
      </c>
    </row>
    <row r="265" spans="1:10" x14ac:dyDescent="0.25">
      <c r="A265" s="3" t="s">
        <v>312</v>
      </c>
      <c r="B265" s="4">
        <v>43183</v>
      </c>
      <c r="C265">
        <v>17</v>
      </c>
      <c r="D265" t="s">
        <v>13</v>
      </c>
      <c r="E265" t="s">
        <v>37</v>
      </c>
      <c r="F265" t="s">
        <v>33</v>
      </c>
      <c r="G265" t="s">
        <v>27</v>
      </c>
      <c r="H265">
        <v>199</v>
      </c>
      <c r="I265">
        <v>1</v>
      </c>
      <c r="J265">
        <v>199</v>
      </c>
    </row>
    <row r="266" spans="1:10" x14ac:dyDescent="0.25">
      <c r="A266" s="3" t="s">
        <v>313</v>
      </c>
      <c r="B266" s="4">
        <v>43183</v>
      </c>
      <c r="C266">
        <v>17</v>
      </c>
      <c r="D266" t="s">
        <v>13</v>
      </c>
      <c r="E266" t="s">
        <v>36</v>
      </c>
      <c r="F266" t="s">
        <v>33</v>
      </c>
      <c r="G266" t="s">
        <v>30</v>
      </c>
      <c r="H266">
        <v>289</v>
      </c>
      <c r="I266">
        <v>7</v>
      </c>
      <c r="J266">
        <v>2023</v>
      </c>
    </row>
    <row r="267" spans="1:10" x14ac:dyDescent="0.25">
      <c r="A267" s="3" t="s">
        <v>314</v>
      </c>
      <c r="B267" s="4">
        <v>43184</v>
      </c>
      <c r="C267">
        <v>12</v>
      </c>
      <c r="D267" t="s">
        <v>24</v>
      </c>
      <c r="E267" t="s">
        <v>68</v>
      </c>
      <c r="F267" t="s">
        <v>34</v>
      </c>
      <c r="G267" t="s">
        <v>28</v>
      </c>
      <c r="H267">
        <v>69</v>
      </c>
      <c r="I267">
        <v>4</v>
      </c>
      <c r="J267">
        <v>276</v>
      </c>
    </row>
    <row r="268" spans="1:10" x14ac:dyDescent="0.25">
      <c r="A268" s="3" t="s">
        <v>315</v>
      </c>
      <c r="B268" s="4">
        <v>43184</v>
      </c>
      <c r="C268">
        <v>16</v>
      </c>
      <c r="D268" t="s">
        <v>12</v>
      </c>
      <c r="E268" t="s">
        <v>36</v>
      </c>
      <c r="F268" t="s">
        <v>33</v>
      </c>
      <c r="G268" t="s">
        <v>27</v>
      </c>
      <c r="H268">
        <v>199</v>
      </c>
      <c r="I268">
        <v>8</v>
      </c>
      <c r="J268">
        <v>1592</v>
      </c>
    </row>
    <row r="269" spans="1:10" x14ac:dyDescent="0.25">
      <c r="A269" s="3" t="s">
        <v>316</v>
      </c>
      <c r="B269" s="4">
        <v>43184</v>
      </c>
      <c r="C269">
        <v>4</v>
      </c>
      <c r="D269" t="s">
        <v>59</v>
      </c>
      <c r="E269" t="s">
        <v>39</v>
      </c>
      <c r="F269" t="s">
        <v>31</v>
      </c>
      <c r="G269" t="s">
        <v>27</v>
      </c>
      <c r="H269">
        <v>199</v>
      </c>
      <c r="I269">
        <v>1</v>
      </c>
      <c r="J269">
        <v>199</v>
      </c>
    </row>
    <row r="270" spans="1:10" x14ac:dyDescent="0.25">
      <c r="A270" s="3" t="s">
        <v>317</v>
      </c>
      <c r="B270" s="4">
        <v>43184</v>
      </c>
      <c r="C270">
        <v>20</v>
      </c>
      <c r="D270" t="s">
        <v>16</v>
      </c>
      <c r="E270" t="s">
        <v>36</v>
      </c>
      <c r="F270" t="s">
        <v>33</v>
      </c>
      <c r="G270" t="s">
        <v>27</v>
      </c>
      <c r="H270">
        <v>199</v>
      </c>
      <c r="I270">
        <v>6</v>
      </c>
      <c r="J270">
        <v>1194</v>
      </c>
    </row>
    <row r="271" spans="1:10" x14ac:dyDescent="0.25">
      <c r="A271" s="3" t="s">
        <v>318</v>
      </c>
      <c r="B271" s="4">
        <v>43184</v>
      </c>
      <c r="C271">
        <v>14</v>
      </c>
      <c r="D271" t="s">
        <v>15</v>
      </c>
      <c r="E271" t="s">
        <v>68</v>
      </c>
      <c r="F271" t="s">
        <v>34</v>
      </c>
      <c r="G271" t="s">
        <v>26</v>
      </c>
      <c r="H271">
        <v>399</v>
      </c>
      <c r="I271">
        <v>9</v>
      </c>
      <c r="J271">
        <v>3591</v>
      </c>
    </row>
    <row r="272" spans="1:10" x14ac:dyDescent="0.25">
      <c r="A272" s="3" t="s">
        <v>319</v>
      </c>
      <c r="B272" s="4">
        <v>43184</v>
      </c>
      <c r="C272">
        <v>14</v>
      </c>
      <c r="D272" t="s">
        <v>15</v>
      </c>
      <c r="E272" t="s">
        <v>44</v>
      </c>
      <c r="F272" t="s">
        <v>34</v>
      </c>
      <c r="G272" t="s">
        <v>27</v>
      </c>
      <c r="H272">
        <v>199</v>
      </c>
      <c r="I272">
        <v>3</v>
      </c>
      <c r="J272">
        <v>597</v>
      </c>
    </row>
    <row r="273" spans="1:10" x14ac:dyDescent="0.25">
      <c r="A273" s="3" t="s">
        <v>320</v>
      </c>
      <c r="B273" s="4">
        <v>43184</v>
      </c>
      <c r="C273">
        <v>15</v>
      </c>
      <c r="D273" t="s">
        <v>120</v>
      </c>
      <c r="E273" t="s">
        <v>68</v>
      </c>
      <c r="F273" t="s">
        <v>34</v>
      </c>
      <c r="G273" t="s">
        <v>30</v>
      </c>
      <c r="H273">
        <v>289</v>
      </c>
      <c r="I273">
        <v>7</v>
      </c>
      <c r="J273">
        <v>2023</v>
      </c>
    </row>
    <row r="274" spans="1:10" x14ac:dyDescent="0.25">
      <c r="A274" s="3" t="s">
        <v>321</v>
      </c>
      <c r="B274" s="4">
        <v>43184</v>
      </c>
      <c r="C274">
        <v>3</v>
      </c>
      <c r="D274" t="s">
        <v>17</v>
      </c>
      <c r="E274" t="s">
        <v>39</v>
      </c>
      <c r="F274" t="s">
        <v>31</v>
      </c>
      <c r="G274" t="s">
        <v>27</v>
      </c>
      <c r="H274">
        <v>199</v>
      </c>
      <c r="I274">
        <v>9</v>
      </c>
      <c r="J274">
        <v>1791</v>
      </c>
    </row>
    <row r="275" spans="1:10" x14ac:dyDescent="0.25">
      <c r="A275" s="3" t="s">
        <v>322</v>
      </c>
      <c r="B275" s="4">
        <v>43184</v>
      </c>
      <c r="C275">
        <v>7</v>
      </c>
      <c r="D275" t="s">
        <v>91</v>
      </c>
      <c r="E275" t="s">
        <v>47</v>
      </c>
      <c r="F275" t="s">
        <v>32</v>
      </c>
      <c r="G275" t="s">
        <v>27</v>
      </c>
      <c r="H275">
        <v>199</v>
      </c>
      <c r="I275">
        <v>3</v>
      </c>
      <c r="J275">
        <v>597</v>
      </c>
    </row>
    <row r="276" spans="1:10" x14ac:dyDescent="0.25">
      <c r="A276" s="3" t="s">
        <v>323</v>
      </c>
      <c r="B276" s="4">
        <v>43184</v>
      </c>
      <c r="C276">
        <v>7</v>
      </c>
      <c r="D276" t="s">
        <v>91</v>
      </c>
      <c r="E276" t="s">
        <v>38</v>
      </c>
      <c r="F276" t="s">
        <v>32</v>
      </c>
      <c r="G276" t="s">
        <v>30</v>
      </c>
      <c r="H276">
        <v>289</v>
      </c>
      <c r="I276">
        <v>0</v>
      </c>
      <c r="J276">
        <v>0</v>
      </c>
    </row>
    <row r="277" spans="1:10" x14ac:dyDescent="0.25">
      <c r="A277" s="3" t="s">
        <v>324</v>
      </c>
      <c r="B277" s="4">
        <v>43184</v>
      </c>
      <c r="C277">
        <v>2</v>
      </c>
      <c r="D277" t="s">
        <v>21</v>
      </c>
      <c r="E277" t="s">
        <v>35</v>
      </c>
      <c r="F277" t="s">
        <v>31</v>
      </c>
      <c r="G277" t="s">
        <v>29</v>
      </c>
      <c r="H277">
        <v>159</v>
      </c>
      <c r="I277">
        <v>7</v>
      </c>
      <c r="J277">
        <v>1113</v>
      </c>
    </row>
    <row r="278" spans="1:10" x14ac:dyDescent="0.25">
      <c r="A278" s="3" t="s">
        <v>325</v>
      </c>
      <c r="B278" s="4">
        <v>43185</v>
      </c>
      <c r="C278">
        <v>16</v>
      </c>
      <c r="D278" t="s">
        <v>12</v>
      </c>
      <c r="E278" t="s">
        <v>36</v>
      </c>
      <c r="F278" t="s">
        <v>33</v>
      </c>
      <c r="G278" t="s">
        <v>30</v>
      </c>
      <c r="H278">
        <v>289</v>
      </c>
      <c r="I278">
        <v>3</v>
      </c>
      <c r="J278">
        <v>867</v>
      </c>
    </row>
    <row r="279" spans="1:10" x14ac:dyDescent="0.25">
      <c r="A279" s="3" t="s">
        <v>326</v>
      </c>
      <c r="B279" s="4">
        <v>43185</v>
      </c>
      <c r="C279">
        <v>6</v>
      </c>
      <c r="D279" t="s">
        <v>19</v>
      </c>
      <c r="E279" t="s">
        <v>47</v>
      </c>
      <c r="F279" t="s">
        <v>32</v>
      </c>
      <c r="G279" t="s">
        <v>26</v>
      </c>
      <c r="H279">
        <v>399</v>
      </c>
      <c r="I279">
        <v>8</v>
      </c>
      <c r="J279">
        <v>3192</v>
      </c>
    </row>
    <row r="280" spans="1:10" x14ac:dyDescent="0.25">
      <c r="A280" s="3" t="s">
        <v>327</v>
      </c>
      <c r="B280" s="4">
        <v>43185</v>
      </c>
      <c r="C280">
        <v>9</v>
      </c>
      <c r="D280" t="s">
        <v>10</v>
      </c>
      <c r="E280" t="s">
        <v>47</v>
      </c>
      <c r="F280" t="s">
        <v>32</v>
      </c>
      <c r="G280" t="s">
        <v>28</v>
      </c>
      <c r="H280">
        <v>69</v>
      </c>
      <c r="I280">
        <v>9</v>
      </c>
      <c r="J280">
        <v>621</v>
      </c>
    </row>
    <row r="281" spans="1:10" x14ac:dyDescent="0.25">
      <c r="A281" s="3" t="s">
        <v>328</v>
      </c>
      <c r="B281" s="4">
        <v>43185</v>
      </c>
      <c r="C281">
        <v>16</v>
      </c>
      <c r="D281" t="s">
        <v>12</v>
      </c>
      <c r="E281" t="s">
        <v>37</v>
      </c>
      <c r="F281" t="s">
        <v>33</v>
      </c>
      <c r="G281" t="s">
        <v>27</v>
      </c>
      <c r="H281">
        <v>199</v>
      </c>
      <c r="I281">
        <v>1</v>
      </c>
      <c r="J281">
        <v>199</v>
      </c>
    </row>
    <row r="282" spans="1:10" x14ac:dyDescent="0.25">
      <c r="A282" s="3" t="s">
        <v>329</v>
      </c>
      <c r="B282" s="4">
        <v>43185</v>
      </c>
      <c r="C282">
        <v>20</v>
      </c>
      <c r="D282" t="s">
        <v>16</v>
      </c>
      <c r="E282" t="s">
        <v>37</v>
      </c>
      <c r="F282" t="s">
        <v>33</v>
      </c>
      <c r="G282" t="s">
        <v>28</v>
      </c>
      <c r="H282">
        <v>69</v>
      </c>
      <c r="I282">
        <v>3</v>
      </c>
      <c r="J282">
        <v>207</v>
      </c>
    </row>
    <row r="283" spans="1:10" x14ac:dyDescent="0.25">
      <c r="A283" s="3" t="s">
        <v>330</v>
      </c>
      <c r="B283" s="4">
        <v>43186</v>
      </c>
      <c r="C283">
        <v>16</v>
      </c>
      <c r="D283" t="s">
        <v>12</v>
      </c>
      <c r="E283" t="s">
        <v>36</v>
      </c>
      <c r="F283" t="s">
        <v>33</v>
      </c>
      <c r="G283" t="s">
        <v>29</v>
      </c>
      <c r="H283">
        <v>159</v>
      </c>
      <c r="I283">
        <v>6</v>
      </c>
      <c r="J283">
        <v>954</v>
      </c>
    </row>
    <row r="284" spans="1:10" x14ac:dyDescent="0.25">
      <c r="A284" s="3" t="s">
        <v>331</v>
      </c>
      <c r="B284" s="4">
        <v>43186</v>
      </c>
      <c r="C284">
        <v>20</v>
      </c>
      <c r="D284" t="s">
        <v>16</v>
      </c>
      <c r="E284" t="s">
        <v>37</v>
      </c>
      <c r="F284" t="s">
        <v>33</v>
      </c>
      <c r="G284" t="s">
        <v>29</v>
      </c>
      <c r="H284">
        <v>159</v>
      </c>
      <c r="I284">
        <v>0</v>
      </c>
      <c r="J284">
        <v>0</v>
      </c>
    </row>
    <row r="285" spans="1:10" x14ac:dyDescent="0.25">
      <c r="A285" s="3" t="s">
        <v>332</v>
      </c>
      <c r="B285" s="4">
        <v>43186</v>
      </c>
      <c r="C285">
        <v>2</v>
      </c>
      <c r="D285" t="s">
        <v>21</v>
      </c>
      <c r="E285" t="s">
        <v>35</v>
      </c>
      <c r="F285" t="s">
        <v>31</v>
      </c>
      <c r="G285" t="s">
        <v>29</v>
      </c>
      <c r="H285">
        <v>159</v>
      </c>
      <c r="I285">
        <v>4</v>
      </c>
      <c r="J285">
        <v>636</v>
      </c>
    </row>
    <row r="286" spans="1:10" x14ac:dyDescent="0.25">
      <c r="A286" s="3" t="s">
        <v>333</v>
      </c>
      <c r="B286" s="4">
        <v>43186</v>
      </c>
      <c r="C286">
        <v>11</v>
      </c>
      <c r="D286" t="s">
        <v>9</v>
      </c>
      <c r="E286" t="s">
        <v>44</v>
      </c>
      <c r="F286" t="s">
        <v>34</v>
      </c>
      <c r="G286" t="s">
        <v>30</v>
      </c>
      <c r="H286">
        <v>289</v>
      </c>
      <c r="I286">
        <v>3</v>
      </c>
      <c r="J286">
        <v>867</v>
      </c>
    </row>
    <row r="287" spans="1:10" x14ac:dyDescent="0.25">
      <c r="A287" s="3" t="s">
        <v>334</v>
      </c>
      <c r="B287" s="4">
        <v>43186</v>
      </c>
      <c r="C287">
        <v>13</v>
      </c>
      <c r="D287" t="s">
        <v>14</v>
      </c>
      <c r="E287" t="s">
        <v>68</v>
      </c>
      <c r="F287" t="s">
        <v>34</v>
      </c>
      <c r="G287" t="s">
        <v>28</v>
      </c>
      <c r="H287">
        <v>69</v>
      </c>
      <c r="I287">
        <v>6</v>
      </c>
      <c r="J287">
        <v>414</v>
      </c>
    </row>
    <row r="288" spans="1:10" x14ac:dyDescent="0.25">
      <c r="A288" s="3" t="s">
        <v>335</v>
      </c>
      <c r="B288" s="4">
        <v>43186</v>
      </c>
      <c r="C288">
        <v>4</v>
      </c>
      <c r="D288" t="s">
        <v>59</v>
      </c>
      <c r="E288" t="s">
        <v>35</v>
      </c>
      <c r="F288" t="s">
        <v>31</v>
      </c>
      <c r="G288" t="s">
        <v>30</v>
      </c>
      <c r="H288">
        <v>289</v>
      </c>
      <c r="I288">
        <v>7</v>
      </c>
      <c r="J288">
        <v>2023</v>
      </c>
    </row>
    <row r="289" spans="1:10" x14ac:dyDescent="0.25">
      <c r="A289" s="3" t="s">
        <v>336</v>
      </c>
      <c r="B289" s="4">
        <v>43186</v>
      </c>
      <c r="C289">
        <v>3</v>
      </c>
      <c r="D289" t="s">
        <v>17</v>
      </c>
      <c r="E289" t="s">
        <v>39</v>
      </c>
      <c r="F289" t="s">
        <v>31</v>
      </c>
      <c r="G289" t="s">
        <v>29</v>
      </c>
      <c r="H289">
        <v>159</v>
      </c>
      <c r="I289">
        <v>2</v>
      </c>
      <c r="J289">
        <v>318</v>
      </c>
    </row>
    <row r="290" spans="1:10" x14ac:dyDescent="0.25">
      <c r="A290" s="3" t="s">
        <v>337</v>
      </c>
      <c r="B290" s="4">
        <v>43187</v>
      </c>
      <c r="C290">
        <v>20</v>
      </c>
      <c r="D290" t="s">
        <v>16</v>
      </c>
      <c r="E290" t="s">
        <v>37</v>
      </c>
      <c r="F290" t="s">
        <v>33</v>
      </c>
      <c r="G290" t="s">
        <v>30</v>
      </c>
      <c r="H290">
        <v>289</v>
      </c>
      <c r="I290">
        <v>1</v>
      </c>
      <c r="J290">
        <v>289</v>
      </c>
    </row>
    <row r="291" spans="1:10" x14ac:dyDescent="0.25">
      <c r="A291" s="3" t="s">
        <v>338</v>
      </c>
      <c r="B291" s="4">
        <v>43188</v>
      </c>
      <c r="C291">
        <v>3</v>
      </c>
      <c r="D291" t="s">
        <v>17</v>
      </c>
      <c r="E291" t="s">
        <v>35</v>
      </c>
      <c r="F291" t="s">
        <v>31</v>
      </c>
      <c r="G291" t="s">
        <v>29</v>
      </c>
      <c r="H291">
        <v>159</v>
      </c>
      <c r="I291">
        <v>9</v>
      </c>
      <c r="J291">
        <v>1431</v>
      </c>
    </row>
    <row r="292" spans="1:10" x14ac:dyDescent="0.25">
      <c r="A292" s="3" t="s">
        <v>339</v>
      </c>
      <c r="B292" s="4">
        <v>43189</v>
      </c>
      <c r="C292">
        <v>19</v>
      </c>
      <c r="D292" t="s">
        <v>22</v>
      </c>
      <c r="E292" t="s">
        <v>36</v>
      </c>
      <c r="F292" t="s">
        <v>33</v>
      </c>
      <c r="G292" t="s">
        <v>28</v>
      </c>
      <c r="H292">
        <v>69</v>
      </c>
      <c r="I292">
        <v>3</v>
      </c>
      <c r="J292">
        <v>207</v>
      </c>
    </row>
    <row r="293" spans="1:10" x14ac:dyDescent="0.25">
      <c r="A293" s="3" t="s">
        <v>340</v>
      </c>
      <c r="B293" s="4">
        <v>43189</v>
      </c>
      <c r="C293">
        <v>1</v>
      </c>
      <c r="D293" t="s">
        <v>8</v>
      </c>
      <c r="E293" t="s">
        <v>39</v>
      </c>
      <c r="F293" t="s">
        <v>31</v>
      </c>
      <c r="G293" t="s">
        <v>29</v>
      </c>
      <c r="H293">
        <v>159</v>
      </c>
      <c r="I293">
        <v>0</v>
      </c>
      <c r="J293">
        <v>0</v>
      </c>
    </row>
    <row r="294" spans="1:10" x14ac:dyDescent="0.25">
      <c r="A294" s="3" t="s">
        <v>341</v>
      </c>
      <c r="B294" s="4">
        <v>43189</v>
      </c>
      <c r="C294">
        <v>2</v>
      </c>
      <c r="D294" t="s">
        <v>21</v>
      </c>
      <c r="E294" t="s">
        <v>35</v>
      </c>
      <c r="F294" t="s">
        <v>31</v>
      </c>
      <c r="G294" t="s">
        <v>27</v>
      </c>
      <c r="H294">
        <v>199</v>
      </c>
      <c r="I294">
        <v>7</v>
      </c>
      <c r="J294">
        <v>1393</v>
      </c>
    </row>
    <row r="295" spans="1:10" x14ac:dyDescent="0.25">
      <c r="A295" s="3" t="s">
        <v>342</v>
      </c>
      <c r="B295" s="4">
        <v>43189</v>
      </c>
      <c r="C295">
        <v>16</v>
      </c>
      <c r="D295" t="s">
        <v>12</v>
      </c>
      <c r="E295" t="s">
        <v>36</v>
      </c>
      <c r="F295" t="s">
        <v>33</v>
      </c>
      <c r="G295" t="s">
        <v>29</v>
      </c>
      <c r="H295">
        <v>159</v>
      </c>
      <c r="I295">
        <v>2</v>
      </c>
      <c r="J295">
        <v>318</v>
      </c>
    </row>
    <row r="296" spans="1:10" x14ac:dyDescent="0.25">
      <c r="A296" s="3" t="s">
        <v>343</v>
      </c>
      <c r="B296" s="4">
        <v>43190</v>
      </c>
      <c r="C296">
        <v>7</v>
      </c>
      <c r="D296" t="s">
        <v>91</v>
      </c>
      <c r="E296" t="s">
        <v>38</v>
      </c>
      <c r="F296" t="s">
        <v>32</v>
      </c>
      <c r="G296" t="s">
        <v>28</v>
      </c>
      <c r="H296">
        <v>69</v>
      </c>
      <c r="I296">
        <v>3</v>
      </c>
      <c r="J296">
        <v>207</v>
      </c>
    </row>
    <row r="297" spans="1:10" x14ac:dyDescent="0.25">
      <c r="A297" s="3" t="s">
        <v>344</v>
      </c>
      <c r="B297" s="4">
        <v>43190</v>
      </c>
      <c r="C297">
        <v>9</v>
      </c>
      <c r="D297" t="s">
        <v>10</v>
      </c>
      <c r="E297" t="s">
        <v>47</v>
      </c>
      <c r="F297" t="s">
        <v>32</v>
      </c>
      <c r="G297" t="s">
        <v>28</v>
      </c>
      <c r="H297">
        <v>69</v>
      </c>
      <c r="I297">
        <v>4</v>
      </c>
      <c r="J297">
        <v>276</v>
      </c>
    </row>
    <row r="298" spans="1:10" x14ac:dyDescent="0.25">
      <c r="A298" s="3" t="s">
        <v>345</v>
      </c>
      <c r="B298" s="4">
        <v>43190</v>
      </c>
      <c r="C298">
        <v>14</v>
      </c>
      <c r="D298" t="s">
        <v>15</v>
      </c>
      <c r="E298" t="s">
        <v>44</v>
      </c>
      <c r="F298" t="s">
        <v>34</v>
      </c>
      <c r="G298" t="s">
        <v>26</v>
      </c>
      <c r="H298">
        <v>399</v>
      </c>
      <c r="I298">
        <v>5</v>
      </c>
      <c r="J298">
        <v>1995</v>
      </c>
    </row>
    <row r="299" spans="1:10" x14ac:dyDescent="0.25">
      <c r="A299" s="3" t="s">
        <v>346</v>
      </c>
      <c r="B299" s="4">
        <v>43190</v>
      </c>
      <c r="C299">
        <v>13</v>
      </c>
      <c r="D299" t="s">
        <v>14</v>
      </c>
      <c r="E299" t="s">
        <v>68</v>
      </c>
      <c r="F299" t="s">
        <v>34</v>
      </c>
      <c r="G299" t="s">
        <v>28</v>
      </c>
      <c r="H299">
        <v>69</v>
      </c>
      <c r="I299">
        <v>4</v>
      </c>
      <c r="J299">
        <v>276</v>
      </c>
    </row>
    <row r="300" spans="1:10" x14ac:dyDescent="0.25">
      <c r="A300" s="3" t="s">
        <v>347</v>
      </c>
      <c r="B300" s="4">
        <v>43190</v>
      </c>
      <c r="C300">
        <v>12</v>
      </c>
      <c r="D300" t="s">
        <v>24</v>
      </c>
      <c r="E300" t="s">
        <v>44</v>
      </c>
      <c r="F300" t="s">
        <v>34</v>
      </c>
      <c r="G300" t="s">
        <v>27</v>
      </c>
      <c r="H300">
        <v>199</v>
      </c>
      <c r="I300">
        <v>8</v>
      </c>
      <c r="J300">
        <v>1592</v>
      </c>
    </row>
    <row r="301" spans="1:10" x14ac:dyDescent="0.25">
      <c r="A301" s="3" t="s">
        <v>348</v>
      </c>
      <c r="B301" s="4">
        <v>43191</v>
      </c>
      <c r="C301">
        <v>7</v>
      </c>
      <c r="D301" t="s">
        <v>91</v>
      </c>
      <c r="E301" t="s">
        <v>47</v>
      </c>
      <c r="F301" t="s">
        <v>32</v>
      </c>
      <c r="G301" t="s">
        <v>28</v>
      </c>
      <c r="H301">
        <v>69</v>
      </c>
      <c r="I301">
        <v>2</v>
      </c>
      <c r="J301">
        <v>138</v>
      </c>
    </row>
    <row r="302" spans="1:10" x14ac:dyDescent="0.25">
      <c r="A302" s="3" t="s">
        <v>349</v>
      </c>
      <c r="B302" s="4">
        <v>43192</v>
      </c>
      <c r="C302">
        <v>10</v>
      </c>
      <c r="D302" t="s">
        <v>20</v>
      </c>
      <c r="E302" t="s">
        <v>47</v>
      </c>
      <c r="F302" t="s">
        <v>32</v>
      </c>
      <c r="G302" t="s">
        <v>26</v>
      </c>
      <c r="H302">
        <v>399</v>
      </c>
      <c r="I302">
        <v>9</v>
      </c>
      <c r="J302">
        <v>3591</v>
      </c>
    </row>
    <row r="303" spans="1:10" x14ac:dyDescent="0.25">
      <c r="A303" s="3" t="s">
        <v>350</v>
      </c>
      <c r="B303" s="4">
        <v>43193</v>
      </c>
      <c r="C303">
        <v>6</v>
      </c>
      <c r="D303" t="s">
        <v>19</v>
      </c>
      <c r="E303" t="s">
        <v>38</v>
      </c>
      <c r="F303" t="s">
        <v>32</v>
      </c>
      <c r="G303" t="s">
        <v>28</v>
      </c>
      <c r="H303">
        <v>69</v>
      </c>
      <c r="I303">
        <v>6</v>
      </c>
      <c r="J303">
        <v>414</v>
      </c>
    </row>
    <row r="304" spans="1:10" x14ac:dyDescent="0.25">
      <c r="A304" s="3" t="s">
        <v>351</v>
      </c>
      <c r="B304" s="4">
        <v>43194</v>
      </c>
      <c r="C304">
        <v>20</v>
      </c>
      <c r="D304" t="s">
        <v>16</v>
      </c>
      <c r="E304" t="s">
        <v>36</v>
      </c>
      <c r="F304" t="s">
        <v>33</v>
      </c>
      <c r="G304" t="s">
        <v>29</v>
      </c>
      <c r="H304">
        <v>159</v>
      </c>
      <c r="I304">
        <v>0</v>
      </c>
      <c r="J304">
        <v>0</v>
      </c>
    </row>
    <row r="305" spans="1:10" x14ac:dyDescent="0.25">
      <c r="A305" s="3" t="s">
        <v>352</v>
      </c>
      <c r="B305" s="4">
        <v>43194</v>
      </c>
      <c r="C305">
        <v>2</v>
      </c>
      <c r="D305" t="s">
        <v>21</v>
      </c>
      <c r="E305" t="s">
        <v>39</v>
      </c>
      <c r="F305" t="s">
        <v>31</v>
      </c>
      <c r="G305" t="s">
        <v>28</v>
      </c>
      <c r="H305">
        <v>69</v>
      </c>
      <c r="I305">
        <v>1</v>
      </c>
      <c r="J305">
        <v>69</v>
      </c>
    </row>
    <row r="306" spans="1:10" x14ac:dyDescent="0.25">
      <c r="A306" s="3" t="s">
        <v>353</v>
      </c>
      <c r="B306" s="4">
        <v>43195</v>
      </c>
      <c r="C306">
        <v>8</v>
      </c>
      <c r="D306" t="s">
        <v>18</v>
      </c>
      <c r="E306" t="s">
        <v>38</v>
      </c>
      <c r="F306" t="s">
        <v>32</v>
      </c>
      <c r="G306" t="s">
        <v>30</v>
      </c>
      <c r="H306">
        <v>289</v>
      </c>
      <c r="I306">
        <v>9</v>
      </c>
      <c r="J306">
        <v>2601</v>
      </c>
    </row>
    <row r="307" spans="1:10" x14ac:dyDescent="0.25">
      <c r="A307" s="3" t="s">
        <v>354</v>
      </c>
      <c r="B307" s="4">
        <v>43195</v>
      </c>
      <c r="C307">
        <v>1</v>
      </c>
      <c r="D307" t="s">
        <v>8</v>
      </c>
      <c r="E307" t="s">
        <v>35</v>
      </c>
      <c r="F307" t="s">
        <v>31</v>
      </c>
      <c r="G307" t="s">
        <v>29</v>
      </c>
      <c r="H307">
        <v>159</v>
      </c>
      <c r="I307">
        <v>3</v>
      </c>
      <c r="J307">
        <v>477</v>
      </c>
    </row>
    <row r="308" spans="1:10" x14ac:dyDescent="0.25">
      <c r="A308" s="3" t="s">
        <v>355</v>
      </c>
      <c r="B308" s="4">
        <v>43195</v>
      </c>
      <c r="C308">
        <v>4</v>
      </c>
      <c r="D308" t="s">
        <v>59</v>
      </c>
      <c r="E308" t="s">
        <v>35</v>
      </c>
      <c r="F308" t="s">
        <v>31</v>
      </c>
      <c r="G308" t="s">
        <v>27</v>
      </c>
      <c r="H308">
        <v>199</v>
      </c>
      <c r="I308">
        <v>5</v>
      </c>
      <c r="J308">
        <v>995</v>
      </c>
    </row>
    <row r="309" spans="1:10" x14ac:dyDescent="0.25">
      <c r="A309" s="3" t="s">
        <v>356</v>
      </c>
      <c r="B309" s="4">
        <v>43195</v>
      </c>
      <c r="C309">
        <v>12</v>
      </c>
      <c r="D309" t="s">
        <v>24</v>
      </c>
      <c r="E309" t="s">
        <v>44</v>
      </c>
      <c r="F309" t="s">
        <v>34</v>
      </c>
      <c r="G309" t="s">
        <v>27</v>
      </c>
      <c r="H309">
        <v>199</v>
      </c>
      <c r="I309">
        <v>6</v>
      </c>
      <c r="J309">
        <v>1194</v>
      </c>
    </row>
    <row r="310" spans="1:10" x14ac:dyDescent="0.25">
      <c r="A310" s="3" t="s">
        <v>357</v>
      </c>
      <c r="B310" s="4">
        <v>43196</v>
      </c>
      <c r="C310">
        <v>15</v>
      </c>
      <c r="D310" t="s">
        <v>120</v>
      </c>
      <c r="E310" t="s">
        <v>44</v>
      </c>
      <c r="F310" t="s">
        <v>34</v>
      </c>
      <c r="G310" t="s">
        <v>30</v>
      </c>
      <c r="H310">
        <v>289</v>
      </c>
      <c r="I310">
        <v>8</v>
      </c>
      <c r="J310">
        <v>2312</v>
      </c>
    </row>
    <row r="311" spans="1:10" x14ac:dyDescent="0.25">
      <c r="A311" s="3" t="s">
        <v>358</v>
      </c>
      <c r="B311" s="4">
        <v>43196</v>
      </c>
      <c r="C311">
        <v>6</v>
      </c>
      <c r="D311" t="s">
        <v>19</v>
      </c>
      <c r="E311" t="s">
        <v>38</v>
      </c>
      <c r="F311" t="s">
        <v>32</v>
      </c>
      <c r="G311" t="s">
        <v>28</v>
      </c>
      <c r="H311">
        <v>69</v>
      </c>
      <c r="I311">
        <v>0</v>
      </c>
      <c r="J311">
        <v>0</v>
      </c>
    </row>
    <row r="312" spans="1:10" x14ac:dyDescent="0.25">
      <c r="A312" s="3" t="s">
        <v>359</v>
      </c>
      <c r="B312" s="4">
        <v>43197</v>
      </c>
      <c r="C312">
        <v>19</v>
      </c>
      <c r="D312" t="s">
        <v>22</v>
      </c>
      <c r="E312" t="s">
        <v>36</v>
      </c>
      <c r="F312" t="s">
        <v>33</v>
      </c>
      <c r="G312" t="s">
        <v>30</v>
      </c>
      <c r="H312">
        <v>289</v>
      </c>
      <c r="I312">
        <v>5</v>
      </c>
      <c r="J312">
        <v>1445</v>
      </c>
    </row>
    <row r="313" spans="1:10" x14ac:dyDescent="0.25">
      <c r="A313" s="3" t="s">
        <v>360</v>
      </c>
      <c r="B313" s="4">
        <v>43197</v>
      </c>
      <c r="C313">
        <v>18</v>
      </c>
      <c r="D313" t="s">
        <v>11</v>
      </c>
      <c r="E313" t="s">
        <v>36</v>
      </c>
      <c r="F313" t="s">
        <v>33</v>
      </c>
      <c r="G313" t="s">
        <v>27</v>
      </c>
      <c r="H313">
        <v>199</v>
      </c>
      <c r="I313">
        <v>0</v>
      </c>
      <c r="J313">
        <v>0</v>
      </c>
    </row>
    <row r="314" spans="1:10" x14ac:dyDescent="0.25">
      <c r="A314" s="3" t="s">
        <v>361</v>
      </c>
      <c r="B314" s="4">
        <v>43197</v>
      </c>
      <c r="C314">
        <v>7</v>
      </c>
      <c r="D314" t="s">
        <v>91</v>
      </c>
      <c r="E314" t="s">
        <v>47</v>
      </c>
      <c r="F314" t="s">
        <v>32</v>
      </c>
      <c r="G314" t="s">
        <v>27</v>
      </c>
      <c r="H314">
        <v>199</v>
      </c>
      <c r="I314">
        <v>9</v>
      </c>
      <c r="J314">
        <v>1791</v>
      </c>
    </row>
    <row r="315" spans="1:10" x14ac:dyDescent="0.25">
      <c r="A315" s="3" t="s">
        <v>362</v>
      </c>
      <c r="B315" s="4">
        <v>43197</v>
      </c>
      <c r="C315">
        <v>2</v>
      </c>
      <c r="D315" t="s">
        <v>21</v>
      </c>
      <c r="E315" t="s">
        <v>39</v>
      </c>
      <c r="F315" t="s">
        <v>31</v>
      </c>
      <c r="G315" t="s">
        <v>27</v>
      </c>
      <c r="H315">
        <v>199</v>
      </c>
      <c r="I315">
        <v>5</v>
      </c>
      <c r="J315">
        <v>995</v>
      </c>
    </row>
    <row r="316" spans="1:10" x14ac:dyDescent="0.25">
      <c r="A316" s="3" t="s">
        <v>363</v>
      </c>
      <c r="B316" s="4">
        <v>43198</v>
      </c>
      <c r="C316">
        <v>19</v>
      </c>
      <c r="D316" t="s">
        <v>22</v>
      </c>
      <c r="E316" t="s">
        <v>36</v>
      </c>
      <c r="F316" t="s">
        <v>33</v>
      </c>
      <c r="G316" t="s">
        <v>27</v>
      </c>
      <c r="H316">
        <v>199</v>
      </c>
      <c r="I316">
        <v>9</v>
      </c>
      <c r="J316">
        <v>1791</v>
      </c>
    </row>
    <row r="317" spans="1:10" x14ac:dyDescent="0.25">
      <c r="A317" s="3" t="s">
        <v>364</v>
      </c>
      <c r="B317" s="4">
        <v>43198</v>
      </c>
      <c r="C317">
        <v>19</v>
      </c>
      <c r="D317" t="s">
        <v>22</v>
      </c>
      <c r="E317" t="s">
        <v>36</v>
      </c>
      <c r="F317" t="s">
        <v>33</v>
      </c>
      <c r="G317" t="s">
        <v>27</v>
      </c>
      <c r="H317">
        <v>199</v>
      </c>
      <c r="I317">
        <v>8</v>
      </c>
      <c r="J317">
        <v>1592</v>
      </c>
    </row>
    <row r="318" spans="1:10" x14ac:dyDescent="0.25">
      <c r="A318" s="3" t="s">
        <v>365</v>
      </c>
      <c r="B318" s="4">
        <v>43199</v>
      </c>
      <c r="C318">
        <v>2</v>
      </c>
      <c r="D318" t="s">
        <v>21</v>
      </c>
      <c r="E318" t="s">
        <v>35</v>
      </c>
      <c r="F318" t="s">
        <v>31</v>
      </c>
      <c r="G318" t="s">
        <v>27</v>
      </c>
      <c r="H318">
        <v>199</v>
      </c>
      <c r="I318">
        <v>3</v>
      </c>
      <c r="J318">
        <v>597</v>
      </c>
    </row>
    <row r="319" spans="1:10" x14ac:dyDescent="0.25">
      <c r="A319" s="3" t="s">
        <v>366</v>
      </c>
      <c r="B319" s="4">
        <v>43199</v>
      </c>
      <c r="C319">
        <v>5</v>
      </c>
      <c r="D319" t="s">
        <v>23</v>
      </c>
      <c r="E319" t="s">
        <v>39</v>
      </c>
      <c r="F319" t="s">
        <v>31</v>
      </c>
      <c r="G319" t="s">
        <v>27</v>
      </c>
      <c r="H319">
        <v>199</v>
      </c>
      <c r="I319">
        <v>4</v>
      </c>
      <c r="J319">
        <v>796</v>
      </c>
    </row>
    <row r="320" spans="1:10" x14ac:dyDescent="0.25">
      <c r="A320" s="3" t="s">
        <v>367</v>
      </c>
      <c r="B320" s="4">
        <v>43200</v>
      </c>
      <c r="C320">
        <v>14</v>
      </c>
      <c r="D320" t="s">
        <v>15</v>
      </c>
      <c r="E320" t="s">
        <v>44</v>
      </c>
      <c r="F320" t="s">
        <v>34</v>
      </c>
      <c r="G320" t="s">
        <v>28</v>
      </c>
      <c r="H320">
        <v>69</v>
      </c>
      <c r="I320">
        <v>3</v>
      </c>
      <c r="J320">
        <v>207</v>
      </c>
    </row>
    <row r="321" spans="1:10" x14ac:dyDescent="0.25">
      <c r="A321" s="3" t="s">
        <v>368</v>
      </c>
      <c r="B321" s="4">
        <v>43201</v>
      </c>
      <c r="C321">
        <v>12</v>
      </c>
      <c r="D321" t="s">
        <v>24</v>
      </c>
      <c r="E321" t="s">
        <v>68</v>
      </c>
      <c r="F321" t="s">
        <v>34</v>
      </c>
      <c r="G321" t="s">
        <v>28</v>
      </c>
      <c r="H321">
        <v>69</v>
      </c>
      <c r="I321">
        <v>0</v>
      </c>
      <c r="J321">
        <v>0</v>
      </c>
    </row>
    <row r="322" spans="1:10" x14ac:dyDescent="0.25">
      <c r="A322" s="3" t="s">
        <v>369</v>
      </c>
      <c r="B322" s="4">
        <v>43202</v>
      </c>
      <c r="C322">
        <v>9</v>
      </c>
      <c r="D322" t="s">
        <v>10</v>
      </c>
      <c r="E322" t="s">
        <v>47</v>
      </c>
      <c r="F322" t="s">
        <v>32</v>
      </c>
      <c r="G322" t="s">
        <v>26</v>
      </c>
      <c r="H322">
        <v>399</v>
      </c>
      <c r="I322">
        <v>1</v>
      </c>
      <c r="J322">
        <v>399</v>
      </c>
    </row>
    <row r="323" spans="1:10" x14ac:dyDescent="0.25">
      <c r="A323" s="3" t="s">
        <v>370</v>
      </c>
      <c r="B323" s="4">
        <v>43203</v>
      </c>
      <c r="C323">
        <v>2</v>
      </c>
      <c r="D323" t="s">
        <v>21</v>
      </c>
      <c r="E323" t="s">
        <v>35</v>
      </c>
      <c r="F323" t="s">
        <v>31</v>
      </c>
      <c r="G323" t="s">
        <v>30</v>
      </c>
      <c r="H323">
        <v>289</v>
      </c>
      <c r="I323">
        <v>8</v>
      </c>
      <c r="J323">
        <v>2312</v>
      </c>
    </row>
    <row r="324" spans="1:10" x14ac:dyDescent="0.25">
      <c r="A324" s="3" t="s">
        <v>371</v>
      </c>
      <c r="B324" s="4">
        <v>43203</v>
      </c>
      <c r="C324">
        <v>19</v>
      </c>
      <c r="D324" t="s">
        <v>22</v>
      </c>
      <c r="E324" t="s">
        <v>36</v>
      </c>
      <c r="F324" t="s">
        <v>33</v>
      </c>
      <c r="G324" t="s">
        <v>30</v>
      </c>
      <c r="H324">
        <v>289</v>
      </c>
      <c r="I324">
        <v>3</v>
      </c>
      <c r="J324">
        <v>867</v>
      </c>
    </row>
    <row r="325" spans="1:10" x14ac:dyDescent="0.25">
      <c r="A325" s="3" t="s">
        <v>372</v>
      </c>
      <c r="B325" s="4">
        <v>43204</v>
      </c>
      <c r="C325">
        <v>17</v>
      </c>
      <c r="D325" t="s">
        <v>13</v>
      </c>
      <c r="E325" t="s">
        <v>37</v>
      </c>
      <c r="F325" t="s">
        <v>33</v>
      </c>
      <c r="G325" t="s">
        <v>29</v>
      </c>
      <c r="H325">
        <v>159</v>
      </c>
      <c r="I325">
        <v>4</v>
      </c>
      <c r="J325">
        <v>636</v>
      </c>
    </row>
    <row r="326" spans="1:10" x14ac:dyDescent="0.25">
      <c r="A326" s="3" t="s">
        <v>373</v>
      </c>
      <c r="B326" s="4">
        <v>43204</v>
      </c>
      <c r="C326">
        <v>14</v>
      </c>
      <c r="D326" t="s">
        <v>15</v>
      </c>
      <c r="E326" t="s">
        <v>68</v>
      </c>
      <c r="F326" t="s">
        <v>34</v>
      </c>
      <c r="G326" t="s">
        <v>26</v>
      </c>
      <c r="H326">
        <v>399</v>
      </c>
      <c r="I326">
        <v>3</v>
      </c>
      <c r="J326">
        <v>1197</v>
      </c>
    </row>
    <row r="327" spans="1:10" x14ac:dyDescent="0.25">
      <c r="A327" s="3" t="s">
        <v>374</v>
      </c>
      <c r="B327" s="4">
        <v>43204</v>
      </c>
      <c r="C327">
        <v>7</v>
      </c>
      <c r="D327" t="s">
        <v>91</v>
      </c>
      <c r="E327" t="s">
        <v>47</v>
      </c>
      <c r="F327" t="s">
        <v>32</v>
      </c>
      <c r="G327" t="s">
        <v>28</v>
      </c>
      <c r="H327">
        <v>69</v>
      </c>
      <c r="I327">
        <v>2</v>
      </c>
      <c r="J327">
        <v>138</v>
      </c>
    </row>
    <row r="328" spans="1:10" x14ac:dyDescent="0.25">
      <c r="A328" s="3" t="s">
        <v>375</v>
      </c>
      <c r="B328" s="4">
        <v>43204</v>
      </c>
      <c r="C328">
        <v>9</v>
      </c>
      <c r="D328" t="s">
        <v>10</v>
      </c>
      <c r="E328" t="s">
        <v>38</v>
      </c>
      <c r="F328" t="s">
        <v>32</v>
      </c>
      <c r="G328" t="s">
        <v>27</v>
      </c>
      <c r="H328">
        <v>199</v>
      </c>
      <c r="I328">
        <v>9</v>
      </c>
      <c r="J328">
        <v>1791</v>
      </c>
    </row>
    <row r="329" spans="1:10" x14ac:dyDescent="0.25">
      <c r="A329" s="3" t="s">
        <v>376</v>
      </c>
      <c r="B329" s="4">
        <v>43204</v>
      </c>
      <c r="C329">
        <v>8</v>
      </c>
      <c r="D329" t="s">
        <v>18</v>
      </c>
      <c r="E329" t="s">
        <v>47</v>
      </c>
      <c r="F329" t="s">
        <v>32</v>
      </c>
      <c r="G329" t="s">
        <v>27</v>
      </c>
      <c r="H329">
        <v>199</v>
      </c>
      <c r="I329">
        <v>2</v>
      </c>
      <c r="J329">
        <v>398</v>
      </c>
    </row>
    <row r="330" spans="1:10" x14ac:dyDescent="0.25">
      <c r="A330" s="3" t="s">
        <v>377</v>
      </c>
      <c r="B330" s="4">
        <v>43204</v>
      </c>
      <c r="C330">
        <v>14</v>
      </c>
      <c r="D330" t="s">
        <v>15</v>
      </c>
      <c r="E330" t="s">
        <v>44</v>
      </c>
      <c r="F330" t="s">
        <v>34</v>
      </c>
      <c r="G330" t="s">
        <v>30</v>
      </c>
      <c r="H330">
        <v>289</v>
      </c>
      <c r="I330">
        <v>4</v>
      </c>
      <c r="J330">
        <v>1156</v>
      </c>
    </row>
    <row r="331" spans="1:10" x14ac:dyDescent="0.25">
      <c r="A331" s="3" t="s">
        <v>378</v>
      </c>
      <c r="B331" s="4">
        <v>43204</v>
      </c>
      <c r="C331">
        <v>7</v>
      </c>
      <c r="D331" t="s">
        <v>91</v>
      </c>
      <c r="E331" t="s">
        <v>38</v>
      </c>
      <c r="F331" t="s">
        <v>32</v>
      </c>
      <c r="G331" t="s">
        <v>26</v>
      </c>
      <c r="H331">
        <v>399</v>
      </c>
      <c r="I331">
        <v>8</v>
      </c>
      <c r="J331">
        <v>3192</v>
      </c>
    </row>
    <row r="332" spans="1:10" x14ac:dyDescent="0.25">
      <c r="A332" s="3" t="s">
        <v>379</v>
      </c>
      <c r="B332" s="4">
        <v>43204</v>
      </c>
      <c r="C332">
        <v>10</v>
      </c>
      <c r="D332" t="s">
        <v>20</v>
      </c>
      <c r="E332" t="s">
        <v>38</v>
      </c>
      <c r="F332" t="s">
        <v>32</v>
      </c>
      <c r="G332" t="s">
        <v>26</v>
      </c>
      <c r="H332">
        <v>399</v>
      </c>
      <c r="I332">
        <v>9</v>
      </c>
      <c r="J332">
        <v>3591</v>
      </c>
    </row>
    <row r="333" spans="1:10" x14ac:dyDescent="0.25">
      <c r="A333" s="3" t="s">
        <v>380</v>
      </c>
      <c r="B333" s="4">
        <v>43204</v>
      </c>
      <c r="C333">
        <v>6</v>
      </c>
      <c r="D333" t="s">
        <v>19</v>
      </c>
      <c r="E333" t="s">
        <v>38</v>
      </c>
      <c r="F333" t="s">
        <v>32</v>
      </c>
      <c r="G333" t="s">
        <v>27</v>
      </c>
      <c r="H333">
        <v>199</v>
      </c>
      <c r="I333">
        <v>8</v>
      </c>
      <c r="J333">
        <v>1592</v>
      </c>
    </row>
    <row r="334" spans="1:10" x14ac:dyDescent="0.25">
      <c r="A334" s="3" t="s">
        <v>381</v>
      </c>
      <c r="B334" s="4">
        <v>43204</v>
      </c>
      <c r="C334">
        <v>18</v>
      </c>
      <c r="D334" t="s">
        <v>11</v>
      </c>
      <c r="E334" t="s">
        <v>36</v>
      </c>
      <c r="F334" t="s">
        <v>33</v>
      </c>
      <c r="G334" t="s">
        <v>26</v>
      </c>
      <c r="H334">
        <v>399</v>
      </c>
      <c r="I334">
        <v>4</v>
      </c>
      <c r="J334">
        <v>1596</v>
      </c>
    </row>
    <row r="335" spans="1:10" x14ac:dyDescent="0.25">
      <c r="A335" s="3" t="s">
        <v>382</v>
      </c>
      <c r="B335" s="4">
        <v>43205</v>
      </c>
      <c r="C335">
        <v>4</v>
      </c>
      <c r="D335" t="s">
        <v>59</v>
      </c>
      <c r="E335" t="s">
        <v>39</v>
      </c>
      <c r="F335" t="s">
        <v>31</v>
      </c>
      <c r="G335" t="s">
        <v>30</v>
      </c>
      <c r="H335">
        <v>289</v>
      </c>
      <c r="I335">
        <v>6</v>
      </c>
      <c r="J335">
        <v>1734</v>
      </c>
    </row>
    <row r="336" spans="1:10" x14ac:dyDescent="0.25">
      <c r="A336" s="3" t="s">
        <v>383</v>
      </c>
      <c r="B336" s="4">
        <v>43205</v>
      </c>
      <c r="C336">
        <v>2</v>
      </c>
      <c r="D336" t="s">
        <v>21</v>
      </c>
      <c r="E336" t="s">
        <v>39</v>
      </c>
      <c r="F336" t="s">
        <v>31</v>
      </c>
      <c r="G336" t="s">
        <v>28</v>
      </c>
      <c r="H336">
        <v>69</v>
      </c>
      <c r="I336">
        <v>9</v>
      </c>
      <c r="J336">
        <v>621</v>
      </c>
    </row>
    <row r="337" spans="1:10" x14ac:dyDescent="0.25">
      <c r="A337" s="3" t="s">
        <v>384</v>
      </c>
      <c r="B337" s="4">
        <v>43206</v>
      </c>
      <c r="C337">
        <v>4</v>
      </c>
      <c r="D337" t="s">
        <v>59</v>
      </c>
      <c r="E337" t="s">
        <v>35</v>
      </c>
      <c r="F337" t="s">
        <v>31</v>
      </c>
      <c r="G337" t="s">
        <v>29</v>
      </c>
      <c r="H337">
        <v>159</v>
      </c>
      <c r="I337">
        <v>9</v>
      </c>
      <c r="J337">
        <v>1431</v>
      </c>
    </row>
    <row r="338" spans="1:10" x14ac:dyDescent="0.25">
      <c r="A338" s="3" t="s">
        <v>385</v>
      </c>
      <c r="B338" s="4">
        <v>43207</v>
      </c>
      <c r="C338">
        <v>11</v>
      </c>
      <c r="D338" t="s">
        <v>9</v>
      </c>
      <c r="E338" t="s">
        <v>68</v>
      </c>
      <c r="F338" t="s">
        <v>34</v>
      </c>
      <c r="G338" t="s">
        <v>28</v>
      </c>
      <c r="H338">
        <v>69</v>
      </c>
      <c r="I338">
        <v>8</v>
      </c>
      <c r="J338">
        <v>552</v>
      </c>
    </row>
    <row r="339" spans="1:10" x14ac:dyDescent="0.25">
      <c r="A339" s="3" t="s">
        <v>386</v>
      </c>
      <c r="B339" s="4">
        <v>43207</v>
      </c>
      <c r="C339">
        <v>13</v>
      </c>
      <c r="D339" t="s">
        <v>14</v>
      </c>
      <c r="E339" t="s">
        <v>44</v>
      </c>
      <c r="F339" t="s">
        <v>34</v>
      </c>
      <c r="G339" t="s">
        <v>26</v>
      </c>
      <c r="H339">
        <v>399</v>
      </c>
      <c r="I339">
        <v>8</v>
      </c>
      <c r="J339">
        <v>3192</v>
      </c>
    </row>
    <row r="340" spans="1:10" x14ac:dyDescent="0.25">
      <c r="A340" s="3" t="s">
        <v>387</v>
      </c>
      <c r="B340" s="4">
        <v>43208</v>
      </c>
      <c r="C340">
        <v>8</v>
      </c>
      <c r="D340" t="s">
        <v>18</v>
      </c>
      <c r="E340" t="s">
        <v>47</v>
      </c>
      <c r="F340" t="s">
        <v>32</v>
      </c>
      <c r="G340" t="s">
        <v>28</v>
      </c>
      <c r="H340">
        <v>69</v>
      </c>
      <c r="I340">
        <v>6</v>
      </c>
      <c r="J340">
        <v>414</v>
      </c>
    </row>
    <row r="341" spans="1:10" x14ac:dyDescent="0.25">
      <c r="A341" s="3" t="s">
        <v>388</v>
      </c>
      <c r="B341" s="4">
        <v>43209</v>
      </c>
      <c r="C341">
        <v>8</v>
      </c>
      <c r="D341" t="s">
        <v>18</v>
      </c>
      <c r="E341" t="s">
        <v>38</v>
      </c>
      <c r="F341" t="s">
        <v>32</v>
      </c>
      <c r="G341" t="s">
        <v>29</v>
      </c>
      <c r="H341">
        <v>159</v>
      </c>
      <c r="I341">
        <v>6</v>
      </c>
      <c r="J341">
        <v>954</v>
      </c>
    </row>
    <row r="342" spans="1:10" x14ac:dyDescent="0.25">
      <c r="A342" s="3" t="s">
        <v>389</v>
      </c>
      <c r="B342" s="4">
        <v>43209</v>
      </c>
      <c r="C342">
        <v>1</v>
      </c>
      <c r="D342" t="s">
        <v>8</v>
      </c>
      <c r="E342" t="s">
        <v>35</v>
      </c>
      <c r="F342" t="s">
        <v>31</v>
      </c>
      <c r="G342" t="s">
        <v>30</v>
      </c>
      <c r="H342">
        <v>289</v>
      </c>
      <c r="I342">
        <v>3</v>
      </c>
      <c r="J342">
        <v>867</v>
      </c>
    </row>
    <row r="343" spans="1:10" x14ac:dyDescent="0.25">
      <c r="A343" s="3" t="s">
        <v>390</v>
      </c>
      <c r="B343" s="4">
        <v>43209</v>
      </c>
      <c r="C343">
        <v>19</v>
      </c>
      <c r="D343" t="s">
        <v>22</v>
      </c>
      <c r="E343" t="s">
        <v>37</v>
      </c>
      <c r="F343" t="s">
        <v>33</v>
      </c>
      <c r="G343" t="s">
        <v>28</v>
      </c>
      <c r="H343">
        <v>69</v>
      </c>
      <c r="I343">
        <v>1</v>
      </c>
      <c r="J343">
        <v>69</v>
      </c>
    </row>
    <row r="344" spans="1:10" x14ac:dyDescent="0.25">
      <c r="A344" s="3" t="s">
        <v>391</v>
      </c>
      <c r="B344" s="4">
        <v>43209</v>
      </c>
      <c r="C344">
        <v>5</v>
      </c>
      <c r="D344" t="s">
        <v>23</v>
      </c>
      <c r="E344" t="s">
        <v>35</v>
      </c>
      <c r="F344" t="s">
        <v>31</v>
      </c>
      <c r="G344" t="s">
        <v>29</v>
      </c>
      <c r="H344">
        <v>159</v>
      </c>
      <c r="I344">
        <v>0</v>
      </c>
      <c r="J344">
        <v>0</v>
      </c>
    </row>
    <row r="345" spans="1:10" x14ac:dyDescent="0.25">
      <c r="A345" s="3" t="s">
        <v>392</v>
      </c>
      <c r="B345" s="4">
        <v>43209</v>
      </c>
      <c r="C345">
        <v>9</v>
      </c>
      <c r="D345" t="s">
        <v>10</v>
      </c>
      <c r="E345" t="s">
        <v>47</v>
      </c>
      <c r="F345" t="s">
        <v>32</v>
      </c>
      <c r="G345" t="s">
        <v>27</v>
      </c>
      <c r="H345">
        <v>199</v>
      </c>
      <c r="I345">
        <v>6</v>
      </c>
      <c r="J345">
        <v>1194</v>
      </c>
    </row>
    <row r="346" spans="1:10" x14ac:dyDescent="0.25">
      <c r="A346" s="3" t="s">
        <v>393</v>
      </c>
      <c r="B346" s="4">
        <v>43209</v>
      </c>
      <c r="C346">
        <v>13</v>
      </c>
      <c r="D346" t="s">
        <v>14</v>
      </c>
      <c r="E346" t="s">
        <v>44</v>
      </c>
      <c r="F346" t="s">
        <v>34</v>
      </c>
      <c r="G346" t="s">
        <v>27</v>
      </c>
      <c r="H346">
        <v>199</v>
      </c>
      <c r="I346">
        <v>2</v>
      </c>
      <c r="J346">
        <v>398</v>
      </c>
    </row>
    <row r="347" spans="1:10" x14ac:dyDescent="0.25">
      <c r="A347" s="3" t="s">
        <v>394</v>
      </c>
      <c r="B347" s="4">
        <v>43209</v>
      </c>
      <c r="C347">
        <v>17</v>
      </c>
      <c r="D347" t="s">
        <v>13</v>
      </c>
      <c r="E347" t="s">
        <v>36</v>
      </c>
      <c r="F347" t="s">
        <v>33</v>
      </c>
      <c r="G347" t="s">
        <v>28</v>
      </c>
      <c r="H347">
        <v>69</v>
      </c>
      <c r="I347">
        <v>2</v>
      </c>
      <c r="J347">
        <v>138</v>
      </c>
    </row>
    <row r="348" spans="1:10" x14ac:dyDescent="0.25">
      <c r="A348" s="3" t="s">
        <v>395</v>
      </c>
      <c r="B348" s="4">
        <v>43209</v>
      </c>
      <c r="C348">
        <v>18</v>
      </c>
      <c r="D348" t="s">
        <v>11</v>
      </c>
      <c r="E348" t="s">
        <v>36</v>
      </c>
      <c r="F348" t="s">
        <v>33</v>
      </c>
      <c r="G348" t="s">
        <v>27</v>
      </c>
      <c r="H348">
        <v>199</v>
      </c>
      <c r="I348">
        <v>0</v>
      </c>
      <c r="J348">
        <v>0</v>
      </c>
    </row>
    <row r="349" spans="1:10" x14ac:dyDescent="0.25">
      <c r="A349" s="3" t="s">
        <v>396</v>
      </c>
      <c r="B349" s="4">
        <v>43209</v>
      </c>
      <c r="C349">
        <v>19</v>
      </c>
      <c r="D349" t="s">
        <v>22</v>
      </c>
      <c r="E349" t="s">
        <v>36</v>
      </c>
      <c r="F349" t="s">
        <v>33</v>
      </c>
      <c r="G349" t="s">
        <v>30</v>
      </c>
      <c r="H349">
        <v>289</v>
      </c>
      <c r="I349">
        <v>1</v>
      </c>
      <c r="J349">
        <v>289</v>
      </c>
    </row>
    <row r="350" spans="1:10" x14ac:dyDescent="0.25">
      <c r="A350" s="3" t="s">
        <v>397</v>
      </c>
      <c r="B350" s="4">
        <v>43209</v>
      </c>
      <c r="C350">
        <v>13</v>
      </c>
      <c r="D350" t="s">
        <v>14</v>
      </c>
      <c r="E350" t="s">
        <v>68</v>
      </c>
      <c r="F350" t="s">
        <v>34</v>
      </c>
      <c r="G350" t="s">
        <v>29</v>
      </c>
      <c r="H350">
        <v>159</v>
      </c>
      <c r="I350">
        <v>5</v>
      </c>
      <c r="J350">
        <v>795</v>
      </c>
    </row>
    <row r="351" spans="1:10" x14ac:dyDescent="0.25">
      <c r="A351" s="3" t="s">
        <v>398</v>
      </c>
      <c r="B351" s="4">
        <v>43209</v>
      </c>
      <c r="C351">
        <v>3</v>
      </c>
      <c r="D351" t="s">
        <v>17</v>
      </c>
      <c r="E351" t="s">
        <v>35</v>
      </c>
      <c r="F351" t="s">
        <v>31</v>
      </c>
      <c r="G351" t="s">
        <v>26</v>
      </c>
      <c r="H351">
        <v>399</v>
      </c>
      <c r="I351">
        <v>1</v>
      </c>
      <c r="J351">
        <v>399</v>
      </c>
    </row>
    <row r="352" spans="1:10" x14ac:dyDescent="0.25">
      <c r="A352" s="3" t="s">
        <v>399</v>
      </c>
      <c r="B352" s="4">
        <v>43209</v>
      </c>
      <c r="C352">
        <v>4</v>
      </c>
      <c r="D352" t="s">
        <v>59</v>
      </c>
      <c r="E352" t="s">
        <v>39</v>
      </c>
      <c r="F352" t="s">
        <v>31</v>
      </c>
      <c r="G352" t="s">
        <v>28</v>
      </c>
      <c r="H352">
        <v>69</v>
      </c>
      <c r="I352">
        <v>6</v>
      </c>
      <c r="J352">
        <v>414</v>
      </c>
    </row>
    <row r="353" spans="1:10" x14ac:dyDescent="0.25">
      <c r="A353" s="3" t="s">
        <v>400</v>
      </c>
      <c r="B353" s="4">
        <v>43209</v>
      </c>
      <c r="C353">
        <v>10</v>
      </c>
      <c r="D353" t="s">
        <v>20</v>
      </c>
      <c r="E353" t="s">
        <v>38</v>
      </c>
      <c r="F353" t="s">
        <v>32</v>
      </c>
      <c r="G353" t="s">
        <v>29</v>
      </c>
      <c r="H353">
        <v>159</v>
      </c>
      <c r="I353">
        <v>9</v>
      </c>
      <c r="J353">
        <v>1431</v>
      </c>
    </row>
    <row r="354" spans="1:10" x14ac:dyDescent="0.25">
      <c r="A354" s="3" t="s">
        <v>401</v>
      </c>
      <c r="B354" s="4">
        <v>43210</v>
      </c>
      <c r="C354">
        <v>4</v>
      </c>
      <c r="D354" t="s">
        <v>59</v>
      </c>
      <c r="E354" t="s">
        <v>35</v>
      </c>
      <c r="F354" t="s">
        <v>31</v>
      </c>
      <c r="G354" t="s">
        <v>26</v>
      </c>
      <c r="H354">
        <v>399</v>
      </c>
      <c r="I354">
        <v>1</v>
      </c>
      <c r="J354">
        <v>399</v>
      </c>
    </row>
    <row r="355" spans="1:10" x14ac:dyDescent="0.25">
      <c r="A355" s="3" t="s">
        <v>402</v>
      </c>
      <c r="B355" s="4">
        <v>43210</v>
      </c>
      <c r="C355">
        <v>5</v>
      </c>
      <c r="D355" t="s">
        <v>23</v>
      </c>
      <c r="E355" t="s">
        <v>35</v>
      </c>
      <c r="F355" t="s">
        <v>31</v>
      </c>
      <c r="G355" t="s">
        <v>28</v>
      </c>
      <c r="H355">
        <v>69</v>
      </c>
      <c r="I355">
        <v>1</v>
      </c>
      <c r="J355">
        <v>69</v>
      </c>
    </row>
    <row r="356" spans="1:10" x14ac:dyDescent="0.25">
      <c r="A356" s="3" t="s">
        <v>403</v>
      </c>
      <c r="B356" s="4">
        <v>43210</v>
      </c>
      <c r="C356">
        <v>17</v>
      </c>
      <c r="D356" t="s">
        <v>13</v>
      </c>
      <c r="E356" t="s">
        <v>36</v>
      </c>
      <c r="F356" t="s">
        <v>33</v>
      </c>
      <c r="G356" t="s">
        <v>26</v>
      </c>
      <c r="H356">
        <v>399</v>
      </c>
      <c r="I356">
        <v>6</v>
      </c>
      <c r="J356">
        <v>2394</v>
      </c>
    </row>
    <row r="357" spans="1:10" x14ac:dyDescent="0.25">
      <c r="A357" s="3" t="s">
        <v>404</v>
      </c>
      <c r="B357" s="4">
        <v>43211</v>
      </c>
      <c r="C357">
        <v>18</v>
      </c>
      <c r="D357" t="s">
        <v>11</v>
      </c>
      <c r="E357" t="s">
        <v>37</v>
      </c>
      <c r="F357" t="s">
        <v>33</v>
      </c>
      <c r="G357" t="s">
        <v>27</v>
      </c>
      <c r="H357">
        <v>199</v>
      </c>
      <c r="I357">
        <v>8</v>
      </c>
      <c r="J357">
        <v>1592</v>
      </c>
    </row>
    <row r="358" spans="1:10" x14ac:dyDescent="0.25">
      <c r="A358" s="3" t="s">
        <v>405</v>
      </c>
      <c r="B358" s="4">
        <v>43211</v>
      </c>
      <c r="C358">
        <v>3</v>
      </c>
      <c r="D358" t="s">
        <v>17</v>
      </c>
      <c r="E358" t="s">
        <v>39</v>
      </c>
      <c r="F358" t="s">
        <v>31</v>
      </c>
      <c r="G358" t="s">
        <v>26</v>
      </c>
      <c r="H358">
        <v>399</v>
      </c>
      <c r="I358">
        <v>2</v>
      </c>
      <c r="J358">
        <v>798</v>
      </c>
    </row>
    <row r="359" spans="1:10" x14ac:dyDescent="0.25">
      <c r="A359" s="3" t="s">
        <v>406</v>
      </c>
      <c r="B359" s="4">
        <v>43212</v>
      </c>
      <c r="C359">
        <v>2</v>
      </c>
      <c r="D359" t="s">
        <v>21</v>
      </c>
      <c r="E359" t="s">
        <v>35</v>
      </c>
      <c r="F359" t="s">
        <v>31</v>
      </c>
      <c r="G359" t="s">
        <v>28</v>
      </c>
      <c r="H359">
        <v>69</v>
      </c>
      <c r="I359">
        <v>2</v>
      </c>
      <c r="J359">
        <v>138</v>
      </c>
    </row>
    <row r="360" spans="1:10" x14ac:dyDescent="0.25">
      <c r="A360" s="3" t="s">
        <v>407</v>
      </c>
      <c r="B360" s="4">
        <v>43212</v>
      </c>
      <c r="C360">
        <v>1</v>
      </c>
      <c r="D360" t="s">
        <v>8</v>
      </c>
      <c r="E360" t="s">
        <v>39</v>
      </c>
      <c r="F360" t="s">
        <v>31</v>
      </c>
      <c r="G360" t="s">
        <v>26</v>
      </c>
      <c r="H360">
        <v>399</v>
      </c>
      <c r="I360">
        <v>5</v>
      </c>
      <c r="J360">
        <v>1995</v>
      </c>
    </row>
    <row r="361" spans="1:10" x14ac:dyDescent="0.25">
      <c r="A361" s="3" t="s">
        <v>408</v>
      </c>
      <c r="B361" s="4">
        <v>43212</v>
      </c>
      <c r="C361">
        <v>19</v>
      </c>
      <c r="D361" t="s">
        <v>22</v>
      </c>
      <c r="E361" t="s">
        <v>36</v>
      </c>
      <c r="F361" t="s">
        <v>33</v>
      </c>
      <c r="G361" t="s">
        <v>27</v>
      </c>
      <c r="H361">
        <v>199</v>
      </c>
      <c r="I361">
        <v>9</v>
      </c>
      <c r="J361">
        <v>1791</v>
      </c>
    </row>
    <row r="362" spans="1:10" x14ac:dyDescent="0.25">
      <c r="A362" s="3" t="s">
        <v>409</v>
      </c>
      <c r="B362" s="4">
        <v>43212</v>
      </c>
      <c r="C362">
        <v>10</v>
      </c>
      <c r="D362" t="s">
        <v>20</v>
      </c>
      <c r="E362" t="s">
        <v>47</v>
      </c>
      <c r="F362" t="s">
        <v>32</v>
      </c>
      <c r="G362" t="s">
        <v>28</v>
      </c>
      <c r="H362">
        <v>69</v>
      </c>
      <c r="I362">
        <v>7</v>
      </c>
      <c r="J362">
        <v>483</v>
      </c>
    </row>
    <row r="363" spans="1:10" x14ac:dyDescent="0.25">
      <c r="A363" s="3" t="s">
        <v>410</v>
      </c>
      <c r="B363" s="4">
        <v>43212</v>
      </c>
      <c r="C363">
        <v>5</v>
      </c>
      <c r="D363" t="s">
        <v>23</v>
      </c>
      <c r="E363" t="s">
        <v>35</v>
      </c>
      <c r="F363" t="s">
        <v>31</v>
      </c>
      <c r="G363" t="s">
        <v>26</v>
      </c>
      <c r="H363">
        <v>399</v>
      </c>
      <c r="I363">
        <v>2</v>
      </c>
      <c r="J363">
        <v>798</v>
      </c>
    </row>
    <row r="364" spans="1:10" x14ac:dyDescent="0.25">
      <c r="A364" s="3" t="s">
        <v>411</v>
      </c>
      <c r="B364" s="4">
        <v>43212</v>
      </c>
      <c r="C364">
        <v>5</v>
      </c>
      <c r="D364" t="s">
        <v>23</v>
      </c>
      <c r="E364" t="s">
        <v>39</v>
      </c>
      <c r="F364" t="s">
        <v>31</v>
      </c>
      <c r="G364" t="s">
        <v>29</v>
      </c>
      <c r="H364">
        <v>159</v>
      </c>
      <c r="I364">
        <v>5</v>
      </c>
      <c r="J364">
        <v>795</v>
      </c>
    </row>
    <row r="365" spans="1:10" x14ac:dyDescent="0.25">
      <c r="A365" s="3" t="s">
        <v>412</v>
      </c>
      <c r="B365" s="4">
        <v>43212</v>
      </c>
      <c r="C365">
        <v>16</v>
      </c>
      <c r="D365" t="s">
        <v>12</v>
      </c>
      <c r="E365" t="s">
        <v>37</v>
      </c>
      <c r="F365" t="s">
        <v>33</v>
      </c>
      <c r="G365" t="s">
        <v>29</v>
      </c>
      <c r="H365">
        <v>159</v>
      </c>
      <c r="I365">
        <v>9</v>
      </c>
      <c r="J365">
        <v>1431</v>
      </c>
    </row>
    <row r="366" spans="1:10" x14ac:dyDescent="0.25">
      <c r="A366" s="3" t="s">
        <v>413</v>
      </c>
      <c r="B366" s="4">
        <v>43213</v>
      </c>
      <c r="C366">
        <v>7</v>
      </c>
      <c r="D366" t="s">
        <v>91</v>
      </c>
      <c r="E366" t="s">
        <v>47</v>
      </c>
      <c r="F366" t="s">
        <v>32</v>
      </c>
      <c r="G366" t="s">
        <v>30</v>
      </c>
      <c r="H366">
        <v>289</v>
      </c>
      <c r="I366">
        <v>9</v>
      </c>
      <c r="J366">
        <v>2601</v>
      </c>
    </row>
    <row r="367" spans="1:10" x14ac:dyDescent="0.25">
      <c r="A367" s="3" t="s">
        <v>414</v>
      </c>
      <c r="B367" s="4">
        <v>43213</v>
      </c>
      <c r="C367">
        <v>7</v>
      </c>
      <c r="D367" t="s">
        <v>91</v>
      </c>
      <c r="E367" t="s">
        <v>38</v>
      </c>
      <c r="F367" t="s">
        <v>32</v>
      </c>
      <c r="G367" t="s">
        <v>28</v>
      </c>
      <c r="H367">
        <v>69</v>
      </c>
      <c r="I367">
        <v>0</v>
      </c>
      <c r="J367">
        <v>0</v>
      </c>
    </row>
    <row r="368" spans="1:10" x14ac:dyDescent="0.25">
      <c r="A368" s="3" t="s">
        <v>415</v>
      </c>
      <c r="B368" s="4">
        <v>43214</v>
      </c>
      <c r="C368">
        <v>7</v>
      </c>
      <c r="D368" t="s">
        <v>91</v>
      </c>
      <c r="E368" t="s">
        <v>47</v>
      </c>
      <c r="F368" t="s">
        <v>32</v>
      </c>
      <c r="G368" t="s">
        <v>30</v>
      </c>
      <c r="H368">
        <v>289</v>
      </c>
      <c r="I368">
        <v>2</v>
      </c>
      <c r="J368">
        <v>578</v>
      </c>
    </row>
    <row r="369" spans="1:10" x14ac:dyDescent="0.25">
      <c r="A369" s="3" t="s">
        <v>416</v>
      </c>
      <c r="B369" s="4">
        <v>43214</v>
      </c>
      <c r="C369">
        <v>8</v>
      </c>
      <c r="D369" t="s">
        <v>18</v>
      </c>
      <c r="E369" t="s">
        <v>47</v>
      </c>
      <c r="F369" t="s">
        <v>32</v>
      </c>
      <c r="G369" t="s">
        <v>30</v>
      </c>
      <c r="H369">
        <v>289</v>
      </c>
      <c r="I369">
        <v>6</v>
      </c>
      <c r="J369">
        <v>1734</v>
      </c>
    </row>
    <row r="370" spans="1:10" x14ac:dyDescent="0.25">
      <c r="A370" s="3" t="s">
        <v>417</v>
      </c>
      <c r="B370" s="4">
        <v>43214</v>
      </c>
      <c r="C370">
        <v>6</v>
      </c>
      <c r="D370" t="s">
        <v>19</v>
      </c>
      <c r="E370" t="s">
        <v>38</v>
      </c>
      <c r="F370" t="s">
        <v>32</v>
      </c>
      <c r="G370" t="s">
        <v>29</v>
      </c>
      <c r="H370">
        <v>159</v>
      </c>
      <c r="I370">
        <v>7</v>
      </c>
      <c r="J370">
        <v>1113</v>
      </c>
    </row>
    <row r="371" spans="1:10" x14ac:dyDescent="0.25">
      <c r="A371" s="3" t="s">
        <v>418</v>
      </c>
      <c r="B371" s="4">
        <v>43214</v>
      </c>
      <c r="C371">
        <v>15</v>
      </c>
      <c r="D371" t="s">
        <v>120</v>
      </c>
      <c r="E371" t="s">
        <v>68</v>
      </c>
      <c r="F371" t="s">
        <v>34</v>
      </c>
      <c r="G371" t="s">
        <v>27</v>
      </c>
      <c r="H371">
        <v>199</v>
      </c>
      <c r="I371">
        <v>4</v>
      </c>
      <c r="J371">
        <v>796</v>
      </c>
    </row>
    <row r="372" spans="1:10" x14ac:dyDescent="0.25">
      <c r="A372" s="3" t="s">
        <v>419</v>
      </c>
      <c r="B372" s="4">
        <v>43214</v>
      </c>
      <c r="C372">
        <v>18</v>
      </c>
      <c r="D372" t="s">
        <v>11</v>
      </c>
      <c r="E372" t="s">
        <v>37</v>
      </c>
      <c r="F372" t="s">
        <v>33</v>
      </c>
      <c r="G372" t="s">
        <v>29</v>
      </c>
      <c r="H372">
        <v>159</v>
      </c>
      <c r="I372">
        <v>8</v>
      </c>
      <c r="J372">
        <v>1272</v>
      </c>
    </row>
    <row r="373" spans="1:10" x14ac:dyDescent="0.25">
      <c r="A373" s="3" t="s">
        <v>420</v>
      </c>
      <c r="B373" s="4">
        <v>43214</v>
      </c>
      <c r="C373">
        <v>7</v>
      </c>
      <c r="D373" t="s">
        <v>91</v>
      </c>
      <c r="E373" t="s">
        <v>47</v>
      </c>
      <c r="F373" t="s">
        <v>32</v>
      </c>
      <c r="G373" t="s">
        <v>30</v>
      </c>
      <c r="H373">
        <v>289</v>
      </c>
      <c r="I373">
        <v>8</v>
      </c>
      <c r="J373">
        <v>2312</v>
      </c>
    </row>
    <row r="374" spans="1:10" x14ac:dyDescent="0.25">
      <c r="A374" s="3" t="s">
        <v>421</v>
      </c>
      <c r="B374" s="4">
        <v>43214</v>
      </c>
      <c r="C374">
        <v>15</v>
      </c>
      <c r="D374" t="s">
        <v>120</v>
      </c>
      <c r="E374" t="s">
        <v>44</v>
      </c>
      <c r="F374" t="s">
        <v>34</v>
      </c>
      <c r="G374" t="s">
        <v>27</v>
      </c>
      <c r="H374">
        <v>199</v>
      </c>
      <c r="I374">
        <v>6</v>
      </c>
      <c r="J374">
        <v>1194</v>
      </c>
    </row>
    <row r="375" spans="1:10" x14ac:dyDescent="0.25">
      <c r="A375" s="3" t="s">
        <v>422</v>
      </c>
      <c r="B375" s="4">
        <v>43215</v>
      </c>
      <c r="C375">
        <v>5</v>
      </c>
      <c r="D375" t="s">
        <v>23</v>
      </c>
      <c r="E375" t="s">
        <v>35</v>
      </c>
      <c r="F375" t="s">
        <v>31</v>
      </c>
      <c r="G375" t="s">
        <v>26</v>
      </c>
      <c r="H375">
        <v>399</v>
      </c>
      <c r="I375">
        <v>3</v>
      </c>
      <c r="J375">
        <v>1197</v>
      </c>
    </row>
    <row r="376" spans="1:10" x14ac:dyDescent="0.25">
      <c r="A376" s="3" t="s">
        <v>423</v>
      </c>
      <c r="B376" s="4">
        <v>43215</v>
      </c>
      <c r="C376">
        <v>15</v>
      </c>
      <c r="D376" t="s">
        <v>120</v>
      </c>
      <c r="E376" t="s">
        <v>68</v>
      </c>
      <c r="F376" t="s">
        <v>34</v>
      </c>
      <c r="G376" t="s">
        <v>29</v>
      </c>
      <c r="H376">
        <v>159</v>
      </c>
      <c r="I376">
        <v>4</v>
      </c>
      <c r="J376">
        <v>636</v>
      </c>
    </row>
    <row r="377" spans="1:10" x14ac:dyDescent="0.25">
      <c r="A377" s="3" t="s">
        <v>424</v>
      </c>
      <c r="B377" s="4">
        <v>43215</v>
      </c>
      <c r="C377">
        <v>16</v>
      </c>
      <c r="D377" t="s">
        <v>12</v>
      </c>
      <c r="E377" t="s">
        <v>37</v>
      </c>
      <c r="F377" t="s">
        <v>33</v>
      </c>
      <c r="G377" t="s">
        <v>28</v>
      </c>
      <c r="H377">
        <v>69</v>
      </c>
      <c r="I377">
        <v>3</v>
      </c>
      <c r="J377">
        <v>207</v>
      </c>
    </row>
    <row r="378" spans="1:10" x14ac:dyDescent="0.25">
      <c r="A378" s="3" t="s">
        <v>425</v>
      </c>
      <c r="B378" s="4">
        <v>43215</v>
      </c>
      <c r="C378">
        <v>12</v>
      </c>
      <c r="D378" t="s">
        <v>24</v>
      </c>
      <c r="E378" t="s">
        <v>68</v>
      </c>
      <c r="F378" t="s">
        <v>34</v>
      </c>
      <c r="G378" t="s">
        <v>27</v>
      </c>
      <c r="H378">
        <v>199</v>
      </c>
      <c r="I378">
        <v>6</v>
      </c>
      <c r="J378">
        <v>1194</v>
      </c>
    </row>
    <row r="379" spans="1:10" x14ac:dyDescent="0.25">
      <c r="A379" s="3" t="s">
        <v>426</v>
      </c>
      <c r="B379" s="4">
        <v>43215</v>
      </c>
      <c r="C379">
        <v>11</v>
      </c>
      <c r="D379" t="s">
        <v>9</v>
      </c>
      <c r="E379" t="s">
        <v>44</v>
      </c>
      <c r="F379" t="s">
        <v>34</v>
      </c>
      <c r="G379" t="s">
        <v>26</v>
      </c>
      <c r="H379">
        <v>399</v>
      </c>
      <c r="I379">
        <v>3</v>
      </c>
      <c r="J379">
        <v>1197</v>
      </c>
    </row>
    <row r="380" spans="1:10" x14ac:dyDescent="0.25">
      <c r="A380" s="3" t="s">
        <v>427</v>
      </c>
      <c r="B380" s="4">
        <v>43215</v>
      </c>
      <c r="C380">
        <v>15</v>
      </c>
      <c r="D380" t="s">
        <v>120</v>
      </c>
      <c r="E380" t="s">
        <v>44</v>
      </c>
      <c r="F380" t="s">
        <v>34</v>
      </c>
      <c r="G380" t="s">
        <v>29</v>
      </c>
      <c r="H380">
        <v>159</v>
      </c>
      <c r="I380">
        <v>0</v>
      </c>
      <c r="J380">
        <v>0</v>
      </c>
    </row>
    <row r="381" spans="1:10" x14ac:dyDescent="0.25">
      <c r="A381" s="3" t="s">
        <v>428</v>
      </c>
      <c r="B381" s="4">
        <v>43216</v>
      </c>
      <c r="C381">
        <v>19</v>
      </c>
      <c r="D381" t="s">
        <v>22</v>
      </c>
      <c r="E381" t="s">
        <v>37</v>
      </c>
      <c r="F381" t="s">
        <v>33</v>
      </c>
      <c r="G381" t="s">
        <v>29</v>
      </c>
      <c r="H381">
        <v>159</v>
      </c>
      <c r="I381">
        <v>5</v>
      </c>
      <c r="J381">
        <v>795</v>
      </c>
    </row>
    <row r="382" spans="1:10" x14ac:dyDescent="0.25">
      <c r="A382" s="3" t="s">
        <v>429</v>
      </c>
      <c r="B382" s="4">
        <v>43217</v>
      </c>
      <c r="C382">
        <v>5</v>
      </c>
      <c r="D382" t="s">
        <v>23</v>
      </c>
      <c r="E382" t="s">
        <v>35</v>
      </c>
      <c r="F382" t="s">
        <v>31</v>
      </c>
      <c r="G382" t="s">
        <v>28</v>
      </c>
      <c r="H382">
        <v>69</v>
      </c>
      <c r="I382">
        <v>5</v>
      </c>
      <c r="J382">
        <v>345</v>
      </c>
    </row>
    <row r="383" spans="1:10" x14ac:dyDescent="0.25">
      <c r="A383" s="3" t="s">
        <v>430</v>
      </c>
      <c r="B383" s="4">
        <v>43218</v>
      </c>
      <c r="C383">
        <v>7</v>
      </c>
      <c r="D383" t="s">
        <v>91</v>
      </c>
      <c r="E383" t="s">
        <v>38</v>
      </c>
      <c r="F383" t="s">
        <v>32</v>
      </c>
      <c r="G383" t="s">
        <v>28</v>
      </c>
      <c r="H383">
        <v>69</v>
      </c>
      <c r="I383">
        <v>8</v>
      </c>
      <c r="J383">
        <v>552</v>
      </c>
    </row>
    <row r="384" spans="1:10" x14ac:dyDescent="0.25">
      <c r="A384" s="3" t="s">
        <v>431</v>
      </c>
      <c r="B384" s="4">
        <v>43218</v>
      </c>
      <c r="C384">
        <v>2</v>
      </c>
      <c r="D384" t="s">
        <v>21</v>
      </c>
      <c r="E384" t="s">
        <v>35</v>
      </c>
      <c r="F384" t="s">
        <v>31</v>
      </c>
      <c r="G384" t="s">
        <v>29</v>
      </c>
      <c r="H384">
        <v>159</v>
      </c>
      <c r="I384">
        <v>7</v>
      </c>
      <c r="J384">
        <v>1113</v>
      </c>
    </row>
    <row r="385" spans="1:10" x14ac:dyDescent="0.25">
      <c r="A385" s="3" t="s">
        <v>432</v>
      </c>
      <c r="B385" s="4">
        <v>43218</v>
      </c>
      <c r="C385">
        <v>1</v>
      </c>
      <c r="D385" t="s">
        <v>8</v>
      </c>
      <c r="E385" t="s">
        <v>39</v>
      </c>
      <c r="F385" t="s">
        <v>31</v>
      </c>
      <c r="G385" t="s">
        <v>29</v>
      </c>
      <c r="H385">
        <v>159</v>
      </c>
      <c r="I385">
        <v>5</v>
      </c>
      <c r="J385">
        <v>795</v>
      </c>
    </row>
    <row r="386" spans="1:10" x14ac:dyDescent="0.25">
      <c r="A386" s="3" t="s">
        <v>433</v>
      </c>
      <c r="B386" s="4">
        <v>43218</v>
      </c>
      <c r="C386">
        <v>17</v>
      </c>
      <c r="D386" t="s">
        <v>13</v>
      </c>
      <c r="E386" t="s">
        <v>37</v>
      </c>
      <c r="F386" t="s">
        <v>33</v>
      </c>
      <c r="G386" t="s">
        <v>30</v>
      </c>
      <c r="H386">
        <v>289</v>
      </c>
      <c r="I386">
        <v>3</v>
      </c>
      <c r="J386">
        <v>867</v>
      </c>
    </row>
    <row r="387" spans="1:10" x14ac:dyDescent="0.25">
      <c r="A387" s="3" t="s">
        <v>434</v>
      </c>
      <c r="B387" s="4">
        <v>43218</v>
      </c>
      <c r="C387">
        <v>3</v>
      </c>
      <c r="D387" t="s">
        <v>17</v>
      </c>
      <c r="E387" t="s">
        <v>35</v>
      </c>
      <c r="F387" t="s">
        <v>31</v>
      </c>
      <c r="G387" t="s">
        <v>26</v>
      </c>
      <c r="H387">
        <v>399</v>
      </c>
      <c r="I387">
        <v>2</v>
      </c>
      <c r="J387">
        <v>798</v>
      </c>
    </row>
    <row r="388" spans="1:10" x14ac:dyDescent="0.25">
      <c r="A388" s="3" t="s">
        <v>435</v>
      </c>
      <c r="B388" s="4">
        <v>43218</v>
      </c>
      <c r="C388">
        <v>9</v>
      </c>
      <c r="D388" t="s">
        <v>10</v>
      </c>
      <c r="E388" t="s">
        <v>38</v>
      </c>
      <c r="F388" t="s">
        <v>32</v>
      </c>
      <c r="G388" t="s">
        <v>29</v>
      </c>
      <c r="H388">
        <v>159</v>
      </c>
      <c r="I388">
        <v>8</v>
      </c>
      <c r="J388">
        <v>1272</v>
      </c>
    </row>
    <row r="389" spans="1:10" x14ac:dyDescent="0.25">
      <c r="A389" s="3" t="s">
        <v>436</v>
      </c>
      <c r="B389" s="4">
        <v>43218</v>
      </c>
      <c r="C389">
        <v>20</v>
      </c>
      <c r="D389" t="s">
        <v>16</v>
      </c>
      <c r="E389" t="s">
        <v>37</v>
      </c>
      <c r="F389" t="s">
        <v>33</v>
      </c>
      <c r="G389" t="s">
        <v>28</v>
      </c>
      <c r="H389">
        <v>69</v>
      </c>
      <c r="I389">
        <v>4</v>
      </c>
      <c r="J389">
        <v>276</v>
      </c>
    </row>
    <row r="390" spans="1:10" x14ac:dyDescent="0.25">
      <c r="A390" s="3" t="s">
        <v>437</v>
      </c>
      <c r="B390" s="4">
        <v>43218</v>
      </c>
      <c r="C390">
        <v>13</v>
      </c>
      <c r="D390" t="s">
        <v>14</v>
      </c>
      <c r="E390" t="s">
        <v>68</v>
      </c>
      <c r="F390" t="s">
        <v>34</v>
      </c>
      <c r="G390" t="s">
        <v>30</v>
      </c>
      <c r="H390">
        <v>289</v>
      </c>
      <c r="I390">
        <v>3</v>
      </c>
      <c r="J390">
        <v>867</v>
      </c>
    </row>
    <row r="391" spans="1:10" x14ac:dyDescent="0.25">
      <c r="A391" s="3" t="s">
        <v>438</v>
      </c>
      <c r="B391" s="4">
        <v>43218</v>
      </c>
      <c r="C391">
        <v>1</v>
      </c>
      <c r="D391" t="s">
        <v>8</v>
      </c>
      <c r="E391" t="s">
        <v>39</v>
      </c>
      <c r="F391" t="s">
        <v>31</v>
      </c>
      <c r="G391" t="s">
        <v>30</v>
      </c>
      <c r="H391">
        <v>289</v>
      </c>
      <c r="I391">
        <v>4</v>
      </c>
      <c r="J391">
        <v>1156</v>
      </c>
    </row>
    <row r="392" spans="1:10" x14ac:dyDescent="0.25">
      <c r="A392" s="3" t="s">
        <v>439</v>
      </c>
      <c r="B392" s="4">
        <v>43218</v>
      </c>
      <c r="C392">
        <v>10</v>
      </c>
      <c r="D392" t="s">
        <v>20</v>
      </c>
      <c r="E392" t="s">
        <v>38</v>
      </c>
      <c r="F392" t="s">
        <v>32</v>
      </c>
      <c r="G392" t="s">
        <v>27</v>
      </c>
      <c r="H392">
        <v>199</v>
      </c>
      <c r="I392">
        <v>0</v>
      </c>
      <c r="J392">
        <v>0</v>
      </c>
    </row>
    <row r="393" spans="1:10" x14ac:dyDescent="0.25">
      <c r="A393" s="3" t="s">
        <v>440</v>
      </c>
      <c r="B393" s="4">
        <v>43219</v>
      </c>
      <c r="C393">
        <v>8</v>
      </c>
      <c r="D393" t="s">
        <v>18</v>
      </c>
      <c r="E393" t="s">
        <v>47</v>
      </c>
      <c r="F393" t="s">
        <v>32</v>
      </c>
      <c r="G393" t="s">
        <v>30</v>
      </c>
      <c r="H393">
        <v>289</v>
      </c>
      <c r="I393">
        <v>0</v>
      </c>
      <c r="J393">
        <v>0</v>
      </c>
    </row>
    <row r="394" spans="1:10" x14ac:dyDescent="0.25">
      <c r="A394" s="3" t="s">
        <v>441</v>
      </c>
      <c r="B394" s="4">
        <v>43219</v>
      </c>
      <c r="C394">
        <v>14</v>
      </c>
      <c r="D394" t="s">
        <v>15</v>
      </c>
      <c r="E394" t="s">
        <v>68</v>
      </c>
      <c r="F394" t="s">
        <v>34</v>
      </c>
      <c r="G394" t="s">
        <v>28</v>
      </c>
      <c r="H394">
        <v>69</v>
      </c>
      <c r="I394">
        <v>7</v>
      </c>
      <c r="J394">
        <v>483</v>
      </c>
    </row>
    <row r="395" spans="1:10" x14ac:dyDescent="0.25">
      <c r="A395" s="3" t="s">
        <v>442</v>
      </c>
      <c r="B395" s="4">
        <v>43220</v>
      </c>
      <c r="C395">
        <v>18</v>
      </c>
      <c r="D395" t="s">
        <v>11</v>
      </c>
      <c r="E395" t="s">
        <v>36</v>
      </c>
      <c r="F395" t="s">
        <v>33</v>
      </c>
      <c r="G395" t="s">
        <v>27</v>
      </c>
      <c r="H395">
        <v>199</v>
      </c>
      <c r="I395">
        <v>3</v>
      </c>
      <c r="J395">
        <v>597</v>
      </c>
    </row>
    <row r="396" spans="1:10" x14ac:dyDescent="0.25">
      <c r="A396" s="3" t="s">
        <v>443</v>
      </c>
      <c r="B396" s="4">
        <v>43221</v>
      </c>
      <c r="C396">
        <v>18</v>
      </c>
      <c r="D396" t="s">
        <v>11</v>
      </c>
      <c r="E396" t="s">
        <v>36</v>
      </c>
      <c r="F396" t="s">
        <v>33</v>
      </c>
      <c r="G396" t="s">
        <v>28</v>
      </c>
      <c r="H396">
        <v>69</v>
      </c>
      <c r="I396">
        <v>3</v>
      </c>
      <c r="J396">
        <v>207</v>
      </c>
    </row>
    <row r="397" spans="1:10" x14ac:dyDescent="0.25">
      <c r="A397" s="3" t="s">
        <v>444</v>
      </c>
      <c r="B397" s="4">
        <v>43222</v>
      </c>
      <c r="C397">
        <v>14</v>
      </c>
      <c r="D397" t="s">
        <v>15</v>
      </c>
      <c r="E397" t="s">
        <v>68</v>
      </c>
      <c r="F397" t="s">
        <v>34</v>
      </c>
      <c r="G397" t="s">
        <v>29</v>
      </c>
      <c r="H397">
        <v>159</v>
      </c>
      <c r="I397">
        <v>5</v>
      </c>
      <c r="J397">
        <v>795</v>
      </c>
    </row>
    <row r="398" spans="1:10" x14ac:dyDescent="0.25">
      <c r="A398" s="3" t="s">
        <v>445</v>
      </c>
      <c r="B398" s="4">
        <v>43222</v>
      </c>
      <c r="C398">
        <v>19</v>
      </c>
      <c r="D398" t="s">
        <v>22</v>
      </c>
      <c r="E398" t="s">
        <v>37</v>
      </c>
      <c r="F398" t="s">
        <v>33</v>
      </c>
      <c r="G398" t="s">
        <v>30</v>
      </c>
      <c r="H398">
        <v>289</v>
      </c>
      <c r="I398">
        <v>1</v>
      </c>
      <c r="J398">
        <v>289</v>
      </c>
    </row>
    <row r="399" spans="1:10" x14ac:dyDescent="0.25">
      <c r="A399" s="3" t="s">
        <v>446</v>
      </c>
      <c r="B399" s="4">
        <v>43223</v>
      </c>
      <c r="C399">
        <v>18</v>
      </c>
      <c r="D399" t="s">
        <v>11</v>
      </c>
      <c r="E399" t="s">
        <v>37</v>
      </c>
      <c r="F399" t="s">
        <v>33</v>
      </c>
      <c r="G399" t="s">
        <v>29</v>
      </c>
      <c r="H399">
        <v>159</v>
      </c>
      <c r="I399">
        <v>0</v>
      </c>
      <c r="J399">
        <v>0</v>
      </c>
    </row>
    <row r="400" spans="1:10" x14ac:dyDescent="0.25">
      <c r="A400" s="3" t="s">
        <v>447</v>
      </c>
      <c r="B400" s="4">
        <v>43223</v>
      </c>
      <c r="C400">
        <v>5</v>
      </c>
      <c r="D400" t="s">
        <v>23</v>
      </c>
      <c r="E400" t="s">
        <v>39</v>
      </c>
      <c r="F400" t="s">
        <v>31</v>
      </c>
      <c r="G400" t="s">
        <v>26</v>
      </c>
      <c r="H400">
        <v>399</v>
      </c>
      <c r="I400">
        <v>7</v>
      </c>
      <c r="J400">
        <v>2793</v>
      </c>
    </row>
    <row r="401" spans="1:10" x14ac:dyDescent="0.25">
      <c r="A401" s="3" t="s">
        <v>448</v>
      </c>
      <c r="B401" s="4">
        <v>43223</v>
      </c>
      <c r="C401">
        <v>19</v>
      </c>
      <c r="D401" t="s">
        <v>22</v>
      </c>
      <c r="E401" t="s">
        <v>36</v>
      </c>
      <c r="F401" t="s">
        <v>33</v>
      </c>
      <c r="G401" t="s">
        <v>30</v>
      </c>
      <c r="H401">
        <v>289</v>
      </c>
      <c r="I401">
        <v>6</v>
      </c>
      <c r="J401">
        <v>1734</v>
      </c>
    </row>
    <row r="402" spans="1:10" x14ac:dyDescent="0.25">
      <c r="A402" s="3" t="s">
        <v>449</v>
      </c>
      <c r="B402" s="4">
        <v>43224</v>
      </c>
      <c r="C402">
        <v>5</v>
      </c>
      <c r="D402" t="s">
        <v>23</v>
      </c>
      <c r="E402" t="s">
        <v>35</v>
      </c>
      <c r="F402" t="s">
        <v>31</v>
      </c>
      <c r="G402" t="s">
        <v>28</v>
      </c>
      <c r="H402">
        <v>69</v>
      </c>
      <c r="I402">
        <v>0</v>
      </c>
      <c r="J402">
        <v>0</v>
      </c>
    </row>
    <row r="403" spans="1:10" x14ac:dyDescent="0.25">
      <c r="A403" s="3" t="s">
        <v>450</v>
      </c>
      <c r="B403" s="4">
        <v>43225</v>
      </c>
      <c r="C403">
        <v>16</v>
      </c>
      <c r="D403" t="s">
        <v>12</v>
      </c>
      <c r="E403" t="s">
        <v>37</v>
      </c>
      <c r="F403" t="s">
        <v>33</v>
      </c>
      <c r="G403" t="s">
        <v>30</v>
      </c>
      <c r="H403">
        <v>289</v>
      </c>
      <c r="I403">
        <v>8</v>
      </c>
      <c r="J403">
        <v>2312</v>
      </c>
    </row>
    <row r="404" spans="1:10" x14ac:dyDescent="0.25">
      <c r="A404" s="3" t="s">
        <v>451</v>
      </c>
      <c r="B404" s="4">
        <v>43225</v>
      </c>
      <c r="C404">
        <v>12</v>
      </c>
      <c r="D404" t="s">
        <v>24</v>
      </c>
      <c r="E404" t="s">
        <v>68</v>
      </c>
      <c r="F404" t="s">
        <v>34</v>
      </c>
      <c r="G404" t="s">
        <v>26</v>
      </c>
      <c r="H404">
        <v>399</v>
      </c>
      <c r="I404">
        <v>6</v>
      </c>
      <c r="J404">
        <v>2394</v>
      </c>
    </row>
    <row r="405" spans="1:10" x14ac:dyDescent="0.25">
      <c r="A405" s="3" t="s">
        <v>452</v>
      </c>
      <c r="B405" s="4">
        <v>43226</v>
      </c>
      <c r="C405">
        <v>5</v>
      </c>
      <c r="D405" t="s">
        <v>23</v>
      </c>
      <c r="E405" t="s">
        <v>35</v>
      </c>
      <c r="F405" t="s">
        <v>31</v>
      </c>
      <c r="G405" t="s">
        <v>29</v>
      </c>
      <c r="H405">
        <v>159</v>
      </c>
      <c r="I405">
        <v>9</v>
      </c>
      <c r="J405">
        <v>1431</v>
      </c>
    </row>
    <row r="406" spans="1:10" x14ac:dyDescent="0.25">
      <c r="A406" s="3" t="s">
        <v>453</v>
      </c>
      <c r="B406" s="4">
        <v>43226</v>
      </c>
      <c r="C406">
        <v>1</v>
      </c>
      <c r="D406" t="s">
        <v>8</v>
      </c>
      <c r="E406" t="s">
        <v>35</v>
      </c>
      <c r="F406" t="s">
        <v>31</v>
      </c>
      <c r="G406" t="s">
        <v>29</v>
      </c>
      <c r="H406">
        <v>159</v>
      </c>
      <c r="I406">
        <v>5</v>
      </c>
      <c r="J406">
        <v>795</v>
      </c>
    </row>
    <row r="407" spans="1:10" x14ac:dyDescent="0.25">
      <c r="A407" s="3" t="s">
        <v>454</v>
      </c>
      <c r="B407" s="4">
        <v>43226</v>
      </c>
      <c r="C407">
        <v>6</v>
      </c>
      <c r="D407" t="s">
        <v>19</v>
      </c>
      <c r="E407" t="s">
        <v>38</v>
      </c>
      <c r="F407" t="s">
        <v>32</v>
      </c>
      <c r="G407" t="s">
        <v>29</v>
      </c>
      <c r="H407">
        <v>159</v>
      </c>
      <c r="I407">
        <v>8</v>
      </c>
      <c r="J407">
        <v>1272</v>
      </c>
    </row>
    <row r="408" spans="1:10" x14ac:dyDescent="0.25">
      <c r="A408" s="3" t="s">
        <v>455</v>
      </c>
      <c r="B408" s="4">
        <v>43226</v>
      </c>
      <c r="C408">
        <v>16</v>
      </c>
      <c r="D408" t="s">
        <v>12</v>
      </c>
      <c r="E408" t="s">
        <v>37</v>
      </c>
      <c r="F408" t="s">
        <v>33</v>
      </c>
      <c r="G408" t="s">
        <v>28</v>
      </c>
      <c r="H408">
        <v>69</v>
      </c>
      <c r="I408">
        <v>7</v>
      </c>
      <c r="J408">
        <v>483</v>
      </c>
    </row>
    <row r="409" spans="1:10" x14ac:dyDescent="0.25">
      <c r="A409" s="3" t="s">
        <v>456</v>
      </c>
      <c r="B409" s="4">
        <v>43226</v>
      </c>
      <c r="C409">
        <v>4</v>
      </c>
      <c r="D409" t="s">
        <v>59</v>
      </c>
      <c r="E409" t="s">
        <v>39</v>
      </c>
      <c r="F409" t="s">
        <v>31</v>
      </c>
      <c r="G409" t="s">
        <v>30</v>
      </c>
      <c r="H409">
        <v>289</v>
      </c>
      <c r="I409">
        <v>6</v>
      </c>
      <c r="J409">
        <v>1734</v>
      </c>
    </row>
    <row r="410" spans="1:10" x14ac:dyDescent="0.25">
      <c r="A410" s="3" t="s">
        <v>457</v>
      </c>
      <c r="B410" s="4">
        <v>43226</v>
      </c>
      <c r="C410">
        <v>16</v>
      </c>
      <c r="D410" t="s">
        <v>12</v>
      </c>
      <c r="E410" t="s">
        <v>36</v>
      </c>
      <c r="F410" t="s">
        <v>33</v>
      </c>
      <c r="G410" t="s">
        <v>27</v>
      </c>
      <c r="H410">
        <v>199</v>
      </c>
      <c r="I410">
        <v>3</v>
      </c>
      <c r="J410">
        <v>597</v>
      </c>
    </row>
    <row r="411" spans="1:10" x14ac:dyDescent="0.25">
      <c r="A411" s="3" t="s">
        <v>458</v>
      </c>
      <c r="B411" s="4">
        <v>43226</v>
      </c>
      <c r="C411">
        <v>16</v>
      </c>
      <c r="D411" t="s">
        <v>12</v>
      </c>
      <c r="E411" t="s">
        <v>37</v>
      </c>
      <c r="F411" t="s">
        <v>33</v>
      </c>
      <c r="G411" t="s">
        <v>29</v>
      </c>
      <c r="H411">
        <v>159</v>
      </c>
      <c r="I411">
        <v>4</v>
      </c>
      <c r="J411">
        <v>636</v>
      </c>
    </row>
    <row r="412" spans="1:10" x14ac:dyDescent="0.25">
      <c r="A412" s="3" t="s">
        <v>459</v>
      </c>
      <c r="B412" s="4">
        <v>43226</v>
      </c>
      <c r="C412">
        <v>8</v>
      </c>
      <c r="D412" t="s">
        <v>18</v>
      </c>
      <c r="E412" t="s">
        <v>38</v>
      </c>
      <c r="F412" t="s">
        <v>32</v>
      </c>
      <c r="G412" t="s">
        <v>29</v>
      </c>
      <c r="H412">
        <v>159</v>
      </c>
      <c r="I412">
        <v>4</v>
      </c>
      <c r="J412">
        <v>636</v>
      </c>
    </row>
    <row r="413" spans="1:10" x14ac:dyDescent="0.25">
      <c r="A413" s="3" t="s">
        <v>460</v>
      </c>
      <c r="B413" s="4">
        <v>43226</v>
      </c>
      <c r="C413">
        <v>13</v>
      </c>
      <c r="D413" t="s">
        <v>14</v>
      </c>
      <c r="E413" t="s">
        <v>44</v>
      </c>
      <c r="F413" t="s">
        <v>34</v>
      </c>
      <c r="G413" t="s">
        <v>28</v>
      </c>
      <c r="H413">
        <v>69</v>
      </c>
      <c r="I413">
        <v>7</v>
      </c>
      <c r="J413">
        <v>483</v>
      </c>
    </row>
    <row r="414" spans="1:10" x14ac:dyDescent="0.25">
      <c r="A414" s="3" t="s">
        <v>461</v>
      </c>
      <c r="B414" s="4">
        <v>43226</v>
      </c>
      <c r="C414">
        <v>3</v>
      </c>
      <c r="D414" t="s">
        <v>17</v>
      </c>
      <c r="E414" t="s">
        <v>39</v>
      </c>
      <c r="F414" t="s">
        <v>31</v>
      </c>
      <c r="G414" t="s">
        <v>27</v>
      </c>
      <c r="H414">
        <v>199</v>
      </c>
      <c r="I414">
        <v>1</v>
      </c>
      <c r="J414">
        <v>199</v>
      </c>
    </row>
    <row r="415" spans="1:10" x14ac:dyDescent="0.25">
      <c r="A415" s="3" t="s">
        <v>462</v>
      </c>
      <c r="B415" s="4">
        <v>43227</v>
      </c>
      <c r="C415">
        <v>19</v>
      </c>
      <c r="D415" t="s">
        <v>22</v>
      </c>
      <c r="E415" t="s">
        <v>36</v>
      </c>
      <c r="F415" t="s">
        <v>33</v>
      </c>
      <c r="G415" t="s">
        <v>28</v>
      </c>
      <c r="H415">
        <v>69</v>
      </c>
      <c r="I415">
        <v>6</v>
      </c>
      <c r="J415">
        <v>414</v>
      </c>
    </row>
    <row r="416" spans="1:10" x14ac:dyDescent="0.25">
      <c r="A416" s="3" t="s">
        <v>463</v>
      </c>
      <c r="B416" s="4">
        <v>43228</v>
      </c>
      <c r="C416">
        <v>17</v>
      </c>
      <c r="D416" t="s">
        <v>13</v>
      </c>
      <c r="E416" t="s">
        <v>37</v>
      </c>
      <c r="F416" t="s">
        <v>33</v>
      </c>
      <c r="G416" t="s">
        <v>29</v>
      </c>
      <c r="H416">
        <v>159</v>
      </c>
      <c r="I416">
        <v>7</v>
      </c>
      <c r="J416">
        <v>1113</v>
      </c>
    </row>
    <row r="417" spans="1:10" x14ac:dyDescent="0.25">
      <c r="A417" s="3" t="s">
        <v>464</v>
      </c>
      <c r="B417" s="4">
        <v>43228</v>
      </c>
      <c r="C417">
        <v>13</v>
      </c>
      <c r="D417" t="s">
        <v>14</v>
      </c>
      <c r="E417" t="s">
        <v>44</v>
      </c>
      <c r="F417" t="s">
        <v>34</v>
      </c>
      <c r="G417" t="s">
        <v>27</v>
      </c>
      <c r="H417">
        <v>199</v>
      </c>
      <c r="I417">
        <v>1</v>
      </c>
      <c r="J417">
        <v>199</v>
      </c>
    </row>
    <row r="418" spans="1:10" x14ac:dyDescent="0.25">
      <c r="A418" s="3" t="s">
        <v>465</v>
      </c>
      <c r="B418" s="4">
        <v>43229</v>
      </c>
      <c r="C418">
        <v>2</v>
      </c>
      <c r="D418" t="s">
        <v>21</v>
      </c>
      <c r="E418" t="s">
        <v>35</v>
      </c>
      <c r="F418" t="s">
        <v>31</v>
      </c>
      <c r="G418" t="s">
        <v>26</v>
      </c>
      <c r="H418">
        <v>399</v>
      </c>
      <c r="I418">
        <v>1</v>
      </c>
      <c r="J418">
        <v>399</v>
      </c>
    </row>
    <row r="419" spans="1:10" x14ac:dyDescent="0.25">
      <c r="A419" s="3" t="s">
        <v>466</v>
      </c>
      <c r="B419" s="4">
        <v>43230</v>
      </c>
      <c r="C419">
        <v>6</v>
      </c>
      <c r="D419" t="s">
        <v>19</v>
      </c>
      <c r="E419" t="s">
        <v>38</v>
      </c>
      <c r="F419" t="s">
        <v>32</v>
      </c>
      <c r="G419" t="s">
        <v>29</v>
      </c>
      <c r="H419">
        <v>159</v>
      </c>
      <c r="I419">
        <v>9</v>
      </c>
      <c r="J419">
        <v>1431</v>
      </c>
    </row>
    <row r="420" spans="1:10" x14ac:dyDescent="0.25">
      <c r="A420" s="3" t="s">
        <v>467</v>
      </c>
      <c r="B420" s="4">
        <v>43230</v>
      </c>
      <c r="C420">
        <v>14</v>
      </c>
      <c r="D420" t="s">
        <v>15</v>
      </c>
      <c r="E420" t="s">
        <v>44</v>
      </c>
      <c r="F420" t="s">
        <v>34</v>
      </c>
      <c r="G420" t="s">
        <v>27</v>
      </c>
      <c r="H420">
        <v>199</v>
      </c>
      <c r="I420">
        <v>3</v>
      </c>
      <c r="J420">
        <v>597</v>
      </c>
    </row>
    <row r="421" spans="1:10" x14ac:dyDescent="0.25">
      <c r="A421" s="3" t="s">
        <v>468</v>
      </c>
      <c r="B421" s="4">
        <v>43231</v>
      </c>
      <c r="C421">
        <v>18</v>
      </c>
      <c r="D421" t="s">
        <v>11</v>
      </c>
      <c r="E421" t="s">
        <v>37</v>
      </c>
      <c r="F421" t="s">
        <v>33</v>
      </c>
      <c r="G421" t="s">
        <v>29</v>
      </c>
      <c r="H421">
        <v>159</v>
      </c>
      <c r="I421">
        <v>9</v>
      </c>
      <c r="J421">
        <v>1431</v>
      </c>
    </row>
    <row r="422" spans="1:10" x14ac:dyDescent="0.25">
      <c r="A422" s="3" t="s">
        <v>469</v>
      </c>
      <c r="B422" s="4">
        <v>43231</v>
      </c>
      <c r="C422">
        <v>6</v>
      </c>
      <c r="D422" t="s">
        <v>19</v>
      </c>
      <c r="E422" t="s">
        <v>38</v>
      </c>
      <c r="F422" t="s">
        <v>32</v>
      </c>
      <c r="G422" t="s">
        <v>29</v>
      </c>
      <c r="H422">
        <v>159</v>
      </c>
      <c r="I422">
        <v>4</v>
      </c>
      <c r="J422">
        <v>636</v>
      </c>
    </row>
    <row r="423" spans="1:10" x14ac:dyDescent="0.25">
      <c r="A423" s="3" t="s">
        <v>470</v>
      </c>
      <c r="B423" s="4">
        <v>43232</v>
      </c>
      <c r="C423">
        <v>4</v>
      </c>
      <c r="D423" t="s">
        <v>59</v>
      </c>
      <c r="E423" t="s">
        <v>39</v>
      </c>
      <c r="F423" t="s">
        <v>31</v>
      </c>
      <c r="G423" t="s">
        <v>29</v>
      </c>
      <c r="H423">
        <v>159</v>
      </c>
      <c r="I423">
        <v>9</v>
      </c>
      <c r="J423">
        <v>1431</v>
      </c>
    </row>
    <row r="424" spans="1:10" x14ac:dyDescent="0.25">
      <c r="A424" s="3" t="s">
        <v>471</v>
      </c>
      <c r="B424" s="4">
        <v>43232</v>
      </c>
      <c r="C424">
        <v>5</v>
      </c>
      <c r="D424" t="s">
        <v>23</v>
      </c>
      <c r="E424" t="s">
        <v>39</v>
      </c>
      <c r="F424" t="s">
        <v>31</v>
      </c>
      <c r="G424" t="s">
        <v>28</v>
      </c>
      <c r="H424">
        <v>69</v>
      </c>
      <c r="I424">
        <v>4</v>
      </c>
      <c r="J424">
        <v>276</v>
      </c>
    </row>
    <row r="425" spans="1:10" x14ac:dyDescent="0.25">
      <c r="A425" s="3" t="s">
        <v>472</v>
      </c>
      <c r="B425" s="4">
        <v>43232</v>
      </c>
      <c r="C425">
        <v>1</v>
      </c>
      <c r="D425" t="s">
        <v>8</v>
      </c>
      <c r="E425" t="s">
        <v>39</v>
      </c>
      <c r="F425" t="s">
        <v>31</v>
      </c>
      <c r="G425" t="s">
        <v>28</v>
      </c>
      <c r="H425">
        <v>69</v>
      </c>
      <c r="I425">
        <v>8</v>
      </c>
      <c r="J425">
        <v>552</v>
      </c>
    </row>
    <row r="426" spans="1:10" x14ac:dyDescent="0.25">
      <c r="A426" s="3" t="s">
        <v>473</v>
      </c>
      <c r="B426" s="4">
        <v>43232</v>
      </c>
      <c r="C426">
        <v>1</v>
      </c>
      <c r="D426" t="s">
        <v>8</v>
      </c>
      <c r="E426" t="s">
        <v>39</v>
      </c>
      <c r="F426" t="s">
        <v>31</v>
      </c>
      <c r="G426" t="s">
        <v>30</v>
      </c>
      <c r="H426">
        <v>289</v>
      </c>
      <c r="I426">
        <v>7</v>
      </c>
      <c r="J426">
        <v>2023</v>
      </c>
    </row>
    <row r="427" spans="1:10" x14ac:dyDescent="0.25">
      <c r="A427" s="3" t="s">
        <v>474</v>
      </c>
      <c r="B427" s="4">
        <v>43232</v>
      </c>
      <c r="C427">
        <v>17</v>
      </c>
      <c r="D427" t="s">
        <v>13</v>
      </c>
      <c r="E427" t="s">
        <v>37</v>
      </c>
      <c r="F427" t="s">
        <v>33</v>
      </c>
      <c r="G427" t="s">
        <v>27</v>
      </c>
      <c r="H427">
        <v>199</v>
      </c>
      <c r="I427">
        <v>8</v>
      </c>
      <c r="J427">
        <v>1592</v>
      </c>
    </row>
    <row r="428" spans="1:10" x14ac:dyDescent="0.25">
      <c r="A428" s="3" t="s">
        <v>475</v>
      </c>
      <c r="B428" s="4">
        <v>43233</v>
      </c>
      <c r="C428">
        <v>5</v>
      </c>
      <c r="D428" t="s">
        <v>23</v>
      </c>
      <c r="E428" t="s">
        <v>35</v>
      </c>
      <c r="F428" t="s">
        <v>31</v>
      </c>
      <c r="G428" t="s">
        <v>27</v>
      </c>
      <c r="H428">
        <v>199</v>
      </c>
      <c r="I428">
        <v>6</v>
      </c>
      <c r="J428">
        <v>1194</v>
      </c>
    </row>
    <row r="429" spans="1:10" x14ac:dyDescent="0.25">
      <c r="A429" s="3" t="s">
        <v>476</v>
      </c>
      <c r="B429" s="4">
        <v>43233</v>
      </c>
      <c r="C429">
        <v>13</v>
      </c>
      <c r="D429" t="s">
        <v>14</v>
      </c>
      <c r="E429" t="s">
        <v>68</v>
      </c>
      <c r="F429" t="s">
        <v>34</v>
      </c>
      <c r="G429" t="s">
        <v>28</v>
      </c>
      <c r="H429">
        <v>69</v>
      </c>
      <c r="I429">
        <v>3</v>
      </c>
      <c r="J429">
        <v>207</v>
      </c>
    </row>
    <row r="430" spans="1:10" x14ac:dyDescent="0.25">
      <c r="A430" s="3" t="s">
        <v>477</v>
      </c>
      <c r="B430" s="4">
        <v>43234</v>
      </c>
      <c r="C430">
        <v>18</v>
      </c>
      <c r="D430" t="s">
        <v>11</v>
      </c>
      <c r="E430" t="s">
        <v>37</v>
      </c>
      <c r="F430" t="s">
        <v>33</v>
      </c>
      <c r="G430" t="s">
        <v>28</v>
      </c>
      <c r="H430">
        <v>69</v>
      </c>
      <c r="I430">
        <v>9</v>
      </c>
      <c r="J430">
        <v>621</v>
      </c>
    </row>
    <row r="431" spans="1:10" x14ac:dyDescent="0.25">
      <c r="A431" s="3" t="s">
        <v>478</v>
      </c>
      <c r="B431" s="4">
        <v>43235</v>
      </c>
      <c r="C431">
        <v>16</v>
      </c>
      <c r="D431" t="s">
        <v>12</v>
      </c>
      <c r="E431" t="s">
        <v>37</v>
      </c>
      <c r="F431" t="s">
        <v>33</v>
      </c>
      <c r="G431" t="s">
        <v>30</v>
      </c>
      <c r="H431">
        <v>289</v>
      </c>
      <c r="I431">
        <v>7</v>
      </c>
      <c r="J431">
        <v>2023</v>
      </c>
    </row>
    <row r="432" spans="1:10" x14ac:dyDescent="0.25">
      <c r="A432" s="3" t="s">
        <v>479</v>
      </c>
      <c r="B432" s="4">
        <v>43235</v>
      </c>
      <c r="C432">
        <v>4</v>
      </c>
      <c r="D432" t="s">
        <v>59</v>
      </c>
      <c r="E432" t="s">
        <v>39</v>
      </c>
      <c r="F432" t="s">
        <v>31</v>
      </c>
      <c r="G432" t="s">
        <v>30</v>
      </c>
      <c r="H432">
        <v>289</v>
      </c>
      <c r="I432">
        <v>6</v>
      </c>
      <c r="J432">
        <v>1734</v>
      </c>
    </row>
    <row r="433" spans="1:10" x14ac:dyDescent="0.25">
      <c r="A433" s="3" t="s">
        <v>480</v>
      </c>
      <c r="B433" s="4">
        <v>43235</v>
      </c>
      <c r="C433">
        <v>2</v>
      </c>
      <c r="D433" t="s">
        <v>21</v>
      </c>
      <c r="E433" t="s">
        <v>35</v>
      </c>
      <c r="F433" t="s">
        <v>31</v>
      </c>
      <c r="G433" t="s">
        <v>26</v>
      </c>
      <c r="H433">
        <v>399</v>
      </c>
      <c r="I433">
        <v>3</v>
      </c>
      <c r="J433">
        <v>1197</v>
      </c>
    </row>
    <row r="434" spans="1:10" x14ac:dyDescent="0.25">
      <c r="A434" s="3" t="s">
        <v>481</v>
      </c>
      <c r="B434" s="4">
        <v>43235</v>
      </c>
      <c r="C434">
        <v>3</v>
      </c>
      <c r="D434" t="s">
        <v>17</v>
      </c>
      <c r="E434" t="s">
        <v>35</v>
      </c>
      <c r="F434" t="s">
        <v>31</v>
      </c>
      <c r="G434" t="s">
        <v>30</v>
      </c>
      <c r="H434">
        <v>289</v>
      </c>
      <c r="I434">
        <v>0</v>
      </c>
      <c r="J434">
        <v>0</v>
      </c>
    </row>
    <row r="435" spans="1:10" x14ac:dyDescent="0.25">
      <c r="A435" s="3" t="s">
        <v>482</v>
      </c>
      <c r="B435" s="4">
        <v>43235</v>
      </c>
      <c r="C435">
        <v>9</v>
      </c>
      <c r="D435" t="s">
        <v>10</v>
      </c>
      <c r="E435" t="s">
        <v>47</v>
      </c>
      <c r="F435" t="s">
        <v>32</v>
      </c>
      <c r="G435" t="s">
        <v>30</v>
      </c>
      <c r="H435">
        <v>289</v>
      </c>
      <c r="I435">
        <v>5</v>
      </c>
      <c r="J435">
        <v>1445</v>
      </c>
    </row>
    <row r="436" spans="1:10" x14ac:dyDescent="0.25">
      <c r="A436" s="3" t="s">
        <v>483</v>
      </c>
      <c r="B436" s="4">
        <v>43235</v>
      </c>
      <c r="C436">
        <v>8</v>
      </c>
      <c r="D436" t="s">
        <v>18</v>
      </c>
      <c r="E436" t="s">
        <v>38</v>
      </c>
      <c r="F436" t="s">
        <v>32</v>
      </c>
      <c r="G436" t="s">
        <v>30</v>
      </c>
      <c r="H436">
        <v>289</v>
      </c>
      <c r="I436">
        <v>5</v>
      </c>
      <c r="J436">
        <v>1445</v>
      </c>
    </row>
    <row r="437" spans="1:10" x14ac:dyDescent="0.25">
      <c r="A437" s="3" t="s">
        <v>484</v>
      </c>
      <c r="B437" s="4">
        <v>43235</v>
      </c>
      <c r="C437">
        <v>17</v>
      </c>
      <c r="D437" t="s">
        <v>13</v>
      </c>
      <c r="E437" t="s">
        <v>37</v>
      </c>
      <c r="F437" t="s">
        <v>33</v>
      </c>
      <c r="G437" t="s">
        <v>27</v>
      </c>
      <c r="H437">
        <v>199</v>
      </c>
      <c r="I437">
        <v>0</v>
      </c>
      <c r="J437">
        <v>0</v>
      </c>
    </row>
    <row r="438" spans="1:10" x14ac:dyDescent="0.25">
      <c r="A438" s="3" t="s">
        <v>485</v>
      </c>
      <c r="B438" s="4">
        <v>43235</v>
      </c>
      <c r="C438">
        <v>2</v>
      </c>
      <c r="D438" t="s">
        <v>21</v>
      </c>
      <c r="E438" t="s">
        <v>39</v>
      </c>
      <c r="F438" t="s">
        <v>31</v>
      </c>
      <c r="G438" t="s">
        <v>28</v>
      </c>
      <c r="H438">
        <v>69</v>
      </c>
      <c r="I438">
        <v>7</v>
      </c>
      <c r="J438">
        <v>483</v>
      </c>
    </row>
    <row r="439" spans="1:10" x14ac:dyDescent="0.25">
      <c r="A439" s="3" t="s">
        <v>486</v>
      </c>
      <c r="B439" s="4">
        <v>43235</v>
      </c>
      <c r="C439">
        <v>2</v>
      </c>
      <c r="D439" t="s">
        <v>21</v>
      </c>
      <c r="E439" t="s">
        <v>39</v>
      </c>
      <c r="F439" t="s">
        <v>31</v>
      </c>
      <c r="G439" t="s">
        <v>28</v>
      </c>
      <c r="H439">
        <v>69</v>
      </c>
      <c r="I439">
        <v>6</v>
      </c>
      <c r="J439">
        <v>414</v>
      </c>
    </row>
    <row r="440" spans="1:10" x14ac:dyDescent="0.25">
      <c r="A440" s="3" t="s">
        <v>487</v>
      </c>
      <c r="B440" s="4">
        <v>43235</v>
      </c>
      <c r="C440">
        <v>16</v>
      </c>
      <c r="D440" t="s">
        <v>12</v>
      </c>
      <c r="E440" t="s">
        <v>37</v>
      </c>
      <c r="F440" t="s">
        <v>33</v>
      </c>
      <c r="G440" t="s">
        <v>29</v>
      </c>
      <c r="H440">
        <v>159</v>
      </c>
      <c r="I440">
        <v>1</v>
      </c>
      <c r="J440">
        <v>159</v>
      </c>
    </row>
    <row r="441" spans="1:10" x14ac:dyDescent="0.25">
      <c r="A441" s="3" t="s">
        <v>488</v>
      </c>
      <c r="B441" s="4">
        <v>43235</v>
      </c>
      <c r="C441">
        <v>19</v>
      </c>
      <c r="D441" t="s">
        <v>22</v>
      </c>
      <c r="E441" t="s">
        <v>37</v>
      </c>
      <c r="F441" t="s">
        <v>33</v>
      </c>
      <c r="G441" t="s">
        <v>28</v>
      </c>
      <c r="H441">
        <v>69</v>
      </c>
      <c r="I441">
        <v>8</v>
      </c>
      <c r="J441">
        <v>552</v>
      </c>
    </row>
    <row r="442" spans="1:10" x14ac:dyDescent="0.25">
      <c r="A442" s="3" t="s">
        <v>489</v>
      </c>
      <c r="B442" s="4">
        <v>43235</v>
      </c>
      <c r="C442">
        <v>18</v>
      </c>
      <c r="D442" t="s">
        <v>11</v>
      </c>
      <c r="E442" t="s">
        <v>37</v>
      </c>
      <c r="F442" t="s">
        <v>33</v>
      </c>
      <c r="G442" t="s">
        <v>27</v>
      </c>
      <c r="H442">
        <v>199</v>
      </c>
      <c r="I442">
        <v>6</v>
      </c>
      <c r="J442">
        <v>1194</v>
      </c>
    </row>
    <row r="443" spans="1:10" x14ac:dyDescent="0.25">
      <c r="A443" s="3" t="s">
        <v>490</v>
      </c>
      <c r="B443" s="4">
        <v>43235</v>
      </c>
      <c r="C443">
        <v>1</v>
      </c>
      <c r="D443" t="s">
        <v>8</v>
      </c>
      <c r="E443" t="s">
        <v>35</v>
      </c>
      <c r="F443" t="s">
        <v>31</v>
      </c>
      <c r="G443" t="s">
        <v>26</v>
      </c>
      <c r="H443">
        <v>399</v>
      </c>
      <c r="I443">
        <v>1</v>
      </c>
      <c r="J443">
        <v>399</v>
      </c>
    </row>
    <row r="444" spans="1:10" x14ac:dyDescent="0.25">
      <c r="A444" s="3" t="s">
        <v>491</v>
      </c>
      <c r="B444" s="4">
        <v>43235</v>
      </c>
      <c r="C444">
        <v>14</v>
      </c>
      <c r="D444" t="s">
        <v>15</v>
      </c>
      <c r="E444" t="s">
        <v>44</v>
      </c>
      <c r="F444" t="s">
        <v>34</v>
      </c>
      <c r="G444" t="s">
        <v>28</v>
      </c>
      <c r="H444">
        <v>69</v>
      </c>
      <c r="I444">
        <v>6</v>
      </c>
      <c r="J444">
        <v>414</v>
      </c>
    </row>
    <row r="445" spans="1:10" x14ac:dyDescent="0.25">
      <c r="A445" s="3" t="s">
        <v>492</v>
      </c>
      <c r="B445" s="4">
        <v>43236</v>
      </c>
      <c r="C445">
        <v>17</v>
      </c>
      <c r="D445" t="s">
        <v>13</v>
      </c>
      <c r="E445" t="s">
        <v>37</v>
      </c>
      <c r="F445" t="s">
        <v>33</v>
      </c>
      <c r="G445" t="s">
        <v>28</v>
      </c>
      <c r="H445">
        <v>69</v>
      </c>
      <c r="I445">
        <v>7</v>
      </c>
      <c r="J445">
        <v>483</v>
      </c>
    </row>
    <row r="446" spans="1:10" x14ac:dyDescent="0.25">
      <c r="A446" s="3" t="s">
        <v>493</v>
      </c>
      <c r="B446" s="4">
        <v>43236</v>
      </c>
      <c r="C446">
        <v>9</v>
      </c>
      <c r="D446" t="s">
        <v>10</v>
      </c>
      <c r="E446" t="s">
        <v>38</v>
      </c>
      <c r="F446" t="s">
        <v>32</v>
      </c>
      <c r="G446" t="s">
        <v>27</v>
      </c>
      <c r="H446">
        <v>199</v>
      </c>
      <c r="I446">
        <v>2</v>
      </c>
      <c r="J446">
        <v>398</v>
      </c>
    </row>
    <row r="447" spans="1:10" x14ac:dyDescent="0.25">
      <c r="A447" s="3" t="s">
        <v>494</v>
      </c>
      <c r="B447" s="4">
        <v>43236</v>
      </c>
      <c r="C447">
        <v>18</v>
      </c>
      <c r="D447" t="s">
        <v>11</v>
      </c>
      <c r="E447" t="s">
        <v>37</v>
      </c>
      <c r="F447" t="s">
        <v>33</v>
      </c>
      <c r="G447" t="s">
        <v>28</v>
      </c>
      <c r="H447">
        <v>69</v>
      </c>
      <c r="I447">
        <v>7</v>
      </c>
      <c r="J447">
        <v>483</v>
      </c>
    </row>
    <row r="448" spans="1:10" x14ac:dyDescent="0.25">
      <c r="A448" s="3" t="s">
        <v>495</v>
      </c>
      <c r="B448" s="4">
        <v>43236</v>
      </c>
      <c r="C448">
        <v>16</v>
      </c>
      <c r="D448" t="s">
        <v>12</v>
      </c>
      <c r="E448" t="s">
        <v>37</v>
      </c>
      <c r="F448" t="s">
        <v>33</v>
      </c>
      <c r="G448" t="s">
        <v>26</v>
      </c>
      <c r="H448">
        <v>399</v>
      </c>
      <c r="I448">
        <v>5</v>
      </c>
      <c r="J448">
        <v>1995</v>
      </c>
    </row>
    <row r="449" spans="1:10" x14ac:dyDescent="0.25">
      <c r="A449" s="3" t="s">
        <v>496</v>
      </c>
      <c r="B449" s="4">
        <v>43236</v>
      </c>
      <c r="C449">
        <v>10</v>
      </c>
      <c r="D449" t="s">
        <v>20</v>
      </c>
      <c r="E449" t="s">
        <v>47</v>
      </c>
      <c r="F449" t="s">
        <v>32</v>
      </c>
      <c r="G449" t="s">
        <v>29</v>
      </c>
      <c r="H449">
        <v>159</v>
      </c>
      <c r="I449">
        <v>1</v>
      </c>
      <c r="J449">
        <v>159</v>
      </c>
    </row>
    <row r="450" spans="1:10" x14ac:dyDescent="0.25">
      <c r="A450" s="3" t="s">
        <v>497</v>
      </c>
      <c r="B450" s="4">
        <v>43236</v>
      </c>
      <c r="C450">
        <v>10</v>
      </c>
      <c r="D450" t="s">
        <v>20</v>
      </c>
      <c r="E450" t="s">
        <v>47</v>
      </c>
      <c r="F450" t="s">
        <v>32</v>
      </c>
      <c r="G450" t="s">
        <v>30</v>
      </c>
      <c r="H450">
        <v>289</v>
      </c>
      <c r="I450">
        <v>6</v>
      </c>
      <c r="J450">
        <v>1734</v>
      </c>
    </row>
    <row r="451" spans="1:10" x14ac:dyDescent="0.25">
      <c r="A451" s="3" t="s">
        <v>498</v>
      </c>
      <c r="B451" s="4">
        <v>43236</v>
      </c>
      <c r="C451">
        <v>5</v>
      </c>
      <c r="D451" t="s">
        <v>23</v>
      </c>
      <c r="E451" t="s">
        <v>39</v>
      </c>
      <c r="F451" t="s">
        <v>31</v>
      </c>
      <c r="G451" t="s">
        <v>30</v>
      </c>
      <c r="H451">
        <v>289</v>
      </c>
      <c r="I451">
        <v>8</v>
      </c>
      <c r="J451">
        <v>2312</v>
      </c>
    </row>
    <row r="452" spans="1:10" x14ac:dyDescent="0.25">
      <c r="A452" s="3" t="s">
        <v>499</v>
      </c>
      <c r="B452" s="4">
        <v>43236</v>
      </c>
      <c r="C452">
        <v>10</v>
      </c>
      <c r="D452" t="s">
        <v>20</v>
      </c>
      <c r="E452" t="s">
        <v>47</v>
      </c>
      <c r="F452" t="s">
        <v>32</v>
      </c>
      <c r="G452" t="s">
        <v>28</v>
      </c>
      <c r="H452">
        <v>69</v>
      </c>
      <c r="I452">
        <v>7</v>
      </c>
      <c r="J452">
        <v>483</v>
      </c>
    </row>
    <row r="453" spans="1:10" x14ac:dyDescent="0.25">
      <c r="A453" s="3" t="s">
        <v>500</v>
      </c>
      <c r="B453" s="4">
        <v>43236</v>
      </c>
      <c r="C453">
        <v>7</v>
      </c>
      <c r="D453" t="s">
        <v>91</v>
      </c>
      <c r="E453" t="s">
        <v>38</v>
      </c>
      <c r="F453" t="s">
        <v>32</v>
      </c>
      <c r="G453" t="s">
        <v>28</v>
      </c>
      <c r="H453">
        <v>69</v>
      </c>
      <c r="I453">
        <v>3</v>
      </c>
      <c r="J453">
        <v>207</v>
      </c>
    </row>
    <row r="454" spans="1:10" x14ac:dyDescent="0.25">
      <c r="A454" s="3" t="s">
        <v>501</v>
      </c>
      <c r="B454" s="4">
        <v>43236</v>
      </c>
      <c r="C454">
        <v>6</v>
      </c>
      <c r="D454" t="s">
        <v>19</v>
      </c>
      <c r="E454" t="s">
        <v>38</v>
      </c>
      <c r="F454" t="s">
        <v>32</v>
      </c>
      <c r="G454" t="s">
        <v>26</v>
      </c>
      <c r="H454">
        <v>399</v>
      </c>
      <c r="I454">
        <v>3</v>
      </c>
      <c r="J454">
        <v>1197</v>
      </c>
    </row>
    <row r="455" spans="1:10" x14ac:dyDescent="0.25">
      <c r="A455" s="3" t="s">
        <v>502</v>
      </c>
      <c r="B455" s="4">
        <v>43236</v>
      </c>
      <c r="C455">
        <v>13</v>
      </c>
      <c r="D455" t="s">
        <v>14</v>
      </c>
      <c r="E455" t="s">
        <v>44</v>
      </c>
      <c r="F455" t="s">
        <v>34</v>
      </c>
      <c r="G455" t="s">
        <v>29</v>
      </c>
      <c r="H455">
        <v>159</v>
      </c>
      <c r="I455">
        <v>8</v>
      </c>
      <c r="J455">
        <v>1272</v>
      </c>
    </row>
    <row r="456" spans="1:10" x14ac:dyDescent="0.25">
      <c r="A456" s="3" t="s">
        <v>503</v>
      </c>
      <c r="B456" s="4">
        <v>43237</v>
      </c>
      <c r="C456">
        <v>14</v>
      </c>
      <c r="D456" t="s">
        <v>15</v>
      </c>
      <c r="E456" t="s">
        <v>68</v>
      </c>
      <c r="F456" t="s">
        <v>34</v>
      </c>
      <c r="G456" t="s">
        <v>28</v>
      </c>
      <c r="H456">
        <v>69</v>
      </c>
      <c r="I456">
        <v>9</v>
      </c>
      <c r="J456">
        <v>621</v>
      </c>
    </row>
    <row r="457" spans="1:10" x14ac:dyDescent="0.25">
      <c r="A457" s="3" t="s">
        <v>504</v>
      </c>
      <c r="B457" s="4">
        <v>43237</v>
      </c>
      <c r="C457">
        <v>3</v>
      </c>
      <c r="D457" t="s">
        <v>17</v>
      </c>
      <c r="E457" t="s">
        <v>35</v>
      </c>
      <c r="F457" t="s">
        <v>31</v>
      </c>
      <c r="G457" t="s">
        <v>26</v>
      </c>
      <c r="H457">
        <v>399</v>
      </c>
      <c r="I457">
        <v>7</v>
      </c>
      <c r="J457">
        <v>2793</v>
      </c>
    </row>
    <row r="458" spans="1:10" x14ac:dyDescent="0.25">
      <c r="A458" s="3" t="s">
        <v>505</v>
      </c>
      <c r="B458" s="4">
        <v>43237</v>
      </c>
      <c r="C458">
        <v>3</v>
      </c>
      <c r="D458" t="s">
        <v>17</v>
      </c>
      <c r="E458" t="s">
        <v>35</v>
      </c>
      <c r="F458" t="s">
        <v>31</v>
      </c>
      <c r="G458" t="s">
        <v>29</v>
      </c>
      <c r="H458">
        <v>159</v>
      </c>
      <c r="I458">
        <v>9</v>
      </c>
      <c r="J458">
        <v>1431</v>
      </c>
    </row>
    <row r="459" spans="1:10" x14ac:dyDescent="0.25">
      <c r="A459" s="3" t="s">
        <v>506</v>
      </c>
      <c r="B459" s="4">
        <v>43237</v>
      </c>
      <c r="C459">
        <v>12</v>
      </c>
      <c r="D459" t="s">
        <v>24</v>
      </c>
      <c r="E459" t="s">
        <v>68</v>
      </c>
      <c r="F459" t="s">
        <v>34</v>
      </c>
      <c r="G459" t="s">
        <v>27</v>
      </c>
      <c r="H459">
        <v>199</v>
      </c>
      <c r="I459">
        <v>3</v>
      </c>
      <c r="J459">
        <v>597</v>
      </c>
    </row>
    <row r="460" spans="1:10" x14ac:dyDescent="0.25">
      <c r="A460" s="3" t="s">
        <v>507</v>
      </c>
      <c r="B460" s="4">
        <v>43237</v>
      </c>
      <c r="C460">
        <v>5</v>
      </c>
      <c r="D460" t="s">
        <v>23</v>
      </c>
      <c r="E460" t="s">
        <v>39</v>
      </c>
      <c r="F460" t="s">
        <v>31</v>
      </c>
      <c r="G460" t="s">
        <v>29</v>
      </c>
      <c r="H460">
        <v>159</v>
      </c>
      <c r="I460">
        <v>1</v>
      </c>
      <c r="J460">
        <v>159</v>
      </c>
    </row>
    <row r="461" spans="1:10" x14ac:dyDescent="0.25">
      <c r="A461" s="3" t="s">
        <v>508</v>
      </c>
      <c r="B461" s="4">
        <v>43238</v>
      </c>
      <c r="C461">
        <v>11</v>
      </c>
      <c r="D461" t="s">
        <v>9</v>
      </c>
      <c r="E461" t="s">
        <v>68</v>
      </c>
      <c r="F461" t="s">
        <v>34</v>
      </c>
      <c r="G461" t="s">
        <v>29</v>
      </c>
      <c r="H461">
        <v>159</v>
      </c>
      <c r="I461">
        <v>4</v>
      </c>
      <c r="J461">
        <v>636</v>
      </c>
    </row>
    <row r="462" spans="1:10" x14ac:dyDescent="0.25">
      <c r="A462" s="3" t="s">
        <v>509</v>
      </c>
      <c r="B462" s="4">
        <v>43238</v>
      </c>
      <c r="C462">
        <v>7</v>
      </c>
      <c r="D462" t="s">
        <v>91</v>
      </c>
      <c r="E462" t="s">
        <v>38</v>
      </c>
      <c r="F462" t="s">
        <v>32</v>
      </c>
      <c r="G462" t="s">
        <v>26</v>
      </c>
      <c r="H462">
        <v>399</v>
      </c>
      <c r="I462">
        <v>0</v>
      </c>
      <c r="J462">
        <v>0</v>
      </c>
    </row>
    <row r="463" spans="1:10" x14ac:dyDescent="0.25">
      <c r="A463" s="3" t="s">
        <v>510</v>
      </c>
      <c r="B463" s="4">
        <v>43238</v>
      </c>
      <c r="C463">
        <v>1</v>
      </c>
      <c r="D463" t="s">
        <v>8</v>
      </c>
      <c r="E463" t="s">
        <v>35</v>
      </c>
      <c r="F463" t="s">
        <v>31</v>
      </c>
      <c r="G463" t="s">
        <v>26</v>
      </c>
      <c r="H463">
        <v>399</v>
      </c>
      <c r="I463">
        <v>3</v>
      </c>
      <c r="J463">
        <v>1197</v>
      </c>
    </row>
    <row r="464" spans="1:10" x14ac:dyDescent="0.25">
      <c r="A464" s="3" t="s">
        <v>511</v>
      </c>
      <c r="B464" s="4">
        <v>43239</v>
      </c>
      <c r="C464">
        <v>10</v>
      </c>
      <c r="D464" t="s">
        <v>20</v>
      </c>
      <c r="E464" t="s">
        <v>47</v>
      </c>
      <c r="F464" t="s">
        <v>32</v>
      </c>
      <c r="G464" t="s">
        <v>26</v>
      </c>
      <c r="H464">
        <v>399</v>
      </c>
      <c r="I464">
        <v>9</v>
      </c>
      <c r="J464">
        <v>3591</v>
      </c>
    </row>
    <row r="465" spans="1:10" x14ac:dyDescent="0.25">
      <c r="A465" s="3" t="s">
        <v>512</v>
      </c>
      <c r="B465" s="4">
        <v>43239</v>
      </c>
      <c r="C465">
        <v>4</v>
      </c>
      <c r="D465" t="s">
        <v>59</v>
      </c>
      <c r="E465" t="s">
        <v>39</v>
      </c>
      <c r="F465" t="s">
        <v>31</v>
      </c>
      <c r="G465" t="s">
        <v>30</v>
      </c>
      <c r="H465">
        <v>289</v>
      </c>
      <c r="I465">
        <v>2</v>
      </c>
      <c r="J465">
        <v>578</v>
      </c>
    </row>
    <row r="466" spans="1:10" x14ac:dyDescent="0.25">
      <c r="A466" s="3" t="s">
        <v>513</v>
      </c>
      <c r="B466" s="4">
        <v>43239</v>
      </c>
      <c r="C466">
        <v>11</v>
      </c>
      <c r="D466" t="s">
        <v>9</v>
      </c>
      <c r="E466" t="s">
        <v>68</v>
      </c>
      <c r="F466" t="s">
        <v>34</v>
      </c>
      <c r="G466" t="s">
        <v>29</v>
      </c>
      <c r="H466">
        <v>159</v>
      </c>
      <c r="I466">
        <v>9</v>
      </c>
      <c r="J466">
        <v>1431</v>
      </c>
    </row>
    <row r="467" spans="1:10" x14ac:dyDescent="0.25">
      <c r="A467" s="3" t="s">
        <v>514</v>
      </c>
      <c r="B467" s="4">
        <v>43239</v>
      </c>
      <c r="C467">
        <v>2</v>
      </c>
      <c r="D467" t="s">
        <v>21</v>
      </c>
      <c r="E467" t="s">
        <v>35</v>
      </c>
      <c r="F467" t="s">
        <v>31</v>
      </c>
      <c r="G467" t="s">
        <v>29</v>
      </c>
      <c r="H467">
        <v>159</v>
      </c>
      <c r="I467">
        <v>3</v>
      </c>
      <c r="J467">
        <v>477</v>
      </c>
    </row>
    <row r="468" spans="1:10" x14ac:dyDescent="0.25">
      <c r="A468" s="3" t="s">
        <v>515</v>
      </c>
      <c r="B468" s="4">
        <v>43239</v>
      </c>
      <c r="C468">
        <v>4</v>
      </c>
      <c r="D468" t="s">
        <v>59</v>
      </c>
      <c r="E468" t="s">
        <v>35</v>
      </c>
      <c r="F468" t="s">
        <v>31</v>
      </c>
      <c r="G468" t="s">
        <v>27</v>
      </c>
      <c r="H468">
        <v>199</v>
      </c>
      <c r="I468">
        <v>0</v>
      </c>
      <c r="J468">
        <v>0</v>
      </c>
    </row>
    <row r="469" spans="1:10" x14ac:dyDescent="0.25">
      <c r="A469" s="3" t="s">
        <v>516</v>
      </c>
      <c r="B469" s="4">
        <v>43239</v>
      </c>
      <c r="C469">
        <v>18</v>
      </c>
      <c r="D469" t="s">
        <v>11</v>
      </c>
      <c r="E469" t="s">
        <v>37</v>
      </c>
      <c r="F469" t="s">
        <v>33</v>
      </c>
      <c r="G469" t="s">
        <v>29</v>
      </c>
      <c r="H469">
        <v>159</v>
      </c>
      <c r="I469">
        <v>9</v>
      </c>
      <c r="J469">
        <v>1431</v>
      </c>
    </row>
    <row r="470" spans="1:10" x14ac:dyDescent="0.25">
      <c r="A470" s="3" t="s">
        <v>517</v>
      </c>
      <c r="B470" s="4">
        <v>43240</v>
      </c>
      <c r="C470">
        <v>2</v>
      </c>
      <c r="D470" t="s">
        <v>21</v>
      </c>
      <c r="E470" t="s">
        <v>35</v>
      </c>
      <c r="F470" t="s">
        <v>31</v>
      </c>
      <c r="G470" t="s">
        <v>30</v>
      </c>
      <c r="H470">
        <v>289</v>
      </c>
      <c r="I470">
        <v>1</v>
      </c>
      <c r="J470">
        <v>289</v>
      </c>
    </row>
    <row r="471" spans="1:10" x14ac:dyDescent="0.25">
      <c r="A471" s="3" t="s">
        <v>518</v>
      </c>
      <c r="B471" s="4">
        <v>43240</v>
      </c>
      <c r="C471">
        <v>14</v>
      </c>
      <c r="D471" t="s">
        <v>15</v>
      </c>
      <c r="E471" t="s">
        <v>44</v>
      </c>
      <c r="F471" t="s">
        <v>34</v>
      </c>
      <c r="G471" t="s">
        <v>26</v>
      </c>
      <c r="H471">
        <v>399</v>
      </c>
      <c r="I471">
        <v>9</v>
      </c>
      <c r="J471">
        <v>3591</v>
      </c>
    </row>
    <row r="472" spans="1:10" x14ac:dyDescent="0.25">
      <c r="A472" s="3" t="s">
        <v>519</v>
      </c>
      <c r="B472" s="4">
        <v>43241</v>
      </c>
      <c r="C472">
        <v>5</v>
      </c>
      <c r="D472" t="s">
        <v>23</v>
      </c>
      <c r="E472" t="s">
        <v>39</v>
      </c>
      <c r="F472" t="s">
        <v>31</v>
      </c>
      <c r="G472" t="s">
        <v>30</v>
      </c>
      <c r="H472">
        <v>289</v>
      </c>
      <c r="I472">
        <v>4</v>
      </c>
      <c r="J472">
        <v>1156</v>
      </c>
    </row>
    <row r="473" spans="1:10" x14ac:dyDescent="0.25">
      <c r="A473" s="3" t="s">
        <v>520</v>
      </c>
      <c r="B473" s="4">
        <v>43242</v>
      </c>
      <c r="C473">
        <v>5</v>
      </c>
      <c r="D473" t="s">
        <v>23</v>
      </c>
      <c r="E473" t="s">
        <v>35</v>
      </c>
      <c r="F473" t="s">
        <v>31</v>
      </c>
      <c r="G473" t="s">
        <v>26</v>
      </c>
      <c r="H473">
        <v>399</v>
      </c>
      <c r="I473">
        <v>3</v>
      </c>
      <c r="J473">
        <v>1197</v>
      </c>
    </row>
    <row r="474" spans="1:10" x14ac:dyDescent="0.25">
      <c r="A474" s="3" t="s">
        <v>521</v>
      </c>
      <c r="B474" s="4">
        <v>43243</v>
      </c>
      <c r="C474">
        <v>13</v>
      </c>
      <c r="D474" t="s">
        <v>14</v>
      </c>
      <c r="E474" t="s">
        <v>44</v>
      </c>
      <c r="F474" t="s">
        <v>34</v>
      </c>
      <c r="G474" t="s">
        <v>30</v>
      </c>
      <c r="H474">
        <v>289</v>
      </c>
      <c r="I474">
        <v>8</v>
      </c>
      <c r="J474">
        <v>2312</v>
      </c>
    </row>
    <row r="475" spans="1:10" x14ac:dyDescent="0.25">
      <c r="A475" s="3" t="s">
        <v>522</v>
      </c>
      <c r="B475" s="4">
        <v>43243</v>
      </c>
      <c r="C475">
        <v>18</v>
      </c>
      <c r="D475" t="s">
        <v>11</v>
      </c>
      <c r="E475" t="s">
        <v>37</v>
      </c>
      <c r="F475" t="s">
        <v>33</v>
      </c>
      <c r="G475" t="s">
        <v>26</v>
      </c>
      <c r="H475">
        <v>399</v>
      </c>
      <c r="I475">
        <v>3</v>
      </c>
      <c r="J475">
        <v>1197</v>
      </c>
    </row>
    <row r="476" spans="1:10" x14ac:dyDescent="0.25">
      <c r="A476" s="3" t="s">
        <v>523</v>
      </c>
      <c r="B476" s="4">
        <v>43243</v>
      </c>
      <c r="C476">
        <v>13</v>
      </c>
      <c r="D476" t="s">
        <v>14</v>
      </c>
      <c r="E476" t="s">
        <v>44</v>
      </c>
      <c r="F476" t="s">
        <v>34</v>
      </c>
      <c r="G476" t="s">
        <v>27</v>
      </c>
      <c r="H476">
        <v>199</v>
      </c>
      <c r="I476">
        <v>2</v>
      </c>
      <c r="J476">
        <v>398</v>
      </c>
    </row>
    <row r="477" spans="1:10" x14ac:dyDescent="0.25">
      <c r="A477" s="3" t="s">
        <v>524</v>
      </c>
      <c r="B477" s="4">
        <v>43243</v>
      </c>
      <c r="C477">
        <v>8</v>
      </c>
      <c r="D477" t="s">
        <v>18</v>
      </c>
      <c r="E477" t="s">
        <v>47</v>
      </c>
      <c r="F477" t="s">
        <v>32</v>
      </c>
      <c r="G477" t="s">
        <v>29</v>
      </c>
      <c r="H477">
        <v>159</v>
      </c>
      <c r="I477">
        <v>3</v>
      </c>
      <c r="J477">
        <v>477</v>
      </c>
    </row>
    <row r="478" spans="1:10" x14ac:dyDescent="0.25">
      <c r="A478" s="3" t="s">
        <v>525</v>
      </c>
      <c r="B478" s="4">
        <v>43243</v>
      </c>
      <c r="C478">
        <v>7</v>
      </c>
      <c r="D478" t="s">
        <v>91</v>
      </c>
      <c r="E478" t="s">
        <v>47</v>
      </c>
      <c r="F478" t="s">
        <v>32</v>
      </c>
      <c r="G478" t="s">
        <v>30</v>
      </c>
      <c r="H478">
        <v>289</v>
      </c>
      <c r="I478">
        <v>5</v>
      </c>
      <c r="J478">
        <v>1445</v>
      </c>
    </row>
    <row r="479" spans="1:10" x14ac:dyDescent="0.25">
      <c r="A479" s="3" t="s">
        <v>526</v>
      </c>
      <c r="B479" s="4">
        <v>43243</v>
      </c>
      <c r="C479">
        <v>6</v>
      </c>
      <c r="D479" t="s">
        <v>19</v>
      </c>
      <c r="E479" t="s">
        <v>47</v>
      </c>
      <c r="F479" t="s">
        <v>32</v>
      </c>
      <c r="G479" t="s">
        <v>29</v>
      </c>
      <c r="H479">
        <v>159</v>
      </c>
      <c r="I479">
        <v>3</v>
      </c>
      <c r="J479">
        <v>477</v>
      </c>
    </row>
    <row r="480" spans="1:10" x14ac:dyDescent="0.25">
      <c r="A480" s="3" t="s">
        <v>527</v>
      </c>
      <c r="B480" s="4">
        <v>43243</v>
      </c>
      <c r="C480">
        <v>7</v>
      </c>
      <c r="D480" t="s">
        <v>91</v>
      </c>
      <c r="E480" t="s">
        <v>47</v>
      </c>
      <c r="F480" t="s">
        <v>32</v>
      </c>
      <c r="G480" t="s">
        <v>29</v>
      </c>
      <c r="H480">
        <v>159</v>
      </c>
      <c r="I480">
        <v>2</v>
      </c>
      <c r="J480">
        <v>318</v>
      </c>
    </row>
    <row r="481" spans="1:10" x14ac:dyDescent="0.25">
      <c r="A481" s="3" t="s">
        <v>528</v>
      </c>
      <c r="B481" s="4">
        <v>43243</v>
      </c>
      <c r="C481">
        <v>18</v>
      </c>
      <c r="D481" t="s">
        <v>11</v>
      </c>
      <c r="E481" t="s">
        <v>36</v>
      </c>
      <c r="F481" t="s">
        <v>33</v>
      </c>
      <c r="G481" t="s">
        <v>28</v>
      </c>
      <c r="H481">
        <v>69</v>
      </c>
      <c r="I481">
        <v>9</v>
      </c>
      <c r="J481">
        <v>621</v>
      </c>
    </row>
    <row r="482" spans="1:10" x14ac:dyDescent="0.25">
      <c r="A482" s="3" t="s">
        <v>529</v>
      </c>
      <c r="B482" s="4">
        <v>43244</v>
      </c>
      <c r="C482">
        <v>17</v>
      </c>
      <c r="D482" t="s">
        <v>13</v>
      </c>
      <c r="E482" t="s">
        <v>36</v>
      </c>
      <c r="F482" t="s">
        <v>33</v>
      </c>
      <c r="G482" t="s">
        <v>30</v>
      </c>
      <c r="H482">
        <v>289</v>
      </c>
      <c r="I482">
        <v>3</v>
      </c>
      <c r="J482">
        <v>867</v>
      </c>
    </row>
    <row r="483" spans="1:10" x14ac:dyDescent="0.25">
      <c r="A483" s="3" t="s">
        <v>530</v>
      </c>
      <c r="B483" s="4">
        <v>43244</v>
      </c>
      <c r="C483">
        <v>11</v>
      </c>
      <c r="D483" t="s">
        <v>9</v>
      </c>
      <c r="E483" t="s">
        <v>44</v>
      </c>
      <c r="F483" t="s">
        <v>34</v>
      </c>
      <c r="G483" t="s">
        <v>28</v>
      </c>
      <c r="H483">
        <v>69</v>
      </c>
      <c r="I483">
        <v>6</v>
      </c>
      <c r="J483">
        <v>414</v>
      </c>
    </row>
    <row r="484" spans="1:10" x14ac:dyDescent="0.25">
      <c r="A484" s="3" t="s">
        <v>531</v>
      </c>
      <c r="B484" s="4">
        <v>43244</v>
      </c>
      <c r="C484">
        <v>16</v>
      </c>
      <c r="D484" t="s">
        <v>12</v>
      </c>
      <c r="E484" t="s">
        <v>36</v>
      </c>
      <c r="F484" t="s">
        <v>33</v>
      </c>
      <c r="G484" t="s">
        <v>28</v>
      </c>
      <c r="H484">
        <v>69</v>
      </c>
      <c r="I484">
        <v>6</v>
      </c>
      <c r="J484">
        <v>414</v>
      </c>
    </row>
    <row r="485" spans="1:10" x14ac:dyDescent="0.25">
      <c r="A485" s="3" t="s">
        <v>532</v>
      </c>
      <c r="B485" s="4">
        <v>43244</v>
      </c>
      <c r="C485">
        <v>4</v>
      </c>
      <c r="D485" t="s">
        <v>59</v>
      </c>
      <c r="E485" t="s">
        <v>39</v>
      </c>
      <c r="F485" t="s">
        <v>31</v>
      </c>
      <c r="G485" t="s">
        <v>27</v>
      </c>
      <c r="H485">
        <v>199</v>
      </c>
      <c r="I485">
        <v>4</v>
      </c>
      <c r="J485">
        <v>796</v>
      </c>
    </row>
    <row r="486" spans="1:10" x14ac:dyDescent="0.25">
      <c r="A486" s="3" t="s">
        <v>533</v>
      </c>
      <c r="B486" s="4">
        <v>43245</v>
      </c>
      <c r="C486">
        <v>16</v>
      </c>
      <c r="D486" t="s">
        <v>12</v>
      </c>
      <c r="E486" t="s">
        <v>36</v>
      </c>
      <c r="F486" t="s">
        <v>33</v>
      </c>
      <c r="G486" t="s">
        <v>27</v>
      </c>
      <c r="H486">
        <v>199</v>
      </c>
      <c r="I486">
        <v>7</v>
      </c>
      <c r="J486">
        <v>1393</v>
      </c>
    </row>
    <row r="487" spans="1:10" x14ac:dyDescent="0.25">
      <c r="A487" s="3" t="s">
        <v>534</v>
      </c>
      <c r="B487" s="4">
        <v>43245</v>
      </c>
      <c r="C487">
        <v>8</v>
      </c>
      <c r="D487" t="s">
        <v>18</v>
      </c>
      <c r="E487" t="s">
        <v>47</v>
      </c>
      <c r="F487" t="s">
        <v>32</v>
      </c>
      <c r="G487" t="s">
        <v>29</v>
      </c>
      <c r="H487">
        <v>159</v>
      </c>
      <c r="I487">
        <v>4</v>
      </c>
      <c r="J487">
        <v>636</v>
      </c>
    </row>
    <row r="488" spans="1:10" x14ac:dyDescent="0.25">
      <c r="A488" s="3" t="s">
        <v>535</v>
      </c>
      <c r="B488" s="4">
        <v>43245</v>
      </c>
      <c r="C488">
        <v>4</v>
      </c>
      <c r="D488" t="s">
        <v>59</v>
      </c>
      <c r="E488" t="s">
        <v>39</v>
      </c>
      <c r="F488" t="s">
        <v>31</v>
      </c>
      <c r="G488" t="s">
        <v>30</v>
      </c>
      <c r="H488">
        <v>289</v>
      </c>
      <c r="I488">
        <v>4</v>
      </c>
      <c r="J488">
        <v>1156</v>
      </c>
    </row>
    <row r="489" spans="1:10" x14ac:dyDescent="0.25">
      <c r="A489" s="3" t="s">
        <v>536</v>
      </c>
      <c r="B489" s="4">
        <v>43245</v>
      </c>
      <c r="C489">
        <v>20</v>
      </c>
      <c r="D489" t="s">
        <v>16</v>
      </c>
      <c r="E489" t="s">
        <v>36</v>
      </c>
      <c r="F489" t="s">
        <v>33</v>
      </c>
      <c r="G489" t="s">
        <v>29</v>
      </c>
      <c r="H489">
        <v>159</v>
      </c>
      <c r="I489">
        <v>2</v>
      </c>
      <c r="J489">
        <v>318</v>
      </c>
    </row>
    <row r="490" spans="1:10" x14ac:dyDescent="0.25">
      <c r="A490" s="3" t="s">
        <v>537</v>
      </c>
      <c r="B490" s="4">
        <v>43245</v>
      </c>
      <c r="C490">
        <v>13</v>
      </c>
      <c r="D490" t="s">
        <v>14</v>
      </c>
      <c r="E490" t="s">
        <v>44</v>
      </c>
      <c r="F490" t="s">
        <v>34</v>
      </c>
      <c r="G490" t="s">
        <v>29</v>
      </c>
      <c r="H490">
        <v>159</v>
      </c>
      <c r="I490">
        <v>7</v>
      </c>
      <c r="J490">
        <v>1113</v>
      </c>
    </row>
    <row r="491" spans="1:10" x14ac:dyDescent="0.25">
      <c r="A491" s="3" t="s">
        <v>538</v>
      </c>
      <c r="B491" s="4">
        <v>43245</v>
      </c>
      <c r="C491">
        <v>13</v>
      </c>
      <c r="D491" t="s">
        <v>14</v>
      </c>
      <c r="E491" t="s">
        <v>44</v>
      </c>
      <c r="F491" t="s">
        <v>34</v>
      </c>
      <c r="G491" t="s">
        <v>29</v>
      </c>
      <c r="H491">
        <v>159</v>
      </c>
      <c r="I491">
        <v>4</v>
      </c>
      <c r="J491">
        <v>636</v>
      </c>
    </row>
    <row r="492" spans="1:10" x14ac:dyDescent="0.25">
      <c r="A492" s="3" t="s">
        <v>539</v>
      </c>
      <c r="B492" s="4">
        <v>43245</v>
      </c>
      <c r="C492">
        <v>17</v>
      </c>
      <c r="D492" t="s">
        <v>13</v>
      </c>
      <c r="E492" t="s">
        <v>37</v>
      </c>
      <c r="F492" t="s">
        <v>33</v>
      </c>
      <c r="G492" t="s">
        <v>28</v>
      </c>
      <c r="H492">
        <v>69</v>
      </c>
      <c r="I492">
        <v>3</v>
      </c>
      <c r="J492">
        <v>207</v>
      </c>
    </row>
    <row r="493" spans="1:10" x14ac:dyDescent="0.25">
      <c r="A493" s="3" t="s">
        <v>540</v>
      </c>
      <c r="B493" s="4">
        <v>43245</v>
      </c>
      <c r="C493">
        <v>3</v>
      </c>
      <c r="D493" t="s">
        <v>17</v>
      </c>
      <c r="E493" t="s">
        <v>35</v>
      </c>
      <c r="F493" t="s">
        <v>31</v>
      </c>
      <c r="G493" t="s">
        <v>30</v>
      </c>
      <c r="H493">
        <v>289</v>
      </c>
      <c r="I493">
        <v>6</v>
      </c>
      <c r="J493">
        <v>1734</v>
      </c>
    </row>
    <row r="494" spans="1:10" x14ac:dyDescent="0.25">
      <c r="A494" s="3" t="s">
        <v>541</v>
      </c>
      <c r="B494" s="4">
        <v>43246</v>
      </c>
      <c r="C494">
        <v>9</v>
      </c>
      <c r="D494" t="s">
        <v>10</v>
      </c>
      <c r="E494" t="s">
        <v>38</v>
      </c>
      <c r="F494" t="s">
        <v>32</v>
      </c>
      <c r="G494" t="s">
        <v>26</v>
      </c>
      <c r="H494">
        <v>399</v>
      </c>
      <c r="I494">
        <v>2</v>
      </c>
      <c r="J494">
        <v>798</v>
      </c>
    </row>
    <row r="495" spans="1:10" x14ac:dyDescent="0.25">
      <c r="A495" s="3" t="s">
        <v>542</v>
      </c>
      <c r="B495" s="4">
        <v>43246</v>
      </c>
      <c r="C495">
        <v>16</v>
      </c>
      <c r="D495" t="s">
        <v>12</v>
      </c>
      <c r="E495" t="s">
        <v>37</v>
      </c>
      <c r="F495" t="s">
        <v>33</v>
      </c>
      <c r="G495" t="s">
        <v>29</v>
      </c>
      <c r="H495">
        <v>159</v>
      </c>
      <c r="I495">
        <v>9</v>
      </c>
      <c r="J495">
        <v>1431</v>
      </c>
    </row>
    <row r="496" spans="1:10" x14ac:dyDescent="0.25">
      <c r="A496" s="3" t="s">
        <v>543</v>
      </c>
      <c r="B496" s="4">
        <v>43246</v>
      </c>
      <c r="C496">
        <v>13</v>
      </c>
      <c r="D496" t="s">
        <v>14</v>
      </c>
      <c r="E496" t="s">
        <v>44</v>
      </c>
      <c r="F496" t="s">
        <v>34</v>
      </c>
      <c r="G496" t="s">
        <v>27</v>
      </c>
      <c r="H496">
        <v>199</v>
      </c>
      <c r="I496">
        <v>5</v>
      </c>
      <c r="J496">
        <v>995</v>
      </c>
    </row>
    <row r="497" spans="1:10" x14ac:dyDescent="0.25">
      <c r="A497" s="3" t="s">
        <v>544</v>
      </c>
      <c r="B497" s="4">
        <v>43246</v>
      </c>
      <c r="C497">
        <v>9</v>
      </c>
      <c r="D497" t="s">
        <v>10</v>
      </c>
      <c r="E497" t="s">
        <v>47</v>
      </c>
      <c r="F497" t="s">
        <v>32</v>
      </c>
      <c r="G497" t="s">
        <v>30</v>
      </c>
      <c r="H497">
        <v>289</v>
      </c>
      <c r="I497">
        <v>6</v>
      </c>
      <c r="J497">
        <v>1734</v>
      </c>
    </row>
    <row r="498" spans="1:10" x14ac:dyDescent="0.25">
      <c r="A498" s="3" t="s">
        <v>545</v>
      </c>
      <c r="B498" s="4">
        <v>43246</v>
      </c>
      <c r="C498">
        <v>4</v>
      </c>
      <c r="D498" t="s">
        <v>59</v>
      </c>
      <c r="E498" t="s">
        <v>39</v>
      </c>
      <c r="F498" t="s">
        <v>31</v>
      </c>
      <c r="G498" t="s">
        <v>30</v>
      </c>
      <c r="H498">
        <v>289</v>
      </c>
      <c r="I498">
        <v>1</v>
      </c>
      <c r="J498">
        <v>289</v>
      </c>
    </row>
    <row r="499" spans="1:10" x14ac:dyDescent="0.25">
      <c r="A499" s="3" t="s">
        <v>546</v>
      </c>
      <c r="B499" s="4">
        <v>43246</v>
      </c>
      <c r="C499">
        <v>8</v>
      </c>
      <c r="D499" t="s">
        <v>18</v>
      </c>
      <c r="E499" t="s">
        <v>38</v>
      </c>
      <c r="F499" t="s">
        <v>32</v>
      </c>
      <c r="G499" t="s">
        <v>28</v>
      </c>
      <c r="H499">
        <v>69</v>
      </c>
      <c r="I499">
        <v>8</v>
      </c>
      <c r="J499">
        <v>552</v>
      </c>
    </row>
    <row r="500" spans="1:10" x14ac:dyDescent="0.25">
      <c r="A500" s="3" t="s">
        <v>547</v>
      </c>
      <c r="B500" s="4">
        <v>43246</v>
      </c>
      <c r="C500">
        <v>18</v>
      </c>
      <c r="D500" t="s">
        <v>11</v>
      </c>
      <c r="E500" t="s">
        <v>36</v>
      </c>
      <c r="F500" t="s">
        <v>33</v>
      </c>
      <c r="G500" t="s">
        <v>27</v>
      </c>
      <c r="H500">
        <v>199</v>
      </c>
      <c r="I500">
        <v>8</v>
      </c>
      <c r="J500">
        <v>1592</v>
      </c>
    </row>
    <row r="501" spans="1:10" x14ac:dyDescent="0.25">
      <c r="A501" s="3" t="s">
        <v>548</v>
      </c>
      <c r="B501" s="4">
        <v>43246</v>
      </c>
      <c r="C501">
        <v>4</v>
      </c>
      <c r="D501" t="s">
        <v>59</v>
      </c>
      <c r="E501" t="s">
        <v>35</v>
      </c>
      <c r="F501" t="s">
        <v>31</v>
      </c>
      <c r="G501" t="s">
        <v>30</v>
      </c>
      <c r="H501">
        <v>289</v>
      </c>
      <c r="I501">
        <v>6</v>
      </c>
      <c r="J501">
        <v>1734</v>
      </c>
    </row>
    <row r="502" spans="1:10" x14ac:dyDescent="0.25">
      <c r="A502" s="3" t="s">
        <v>549</v>
      </c>
      <c r="B502" s="4">
        <v>43247</v>
      </c>
      <c r="C502">
        <v>2</v>
      </c>
      <c r="D502" t="s">
        <v>21</v>
      </c>
      <c r="E502" t="s">
        <v>35</v>
      </c>
      <c r="F502" t="s">
        <v>31</v>
      </c>
      <c r="G502" t="s">
        <v>27</v>
      </c>
      <c r="H502">
        <v>199</v>
      </c>
      <c r="I502">
        <v>5</v>
      </c>
      <c r="J502">
        <v>995</v>
      </c>
    </row>
    <row r="503" spans="1:10" x14ac:dyDescent="0.25">
      <c r="A503" s="3" t="s">
        <v>550</v>
      </c>
      <c r="B503" s="4">
        <v>43247</v>
      </c>
      <c r="C503">
        <v>2</v>
      </c>
      <c r="D503" t="s">
        <v>21</v>
      </c>
      <c r="E503" t="s">
        <v>35</v>
      </c>
      <c r="F503" t="s">
        <v>31</v>
      </c>
      <c r="G503" t="s">
        <v>27</v>
      </c>
      <c r="H503">
        <v>199</v>
      </c>
      <c r="I503">
        <v>0</v>
      </c>
      <c r="J503">
        <v>0</v>
      </c>
    </row>
    <row r="504" spans="1:10" x14ac:dyDescent="0.25">
      <c r="A504" s="3" t="s">
        <v>551</v>
      </c>
      <c r="B504" s="4">
        <v>43247</v>
      </c>
      <c r="C504">
        <v>10</v>
      </c>
      <c r="D504" t="s">
        <v>20</v>
      </c>
      <c r="E504" t="s">
        <v>38</v>
      </c>
      <c r="F504" t="s">
        <v>32</v>
      </c>
      <c r="G504" t="s">
        <v>30</v>
      </c>
      <c r="H504">
        <v>289</v>
      </c>
      <c r="I504">
        <v>8</v>
      </c>
      <c r="J504">
        <v>2312</v>
      </c>
    </row>
    <row r="505" spans="1:10" x14ac:dyDescent="0.25">
      <c r="A505" s="3" t="s">
        <v>552</v>
      </c>
      <c r="B505" s="4">
        <v>43248</v>
      </c>
      <c r="C505">
        <v>9</v>
      </c>
      <c r="D505" t="s">
        <v>10</v>
      </c>
      <c r="E505" t="s">
        <v>47</v>
      </c>
      <c r="F505" t="s">
        <v>32</v>
      </c>
      <c r="G505" t="s">
        <v>27</v>
      </c>
      <c r="H505">
        <v>199</v>
      </c>
      <c r="I505">
        <v>6</v>
      </c>
      <c r="J505">
        <v>1194</v>
      </c>
    </row>
    <row r="506" spans="1:10" x14ac:dyDescent="0.25">
      <c r="A506" s="3" t="s">
        <v>553</v>
      </c>
      <c r="B506" s="4">
        <v>43249</v>
      </c>
      <c r="C506">
        <v>12</v>
      </c>
      <c r="D506" t="s">
        <v>24</v>
      </c>
      <c r="E506" t="s">
        <v>68</v>
      </c>
      <c r="F506" t="s">
        <v>34</v>
      </c>
      <c r="G506" t="s">
        <v>27</v>
      </c>
      <c r="H506">
        <v>199</v>
      </c>
      <c r="I506">
        <v>2</v>
      </c>
      <c r="J506">
        <v>398</v>
      </c>
    </row>
    <row r="507" spans="1:10" x14ac:dyDescent="0.25">
      <c r="A507" s="3" t="s">
        <v>554</v>
      </c>
      <c r="B507" s="4">
        <v>43249</v>
      </c>
      <c r="C507">
        <v>17</v>
      </c>
      <c r="D507" t="s">
        <v>13</v>
      </c>
      <c r="E507" t="s">
        <v>36</v>
      </c>
      <c r="F507" t="s">
        <v>33</v>
      </c>
      <c r="G507" t="s">
        <v>28</v>
      </c>
      <c r="H507">
        <v>69</v>
      </c>
      <c r="I507">
        <v>4</v>
      </c>
      <c r="J507">
        <v>276</v>
      </c>
    </row>
    <row r="508" spans="1:10" x14ac:dyDescent="0.25">
      <c r="A508" s="3" t="s">
        <v>555</v>
      </c>
      <c r="B508" s="4">
        <v>43249</v>
      </c>
      <c r="C508">
        <v>2</v>
      </c>
      <c r="D508" t="s">
        <v>21</v>
      </c>
      <c r="E508" t="s">
        <v>39</v>
      </c>
      <c r="F508" t="s">
        <v>31</v>
      </c>
      <c r="G508" t="s">
        <v>26</v>
      </c>
      <c r="H508">
        <v>399</v>
      </c>
      <c r="I508">
        <v>9</v>
      </c>
      <c r="J508">
        <v>3591</v>
      </c>
    </row>
    <row r="509" spans="1:10" x14ac:dyDescent="0.25">
      <c r="A509" s="3" t="s">
        <v>556</v>
      </c>
      <c r="B509" s="4">
        <v>43249</v>
      </c>
      <c r="C509">
        <v>19</v>
      </c>
      <c r="D509" t="s">
        <v>22</v>
      </c>
      <c r="E509" t="s">
        <v>37</v>
      </c>
      <c r="F509" t="s">
        <v>33</v>
      </c>
      <c r="G509" t="s">
        <v>26</v>
      </c>
      <c r="H509">
        <v>399</v>
      </c>
      <c r="I509">
        <v>6</v>
      </c>
      <c r="J509">
        <v>2394</v>
      </c>
    </row>
    <row r="510" spans="1:10" x14ac:dyDescent="0.25">
      <c r="A510" s="3" t="s">
        <v>557</v>
      </c>
      <c r="B510" s="4">
        <v>43250</v>
      </c>
      <c r="C510">
        <v>19</v>
      </c>
      <c r="D510" t="s">
        <v>22</v>
      </c>
      <c r="E510" t="s">
        <v>36</v>
      </c>
      <c r="F510" t="s">
        <v>33</v>
      </c>
      <c r="G510" t="s">
        <v>29</v>
      </c>
      <c r="H510">
        <v>159</v>
      </c>
      <c r="I510">
        <v>8</v>
      </c>
      <c r="J510">
        <v>1272</v>
      </c>
    </row>
    <row r="511" spans="1:10" x14ac:dyDescent="0.25">
      <c r="A511" s="3" t="s">
        <v>558</v>
      </c>
      <c r="B511" s="4">
        <v>43250</v>
      </c>
      <c r="C511">
        <v>2</v>
      </c>
      <c r="D511" t="s">
        <v>21</v>
      </c>
      <c r="E511" t="s">
        <v>35</v>
      </c>
      <c r="F511" t="s">
        <v>31</v>
      </c>
      <c r="G511" t="s">
        <v>28</v>
      </c>
      <c r="H511">
        <v>69</v>
      </c>
      <c r="I511">
        <v>5</v>
      </c>
      <c r="J511">
        <v>345</v>
      </c>
    </row>
    <row r="512" spans="1:10" x14ac:dyDescent="0.25">
      <c r="A512" s="3" t="s">
        <v>559</v>
      </c>
      <c r="B512" s="4">
        <v>43250</v>
      </c>
      <c r="C512">
        <v>19</v>
      </c>
      <c r="D512" t="s">
        <v>22</v>
      </c>
      <c r="E512" t="s">
        <v>36</v>
      </c>
      <c r="F512" t="s">
        <v>33</v>
      </c>
      <c r="G512" t="s">
        <v>30</v>
      </c>
      <c r="H512">
        <v>289</v>
      </c>
      <c r="I512">
        <v>9</v>
      </c>
      <c r="J512">
        <v>2601</v>
      </c>
    </row>
    <row r="513" spans="1:10" x14ac:dyDescent="0.25">
      <c r="A513" s="3" t="s">
        <v>560</v>
      </c>
      <c r="B513" s="4">
        <v>43250</v>
      </c>
      <c r="C513">
        <v>2</v>
      </c>
      <c r="D513" t="s">
        <v>21</v>
      </c>
      <c r="E513" t="s">
        <v>39</v>
      </c>
      <c r="F513" t="s">
        <v>31</v>
      </c>
      <c r="G513" t="s">
        <v>28</v>
      </c>
      <c r="H513">
        <v>69</v>
      </c>
      <c r="I513">
        <v>9</v>
      </c>
      <c r="J513">
        <v>621</v>
      </c>
    </row>
    <row r="514" spans="1:10" x14ac:dyDescent="0.25">
      <c r="A514" s="3" t="s">
        <v>561</v>
      </c>
      <c r="B514" s="4">
        <v>43251</v>
      </c>
      <c r="C514">
        <v>14</v>
      </c>
      <c r="D514" t="s">
        <v>15</v>
      </c>
      <c r="E514" t="s">
        <v>68</v>
      </c>
      <c r="F514" t="s">
        <v>34</v>
      </c>
      <c r="G514" t="s">
        <v>28</v>
      </c>
      <c r="H514">
        <v>69</v>
      </c>
      <c r="I514">
        <v>3</v>
      </c>
      <c r="J514">
        <v>207</v>
      </c>
    </row>
    <row r="515" spans="1:10" x14ac:dyDescent="0.25">
      <c r="A515" s="3" t="s">
        <v>562</v>
      </c>
      <c r="B515" s="4">
        <v>43252</v>
      </c>
      <c r="C515">
        <v>14</v>
      </c>
      <c r="D515" t="s">
        <v>15</v>
      </c>
      <c r="E515" t="s">
        <v>44</v>
      </c>
      <c r="F515" t="s">
        <v>34</v>
      </c>
      <c r="G515" t="s">
        <v>28</v>
      </c>
      <c r="H515">
        <v>69</v>
      </c>
      <c r="I515">
        <v>0</v>
      </c>
      <c r="J515">
        <v>0</v>
      </c>
    </row>
    <row r="516" spans="1:10" x14ac:dyDescent="0.25">
      <c r="A516" s="3" t="s">
        <v>563</v>
      </c>
      <c r="B516" s="4">
        <v>43252</v>
      </c>
      <c r="C516">
        <v>8</v>
      </c>
      <c r="D516" t="s">
        <v>18</v>
      </c>
      <c r="E516" t="s">
        <v>38</v>
      </c>
      <c r="F516" t="s">
        <v>32</v>
      </c>
      <c r="G516" t="s">
        <v>30</v>
      </c>
      <c r="H516">
        <v>289</v>
      </c>
      <c r="I516">
        <v>4</v>
      </c>
      <c r="J516">
        <v>1156</v>
      </c>
    </row>
    <row r="517" spans="1:10" x14ac:dyDescent="0.25">
      <c r="A517" s="3" t="s">
        <v>564</v>
      </c>
      <c r="B517" s="4">
        <v>43252</v>
      </c>
      <c r="C517">
        <v>4</v>
      </c>
      <c r="D517" t="s">
        <v>59</v>
      </c>
      <c r="E517" t="s">
        <v>39</v>
      </c>
      <c r="F517" t="s">
        <v>31</v>
      </c>
      <c r="G517" t="s">
        <v>30</v>
      </c>
      <c r="H517">
        <v>289</v>
      </c>
      <c r="I517">
        <v>3</v>
      </c>
      <c r="J517">
        <v>867</v>
      </c>
    </row>
    <row r="518" spans="1:10" x14ac:dyDescent="0.25">
      <c r="A518" s="3" t="s">
        <v>565</v>
      </c>
      <c r="B518" s="4">
        <v>43253</v>
      </c>
      <c r="C518">
        <v>19</v>
      </c>
      <c r="D518" t="s">
        <v>22</v>
      </c>
      <c r="E518" t="s">
        <v>36</v>
      </c>
      <c r="F518" t="s">
        <v>33</v>
      </c>
      <c r="G518" t="s">
        <v>30</v>
      </c>
      <c r="H518">
        <v>289</v>
      </c>
      <c r="I518">
        <v>4</v>
      </c>
      <c r="J518">
        <v>1156</v>
      </c>
    </row>
    <row r="519" spans="1:10" x14ac:dyDescent="0.25">
      <c r="A519" s="3" t="s">
        <v>566</v>
      </c>
      <c r="B519" s="4">
        <v>43253</v>
      </c>
      <c r="C519">
        <v>9</v>
      </c>
      <c r="D519" t="s">
        <v>10</v>
      </c>
      <c r="E519" t="s">
        <v>47</v>
      </c>
      <c r="F519" t="s">
        <v>32</v>
      </c>
      <c r="G519" t="s">
        <v>27</v>
      </c>
      <c r="H519">
        <v>199</v>
      </c>
      <c r="I519">
        <v>7</v>
      </c>
      <c r="J519">
        <v>1393</v>
      </c>
    </row>
    <row r="520" spans="1:10" x14ac:dyDescent="0.25">
      <c r="A520" s="3" t="s">
        <v>567</v>
      </c>
      <c r="B520" s="4">
        <v>43254</v>
      </c>
      <c r="C520">
        <v>5</v>
      </c>
      <c r="D520" t="s">
        <v>23</v>
      </c>
      <c r="E520" t="s">
        <v>39</v>
      </c>
      <c r="F520" t="s">
        <v>31</v>
      </c>
      <c r="G520" t="s">
        <v>27</v>
      </c>
      <c r="H520">
        <v>199</v>
      </c>
      <c r="I520">
        <v>9</v>
      </c>
      <c r="J520">
        <v>1791</v>
      </c>
    </row>
    <row r="521" spans="1:10" x14ac:dyDescent="0.25">
      <c r="A521" s="3" t="s">
        <v>568</v>
      </c>
      <c r="B521" s="4">
        <v>43254</v>
      </c>
      <c r="C521">
        <v>18</v>
      </c>
      <c r="D521" t="s">
        <v>11</v>
      </c>
      <c r="E521" t="s">
        <v>36</v>
      </c>
      <c r="F521" t="s">
        <v>33</v>
      </c>
      <c r="G521" t="s">
        <v>26</v>
      </c>
      <c r="H521">
        <v>399</v>
      </c>
      <c r="I521">
        <v>7</v>
      </c>
      <c r="J521">
        <v>2793</v>
      </c>
    </row>
    <row r="522" spans="1:10" x14ac:dyDescent="0.25">
      <c r="A522" s="3" t="s">
        <v>569</v>
      </c>
      <c r="B522" s="4">
        <v>43254</v>
      </c>
      <c r="C522">
        <v>5</v>
      </c>
      <c r="D522" t="s">
        <v>23</v>
      </c>
      <c r="E522" t="s">
        <v>39</v>
      </c>
      <c r="F522" t="s">
        <v>31</v>
      </c>
      <c r="G522" t="s">
        <v>30</v>
      </c>
      <c r="H522">
        <v>289</v>
      </c>
      <c r="I522">
        <v>3</v>
      </c>
      <c r="J522">
        <v>867</v>
      </c>
    </row>
    <row r="523" spans="1:10" x14ac:dyDescent="0.25">
      <c r="A523" s="3" t="s">
        <v>570</v>
      </c>
      <c r="B523" s="4">
        <v>43254</v>
      </c>
      <c r="C523">
        <v>12</v>
      </c>
      <c r="D523" t="s">
        <v>24</v>
      </c>
      <c r="E523" t="s">
        <v>68</v>
      </c>
      <c r="F523" t="s">
        <v>34</v>
      </c>
      <c r="G523" t="s">
        <v>27</v>
      </c>
      <c r="H523">
        <v>199</v>
      </c>
      <c r="I523">
        <v>9</v>
      </c>
      <c r="J523">
        <v>1791</v>
      </c>
    </row>
    <row r="524" spans="1:10" x14ac:dyDescent="0.25">
      <c r="A524" s="3" t="s">
        <v>571</v>
      </c>
      <c r="B524" s="4">
        <v>43254</v>
      </c>
      <c r="C524">
        <v>18</v>
      </c>
      <c r="D524" t="s">
        <v>11</v>
      </c>
      <c r="E524" t="s">
        <v>36</v>
      </c>
      <c r="F524" t="s">
        <v>33</v>
      </c>
      <c r="G524" t="s">
        <v>30</v>
      </c>
      <c r="H524">
        <v>289</v>
      </c>
      <c r="I524">
        <v>7</v>
      </c>
      <c r="J524">
        <v>2023</v>
      </c>
    </row>
    <row r="525" spans="1:10" x14ac:dyDescent="0.25">
      <c r="A525" s="3" t="s">
        <v>572</v>
      </c>
      <c r="B525" s="4">
        <v>43254</v>
      </c>
      <c r="C525">
        <v>4</v>
      </c>
      <c r="D525" t="s">
        <v>59</v>
      </c>
      <c r="E525" t="s">
        <v>35</v>
      </c>
      <c r="F525" t="s">
        <v>31</v>
      </c>
      <c r="G525" t="s">
        <v>28</v>
      </c>
      <c r="H525">
        <v>69</v>
      </c>
      <c r="I525">
        <v>9</v>
      </c>
      <c r="J525">
        <v>621</v>
      </c>
    </row>
    <row r="526" spans="1:10" x14ac:dyDescent="0.25">
      <c r="A526" s="3" t="s">
        <v>573</v>
      </c>
      <c r="B526" s="4">
        <v>43254</v>
      </c>
      <c r="C526">
        <v>7</v>
      </c>
      <c r="D526" t="s">
        <v>91</v>
      </c>
      <c r="E526" t="s">
        <v>47</v>
      </c>
      <c r="F526" t="s">
        <v>32</v>
      </c>
      <c r="G526" t="s">
        <v>29</v>
      </c>
      <c r="H526">
        <v>159</v>
      </c>
      <c r="I526">
        <v>3</v>
      </c>
      <c r="J526">
        <v>477</v>
      </c>
    </row>
    <row r="527" spans="1:10" x14ac:dyDescent="0.25">
      <c r="A527" s="3" t="s">
        <v>574</v>
      </c>
      <c r="B527" s="4">
        <v>43254</v>
      </c>
      <c r="C527">
        <v>20</v>
      </c>
      <c r="D527" t="s">
        <v>16</v>
      </c>
      <c r="E527" t="s">
        <v>37</v>
      </c>
      <c r="F527" t="s">
        <v>33</v>
      </c>
      <c r="G527" t="s">
        <v>30</v>
      </c>
      <c r="H527">
        <v>289</v>
      </c>
      <c r="I527">
        <v>7</v>
      </c>
      <c r="J527">
        <v>2023</v>
      </c>
    </row>
    <row r="528" spans="1:10" x14ac:dyDescent="0.25">
      <c r="A528" s="3" t="s">
        <v>575</v>
      </c>
      <c r="B528" s="4">
        <v>43254</v>
      </c>
      <c r="C528">
        <v>1</v>
      </c>
      <c r="D528" t="s">
        <v>8</v>
      </c>
      <c r="E528" t="s">
        <v>39</v>
      </c>
      <c r="F528" t="s">
        <v>31</v>
      </c>
      <c r="G528" t="s">
        <v>30</v>
      </c>
      <c r="H528">
        <v>289</v>
      </c>
      <c r="I528">
        <v>7</v>
      </c>
      <c r="J528">
        <v>2023</v>
      </c>
    </row>
    <row r="529" spans="1:10" x14ac:dyDescent="0.25">
      <c r="A529" s="3" t="s">
        <v>576</v>
      </c>
      <c r="B529" s="4">
        <v>43254</v>
      </c>
      <c r="C529">
        <v>4</v>
      </c>
      <c r="D529" t="s">
        <v>59</v>
      </c>
      <c r="E529" t="s">
        <v>35</v>
      </c>
      <c r="F529" t="s">
        <v>31</v>
      </c>
      <c r="G529" t="s">
        <v>30</v>
      </c>
      <c r="H529">
        <v>289</v>
      </c>
      <c r="I529">
        <v>9</v>
      </c>
      <c r="J529">
        <v>2601</v>
      </c>
    </row>
    <row r="530" spans="1:10" x14ac:dyDescent="0.25">
      <c r="A530" s="3" t="s">
        <v>577</v>
      </c>
      <c r="B530" s="4">
        <v>43254</v>
      </c>
      <c r="C530">
        <v>13</v>
      </c>
      <c r="D530" t="s">
        <v>14</v>
      </c>
      <c r="E530" t="s">
        <v>68</v>
      </c>
      <c r="F530" t="s">
        <v>34</v>
      </c>
      <c r="G530" t="s">
        <v>27</v>
      </c>
      <c r="H530">
        <v>199</v>
      </c>
      <c r="I530">
        <v>8</v>
      </c>
      <c r="J530">
        <v>1592</v>
      </c>
    </row>
    <row r="531" spans="1:10" x14ac:dyDescent="0.25">
      <c r="A531" s="3" t="s">
        <v>578</v>
      </c>
      <c r="B531" s="4">
        <v>43254</v>
      </c>
      <c r="C531">
        <v>16</v>
      </c>
      <c r="D531" t="s">
        <v>12</v>
      </c>
      <c r="E531" t="s">
        <v>37</v>
      </c>
      <c r="F531" t="s">
        <v>33</v>
      </c>
      <c r="G531" t="s">
        <v>26</v>
      </c>
      <c r="H531">
        <v>399</v>
      </c>
      <c r="I531">
        <v>7</v>
      </c>
      <c r="J531">
        <v>2793</v>
      </c>
    </row>
    <row r="532" spans="1:10" x14ac:dyDescent="0.25">
      <c r="A532" s="3" t="s">
        <v>579</v>
      </c>
      <c r="B532" s="4">
        <v>43255</v>
      </c>
      <c r="C532">
        <v>8</v>
      </c>
      <c r="D532" t="s">
        <v>18</v>
      </c>
      <c r="E532" t="s">
        <v>47</v>
      </c>
      <c r="F532" t="s">
        <v>32</v>
      </c>
      <c r="G532" t="s">
        <v>27</v>
      </c>
      <c r="H532">
        <v>199</v>
      </c>
      <c r="I532">
        <v>3</v>
      </c>
      <c r="J532">
        <v>597</v>
      </c>
    </row>
    <row r="533" spans="1:10" x14ac:dyDescent="0.25">
      <c r="A533" s="3" t="s">
        <v>580</v>
      </c>
      <c r="B533" s="4">
        <v>43255</v>
      </c>
      <c r="C533">
        <v>11</v>
      </c>
      <c r="D533" t="s">
        <v>9</v>
      </c>
      <c r="E533" t="s">
        <v>68</v>
      </c>
      <c r="F533" t="s">
        <v>34</v>
      </c>
      <c r="G533" t="s">
        <v>26</v>
      </c>
      <c r="H533">
        <v>399</v>
      </c>
      <c r="I533">
        <v>8</v>
      </c>
      <c r="J533">
        <v>3192</v>
      </c>
    </row>
    <row r="534" spans="1:10" x14ac:dyDescent="0.25">
      <c r="A534" s="3" t="s">
        <v>581</v>
      </c>
      <c r="B534" s="4">
        <v>43256</v>
      </c>
      <c r="C534">
        <v>8</v>
      </c>
      <c r="D534" t="s">
        <v>18</v>
      </c>
      <c r="E534" t="s">
        <v>38</v>
      </c>
      <c r="F534" t="s">
        <v>32</v>
      </c>
      <c r="G534" t="s">
        <v>27</v>
      </c>
      <c r="H534">
        <v>199</v>
      </c>
      <c r="I534">
        <v>5</v>
      </c>
      <c r="J534">
        <v>995</v>
      </c>
    </row>
    <row r="535" spans="1:10" x14ac:dyDescent="0.25">
      <c r="A535" s="3" t="s">
        <v>582</v>
      </c>
      <c r="B535" s="4">
        <v>43256</v>
      </c>
      <c r="C535">
        <v>7</v>
      </c>
      <c r="D535" t="s">
        <v>91</v>
      </c>
      <c r="E535" t="s">
        <v>38</v>
      </c>
      <c r="F535" t="s">
        <v>32</v>
      </c>
      <c r="G535" t="s">
        <v>29</v>
      </c>
      <c r="H535">
        <v>159</v>
      </c>
      <c r="I535">
        <v>9</v>
      </c>
      <c r="J535">
        <v>1431</v>
      </c>
    </row>
    <row r="536" spans="1:10" x14ac:dyDescent="0.25">
      <c r="A536" s="3" t="s">
        <v>583</v>
      </c>
      <c r="B536" s="4">
        <v>43256</v>
      </c>
      <c r="C536">
        <v>19</v>
      </c>
      <c r="D536" t="s">
        <v>22</v>
      </c>
      <c r="E536" t="s">
        <v>36</v>
      </c>
      <c r="F536" t="s">
        <v>33</v>
      </c>
      <c r="G536" t="s">
        <v>27</v>
      </c>
      <c r="H536">
        <v>199</v>
      </c>
      <c r="I536">
        <v>2</v>
      </c>
      <c r="J536">
        <v>398</v>
      </c>
    </row>
    <row r="537" spans="1:10" x14ac:dyDescent="0.25">
      <c r="A537" s="3" t="s">
        <v>584</v>
      </c>
      <c r="B537" s="4">
        <v>43256</v>
      </c>
      <c r="C537">
        <v>17</v>
      </c>
      <c r="D537" t="s">
        <v>13</v>
      </c>
      <c r="E537" t="s">
        <v>37</v>
      </c>
      <c r="F537" t="s">
        <v>33</v>
      </c>
      <c r="G537" t="s">
        <v>28</v>
      </c>
      <c r="H537">
        <v>69</v>
      </c>
      <c r="I537">
        <v>0</v>
      </c>
      <c r="J537">
        <v>0</v>
      </c>
    </row>
    <row r="538" spans="1:10" x14ac:dyDescent="0.25">
      <c r="A538" s="3" t="s">
        <v>585</v>
      </c>
      <c r="B538" s="4">
        <v>43257</v>
      </c>
      <c r="C538">
        <v>9</v>
      </c>
      <c r="D538" t="s">
        <v>10</v>
      </c>
      <c r="E538" t="s">
        <v>38</v>
      </c>
      <c r="F538" t="s">
        <v>32</v>
      </c>
      <c r="G538" t="s">
        <v>27</v>
      </c>
      <c r="H538">
        <v>199</v>
      </c>
      <c r="I538">
        <v>1</v>
      </c>
      <c r="J538">
        <v>199</v>
      </c>
    </row>
    <row r="539" spans="1:10" x14ac:dyDescent="0.25">
      <c r="A539" s="3" t="s">
        <v>586</v>
      </c>
      <c r="B539" s="4">
        <v>43257</v>
      </c>
      <c r="C539">
        <v>8</v>
      </c>
      <c r="D539" t="s">
        <v>18</v>
      </c>
      <c r="E539" t="s">
        <v>38</v>
      </c>
      <c r="F539" t="s">
        <v>32</v>
      </c>
      <c r="G539" t="s">
        <v>27</v>
      </c>
      <c r="H539">
        <v>199</v>
      </c>
      <c r="I539">
        <v>2</v>
      </c>
      <c r="J539">
        <v>398</v>
      </c>
    </row>
    <row r="540" spans="1:10" x14ac:dyDescent="0.25">
      <c r="A540" s="3" t="s">
        <v>587</v>
      </c>
      <c r="B540" s="4">
        <v>43258</v>
      </c>
      <c r="C540">
        <v>19</v>
      </c>
      <c r="D540" t="s">
        <v>22</v>
      </c>
      <c r="E540" t="s">
        <v>36</v>
      </c>
      <c r="F540" t="s">
        <v>33</v>
      </c>
      <c r="G540" t="s">
        <v>27</v>
      </c>
      <c r="H540">
        <v>199</v>
      </c>
      <c r="I540">
        <v>0</v>
      </c>
      <c r="J540">
        <v>0</v>
      </c>
    </row>
    <row r="541" spans="1:10" x14ac:dyDescent="0.25">
      <c r="A541" s="3" t="s">
        <v>588</v>
      </c>
      <c r="B541" s="4">
        <v>43259</v>
      </c>
      <c r="C541">
        <v>9</v>
      </c>
      <c r="D541" t="s">
        <v>10</v>
      </c>
      <c r="E541" t="s">
        <v>38</v>
      </c>
      <c r="F541" t="s">
        <v>32</v>
      </c>
      <c r="G541" t="s">
        <v>29</v>
      </c>
      <c r="H541">
        <v>159</v>
      </c>
      <c r="I541">
        <v>3</v>
      </c>
      <c r="J541">
        <v>477</v>
      </c>
    </row>
    <row r="542" spans="1:10" x14ac:dyDescent="0.25">
      <c r="A542" s="3" t="s">
        <v>589</v>
      </c>
      <c r="B542" s="4">
        <v>43259</v>
      </c>
      <c r="C542">
        <v>9</v>
      </c>
      <c r="D542" t="s">
        <v>10</v>
      </c>
      <c r="E542" t="s">
        <v>38</v>
      </c>
      <c r="F542" t="s">
        <v>32</v>
      </c>
      <c r="G542" t="s">
        <v>30</v>
      </c>
      <c r="H542">
        <v>289</v>
      </c>
      <c r="I542">
        <v>9</v>
      </c>
      <c r="J542">
        <v>2601</v>
      </c>
    </row>
    <row r="543" spans="1:10" x14ac:dyDescent="0.25">
      <c r="A543" s="3" t="s">
        <v>590</v>
      </c>
      <c r="B543" s="4">
        <v>43259</v>
      </c>
      <c r="C543">
        <v>9</v>
      </c>
      <c r="D543" t="s">
        <v>10</v>
      </c>
      <c r="E543" t="s">
        <v>38</v>
      </c>
      <c r="F543" t="s">
        <v>32</v>
      </c>
      <c r="G543" t="s">
        <v>26</v>
      </c>
      <c r="H543">
        <v>399</v>
      </c>
      <c r="I543">
        <v>5</v>
      </c>
      <c r="J543">
        <v>1995</v>
      </c>
    </row>
    <row r="544" spans="1:10" x14ac:dyDescent="0.25">
      <c r="A544" s="3" t="s">
        <v>591</v>
      </c>
      <c r="B544" s="4">
        <v>43259</v>
      </c>
      <c r="C544">
        <v>20</v>
      </c>
      <c r="D544" t="s">
        <v>16</v>
      </c>
      <c r="E544" t="s">
        <v>37</v>
      </c>
      <c r="F544" t="s">
        <v>33</v>
      </c>
      <c r="G544" t="s">
        <v>29</v>
      </c>
      <c r="H544">
        <v>159</v>
      </c>
      <c r="I544">
        <v>5</v>
      </c>
      <c r="J544">
        <v>795</v>
      </c>
    </row>
    <row r="545" spans="1:10" x14ac:dyDescent="0.25">
      <c r="A545" s="3" t="s">
        <v>592</v>
      </c>
      <c r="B545" s="4">
        <v>43260</v>
      </c>
      <c r="C545">
        <v>9</v>
      </c>
      <c r="D545" t="s">
        <v>10</v>
      </c>
      <c r="E545" t="s">
        <v>38</v>
      </c>
      <c r="F545" t="s">
        <v>32</v>
      </c>
      <c r="G545" t="s">
        <v>30</v>
      </c>
      <c r="H545">
        <v>289</v>
      </c>
      <c r="I545">
        <v>6</v>
      </c>
      <c r="J545">
        <v>1734</v>
      </c>
    </row>
    <row r="546" spans="1:10" x14ac:dyDescent="0.25">
      <c r="A546" s="3" t="s">
        <v>593</v>
      </c>
      <c r="B546" s="4">
        <v>43260</v>
      </c>
      <c r="C546">
        <v>14</v>
      </c>
      <c r="D546" t="s">
        <v>15</v>
      </c>
      <c r="E546" t="s">
        <v>68</v>
      </c>
      <c r="F546" t="s">
        <v>34</v>
      </c>
      <c r="G546" t="s">
        <v>26</v>
      </c>
      <c r="H546">
        <v>399</v>
      </c>
      <c r="I546">
        <v>0</v>
      </c>
      <c r="J546">
        <v>0</v>
      </c>
    </row>
    <row r="547" spans="1:10" x14ac:dyDescent="0.25">
      <c r="A547" s="3" t="s">
        <v>594</v>
      </c>
      <c r="B547" s="4">
        <v>43261</v>
      </c>
      <c r="C547">
        <v>4</v>
      </c>
      <c r="D547" t="s">
        <v>59</v>
      </c>
      <c r="E547" t="s">
        <v>39</v>
      </c>
      <c r="F547" t="s">
        <v>31</v>
      </c>
      <c r="G547" t="s">
        <v>27</v>
      </c>
      <c r="H547">
        <v>199</v>
      </c>
      <c r="I547">
        <v>5</v>
      </c>
      <c r="J547">
        <v>995</v>
      </c>
    </row>
    <row r="548" spans="1:10" x14ac:dyDescent="0.25">
      <c r="A548" s="3" t="s">
        <v>595</v>
      </c>
      <c r="B548" s="4">
        <v>43262</v>
      </c>
      <c r="C548">
        <v>6</v>
      </c>
      <c r="D548" t="s">
        <v>19</v>
      </c>
      <c r="E548" t="s">
        <v>47</v>
      </c>
      <c r="F548" t="s">
        <v>32</v>
      </c>
      <c r="G548" t="s">
        <v>28</v>
      </c>
      <c r="H548">
        <v>69</v>
      </c>
      <c r="I548">
        <v>7</v>
      </c>
      <c r="J548">
        <v>483</v>
      </c>
    </row>
    <row r="549" spans="1:10" x14ac:dyDescent="0.25">
      <c r="A549" s="3" t="s">
        <v>596</v>
      </c>
      <c r="B549" s="4">
        <v>43262</v>
      </c>
      <c r="C549">
        <v>2</v>
      </c>
      <c r="D549" t="s">
        <v>21</v>
      </c>
      <c r="E549" t="s">
        <v>39</v>
      </c>
      <c r="F549" t="s">
        <v>31</v>
      </c>
      <c r="G549" t="s">
        <v>27</v>
      </c>
      <c r="H549">
        <v>199</v>
      </c>
      <c r="I549">
        <v>7</v>
      </c>
      <c r="J549">
        <v>1393</v>
      </c>
    </row>
    <row r="550" spans="1:10" x14ac:dyDescent="0.25">
      <c r="A550" s="3" t="s">
        <v>597</v>
      </c>
      <c r="B550" s="4">
        <v>43262</v>
      </c>
      <c r="C550">
        <v>17</v>
      </c>
      <c r="D550" t="s">
        <v>13</v>
      </c>
      <c r="E550" t="s">
        <v>36</v>
      </c>
      <c r="F550" t="s">
        <v>33</v>
      </c>
      <c r="G550" t="s">
        <v>27</v>
      </c>
      <c r="H550">
        <v>199</v>
      </c>
      <c r="I550">
        <v>2</v>
      </c>
      <c r="J550">
        <v>398</v>
      </c>
    </row>
    <row r="551" spans="1:10" x14ac:dyDescent="0.25">
      <c r="A551" s="3" t="s">
        <v>598</v>
      </c>
      <c r="B551" s="4">
        <v>43262</v>
      </c>
      <c r="C551">
        <v>18</v>
      </c>
      <c r="D551" t="s">
        <v>11</v>
      </c>
      <c r="E551" t="s">
        <v>36</v>
      </c>
      <c r="F551" t="s">
        <v>33</v>
      </c>
      <c r="G551" t="s">
        <v>29</v>
      </c>
      <c r="H551">
        <v>159</v>
      </c>
      <c r="I551">
        <v>0</v>
      </c>
      <c r="J551">
        <v>0</v>
      </c>
    </row>
    <row r="552" spans="1:10" x14ac:dyDescent="0.25">
      <c r="A552" s="3" t="s">
        <v>599</v>
      </c>
      <c r="B552" s="4">
        <v>43262</v>
      </c>
      <c r="C552">
        <v>5</v>
      </c>
      <c r="D552" t="s">
        <v>23</v>
      </c>
      <c r="E552" t="s">
        <v>35</v>
      </c>
      <c r="F552" t="s">
        <v>31</v>
      </c>
      <c r="G552" t="s">
        <v>28</v>
      </c>
      <c r="H552">
        <v>69</v>
      </c>
      <c r="I552">
        <v>5</v>
      </c>
      <c r="J552">
        <v>345</v>
      </c>
    </row>
    <row r="553" spans="1:10" x14ac:dyDescent="0.25">
      <c r="A553" s="3" t="s">
        <v>600</v>
      </c>
      <c r="B553" s="4">
        <v>43262</v>
      </c>
      <c r="C553">
        <v>2</v>
      </c>
      <c r="D553" t="s">
        <v>21</v>
      </c>
      <c r="E553" t="s">
        <v>39</v>
      </c>
      <c r="F553" t="s">
        <v>31</v>
      </c>
      <c r="G553" t="s">
        <v>30</v>
      </c>
      <c r="H553">
        <v>289</v>
      </c>
      <c r="I553">
        <v>5</v>
      </c>
      <c r="J553">
        <v>1445</v>
      </c>
    </row>
    <row r="554" spans="1:10" x14ac:dyDescent="0.25">
      <c r="A554" s="3" t="s">
        <v>601</v>
      </c>
      <c r="B554" s="4">
        <v>43262</v>
      </c>
      <c r="C554">
        <v>11</v>
      </c>
      <c r="D554" t="s">
        <v>9</v>
      </c>
      <c r="E554" t="s">
        <v>44</v>
      </c>
      <c r="F554" t="s">
        <v>34</v>
      </c>
      <c r="G554" t="s">
        <v>26</v>
      </c>
      <c r="H554">
        <v>399</v>
      </c>
      <c r="I554">
        <v>0</v>
      </c>
      <c r="J554">
        <v>0</v>
      </c>
    </row>
    <row r="555" spans="1:10" x14ac:dyDescent="0.25">
      <c r="A555" s="3" t="s">
        <v>602</v>
      </c>
      <c r="B555" s="4">
        <v>43263</v>
      </c>
      <c r="C555">
        <v>19</v>
      </c>
      <c r="D555" t="s">
        <v>22</v>
      </c>
      <c r="E555" t="s">
        <v>36</v>
      </c>
      <c r="F555" t="s">
        <v>33</v>
      </c>
      <c r="G555" t="s">
        <v>27</v>
      </c>
      <c r="H555">
        <v>199</v>
      </c>
      <c r="I555">
        <v>4</v>
      </c>
      <c r="J555">
        <v>796</v>
      </c>
    </row>
    <row r="556" spans="1:10" x14ac:dyDescent="0.25">
      <c r="A556" s="3" t="s">
        <v>603</v>
      </c>
      <c r="B556" s="4">
        <v>43263</v>
      </c>
      <c r="C556">
        <v>6</v>
      </c>
      <c r="D556" t="s">
        <v>19</v>
      </c>
      <c r="E556" t="s">
        <v>47</v>
      </c>
      <c r="F556" t="s">
        <v>32</v>
      </c>
      <c r="G556" t="s">
        <v>27</v>
      </c>
      <c r="H556">
        <v>199</v>
      </c>
      <c r="I556">
        <v>9</v>
      </c>
      <c r="J556">
        <v>1791</v>
      </c>
    </row>
    <row r="557" spans="1:10" x14ac:dyDescent="0.25">
      <c r="A557" s="3" t="s">
        <v>604</v>
      </c>
      <c r="B557" s="4">
        <v>43263</v>
      </c>
      <c r="C557">
        <v>10</v>
      </c>
      <c r="D557" t="s">
        <v>20</v>
      </c>
      <c r="E557" t="s">
        <v>38</v>
      </c>
      <c r="F557" t="s">
        <v>32</v>
      </c>
      <c r="G557" t="s">
        <v>26</v>
      </c>
      <c r="H557">
        <v>399</v>
      </c>
      <c r="I557">
        <v>0</v>
      </c>
      <c r="J557">
        <v>0</v>
      </c>
    </row>
    <row r="558" spans="1:10" x14ac:dyDescent="0.25">
      <c r="A558" s="3" t="s">
        <v>605</v>
      </c>
      <c r="B558" s="4">
        <v>43263</v>
      </c>
      <c r="C558">
        <v>5</v>
      </c>
      <c r="D558" t="s">
        <v>23</v>
      </c>
      <c r="E558" t="s">
        <v>39</v>
      </c>
      <c r="F558" t="s">
        <v>31</v>
      </c>
      <c r="G558" t="s">
        <v>29</v>
      </c>
      <c r="H558">
        <v>159</v>
      </c>
      <c r="I558">
        <v>1</v>
      </c>
      <c r="J558">
        <v>159</v>
      </c>
    </row>
    <row r="559" spans="1:10" x14ac:dyDescent="0.25">
      <c r="A559" s="3" t="s">
        <v>606</v>
      </c>
      <c r="B559" s="4">
        <v>43264</v>
      </c>
      <c r="C559">
        <v>14</v>
      </c>
      <c r="D559" t="s">
        <v>15</v>
      </c>
      <c r="E559" t="s">
        <v>68</v>
      </c>
      <c r="F559" t="s">
        <v>34</v>
      </c>
      <c r="G559" t="s">
        <v>26</v>
      </c>
      <c r="H559">
        <v>399</v>
      </c>
      <c r="I559">
        <v>9</v>
      </c>
      <c r="J559">
        <v>3591</v>
      </c>
    </row>
    <row r="560" spans="1:10" x14ac:dyDescent="0.25">
      <c r="A560" s="3" t="s">
        <v>607</v>
      </c>
      <c r="B560" s="4">
        <v>43264</v>
      </c>
      <c r="C560">
        <v>2</v>
      </c>
      <c r="D560" t="s">
        <v>21</v>
      </c>
      <c r="E560" t="s">
        <v>39</v>
      </c>
      <c r="F560" t="s">
        <v>31</v>
      </c>
      <c r="G560" t="s">
        <v>30</v>
      </c>
      <c r="H560">
        <v>289</v>
      </c>
      <c r="I560">
        <v>2</v>
      </c>
      <c r="J560">
        <v>578</v>
      </c>
    </row>
    <row r="561" spans="1:10" x14ac:dyDescent="0.25">
      <c r="A561" s="3" t="s">
        <v>608</v>
      </c>
      <c r="B561" s="4">
        <v>43264</v>
      </c>
      <c r="C561">
        <v>15</v>
      </c>
      <c r="D561" t="s">
        <v>120</v>
      </c>
      <c r="E561" t="s">
        <v>68</v>
      </c>
      <c r="F561" t="s">
        <v>34</v>
      </c>
      <c r="G561" t="s">
        <v>30</v>
      </c>
      <c r="H561">
        <v>289</v>
      </c>
      <c r="I561">
        <v>5</v>
      </c>
      <c r="J561">
        <v>1445</v>
      </c>
    </row>
    <row r="562" spans="1:10" x14ac:dyDescent="0.25">
      <c r="A562" s="3" t="s">
        <v>609</v>
      </c>
      <c r="B562" s="4">
        <v>43265</v>
      </c>
      <c r="C562">
        <v>13</v>
      </c>
      <c r="D562" t="s">
        <v>14</v>
      </c>
      <c r="E562" t="s">
        <v>44</v>
      </c>
      <c r="F562" t="s">
        <v>34</v>
      </c>
      <c r="G562" t="s">
        <v>30</v>
      </c>
      <c r="H562">
        <v>289</v>
      </c>
      <c r="I562">
        <v>3</v>
      </c>
      <c r="J562">
        <v>867</v>
      </c>
    </row>
    <row r="563" spans="1:10" x14ac:dyDescent="0.25">
      <c r="A563" s="3" t="s">
        <v>610</v>
      </c>
      <c r="B563" s="4">
        <v>43266</v>
      </c>
      <c r="C563">
        <v>17</v>
      </c>
      <c r="D563" t="s">
        <v>13</v>
      </c>
      <c r="E563" t="s">
        <v>37</v>
      </c>
      <c r="F563" t="s">
        <v>33</v>
      </c>
      <c r="G563" t="s">
        <v>30</v>
      </c>
      <c r="H563">
        <v>289</v>
      </c>
      <c r="I563">
        <v>6</v>
      </c>
      <c r="J563">
        <v>1734</v>
      </c>
    </row>
    <row r="564" spans="1:10" x14ac:dyDescent="0.25">
      <c r="A564" s="3" t="s">
        <v>611</v>
      </c>
      <c r="B564" s="4">
        <v>43267</v>
      </c>
      <c r="C564">
        <v>13</v>
      </c>
      <c r="D564" t="s">
        <v>14</v>
      </c>
      <c r="E564" t="s">
        <v>44</v>
      </c>
      <c r="F564" t="s">
        <v>34</v>
      </c>
      <c r="G564" t="s">
        <v>26</v>
      </c>
      <c r="H564">
        <v>399</v>
      </c>
      <c r="I564">
        <v>0</v>
      </c>
      <c r="J564">
        <v>0</v>
      </c>
    </row>
    <row r="565" spans="1:10" x14ac:dyDescent="0.25">
      <c r="A565" s="3" t="s">
        <v>612</v>
      </c>
      <c r="B565" s="4">
        <v>43267</v>
      </c>
      <c r="C565">
        <v>15</v>
      </c>
      <c r="D565" t="s">
        <v>120</v>
      </c>
      <c r="E565" t="s">
        <v>44</v>
      </c>
      <c r="F565" t="s">
        <v>34</v>
      </c>
      <c r="G565" t="s">
        <v>26</v>
      </c>
      <c r="H565">
        <v>399</v>
      </c>
      <c r="I565">
        <v>6</v>
      </c>
      <c r="J565">
        <v>2394</v>
      </c>
    </row>
    <row r="566" spans="1:10" x14ac:dyDescent="0.25">
      <c r="A566" s="3" t="s">
        <v>613</v>
      </c>
      <c r="B566" s="4">
        <v>43267</v>
      </c>
      <c r="C566">
        <v>1</v>
      </c>
      <c r="D566" t="s">
        <v>8</v>
      </c>
      <c r="E566" t="s">
        <v>35</v>
      </c>
      <c r="F566" t="s">
        <v>31</v>
      </c>
      <c r="G566" t="s">
        <v>27</v>
      </c>
      <c r="H566">
        <v>199</v>
      </c>
      <c r="I566">
        <v>0</v>
      </c>
      <c r="J566">
        <v>0</v>
      </c>
    </row>
    <row r="567" spans="1:10" x14ac:dyDescent="0.25">
      <c r="A567" s="3" t="s">
        <v>614</v>
      </c>
      <c r="B567" s="4">
        <v>43267</v>
      </c>
      <c r="C567">
        <v>10</v>
      </c>
      <c r="D567" t="s">
        <v>20</v>
      </c>
      <c r="E567" t="s">
        <v>47</v>
      </c>
      <c r="F567" t="s">
        <v>32</v>
      </c>
      <c r="G567" t="s">
        <v>29</v>
      </c>
      <c r="H567">
        <v>159</v>
      </c>
      <c r="I567">
        <v>8</v>
      </c>
      <c r="J567">
        <v>1272</v>
      </c>
    </row>
    <row r="568" spans="1:10" x14ac:dyDescent="0.25">
      <c r="A568" s="3" t="s">
        <v>615</v>
      </c>
      <c r="B568" s="4">
        <v>43267</v>
      </c>
      <c r="C568">
        <v>1</v>
      </c>
      <c r="D568" t="s">
        <v>8</v>
      </c>
      <c r="E568" t="s">
        <v>39</v>
      </c>
      <c r="F568" t="s">
        <v>31</v>
      </c>
      <c r="G568" t="s">
        <v>29</v>
      </c>
      <c r="H568">
        <v>159</v>
      </c>
      <c r="I568">
        <v>8</v>
      </c>
      <c r="J568">
        <v>1272</v>
      </c>
    </row>
    <row r="569" spans="1:10" x14ac:dyDescent="0.25">
      <c r="A569" s="3" t="s">
        <v>616</v>
      </c>
      <c r="B569" s="4">
        <v>43267</v>
      </c>
      <c r="C569">
        <v>14</v>
      </c>
      <c r="D569" t="s">
        <v>15</v>
      </c>
      <c r="E569" t="s">
        <v>68</v>
      </c>
      <c r="F569" t="s">
        <v>34</v>
      </c>
      <c r="G569" t="s">
        <v>26</v>
      </c>
      <c r="H569">
        <v>399</v>
      </c>
      <c r="I569">
        <v>0</v>
      </c>
      <c r="J569">
        <v>0</v>
      </c>
    </row>
    <row r="570" spans="1:10" x14ac:dyDescent="0.25">
      <c r="A570" s="3" t="s">
        <v>617</v>
      </c>
      <c r="B570" s="4">
        <v>43268</v>
      </c>
      <c r="C570">
        <v>18</v>
      </c>
      <c r="D570" t="s">
        <v>11</v>
      </c>
      <c r="E570" t="s">
        <v>36</v>
      </c>
      <c r="F570" t="s">
        <v>33</v>
      </c>
      <c r="G570" t="s">
        <v>29</v>
      </c>
      <c r="H570">
        <v>159</v>
      </c>
      <c r="I570">
        <v>7</v>
      </c>
      <c r="J570">
        <v>1113</v>
      </c>
    </row>
    <row r="571" spans="1:10" x14ac:dyDescent="0.25">
      <c r="A571" s="3" t="s">
        <v>618</v>
      </c>
      <c r="B571" s="4">
        <v>43269</v>
      </c>
      <c r="C571">
        <v>3</v>
      </c>
      <c r="D571" t="s">
        <v>17</v>
      </c>
      <c r="E571" t="s">
        <v>39</v>
      </c>
      <c r="F571" t="s">
        <v>31</v>
      </c>
      <c r="G571" t="s">
        <v>30</v>
      </c>
      <c r="H571">
        <v>289</v>
      </c>
      <c r="I571">
        <v>3</v>
      </c>
      <c r="J571">
        <v>867</v>
      </c>
    </row>
    <row r="572" spans="1:10" x14ac:dyDescent="0.25">
      <c r="A572" s="3" t="s">
        <v>619</v>
      </c>
      <c r="B572" s="4">
        <v>43269</v>
      </c>
      <c r="C572">
        <v>3</v>
      </c>
      <c r="D572" t="s">
        <v>17</v>
      </c>
      <c r="E572" t="s">
        <v>39</v>
      </c>
      <c r="F572" t="s">
        <v>31</v>
      </c>
      <c r="G572" t="s">
        <v>30</v>
      </c>
      <c r="H572">
        <v>289</v>
      </c>
      <c r="I572">
        <v>1</v>
      </c>
      <c r="J572">
        <v>289</v>
      </c>
    </row>
    <row r="573" spans="1:10" x14ac:dyDescent="0.25">
      <c r="A573" s="3" t="s">
        <v>620</v>
      </c>
      <c r="B573" s="4">
        <v>43269</v>
      </c>
      <c r="C573">
        <v>11</v>
      </c>
      <c r="D573" t="s">
        <v>9</v>
      </c>
      <c r="E573" t="s">
        <v>68</v>
      </c>
      <c r="F573" t="s">
        <v>34</v>
      </c>
      <c r="G573" t="s">
        <v>29</v>
      </c>
      <c r="H573">
        <v>159</v>
      </c>
      <c r="I573">
        <v>4</v>
      </c>
      <c r="J573">
        <v>636</v>
      </c>
    </row>
    <row r="574" spans="1:10" x14ac:dyDescent="0.25">
      <c r="A574" s="3" t="s">
        <v>621</v>
      </c>
      <c r="B574" s="4">
        <v>43270</v>
      </c>
      <c r="C574">
        <v>20</v>
      </c>
      <c r="D574" t="s">
        <v>16</v>
      </c>
      <c r="E574" t="s">
        <v>36</v>
      </c>
      <c r="F574" t="s">
        <v>33</v>
      </c>
      <c r="G574" t="s">
        <v>26</v>
      </c>
      <c r="H574">
        <v>399</v>
      </c>
      <c r="I574">
        <v>5</v>
      </c>
      <c r="J574">
        <v>1995</v>
      </c>
    </row>
    <row r="575" spans="1:10" x14ac:dyDescent="0.25">
      <c r="A575" s="3" t="s">
        <v>622</v>
      </c>
      <c r="B575" s="4">
        <v>43271</v>
      </c>
      <c r="C575">
        <v>5</v>
      </c>
      <c r="D575" t="s">
        <v>23</v>
      </c>
      <c r="E575" t="s">
        <v>35</v>
      </c>
      <c r="F575" t="s">
        <v>31</v>
      </c>
      <c r="G575" t="s">
        <v>29</v>
      </c>
      <c r="H575">
        <v>159</v>
      </c>
      <c r="I575">
        <v>3</v>
      </c>
      <c r="J575">
        <v>477</v>
      </c>
    </row>
    <row r="576" spans="1:10" x14ac:dyDescent="0.25">
      <c r="A576" s="3" t="s">
        <v>623</v>
      </c>
      <c r="B576" s="4">
        <v>43271</v>
      </c>
      <c r="C576">
        <v>18</v>
      </c>
      <c r="D576" t="s">
        <v>11</v>
      </c>
      <c r="E576" t="s">
        <v>37</v>
      </c>
      <c r="F576" t="s">
        <v>33</v>
      </c>
      <c r="G576" t="s">
        <v>28</v>
      </c>
      <c r="H576">
        <v>69</v>
      </c>
      <c r="I576">
        <v>1</v>
      </c>
      <c r="J576">
        <v>69</v>
      </c>
    </row>
    <row r="577" spans="1:10" x14ac:dyDescent="0.25">
      <c r="A577" s="3" t="s">
        <v>624</v>
      </c>
      <c r="B577" s="4">
        <v>43271</v>
      </c>
      <c r="C577">
        <v>4</v>
      </c>
      <c r="D577" t="s">
        <v>59</v>
      </c>
      <c r="E577" t="s">
        <v>39</v>
      </c>
      <c r="F577" t="s">
        <v>31</v>
      </c>
      <c r="G577" t="s">
        <v>28</v>
      </c>
      <c r="H577">
        <v>69</v>
      </c>
      <c r="I577">
        <v>3</v>
      </c>
      <c r="J577">
        <v>207</v>
      </c>
    </row>
    <row r="578" spans="1:10" x14ac:dyDescent="0.25">
      <c r="A578" s="3" t="s">
        <v>625</v>
      </c>
      <c r="B578" s="4">
        <v>43271</v>
      </c>
      <c r="C578">
        <v>12</v>
      </c>
      <c r="D578" t="s">
        <v>24</v>
      </c>
      <c r="E578" t="s">
        <v>44</v>
      </c>
      <c r="F578" t="s">
        <v>34</v>
      </c>
      <c r="G578" t="s">
        <v>29</v>
      </c>
      <c r="H578">
        <v>159</v>
      </c>
      <c r="I578">
        <v>6</v>
      </c>
      <c r="J578">
        <v>954</v>
      </c>
    </row>
    <row r="579" spans="1:10" x14ac:dyDescent="0.25">
      <c r="A579" s="3" t="s">
        <v>626</v>
      </c>
      <c r="B579" s="4">
        <v>43272</v>
      </c>
      <c r="C579">
        <v>14</v>
      </c>
      <c r="D579" t="s">
        <v>15</v>
      </c>
      <c r="E579" t="s">
        <v>44</v>
      </c>
      <c r="F579" t="s">
        <v>34</v>
      </c>
      <c r="G579" t="s">
        <v>26</v>
      </c>
      <c r="H579">
        <v>399</v>
      </c>
      <c r="I579">
        <v>9</v>
      </c>
      <c r="J579">
        <v>3591</v>
      </c>
    </row>
    <row r="580" spans="1:10" x14ac:dyDescent="0.25">
      <c r="A580" s="3" t="s">
        <v>627</v>
      </c>
      <c r="B580" s="4">
        <v>43273</v>
      </c>
      <c r="C580">
        <v>7</v>
      </c>
      <c r="D580" t="s">
        <v>91</v>
      </c>
      <c r="E580" t="s">
        <v>47</v>
      </c>
      <c r="F580" t="s">
        <v>32</v>
      </c>
      <c r="G580" t="s">
        <v>26</v>
      </c>
      <c r="H580">
        <v>399</v>
      </c>
      <c r="I580">
        <v>0</v>
      </c>
      <c r="J580">
        <v>0</v>
      </c>
    </row>
    <row r="581" spans="1:10" x14ac:dyDescent="0.25">
      <c r="A581" s="3" t="s">
        <v>628</v>
      </c>
      <c r="B581" s="4">
        <v>43273</v>
      </c>
      <c r="C581">
        <v>15</v>
      </c>
      <c r="D581" t="s">
        <v>120</v>
      </c>
      <c r="E581" t="s">
        <v>68</v>
      </c>
      <c r="F581" t="s">
        <v>34</v>
      </c>
      <c r="G581" t="s">
        <v>29</v>
      </c>
      <c r="H581">
        <v>159</v>
      </c>
      <c r="I581">
        <v>6</v>
      </c>
      <c r="J581">
        <v>954</v>
      </c>
    </row>
    <row r="582" spans="1:10" x14ac:dyDescent="0.25">
      <c r="A582" s="3" t="s">
        <v>629</v>
      </c>
      <c r="B582" s="4">
        <v>43273</v>
      </c>
      <c r="C582">
        <v>15</v>
      </c>
      <c r="D582" t="s">
        <v>120</v>
      </c>
      <c r="E582" t="s">
        <v>44</v>
      </c>
      <c r="F582" t="s">
        <v>34</v>
      </c>
      <c r="G582" t="s">
        <v>29</v>
      </c>
      <c r="H582">
        <v>159</v>
      </c>
      <c r="I582">
        <v>8</v>
      </c>
      <c r="J582">
        <v>1272</v>
      </c>
    </row>
    <row r="583" spans="1:10" x14ac:dyDescent="0.25">
      <c r="A583" s="3" t="s">
        <v>630</v>
      </c>
      <c r="B583" s="4">
        <v>43273</v>
      </c>
      <c r="C583">
        <v>15</v>
      </c>
      <c r="D583" t="s">
        <v>120</v>
      </c>
      <c r="E583" t="s">
        <v>68</v>
      </c>
      <c r="F583" t="s">
        <v>34</v>
      </c>
      <c r="G583" t="s">
        <v>26</v>
      </c>
      <c r="H583">
        <v>399</v>
      </c>
      <c r="I583">
        <v>4</v>
      </c>
      <c r="J583">
        <v>1596</v>
      </c>
    </row>
    <row r="584" spans="1:10" x14ac:dyDescent="0.25">
      <c r="A584" s="3" t="s">
        <v>631</v>
      </c>
      <c r="B584" s="4">
        <v>43273</v>
      </c>
      <c r="C584">
        <v>10</v>
      </c>
      <c r="D584" t="s">
        <v>20</v>
      </c>
      <c r="E584" t="s">
        <v>38</v>
      </c>
      <c r="F584" t="s">
        <v>32</v>
      </c>
      <c r="G584" t="s">
        <v>26</v>
      </c>
      <c r="H584">
        <v>399</v>
      </c>
      <c r="I584">
        <v>3</v>
      </c>
      <c r="J584">
        <v>1197</v>
      </c>
    </row>
    <row r="585" spans="1:10" x14ac:dyDescent="0.25">
      <c r="A585" s="3" t="s">
        <v>632</v>
      </c>
      <c r="B585" s="4">
        <v>43273</v>
      </c>
      <c r="C585">
        <v>18</v>
      </c>
      <c r="D585" t="s">
        <v>11</v>
      </c>
      <c r="E585" t="s">
        <v>37</v>
      </c>
      <c r="F585" t="s">
        <v>33</v>
      </c>
      <c r="G585" t="s">
        <v>28</v>
      </c>
      <c r="H585">
        <v>69</v>
      </c>
      <c r="I585">
        <v>0</v>
      </c>
      <c r="J585">
        <v>0</v>
      </c>
    </row>
    <row r="586" spans="1:10" x14ac:dyDescent="0.25">
      <c r="A586" s="3" t="s">
        <v>633</v>
      </c>
      <c r="B586" s="4">
        <v>43273</v>
      </c>
      <c r="C586">
        <v>5</v>
      </c>
      <c r="D586" t="s">
        <v>23</v>
      </c>
      <c r="E586" t="s">
        <v>35</v>
      </c>
      <c r="F586" t="s">
        <v>31</v>
      </c>
      <c r="G586" t="s">
        <v>27</v>
      </c>
      <c r="H586">
        <v>199</v>
      </c>
      <c r="I586">
        <v>1</v>
      </c>
      <c r="J586">
        <v>199</v>
      </c>
    </row>
    <row r="587" spans="1:10" x14ac:dyDescent="0.25">
      <c r="A587" s="3" t="s">
        <v>634</v>
      </c>
      <c r="B587" s="4">
        <v>43273</v>
      </c>
      <c r="C587">
        <v>4</v>
      </c>
      <c r="D587" t="s">
        <v>59</v>
      </c>
      <c r="E587" t="s">
        <v>35</v>
      </c>
      <c r="F587" t="s">
        <v>31</v>
      </c>
      <c r="G587" t="s">
        <v>30</v>
      </c>
      <c r="H587">
        <v>289</v>
      </c>
      <c r="I587">
        <v>5</v>
      </c>
      <c r="J587">
        <v>1445</v>
      </c>
    </row>
    <row r="588" spans="1:10" x14ac:dyDescent="0.25">
      <c r="A588" s="3" t="s">
        <v>635</v>
      </c>
      <c r="B588" s="4">
        <v>43273</v>
      </c>
      <c r="C588">
        <v>20</v>
      </c>
      <c r="D588" t="s">
        <v>16</v>
      </c>
      <c r="E588" t="s">
        <v>37</v>
      </c>
      <c r="F588" t="s">
        <v>33</v>
      </c>
      <c r="G588" t="s">
        <v>28</v>
      </c>
      <c r="H588">
        <v>69</v>
      </c>
      <c r="I588">
        <v>3</v>
      </c>
      <c r="J588">
        <v>207</v>
      </c>
    </row>
    <row r="589" spans="1:10" x14ac:dyDescent="0.25">
      <c r="A589" s="3" t="s">
        <v>636</v>
      </c>
      <c r="B589" s="4">
        <v>43274</v>
      </c>
      <c r="C589">
        <v>17</v>
      </c>
      <c r="D589" t="s">
        <v>13</v>
      </c>
      <c r="E589" t="s">
        <v>36</v>
      </c>
      <c r="F589" t="s">
        <v>33</v>
      </c>
      <c r="G589" t="s">
        <v>28</v>
      </c>
      <c r="H589">
        <v>69</v>
      </c>
      <c r="I589">
        <v>1</v>
      </c>
      <c r="J589">
        <v>69</v>
      </c>
    </row>
    <row r="590" spans="1:10" x14ac:dyDescent="0.25">
      <c r="A590" s="3" t="s">
        <v>637</v>
      </c>
      <c r="B590" s="4">
        <v>43275</v>
      </c>
      <c r="C590">
        <v>5</v>
      </c>
      <c r="D590" t="s">
        <v>23</v>
      </c>
      <c r="E590" t="s">
        <v>35</v>
      </c>
      <c r="F590" t="s">
        <v>31</v>
      </c>
      <c r="G590" t="s">
        <v>26</v>
      </c>
      <c r="H590">
        <v>399</v>
      </c>
      <c r="I590">
        <v>3</v>
      </c>
      <c r="J590">
        <v>1197</v>
      </c>
    </row>
    <row r="591" spans="1:10" x14ac:dyDescent="0.25">
      <c r="A591" s="3" t="s">
        <v>638</v>
      </c>
      <c r="B591" s="4">
        <v>43275</v>
      </c>
      <c r="C591">
        <v>18</v>
      </c>
      <c r="D591" t="s">
        <v>11</v>
      </c>
      <c r="E591" t="s">
        <v>37</v>
      </c>
      <c r="F591" t="s">
        <v>33</v>
      </c>
      <c r="G591" t="s">
        <v>29</v>
      </c>
      <c r="H591">
        <v>159</v>
      </c>
      <c r="I591">
        <v>5</v>
      </c>
      <c r="J591">
        <v>795</v>
      </c>
    </row>
    <row r="592" spans="1:10" x14ac:dyDescent="0.25">
      <c r="A592" s="3" t="s">
        <v>639</v>
      </c>
      <c r="B592" s="4">
        <v>43276</v>
      </c>
      <c r="C592">
        <v>4</v>
      </c>
      <c r="D592" t="s">
        <v>59</v>
      </c>
      <c r="E592" t="s">
        <v>39</v>
      </c>
      <c r="F592" t="s">
        <v>31</v>
      </c>
      <c r="G592" t="s">
        <v>30</v>
      </c>
      <c r="H592">
        <v>289</v>
      </c>
      <c r="I592">
        <v>3</v>
      </c>
      <c r="J592">
        <v>867</v>
      </c>
    </row>
    <row r="593" spans="1:10" x14ac:dyDescent="0.25">
      <c r="A593" s="3" t="s">
        <v>640</v>
      </c>
      <c r="B593" s="4">
        <v>43277</v>
      </c>
      <c r="C593">
        <v>6</v>
      </c>
      <c r="D593" t="s">
        <v>19</v>
      </c>
      <c r="E593" t="s">
        <v>38</v>
      </c>
      <c r="F593" t="s">
        <v>32</v>
      </c>
      <c r="G593" t="s">
        <v>30</v>
      </c>
      <c r="H593">
        <v>289</v>
      </c>
      <c r="I593">
        <v>9</v>
      </c>
      <c r="J593">
        <v>2601</v>
      </c>
    </row>
    <row r="594" spans="1:10" x14ac:dyDescent="0.25">
      <c r="A594" s="3" t="s">
        <v>641</v>
      </c>
      <c r="B594" s="4">
        <v>43277</v>
      </c>
      <c r="C594">
        <v>17</v>
      </c>
      <c r="D594" t="s">
        <v>13</v>
      </c>
      <c r="E594" t="s">
        <v>36</v>
      </c>
      <c r="F594" t="s">
        <v>33</v>
      </c>
      <c r="G594" t="s">
        <v>28</v>
      </c>
      <c r="H594">
        <v>69</v>
      </c>
      <c r="I594">
        <v>9</v>
      </c>
      <c r="J594">
        <v>621</v>
      </c>
    </row>
    <row r="595" spans="1:10" x14ac:dyDescent="0.25">
      <c r="A595" s="3" t="s">
        <v>642</v>
      </c>
      <c r="B595" s="4">
        <v>43277</v>
      </c>
      <c r="C595">
        <v>2</v>
      </c>
      <c r="D595" t="s">
        <v>21</v>
      </c>
      <c r="E595" t="s">
        <v>39</v>
      </c>
      <c r="F595" t="s">
        <v>31</v>
      </c>
      <c r="G595" t="s">
        <v>30</v>
      </c>
      <c r="H595">
        <v>289</v>
      </c>
      <c r="I595">
        <v>1</v>
      </c>
      <c r="J595">
        <v>289</v>
      </c>
    </row>
    <row r="596" spans="1:10" x14ac:dyDescent="0.25">
      <c r="A596" s="3" t="s">
        <v>643</v>
      </c>
      <c r="B596" s="4">
        <v>43277</v>
      </c>
      <c r="C596">
        <v>10</v>
      </c>
      <c r="D596" t="s">
        <v>20</v>
      </c>
      <c r="E596" t="s">
        <v>38</v>
      </c>
      <c r="F596" t="s">
        <v>32</v>
      </c>
      <c r="G596" t="s">
        <v>27</v>
      </c>
      <c r="H596">
        <v>199</v>
      </c>
      <c r="I596">
        <v>6</v>
      </c>
      <c r="J596">
        <v>1194</v>
      </c>
    </row>
    <row r="597" spans="1:10" x14ac:dyDescent="0.25">
      <c r="A597" s="3" t="s">
        <v>644</v>
      </c>
      <c r="B597" s="4">
        <v>43277</v>
      </c>
      <c r="C597">
        <v>11</v>
      </c>
      <c r="D597" t="s">
        <v>9</v>
      </c>
      <c r="E597" t="s">
        <v>68</v>
      </c>
      <c r="F597" t="s">
        <v>34</v>
      </c>
      <c r="G597" t="s">
        <v>26</v>
      </c>
      <c r="H597">
        <v>399</v>
      </c>
      <c r="I597">
        <v>9</v>
      </c>
      <c r="J597">
        <v>3591</v>
      </c>
    </row>
    <row r="598" spans="1:10" x14ac:dyDescent="0.25">
      <c r="A598" s="3" t="s">
        <v>645</v>
      </c>
      <c r="B598" s="4">
        <v>43278</v>
      </c>
      <c r="C598">
        <v>4</v>
      </c>
      <c r="D598" t="s">
        <v>59</v>
      </c>
      <c r="E598" t="s">
        <v>35</v>
      </c>
      <c r="F598" t="s">
        <v>31</v>
      </c>
      <c r="G598" t="s">
        <v>28</v>
      </c>
      <c r="H598">
        <v>69</v>
      </c>
      <c r="I598">
        <v>8</v>
      </c>
      <c r="J598">
        <v>552</v>
      </c>
    </row>
    <row r="599" spans="1:10" x14ac:dyDescent="0.25">
      <c r="A599" s="3" t="s">
        <v>646</v>
      </c>
      <c r="B599" s="4">
        <v>43279</v>
      </c>
      <c r="C599">
        <v>10</v>
      </c>
      <c r="D599" t="s">
        <v>20</v>
      </c>
      <c r="E599" t="s">
        <v>47</v>
      </c>
      <c r="F599" t="s">
        <v>32</v>
      </c>
      <c r="G599" t="s">
        <v>26</v>
      </c>
      <c r="H599">
        <v>399</v>
      </c>
      <c r="I599">
        <v>9</v>
      </c>
      <c r="J599">
        <v>3591</v>
      </c>
    </row>
    <row r="600" spans="1:10" x14ac:dyDescent="0.25">
      <c r="A600" s="3" t="s">
        <v>647</v>
      </c>
      <c r="B600" s="4">
        <v>43279</v>
      </c>
      <c r="C600">
        <v>2</v>
      </c>
      <c r="D600" t="s">
        <v>21</v>
      </c>
      <c r="E600" t="s">
        <v>35</v>
      </c>
      <c r="F600" t="s">
        <v>31</v>
      </c>
      <c r="G600" t="s">
        <v>29</v>
      </c>
      <c r="H600">
        <v>159</v>
      </c>
      <c r="I600">
        <v>5</v>
      </c>
      <c r="J600">
        <v>795</v>
      </c>
    </row>
    <row r="601" spans="1:10" x14ac:dyDescent="0.25">
      <c r="A601" s="3" t="s">
        <v>648</v>
      </c>
      <c r="B601" s="4">
        <v>43279</v>
      </c>
      <c r="C601">
        <v>5</v>
      </c>
      <c r="D601" t="s">
        <v>23</v>
      </c>
      <c r="E601" t="s">
        <v>35</v>
      </c>
      <c r="F601" t="s">
        <v>31</v>
      </c>
      <c r="G601" t="s">
        <v>30</v>
      </c>
      <c r="H601">
        <v>289</v>
      </c>
      <c r="I601">
        <v>0</v>
      </c>
      <c r="J601">
        <v>0</v>
      </c>
    </row>
    <row r="602" spans="1:10" x14ac:dyDescent="0.25">
      <c r="A602" s="3" t="s">
        <v>649</v>
      </c>
      <c r="B602" s="4">
        <v>43279</v>
      </c>
      <c r="C602">
        <v>10</v>
      </c>
      <c r="D602" t="s">
        <v>20</v>
      </c>
      <c r="E602" t="s">
        <v>38</v>
      </c>
      <c r="F602" t="s">
        <v>32</v>
      </c>
      <c r="G602" t="s">
        <v>28</v>
      </c>
      <c r="H602">
        <v>69</v>
      </c>
      <c r="I602">
        <v>3</v>
      </c>
      <c r="J602">
        <v>207</v>
      </c>
    </row>
    <row r="603" spans="1:10" x14ac:dyDescent="0.25">
      <c r="A603" s="3" t="s">
        <v>650</v>
      </c>
      <c r="B603" s="4">
        <v>43279</v>
      </c>
      <c r="C603">
        <v>12</v>
      </c>
      <c r="D603" t="s">
        <v>24</v>
      </c>
      <c r="E603" t="s">
        <v>68</v>
      </c>
      <c r="F603" t="s">
        <v>34</v>
      </c>
      <c r="G603" t="s">
        <v>27</v>
      </c>
      <c r="H603">
        <v>199</v>
      </c>
      <c r="I603">
        <v>3</v>
      </c>
      <c r="J603">
        <v>597</v>
      </c>
    </row>
    <row r="604" spans="1:10" x14ac:dyDescent="0.25">
      <c r="A604" s="3" t="s">
        <v>651</v>
      </c>
      <c r="B604" s="4">
        <v>43279</v>
      </c>
      <c r="C604">
        <v>11</v>
      </c>
      <c r="D604" t="s">
        <v>9</v>
      </c>
      <c r="E604" t="s">
        <v>44</v>
      </c>
      <c r="F604" t="s">
        <v>34</v>
      </c>
      <c r="G604" t="s">
        <v>30</v>
      </c>
      <c r="H604">
        <v>289</v>
      </c>
      <c r="I604">
        <v>7</v>
      </c>
      <c r="J604">
        <v>2023</v>
      </c>
    </row>
    <row r="605" spans="1:10" x14ac:dyDescent="0.25">
      <c r="A605" s="3" t="s">
        <v>652</v>
      </c>
      <c r="B605" s="4">
        <v>43279</v>
      </c>
      <c r="C605">
        <v>1</v>
      </c>
      <c r="D605" t="s">
        <v>8</v>
      </c>
      <c r="E605" t="s">
        <v>39</v>
      </c>
      <c r="F605" t="s">
        <v>31</v>
      </c>
      <c r="G605" t="s">
        <v>30</v>
      </c>
      <c r="H605">
        <v>289</v>
      </c>
      <c r="I605">
        <v>8</v>
      </c>
      <c r="J605">
        <v>2312</v>
      </c>
    </row>
    <row r="606" spans="1:10" x14ac:dyDescent="0.25">
      <c r="A606" s="3" t="s">
        <v>653</v>
      </c>
      <c r="B606" s="4">
        <v>43280</v>
      </c>
      <c r="C606">
        <v>15</v>
      </c>
      <c r="D606" t="s">
        <v>120</v>
      </c>
      <c r="E606" t="s">
        <v>68</v>
      </c>
      <c r="F606" t="s">
        <v>34</v>
      </c>
      <c r="G606" t="s">
        <v>29</v>
      </c>
      <c r="H606">
        <v>159</v>
      </c>
      <c r="I606">
        <v>5</v>
      </c>
      <c r="J606">
        <v>795</v>
      </c>
    </row>
    <row r="607" spans="1:10" x14ac:dyDescent="0.25">
      <c r="A607" s="3" t="s">
        <v>654</v>
      </c>
      <c r="B607" s="4">
        <v>43281</v>
      </c>
      <c r="C607">
        <v>12</v>
      </c>
      <c r="D607" t="s">
        <v>24</v>
      </c>
      <c r="E607" t="s">
        <v>44</v>
      </c>
      <c r="F607" t="s">
        <v>34</v>
      </c>
      <c r="G607" t="s">
        <v>30</v>
      </c>
      <c r="H607">
        <v>289</v>
      </c>
      <c r="I607">
        <v>3</v>
      </c>
      <c r="J607">
        <v>867</v>
      </c>
    </row>
    <row r="608" spans="1:10" x14ac:dyDescent="0.25">
      <c r="A608" s="3" t="s">
        <v>655</v>
      </c>
      <c r="B608" s="4">
        <v>43281</v>
      </c>
      <c r="C608">
        <v>20</v>
      </c>
      <c r="D608" t="s">
        <v>16</v>
      </c>
      <c r="E608" t="s">
        <v>36</v>
      </c>
      <c r="F608" t="s">
        <v>33</v>
      </c>
      <c r="G608" t="s">
        <v>26</v>
      </c>
      <c r="H608">
        <v>399</v>
      </c>
      <c r="I608">
        <v>7</v>
      </c>
      <c r="J608">
        <v>2793</v>
      </c>
    </row>
    <row r="609" spans="1:10" x14ac:dyDescent="0.25">
      <c r="A609" s="3" t="s">
        <v>656</v>
      </c>
      <c r="B609" s="4">
        <v>43281</v>
      </c>
      <c r="C609">
        <v>12</v>
      </c>
      <c r="D609" t="s">
        <v>24</v>
      </c>
      <c r="E609" t="s">
        <v>44</v>
      </c>
      <c r="F609" t="s">
        <v>34</v>
      </c>
      <c r="G609" t="s">
        <v>28</v>
      </c>
      <c r="H609">
        <v>69</v>
      </c>
      <c r="I609">
        <v>4</v>
      </c>
      <c r="J609">
        <v>276</v>
      </c>
    </row>
    <row r="610" spans="1:10" x14ac:dyDescent="0.25">
      <c r="A610" s="3" t="s">
        <v>657</v>
      </c>
      <c r="B610" s="4">
        <v>43281</v>
      </c>
      <c r="C610">
        <v>19</v>
      </c>
      <c r="D610" t="s">
        <v>22</v>
      </c>
      <c r="E610" t="s">
        <v>36</v>
      </c>
      <c r="F610" t="s">
        <v>33</v>
      </c>
      <c r="G610" t="s">
        <v>28</v>
      </c>
      <c r="H610">
        <v>69</v>
      </c>
      <c r="I610">
        <v>4</v>
      </c>
      <c r="J610">
        <v>276</v>
      </c>
    </row>
    <row r="611" spans="1:10" x14ac:dyDescent="0.25">
      <c r="A611" s="3" t="s">
        <v>658</v>
      </c>
      <c r="B611" s="4">
        <v>43282</v>
      </c>
      <c r="C611">
        <v>12</v>
      </c>
      <c r="D611" t="s">
        <v>24</v>
      </c>
      <c r="E611" t="s">
        <v>68</v>
      </c>
      <c r="F611" t="s">
        <v>34</v>
      </c>
      <c r="G611" t="s">
        <v>28</v>
      </c>
      <c r="H611">
        <v>69</v>
      </c>
      <c r="I611">
        <v>8</v>
      </c>
      <c r="J611">
        <v>552</v>
      </c>
    </row>
    <row r="612" spans="1:10" x14ac:dyDescent="0.25">
      <c r="A612" s="3" t="s">
        <v>659</v>
      </c>
      <c r="B612" s="4">
        <v>43282</v>
      </c>
      <c r="C612">
        <v>10</v>
      </c>
      <c r="D612" t="s">
        <v>20</v>
      </c>
      <c r="E612" t="s">
        <v>38</v>
      </c>
      <c r="F612" t="s">
        <v>32</v>
      </c>
      <c r="G612" t="s">
        <v>30</v>
      </c>
      <c r="H612">
        <v>289</v>
      </c>
      <c r="I612">
        <v>9</v>
      </c>
      <c r="J612">
        <v>2601</v>
      </c>
    </row>
    <row r="613" spans="1:10" x14ac:dyDescent="0.25">
      <c r="A613" s="3" t="s">
        <v>660</v>
      </c>
      <c r="B613" s="4">
        <v>43282</v>
      </c>
      <c r="C613">
        <v>17</v>
      </c>
      <c r="D613" t="s">
        <v>13</v>
      </c>
      <c r="E613" t="s">
        <v>36</v>
      </c>
      <c r="F613" t="s">
        <v>33</v>
      </c>
      <c r="G613" t="s">
        <v>30</v>
      </c>
      <c r="H613">
        <v>289</v>
      </c>
      <c r="I613">
        <v>9</v>
      </c>
      <c r="J613">
        <v>2601</v>
      </c>
    </row>
    <row r="614" spans="1:10" x14ac:dyDescent="0.25">
      <c r="A614" s="3" t="s">
        <v>661</v>
      </c>
      <c r="B614" s="4">
        <v>43283</v>
      </c>
      <c r="C614">
        <v>15</v>
      </c>
      <c r="D614" t="s">
        <v>120</v>
      </c>
      <c r="E614" t="s">
        <v>68</v>
      </c>
      <c r="F614" t="s">
        <v>34</v>
      </c>
      <c r="G614" t="s">
        <v>28</v>
      </c>
      <c r="H614">
        <v>69</v>
      </c>
      <c r="I614">
        <v>2</v>
      </c>
      <c r="J614">
        <v>138</v>
      </c>
    </row>
    <row r="615" spans="1:10" x14ac:dyDescent="0.25">
      <c r="A615" s="3" t="s">
        <v>662</v>
      </c>
      <c r="B615" s="4">
        <v>43284</v>
      </c>
      <c r="C615">
        <v>20</v>
      </c>
      <c r="D615" t="s">
        <v>16</v>
      </c>
      <c r="E615" t="s">
        <v>37</v>
      </c>
      <c r="F615" t="s">
        <v>33</v>
      </c>
      <c r="G615" t="s">
        <v>30</v>
      </c>
      <c r="H615">
        <v>289</v>
      </c>
      <c r="I615">
        <v>0</v>
      </c>
      <c r="J615">
        <v>0</v>
      </c>
    </row>
    <row r="616" spans="1:10" x14ac:dyDescent="0.25">
      <c r="A616" s="3" t="s">
        <v>663</v>
      </c>
      <c r="B616" s="4">
        <v>43285</v>
      </c>
      <c r="C616">
        <v>10</v>
      </c>
      <c r="D616" t="s">
        <v>20</v>
      </c>
      <c r="E616" t="s">
        <v>47</v>
      </c>
      <c r="F616" t="s">
        <v>32</v>
      </c>
      <c r="G616" t="s">
        <v>29</v>
      </c>
      <c r="H616">
        <v>159</v>
      </c>
      <c r="I616">
        <v>2</v>
      </c>
      <c r="J616">
        <v>318</v>
      </c>
    </row>
    <row r="617" spans="1:10" x14ac:dyDescent="0.25">
      <c r="A617" s="3" t="s">
        <v>664</v>
      </c>
      <c r="B617" s="4">
        <v>43286</v>
      </c>
      <c r="C617">
        <v>11</v>
      </c>
      <c r="D617" t="s">
        <v>9</v>
      </c>
      <c r="E617" t="s">
        <v>68</v>
      </c>
      <c r="F617" t="s">
        <v>34</v>
      </c>
      <c r="G617" t="s">
        <v>28</v>
      </c>
      <c r="H617">
        <v>69</v>
      </c>
      <c r="I617">
        <v>7</v>
      </c>
      <c r="J617">
        <v>483</v>
      </c>
    </row>
    <row r="618" spans="1:10" x14ac:dyDescent="0.25">
      <c r="A618" s="3" t="s">
        <v>665</v>
      </c>
      <c r="B618" s="4">
        <v>43287</v>
      </c>
      <c r="C618">
        <v>19</v>
      </c>
      <c r="D618" t="s">
        <v>22</v>
      </c>
      <c r="E618" t="s">
        <v>37</v>
      </c>
      <c r="F618" t="s">
        <v>33</v>
      </c>
      <c r="G618" t="s">
        <v>27</v>
      </c>
      <c r="H618">
        <v>199</v>
      </c>
      <c r="I618">
        <v>8</v>
      </c>
      <c r="J618">
        <v>1592</v>
      </c>
    </row>
    <row r="619" spans="1:10" x14ac:dyDescent="0.25">
      <c r="A619" s="3" t="s">
        <v>666</v>
      </c>
      <c r="B619" s="4">
        <v>43287</v>
      </c>
      <c r="C619">
        <v>19</v>
      </c>
      <c r="D619" t="s">
        <v>22</v>
      </c>
      <c r="E619" t="s">
        <v>37</v>
      </c>
      <c r="F619" t="s">
        <v>33</v>
      </c>
      <c r="G619" t="s">
        <v>26</v>
      </c>
      <c r="H619">
        <v>399</v>
      </c>
      <c r="I619">
        <v>0</v>
      </c>
      <c r="J619">
        <v>0</v>
      </c>
    </row>
    <row r="620" spans="1:10" x14ac:dyDescent="0.25">
      <c r="A620" s="3" t="s">
        <v>667</v>
      </c>
      <c r="B620" s="4">
        <v>43288</v>
      </c>
      <c r="C620">
        <v>17</v>
      </c>
      <c r="D620" t="s">
        <v>13</v>
      </c>
      <c r="E620" t="s">
        <v>37</v>
      </c>
      <c r="F620" t="s">
        <v>33</v>
      </c>
      <c r="G620" t="s">
        <v>30</v>
      </c>
      <c r="H620">
        <v>289</v>
      </c>
      <c r="I620">
        <v>6</v>
      </c>
      <c r="J620">
        <v>1734</v>
      </c>
    </row>
    <row r="621" spans="1:10" x14ac:dyDescent="0.25">
      <c r="A621" s="3" t="s">
        <v>668</v>
      </c>
      <c r="B621" s="4">
        <v>43288</v>
      </c>
      <c r="C621">
        <v>20</v>
      </c>
      <c r="D621" t="s">
        <v>16</v>
      </c>
      <c r="E621" t="s">
        <v>37</v>
      </c>
      <c r="F621" t="s">
        <v>33</v>
      </c>
      <c r="G621" t="s">
        <v>29</v>
      </c>
      <c r="H621">
        <v>159</v>
      </c>
      <c r="I621">
        <v>9</v>
      </c>
      <c r="J621">
        <v>1431</v>
      </c>
    </row>
    <row r="622" spans="1:10" x14ac:dyDescent="0.25">
      <c r="A622" s="3" t="s">
        <v>669</v>
      </c>
      <c r="B622" s="4">
        <v>43288</v>
      </c>
      <c r="C622">
        <v>10</v>
      </c>
      <c r="D622" t="s">
        <v>20</v>
      </c>
      <c r="E622" t="s">
        <v>38</v>
      </c>
      <c r="F622" t="s">
        <v>32</v>
      </c>
      <c r="G622" t="s">
        <v>29</v>
      </c>
      <c r="H622">
        <v>159</v>
      </c>
      <c r="I622">
        <v>7</v>
      </c>
      <c r="J622">
        <v>1113</v>
      </c>
    </row>
    <row r="623" spans="1:10" x14ac:dyDescent="0.25">
      <c r="A623" s="3" t="s">
        <v>670</v>
      </c>
      <c r="B623" s="4">
        <v>43288</v>
      </c>
      <c r="C623">
        <v>13</v>
      </c>
      <c r="D623" t="s">
        <v>14</v>
      </c>
      <c r="E623" t="s">
        <v>68</v>
      </c>
      <c r="F623" t="s">
        <v>34</v>
      </c>
      <c r="G623" t="s">
        <v>29</v>
      </c>
      <c r="H623">
        <v>159</v>
      </c>
      <c r="I623">
        <v>9</v>
      </c>
      <c r="J623">
        <v>1431</v>
      </c>
    </row>
    <row r="624" spans="1:10" x14ac:dyDescent="0.25">
      <c r="A624" s="3" t="s">
        <v>671</v>
      </c>
      <c r="B624" s="4">
        <v>43288</v>
      </c>
      <c r="C624">
        <v>14</v>
      </c>
      <c r="D624" t="s">
        <v>15</v>
      </c>
      <c r="E624" t="s">
        <v>68</v>
      </c>
      <c r="F624" t="s">
        <v>34</v>
      </c>
      <c r="G624" t="s">
        <v>27</v>
      </c>
      <c r="H624">
        <v>199</v>
      </c>
      <c r="I624">
        <v>0</v>
      </c>
      <c r="J624">
        <v>0</v>
      </c>
    </row>
    <row r="625" spans="1:10" x14ac:dyDescent="0.25">
      <c r="A625" s="3" t="s">
        <v>672</v>
      </c>
      <c r="B625" s="4">
        <v>43289</v>
      </c>
      <c r="C625">
        <v>3</v>
      </c>
      <c r="D625" t="s">
        <v>17</v>
      </c>
      <c r="E625" t="s">
        <v>39</v>
      </c>
      <c r="F625" t="s">
        <v>31</v>
      </c>
      <c r="G625" t="s">
        <v>27</v>
      </c>
      <c r="H625">
        <v>199</v>
      </c>
      <c r="I625">
        <v>4</v>
      </c>
      <c r="J625">
        <v>796</v>
      </c>
    </row>
    <row r="626" spans="1:10" x14ac:dyDescent="0.25">
      <c r="A626" s="3" t="s">
        <v>673</v>
      </c>
      <c r="B626" s="4">
        <v>43289</v>
      </c>
      <c r="C626">
        <v>17</v>
      </c>
      <c r="D626" t="s">
        <v>13</v>
      </c>
      <c r="E626" t="s">
        <v>36</v>
      </c>
      <c r="F626" t="s">
        <v>33</v>
      </c>
      <c r="G626" t="s">
        <v>26</v>
      </c>
      <c r="H626">
        <v>399</v>
      </c>
      <c r="I626">
        <v>8</v>
      </c>
      <c r="J626">
        <v>3192</v>
      </c>
    </row>
    <row r="627" spans="1:10" x14ac:dyDescent="0.25">
      <c r="A627" s="3" t="s">
        <v>674</v>
      </c>
      <c r="B627" s="4">
        <v>43289</v>
      </c>
      <c r="C627">
        <v>1</v>
      </c>
      <c r="D627" t="s">
        <v>8</v>
      </c>
      <c r="E627" t="s">
        <v>35</v>
      </c>
      <c r="F627" t="s">
        <v>31</v>
      </c>
      <c r="G627" t="s">
        <v>30</v>
      </c>
      <c r="H627">
        <v>289</v>
      </c>
      <c r="I627">
        <v>0</v>
      </c>
      <c r="J627">
        <v>0</v>
      </c>
    </row>
    <row r="628" spans="1:10" x14ac:dyDescent="0.25">
      <c r="A628" s="3" t="s">
        <v>675</v>
      </c>
      <c r="B628" s="4">
        <v>43289</v>
      </c>
      <c r="C628">
        <v>18</v>
      </c>
      <c r="D628" t="s">
        <v>11</v>
      </c>
      <c r="E628" t="s">
        <v>36</v>
      </c>
      <c r="F628" t="s">
        <v>33</v>
      </c>
      <c r="G628" t="s">
        <v>28</v>
      </c>
      <c r="H628">
        <v>69</v>
      </c>
      <c r="I628">
        <v>4</v>
      </c>
      <c r="J628">
        <v>276</v>
      </c>
    </row>
    <row r="629" spans="1:10" x14ac:dyDescent="0.25">
      <c r="A629" s="3" t="s">
        <v>676</v>
      </c>
      <c r="B629" s="4">
        <v>43289</v>
      </c>
      <c r="C629">
        <v>14</v>
      </c>
      <c r="D629" t="s">
        <v>15</v>
      </c>
      <c r="E629" t="s">
        <v>44</v>
      </c>
      <c r="F629" t="s">
        <v>34</v>
      </c>
      <c r="G629" t="s">
        <v>26</v>
      </c>
      <c r="H629">
        <v>399</v>
      </c>
      <c r="I629">
        <v>5</v>
      </c>
      <c r="J629">
        <v>1995</v>
      </c>
    </row>
    <row r="630" spans="1:10" x14ac:dyDescent="0.25">
      <c r="A630" s="3" t="s">
        <v>677</v>
      </c>
      <c r="B630" s="4">
        <v>43289</v>
      </c>
      <c r="C630">
        <v>2</v>
      </c>
      <c r="D630" t="s">
        <v>21</v>
      </c>
      <c r="E630" t="s">
        <v>39</v>
      </c>
      <c r="F630" t="s">
        <v>31</v>
      </c>
      <c r="G630" t="s">
        <v>28</v>
      </c>
      <c r="H630">
        <v>69</v>
      </c>
      <c r="I630">
        <v>6</v>
      </c>
      <c r="J630">
        <v>414</v>
      </c>
    </row>
    <row r="631" spans="1:10" x14ac:dyDescent="0.25">
      <c r="A631" s="3" t="s">
        <v>678</v>
      </c>
      <c r="B631" s="4">
        <v>43290</v>
      </c>
      <c r="C631">
        <v>10</v>
      </c>
      <c r="D631" t="s">
        <v>20</v>
      </c>
      <c r="E631" t="s">
        <v>47</v>
      </c>
      <c r="F631" t="s">
        <v>32</v>
      </c>
      <c r="G631" t="s">
        <v>29</v>
      </c>
      <c r="H631">
        <v>159</v>
      </c>
      <c r="I631">
        <v>3</v>
      </c>
      <c r="J631">
        <v>477</v>
      </c>
    </row>
    <row r="632" spans="1:10" x14ac:dyDescent="0.25">
      <c r="A632" s="3" t="s">
        <v>679</v>
      </c>
      <c r="B632" s="4">
        <v>43291</v>
      </c>
      <c r="C632">
        <v>13</v>
      </c>
      <c r="D632" t="s">
        <v>14</v>
      </c>
      <c r="E632" t="s">
        <v>44</v>
      </c>
      <c r="F632" t="s">
        <v>34</v>
      </c>
      <c r="G632" t="s">
        <v>27</v>
      </c>
      <c r="H632">
        <v>199</v>
      </c>
      <c r="I632">
        <v>4</v>
      </c>
      <c r="J632">
        <v>796</v>
      </c>
    </row>
    <row r="633" spans="1:10" x14ac:dyDescent="0.25">
      <c r="A633" s="3" t="s">
        <v>680</v>
      </c>
      <c r="B633" s="4">
        <v>43291</v>
      </c>
      <c r="C633">
        <v>17</v>
      </c>
      <c r="D633" t="s">
        <v>13</v>
      </c>
      <c r="E633" t="s">
        <v>36</v>
      </c>
      <c r="F633" t="s">
        <v>33</v>
      </c>
      <c r="G633" t="s">
        <v>28</v>
      </c>
      <c r="H633">
        <v>69</v>
      </c>
      <c r="I633">
        <v>3</v>
      </c>
      <c r="J633">
        <v>207</v>
      </c>
    </row>
    <row r="634" spans="1:10" x14ac:dyDescent="0.25">
      <c r="A634" s="3" t="s">
        <v>681</v>
      </c>
      <c r="B634" s="4">
        <v>43292</v>
      </c>
      <c r="C634">
        <v>20</v>
      </c>
      <c r="D634" t="s">
        <v>16</v>
      </c>
      <c r="E634" t="s">
        <v>36</v>
      </c>
      <c r="F634" t="s">
        <v>33</v>
      </c>
      <c r="G634" t="s">
        <v>29</v>
      </c>
      <c r="H634">
        <v>159</v>
      </c>
      <c r="I634">
        <v>3</v>
      </c>
      <c r="J634">
        <v>477</v>
      </c>
    </row>
    <row r="635" spans="1:10" x14ac:dyDescent="0.25">
      <c r="A635" s="3" t="s">
        <v>682</v>
      </c>
      <c r="B635" s="4">
        <v>43292</v>
      </c>
      <c r="C635">
        <v>5</v>
      </c>
      <c r="D635" t="s">
        <v>23</v>
      </c>
      <c r="E635" t="s">
        <v>35</v>
      </c>
      <c r="F635" t="s">
        <v>31</v>
      </c>
      <c r="G635" t="s">
        <v>26</v>
      </c>
      <c r="H635">
        <v>399</v>
      </c>
      <c r="I635">
        <v>0</v>
      </c>
      <c r="J635">
        <v>0</v>
      </c>
    </row>
    <row r="636" spans="1:10" x14ac:dyDescent="0.25">
      <c r="A636" s="3" t="s">
        <v>683</v>
      </c>
      <c r="B636" s="4">
        <v>43292</v>
      </c>
      <c r="C636">
        <v>3</v>
      </c>
      <c r="D636" t="s">
        <v>17</v>
      </c>
      <c r="E636" t="s">
        <v>35</v>
      </c>
      <c r="F636" t="s">
        <v>31</v>
      </c>
      <c r="G636" t="s">
        <v>29</v>
      </c>
      <c r="H636">
        <v>159</v>
      </c>
      <c r="I636">
        <v>5</v>
      </c>
      <c r="J636">
        <v>795</v>
      </c>
    </row>
    <row r="637" spans="1:10" x14ac:dyDescent="0.25">
      <c r="A637" s="3" t="s">
        <v>684</v>
      </c>
      <c r="B637" s="4">
        <v>43293</v>
      </c>
      <c r="C637">
        <v>16</v>
      </c>
      <c r="D637" t="s">
        <v>12</v>
      </c>
      <c r="E637" t="s">
        <v>36</v>
      </c>
      <c r="F637" t="s">
        <v>33</v>
      </c>
      <c r="G637" t="s">
        <v>28</v>
      </c>
      <c r="H637">
        <v>69</v>
      </c>
      <c r="I637">
        <v>5</v>
      </c>
      <c r="J637">
        <v>345</v>
      </c>
    </row>
    <row r="638" spans="1:10" x14ac:dyDescent="0.25">
      <c r="A638" s="3" t="s">
        <v>685</v>
      </c>
      <c r="B638" s="4">
        <v>43294</v>
      </c>
      <c r="C638">
        <v>17</v>
      </c>
      <c r="D638" t="s">
        <v>13</v>
      </c>
      <c r="E638" t="s">
        <v>36</v>
      </c>
      <c r="F638" t="s">
        <v>33</v>
      </c>
      <c r="G638" t="s">
        <v>29</v>
      </c>
      <c r="H638">
        <v>159</v>
      </c>
      <c r="I638">
        <v>6</v>
      </c>
      <c r="J638">
        <v>954</v>
      </c>
    </row>
    <row r="639" spans="1:10" x14ac:dyDescent="0.25">
      <c r="A639" s="3" t="s">
        <v>686</v>
      </c>
      <c r="B639" s="4">
        <v>43294</v>
      </c>
      <c r="C639">
        <v>11</v>
      </c>
      <c r="D639" t="s">
        <v>9</v>
      </c>
      <c r="E639" t="s">
        <v>44</v>
      </c>
      <c r="F639" t="s">
        <v>34</v>
      </c>
      <c r="G639" t="s">
        <v>29</v>
      </c>
      <c r="H639">
        <v>159</v>
      </c>
      <c r="I639">
        <v>5</v>
      </c>
      <c r="J639">
        <v>795</v>
      </c>
    </row>
    <row r="640" spans="1:10" x14ac:dyDescent="0.25">
      <c r="A640" s="3" t="s">
        <v>687</v>
      </c>
      <c r="B640" s="4">
        <v>43294</v>
      </c>
      <c r="C640">
        <v>16</v>
      </c>
      <c r="D640" t="s">
        <v>12</v>
      </c>
      <c r="E640" t="s">
        <v>36</v>
      </c>
      <c r="F640" t="s">
        <v>33</v>
      </c>
      <c r="G640" t="s">
        <v>26</v>
      </c>
      <c r="H640">
        <v>399</v>
      </c>
      <c r="I640">
        <v>3</v>
      </c>
      <c r="J640">
        <v>1197</v>
      </c>
    </row>
    <row r="641" spans="1:10" x14ac:dyDescent="0.25">
      <c r="A641" s="3" t="s">
        <v>688</v>
      </c>
      <c r="B641" s="4">
        <v>43295</v>
      </c>
      <c r="C641">
        <v>20</v>
      </c>
      <c r="D641" t="s">
        <v>16</v>
      </c>
      <c r="E641" t="s">
        <v>37</v>
      </c>
      <c r="F641" t="s">
        <v>33</v>
      </c>
      <c r="G641" t="s">
        <v>30</v>
      </c>
      <c r="H641">
        <v>289</v>
      </c>
      <c r="I641">
        <v>4</v>
      </c>
      <c r="J641">
        <v>1156</v>
      </c>
    </row>
    <row r="642" spans="1:10" x14ac:dyDescent="0.25">
      <c r="A642" s="3" t="s">
        <v>689</v>
      </c>
      <c r="B642" s="4">
        <v>43295</v>
      </c>
      <c r="C642">
        <v>10</v>
      </c>
      <c r="D642" t="s">
        <v>20</v>
      </c>
      <c r="E642" t="s">
        <v>38</v>
      </c>
      <c r="F642" t="s">
        <v>32</v>
      </c>
      <c r="G642" t="s">
        <v>26</v>
      </c>
      <c r="H642">
        <v>399</v>
      </c>
      <c r="I642">
        <v>7</v>
      </c>
      <c r="J642">
        <v>2793</v>
      </c>
    </row>
    <row r="643" spans="1:10" x14ac:dyDescent="0.25">
      <c r="A643" s="3" t="s">
        <v>690</v>
      </c>
      <c r="B643" s="4">
        <v>43296</v>
      </c>
      <c r="C643">
        <v>10</v>
      </c>
      <c r="D643" t="s">
        <v>20</v>
      </c>
      <c r="E643" t="s">
        <v>38</v>
      </c>
      <c r="F643" t="s">
        <v>32</v>
      </c>
      <c r="G643" t="s">
        <v>26</v>
      </c>
      <c r="H643">
        <v>399</v>
      </c>
      <c r="I643">
        <v>9</v>
      </c>
      <c r="J643">
        <v>3591</v>
      </c>
    </row>
    <row r="644" spans="1:10" x14ac:dyDescent="0.25">
      <c r="A644" s="3" t="s">
        <v>691</v>
      </c>
      <c r="B644" s="4">
        <v>43296</v>
      </c>
      <c r="C644">
        <v>13</v>
      </c>
      <c r="D644" t="s">
        <v>14</v>
      </c>
      <c r="E644" t="s">
        <v>44</v>
      </c>
      <c r="F644" t="s">
        <v>34</v>
      </c>
      <c r="G644" t="s">
        <v>26</v>
      </c>
      <c r="H644">
        <v>399</v>
      </c>
      <c r="I644">
        <v>8</v>
      </c>
      <c r="J644">
        <v>3192</v>
      </c>
    </row>
    <row r="645" spans="1:10" x14ac:dyDescent="0.25">
      <c r="A645" s="3" t="s">
        <v>692</v>
      </c>
      <c r="B645" s="4">
        <v>43297</v>
      </c>
      <c r="C645">
        <v>6</v>
      </c>
      <c r="D645" t="s">
        <v>19</v>
      </c>
      <c r="E645" t="s">
        <v>38</v>
      </c>
      <c r="F645" t="s">
        <v>32</v>
      </c>
      <c r="G645" t="s">
        <v>27</v>
      </c>
      <c r="H645">
        <v>199</v>
      </c>
      <c r="I645">
        <v>6</v>
      </c>
      <c r="J645">
        <v>1194</v>
      </c>
    </row>
    <row r="646" spans="1:10" x14ac:dyDescent="0.25">
      <c r="A646" s="3" t="s">
        <v>693</v>
      </c>
      <c r="B646" s="4">
        <v>43297</v>
      </c>
      <c r="C646">
        <v>1</v>
      </c>
      <c r="D646" t="s">
        <v>8</v>
      </c>
      <c r="E646" t="s">
        <v>35</v>
      </c>
      <c r="F646" t="s">
        <v>31</v>
      </c>
      <c r="G646" t="s">
        <v>28</v>
      </c>
      <c r="H646">
        <v>69</v>
      </c>
      <c r="I646">
        <v>9</v>
      </c>
      <c r="J646">
        <v>621</v>
      </c>
    </row>
    <row r="647" spans="1:10" x14ac:dyDescent="0.25">
      <c r="A647" s="3" t="s">
        <v>694</v>
      </c>
      <c r="B647" s="4">
        <v>43297</v>
      </c>
      <c r="C647">
        <v>14</v>
      </c>
      <c r="D647" t="s">
        <v>15</v>
      </c>
      <c r="E647" t="s">
        <v>44</v>
      </c>
      <c r="F647" t="s">
        <v>34</v>
      </c>
      <c r="G647" t="s">
        <v>27</v>
      </c>
      <c r="H647">
        <v>199</v>
      </c>
      <c r="I647">
        <v>0</v>
      </c>
      <c r="J647">
        <v>0</v>
      </c>
    </row>
    <row r="648" spans="1:10" x14ac:dyDescent="0.25">
      <c r="A648" s="3" t="s">
        <v>695</v>
      </c>
      <c r="B648" s="4">
        <v>43297</v>
      </c>
      <c r="C648">
        <v>13</v>
      </c>
      <c r="D648" t="s">
        <v>14</v>
      </c>
      <c r="E648" t="s">
        <v>44</v>
      </c>
      <c r="F648" t="s">
        <v>34</v>
      </c>
      <c r="G648" t="s">
        <v>30</v>
      </c>
      <c r="H648">
        <v>289</v>
      </c>
      <c r="I648">
        <v>3</v>
      </c>
      <c r="J648">
        <v>867</v>
      </c>
    </row>
    <row r="649" spans="1:10" x14ac:dyDescent="0.25">
      <c r="A649" s="3" t="s">
        <v>696</v>
      </c>
      <c r="B649" s="4">
        <v>43297</v>
      </c>
      <c r="C649">
        <v>8</v>
      </c>
      <c r="D649" t="s">
        <v>18</v>
      </c>
      <c r="E649" t="s">
        <v>47</v>
      </c>
      <c r="F649" t="s">
        <v>32</v>
      </c>
      <c r="G649" t="s">
        <v>27</v>
      </c>
      <c r="H649">
        <v>199</v>
      </c>
      <c r="I649">
        <v>1</v>
      </c>
      <c r="J649">
        <v>199</v>
      </c>
    </row>
    <row r="650" spans="1:10" x14ac:dyDescent="0.25">
      <c r="A650" s="3" t="s">
        <v>697</v>
      </c>
      <c r="B650" s="4">
        <v>43298</v>
      </c>
      <c r="C650">
        <v>8</v>
      </c>
      <c r="D650" t="s">
        <v>18</v>
      </c>
      <c r="E650" t="s">
        <v>38</v>
      </c>
      <c r="F650" t="s">
        <v>32</v>
      </c>
      <c r="G650" t="s">
        <v>26</v>
      </c>
      <c r="H650">
        <v>399</v>
      </c>
      <c r="I650">
        <v>5</v>
      </c>
      <c r="J650">
        <v>1995</v>
      </c>
    </row>
    <row r="651" spans="1:10" x14ac:dyDescent="0.25">
      <c r="A651" s="3" t="s">
        <v>698</v>
      </c>
      <c r="B651" s="4">
        <v>43298</v>
      </c>
      <c r="C651">
        <v>13</v>
      </c>
      <c r="D651" t="s">
        <v>14</v>
      </c>
      <c r="E651" t="s">
        <v>68</v>
      </c>
      <c r="F651" t="s">
        <v>34</v>
      </c>
      <c r="G651" t="s">
        <v>30</v>
      </c>
      <c r="H651">
        <v>289</v>
      </c>
      <c r="I651">
        <v>3</v>
      </c>
      <c r="J651">
        <v>867</v>
      </c>
    </row>
    <row r="652" spans="1:10" x14ac:dyDescent="0.25">
      <c r="A652" s="3" t="s">
        <v>699</v>
      </c>
      <c r="B652" s="4">
        <v>43298</v>
      </c>
      <c r="C652">
        <v>17</v>
      </c>
      <c r="D652" t="s">
        <v>13</v>
      </c>
      <c r="E652" t="s">
        <v>37</v>
      </c>
      <c r="F652" t="s">
        <v>33</v>
      </c>
      <c r="G652" t="s">
        <v>29</v>
      </c>
      <c r="H652">
        <v>159</v>
      </c>
      <c r="I652">
        <v>2</v>
      </c>
      <c r="J652">
        <v>318</v>
      </c>
    </row>
    <row r="653" spans="1:10" x14ac:dyDescent="0.25">
      <c r="A653" s="3" t="s">
        <v>700</v>
      </c>
      <c r="B653" s="4">
        <v>43298</v>
      </c>
      <c r="C653">
        <v>15</v>
      </c>
      <c r="D653" t="s">
        <v>120</v>
      </c>
      <c r="E653" t="s">
        <v>68</v>
      </c>
      <c r="F653" t="s">
        <v>34</v>
      </c>
      <c r="G653" t="s">
        <v>29</v>
      </c>
      <c r="H653">
        <v>159</v>
      </c>
      <c r="I653">
        <v>3</v>
      </c>
      <c r="J653">
        <v>477</v>
      </c>
    </row>
    <row r="654" spans="1:10" x14ac:dyDescent="0.25">
      <c r="A654" s="3" t="s">
        <v>701</v>
      </c>
      <c r="B654" s="4">
        <v>43299</v>
      </c>
      <c r="C654">
        <v>5</v>
      </c>
      <c r="D654" t="s">
        <v>23</v>
      </c>
      <c r="E654" t="s">
        <v>39</v>
      </c>
      <c r="F654" t="s">
        <v>31</v>
      </c>
      <c r="G654" t="s">
        <v>29</v>
      </c>
      <c r="H654">
        <v>159</v>
      </c>
      <c r="I654">
        <v>1</v>
      </c>
      <c r="J654">
        <v>159</v>
      </c>
    </row>
    <row r="655" spans="1:10" x14ac:dyDescent="0.25">
      <c r="A655" s="3" t="s">
        <v>702</v>
      </c>
      <c r="B655" s="4">
        <v>43299</v>
      </c>
      <c r="C655">
        <v>1</v>
      </c>
      <c r="D655" t="s">
        <v>8</v>
      </c>
      <c r="E655" t="s">
        <v>35</v>
      </c>
      <c r="F655" t="s">
        <v>31</v>
      </c>
      <c r="G655" t="s">
        <v>28</v>
      </c>
      <c r="H655">
        <v>69</v>
      </c>
      <c r="I655">
        <v>0</v>
      </c>
      <c r="J655">
        <v>0</v>
      </c>
    </row>
    <row r="656" spans="1:10" x14ac:dyDescent="0.25">
      <c r="A656" s="3" t="s">
        <v>703</v>
      </c>
      <c r="B656" s="4">
        <v>43299</v>
      </c>
      <c r="C656">
        <v>2</v>
      </c>
      <c r="D656" t="s">
        <v>21</v>
      </c>
      <c r="E656" t="s">
        <v>35</v>
      </c>
      <c r="F656" t="s">
        <v>31</v>
      </c>
      <c r="G656" t="s">
        <v>30</v>
      </c>
      <c r="H656">
        <v>289</v>
      </c>
      <c r="I656">
        <v>2</v>
      </c>
      <c r="J656">
        <v>578</v>
      </c>
    </row>
    <row r="657" spans="1:10" x14ac:dyDescent="0.25">
      <c r="A657" s="3" t="s">
        <v>704</v>
      </c>
      <c r="B657" s="4">
        <v>43299</v>
      </c>
      <c r="C657">
        <v>12</v>
      </c>
      <c r="D657" t="s">
        <v>24</v>
      </c>
      <c r="E657" t="s">
        <v>68</v>
      </c>
      <c r="F657" t="s">
        <v>34</v>
      </c>
      <c r="G657" t="s">
        <v>29</v>
      </c>
      <c r="H657">
        <v>159</v>
      </c>
      <c r="I657">
        <v>5</v>
      </c>
      <c r="J657">
        <v>795</v>
      </c>
    </row>
    <row r="658" spans="1:10" x14ac:dyDescent="0.25">
      <c r="A658" s="3" t="s">
        <v>705</v>
      </c>
      <c r="B658" s="4">
        <v>43299</v>
      </c>
      <c r="C658">
        <v>6</v>
      </c>
      <c r="D658" t="s">
        <v>19</v>
      </c>
      <c r="E658" t="s">
        <v>38</v>
      </c>
      <c r="F658" t="s">
        <v>32</v>
      </c>
      <c r="G658" t="s">
        <v>28</v>
      </c>
      <c r="H658">
        <v>69</v>
      </c>
      <c r="I658">
        <v>3</v>
      </c>
      <c r="J658">
        <v>207</v>
      </c>
    </row>
    <row r="659" spans="1:10" x14ac:dyDescent="0.25">
      <c r="A659" s="3" t="s">
        <v>706</v>
      </c>
      <c r="B659" s="4">
        <v>43299</v>
      </c>
      <c r="C659">
        <v>5</v>
      </c>
      <c r="D659" t="s">
        <v>23</v>
      </c>
      <c r="E659" t="s">
        <v>35</v>
      </c>
      <c r="F659" t="s">
        <v>31</v>
      </c>
      <c r="G659" t="s">
        <v>29</v>
      </c>
      <c r="H659">
        <v>159</v>
      </c>
      <c r="I659">
        <v>9</v>
      </c>
      <c r="J659">
        <v>1431</v>
      </c>
    </row>
    <row r="660" spans="1:10" x14ac:dyDescent="0.25">
      <c r="A660" s="3" t="s">
        <v>707</v>
      </c>
      <c r="B660" s="4">
        <v>43300</v>
      </c>
      <c r="C660">
        <v>15</v>
      </c>
      <c r="D660" t="s">
        <v>120</v>
      </c>
      <c r="E660" t="s">
        <v>68</v>
      </c>
      <c r="F660" t="s">
        <v>34</v>
      </c>
      <c r="G660" t="s">
        <v>27</v>
      </c>
      <c r="H660">
        <v>199</v>
      </c>
      <c r="I660">
        <v>1</v>
      </c>
      <c r="J660">
        <v>199</v>
      </c>
    </row>
    <row r="661" spans="1:10" x14ac:dyDescent="0.25">
      <c r="A661" s="3" t="s">
        <v>708</v>
      </c>
      <c r="B661" s="4">
        <v>43300</v>
      </c>
      <c r="C661">
        <v>1</v>
      </c>
      <c r="D661" t="s">
        <v>8</v>
      </c>
      <c r="E661" t="s">
        <v>35</v>
      </c>
      <c r="F661" t="s">
        <v>31</v>
      </c>
      <c r="G661" t="s">
        <v>30</v>
      </c>
      <c r="H661">
        <v>289</v>
      </c>
      <c r="I661">
        <v>4</v>
      </c>
      <c r="J661">
        <v>1156</v>
      </c>
    </row>
    <row r="662" spans="1:10" x14ac:dyDescent="0.25">
      <c r="A662" s="3" t="s">
        <v>709</v>
      </c>
      <c r="B662" s="4">
        <v>43301</v>
      </c>
      <c r="C662">
        <v>16</v>
      </c>
      <c r="D662" t="s">
        <v>12</v>
      </c>
      <c r="E662" t="s">
        <v>36</v>
      </c>
      <c r="F662" t="s">
        <v>33</v>
      </c>
      <c r="G662" t="s">
        <v>29</v>
      </c>
      <c r="H662">
        <v>159</v>
      </c>
      <c r="I662">
        <v>3</v>
      </c>
      <c r="J662">
        <v>477</v>
      </c>
    </row>
    <row r="663" spans="1:10" x14ac:dyDescent="0.25">
      <c r="A663" s="3" t="s">
        <v>710</v>
      </c>
      <c r="B663" s="4">
        <v>43301</v>
      </c>
      <c r="C663">
        <v>9</v>
      </c>
      <c r="D663" t="s">
        <v>10</v>
      </c>
      <c r="E663" t="s">
        <v>38</v>
      </c>
      <c r="F663" t="s">
        <v>32</v>
      </c>
      <c r="G663" t="s">
        <v>28</v>
      </c>
      <c r="H663">
        <v>69</v>
      </c>
      <c r="I663">
        <v>2</v>
      </c>
      <c r="J663">
        <v>138</v>
      </c>
    </row>
    <row r="664" spans="1:10" x14ac:dyDescent="0.25">
      <c r="A664" s="3" t="s">
        <v>711</v>
      </c>
      <c r="B664" s="4">
        <v>43301</v>
      </c>
      <c r="C664">
        <v>20</v>
      </c>
      <c r="D664" t="s">
        <v>16</v>
      </c>
      <c r="E664" t="s">
        <v>36</v>
      </c>
      <c r="F664" t="s">
        <v>33</v>
      </c>
      <c r="G664" t="s">
        <v>29</v>
      </c>
      <c r="H664">
        <v>159</v>
      </c>
      <c r="I664">
        <v>4</v>
      </c>
      <c r="J664">
        <v>636</v>
      </c>
    </row>
    <row r="665" spans="1:10" x14ac:dyDescent="0.25">
      <c r="A665" s="3" t="s">
        <v>712</v>
      </c>
      <c r="B665" s="4">
        <v>43302</v>
      </c>
      <c r="C665">
        <v>14</v>
      </c>
      <c r="D665" t="s">
        <v>15</v>
      </c>
      <c r="E665" t="s">
        <v>68</v>
      </c>
      <c r="F665" t="s">
        <v>34</v>
      </c>
      <c r="G665" t="s">
        <v>26</v>
      </c>
      <c r="H665">
        <v>399</v>
      </c>
      <c r="I665">
        <v>5</v>
      </c>
      <c r="J665">
        <v>1995</v>
      </c>
    </row>
    <row r="666" spans="1:10" x14ac:dyDescent="0.25">
      <c r="A666" s="3" t="s">
        <v>713</v>
      </c>
      <c r="B666" s="4">
        <v>43303</v>
      </c>
      <c r="C666">
        <v>1</v>
      </c>
      <c r="D666" t="s">
        <v>8</v>
      </c>
      <c r="E666" t="s">
        <v>35</v>
      </c>
      <c r="F666" t="s">
        <v>31</v>
      </c>
      <c r="G666" t="s">
        <v>26</v>
      </c>
      <c r="H666">
        <v>399</v>
      </c>
      <c r="I666">
        <v>8</v>
      </c>
      <c r="J666">
        <v>3192</v>
      </c>
    </row>
    <row r="667" spans="1:10" x14ac:dyDescent="0.25">
      <c r="A667" s="3" t="s">
        <v>714</v>
      </c>
      <c r="B667" s="4">
        <v>43303</v>
      </c>
      <c r="C667">
        <v>13</v>
      </c>
      <c r="D667" t="s">
        <v>14</v>
      </c>
      <c r="E667" t="s">
        <v>68</v>
      </c>
      <c r="F667" t="s">
        <v>34</v>
      </c>
      <c r="G667" t="s">
        <v>28</v>
      </c>
      <c r="H667">
        <v>69</v>
      </c>
      <c r="I667">
        <v>0</v>
      </c>
      <c r="J667">
        <v>0</v>
      </c>
    </row>
    <row r="668" spans="1:10" x14ac:dyDescent="0.25">
      <c r="A668" s="3" t="s">
        <v>715</v>
      </c>
      <c r="B668" s="4">
        <v>43304</v>
      </c>
      <c r="C668">
        <v>14</v>
      </c>
      <c r="D668" t="s">
        <v>15</v>
      </c>
      <c r="E668" t="s">
        <v>68</v>
      </c>
      <c r="F668" t="s">
        <v>34</v>
      </c>
      <c r="G668" t="s">
        <v>28</v>
      </c>
      <c r="H668">
        <v>69</v>
      </c>
      <c r="I668">
        <v>8</v>
      </c>
      <c r="J668">
        <v>552</v>
      </c>
    </row>
    <row r="669" spans="1:10" x14ac:dyDescent="0.25">
      <c r="A669" s="3" t="s">
        <v>716</v>
      </c>
      <c r="B669" s="4">
        <v>43305</v>
      </c>
      <c r="C669">
        <v>10</v>
      </c>
      <c r="D669" t="s">
        <v>20</v>
      </c>
      <c r="E669" t="s">
        <v>47</v>
      </c>
      <c r="F669" t="s">
        <v>32</v>
      </c>
      <c r="G669" t="s">
        <v>28</v>
      </c>
      <c r="H669">
        <v>69</v>
      </c>
      <c r="I669">
        <v>2</v>
      </c>
      <c r="J669">
        <v>138</v>
      </c>
    </row>
    <row r="670" spans="1:10" x14ac:dyDescent="0.25">
      <c r="A670" s="3" t="s">
        <v>717</v>
      </c>
      <c r="B670" s="4">
        <v>43305</v>
      </c>
      <c r="C670">
        <v>9</v>
      </c>
      <c r="D670" t="s">
        <v>10</v>
      </c>
      <c r="E670" t="s">
        <v>47</v>
      </c>
      <c r="F670" t="s">
        <v>32</v>
      </c>
      <c r="G670" t="s">
        <v>26</v>
      </c>
      <c r="H670">
        <v>399</v>
      </c>
      <c r="I670">
        <v>6</v>
      </c>
      <c r="J670">
        <v>2394</v>
      </c>
    </row>
    <row r="671" spans="1:10" x14ac:dyDescent="0.25">
      <c r="A671" s="3" t="s">
        <v>718</v>
      </c>
      <c r="B671" s="4">
        <v>43305</v>
      </c>
      <c r="C671">
        <v>2</v>
      </c>
      <c r="D671" t="s">
        <v>21</v>
      </c>
      <c r="E671" t="s">
        <v>35</v>
      </c>
      <c r="F671" t="s">
        <v>31</v>
      </c>
      <c r="G671" t="s">
        <v>27</v>
      </c>
      <c r="H671">
        <v>199</v>
      </c>
      <c r="I671">
        <v>1</v>
      </c>
      <c r="J671">
        <v>199</v>
      </c>
    </row>
    <row r="672" spans="1:10" x14ac:dyDescent="0.25">
      <c r="A672" s="3" t="s">
        <v>719</v>
      </c>
      <c r="B672" s="4">
        <v>43305</v>
      </c>
      <c r="C672">
        <v>13</v>
      </c>
      <c r="D672" t="s">
        <v>14</v>
      </c>
      <c r="E672" t="s">
        <v>44</v>
      </c>
      <c r="F672" t="s">
        <v>34</v>
      </c>
      <c r="G672" t="s">
        <v>26</v>
      </c>
      <c r="H672">
        <v>399</v>
      </c>
      <c r="I672">
        <v>1</v>
      </c>
      <c r="J672">
        <v>399</v>
      </c>
    </row>
    <row r="673" spans="1:10" x14ac:dyDescent="0.25">
      <c r="A673" s="3" t="s">
        <v>720</v>
      </c>
      <c r="B673" s="4">
        <v>43306</v>
      </c>
      <c r="C673">
        <v>12</v>
      </c>
      <c r="D673" t="s">
        <v>24</v>
      </c>
      <c r="E673" t="s">
        <v>44</v>
      </c>
      <c r="F673" t="s">
        <v>34</v>
      </c>
      <c r="G673" t="s">
        <v>29</v>
      </c>
      <c r="H673">
        <v>159</v>
      </c>
      <c r="I673">
        <v>7</v>
      </c>
      <c r="J673">
        <v>1113</v>
      </c>
    </row>
    <row r="674" spans="1:10" x14ac:dyDescent="0.25">
      <c r="A674" s="3" t="s">
        <v>721</v>
      </c>
      <c r="B674" s="4">
        <v>43306</v>
      </c>
      <c r="C674">
        <v>17</v>
      </c>
      <c r="D674" t="s">
        <v>13</v>
      </c>
      <c r="E674" t="s">
        <v>36</v>
      </c>
      <c r="F674" t="s">
        <v>33</v>
      </c>
      <c r="G674" t="s">
        <v>29</v>
      </c>
      <c r="H674">
        <v>159</v>
      </c>
      <c r="I674">
        <v>8</v>
      </c>
      <c r="J674">
        <v>1272</v>
      </c>
    </row>
    <row r="675" spans="1:10" x14ac:dyDescent="0.25">
      <c r="A675" s="3" t="s">
        <v>722</v>
      </c>
      <c r="B675" s="4">
        <v>43307</v>
      </c>
      <c r="C675">
        <v>18</v>
      </c>
      <c r="D675" t="s">
        <v>11</v>
      </c>
      <c r="E675" t="s">
        <v>37</v>
      </c>
      <c r="F675" t="s">
        <v>33</v>
      </c>
      <c r="G675" t="s">
        <v>30</v>
      </c>
      <c r="H675">
        <v>289</v>
      </c>
      <c r="I675">
        <v>8</v>
      </c>
      <c r="J675">
        <v>2312</v>
      </c>
    </row>
    <row r="676" spans="1:10" x14ac:dyDescent="0.25">
      <c r="A676" s="3" t="s">
        <v>723</v>
      </c>
      <c r="B676" s="4">
        <v>43307</v>
      </c>
      <c r="C676">
        <v>13</v>
      </c>
      <c r="D676" t="s">
        <v>14</v>
      </c>
      <c r="E676" t="s">
        <v>44</v>
      </c>
      <c r="F676" t="s">
        <v>34</v>
      </c>
      <c r="G676" t="s">
        <v>29</v>
      </c>
      <c r="H676">
        <v>159</v>
      </c>
      <c r="I676">
        <v>4</v>
      </c>
      <c r="J676">
        <v>636</v>
      </c>
    </row>
    <row r="677" spans="1:10" x14ac:dyDescent="0.25">
      <c r="A677" s="3" t="s">
        <v>724</v>
      </c>
      <c r="B677" s="4">
        <v>43307</v>
      </c>
      <c r="C677">
        <v>15</v>
      </c>
      <c r="D677" t="s">
        <v>120</v>
      </c>
      <c r="E677" t="s">
        <v>44</v>
      </c>
      <c r="F677" t="s">
        <v>34</v>
      </c>
      <c r="G677" t="s">
        <v>28</v>
      </c>
      <c r="H677">
        <v>69</v>
      </c>
      <c r="I677">
        <v>4</v>
      </c>
      <c r="J677">
        <v>276</v>
      </c>
    </row>
    <row r="678" spans="1:10" x14ac:dyDescent="0.25">
      <c r="A678" s="3" t="s">
        <v>725</v>
      </c>
      <c r="B678" s="4">
        <v>43307</v>
      </c>
      <c r="C678">
        <v>15</v>
      </c>
      <c r="D678" t="s">
        <v>120</v>
      </c>
      <c r="E678" t="s">
        <v>44</v>
      </c>
      <c r="F678" t="s">
        <v>34</v>
      </c>
      <c r="G678" t="s">
        <v>29</v>
      </c>
      <c r="H678">
        <v>159</v>
      </c>
      <c r="I678">
        <v>9</v>
      </c>
      <c r="J678">
        <v>1431</v>
      </c>
    </row>
    <row r="679" spans="1:10" x14ac:dyDescent="0.25">
      <c r="A679" s="3" t="s">
        <v>726</v>
      </c>
      <c r="B679" s="4">
        <v>43307</v>
      </c>
      <c r="C679">
        <v>18</v>
      </c>
      <c r="D679" t="s">
        <v>11</v>
      </c>
      <c r="E679" t="s">
        <v>37</v>
      </c>
      <c r="F679" t="s">
        <v>33</v>
      </c>
      <c r="G679" t="s">
        <v>28</v>
      </c>
      <c r="H679">
        <v>69</v>
      </c>
      <c r="I679">
        <v>6</v>
      </c>
      <c r="J679">
        <v>414</v>
      </c>
    </row>
    <row r="680" spans="1:10" x14ac:dyDescent="0.25">
      <c r="A680" s="3" t="s">
        <v>727</v>
      </c>
      <c r="B680" s="4">
        <v>43307</v>
      </c>
      <c r="C680">
        <v>7</v>
      </c>
      <c r="D680" t="s">
        <v>91</v>
      </c>
      <c r="E680" t="s">
        <v>47</v>
      </c>
      <c r="F680" t="s">
        <v>32</v>
      </c>
      <c r="G680" t="s">
        <v>29</v>
      </c>
      <c r="H680">
        <v>159</v>
      </c>
      <c r="I680">
        <v>6</v>
      </c>
      <c r="J680">
        <v>954</v>
      </c>
    </row>
    <row r="681" spans="1:10" x14ac:dyDescent="0.25">
      <c r="A681" s="3" t="s">
        <v>728</v>
      </c>
      <c r="B681" s="4">
        <v>43307</v>
      </c>
      <c r="C681">
        <v>13</v>
      </c>
      <c r="D681" t="s">
        <v>14</v>
      </c>
      <c r="E681" t="s">
        <v>44</v>
      </c>
      <c r="F681" t="s">
        <v>34</v>
      </c>
      <c r="G681" t="s">
        <v>28</v>
      </c>
      <c r="H681">
        <v>69</v>
      </c>
      <c r="I681">
        <v>3</v>
      </c>
      <c r="J681">
        <v>207</v>
      </c>
    </row>
    <row r="682" spans="1:10" x14ac:dyDescent="0.25">
      <c r="A682" s="3" t="s">
        <v>729</v>
      </c>
      <c r="B682" s="4">
        <v>43307</v>
      </c>
      <c r="C682">
        <v>3</v>
      </c>
      <c r="D682" t="s">
        <v>17</v>
      </c>
      <c r="E682" t="s">
        <v>39</v>
      </c>
      <c r="F682" t="s">
        <v>31</v>
      </c>
      <c r="G682" t="s">
        <v>28</v>
      </c>
      <c r="H682">
        <v>69</v>
      </c>
      <c r="I682">
        <v>4</v>
      </c>
      <c r="J682">
        <v>276</v>
      </c>
    </row>
    <row r="683" spans="1:10" x14ac:dyDescent="0.25">
      <c r="A683" s="3" t="s">
        <v>730</v>
      </c>
      <c r="B683" s="4">
        <v>43308</v>
      </c>
      <c r="C683">
        <v>18</v>
      </c>
      <c r="D683" t="s">
        <v>11</v>
      </c>
      <c r="E683" t="s">
        <v>36</v>
      </c>
      <c r="F683" t="s">
        <v>33</v>
      </c>
      <c r="G683" t="s">
        <v>30</v>
      </c>
      <c r="H683">
        <v>289</v>
      </c>
      <c r="I683">
        <v>3</v>
      </c>
      <c r="J683">
        <v>867</v>
      </c>
    </row>
    <row r="684" spans="1:10" x14ac:dyDescent="0.25">
      <c r="A684" s="3" t="s">
        <v>731</v>
      </c>
      <c r="B684" s="4">
        <v>43308</v>
      </c>
      <c r="C684">
        <v>16</v>
      </c>
      <c r="D684" t="s">
        <v>12</v>
      </c>
      <c r="E684" t="s">
        <v>37</v>
      </c>
      <c r="F684" t="s">
        <v>33</v>
      </c>
      <c r="G684" t="s">
        <v>30</v>
      </c>
      <c r="H684">
        <v>289</v>
      </c>
      <c r="I684">
        <v>6</v>
      </c>
      <c r="J684">
        <v>1734</v>
      </c>
    </row>
    <row r="685" spans="1:10" x14ac:dyDescent="0.25">
      <c r="A685" s="3" t="s">
        <v>732</v>
      </c>
      <c r="B685" s="4">
        <v>43308</v>
      </c>
      <c r="C685">
        <v>18</v>
      </c>
      <c r="D685" t="s">
        <v>11</v>
      </c>
      <c r="E685" t="s">
        <v>36</v>
      </c>
      <c r="F685" t="s">
        <v>33</v>
      </c>
      <c r="G685" t="s">
        <v>29</v>
      </c>
      <c r="H685">
        <v>159</v>
      </c>
      <c r="I685">
        <v>3</v>
      </c>
      <c r="J685">
        <v>477</v>
      </c>
    </row>
    <row r="686" spans="1:10" x14ac:dyDescent="0.25">
      <c r="A686" s="3" t="s">
        <v>733</v>
      </c>
      <c r="B686" s="4">
        <v>43308</v>
      </c>
      <c r="C686">
        <v>11</v>
      </c>
      <c r="D686" t="s">
        <v>9</v>
      </c>
      <c r="E686" t="s">
        <v>68</v>
      </c>
      <c r="F686" t="s">
        <v>34</v>
      </c>
      <c r="G686" t="s">
        <v>27</v>
      </c>
      <c r="H686">
        <v>199</v>
      </c>
      <c r="I686">
        <v>4</v>
      </c>
      <c r="J686">
        <v>796</v>
      </c>
    </row>
    <row r="687" spans="1:10" x14ac:dyDescent="0.25">
      <c r="A687" s="3" t="s">
        <v>734</v>
      </c>
      <c r="B687" s="4">
        <v>43308</v>
      </c>
      <c r="C687">
        <v>1</v>
      </c>
      <c r="D687" t="s">
        <v>8</v>
      </c>
      <c r="E687" t="s">
        <v>39</v>
      </c>
      <c r="F687" t="s">
        <v>31</v>
      </c>
      <c r="G687" t="s">
        <v>28</v>
      </c>
      <c r="H687">
        <v>69</v>
      </c>
      <c r="I687">
        <v>1</v>
      </c>
      <c r="J687">
        <v>69</v>
      </c>
    </row>
    <row r="688" spans="1:10" x14ac:dyDescent="0.25">
      <c r="A688" s="3" t="s">
        <v>735</v>
      </c>
      <c r="B688" s="4">
        <v>43308</v>
      </c>
      <c r="C688">
        <v>15</v>
      </c>
      <c r="D688" t="s">
        <v>120</v>
      </c>
      <c r="E688" t="s">
        <v>68</v>
      </c>
      <c r="F688" t="s">
        <v>34</v>
      </c>
      <c r="G688" t="s">
        <v>28</v>
      </c>
      <c r="H688">
        <v>69</v>
      </c>
      <c r="I688">
        <v>0</v>
      </c>
      <c r="J688">
        <v>0</v>
      </c>
    </row>
    <row r="689" spans="1:10" x14ac:dyDescent="0.25">
      <c r="A689" s="3" t="s">
        <v>736</v>
      </c>
      <c r="B689" s="4">
        <v>43308</v>
      </c>
      <c r="C689">
        <v>19</v>
      </c>
      <c r="D689" t="s">
        <v>22</v>
      </c>
      <c r="E689" t="s">
        <v>36</v>
      </c>
      <c r="F689" t="s">
        <v>33</v>
      </c>
      <c r="G689" t="s">
        <v>27</v>
      </c>
      <c r="H689">
        <v>199</v>
      </c>
      <c r="I689">
        <v>5</v>
      </c>
      <c r="J689">
        <v>995</v>
      </c>
    </row>
    <row r="690" spans="1:10" x14ac:dyDescent="0.25">
      <c r="A690" s="3" t="s">
        <v>737</v>
      </c>
      <c r="B690" s="4">
        <v>43308</v>
      </c>
      <c r="C690">
        <v>19</v>
      </c>
      <c r="D690" t="s">
        <v>22</v>
      </c>
      <c r="E690" t="s">
        <v>37</v>
      </c>
      <c r="F690" t="s">
        <v>33</v>
      </c>
      <c r="G690" t="s">
        <v>29</v>
      </c>
      <c r="H690">
        <v>159</v>
      </c>
      <c r="I690">
        <v>8</v>
      </c>
      <c r="J690">
        <v>1272</v>
      </c>
    </row>
    <row r="691" spans="1:10" x14ac:dyDescent="0.25">
      <c r="A691" s="3" t="s">
        <v>738</v>
      </c>
      <c r="B691" s="4">
        <v>43308</v>
      </c>
      <c r="C691">
        <v>5</v>
      </c>
      <c r="D691" t="s">
        <v>23</v>
      </c>
      <c r="E691" t="s">
        <v>35</v>
      </c>
      <c r="F691" t="s">
        <v>31</v>
      </c>
      <c r="G691" t="s">
        <v>26</v>
      </c>
      <c r="H691">
        <v>399</v>
      </c>
      <c r="I691">
        <v>5</v>
      </c>
      <c r="J691">
        <v>1995</v>
      </c>
    </row>
    <row r="692" spans="1:10" x14ac:dyDescent="0.25">
      <c r="A692" s="3" t="s">
        <v>739</v>
      </c>
      <c r="B692" s="4">
        <v>43308</v>
      </c>
      <c r="C692">
        <v>19</v>
      </c>
      <c r="D692" t="s">
        <v>22</v>
      </c>
      <c r="E692" t="s">
        <v>36</v>
      </c>
      <c r="F692" t="s">
        <v>33</v>
      </c>
      <c r="G692" t="s">
        <v>30</v>
      </c>
      <c r="H692">
        <v>289</v>
      </c>
      <c r="I692">
        <v>2</v>
      </c>
      <c r="J692">
        <v>578</v>
      </c>
    </row>
    <row r="693" spans="1:10" x14ac:dyDescent="0.25">
      <c r="A693" s="3" t="s">
        <v>740</v>
      </c>
      <c r="B693" s="4">
        <v>43308</v>
      </c>
      <c r="C693">
        <v>7</v>
      </c>
      <c r="D693" t="s">
        <v>91</v>
      </c>
      <c r="E693" t="s">
        <v>38</v>
      </c>
      <c r="F693" t="s">
        <v>32</v>
      </c>
      <c r="G693" t="s">
        <v>30</v>
      </c>
      <c r="H693">
        <v>289</v>
      </c>
      <c r="I693">
        <v>4</v>
      </c>
      <c r="J693">
        <v>1156</v>
      </c>
    </row>
    <row r="694" spans="1:10" x14ac:dyDescent="0.25">
      <c r="A694" s="3" t="s">
        <v>741</v>
      </c>
      <c r="B694" s="4">
        <v>43308</v>
      </c>
      <c r="C694">
        <v>11</v>
      </c>
      <c r="D694" t="s">
        <v>9</v>
      </c>
      <c r="E694" t="s">
        <v>44</v>
      </c>
      <c r="F694" t="s">
        <v>34</v>
      </c>
      <c r="G694" t="s">
        <v>27</v>
      </c>
      <c r="H694">
        <v>199</v>
      </c>
      <c r="I694">
        <v>5</v>
      </c>
      <c r="J694">
        <v>995</v>
      </c>
    </row>
    <row r="695" spans="1:10" x14ac:dyDescent="0.25">
      <c r="A695" s="3" t="s">
        <v>742</v>
      </c>
      <c r="B695" s="4">
        <v>43308</v>
      </c>
      <c r="C695">
        <v>8</v>
      </c>
      <c r="D695" t="s">
        <v>18</v>
      </c>
      <c r="E695" t="s">
        <v>38</v>
      </c>
      <c r="F695" t="s">
        <v>32</v>
      </c>
      <c r="G695" t="s">
        <v>29</v>
      </c>
      <c r="H695">
        <v>159</v>
      </c>
      <c r="I695">
        <v>8</v>
      </c>
      <c r="J695">
        <v>1272</v>
      </c>
    </row>
    <row r="696" spans="1:10" x14ac:dyDescent="0.25">
      <c r="A696" s="3" t="s">
        <v>743</v>
      </c>
      <c r="B696" s="4">
        <v>43309</v>
      </c>
      <c r="C696">
        <v>12</v>
      </c>
      <c r="D696" t="s">
        <v>24</v>
      </c>
      <c r="E696" t="s">
        <v>68</v>
      </c>
      <c r="F696" t="s">
        <v>34</v>
      </c>
      <c r="G696" t="s">
        <v>30</v>
      </c>
      <c r="H696">
        <v>289</v>
      </c>
      <c r="I696">
        <v>7</v>
      </c>
      <c r="J696">
        <v>2023</v>
      </c>
    </row>
    <row r="697" spans="1:10" x14ac:dyDescent="0.25">
      <c r="A697" s="3" t="s">
        <v>744</v>
      </c>
      <c r="B697" s="4">
        <v>43310</v>
      </c>
      <c r="C697">
        <v>3</v>
      </c>
      <c r="D697" t="s">
        <v>17</v>
      </c>
      <c r="E697" t="s">
        <v>39</v>
      </c>
      <c r="F697" t="s">
        <v>31</v>
      </c>
      <c r="G697" t="s">
        <v>27</v>
      </c>
      <c r="H697">
        <v>199</v>
      </c>
      <c r="I697">
        <v>8</v>
      </c>
      <c r="J697">
        <v>1592</v>
      </c>
    </row>
    <row r="698" spans="1:10" x14ac:dyDescent="0.25">
      <c r="A698" s="3" t="s">
        <v>745</v>
      </c>
      <c r="B698" s="4">
        <v>43310</v>
      </c>
      <c r="C698">
        <v>5</v>
      </c>
      <c r="D698" t="s">
        <v>23</v>
      </c>
      <c r="E698" t="s">
        <v>39</v>
      </c>
      <c r="F698" t="s">
        <v>31</v>
      </c>
      <c r="G698" t="s">
        <v>29</v>
      </c>
      <c r="H698">
        <v>159</v>
      </c>
      <c r="I698">
        <v>1</v>
      </c>
      <c r="J698">
        <v>159</v>
      </c>
    </row>
    <row r="699" spans="1:10" x14ac:dyDescent="0.25">
      <c r="A699" s="3" t="s">
        <v>746</v>
      </c>
      <c r="B699" s="4">
        <v>43311</v>
      </c>
      <c r="C699">
        <v>8</v>
      </c>
      <c r="D699" t="s">
        <v>18</v>
      </c>
      <c r="E699" t="s">
        <v>38</v>
      </c>
      <c r="F699" t="s">
        <v>32</v>
      </c>
      <c r="G699" t="s">
        <v>30</v>
      </c>
      <c r="H699">
        <v>289</v>
      </c>
      <c r="I699">
        <v>9</v>
      </c>
      <c r="J699">
        <v>2601</v>
      </c>
    </row>
    <row r="700" spans="1:10" x14ac:dyDescent="0.25">
      <c r="A700" s="3" t="s">
        <v>747</v>
      </c>
      <c r="B700" s="4">
        <v>43312</v>
      </c>
      <c r="C700">
        <v>5</v>
      </c>
      <c r="D700" t="s">
        <v>23</v>
      </c>
      <c r="E700" t="s">
        <v>39</v>
      </c>
      <c r="F700" t="s">
        <v>31</v>
      </c>
      <c r="G700" t="s">
        <v>27</v>
      </c>
      <c r="H700">
        <v>199</v>
      </c>
      <c r="I700">
        <v>3</v>
      </c>
      <c r="J700">
        <v>597</v>
      </c>
    </row>
    <row r="701" spans="1:10" x14ac:dyDescent="0.25">
      <c r="A701" s="3" t="s">
        <v>748</v>
      </c>
      <c r="B701" s="4">
        <v>43313</v>
      </c>
      <c r="C701">
        <v>20</v>
      </c>
      <c r="D701" t="s">
        <v>16</v>
      </c>
      <c r="E701" t="s">
        <v>37</v>
      </c>
      <c r="F701" t="s">
        <v>33</v>
      </c>
      <c r="G701" t="s">
        <v>30</v>
      </c>
      <c r="H701">
        <v>289</v>
      </c>
      <c r="I701">
        <v>0</v>
      </c>
      <c r="J701">
        <v>0</v>
      </c>
    </row>
    <row r="702" spans="1:10" x14ac:dyDescent="0.25">
      <c r="A702" s="3" t="s">
        <v>749</v>
      </c>
      <c r="B702" s="4">
        <v>43314</v>
      </c>
      <c r="C702">
        <v>15</v>
      </c>
      <c r="D702" t="s">
        <v>120</v>
      </c>
      <c r="E702" t="s">
        <v>44</v>
      </c>
      <c r="F702" t="s">
        <v>34</v>
      </c>
      <c r="G702" t="s">
        <v>30</v>
      </c>
      <c r="H702">
        <v>289</v>
      </c>
      <c r="I702">
        <v>2</v>
      </c>
      <c r="J702">
        <v>578</v>
      </c>
    </row>
    <row r="703" spans="1:10" x14ac:dyDescent="0.25">
      <c r="A703" s="3" t="s">
        <v>750</v>
      </c>
      <c r="B703" s="4">
        <v>43315</v>
      </c>
      <c r="C703">
        <v>6</v>
      </c>
      <c r="D703" t="s">
        <v>19</v>
      </c>
      <c r="E703" t="s">
        <v>38</v>
      </c>
      <c r="F703" t="s">
        <v>32</v>
      </c>
      <c r="G703" t="s">
        <v>27</v>
      </c>
      <c r="H703">
        <v>199</v>
      </c>
      <c r="I703">
        <v>3</v>
      </c>
      <c r="J703">
        <v>597</v>
      </c>
    </row>
    <row r="704" spans="1:10" x14ac:dyDescent="0.25">
      <c r="A704" s="3" t="s">
        <v>751</v>
      </c>
      <c r="B704" s="4">
        <v>43315</v>
      </c>
      <c r="C704">
        <v>19</v>
      </c>
      <c r="D704" t="s">
        <v>22</v>
      </c>
      <c r="E704" t="s">
        <v>37</v>
      </c>
      <c r="F704" t="s">
        <v>33</v>
      </c>
      <c r="G704" t="s">
        <v>30</v>
      </c>
      <c r="H704">
        <v>289</v>
      </c>
      <c r="I704">
        <v>9</v>
      </c>
      <c r="J704">
        <v>2601</v>
      </c>
    </row>
    <row r="705" spans="1:10" x14ac:dyDescent="0.25">
      <c r="A705" s="3" t="s">
        <v>752</v>
      </c>
      <c r="B705" s="4">
        <v>43315</v>
      </c>
      <c r="C705">
        <v>15</v>
      </c>
      <c r="D705" t="s">
        <v>120</v>
      </c>
      <c r="E705" t="s">
        <v>44</v>
      </c>
      <c r="F705" t="s">
        <v>34</v>
      </c>
      <c r="G705" t="s">
        <v>30</v>
      </c>
      <c r="H705">
        <v>289</v>
      </c>
      <c r="I705">
        <v>6</v>
      </c>
      <c r="J705">
        <v>1734</v>
      </c>
    </row>
    <row r="706" spans="1:10" x14ac:dyDescent="0.25">
      <c r="A706" s="3" t="s">
        <v>753</v>
      </c>
      <c r="B706" s="4">
        <v>43315</v>
      </c>
      <c r="C706">
        <v>14</v>
      </c>
      <c r="D706" t="s">
        <v>15</v>
      </c>
      <c r="E706" t="s">
        <v>44</v>
      </c>
      <c r="F706" t="s">
        <v>34</v>
      </c>
      <c r="G706" t="s">
        <v>30</v>
      </c>
      <c r="H706">
        <v>289</v>
      </c>
      <c r="I706">
        <v>0</v>
      </c>
      <c r="J706">
        <v>0</v>
      </c>
    </row>
    <row r="707" spans="1:10" x14ac:dyDescent="0.25">
      <c r="A707" s="3" t="s">
        <v>754</v>
      </c>
      <c r="B707" s="4">
        <v>43315</v>
      </c>
      <c r="C707">
        <v>7</v>
      </c>
      <c r="D707" t="s">
        <v>91</v>
      </c>
      <c r="E707" t="s">
        <v>38</v>
      </c>
      <c r="F707" t="s">
        <v>32</v>
      </c>
      <c r="G707" t="s">
        <v>29</v>
      </c>
      <c r="H707">
        <v>159</v>
      </c>
      <c r="I707">
        <v>2</v>
      </c>
      <c r="J707">
        <v>318</v>
      </c>
    </row>
    <row r="708" spans="1:10" x14ac:dyDescent="0.25">
      <c r="A708" s="3" t="s">
        <v>755</v>
      </c>
      <c r="B708" s="4">
        <v>43315</v>
      </c>
      <c r="C708">
        <v>10</v>
      </c>
      <c r="D708" t="s">
        <v>20</v>
      </c>
      <c r="E708" t="s">
        <v>38</v>
      </c>
      <c r="F708" t="s">
        <v>32</v>
      </c>
      <c r="G708" t="s">
        <v>27</v>
      </c>
      <c r="H708">
        <v>199</v>
      </c>
      <c r="I708">
        <v>1</v>
      </c>
      <c r="J708">
        <v>199</v>
      </c>
    </row>
    <row r="709" spans="1:10" x14ac:dyDescent="0.25">
      <c r="A709" s="3" t="s">
        <v>756</v>
      </c>
      <c r="B709" s="4">
        <v>43315</v>
      </c>
      <c r="C709">
        <v>1</v>
      </c>
      <c r="D709" t="s">
        <v>8</v>
      </c>
      <c r="E709" t="s">
        <v>35</v>
      </c>
      <c r="F709" t="s">
        <v>31</v>
      </c>
      <c r="G709" t="s">
        <v>30</v>
      </c>
      <c r="H709">
        <v>289</v>
      </c>
      <c r="I709">
        <v>4</v>
      </c>
      <c r="J709">
        <v>1156</v>
      </c>
    </row>
    <row r="710" spans="1:10" x14ac:dyDescent="0.25">
      <c r="A710" s="3" t="s">
        <v>757</v>
      </c>
      <c r="B710" s="4">
        <v>43315</v>
      </c>
      <c r="C710">
        <v>1</v>
      </c>
      <c r="D710" t="s">
        <v>8</v>
      </c>
      <c r="E710" t="s">
        <v>35</v>
      </c>
      <c r="F710" t="s">
        <v>31</v>
      </c>
      <c r="G710" t="s">
        <v>29</v>
      </c>
      <c r="H710">
        <v>159</v>
      </c>
      <c r="I710">
        <v>9</v>
      </c>
      <c r="J710">
        <v>1431</v>
      </c>
    </row>
    <row r="711" spans="1:10" x14ac:dyDescent="0.25">
      <c r="A711" s="3" t="s">
        <v>758</v>
      </c>
      <c r="B711" s="4">
        <v>43315</v>
      </c>
      <c r="C711">
        <v>13</v>
      </c>
      <c r="D711" t="s">
        <v>14</v>
      </c>
      <c r="E711" t="s">
        <v>44</v>
      </c>
      <c r="F711" t="s">
        <v>34</v>
      </c>
      <c r="G711" t="s">
        <v>30</v>
      </c>
      <c r="H711">
        <v>289</v>
      </c>
      <c r="I711">
        <v>8</v>
      </c>
      <c r="J711">
        <v>2312</v>
      </c>
    </row>
    <row r="712" spans="1:10" x14ac:dyDescent="0.25">
      <c r="A712" s="3" t="s">
        <v>759</v>
      </c>
      <c r="B712" s="4">
        <v>43315</v>
      </c>
      <c r="C712">
        <v>19</v>
      </c>
      <c r="D712" t="s">
        <v>22</v>
      </c>
      <c r="E712" t="s">
        <v>36</v>
      </c>
      <c r="F712" t="s">
        <v>33</v>
      </c>
      <c r="G712" t="s">
        <v>27</v>
      </c>
      <c r="H712">
        <v>199</v>
      </c>
      <c r="I712">
        <v>1</v>
      </c>
      <c r="J712">
        <v>199</v>
      </c>
    </row>
    <row r="713" spans="1:10" x14ac:dyDescent="0.25">
      <c r="A713" s="3" t="s">
        <v>760</v>
      </c>
      <c r="B713" s="4">
        <v>43316</v>
      </c>
      <c r="C713">
        <v>12</v>
      </c>
      <c r="D713" t="s">
        <v>24</v>
      </c>
      <c r="E713" t="s">
        <v>44</v>
      </c>
      <c r="F713" t="s">
        <v>34</v>
      </c>
      <c r="G713" t="s">
        <v>29</v>
      </c>
      <c r="H713">
        <v>159</v>
      </c>
      <c r="I713">
        <v>0</v>
      </c>
      <c r="J713">
        <v>0</v>
      </c>
    </row>
    <row r="714" spans="1:10" x14ac:dyDescent="0.25">
      <c r="A714" s="3" t="s">
        <v>761</v>
      </c>
      <c r="B714" s="4">
        <v>43316</v>
      </c>
      <c r="C714">
        <v>19</v>
      </c>
      <c r="D714" t="s">
        <v>22</v>
      </c>
      <c r="E714" t="s">
        <v>36</v>
      </c>
      <c r="F714" t="s">
        <v>33</v>
      </c>
      <c r="G714" t="s">
        <v>29</v>
      </c>
      <c r="H714">
        <v>159</v>
      </c>
      <c r="I714">
        <v>8</v>
      </c>
      <c r="J714">
        <v>1272</v>
      </c>
    </row>
    <row r="715" spans="1:10" x14ac:dyDescent="0.25">
      <c r="A715" s="3" t="s">
        <v>762</v>
      </c>
      <c r="B715" s="4">
        <v>43317</v>
      </c>
      <c r="C715">
        <v>4</v>
      </c>
      <c r="D715" t="s">
        <v>59</v>
      </c>
      <c r="E715" t="s">
        <v>35</v>
      </c>
      <c r="F715" t="s">
        <v>31</v>
      </c>
      <c r="G715" t="s">
        <v>30</v>
      </c>
      <c r="H715">
        <v>289</v>
      </c>
      <c r="I715">
        <v>6</v>
      </c>
      <c r="J715">
        <v>1734</v>
      </c>
    </row>
    <row r="716" spans="1:10" x14ac:dyDescent="0.25">
      <c r="A716" s="3" t="s">
        <v>763</v>
      </c>
      <c r="B716" s="4">
        <v>43317</v>
      </c>
      <c r="C716">
        <v>13</v>
      </c>
      <c r="D716" t="s">
        <v>14</v>
      </c>
      <c r="E716" t="s">
        <v>68</v>
      </c>
      <c r="F716" t="s">
        <v>34</v>
      </c>
      <c r="G716" t="s">
        <v>29</v>
      </c>
      <c r="H716">
        <v>159</v>
      </c>
      <c r="I716">
        <v>5</v>
      </c>
      <c r="J716">
        <v>795</v>
      </c>
    </row>
    <row r="717" spans="1:10" x14ac:dyDescent="0.25">
      <c r="A717" s="3" t="s">
        <v>764</v>
      </c>
      <c r="B717" s="4">
        <v>43317</v>
      </c>
      <c r="C717">
        <v>4</v>
      </c>
      <c r="D717" t="s">
        <v>59</v>
      </c>
      <c r="E717" t="s">
        <v>35</v>
      </c>
      <c r="F717" t="s">
        <v>31</v>
      </c>
      <c r="G717" t="s">
        <v>28</v>
      </c>
      <c r="H717">
        <v>69</v>
      </c>
      <c r="I717">
        <v>8</v>
      </c>
      <c r="J717">
        <v>552</v>
      </c>
    </row>
    <row r="718" spans="1:10" x14ac:dyDescent="0.25">
      <c r="A718" s="3" t="s">
        <v>765</v>
      </c>
      <c r="B718" s="4">
        <v>43317</v>
      </c>
      <c r="C718">
        <v>12</v>
      </c>
      <c r="D718" t="s">
        <v>24</v>
      </c>
      <c r="E718" t="s">
        <v>44</v>
      </c>
      <c r="F718" t="s">
        <v>34</v>
      </c>
      <c r="G718" t="s">
        <v>27</v>
      </c>
      <c r="H718">
        <v>199</v>
      </c>
      <c r="I718">
        <v>2</v>
      </c>
      <c r="J718">
        <v>398</v>
      </c>
    </row>
    <row r="719" spans="1:10" x14ac:dyDescent="0.25">
      <c r="A719" s="3" t="s">
        <v>766</v>
      </c>
      <c r="B719" s="4">
        <v>43318</v>
      </c>
      <c r="C719">
        <v>13</v>
      </c>
      <c r="D719" t="s">
        <v>14</v>
      </c>
      <c r="E719" t="s">
        <v>68</v>
      </c>
      <c r="F719" t="s">
        <v>34</v>
      </c>
      <c r="G719" t="s">
        <v>29</v>
      </c>
      <c r="H719">
        <v>159</v>
      </c>
      <c r="I719">
        <v>3</v>
      </c>
      <c r="J719">
        <v>477</v>
      </c>
    </row>
    <row r="720" spans="1:10" x14ac:dyDescent="0.25">
      <c r="A720" s="3" t="s">
        <v>767</v>
      </c>
      <c r="B720" s="4">
        <v>43318</v>
      </c>
      <c r="C720">
        <v>2</v>
      </c>
      <c r="D720" t="s">
        <v>21</v>
      </c>
      <c r="E720" t="s">
        <v>39</v>
      </c>
      <c r="F720" t="s">
        <v>31</v>
      </c>
      <c r="G720" t="s">
        <v>29</v>
      </c>
      <c r="H720">
        <v>159</v>
      </c>
      <c r="I720">
        <v>4</v>
      </c>
      <c r="J720">
        <v>636</v>
      </c>
    </row>
    <row r="721" spans="1:10" x14ac:dyDescent="0.25">
      <c r="A721" s="3" t="s">
        <v>768</v>
      </c>
      <c r="B721" s="4">
        <v>43319</v>
      </c>
      <c r="C721">
        <v>9</v>
      </c>
      <c r="D721" t="s">
        <v>10</v>
      </c>
      <c r="E721" t="s">
        <v>38</v>
      </c>
      <c r="F721" t="s">
        <v>32</v>
      </c>
      <c r="G721" t="s">
        <v>30</v>
      </c>
      <c r="H721">
        <v>289</v>
      </c>
      <c r="I721">
        <v>9</v>
      </c>
      <c r="J721">
        <v>2601</v>
      </c>
    </row>
    <row r="722" spans="1:10" x14ac:dyDescent="0.25">
      <c r="A722" s="3" t="s">
        <v>769</v>
      </c>
      <c r="B722" s="4">
        <v>43319</v>
      </c>
      <c r="C722">
        <v>7</v>
      </c>
      <c r="D722" t="s">
        <v>91</v>
      </c>
      <c r="E722" t="s">
        <v>38</v>
      </c>
      <c r="F722" t="s">
        <v>32</v>
      </c>
      <c r="G722" t="s">
        <v>29</v>
      </c>
      <c r="H722">
        <v>159</v>
      </c>
      <c r="I722">
        <v>5</v>
      </c>
      <c r="J722">
        <v>795</v>
      </c>
    </row>
    <row r="723" spans="1:10" x14ac:dyDescent="0.25">
      <c r="A723" s="3" t="s">
        <v>770</v>
      </c>
      <c r="B723" s="4">
        <v>43319</v>
      </c>
      <c r="C723">
        <v>11</v>
      </c>
      <c r="D723" t="s">
        <v>9</v>
      </c>
      <c r="E723" t="s">
        <v>68</v>
      </c>
      <c r="F723" t="s">
        <v>34</v>
      </c>
      <c r="G723" t="s">
        <v>29</v>
      </c>
      <c r="H723">
        <v>159</v>
      </c>
      <c r="I723">
        <v>4</v>
      </c>
      <c r="J723">
        <v>636</v>
      </c>
    </row>
    <row r="724" spans="1:10" x14ac:dyDescent="0.25">
      <c r="A724" s="3" t="s">
        <v>771</v>
      </c>
      <c r="B724" s="4">
        <v>43320</v>
      </c>
      <c r="C724">
        <v>8</v>
      </c>
      <c r="D724" t="s">
        <v>18</v>
      </c>
      <c r="E724" t="s">
        <v>38</v>
      </c>
      <c r="F724" t="s">
        <v>32</v>
      </c>
      <c r="G724" t="s">
        <v>26</v>
      </c>
      <c r="H724">
        <v>399</v>
      </c>
      <c r="I724">
        <v>2</v>
      </c>
      <c r="J724">
        <v>798</v>
      </c>
    </row>
    <row r="725" spans="1:10" x14ac:dyDescent="0.25">
      <c r="A725" s="3" t="s">
        <v>772</v>
      </c>
      <c r="B725" s="4">
        <v>43320</v>
      </c>
      <c r="C725">
        <v>7</v>
      </c>
      <c r="D725" t="s">
        <v>91</v>
      </c>
      <c r="E725" t="s">
        <v>38</v>
      </c>
      <c r="F725" t="s">
        <v>32</v>
      </c>
      <c r="G725" t="s">
        <v>30</v>
      </c>
      <c r="H725">
        <v>289</v>
      </c>
      <c r="I725">
        <v>5</v>
      </c>
      <c r="J725">
        <v>1445</v>
      </c>
    </row>
    <row r="726" spans="1:10" x14ac:dyDescent="0.25">
      <c r="A726" s="3" t="s">
        <v>773</v>
      </c>
      <c r="B726" s="4">
        <v>43320</v>
      </c>
      <c r="C726">
        <v>8</v>
      </c>
      <c r="D726" t="s">
        <v>18</v>
      </c>
      <c r="E726" t="s">
        <v>47</v>
      </c>
      <c r="F726" t="s">
        <v>32</v>
      </c>
      <c r="G726" t="s">
        <v>30</v>
      </c>
      <c r="H726">
        <v>289</v>
      </c>
      <c r="I726">
        <v>2</v>
      </c>
      <c r="J726">
        <v>578</v>
      </c>
    </row>
    <row r="727" spans="1:10" x14ac:dyDescent="0.25">
      <c r="A727" s="3" t="s">
        <v>774</v>
      </c>
      <c r="B727" s="4">
        <v>43320</v>
      </c>
      <c r="C727">
        <v>8</v>
      </c>
      <c r="D727" t="s">
        <v>18</v>
      </c>
      <c r="E727" t="s">
        <v>38</v>
      </c>
      <c r="F727" t="s">
        <v>32</v>
      </c>
      <c r="G727" t="s">
        <v>30</v>
      </c>
      <c r="H727">
        <v>289</v>
      </c>
      <c r="I727">
        <v>1</v>
      </c>
      <c r="J727">
        <v>289</v>
      </c>
    </row>
    <row r="728" spans="1:10" x14ac:dyDescent="0.25">
      <c r="A728" s="3" t="s">
        <v>775</v>
      </c>
      <c r="B728" s="4">
        <v>43320</v>
      </c>
      <c r="C728">
        <v>17</v>
      </c>
      <c r="D728" t="s">
        <v>13</v>
      </c>
      <c r="E728" t="s">
        <v>37</v>
      </c>
      <c r="F728" t="s">
        <v>33</v>
      </c>
      <c r="G728" t="s">
        <v>28</v>
      </c>
      <c r="H728">
        <v>69</v>
      </c>
      <c r="I728">
        <v>3</v>
      </c>
      <c r="J728">
        <v>207</v>
      </c>
    </row>
    <row r="729" spans="1:10" x14ac:dyDescent="0.25">
      <c r="A729" s="3" t="s">
        <v>776</v>
      </c>
      <c r="B729" s="4">
        <v>43321</v>
      </c>
      <c r="C729">
        <v>10</v>
      </c>
      <c r="D729" t="s">
        <v>20</v>
      </c>
      <c r="E729" t="s">
        <v>47</v>
      </c>
      <c r="F729" t="s">
        <v>32</v>
      </c>
      <c r="G729" t="s">
        <v>30</v>
      </c>
      <c r="H729">
        <v>289</v>
      </c>
      <c r="I729">
        <v>7</v>
      </c>
      <c r="J729">
        <v>2023</v>
      </c>
    </row>
    <row r="730" spans="1:10" x14ac:dyDescent="0.25">
      <c r="A730" s="3" t="s">
        <v>777</v>
      </c>
      <c r="B730" s="4">
        <v>43321</v>
      </c>
      <c r="C730">
        <v>6</v>
      </c>
      <c r="D730" t="s">
        <v>19</v>
      </c>
      <c r="E730" t="s">
        <v>38</v>
      </c>
      <c r="F730" t="s">
        <v>32</v>
      </c>
      <c r="G730" t="s">
        <v>27</v>
      </c>
      <c r="H730">
        <v>199</v>
      </c>
      <c r="I730">
        <v>7</v>
      </c>
      <c r="J730">
        <v>1393</v>
      </c>
    </row>
    <row r="731" spans="1:10" x14ac:dyDescent="0.25">
      <c r="A731" s="3" t="s">
        <v>778</v>
      </c>
      <c r="B731" s="4">
        <v>43322</v>
      </c>
      <c r="C731">
        <v>18</v>
      </c>
      <c r="D731" t="s">
        <v>11</v>
      </c>
      <c r="E731" t="s">
        <v>37</v>
      </c>
      <c r="F731" t="s">
        <v>33</v>
      </c>
      <c r="G731" t="s">
        <v>26</v>
      </c>
      <c r="H731">
        <v>399</v>
      </c>
      <c r="I731">
        <v>4</v>
      </c>
      <c r="J731">
        <v>1596</v>
      </c>
    </row>
    <row r="732" spans="1:10" x14ac:dyDescent="0.25">
      <c r="A732" s="3" t="s">
        <v>779</v>
      </c>
      <c r="B732" s="4">
        <v>43322</v>
      </c>
      <c r="C732">
        <v>13</v>
      </c>
      <c r="D732" t="s">
        <v>14</v>
      </c>
      <c r="E732" t="s">
        <v>44</v>
      </c>
      <c r="F732" t="s">
        <v>34</v>
      </c>
      <c r="G732" t="s">
        <v>26</v>
      </c>
      <c r="H732">
        <v>399</v>
      </c>
      <c r="I732">
        <v>4</v>
      </c>
      <c r="J732">
        <v>1596</v>
      </c>
    </row>
    <row r="733" spans="1:10" x14ac:dyDescent="0.25">
      <c r="A733" s="3" t="s">
        <v>780</v>
      </c>
      <c r="B733" s="4">
        <v>43322</v>
      </c>
      <c r="C733">
        <v>1</v>
      </c>
      <c r="D733" t="s">
        <v>8</v>
      </c>
      <c r="E733" t="s">
        <v>39</v>
      </c>
      <c r="F733" t="s">
        <v>31</v>
      </c>
      <c r="G733" t="s">
        <v>30</v>
      </c>
      <c r="H733">
        <v>289</v>
      </c>
      <c r="I733">
        <v>6</v>
      </c>
      <c r="J733">
        <v>1734</v>
      </c>
    </row>
    <row r="734" spans="1:10" x14ac:dyDescent="0.25">
      <c r="A734" s="3" t="s">
        <v>781</v>
      </c>
      <c r="B734" s="4">
        <v>43322</v>
      </c>
      <c r="C734">
        <v>17</v>
      </c>
      <c r="D734" t="s">
        <v>13</v>
      </c>
      <c r="E734" t="s">
        <v>37</v>
      </c>
      <c r="F734" t="s">
        <v>33</v>
      </c>
      <c r="G734" t="s">
        <v>29</v>
      </c>
      <c r="H734">
        <v>159</v>
      </c>
      <c r="I734">
        <v>4</v>
      </c>
      <c r="J734">
        <v>636</v>
      </c>
    </row>
    <row r="735" spans="1:10" x14ac:dyDescent="0.25">
      <c r="A735" s="3" t="s">
        <v>782</v>
      </c>
      <c r="B735" s="4">
        <v>43322</v>
      </c>
      <c r="C735">
        <v>3</v>
      </c>
      <c r="D735" t="s">
        <v>17</v>
      </c>
      <c r="E735" t="s">
        <v>35</v>
      </c>
      <c r="F735" t="s">
        <v>31</v>
      </c>
      <c r="G735" t="s">
        <v>30</v>
      </c>
      <c r="H735">
        <v>289</v>
      </c>
      <c r="I735">
        <v>2</v>
      </c>
      <c r="J735">
        <v>578</v>
      </c>
    </row>
    <row r="736" spans="1:10" x14ac:dyDescent="0.25">
      <c r="A736" s="3" t="s">
        <v>783</v>
      </c>
      <c r="B736" s="4">
        <v>43323</v>
      </c>
      <c r="C736">
        <v>3</v>
      </c>
      <c r="D736" t="s">
        <v>17</v>
      </c>
      <c r="E736" t="s">
        <v>39</v>
      </c>
      <c r="F736" t="s">
        <v>31</v>
      </c>
      <c r="G736" t="s">
        <v>26</v>
      </c>
      <c r="H736">
        <v>399</v>
      </c>
      <c r="I736">
        <v>0</v>
      </c>
      <c r="J736">
        <v>0</v>
      </c>
    </row>
    <row r="737" spans="1:10" x14ac:dyDescent="0.25">
      <c r="A737" s="3" t="s">
        <v>784</v>
      </c>
      <c r="B737" s="4">
        <v>43323</v>
      </c>
      <c r="C737">
        <v>14</v>
      </c>
      <c r="D737" t="s">
        <v>15</v>
      </c>
      <c r="E737" t="s">
        <v>44</v>
      </c>
      <c r="F737" t="s">
        <v>34</v>
      </c>
      <c r="G737" t="s">
        <v>29</v>
      </c>
      <c r="H737">
        <v>159</v>
      </c>
      <c r="I737">
        <v>6</v>
      </c>
      <c r="J737">
        <v>954</v>
      </c>
    </row>
    <row r="738" spans="1:10" x14ac:dyDescent="0.25">
      <c r="A738" s="3" t="s">
        <v>785</v>
      </c>
      <c r="B738" s="4">
        <v>43323</v>
      </c>
      <c r="C738">
        <v>12</v>
      </c>
      <c r="D738" t="s">
        <v>24</v>
      </c>
      <c r="E738" t="s">
        <v>68</v>
      </c>
      <c r="F738" t="s">
        <v>34</v>
      </c>
      <c r="G738" t="s">
        <v>29</v>
      </c>
      <c r="H738">
        <v>159</v>
      </c>
      <c r="I738">
        <v>5</v>
      </c>
      <c r="J738">
        <v>795</v>
      </c>
    </row>
    <row r="739" spans="1:10" x14ac:dyDescent="0.25">
      <c r="A739" s="3" t="s">
        <v>786</v>
      </c>
      <c r="B739" s="4">
        <v>43324</v>
      </c>
      <c r="C739">
        <v>8</v>
      </c>
      <c r="D739" t="s">
        <v>18</v>
      </c>
      <c r="E739" t="s">
        <v>47</v>
      </c>
      <c r="F739" t="s">
        <v>32</v>
      </c>
      <c r="G739" t="s">
        <v>26</v>
      </c>
      <c r="H739">
        <v>399</v>
      </c>
      <c r="I739">
        <v>7</v>
      </c>
      <c r="J739">
        <v>2793</v>
      </c>
    </row>
    <row r="740" spans="1:10" x14ac:dyDescent="0.25">
      <c r="A740" s="3" t="s">
        <v>787</v>
      </c>
      <c r="B740" s="4">
        <v>43325</v>
      </c>
      <c r="C740">
        <v>1</v>
      </c>
      <c r="D740" t="s">
        <v>8</v>
      </c>
      <c r="E740" t="s">
        <v>39</v>
      </c>
      <c r="F740" t="s">
        <v>31</v>
      </c>
      <c r="G740" t="s">
        <v>28</v>
      </c>
      <c r="H740">
        <v>69</v>
      </c>
      <c r="I740">
        <v>6</v>
      </c>
      <c r="J740">
        <v>414</v>
      </c>
    </row>
    <row r="741" spans="1:10" x14ac:dyDescent="0.25">
      <c r="A741" s="3" t="s">
        <v>788</v>
      </c>
      <c r="B741" s="4">
        <v>43325</v>
      </c>
      <c r="C741">
        <v>19</v>
      </c>
      <c r="D741" t="s">
        <v>22</v>
      </c>
      <c r="E741" t="s">
        <v>37</v>
      </c>
      <c r="F741" t="s">
        <v>33</v>
      </c>
      <c r="G741" t="s">
        <v>27</v>
      </c>
      <c r="H741">
        <v>199</v>
      </c>
      <c r="I741">
        <v>4</v>
      </c>
      <c r="J741">
        <v>796</v>
      </c>
    </row>
    <row r="742" spans="1:10" x14ac:dyDescent="0.25">
      <c r="A742" s="3" t="s">
        <v>789</v>
      </c>
      <c r="B742" s="4">
        <v>43326</v>
      </c>
      <c r="C742">
        <v>1</v>
      </c>
      <c r="D742" t="s">
        <v>8</v>
      </c>
      <c r="E742" t="s">
        <v>39</v>
      </c>
      <c r="F742" t="s">
        <v>31</v>
      </c>
      <c r="G742" t="s">
        <v>30</v>
      </c>
      <c r="H742">
        <v>289</v>
      </c>
      <c r="I742">
        <v>7</v>
      </c>
      <c r="J742">
        <v>2023</v>
      </c>
    </row>
    <row r="743" spans="1:10" x14ac:dyDescent="0.25">
      <c r="A743" s="3" t="s">
        <v>790</v>
      </c>
      <c r="B743" s="4">
        <v>43326</v>
      </c>
      <c r="C743">
        <v>18</v>
      </c>
      <c r="D743" t="s">
        <v>11</v>
      </c>
      <c r="E743" t="s">
        <v>37</v>
      </c>
      <c r="F743" t="s">
        <v>33</v>
      </c>
      <c r="G743" t="s">
        <v>30</v>
      </c>
      <c r="H743">
        <v>289</v>
      </c>
      <c r="I743">
        <v>0</v>
      </c>
      <c r="J743">
        <v>0</v>
      </c>
    </row>
    <row r="744" spans="1:10" x14ac:dyDescent="0.25">
      <c r="A744" s="3" t="s">
        <v>791</v>
      </c>
      <c r="B744" s="4">
        <v>43327</v>
      </c>
      <c r="C744">
        <v>19</v>
      </c>
      <c r="D744" t="s">
        <v>22</v>
      </c>
      <c r="E744" t="s">
        <v>36</v>
      </c>
      <c r="F744" t="s">
        <v>33</v>
      </c>
      <c r="G744" t="s">
        <v>28</v>
      </c>
      <c r="H744">
        <v>69</v>
      </c>
      <c r="I744">
        <v>9</v>
      </c>
      <c r="J744">
        <v>621</v>
      </c>
    </row>
    <row r="745" spans="1:10" x14ac:dyDescent="0.25">
      <c r="A745" s="3" t="s">
        <v>792</v>
      </c>
      <c r="B745" s="4">
        <v>43328</v>
      </c>
      <c r="C745">
        <v>12</v>
      </c>
      <c r="D745" t="s">
        <v>24</v>
      </c>
      <c r="E745" t="s">
        <v>68</v>
      </c>
      <c r="F745" t="s">
        <v>34</v>
      </c>
      <c r="G745" t="s">
        <v>28</v>
      </c>
      <c r="H745">
        <v>69</v>
      </c>
      <c r="I745">
        <v>5</v>
      </c>
      <c r="J745">
        <v>345</v>
      </c>
    </row>
    <row r="746" spans="1:10" x14ac:dyDescent="0.25">
      <c r="A746" s="3" t="s">
        <v>793</v>
      </c>
      <c r="B746" s="4">
        <v>43328</v>
      </c>
      <c r="C746">
        <v>8</v>
      </c>
      <c r="D746" t="s">
        <v>18</v>
      </c>
      <c r="E746" t="s">
        <v>47</v>
      </c>
      <c r="F746" t="s">
        <v>32</v>
      </c>
      <c r="G746" t="s">
        <v>26</v>
      </c>
      <c r="H746">
        <v>399</v>
      </c>
      <c r="I746">
        <v>0</v>
      </c>
      <c r="J746">
        <v>0</v>
      </c>
    </row>
    <row r="747" spans="1:10" x14ac:dyDescent="0.25">
      <c r="A747" s="3" t="s">
        <v>794</v>
      </c>
      <c r="B747" s="4">
        <v>43329</v>
      </c>
      <c r="C747">
        <v>2</v>
      </c>
      <c r="D747" t="s">
        <v>21</v>
      </c>
      <c r="E747" t="s">
        <v>39</v>
      </c>
      <c r="F747" t="s">
        <v>31</v>
      </c>
      <c r="G747" t="s">
        <v>29</v>
      </c>
      <c r="H747">
        <v>159</v>
      </c>
      <c r="I747">
        <v>8</v>
      </c>
      <c r="J747">
        <v>1272</v>
      </c>
    </row>
    <row r="748" spans="1:10" x14ac:dyDescent="0.25">
      <c r="A748" s="3" t="s">
        <v>795</v>
      </c>
      <c r="B748" s="4">
        <v>43329</v>
      </c>
      <c r="C748">
        <v>6</v>
      </c>
      <c r="D748" t="s">
        <v>19</v>
      </c>
      <c r="E748" t="s">
        <v>47</v>
      </c>
      <c r="F748" t="s">
        <v>32</v>
      </c>
      <c r="G748" t="s">
        <v>27</v>
      </c>
      <c r="H748">
        <v>199</v>
      </c>
      <c r="I748">
        <v>3</v>
      </c>
      <c r="J748">
        <v>597</v>
      </c>
    </row>
    <row r="749" spans="1:10" x14ac:dyDescent="0.25">
      <c r="A749" s="3" t="s">
        <v>796</v>
      </c>
      <c r="B749" s="4">
        <v>43330</v>
      </c>
      <c r="C749">
        <v>8</v>
      </c>
      <c r="D749" t="s">
        <v>18</v>
      </c>
      <c r="E749" t="s">
        <v>47</v>
      </c>
      <c r="F749" t="s">
        <v>32</v>
      </c>
      <c r="G749" t="s">
        <v>27</v>
      </c>
      <c r="H749">
        <v>199</v>
      </c>
      <c r="I749">
        <v>7</v>
      </c>
      <c r="J749">
        <v>1393</v>
      </c>
    </row>
    <row r="750" spans="1:10" x14ac:dyDescent="0.25">
      <c r="A750" s="3" t="s">
        <v>797</v>
      </c>
      <c r="B750" s="4">
        <v>43330</v>
      </c>
      <c r="C750">
        <v>11</v>
      </c>
      <c r="D750" t="s">
        <v>9</v>
      </c>
      <c r="E750" t="s">
        <v>68</v>
      </c>
      <c r="F750" t="s">
        <v>34</v>
      </c>
      <c r="G750" t="s">
        <v>30</v>
      </c>
      <c r="H750">
        <v>289</v>
      </c>
      <c r="I750">
        <v>3</v>
      </c>
      <c r="J750">
        <v>867</v>
      </c>
    </row>
    <row r="751" spans="1:10" x14ac:dyDescent="0.25">
      <c r="A751" s="3" t="s">
        <v>798</v>
      </c>
      <c r="B751" s="4">
        <v>43330</v>
      </c>
      <c r="C751">
        <v>20</v>
      </c>
      <c r="D751" t="s">
        <v>16</v>
      </c>
      <c r="E751" t="s">
        <v>37</v>
      </c>
      <c r="F751" t="s">
        <v>33</v>
      </c>
      <c r="G751" t="s">
        <v>29</v>
      </c>
      <c r="H751">
        <v>159</v>
      </c>
      <c r="I751">
        <v>9</v>
      </c>
      <c r="J751">
        <v>1431</v>
      </c>
    </row>
    <row r="752" spans="1:10" x14ac:dyDescent="0.25">
      <c r="A752" s="3" t="s">
        <v>799</v>
      </c>
      <c r="B752" s="4">
        <v>43330</v>
      </c>
      <c r="C752">
        <v>10</v>
      </c>
      <c r="D752" t="s">
        <v>20</v>
      </c>
      <c r="E752" t="s">
        <v>47</v>
      </c>
      <c r="F752" t="s">
        <v>32</v>
      </c>
      <c r="G752" t="s">
        <v>30</v>
      </c>
      <c r="H752">
        <v>289</v>
      </c>
      <c r="I752">
        <v>5</v>
      </c>
      <c r="J752">
        <v>1445</v>
      </c>
    </row>
    <row r="753" spans="1:10" x14ac:dyDescent="0.25">
      <c r="A753" s="3" t="s">
        <v>800</v>
      </c>
      <c r="B753" s="4">
        <v>43331</v>
      </c>
      <c r="C753">
        <v>8</v>
      </c>
      <c r="D753" t="s">
        <v>18</v>
      </c>
      <c r="E753" t="s">
        <v>38</v>
      </c>
      <c r="F753" t="s">
        <v>32</v>
      </c>
      <c r="G753" t="s">
        <v>26</v>
      </c>
      <c r="H753">
        <v>399</v>
      </c>
      <c r="I753">
        <v>1</v>
      </c>
      <c r="J753">
        <v>399</v>
      </c>
    </row>
    <row r="754" spans="1:10" x14ac:dyDescent="0.25">
      <c r="A754" s="3" t="s">
        <v>801</v>
      </c>
      <c r="B754" s="4">
        <v>43331</v>
      </c>
      <c r="C754">
        <v>5</v>
      </c>
      <c r="D754" t="s">
        <v>23</v>
      </c>
      <c r="E754" t="s">
        <v>35</v>
      </c>
      <c r="F754" t="s">
        <v>31</v>
      </c>
      <c r="G754" t="s">
        <v>26</v>
      </c>
      <c r="H754">
        <v>399</v>
      </c>
      <c r="I754">
        <v>6</v>
      </c>
      <c r="J754">
        <v>2394</v>
      </c>
    </row>
    <row r="755" spans="1:10" x14ac:dyDescent="0.25">
      <c r="A755" s="3" t="s">
        <v>802</v>
      </c>
      <c r="B755" s="4">
        <v>43332</v>
      </c>
      <c r="C755">
        <v>14</v>
      </c>
      <c r="D755" t="s">
        <v>15</v>
      </c>
      <c r="E755" t="s">
        <v>68</v>
      </c>
      <c r="F755" t="s">
        <v>34</v>
      </c>
      <c r="G755" t="s">
        <v>27</v>
      </c>
      <c r="H755">
        <v>199</v>
      </c>
      <c r="I755">
        <v>2</v>
      </c>
      <c r="J755">
        <v>398</v>
      </c>
    </row>
    <row r="756" spans="1:10" x14ac:dyDescent="0.25">
      <c r="A756" s="3" t="s">
        <v>803</v>
      </c>
      <c r="B756" s="4">
        <v>43332</v>
      </c>
      <c r="C756">
        <v>20</v>
      </c>
      <c r="D756" t="s">
        <v>16</v>
      </c>
      <c r="E756" t="s">
        <v>36</v>
      </c>
      <c r="F756" t="s">
        <v>33</v>
      </c>
      <c r="G756" t="s">
        <v>27</v>
      </c>
      <c r="H756">
        <v>199</v>
      </c>
      <c r="I756">
        <v>6</v>
      </c>
      <c r="J756">
        <v>1194</v>
      </c>
    </row>
    <row r="757" spans="1:10" x14ac:dyDescent="0.25">
      <c r="A757" s="3" t="s">
        <v>804</v>
      </c>
      <c r="B757" s="4">
        <v>43332</v>
      </c>
      <c r="C757">
        <v>17</v>
      </c>
      <c r="D757" t="s">
        <v>13</v>
      </c>
      <c r="E757" t="s">
        <v>36</v>
      </c>
      <c r="F757" t="s">
        <v>33</v>
      </c>
      <c r="G757" t="s">
        <v>26</v>
      </c>
      <c r="H757">
        <v>399</v>
      </c>
      <c r="I757">
        <v>6</v>
      </c>
      <c r="J757">
        <v>2394</v>
      </c>
    </row>
    <row r="758" spans="1:10" x14ac:dyDescent="0.25">
      <c r="A758" s="3" t="s">
        <v>805</v>
      </c>
      <c r="B758" s="4">
        <v>43332</v>
      </c>
      <c r="C758">
        <v>13</v>
      </c>
      <c r="D758" t="s">
        <v>14</v>
      </c>
      <c r="E758" t="s">
        <v>68</v>
      </c>
      <c r="F758" t="s">
        <v>34</v>
      </c>
      <c r="G758" t="s">
        <v>30</v>
      </c>
      <c r="H758">
        <v>289</v>
      </c>
      <c r="I758">
        <v>0</v>
      </c>
      <c r="J758">
        <v>0</v>
      </c>
    </row>
    <row r="759" spans="1:10" x14ac:dyDescent="0.25">
      <c r="A759" s="3" t="s">
        <v>806</v>
      </c>
      <c r="B759" s="4">
        <v>43332</v>
      </c>
      <c r="C759">
        <v>10</v>
      </c>
      <c r="D759" t="s">
        <v>20</v>
      </c>
      <c r="E759" t="s">
        <v>38</v>
      </c>
      <c r="F759" t="s">
        <v>32</v>
      </c>
      <c r="G759" t="s">
        <v>26</v>
      </c>
      <c r="H759">
        <v>399</v>
      </c>
      <c r="I759">
        <v>4</v>
      </c>
      <c r="J759">
        <v>1596</v>
      </c>
    </row>
    <row r="760" spans="1:10" x14ac:dyDescent="0.25">
      <c r="A760" s="3" t="s">
        <v>807</v>
      </c>
      <c r="B760" s="4">
        <v>43332</v>
      </c>
      <c r="C760">
        <v>3</v>
      </c>
      <c r="D760" t="s">
        <v>17</v>
      </c>
      <c r="E760" t="s">
        <v>39</v>
      </c>
      <c r="F760" t="s">
        <v>31</v>
      </c>
      <c r="G760" t="s">
        <v>30</v>
      </c>
      <c r="H760">
        <v>289</v>
      </c>
      <c r="I760">
        <v>1</v>
      </c>
      <c r="J760">
        <v>289</v>
      </c>
    </row>
    <row r="761" spans="1:10" x14ac:dyDescent="0.25">
      <c r="A761" s="3" t="s">
        <v>808</v>
      </c>
      <c r="B761" s="4">
        <v>43333</v>
      </c>
      <c r="C761">
        <v>19</v>
      </c>
      <c r="D761" t="s">
        <v>22</v>
      </c>
      <c r="E761" t="s">
        <v>37</v>
      </c>
      <c r="F761" t="s">
        <v>33</v>
      </c>
      <c r="G761" t="s">
        <v>26</v>
      </c>
      <c r="H761">
        <v>399</v>
      </c>
      <c r="I761">
        <v>6</v>
      </c>
      <c r="J761">
        <v>2394</v>
      </c>
    </row>
    <row r="762" spans="1:10" x14ac:dyDescent="0.25">
      <c r="A762" s="3" t="s">
        <v>809</v>
      </c>
      <c r="B762" s="4">
        <v>43333</v>
      </c>
      <c r="C762">
        <v>16</v>
      </c>
      <c r="D762" t="s">
        <v>12</v>
      </c>
      <c r="E762" t="s">
        <v>37</v>
      </c>
      <c r="F762" t="s">
        <v>33</v>
      </c>
      <c r="G762" t="s">
        <v>29</v>
      </c>
      <c r="H762">
        <v>159</v>
      </c>
      <c r="I762">
        <v>6</v>
      </c>
      <c r="J762">
        <v>954</v>
      </c>
    </row>
    <row r="763" spans="1:10" x14ac:dyDescent="0.25">
      <c r="A763" s="3" t="s">
        <v>810</v>
      </c>
      <c r="B763" s="4">
        <v>43333</v>
      </c>
      <c r="C763">
        <v>16</v>
      </c>
      <c r="D763" t="s">
        <v>12</v>
      </c>
      <c r="E763" t="s">
        <v>37</v>
      </c>
      <c r="F763" t="s">
        <v>33</v>
      </c>
      <c r="G763" t="s">
        <v>30</v>
      </c>
      <c r="H763">
        <v>289</v>
      </c>
      <c r="I763">
        <v>2</v>
      </c>
      <c r="J763">
        <v>578</v>
      </c>
    </row>
    <row r="764" spans="1:10" x14ac:dyDescent="0.25">
      <c r="A764" s="3" t="s">
        <v>811</v>
      </c>
      <c r="B764" s="4">
        <v>43333</v>
      </c>
      <c r="C764">
        <v>17</v>
      </c>
      <c r="D764" t="s">
        <v>13</v>
      </c>
      <c r="E764" t="s">
        <v>36</v>
      </c>
      <c r="F764" t="s">
        <v>33</v>
      </c>
      <c r="G764" t="s">
        <v>28</v>
      </c>
      <c r="H764">
        <v>69</v>
      </c>
      <c r="I764">
        <v>8</v>
      </c>
      <c r="J764">
        <v>552</v>
      </c>
    </row>
    <row r="765" spans="1:10" x14ac:dyDescent="0.25">
      <c r="A765" s="3" t="s">
        <v>812</v>
      </c>
      <c r="B765" s="4">
        <v>43334</v>
      </c>
      <c r="C765">
        <v>8</v>
      </c>
      <c r="D765" t="s">
        <v>18</v>
      </c>
      <c r="E765" t="s">
        <v>38</v>
      </c>
      <c r="F765" t="s">
        <v>32</v>
      </c>
      <c r="G765" t="s">
        <v>26</v>
      </c>
      <c r="H765">
        <v>399</v>
      </c>
      <c r="I765">
        <v>2</v>
      </c>
      <c r="J765">
        <v>798</v>
      </c>
    </row>
    <row r="766" spans="1:10" x14ac:dyDescent="0.25">
      <c r="A766" s="3" t="s">
        <v>813</v>
      </c>
      <c r="B766" s="4">
        <v>43334</v>
      </c>
      <c r="C766">
        <v>19</v>
      </c>
      <c r="D766" t="s">
        <v>22</v>
      </c>
      <c r="E766" t="s">
        <v>37</v>
      </c>
      <c r="F766" t="s">
        <v>33</v>
      </c>
      <c r="G766" t="s">
        <v>29</v>
      </c>
      <c r="H766">
        <v>159</v>
      </c>
      <c r="I766">
        <v>8</v>
      </c>
      <c r="J766">
        <v>1272</v>
      </c>
    </row>
    <row r="767" spans="1:10" x14ac:dyDescent="0.25">
      <c r="A767" s="3" t="s">
        <v>814</v>
      </c>
      <c r="B767" s="4">
        <v>43334</v>
      </c>
      <c r="C767">
        <v>14</v>
      </c>
      <c r="D767" t="s">
        <v>15</v>
      </c>
      <c r="E767" t="s">
        <v>68</v>
      </c>
      <c r="F767" t="s">
        <v>34</v>
      </c>
      <c r="G767" t="s">
        <v>26</v>
      </c>
      <c r="H767">
        <v>399</v>
      </c>
      <c r="I767">
        <v>9</v>
      </c>
      <c r="J767">
        <v>3591</v>
      </c>
    </row>
    <row r="768" spans="1:10" x14ac:dyDescent="0.25">
      <c r="A768" s="3" t="s">
        <v>815</v>
      </c>
      <c r="B768" s="4">
        <v>43335</v>
      </c>
      <c r="C768">
        <v>13</v>
      </c>
      <c r="D768" t="s">
        <v>14</v>
      </c>
      <c r="E768" t="s">
        <v>44</v>
      </c>
      <c r="F768" t="s">
        <v>34</v>
      </c>
      <c r="G768" t="s">
        <v>27</v>
      </c>
      <c r="H768">
        <v>199</v>
      </c>
      <c r="I768">
        <v>1</v>
      </c>
      <c r="J768">
        <v>199</v>
      </c>
    </row>
    <row r="769" spans="1:10" x14ac:dyDescent="0.25">
      <c r="A769" s="3" t="s">
        <v>816</v>
      </c>
      <c r="B769" s="4">
        <v>43336</v>
      </c>
      <c r="C769">
        <v>15</v>
      </c>
      <c r="D769" t="s">
        <v>120</v>
      </c>
      <c r="E769" t="s">
        <v>68</v>
      </c>
      <c r="F769" t="s">
        <v>34</v>
      </c>
      <c r="G769" t="s">
        <v>29</v>
      </c>
      <c r="H769">
        <v>159</v>
      </c>
      <c r="I769">
        <v>1</v>
      </c>
      <c r="J769">
        <v>159</v>
      </c>
    </row>
    <row r="770" spans="1:10" x14ac:dyDescent="0.25">
      <c r="A770" s="3" t="s">
        <v>817</v>
      </c>
      <c r="B770" s="4">
        <v>43337</v>
      </c>
      <c r="C770">
        <v>7</v>
      </c>
      <c r="D770" t="s">
        <v>91</v>
      </c>
      <c r="E770" t="s">
        <v>47</v>
      </c>
      <c r="F770" t="s">
        <v>32</v>
      </c>
      <c r="G770" t="s">
        <v>26</v>
      </c>
      <c r="H770">
        <v>399</v>
      </c>
      <c r="I770">
        <v>6</v>
      </c>
      <c r="J770">
        <v>2394</v>
      </c>
    </row>
    <row r="771" spans="1:10" x14ac:dyDescent="0.25">
      <c r="A771" s="3" t="s">
        <v>818</v>
      </c>
      <c r="B771" s="4">
        <v>43337</v>
      </c>
      <c r="C771">
        <v>11</v>
      </c>
      <c r="D771" t="s">
        <v>9</v>
      </c>
      <c r="E771" t="s">
        <v>44</v>
      </c>
      <c r="F771" t="s">
        <v>34</v>
      </c>
      <c r="G771" t="s">
        <v>26</v>
      </c>
      <c r="H771">
        <v>399</v>
      </c>
      <c r="I771">
        <v>0</v>
      </c>
      <c r="J771">
        <v>0</v>
      </c>
    </row>
    <row r="772" spans="1:10" x14ac:dyDescent="0.25">
      <c r="A772" s="3" t="s">
        <v>819</v>
      </c>
      <c r="B772" s="4">
        <v>43338</v>
      </c>
      <c r="C772">
        <v>4</v>
      </c>
      <c r="D772" t="s">
        <v>59</v>
      </c>
      <c r="E772" t="s">
        <v>35</v>
      </c>
      <c r="F772" t="s">
        <v>31</v>
      </c>
      <c r="G772" t="s">
        <v>30</v>
      </c>
      <c r="H772">
        <v>289</v>
      </c>
      <c r="I772">
        <v>2</v>
      </c>
      <c r="J772">
        <v>578</v>
      </c>
    </row>
    <row r="773" spans="1:10" x14ac:dyDescent="0.25">
      <c r="A773" s="3" t="s">
        <v>820</v>
      </c>
      <c r="B773" s="4">
        <v>43338</v>
      </c>
      <c r="C773">
        <v>6</v>
      </c>
      <c r="D773" t="s">
        <v>19</v>
      </c>
      <c r="E773" t="s">
        <v>38</v>
      </c>
      <c r="F773" t="s">
        <v>32</v>
      </c>
      <c r="G773" t="s">
        <v>30</v>
      </c>
      <c r="H773">
        <v>289</v>
      </c>
      <c r="I773">
        <v>3</v>
      </c>
      <c r="J773">
        <v>867</v>
      </c>
    </row>
    <row r="774" spans="1:10" x14ac:dyDescent="0.25">
      <c r="A774" s="3" t="s">
        <v>821</v>
      </c>
      <c r="B774" s="4">
        <v>43338</v>
      </c>
      <c r="C774">
        <v>20</v>
      </c>
      <c r="D774" t="s">
        <v>16</v>
      </c>
      <c r="E774" t="s">
        <v>37</v>
      </c>
      <c r="F774" t="s">
        <v>33</v>
      </c>
      <c r="G774" t="s">
        <v>28</v>
      </c>
      <c r="H774">
        <v>69</v>
      </c>
      <c r="I774">
        <v>0</v>
      </c>
      <c r="J774">
        <v>0</v>
      </c>
    </row>
    <row r="775" spans="1:10" x14ac:dyDescent="0.25">
      <c r="A775" s="3" t="s">
        <v>822</v>
      </c>
      <c r="B775" s="4">
        <v>43338</v>
      </c>
      <c r="C775">
        <v>15</v>
      </c>
      <c r="D775" t="s">
        <v>120</v>
      </c>
      <c r="E775" t="s">
        <v>44</v>
      </c>
      <c r="F775" t="s">
        <v>34</v>
      </c>
      <c r="G775" t="s">
        <v>28</v>
      </c>
      <c r="H775">
        <v>69</v>
      </c>
      <c r="I775">
        <v>2</v>
      </c>
      <c r="J775">
        <v>138</v>
      </c>
    </row>
    <row r="776" spans="1:10" x14ac:dyDescent="0.25">
      <c r="A776" s="3" t="s">
        <v>823</v>
      </c>
      <c r="B776" s="4">
        <v>43338</v>
      </c>
      <c r="C776">
        <v>13</v>
      </c>
      <c r="D776" t="s">
        <v>14</v>
      </c>
      <c r="E776" t="s">
        <v>68</v>
      </c>
      <c r="F776" t="s">
        <v>34</v>
      </c>
      <c r="G776" t="s">
        <v>26</v>
      </c>
      <c r="H776">
        <v>399</v>
      </c>
      <c r="I776">
        <v>1</v>
      </c>
      <c r="J776">
        <v>399</v>
      </c>
    </row>
    <row r="777" spans="1:10" x14ac:dyDescent="0.25">
      <c r="A777" s="3" t="s">
        <v>824</v>
      </c>
      <c r="B777" s="4">
        <v>43339</v>
      </c>
      <c r="C777">
        <v>17</v>
      </c>
      <c r="D777" t="s">
        <v>13</v>
      </c>
      <c r="E777" t="s">
        <v>37</v>
      </c>
      <c r="F777" t="s">
        <v>33</v>
      </c>
      <c r="G777" t="s">
        <v>26</v>
      </c>
      <c r="H777">
        <v>399</v>
      </c>
      <c r="I777">
        <v>2</v>
      </c>
      <c r="J777">
        <v>798</v>
      </c>
    </row>
    <row r="778" spans="1:10" x14ac:dyDescent="0.25">
      <c r="A778" s="3" t="s">
        <v>825</v>
      </c>
      <c r="B778" s="4">
        <v>43339</v>
      </c>
      <c r="C778">
        <v>4</v>
      </c>
      <c r="D778" t="s">
        <v>59</v>
      </c>
      <c r="E778" t="s">
        <v>39</v>
      </c>
      <c r="F778" t="s">
        <v>31</v>
      </c>
      <c r="G778" t="s">
        <v>26</v>
      </c>
      <c r="H778">
        <v>399</v>
      </c>
      <c r="I778">
        <v>3</v>
      </c>
      <c r="J778">
        <v>1197</v>
      </c>
    </row>
    <row r="779" spans="1:10" x14ac:dyDescent="0.25">
      <c r="A779" s="3" t="s">
        <v>826</v>
      </c>
      <c r="B779" s="4">
        <v>43339</v>
      </c>
      <c r="C779">
        <v>2</v>
      </c>
      <c r="D779" t="s">
        <v>21</v>
      </c>
      <c r="E779" t="s">
        <v>35</v>
      </c>
      <c r="F779" t="s">
        <v>31</v>
      </c>
      <c r="G779" t="s">
        <v>30</v>
      </c>
      <c r="H779">
        <v>289</v>
      </c>
      <c r="I779">
        <v>5</v>
      </c>
      <c r="J779">
        <v>1445</v>
      </c>
    </row>
    <row r="780" spans="1:10" x14ac:dyDescent="0.25">
      <c r="A780" s="3" t="s">
        <v>827</v>
      </c>
      <c r="B780" s="4">
        <v>43339</v>
      </c>
      <c r="C780">
        <v>14</v>
      </c>
      <c r="D780" t="s">
        <v>15</v>
      </c>
      <c r="E780" t="s">
        <v>68</v>
      </c>
      <c r="F780" t="s">
        <v>34</v>
      </c>
      <c r="G780" t="s">
        <v>30</v>
      </c>
      <c r="H780">
        <v>289</v>
      </c>
      <c r="I780">
        <v>6</v>
      </c>
      <c r="J780">
        <v>1734</v>
      </c>
    </row>
    <row r="781" spans="1:10" x14ac:dyDescent="0.25">
      <c r="A781" s="3" t="s">
        <v>828</v>
      </c>
      <c r="B781" s="4">
        <v>43339</v>
      </c>
      <c r="C781">
        <v>7</v>
      </c>
      <c r="D781" t="s">
        <v>91</v>
      </c>
      <c r="E781" t="s">
        <v>47</v>
      </c>
      <c r="F781" t="s">
        <v>32</v>
      </c>
      <c r="G781" t="s">
        <v>26</v>
      </c>
      <c r="H781">
        <v>399</v>
      </c>
      <c r="I781">
        <v>8</v>
      </c>
      <c r="J781">
        <v>3192</v>
      </c>
    </row>
    <row r="782" spans="1:10" x14ac:dyDescent="0.25">
      <c r="A782" s="3" t="s">
        <v>829</v>
      </c>
      <c r="B782" s="4">
        <v>43340</v>
      </c>
      <c r="C782">
        <v>11</v>
      </c>
      <c r="D782" t="s">
        <v>9</v>
      </c>
      <c r="E782" t="s">
        <v>68</v>
      </c>
      <c r="F782" t="s">
        <v>34</v>
      </c>
      <c r="G782" t="s">
        <v>28</v>
      </c>
      <c r="H782">
        <v>69</v>
      </c>
      <c r="I782">
        <v>6</v>
      </c>
      <c r="J782">
        <v>414</v>
      </c>
    </row>
    <row r="783" spans="1:10" x14ac:dyDescent="0.25">
      <c r="A783" s="3" t="s">
        <v>830</v>
      </c>
      <c r="B783" s="4">
        <v>43341</v>
      </c>
      <c r="C783">
        <v>1</v>
      </c>
      <c r="D783" t="s">
        <v>8</v>
      </c>
      <c r="E783" t="s">
        <v>35</v>
      </c>
      <c r="F783" t="s">
        <v>31</v>
      </c>
      <c r="G783" t="s">
        <v>29</v>
      </c>
      <c r="H783">
        <v>159</v>
      </c>
      <c r="I783">
        <v>9</v>
      </c>
      <c r="J783">
        <v>1431</v>
      </c>
    </row>
    <row r="784" spans="1:10" x14ac:dyDescent="0.25">
      <c r="A784" s="3" t="s">
        <v>831</v>
      </c>
      <c r="B784" s="4">
        <v>43341</v>
      </c>
      <c r="C784">
        <v>8</v>
      </c>
      <c r="D784" t="s">
        <v>18</v>
      </c>
      <c r="E784" t="s">
        <v>47</v>
      </c>
      <c r="F784" t="s">
        <v>32</v>
      </c>
      <c r="G784" t="s">
        <v>26</v>
      </c>
      <c r="H784">
        <v>399</v>
      </c>
      <c r="I784">
        <v>3</v>
      </c>
      <c r="J784">
        <v>1197</v>
      </c>
    </row>
    <row r="785" spans="1:10" x14ac:dyDescent="0.25">
      <c r="A785" s="3" t="s">
        <v>832</v>
      </c>
      <c r="B785" s="4">
        <v>43341</v>
      </c>
      <c r="C785">
        <v>2</v>
      </c>
      <c r="D785" t="s">
        <v>21</v>
      </c>
      <c r="E785" t="s">
        <v>35</v>
      </c>
      <c r="F785" t="s">
        <v>31</v>
      </c>
      <c r="G785" t="s">
        <v>27</v>
      </c>
      <c r="H785">
        <v>199</v>
      </c>
      <c r="I785">
        <v>5</v>
      </c>
      <c r="J785">
        <v>995</v>
      </c>
    </row>
    <row r="786" spans="1:10" x14ac:dyDescent="0.25">
      <c r="A786" s="3" t="s">
        <v>833</v>
      </c>
      <c r="B786" s="4">
        <v>43341</v>
      </c>
      <c r="C786">
        <v>5</v>
      </c>
      <c r="D786" t="s">
        <v>23</v>
      </c>
      <c r="E786" t="s">
        <v>39</v>
      </c>
      <c r="F786" t="s">
        <v>31</v>
      </c>
      <c r="G786" t="s">
        <v>26</v>
      </c>
      <c r="H786">
        <v>399</v>
      </c>
      <c r="I786">
        <v>6</v>
      </c>
      <c r="J786">
        <v>2394</v>
      </c>
    </row>
    <row r="787" spans="1:10" x14ac:dyDescent="0.25">
      <c r="A787" s="3" t="s">
        <v>834</v>
      </c>
      <c r="B787" s="4">
        <v>43341</v>
      </c>
      <c r="C787">
        <v>4</v>
      </c>
      <c r="D787" t="s">
        <v>59</v>
      </c>
      <c r="E787" t="s">
        <v>39</v>
      </c>
      <c r="F787" t="s">
        <v>31</v>
      </c>
      <c r="G787" t="s">
        <v>30</v>
      </c>
      <c r="H787">
        <v>289</v>
      </c>
      <c r="I787">
        <v>6</v>
      </c>
      <c r="J787">
        <v>1734</v>
      </c>
    </row>
    <row r="788" spans="1:10" x14ac:dyDescent="0.25">
      <c r="A788" s="3" t="s">
        <v>835</v>
      </c>
      <c r="B788" s="4">
        <v>43342</v>
      </c>
      <c r="C788">
        <v>14</v>
      </c>
      <c r="D788" t="s">
        <v>15</v>
      </c>
      <c r="E788" t="s">
        <v>44</v>
      </c>
      <c r="F788" t="s">
        <v>34</v>
      </c>
      <c r="G788" t="s">
        <v>28</v>
      </c>
      <c r="H788">
        <v>69</v>
      </c>
      <c r="I788">
        <v>1</v>
      </c>
      <c r="J788">
        <v>69</v>
      </c>
    </row>
    <row r="789" spans="1:10" x14ac:dyDescent="0.25">
      <c r="A789" s="3" t="s">
        <v>836</v>
      </c>
      <c r="B789" s="4">
        <v>43342</v>
      </c>
      <c r="C789">
        <v>14</v>
      </c>
      <c r="D789" t="s">
        <v>15</v>
      </c>
      <c r="E789" t="s">
        <v>68</v>
      </c>
      <c r="F789" t="s">
        <v>34</v>
      </c>
      <c r="G789" t="s">
        <v>27</v>
      </c>
      <c r="H789">
        <v>199</v>
      </c>
      <c r="I789">
        <v>6</v>
      </c>
      <c r="J789">
        <v>1194</v>
      </c>
    </row>
    <row r="790" spans="1:10" x14ac:dyDescent="0.25">
      <c r="A790" s="3" t="s">
        <v>837</v>
      </c>
      <c r="B790" s="4">
        <v>43342</v>
      </c>
      <c r="C790">
        <v>6</v>
      </c>
      <c r="D790" t="s">
        <v>19</v>
      </c>
      <c r="E790" t="s">
        <v>38</v>
      </c>
      <c r="F790" t="s">
        <v>32</v>
      </c>
      <c r="G790" t="s">
        <v>29</v>
      </c>
      <c r="H790">
        <v>159</v>
      </c>
      <c r="I790">
        <v>8</v>
      </c>
      <c r="J790">
        <v>1272</v>
      </c>
    </row>
    <row r="791" spans="1:10" x14ac:dyDescent="0.25">
      <c r="A791" s="3" t="s">
        <v>838</v>
      </c>
      <c r="B791" s="4">
        <v>43342</v>
      </c>
      <c r="C791">
        <v>13</v>
      </c>
      <c r="D791" t="s">
        <v>14</v>
      </c>
      <c r="E791" t="s">
        <v>68</v>
      </c>
      <c r="F791" t="s">
        <v>34</v>
      </c>
      <c r="G791" t="s">
        <v>29</v>
      </c>
      <c r="H791">
        <v>159</v>
      </c>
      <c r="I791">
        <v>8</v>
      </c>
      <c r="J791">
        <v>1272</v>
      </c>
    </row>
    <row r="792" spans="1:10" x14ac:dyDescent="0.25">
      <c r="A792" s="3" t="s">
        <v>839</v>
      </c>
      <c r="B792" s="4">
        <v>43343</v>
      </c>
      <c r="C792">
        <v>18</v>
      </c>
      <c r="D792" t="s">
        <v>11</v>
      </c>
      <c r="E792" t="s">
        <v>36</v>
      </c>
      <c r="F792" t="s">
        <v>33</v>
      </c>
      <c r="G792" t="s">
        <v>26</v>
      </c>
      <c r="H792">
        <v>399</v>
      </c>
      <c r="I792">
        <v>3</v>
      </c>
      <c r="J792">
        <v>1197</v>
      </c>
    </row>
    <row r="793" spans="1:10" x14ac:dyDescent="0.25">
      <c r="A793" s="3" t="s">
        <v>840</v>
      </c>
      <c r="B793" s="4">
        <v>43343</v>
      </c>
      <c r="C793">
        <v>16</v>
      </c>
      <c r="D793" t="s">
        <v>12</v>
      </c>
      <c r="E793" t="s">
        <v>36</v>
      </c>
      <c r="F793" t="s">
        <v>33</v>
      </c>
      <c r="G793" t="s">
        <v>29</v>
      </c>
      <c r="H793">
        <v>159</v>
      </c>
      <c r="I793">
        <v>9</v>
      </c>
      <c r="J793">
        <v>1431</v>
      </c>
    </row>
    <row r="794" spans="1:10" x14ac:dyDescent="0.25">
      <c r="A794" s="3" t="s">
        <v>841</v>
      </c>
      <c r="B794" s="4">
        <v>43344</v>
      </c>
      <c r="C794">
        <v>10</v>
      </c>
      <c r="D794" t="s">
        <v>20</v>
      </c>
      <c r="E794" t="s">
        <v>38</v>
      </c>
      <c r="F794" t="s">
        <v>32</v>
      </c>
      <c r="G794" t="s">
        <v>26</v>
      </c>
      <c r="H794">
        <v>399</v>
      </c>
      <c r="I794">
        <v>3</v>
      </c>
      <c r="J794">
        <v>1197</v>
      </c>
    </row>
    <row r="795" spans="1:10" x14ac:dyDescent="0.25">
      <c r="A795" s="3" t="s">
        <v>842</v>
      </c>
      <c r="B795" s="4">
        <v>43344</v>
      </c>
      <c r="C795">
        <v>11</v>
      </c>
      <c r="D795" t="s">
        <v>9</v>
      </c>
      <c r="E795" t="s">
        <v>44</v>
      </c>
      <c r="F795" t="s">
        <v>34</v>
      </c>
      <c r="G795" t="s">
        <v>27</v>
      </c>
      <c r="H795">
        <v>199</v>
      </c>
      <c r="I795">
        <v>8</v>
      </c>
      <c r="J795">
        <v>1592</v>
      </c>
    </row>
    <row r="796" spans="1:10" x14ac:dyDescent="0.25">
      <c r="A796" s="3" t="s">
        <v>843</v>
      </c>
      <c r="B796" s="4">
        <v>43344</v>
      </c>
      <c r="C796">
        <v>13</v>
      </c>
      <c r="D796" t="s">
        <v>14</v>
      </c>
      <c r="E796" t="s">
        <v>68</v>
      </c>
      <c r="F796" t="s">
        <v>34</v>
      </c>
      <c r="G796" t="s">
        <v>27</v>
      </c>
      <c r="H796">
        <v>199</v>
      </c>
      <c r="I796">
        <v>9</v>
      </c>
      <c r="J796">
        <v>1791</v>
      </c>
    </row>
    <row r="797" spans="1:10" x14ac:dyDescent="0.25">
      <c r="A797" s="3" t="s">
        <v>844</v>
      </c>
      <c r="B797" s="4">
        <v>43344</v>
      </c>
      <c r="C797">
        <v>18</v>
      </c>
      <c r="D797" t="s">
        <v>11</v>
      </c>
      <c r="E797" t="s">
        <v>37</v>
      </c>
      <c r="F797" t="s">
        <v>33</v>
      </c>
      <c r="G797" t="s">
        <v>30</v>
      </c>
      <c r="H797">
        <v>289</v>
      </c>
      <c r="I797">
        <v>4</v>
      </c>
      <c r="J797">
        <v>1156</v>
      </c>
    </row>
    <row r="798" spans="1:10" x14ac:dyDescent="0.25">
      <c r="A798" s="3" t="s">
        <v>845</v>
      </c>
      <c r="B798" s="4">
        <v>43345</v>
      </c>
      <c r="C798">
        <v>4</v>
      </c>
      <c r="D798" t="s">
        <v>59</v>
      </c>
      <c r="E798" t="s">
        <v>39</v>
      </c>
      <c r="F798" t="s">
        <v>31</v>
      </c>
      <c r="G798" t="s">
        <v>28</v>
      </c>
      <c r="H798">
        <v>69</v>
      </c>
      <c r="I798">
        <v>2</v>
      </c>
      <c r="J798">
        <v>138</v>
      </c>
    </row>
    <row r="799" spans="1:10" x14ac:dyDescent="0.25">
      <c r="A799" s="3" t="s">
        <v>846</v>
      </c>
      <c r="B799" s="4">
        <v>43345</v>
      </c>
      <c r="C799">
        <v>20</v>
      </c>
      <c r="D799" t="s">
        <v>16</v>
      </c>
      <c r="E799" t="s">
        <v>37</v>
      </c>
      <c r="F799" t="s">
        <v>33</v>
      </c>
      <c r="G799" t="s">
        <v>28</v>
      </c>
      <c r="H799">
        <v>69</v>
      </c>
      <c r="I799">
        <v>6</v>
      </c>
      <c r="J799">
        <v>414</v>
      </c>
    </row>
    <row r="800" spans="1:10" x14ac:dyDescent="0.25">
      <c r="A800" s="3" t="s">
        <v>847</v>
      </c>
      <c r="B800" s="4">
        <v>43346</v>
      </c>
      <c r="C800">
        <v>16</v>
      </c>
      <c r="D800" t="s">
        <v>12</v>
      </c>
      <c r="E800" t="s">
        <v>37</v>
      </c>
      <c r="F800" t="s">
        <v>33</v>
      </c>
      <c r="G800" t="s">
        <v>26</v>
      </c>
      <c r="H800">
        <v>399</v>
      </c>
      <c r="I800">
        <v>5</v>
      </c>
      <c r="J800">
        <v>1995</v>
      </c>
    </row>
    <row r="801" spans="1:10" x14ac:dyDescent="0.25">
      <c r="A801" s="3" t="s">
        <v>848</v>
      </c>
      <c r="B801" s="4">
        <v>43346</v>
      </c>
      <c r="C801">
        <v>3</v>
      </c>
      <c r="D801" t="s">
        <v>17</v>
      </c>
      <c r="E801" t="s">
        <v>39</v>
      </c>
      <c r="F801" t="s">
        <v>31</v>
      </c>
      <c r="G801" t="s">
        <v>29</v>
      </c>
      <c r="H801">
        <v>159</v>
      </c>
      <c r="I801">
        <v>4</v>
      </c>
      <c r="J801">
        <v>636</v>
      </c>
    </row>
    <row r="802" spans="1:10" x14ac:dyDescent="0.25">
      <c r="A802" s="3" t="s">
        <v>849</v>
      </c>
      <c r="B802" s="4">
        <v>43346</v>
      </c>
      <c r="C802">
        <v>10</v>
      </c>
      <c r="D802" t="s">
        <v>20</v>
      </c>
      <c r="E802" t="s">
        <v>38</v>
      </c>
      <c r="F802" t="s">
        <v>32</v>
      </c>
      <c r="G802" t="s">
        <v>30</v>
      </c>
      <c r="H802">
        <v>289</v>
      </c>
      <c r="I802">
        <v>7</v>
      </c>
      <c r="J802">
        <v>2023</v>
      </c>
    </row>
    <row r="803" spans="1:10" x14ac:dyDescent="0.25">
      <c r="A803" s="3" t="s">
        <v>850</v>
      </c>
      <c r="B803" s="4">
        <v>43346</v>
      </c>
      <c r="C803">
        <v>6</v>
      </c>
      <c r="D803" t="s">
        <v>19</v>
      </c>
      <c r="E803" t="s">
        <v>38</v>
      </c>
      <c r="F803" t="s">
        <v>32</v>
      </c>
      <c r="G803" t="s">
        <v>26</v>
      </c>
      <c r="H803">
        <v>399</v>
      </c>
      <c r="I803">
        <v>8</v>
      </c>
      <c r="J803">
        <v>3192</v>
      </c>
    </row>
    <row r="804" spans="1:10" x14ac:dyDescent="0.25">
      <c r="A804" s="3" t="s">
        <v>851</v>
      </c>
      <c r="B804" s="4">
        <v>43346</v>
      </c>
      <c r="C804">
        <v>17</v>
      </c>
      <c r="D804" t="s">
        <v>13</v>
      </c>
      <c r="E804" t="s">
        <v>37</v>
      </c>
      <c r="F804" t="s">
        <v>33</v>
      </c>
      <c r="G804" t="s">
        <v>27</v>
      </c>
      <c r="H804">
        <v>199</v>
      </c>
      <c r="I804">
        <v>5</v>
      </c>
      <c r="J804">
        <v>995</v>
      </c>
    </row>
    <row r="805" spans="1:10" x14ac:dyDescent="0.25">
      <c r="A805" s="3" t="s">
        <v>852</v>
      </c>
      <c r="B805" s="4">
        <v>43347</v>
      </c>
      <c r="C805">
        <v>16</v>
      </c>
      <c r="D805" t="s">
        <v>12</v>
      </c>
      <c r="E805" t="s">
        <v>36</v>
      </c>
      <c r="F805" t="s">
        <v>33</v>
      </c>
      <c r="G805" t="s">
        <v>28</v>
      </c>
      <c r="H805">
        <v>69</v>
      </c>
      <c r="I805">
        <v>1</v>
      </c>
      <c r="J805">
        <v>69</v>
      </c>
    </row>
    <row r="806" spans="1:10" x14ac:dyDescent="0.25">
      <c r="A806" s="3" t="s">
        <v>853</v>
      </c>
      <c r="B806" s="4">
        <v>43348</v>
      </c>
      <c r="C806">
        <v>19</v>
      </c>
      <c r="D806" t="s">
        <v>22</v>
      </c>
      <c r="E806" t="s">
        <v>37</v>
      </c>
      <c r="F806" t="s">
        <v>33</v>
      </c>
      <c r="G806" t="s">
        <v>26</v>
      </c>
      <c r="H806">
        <v>399</v>
      </c>
      <c r="I806">
        <v>7</v>
      </c>
      <c r="J806">
        <v>2793</v>
      </c>
    </row>
    <row r="807" spans="1:10" x14ac:dyDescent="0.25">
      <c r="A807" s="3" t="s">
        <v>854</v>
      </c>
      <c r="B807" s="4">
        <v>43348</v>
      </c>
      <c r="C807">
        <v>5</v>
      </c>
      <c r="D807" t="s">
        <v>23</v>
      </c>
      <c r="E807" t="s">
        <v>35</v>
      </c>
      <c r="F807" t="s">
        <v>31</v>
      </c>
      <c r="G807" t="s">
        <v>26</v>
      </c>
      <c r="H807">
        <v>399</v>
      </c>
      <c r="I807">
        <v>6</v>
      </c>
      <c r="J807">
        <v>2394</v>
      </c>
    </row>
    <row r="808" spans="1:10" x14ac:dyDescent="0.25">
      <c r="A808" s="3" t="s">
        <v>855</v>
      </c>
      <c r="B808" s="4">
        <v>43348</v>
      </c>
      <c r="C808">
        <v>11</v>
      </c>
      <c r="D808" t="s">
        <v>9</v>
      </c>
      <c r="E808" t="s">
        <v>44</v>
      </c>
      <c r="F808" t="s">
        <v>34</v>
      </c>
      <c r="G808" t="s">
        <v>29</v>
      </c>
      <c r="H808">
        <v>159</v>
      </c>
      <c r="I808">
        <v>5</v>
      </c>
      <c r="J808">
        <v>795</v>
      </c>
    </row>
    <row r="809" spans="1:10" x14ac:dyDescent="0.25">
      <c r="A809" s="3" t="s">
        <v>856</v>
      </c>
      <c r="B809" s="4">
        <v>43349</v>
      </c>
      <c r="C809">
        <v>13</v>
      </c>
      <c r="D809" t="s">
        <v>14</v>
      </c>
      <c r="E809" t="s">
        <v>68</v>
      </c>
      <c r="F809" t="s">
        <v>34</v>
      </c>
      <c r="G809" t="s">
        <v>28</v>
      </c>
      <c r="H809">
        <v>69</v>
      </c>
      <c r="I809">
        <v>5</v>
      </c>
      <c r="J809">
        <v>345</v>
      </c>
    </row>
    <row r="810" spans="1:10" x14ac:dyDescent="0.25">
      <c r="A810" s="3" t="s">
        <v>857</v>
      </c>
      <c r="B810" s="4">
        <v>43349</v>
      </c>
      <c r="C810">
        <v>19</v>
      </c>
      <c r="D810" t="s">
        <v>22</v>
      </c>
      <c r="E810" t="s">
        <v>36</v>
      </c>
      <c r="F810" t="s">
        <v>33</v>
      </c>
      <c r="G810" t="s">
        <v>27</v>
      </c>
      <c r="H810">
        <v>199</v>
      </c>
      <c r="I810">
        <v>9</v>
      </c>
      <c r="J810">
        <v>1791</v>
      </c>
    </row>
    <row r="811" spans="1:10" x14ac:dyDescent="0.25">
      <c r="A811" s="3" t="s">
        <v>858</v>
      </c>
      <c r="B811" s="4">
        <v>43349</v>
      </c>
      <c r="C811">
        <v>15</v>
      </c>
      <c r="D811" t="s">
        <v>120</v>
      </c>
      <c r="E811" t="s">
        <v>44</v>
      </c>
      <c r="F811" t="s">
        <v>34</v>
      </c>
      <c r="G811" t="s">
        <v>28</v>
      </c>
      <c r="H811">
        <v>69</v>
      </c>
      <c r="I811">
        <v>5</v>
      </c>
      <c r="J811">
        <v>345</v>
      </c>
    </row>
    <row r="812" spans="1:10" x14ac:dyDescent="0.25">
      <c r="A812" s="3" t="s">
        <v>859</v>
      </c>
      <c r="B812" s="4">
        <v>43349</v>
      </c>
      <c r="C812">
        <v>14</v>
      </c>
      <c r="D812" t="s">
        <v>15</v>
      </c>
      <c r="E812" t="s">
        <v>44</v>
      </c>
      <c r="F812" t="s">
        <v>34</v>
      </c>
      <c r="G812" t="s">
        <v>28</v>
      </c>
      <c r="H812">
        <v>69</v>
      </c>
      <c r="I812">
        <v>9</v>
      </c>
      <c r="J812">
        <v>621</v>
      </c>
    </row>
    <row r="813" spans="1:10" x14ac:dyDescent="0.25">
      <c r="A813" s="3" t="s">
        <v>860</v>
      </c>
      <c r="B813" s="4">
        <v>43350</v>
      </c>
      <c r="C813">
        <v>16</v>
      </c>
      <c r="D813" t="s">
        <v>12</v>
      </c>
      <c r="E813" t="s">
        <v>37</v>
      </c>
      <c r="F813" t="s">
        <v>33</v>
      </c>
      <c r="G813" t="s">
        <v>26</v>
      </c>
      <c r="H813">
        <v>399</v>
      </c>
      <c r="I813">
        <v>1</v>
      </c>
      <c r="J813">
        <v>399</v>
      </c>
    </row>
    <row r="814" spans="1:10" x14ac:dyDescent="0.25">
      <c r="A814" s="3" t="s">
        <v>861</v>
      </c>
      <c r="B814" s="4">
        <v>43351</v>
      </c>
      <c r="C814">
        <v>16</v>
      </c>
      <c r="D814" t="s">
        <v>12</v>
      </c>
      <c r="E814" t="s">
        <v>37</v>
      </c>
      <c r="F814" t="s">
        <v>33</v>
      </c>
      <c r="G814" t="s">
        <v>29</v>
      </c>
      <c r="H814">
        <v>159</v>
      </c>
      <c r="I814">
        <v>8</v>
      </c>
      <c r="J814">
        <v>1272</v>
      </c>
    </row>
    <row r="815" spans="1:10" x14ac:dyDescent="0.25">
      <c r="A815" s="3" t="s">
        <v>862</v>
      </c>
      <c r="B815" s="4">
        <v>43351</v>
      </c>
      <c r="C815">
        <v>16</v>
      </c>
      <c r="D815" t="s">
        <v>12</v>
      </c>
      <c r="E815" t="s">
        <v>36</v>
      </c>
      <c r="F815" t="s">
        <v>33</v>
      </c>
      <c r="G815" t="s">
        <v>29</v>
      </c>
      <c r="H815">
        <v>159</v>
      </c>
      <c r="I815">
        <v>4</v>
      </c>
      <c r="J815">
        <v>636</v>
      </c>
    </row>
    <row r="816" spans="1:10" x14ac:dyDescent="0.25">
      <c r="A816" s="3" t="s">
        <v>863</v>
      </c>
      <c r="B816" s="4">
        <v>43351</v>
      </c>
      <c r="C816">
        <v>3</v>
      </c>
      <c r="D816" t="s">
        <v>17</v>
      </c>
      <c r="E816" t="s">
        <v>35</v>
      </c>
      <c r="F816" t="s">
        <v>31</v>
      </c>
      <c r="G816" t="s">
        <v>29</v>
      </c>
      <c r="H816">
        <v>159</v>
      </c>
      <c r="I816">
        <v>8</v>
      </c>
      <c r="J816">
        <v>1272</v>
      </c>
    </row>
    <row r="817" spans="1:10" x14ac:dyDescent="0.25">
      <c r="A817" s="3" t="s">
        <v>864</v>
      </c>
      <c r="B817" s="4">
        <v>43351</v>
      </c>
      <c r="C817">
        <v>15</v>
      </c>
      <c r="D817" t="s">
        <v>120</v>
      </c>
      <c r="E817" t="s">
        <v>68</v>
      </c>
      <c r="F817" t="s">
        <v>34</v>
      </c>
      <c r="G817" t="s">
        <v>26</v>
      </c>
      <c r="H817">
        <v>399</v>
      </c>
      <c r="I817">
        <v>4</v>
      </c>
      <c r="J817">
        <v>1596</v>
      </c>
    </row>
    <row r="818" spans="1:10" x14ac:dyDescent="0.25">
      <c r="A818" s="3" t="s">
        <v>865</v>
      </c>
      <c r="B818" s="4">
        <v>43351</v>
      </c>
      <c r="C818">
        <v>20</v>
      </c>
      <c r="D818" t="s">
        <v>16</v>
      </c>
      <c r="E818" t="s">
        <v>36</v>
      </c>
      <c r="F818" t="s">
        <v>33</v>
      </c>
      <c r="G818" t="s">
        <v>28</v>
      </c>
      <c r="H818">
        <v>69</v>
      </c>
      <c r="I818">
        <v>5</v>
      </c>
      <c r="J818">
        <v>345</v>
      </c>
    </row>
    <row r="819" spans="1:10" x14ac:dyDescent="0.25">
      <c r="A819" s="3" t="s">
        <v>866</v>
      </c>
      <c r="B819" s="4">
        <v>43352</v>
      </c>
      <c r="C819">
        <v>13</v>
      </c>
      <c r="D819" t="s">
        <v>14</v>
      </c>
      <c r="E819" t="s">
        <v>44</v>
      </c>
      <c r="F819" t="s">
        <v>34</v>
      </c>
      <c r="G819" t="s">
        <v>26</v>
      </c>
      <c r="H819">
        <v>399</v>
      </c>
      <c r="I819">
        <v>3</v>
      </c>
      <c r="J819">
        <v>1197</v>
      </c>
    </row>
    <row r="820" spans="1:10" x14ac:dyDescent="0.25">
      <c r="A820" s="3" t="s">
        <v>867</v>
      </c>
      <c r="B820" s="4">
        <v>43352</v>
      </c>
      <c r="C820">
        <v>6</v>
      </c>
      <c r="D820" t="s">
        <v>19</v>
      </c>
      <c r="E820" t="s">
        <v>47</v>
      </c>
      <c r="F820" t="s">
        <v>32</v>
      </c>
      <c r="G820" t="s">
        <v>30</v>
      </c>
      <c r="H820">
        <v>289</v>
      </c>
      <c r="I820">
        <v>0</v>
      </c>
      <c r="J820">
        <v>0</v>
      </c>
    </row>
    <row r="821" spans="1:10" x14ac:dyDescent="0.25">
      <c r="A821" s="3" t="s">
        <v>868</v>
      </c>
      <c r="B821" s="4">
        <v>43353</v>
      </c>
      <c r="C821">
        <v>11</v>
      </c>
      <c r="D821" t="s">
        <v>9</v>
      </c>
      <c r="E821" t="s">
        <v>68</v>
      </c>
      <c r="F821" t="s">
        <v>34</v>
      </c>
      <c r="G821" t="s">
        <v>29</v>
      </c>
      <c r="H821">
        <v>159</v>
      </c>
      <c r="I821">
        <v>4</v>
      </c>
      <c r="J821">
        <v>636</v>
      </c>
    </row>
    <row r="822" spans="1:10" x14ac:dyDescent="0.25">
      <c r="A822" s="3" t="s">
        <v>869</v>
      </c>
      <c r="B822" s="4">
        <v>43353</v>
      </c>
      <c r="C822">
        <v>12</v>
      </c>
      <c r="D822" t="s">
        <v>24</v>
      </c>
      <c r="E822" t="s">
        <v>44</v>
      </c>
      <c r="F822" t="s">
        <v>34</v>
      </c>
      <c r="G822" t="s">
        <v>29</v>
      </c>
      <c r="H822">
        <v>159</v>
      </c>
      <c r="I822">
        <v>4</v>
      </c>
      <c r="J822">
        <v>636</v>
      </c>
    </row>
    <row r="823" spans="1:10" x14ac:dyDescent="0.25">
      <c r="A823" s="3" t="s">
        <v>870</v>
      </c>
      <c r="B823" s="4">
        <v>43353</v>
      </c>
      <c r="C823">
        <v>19</v>
      </c>
      <c r="D823" t="s">
        <v>22</v>
      </c>
      <c r="E823" t="s">
        <v>36</v>
      </c>
      <c r="F823" t="s">
        <v>33</v>
      </c>
      <c r="G823" t="s">
        <v>26</v>
      </c>
      <c r="H823">
        <v>399</v>
      </c>
      <c r="I823">
        <v>4</v>
      </c>
      <c r="J823">
        <v>1596</v>
      </c>
    </row>
    <row r="824" spans="1:10" x14ac:dyDescent="0.25">
      <c r="A824" s="3" t="s">
        <v>871</v>
      </c>
      <c r="B824" s="4">
        <v>43353</v>
      </c>
      <c r="C824">
        <v>11</v>
      </c>
      <c r="D824" t="s">
        <v>9</v>
      </c>
      <c r="E824" t="s">
        <v>68</v>
      </c>
      <c r="F824" t="s">
        <v>34</v>
      </c>
      <c r="G824" t="s">
        <v>28</v>
      </c>
      <c r="H824">
        <v>69</v>
      </c>
      <c r="I824">
        <v>8</v>
      </c>
      <c r="J824">
        <v>552</v>
      </c>
    </row>
    <row r="825" spans="1:10" x14ac:dyDescent="0.25">
      <c r="A825" s="3" t="s">
        <v>872</v>
      </c>
      <c r="B825" s="4">
        <v>43353</v>
      </c>
      <c r="C825">
        <v>8</v>
      </c>
      <c r="D825" t="s">
        <v>18</v>
      </c>
      <c r="E825" t="s">
        <v>47</v>
      </c>
      <c r="F825" t="s">
        <v>32</v>
      </c>
      <c r="G825" t="s">
        <v>30</v>
      </c>
      <c r="H825">
        <v>289</v>
      </c>
      <c r="I825">
        <v>0</v>
      </c>
      <c r="J825">
        <v>0</v>
      </c>
    </row>
    <row r="826" spans="1:10" x14ac:dyDescent="0.25">
      <c r="A826" s="3" t="s">
        <v>873</v>
      </c>
      <c r="B826" s="4">
        <v>43354</v>
      </c>
      <c r="C826">
        <v>20</v>
      </c>
      <c r="D826" t="s">
        <v>16</v>
      </c>
      <c r="E826" t="s">
        <v>37</v>
      </c>
      <c r="F826" t="s">
        <v>33</v>
      </c>
      <c r="G826" t="s">
        <v>26</v>
      </c>
      <c r="H826">
        <v>399</v>
      </c>
      <c r="I826">
        <v>9</v>
      </c>
      <c r="J826">
        <v>3591</v>
      </c>
    </row>
    <row r="827" spans="1:10" x14ac:dyDescent="0.25">
      <c r="A827" s="3" t="s">
        <v>874</v>
      </c>
      <c r="B827" s="4">
        <v>43354</v>
      </c>
      <c r="C827">
        <v>15</v>
      </c>
      <c r="D827" t="s">
        <v>120</v>
      </c>
      <c r="E827" t="s">
        <v>68</v>
      </c>
      <c r="F827" t="s">
        <v>34</v>
      </c>
      <c r="G827" t="s">
        <v>30</v>
      </c>
      <c r="H827">
        <v>289</v>
      </c>
      <c r="I827">
        <v>1</v>
      </c>
      <c r="J827">
        <v>289</v>
      </c>
    </row>
    <row r="828" spans="1:10" x14ac:dyDescent="0.25">
      <c r="A828" s="3" t="s">
        <v>875</v>
      </c>
      <c r="B828" s="4">
        <v>43354</v>
      </c>
      <c r="C828">
        <v>1</v>
      </c>
      <c r="D828" t="s">
        <v>8</v>
      </c>
      <c r="E828" t="s">
        <v>35</v>
      </c>
      <c r="F828" t="s">
        <v>31</v>
      </c>
      <c r="G828" t="s">
        <v>29</v>
      </c>
      <c r="H828">
        <v>159</v>
      </c>
      <c r="I828">
        <v>3</v>
      </c>
      <c r="J828">
        <v>477</v>
      </c>
    </row>
    <row r="829" spans="1:10" x14ac:dyDescent="0.25">
      <c r="A829" s="3" t="s">
        <v>876</v>
      </c>
      <c r="B829" s="4">
        <v>43355</v>
      </c>
      <c r="C829">
        <v>5</v>
      </c>
      <c r="D829" t="s">
        <v>23</v>
      </c>
      <c r="E829" t="s">
        <v>35</v>
      </c>
      <c r="F829" t="s">
        <v>31</v>
      </c>
      <c r="G829" t="s">
        <v>27</v>
      </c>
      <c r="H829">
        <v>199</v>
      </c>
      <c r="I829">
        <v>3</v>
      </c>
      <c r="J829">
        <v>597</v>
      </c>
    </row>
    <row r="830" spans="1:10" x14ac:dyDescent="0.25">
      <c r="A830" s="3" t="s">
        <v>877</v>
      </c>
      <c r="B830" s="4">
        <v>43355</v>
      </c>
      <c r="C830">
        <v>14</v>
      </c>
      <c r="D830" t="s">
        <v>15</v>
      </c>
      <c r="E830" t="s">
        <v>44</v>
      </c>
      <c r="F830" t="s">
        <v>34</v>
      </c>
      <c r="G830" t="s">
        <v>28</v>
      </c>
      <c r="H830">
        <v>69</v>
      </c>
      <c r="I830">
        <v>4</v>
      </c>
      <c r="J830">
        <v>276</v>
      </c>
    </row>
    <row r="831" spans="1:10" x14ac:dyDescent="0.25">
      <c r="A831" s="3" t="s">
        <v>878</v>
      </c>
      <c r="B831" s="4">
        <v>43356</v>
      </c>
      <c r="C831">
        <v>1</v>
      </c>
      <c r="D831" t="s">
        <v>8</v>
      </c>
      <c r="E831" t="s">
        <v>35</v>
      </c>
      <c r="F831" t="s">
        <v>31</v>
      </c>
      <c r="G831" t="s">
        <v>26</v>
      </c>
      <c r="H831">
        <v>399</v>
      </c>
      <c r="I831">
        <v>6</v>
      </c>
      <c r="J831">
        <v>2394</v>
      </c>
    </row>
    <row r="832" spans="1:10" x14ac:dyDescent="0.25">
      <c r="A832" s="3" t="s">
        <v>879</v>
      </c>
      <c r="B832" s="4">
        <v>43357</v>
      </c>
      <c r="C832">
        <v>1</v>
      </c>
      <c r="D832" t="s">
        <v>8</v>
      </c>
      <c r="E832" t="s">
        <v>35</v>
      </c>
      <c r="F832" t="s">
        <v>31</v>
      </c>
      <c r="G832" t="s">
        <v>27</v>
      </c>
      <c r="H832">
        <v>199</v>
      </c>
      <c r="I832">
        <v>1</v>
      </c>
      <c r="J832">
        <v>199</v>
      </c>
    </row>
    <row r="833" spans="1:10" x14ac:dyDescent="0.25">
      <c r="A833" s="3" t="s">
        <v>880</v>
      </c>
      <c r="B833" s="4">
        <v>43357</v>
      </c>
      <c r="C833">
        <v>3</v>
      </c>
      <c r="D833" t="s">
        <v>17</v>
      </c>
      <c r="E833" t="s">
        <v>39</v>
      </c>
      <c r="F833" t="s">
        <v>31</v>
      </c>
      <c r="G833" t="s">
        <v>30</v>
      </c>
      <c r="H833">
        <v>289</v>
      </c>
      <c r="I833">
        <v>1</v>
      </c>
      <c r="J833">
        <v>289</v>
      </c>
    </row>
    <row r="834" spans="1:10" x14ac:dyDescent="0.25">
      <c r="A834" s="3" t="s">
        <v>881</v>
      </c>
      <c r="B834" s="4">
        <v>43358</v>
      </c>
      <c r="C834">
        <v>16</v>
      </c>
      <c r="D834" t="s">
        <v>12</v>
      </c>
      <c r="E834" t="s">
        <v>37</v>
      </c>
      <c r="F834" t="s">
        <v>33</v>
      </c>
      <c r="G834" t="s">
        <v>26</v>
      </c>
      <c r="H834">
        <v>399</v>
      </c>
      <c r="I834">
        <v>9</v>
      </c>
      <c r="J834">
        <v>3591</v>
      </c>
    </row>
    <row r="835" spans="1:10" x14ac:dyDescent="0.25">
      <c r="A835" s="3" t="s">
        <v>882</v>
      </c>
      <c r="B835" s="4">
        <v>43358</v>
      </c>
      <c r="C835">
        <v>6</v>
      </c>
      <c r="D835" t="s">
        <v>19</v>
      </c>
      <c r="E835" t="s">
        <v>38</v>
      </c>
      <c r="F835" t="s">
        <v>32</v>
      </c>
      <c r="G835" t="s">
        <v>28</v>
      </c>
      <c r="H835">
        <v>69</v>
      </c>
      <c r="I835">
        <v>6</v>
      </c>
      <c r="J835">
        <v>414</v>
      </c>
    </row>
    <row r="836" spans="1:10" x14ac:dyDescent="0.25">
      <c r="A836" s="3" t="s">
        <v>883</v>
      </c>
      <c r="B836" s="4">
        <v>43358</v>
      </c>
      <c r="C836">
        <v>19</v>
      </c>
      <c r="D836" t="s">
        <v>22</v>
      </c>
      <c r="E836" t="s">
        <v>37</v>
      </c>
      <c r="F836" t="s">
        <v>33</v>
      </c>
      <c r="G836" t="s">
        <v>26</v>
      </c>
      <c r="H836">
        <v>399</v>
      </c>
      <c r="I836">
        <v>2</v>
      </c>
      <c r="J836">
        <v>798</v>
      </c>
    </row>
    <row r="837" spans="1:10" x14ac:dyDescent="0.25">
      <c r="A837" s="3" t="s">
        <v>884</v>
      </c>
      <c r="B837" s="4">
        <v>43359</v>
      </c>
      <c r="C837">
        <v>5</v>
      </c>
      <c r="D837" t="s">
        <v>23</v>
      </c>
      <c r="E837" t="s">
        <v>35</v>
      </c>
      <c r="F837" t="s">
        <v>31</v>
      </c>
      <c r="G837" t="s">
        <v>28</v>
      </c>
      <c r="H837">
        <v>69</v>
      </c>
      <c r="I837">
        <v>6</v>
      </c>
      <c r="J837">
        <v>414</v>
      </c>
    </row>
    <row r="838" spans="1:10" x14ac:dyDescent="0.25">
      <c r="A838" s="3" t="s">
        <v>885</v>
      </c>
      <c r="B838" s="4">
        <v>43360</v>
      </c>
      <c r="C838">
        <v>3</v>
      </c>
      <c r="D838" t="s">
        <v>17</v>
      </c>
      <c r="E838" t="s">
        <v>39</v>
      </c>
      <c r="F838" t="s">
        <v>31</v>
      </c>
      <c r="G838" t="s">
        <v>27</v>
      </c>
      <c r="H838">
        <v>199</v>
      </c>
      <c r="I838">
        <v>6</v>
      </c>
      <c r="J838">
        <v>1194</v>
      </c>
    </row>
    <row r="839" spans="1:10" x14ac:dyDescent="0.25">
      <c r="A839" s="3" t="s">
        <v>886</v>
      </c>
      <c r="B839" s="4">
        <v>43361</v>
      </c>
      <c r="C839">
        <v>7</v>
      </c>
      <c r="D839" t="s">
        <v>91</v>
      </c>
      <c r="E839" t="s">
        <v>38</v>
      </c>
      <c r="F839" t="s">
        <v>32</v>
      </c>
      <c r="G839" t="s">
        <v>26</v>
      </c>
      <c r="H839">
        <v>399</v>
      </c>
      <c r="I839">
        <v>3</v>
      </c>
      <c r="J839">
        <v>1197</v>
      </c>
    </row>
    <row r="840" spans="1:10" x14ac:dyDescent="0.25">
      <c r="A840" s="3" t="s">
        <v>887</v>
      </c>
      <c r="B840" s="4">
        <v>43362</v>
      </c>
      <c r="C840">
        <v>20</v>
      </c>
      <c r="D840" t="s">
        <v>16</v>
      </c>
      <c r="E840" t="s">
        <v>37</v>
      </c>
      <c r="F840" t="s">
        <v>33</v>
      </c>
      <c r="G840" t="s">
        <v>30</v>
      </c>
      <c r="H840">
        <v>289</v>
      </c>
      <c r="I840">
        <v>4</v>
      </c>
      <c r="J840">
        <v>1156</v>
      </c>
    </row>
    <row r="841" spans="1:10" x14ac:dyDescent="0.25">
      <c r="A841" s="3" t="s">
        <v>888</v>
      </c>
      <c r="B841" s="4">
        <v>43363</v>
      </c>
      <c r="C841">
        <v>6</v>
      </c>
      <c r="D841" t="s">
        <v>19</v>
      </c>
      <c r="E841" t="s">
        <v>38</v>
      </c>
      <c r="F841" t="s">
        <v>32</v>
      </c>
      <c r="G841" t="s">
        <v>29</v>
      </c>
      <c r="H841">
        <v>159</v>
      </c>
      <c r="I841">
        <v>8</v>
      </c>
      <c r="J841">
        <v>1272</v>
      </c>
    </row>
    <row r="842" spans="1:10" x14ac:dyDescent="0.25">
      <c r="A842" s="3" t="s">
        <v>889</v>
      </c>
      <c r="B842" s="4">
        <v>43363</v>
      </c>
      <c r="C842">
        <v>7</v>
      </c>
      <c r="D842" t="s">
        <v>91</v>
      </c>
      <c r="E842" t="s">
        <v>47</v>
      </c>
      <c r="F842" t="s">
        <v>32</v>
      </c>
      <c r="G842" t="s">
        <v>30</v>
      </c>
      <c r="H842">
        <v>289</v>
      </c>
      <c r="I842">
        <v>2</v>
      </c>
      <c r="J842">
        <v>578</v>
      </c>
    </row>
    <row r="843" spans="1:10" x14ac:dyDescent="0.25">
      <c r="A843" s="3" t="s">
        <v>890</v>
      </c>
      <c r="B843" s="4">
        <v>43363</v>
      </c>
      <c r="C843">
        <v>12</v>
      </c>
      <c r="D843" t="s">
        <v>24</v>
      </c>
      <c r="E843" t="s">
        <v>68</v>
      </c>
      <c r="F843" t="s">
        <v>34</v>
      </c>
      <c r="G843" t="s">
        <v>27</v>
      </c>
      <c r="H843">
        <v>199</v>
      </c>
      <c r="I843">
        <v>4</v>
      </c>
      <c r="J843">
        <v>796</v>
      </c>
    </row>
    <row r="844" spans="1:10" x14ac:dyDescent="0.25">
      <c r="A844" s="3" t="s">
        <v>891</v>
      </c>
      <c r="B844" s="4">
        <v>43363</v>
      </c>
      <c r="C844">
        <v>4</v>
      </c>
      <c r="D844" t="s">
        <v>59</v>
      </c>
      <c r="E844" t="s">
        <v>35</v>
      </c>
      <c r="F844" t="s">
        <v>31</v>
      </c>
      <c r="G844" t="s">
        <v>27</v>
      </c>
      <c r="H844">
        <v>199</v>
      </c>
      <c r="I844">
        <v>7</v>
      </c>
      <c r="J844">
        <v>1393</v>
      </c>
    </row>
    <row r="845" spans="1:10" x14ac:dyDescent="0.25">
      <c r="A845" s="3" t="s">
        <v>892</v>
      </c>
      <c r="B845" s="4">
        <v>43364</v>
      </c>
      <c r="C845">
        <v>11</v>
      </c>
      <c r="D845" t="s">
        <v>9</v>
      </c>
      <c r="E845" t="s">
        <v>44</v>
      </c>
      <c r="F845" t="s">
        <v>34</v>
      </c>
      <c r="G845" t="s">
        <v>30</v>
      </c>
      <c r="H845">
        <v>289</v>
      </c>
      <c r="I845">
        <v>6</v>
      </c>
      <c r="J845">
        <v>1734</v>
      </c>
    </row>
    <row r="846" spans="1:10" x14ac:dyDescent="0.25">
      <c r="A846" s="3" t="s">
        <v>893</v>
      </c>
      <c r="B846" s="4">
        <v>43364</v>
      </c>
      <c r="C846">
        <v>8</v>
      </c>
      <c r="D846" t="s">
        <v>18</v>
      </c>
      <c r="E846" t="s">
        <v>38</v>
      </c>
      <c r="F846" t="s">
        <v>32</v>
      </c>
      <c r="G846" t="s">
        <v>29</v>
      </c>
      <c r="H846">
        <v>159</v>
      </c>
      <c r="I846">
        <v>7</v>
      </c>
      <c r="J846">
        <v>1113</v>
      </c>
    </row>
    <row r="847" spans="1:10" x14ac:dyDescent="0.25">
      <c r="A847" s="3" t="s">
        <v>894</v>
      </c>
      <c r="B847" s="4">
        <v>43365</v>
      </c>
      <c r="C847">
        <v>8</v>
      </c>
      <c r="D847" t="s">
        <v>18</v>
      </c>
      <c r="E847" t="s">
        <v>38</v>
      </c>
      <c r="F847" t="s">
        <v>32</v>
      </c>
      <c r="G847" t="s">
        <v>27</v>
      </c>
      <c r="H847">
        <v>199</v>
      </c>
      <c r="I847">
        <v>8</v>
      </c>
      <c r="J847">
        <v>1592</v>
      </c>
    </row>
    <row r="848" spans="1:10" x14ac:dyDescent="0.25">
      <c r="A848" s="3" t="s">
        <v>895</v>
      </c>
      <c r="B848" s="4">
        <v>43365</v>
      </c>
      <c r="C848">
        <v>5</v>
      </c>
      <c r="D848" t="s">
        <v>23</v>
      </c>
      <c r="E848" t="s">
        <v>35</v>
      </c>
      <c r="F848" t="s">
        <v>31</v>
      </c>
      <c r="G848" t="s">
        <v>29</v>
      </c>
      <c r="H848">
        <v>159</v>
      </c>
      <c r="I848">
        <v>0</v>
      </c>
      <c r="J848">
        <v>0</v>
      </c>
    </row>
    <row r="849" spans="1:10" x14ac:dyDescent="0.25">
      <c r="A849" s="3" t="s">
        <v>896</v>
      </c>
      <c r="B849" s="4">
        <v>43365</v>
      </c>
      <c r="C849">
        <v>15</v>
      </c>
      <c r="D849" t="s">
        <v>120</v>
      </c>
      <c r="E849" t="s">
        <v>44</v>
      </c>
      <c r="F849" t="s">
        <v>34</v>
      </c>
      <c r="G849" t="s">
        <v>30</v>
      </c>
      <c r="H849">
        <v>289</v>
      </c>
      <c r="I849">
        <v>3</v>
      </c>
      <c r="J849">
        <v>867</v>
      </c>
    </row>
    <row r="850" spans="1:10" x14ac:dyDescent="0.25">
      <c r="A850" s="3" t="s">
        <v>897</v>
      </c>
      <c r="B850" s="4">
        <v>43365</v>
      </c>
      <c r="C850">
        <v>4</v>
      </c>
      <c r="D850" t="s">
        <v>59</v>
      </c>
      <c r="E850" t="s">
        <v>35</v>
      </c>
      <c r="F850" t="s">
        <v>31</v>
      </c>
      <c r="G850" t="s">
        <v>27</v>
      </c>
      <c r="H850">
        <v>199</v>
      </c>
      <c r="I850">
        <v>8</v>
      </c>
      <c r="J850">
        <v>1592</v>
      </c>
    </row>
    <row r="851" spans="1:10" x14ac:dyDescent="0.25">
      <c r="A851" s="3" t="s">
        <v>898</v>
      </c>
      <c r="B851" s="4">
        <v>43365</v>
      </c>
      <c r="C851">
        <v>10</v>
      </c>
      <c r="D851" t="s">
        <v>20</v>
      </c>
      <c r="E851" t="s">
        <v>38</v>
      </c>
      <c r="F851" t="s">
        <v>32</v>
      </c>
      <c r="G851" t="s">
        <v>30</v>
      </c>
      <c r="H851">
        <v>289</v>
      </c>
      <c r="I851">
        <v>0</v>
      </c>
      <c r="J851">
        <v>0</v>
      </c>
    </row>
    <row r="852" spans="1:10" x14ac:dyDescent="0.25">
      <c r="A852" s="3" t="s">
        <v>899</v>
      </c>
      <c r="B852" s="4">
        <v>43365</v>
      </c>
      <c r="C852">
        <v>17</v>
      </c>
      <c r="D852" t="s">
        <v>13</v>
      </c>
      <c r="E852" t="s">
        <v>36</v>
      </c>
      <c r="F852" t="s">
        <v>33</v>
      </c>
      <c r="G852" t="s">
        <v>30</v>
      </c>
      <c r="H852">
        <v>289</v>
      </c>
      <c r="I852">
        <v>0</v>
      </c>
      <c r="J852">
        <v>0</v>
      </c>
    </row>
    <row r="853" spans="1:10" x14ac:dyDescent="0.25">
      <c r="A853" s="3" t="s">
        <v>900</v>
      </c>
      <c r="B853" s="4">
        <v>43365</v>
      </c>
      <c r="C853">
        <v>6</v>
      </c>
      <c r="D853" t="s">
        <v>19</v>
      </c>
      <c r="E853" t="s">
        <v>38</v>
      </c>
      <c r="F853" t="s">
        <v>32</v>
      </c>
      <c r="G853" t="s">
        <v>26</v>
      </c>
      <c r="H853">
        <v>399</v>
      </c>
      <c r="I853">
        <v>9</v>
      </c>
      <c r="J853">
        <v>3591</v>
      </c>
    </row>
    <row r="854" spans="1:10" x14ac:dyDescent="0.25">
      <c r="A854" s="3" t="s">
        <v>901</v>
      </c>
      <c r="B854" s="4">
        <v>43365</v>
      </c>
      <c r="C854">
        <v>14</v>
      </c>
      <c r="D854" t="s">
        <v>15</v>
      </c>
      <c r="E854" t="s">
        <v>68</v>
      </c>
      <c r="F854" t="s">
        <v>34</v>
      </c>
      <c r="G854" t="s">
        <v>26</v>
      </c>
      <c r="H854">
        <v>399</v>
      </c>
      <c r="I854">
        <v>4</v>
      </c>
      <c r="J854">
        <v>1596</v>
      </c>
    </row>
    <row r="855" spans="1:10" x14ac:dyDescent="0.25">
      <c r="A855" s="3" t="s">
        <v>902</v>
      </c>
      <c r="B855" s="4">
        <v>43365</v>
      </c>
      <c r="C855">
        <v>7</v>
      </c>
      <c r="D855" t="s">
        <v>91</v>
      </c>
      <c r="E855" t="s">
        <v>47</v>
      </c>
      <c r="F855" t="s">
        <v>32</v>
      </c>
      <c r="G855" t="s">
        <v>27</v>
      </c>
      <c r="H855">
        <v>199</v>
      </c>
      <c r="I855">
        <v>5</v>
      </c>
      <c r="J855">
        <v>995</v>
      </c>
    </row>
    <row r="856" spans="1:10" x14ac:dyDescent="0.25">
      <c r="A856" s="3" t="s">
        <v>903</v>
      </c>
      <c r="B856" s="4">
        <v>43365</v>
      </c>
      <c r="C856">
        <v>9</v>
      </c>
      <c r="D856" t="s">
        <v>10</v>
      </c>
      <c r="E856" t="s">
        <v>47</v>
      </c>
      <c r="F856" t="s">
        <v>32</v>
      </c>
      <c r="G856" t="s">
        <v>30</v>
      </c>
      <c r="H856">
        <v>289</v>
      </c>
      <c r="I856">
        <v>7</v>
      </c>
      <c r="J856">
        <v>2023</v>
      </c>
    </row>
    <row r="857" spans="1:10" x14ac:dyDescent="0.25">
      <c r="A857" s="3" t="s">
        <v>904</v>
      </c>
      <c r="B857" s="4">
        <v>43365</v>
      </c>
      <c r="C857">
        <v>19</v>
      </c>
      <c r="D857" t="s">
        <v>22</v>
      </c>
      <c r="E857" t="s">
        <v>37</v>
      </c>
      <c r="F857" t="s">
        <v>33</v>
      </c>
      <c r="G857" t="s">
        <v>29</v>
      </c>
      <c r="H857">
        <v>159</v>
      </c>
      <c r="I857">
        <v>3</v>
      </c>
      <c r="J857">
        <v>477</v>
      </c>
    </row>
    <row r="858" spans="1:10" x14ac:dyDescent="0.25">
      <c r="A858" s="3" t="s">
        <v>905</v>
      </c>
      <c r="B858" s="4">
        <v>43366</v>
      </c>
      <c r="C858">
        <v>19</v>
      </c>
      <c r="D858" t="s">
        <v>22</v>
      </c>
      <c r="E858" t="s">
        <v>36</v>
      </c>
      <c r="F858" t="s">
        <v>33</v>
      </c>
      <c r="G858" t="s">
        <v>30</v>
      </c>
      <c r="H858">
        <v>289</v>
      </c>
      <c r="I858">
        <v>8</v>
      </c>
      <c r="J858">
        <v>2312</v>
      </c>
    </row>
    <row r="859" spans="1:10" x14ac:dyDescent="0.25">
      <c r="A859" s="3" t="s">
        <v>906</v>
      </c>
      <c r="B859" s="4">
        <v>43367</v>
      </c>
      <c r="C859">
        <v>17</v>
      </c>
      <c r="D859" t="s">
        <v>13</v>
      </c>
      <c r="E859" t="s">
        <v>36</v>
      </c>
      <c r="F859" t="s">
        <v>33</v>
      </c>
      <c r="G859" t="s">
        <v>28</v>
      </c>
      <c r="H859">
        <v>69</v>
      </c>
      <c r="I859">
        <v>5</v>
      </c>
      <c r="J859">
        <v>345</v>
      </c>
    </row>
    <row r="860" spans="1:10" x14ac:dyDescent="0.25">
      <c r="A860" s="3" t="s">
        <v>907</v>
      </c>
      <c r="B860" s="4">
        <v>43367</v>
      </c>
      <c r="C860">
        <v>19</v>
      </c>
      <c r="D860" t="s">
        <v>22</v>
      </c>
      <c r="E860" t="s">
        <v>37</v>
      </c>
      <c r="F860" t="s">
        <v>33</v>
      </c>
      <c r="G860" t="s">
        <v>30</v>
      </c>
      <c r="H860">
        <v>289</v>
      </c>
      <c r="I860">
        <v>4</v>
      </c>
      <c r="J860">
        <v>1156</v>
      </c>
    </row>
    <row r="861" spans="1:10" x14ac:dyDescent="0.25">
      <c r="A861" s="3" t="s">
        <v>908</v>
      </c>
      <c r="B861" s="4">
        <v>43367</v>
      </c>
      <c r="C861">
        <v>6</v>
      </c>
      <c r="D861" t="s">
        <v>19</v>
      </c>
      <c r="E861" t="s">
        <v>38</v>
      </c>
      <c r="F861" t="s">
        <v>32</v>
      </c>
      <c r="G861" t="s">
        <v>27</v>
      </c>
      <c r="H861">
        <v>199</v>
      </c>
      <c r="I861">
        <v>8</v>
      </c>
      <c r="J861">
        <v>1592</v>
      </c>
    </row>
    <row r="862" spans="1:10" x14ac:dyDescent="0.25">
      <c r="A862" s="3" t="s">
        <v>909</v>
      </c>
      <c r="B862" s="4">
        <v>43367</v>
      </c>
      <c r="C862">
        <v>14</v>
      </c>
      <c r="D862" t="s">
        <v>15</v>
      </c>
      <c r="E862" t="s">
        <v>44</v>
      </c>
      <c r="F862" t="s">
        <v>34</v>
      </c>
      <c r="G862" t="s">
        <v>26</v>
      </c>
      <c r="H862">
        <v>399</v>
      </c>
      <c r="I862">
        <v>2</v>
      </c>
      <c r="J862">
        <v>798</v>
      </c>
    </row>
    <row r="863" spans="1:10" x14ac:dyDescent="0.25">
      <c r="A863" s="3" t="s">
        <v>910</v>
      </c>
      <c r="B863" s="4">
        <v>43368</v>
      </c>
      <c r="C863">
        <v>17</v>
      </c>
      <c r="D863" t="s">
        <v>13</v>
      </c>
      <c r="E863" t="s">
        <v>36</v>
      </c>
      <c r="F863" t="s">
        <v>33</v>
      </c>
      <c r="G863" t="s">
        <v>28</v>
      </c>
      <c r="H863">
        <v>69</v>
      </c>
      <c r="I863">
        <v>8</v>
      </c>
      <c r="J863">
        <v>552</v>
      </c>
    </row>
    <row r="864" spans="1:10" x14ac:dyDescent="0.25">
      <c r="A864" s="3" t="s">
        <v>911</v>
      </c>
      <c r="B864" s="4">
        <v>43368</v>
      </c>
      <c r="C864">
        <v>16</v>
      </c>
      <c r="D864" t="s">
        <v>12</v>
      </c>
      <c r="E864" t="s">
        <v>36</v>
      </c>
      <c r="F864" t="s">
        <v>33</v>
      </c>
      <c r="G864" t="s">
        <v>27</v>
      </c>
      <c r="H864">
        <v>199</v>
      </c>
      <c r="I864">
        <v>0</v>
      </c>
      <c r="J864">
        <v>0</v>
      </c>
    </row>
    <row r="865" spans="1:10" x14ac:dyDescent="0.25">
      <c r="A865" s="3" t="s">
        <v>912</v>
      </c>
      <c r="B865" s="4">
        <v>43368</v>
      </c>
      <c r="C865">
        <v>3</v>
      </c>
      <c r="D865" t="s">
        <v>17</v>
      </c>
      <c r="E865" t="s">
        <v>39</v>
      </c>
      <c r="F865" t="s">
        <v>31</v>
      </c>
      <c r="G865" t="s">
        <v>30</v>
      </c>
      <c r="H865">
        <v>289</v>
      </c>
      <c r="I865">
        <v>4</v>
      </c>
      <c r="J865">
        <v>1156</v>
      </c>
    </row>
    <row r="866" spans="1:10" x14ac:dyDescent="0.25">
      <c r="A866" s="3" t="s">
        <v>913</v>
      </c>
      <c r="B866" s="4">
        <v>43369</v>
      </c>
      <c r="C866">
        <v>16</v>
      </c>
      <c r="D866" t="s">
        <v>12</v>
      </c>
      <c r="E866" t="s">
        <v>36</v>
      </c>
      <c r="F866" t="s">
        <v>33</v>
      </c>
      <c r="G866" t="s">
        <v>28</v>
      </c>
      <c r="H866">
        <v>69</v>
      </c>
      <c r="I866">
        <v>6</v>
      </c>
      <c r="J866">
        <v>414</v>
      </c>
    </row>
    <row r="867" spans="1:10" x14ac:dyDescent="0.25">
      <c r="A867" s="3" t="s">
        <v>914</v>
      </c>
      <c r="B867" s="4">
        <v>43369</v>
      </c>
      <c r="C867">
        <v>19</v>
      </c>
      <c r="D867" t="s">
        <v>22</v>
      </c>
      <c r="E867" t="s">
        <v>37</v>
      </c>
      <c r="F867" t="s">
        <v>33</v>
      </c>
      <c r="G867" t="s">
        <v>28</v>
      </c>
      <c r="H867">
        <v>69</v>
      </c>
      <c r="I867">
        <v>2</v>
      </c>
      <c r="J867">
        <v>138</v>
      </c>
    </row>
    <row r="868" spans="1:10" x14ac:dyDescent="0.25">
      <c r="A868" s="3" t="s">
        <v>915</v>
      </c>
      <c r="B868" s="4">
        <v>43370</v>
      </c>
      <c r="C868">
        <v>7</v>
      </c>
      <c r="D868" t="s">
        <v>91</v>
      </c>
      <c r="E868" t="s">
        <v>38</v>
      </c>
      <c r="F868" t="s">
        <v>32</v>
      </c>
      <c r="G868" t="s">
        <v>27</v>
      </c>
      <c r="H868">
        <v>199</v>
      </c>
      <c r="I868">
        <v>6</v>
      </c>
      <c r="J868">
        <v>1194</v>
      </c>
    </row>
    <row r="869" spans="1:10" x14ac:dyDescent="0.25">
      <c r="A869" s="3" t="s">
        <v>916</v>
      </c>
      <c r="B869" s="4">
        <v>43370</v>
      </c>
      <c r="C869">
        <v>9</v>
      </c>
      <c r="D869" t="s">
        <v>10</v>
      </c>
      <c r="E869" t="s">
        <v>38</v>
      </c>
      <c r="F869" t="s">
        <v>32</v>
      </c>
      <c r="G869" t="s">
        <v>28</v>
      </c>
      <c r="H869">
        <v>69</v>
      </c>
      <c r="I869">
        <v>7</v>
      </c>
      <c r="J869">
        <v>483</v>
      </c>
    </row>
    <row r="870" spans="1:10" x14ac:dyDescent="0.25">
      <c r="A870" s="3" t="s">
        <v>917</v>
      </c>
      <c r="B870" s="4">
        <v>43371</v>
      </c>
      <c r="C870">
        <v>14</v>
      </c>
      <c r="D870" t="s">
        <v>15</v>
      </c>
      <c r="E870" t="s">
        <v>68</v>
      </c>
      <c r="F870" t="s">
        <v>34</v>
      </c>
      <c r="G870" t="s">
        <v>26</v>
      </c>
      <c r="H870">
        <v>399</v>
      </c>
      <c r="I870">
        <v>3</v>
      </c>
      <c r="J870">
        <v>1197</v>
      </c>
    </row>
    <row r="871" spans="1:10" x14ac:dyDescent="0.25">
      <c r="A871" s="3" t="s">
        <v>918</v>
      </c>
      <c r="B871" s="4">
        <v>43371</v>
      </c>
      <c r="C871">
        <v>3</v>
      </c>
      <c r="D871" t="s">
        <v>17</v>
      </c>
      <c r="E871" t="s">
        <v>39</v>
      </c>
      <c r="F871" t="s">
        <v>31</v>
      </c>
      <c r="G871" t="s">
        <v>29</v>
      </c>
      <c r="H871">
        <v>159</v>
      </c>
      <c r="I871">
        <v>5</v>
      </c>
      <c r="J871">
        <v>795</v>
      </c>
    </row>
    <row r="872" spans="1:10" x14ac:dyDescent="0.25">
      <c r="A872" s="3" t="s">
        <v>919</v>
      </c>
      <c r="B872" s="4">
        <v>43371</v>
      </c>
      <c r="C872">
        <v>9</v>
      </c>
      <c r="D872" t="s">
        <v>10</v>
      </c>
      <c r="E872" t="s">
        <v>38</v>
      </c>
      <c r="F872" t="s">
        <v>32</v>
      </c>
      <c r="G872" t="s">
        <v>28</v>
      </c>
      <c r="H872">
        <v>69</v>
      </c>
      <c r="I872">
        <v>6</v>
      </c>
      <c r="J872">
        <v>414</v>
      </c>
    </row>
    <row r="873" spans="1:10" x14ac:dyDescent="0.25">
      <c r="A873" s="3" t="s">
        <v>920</v>
      </c>
      <c r="B873" s="4">
        <v>43371</v>
      </c>
      <c r="C873">
        <v>1</v>
      </c>
      <c r="D873" t="s">
        <v>8</v>
      </c>
      <c r="E873" t="s">
        <v>35</v>
      </c>
      <c r="F873" t="s">
        <v>31</v>
      </c>
      <c r="G873" t="s">
        <v>29</v>
      </c>
      <c r="H873">
        <v>159</v>
      </c>
      <c r="I873">
        <v>5</v>
      </c>
      <c r="J873">
        <v>795</v>
      </c>
    </row>
    <row r="874" spans="1:10" x14ac:dyDescent="0.25">
      <c r="A874" s="3" t="s">
        <v>921</v>
      </c>
      <c r="B874" s="4">
        <v>43372</v>
      </c>
      <c r="C874">
        <v>20</v>
      </c>
      <c r="D874" t="s">
        <v>16</v>
      </c>
      <c r="E874" t="s">
        <v>36</v>
      </c>
      <c r="F874" t="s">
        <v>33</v>
      </c>
      <c r="G874" t="s">
        <v>27</v>
      </c>
      <c r="H874">
        <v>199</v>
      </c>
      <c r="I874">
        <v>3</v>
      </c>
      <c r="J874">
        <v>597</v>
      </c>
    </row>
    <row r="875" spans="1:10" x14ac:dyDescent="0.25">
      <c r="A875" s="3" t="s">
        <v>922</v>
      </c>
      <c r="B875" s="4">
        <v>43372</v>
      </c>
      <c r="C875">
        <v>3</v>
      </c>
      <c r="D875" t="s">
        <v>17</v>
      </c>
      <c r="E875" t="s">
        <v>39</v>
      </c>
      <c r="F875" t="s">
        <v>31</v>
      </c>
      <c r="G875" t="s">
        <v>30</v>
      </c>
      <c r="H875">
        <v>289</v>
      </c>
      <c r="I875">
        <v>8</v>
      </c>
      <c r="J875">
        <v>2312</v>
      </c>
    </row>
    <row r="876" spans="1:10" x14ac:dyDescent="0.25">
      <c r="A876" s="3" t="s">
        <v>923</v>
      </c>
      <c r="B876" s="4">
        <v>43372</v>
      </c>
      <c r="C876">
        <v>4</v>
      </c>
      <c r="D876" t="s">
        <v>59</v>
      </c>
      <c r="E876" t="s">
        <v>39</v>
      </c>
      <c r="F876" t="s">
        <v>31</v>
      </c>
      <c r="G876" t="s">
        <v>28</v>
      </c>
      <c r="H876">
        <v>69</v>
      </c>
      <c r="I876">
        <v>6</v>
      </c>
      <c r="J876">
        <v>414</v>
      </c>
    </row>
    <row r="877" spans="1:10" x14ac:dyDescent="0.25">
      <c r="A877" s="3" t="s">
        <v>924</v>
      </c>
      <c r="B877" s="4">
        <v>43372</v>
      </c>
      <c r="C877">
        <v>7</v>
      </c>
      <c r="D877" t="s">
        <v>91</v>
      </c>
      <c r="E877" t="s">
        <v>38</v>
      </c>
      <c r="F877" t="s">
        <v>32</v>
      </c>
      <c r="G877" t="s">
        <v>30</v>
      </c>
      <c r="H877">
        <v>289</v>
      </c>
      <c r="I877">
        <v>0</v>
      </c>
      <c r="J877">
        <v>0</v>
      </c>
    </row>
    <row r="878" spans="1:10" x14ac:dyDescent="0.25">
      <c r="A878" s="3" t="s">
        <v>925</v>
      </c>
      <c r="B878" s="4">
        <v>43373</v>
      </c>
      <c r="C878">
        <v>11</v>
      </c>
      <c r="D878" t="s">
        <v>9</v>
      </c>
      <c r="E878" t="s">
        <v>44</v>
      </c>
      <c r="F878" t="s">
        <v>34</v>
      </c>
      <c r="G878" t="s">
        <v>30</v>
      </c>
      <c r="H878">
        <v>289</v>
      </c>
      <c r="I878">
        <v>1</v>
      </c>
      <c r="J878">
        <v>289</v>
      </c>
    </row>
    <row r="879" spans="1:10" x14ac:dyDescent="0.25">
      <c r="A879" s="3" t="s">
        <v>926</v>
      </c>
      <c r="B879" s="4">
        <v>43373</v>
      </c>
      <c r="C879">
        <v>15</v>
      </c>
      <c r="D879" t="s">
        <v>120</v>
      </c>
      <c r="E879" t="s">
        <v>68</v>
      </c>
      <c r="F879" t="s">
        <v>34</v>
      </c>
      <c r="G879" t="s">
        <v>29</v>
      </c>
      <c r="H879">
        <v>159</v>
      </c>
      <c r="I879">
        <v>0</v>
      </c>
      <c r="J879">
        <v>0</v>
      </c>
    </row>
    <row r="880" spans="1:10" x14ac:dyDescent="0.25">
      <c r="A880" s="3" t="s">
        <v>927</v>
      </c>
      <c r="B880" s="4">
        <v>43373</v>
      </c>
      <c r="C880">
        <v>20</v>
      </c>
      <c r="D880" t="s">
        <v>16</v>
      </c>
      <c r="E880" t="s">
        <v>37</v>
      </c>
      <c r="F880" t="s">
        <v>33</v>
      </c>
      <c r="G880" t="s">
        <v>27</v>
      </c>
      <c r="H880">
        <v>199</v>
      </c>
      <c r="I880">
        <v>1</v>
      </c>
      <c r="J880">
        <v>199</v>
      </c>
    </row>
    <row r="881" spans="1:10" x14ac:dyDescent="0.25">
      <c r="A881" s="3" t="s">
        <v>928</v>
      </c>
      <c r="B881" s="4">
        <v>43373</v>
      </c>
      <c r="C881">
        <v>6</v>
      </c>
      <c r="D881" t="s">
        <v>19</v>
      </c>
      <c r="E881" t="s">
        <v>47</v>
      </c>
      <c r="F881" t="s">
        <v>32</v>
      </c>
      <c r="G881" t="s">
        <v>27</v>
      </c>
      <c r="H881">
        <v>199</v>
      </c>
      <c r="I881">
        <v>7</v>
      </c>
      <c r="J881">
        <v>1393</v>
      </c>
    </row>
    <row r="882" spans="1:10" x14ac:dyDescent="0.25">
      <c r="A882" s="3" t="s">
        <v>929</v>
      </c>
      <c r="B882" s="4">
        <v>43374</v>
      </c>
      <c r="C882">
        <v>9</v>
      </c>
      <c r="D882" t="s">
        <v>10</v>
      </c>
      <c r="E882" t="s">
        <v>47</v>
      </c>
      <c r="F882" t="s">
        <v>32</v>
      </c>
      <c r="G882" t="s">
        <v>26</v>
      </c>
      <c r="H882">
        <v>399</v>
      </c>
      <c r="I882">
        <v>7</v>
      </c>
      <c r="J882">
        <v>2793</v>
      </c>
    </row>
    <row r="883" spans="1:10" x14ac:dyDescent="0.25">
      <c r="A883" s="3" t="s">
        <v>930</v>
      </c>
      <c r="B883" s="4">
        <v>43374</v>
      </c>
      <c r="C883">
        <v>7</v>
      </c>
      <c r="D883" t="s">
        <v>91</v>
      </c>
      <c r="E883" t="s">
        <v>38</v>
      </c>
      <c r="F883" t="s">
        <v>32</v>
      </c>
      <c r="G883" t="s">
        <v>29</v>
      </c>
      <c r="H883">
        <v>159</v>
      </c>
      <c r="I883">
        <v>2</v>
      </c>
      <c r="J883">
        <v>318</v>
      </c>
    </row>
    <row r="884" spans="1:10" x14ac:dyDescent="0.25">
      <c r="A884" s="3" t="s">
        <v>931</v>
      </c>
      <c r="B884" s="4">
        <v>43375</v>
      </c>
      <c r="C884">
        <v>3</v>
      </c>
      <c r="D884" t="s">
        <v>17</v>
      </c>
      <c r="E884" t="s">
        <v>39</v>
      </c>
      <c r="F884" t="s">
        <v>31</v>
      </c>
      <c r="G884" t="s">
        <v>27</v>
      </c>
      <c r="H884">
        <v>199</v>
      </c>
      <c r="I884">
        <v>5</v>
      </c>
      <c r="J884">
        <v>995</v>
      </c>
    </row>
    <row r="885" spans="1:10" x14ac:dyDescent="0.25">
      <c r="A885" s="3" t="s">
        <v>932</v>
      </c>
      <c r="B885" s="4">
        <v>43375</v>
      </c>
      <c r="C885">
        <v>14</v>
      </c>
      <c r="D885" t="s">
        <v>15</v>
      </c>
      <c r="E885" t="s">
        <v>68</v>
      </c>
      <c r="F885" t="s">
        <v>34</v>
      </c>
      <c r="G885" t="s">
        <v>30</v>
      </c>
      <c r="H885">
        <v>289</v>
      </c>
      <c r="I885">
        <v>9</v>
      </c>
      <c r="J885">
        <v>2601</v>
      </c>
    </row>
    <row r="886" spans="1:10" x14ac:dyDescent="0.25">
      <c r="A886" s="3" t="s">
        <v>933</v>
      </c>
      <c r="B886" s="4">
        <v>43375</v>
      </c>
      <c r="C886">
        <v>15</v>
      </c>
      <c r="D886" t="s">
        <v>120</v>
      </c>
      <c r="E886" t="s">
        <v>68</v>
      </c>
      <c r="F886" t="s">
        <v>34</v>
      </c>
      <c r="G886" t="s">
        <v>29</v>
      </c>
      <c r="H886">
        <v>159</v>
      </c>
      <c r="I886">
        <v>8</v>
      </c>
      <c r="J886">
        <v>1272</v>
      </c>
    </row>
    <row r="887" spans="1:10" x14ac:dyDescent="0.25">
      <c r="A887" s="3" t="s">
        <v>934</v>
      </c>
      <c r="B887" s="4">
        <v>43376</v>
      </c>
      <c r="C887">
        <v>20</v>
      </c>
      <c r="D887" t="s">
        <v>16</v>
      </c>
      <c r="E887" t="s">
        <v>36</v>
      </c>
      <c r="F887" t="s">
        <v>33</v>
      </c>
      <c r="G887" t="s">
        <v>29</v>
      </c>
      <c r="H887">
        <v>159</v>
      </c>
      <c r="I887">
        <v>1</v>
      </c>
      <c r="J887">
        <v>159</v>
      </c>
    </row>
    <row r="888" spans="1:10" x14ac:dyDescent="0.25">
      <c r="A888" s="3" t="s">
        <v>935</v>
      </c>
      <c r="B888" s="4">
        <v>43377</v>
      </c>
      <c r="C888">
        <v>20</v>
      </c>
      <c r="D888" t="s">
        <v>16</v>
      </c>
      <c r="E888" t="s">
        <v>37</v>
      </c>
      <c r="F888" t="s">
        <v>33</v>
      </c>
      <c r="G888" t="s">
        <v>30</v>
      </c>
      <c r="H888">
        <v>289</v>
      </c>
      <c r="I888">
        <v>1</v>
      </c>
      <c r="J888">
        <v>289</v>
      </c>
    </row>
    <row r="889" spans="1:10" x14ac:dyDescent="0.25">
      <c r="A889" s="3" t="s">
        <v>936</v>
      </c>
      <c r="B889" s="4">
        <v>43377</v>
      </c>
      <c r="C889">
        <v>15</v>
      </c>
      <c r="D889" t="s">
        <v>120</v>
      </c>
      <c r="E889" t="s">
        <v>44</v>
      </c>
      <c r="F889" t="s">
        <v>34</v>
      </c>
      <c r="G889" t="s">
        <v>27</v>
      </c>
      <c r="H889">
        <v>199</v>
      </c>
      <c r="I889">
        <v>3</v>
      </c>
      <c r="J889">
        <v>597</v>
      </c>
    </row>
    <row r="890" spans="1:10" x14ac:dyDescent="0.25">
      <c r="A890" s="3" t="s">
        <v>937</v>
      </c>
      <c r="B890" s="4">
        <v>43378</v>
      </c>
      <c r="C890">
        <v>20</v>
      </c>
      <c r="D890" t="s">
        <v>16</v>
      </c>
      <c r="E890" t="s">
        <v>36</v>
      </c>
      <c r="F890" t="s">
        <v>33</v>
      </c>
      <c r="G890" t="s">
        <v>27</v>
      </c>
      <c r="H890">
        <v>199</v>
      </c>
      <c r="I890">
        <v>3</v>
      </c>
      <c r="J890">
        <v>597</v>
      </c>
    </row>
    <row r="891" spans="1:10" x14ac:dyDescent="0.25">
      <c r="A891" s="3" t="s">
        <v>938</v>
      </c>
      <c r="B891" s="4">
        <v>43378</v>
      </c>
      <c r="C891">
        <v>9</v>
      </c>
      <c r="D891" t="s">
        <v>10</v>
      </c>
      <c r="E891" t="s">
        <v>38</v>
      </c>
      <c r="F891" t="s">
        <v>32</v>
      </c>
      <c r="G891" t="s">
        <v>30</v>
      </c>
      <c r="H891">
        <v>289</v>
      </c>
      <c r="I891">
        <v>9</v>
      </c>
      <c r="J891">
        <v>2601</v>
      </c>
    </row>
    <row r="892" spans="1:10" x14ac:dyDescent="0.25">
      <c r="A892" s="3" t="s">
        <v>939</v>
      </c>
      <c r="B892" s="4">
        <v>43378</v>
      </c>
      <c r="C892">
        <v>4</v>
      </c>
      <c r="D892" t="s">
        <v>59</v>
      </c>
      <c r="E892" t="s">
        <v>35</v>
      </c>
      <c r="F892" t="s">
        <v>31</v>
      </c>
      <c r="G892" t="s">
        <v>27</v>
      </c>
      <c r="H892">
        <v>199</v>
      </c>
      <c r="I892">
        <v>9</v>
      </c>
      <c r="J892">
        <v>1791</v>
      </c>
    </row>
    <row r="893" spans="1:10" x14ac:dyDescent="0.25">
      <c r="A893" s="3" t="s">
        <v>940</v>
      </c>
      <c r="B893" s="4">
        <v>43378</v>
      </c>
      <c r="C893">
        <v>16</v>
      </c>
      <c r="D893" t="s">
        <v>12</v>
      </c>
      <c r="E893" t="s">
        <v>37</v>
      </c>
      <c r="F893" t="s">
        <v>33</v>
      </c>
      <c r="G893" t="s">
        <v>29</v>
      </c>
      <c r="H893">
        <v>159</v>
      </c>
      <c r="I893">
        <v>7</v>
      </c>
      <c r="J893">
        <v>1113</v>
      </c>
    </row>
    <row r="894" spans="1:10" x14ac:dyDescent="0.25">
      <c r="A894" s="3" t="s">
        <v>941</v>
      </c>
      <c r="B894" s="4">
        <v>43378</v>
      </c>
      <c r="C894">
        <v>5</v>
      </c>
      <c r="D894" t="s">
        <v>23</v>
      </c>
      <c r="E894" t="s">
        <v>39</v>
      </c>
      <c r="F894" t="s">
        <v>31</v>
      </c>
      <c r="G894" t="s">
        <v>28</v>
      </c>
      <c r="H894">
        <v>69</v>
      </c>
      <c r="I894">
        <v>3</v>
      </c>
      <c r="J894">
        <v>207</v>
      </c>
    </row>
    <row r="895" spans="1:10" x14ac:dyDescent="0.25">
      <c r="A895" s="3" t="s">
        <v>942</v>
      </c>
      <c r="B895" s="4">
        <v>43379</v>
      </c>
      <c r="C895">
        <v>11</v>
      </c>
      <c r="D895" t="s">
        <v>9</v>
      </c>
      <c r="E895" t="s">
        <v>68</v>
      </c>
      <c r="F895" t="s">
        <v>34</v>
      </c>
      <c r="G895" t="s">
        <v>29</v>
      </c>
      <c r="H895">
        <v>159</v>
      </c>
      <c r="I895">
        <v>6</v>
      </c>
      <c r="J895">
        <v>954</v>
      </c>
    </row>
    <row r="896" spans="1:10" x14ac:dyDescent="0.25">
      <c r="A896" s="3" t="s">
        <v>943</v>
      </c>
      <c r="B896" s="4">
        <v>43379</v>
      </c>
      <c r="C896">
        <v>9</v>
      </c>
      <c r="D896" t="s">
        <v>10</v>
      </c>
      <c r="E896" t="s">
        <v>47</v>
      </c>
      <c r="F896" t="s">
        <v>32</v>
      </c>
      <c r="G896" t="s">
        <v>27</v>
      </c>
      <c r="H896">
        <v>199</v>
      </c>
      <c r="I896">
        <v>2</v>
      </c>
      <c r="J896">
        <v>398</v>
      </c>
    </row>
    <row r="897" spans="1:10" x14ac:dyDescent="0.25">
      <c r="A897" s="3" t="s">
        <v>944</v>
      </c>
      <c r="B897" s="4">
        <v>43379</v>
      </c>
      <c r="C897">
        <v>6</v>
      </c>
      <c r="D897" t="s">
        <v>19</v>
      </c>
      <c r="E897" t="s">
        <v>38</v>
      </c>
      <c r="F897" t="s">
        <v>32</v>
      </c>
      <c r="G897" t="s">
        <v>27</v>
      </c>
      <c r="H897">
        <v>199</v>
      </c>
      <c r="I897">
        <v>8</v>
      </c>
      <c r="J897">
        <v>1592</v>
      </c>
    </row>
    <row r="898" spans="1:10" x14ac:dyDescent="0.25">
      <c r="A898" s="3" t="s">
        <v>945</v>
      </c>
      <c r="B898" s="4">
        <v>43379</v>
      </c>
      <c r="C898">
        <v>4</v>
      </c>
      <c r="D898" t="s">
        <v>59</v>
      </c>
      <c r="E898" t="s">
        <v>35</v>
      </c>
      <c r="F898" t="s">
        <v>31</v>
      </c>
      <c r="G898" t="s">
        <v>26</v>
      </c>
      <c r="H898">
        <v>399</v>
      </c>
      <c r="I898">
        <v>0</v>
      </c>
      <c r="J898">
        <v>0</v>
      </c>
    </row>
    <row r="899" spans="1:10" x14ac:dyDescent="0.25">
      <c r="A899" s="3" t="s">
        <v>946</v>
      </c>
      <c r="B899" s="4">
        <v>43379</v>
      </c>
      <c r="C899">
        <v>17</v>
      </c>
      <c r="D899" t="s">
        <v>13</v>
      </c>
      <c r="E899" t="s">
        <v>37</v>
      </c>
      <c r="F899" t="s">
        <v>33</v>
      </c>
      <c r="G899" t="s">
        <v>27</v>
      </c>
      <c r="H899">
        <v>199</v>
      </c>
      <c r="I899">
        <v>2</v>
      </c>
      <c r="J899">
        <v>398</v>
      </c>
    </row>
    <row r="900" spans="1:10" x14ac:dyDescent="0.25">
      <c r="A900" s="3" t="s">
        <v>947</v>
      </c>
      <c r="B900" s="4">
        <v>43380</v>
      </c>
      <c r="C900">
        <v>1</v>
      </c>
      <c r="D900" t="s">
        <v>8</v>
      </c>
      <c r="E900" t="s">
        <v>39</v>
      </c>
      <c r="F900" t="s">
        <v>31</v>
      </c>
      <c r="G900" t="s">
        <v>27</v>
      </c>
      <c r="H900">
        <v>199</v>
      </c>
      <c r="I900">
        <v>4</v>
      </c>
      <c r="J900">
        <v>796</v>
      </c>
    </row>
    <row r="901" spans="1:10" x14ac:dyDescent="0.25">
      <c r="A901" s="3" t="s">
        <v>948</v>
      </c>
      <c r="B901" s="4">
        <v>43380</v>
      </c>
      <c r="C901">
        <v>4</v>
      </c>
      <c r="D901" t="s">
        <v>59</v>
      </c>
      <c r="E901" t="s">
        <v>35</v>
      </c>
      <c r="F901" t="s">
        <v>31</v>
      </c>
      <c r="G901" t="s">
        <v>29</v>
      </c>
      <c r="H901">
        <v>159</v>
      </c>
      <c r="I901">
        <v>5</v>
      </c>
      <c r="J901">
        <v>795</v>
      </c>
    </row>
    <row r="902" spans="1:10" x14ac:dyDescent="0.25">
      <c r="A902" s="3" t="s">
        <v>949</v>
      </c>
      <c r="B902" s="4">
        <v>43381</v>
      </c>
      <c r="C902">
        <v>15</v>
      </c>
      <c r="D902" t="s">
        <v>120</v>
      </c>
      <c r="E902" t="s">
        <v>44</v>
      </c>
      <c r="F902" t="s">
        <v>34</v>
      </c>
      <c r="G902" t="s">
        <v>26</v>
      </c>
      <c r="H902">
        <v>399</v>
      </c>
      <c r="I902">
        <v>7</v>
      </c>
      <c r="J902">
        <v>2793</v>
      </c>
    </row>
    <row r="903" spans="1:10" x14ac:dyDescent="0.25">
      <c r="A903" s="3" t="s">
        <v>950</v>
      </c>
      <c r="B903" s="4">
        <v>43382</v>
      </c>
      <c r="C903">
        <v>13</v>
      </c>
      <c r="D903" t="s">
        <v>14</v>
      </c>
      <c r="E903" t="s">
        <v>44</v>
      </c>
      <c r="F903" t="s">
        <v>34</v>
      </c>
      <c r="G903" t="s">
        <v>26</v>
      </c>
      <c r="H903">
        <v>399</v>
      </c>
      <c r="I903">
        <v>4</v>
      </c>
      <c r="J903">
        <v>1596</v>
      </c>
    </row>
    <row r="904" spans="1:10" x14ac:dyDescent="0.25">
      <c r="A904" s="3" t="s">
        <v>951</v>
      </c>
      <c r="B904" s="4">
        <v>43383</v>
      </c>
      <c r="C904">
        <v>6</v>
      </c>
      <c r="D904" t="s">
        <v>19</v>
      </c>
      <c r="E904" t="s">
        <v>47</v>
      </c>
      <c r="F904" t="s">
        <v>32</v>
      </c>
      <c r="G904" t="s">
        <v>30</v>
      </c>
      <c r="H904">
        <v>289</v>
      </c>
      <c r="I904">
        <v>3</v>
      </c>
      <c r="J904">
        <v>867</v>
      </c>
    </row>
    <row r="905" spans="1:10" x14ac:dyDescent="0.25">
      <c r="A905" s="3" t="s">
        <v>952</v>
      </c>
      <c r="B905" s="4">
        <v>43383</v>
      </c>
      <c r="C905">
        <v>5</v>
      </c>
      <c r="D905" t="s">
        <v>23</v>
      </c>
      <c r="E905" t="s">
        <v>35</v>
      </c>
      <c r="F905" t="s">
        <v>31</v>
      </c>
      <c r="G905" t="s">
        <v>30</v>
      </c>
      <c r="H905">
        <v>289</v>
      </c>
      <c r="I905">
        <v>1</v>
      </c>
      <c r="J905">
        <v>289</v>
      </c>
    </row>
    <row r="906" spans="1:10" x14ac:dyDescent="0.25">
      <c r="A906" s="3" t="s">
        <v>953</v>
      </c>
      <c r="B906" s="4">
        <v>43384</v>
      </c>
      <c r="C906">
        <v>13</v>
      </c>
      <c r="D906" t="s">
        <v>14</v>
      </c>
      <c r="E906" t="s">
        <v>44</v>
      </c>
      <c r="F906" t="s">
        <v>34</v>
      </c>
      <c r="G906" t="s">
        <v>30</v>
      </c>
      <c r="H906">
        <v>289</v>
      </c>
      <c r="I906">
        <v>7</v>
      </c>
      <c r="J906">
        <v>2023</v>
      </c>
    </row>
    <row r="907" spans="1:10" x14ac:dyDescent="0.25">
      <c r="A907" s="3" t="s">
        <v>954</v>
      </c>
      <c r="B907" s="4">
        <v>43384</v>
      </c>
      <c r="C907">
        <v>19</v>
      </c>
      <c r="D907" t="s">
        <v>22</v>
      </c>
      <c r="E907" t="s">
        <v>36</v>
      </c>
      <c r="F907" t="s">
        <v>33</v>
      </c>
      <c r="G907" t="s">
        <v>27</v>
      </c>
      <c r="H907">
        <v>199</v>
      </c>
      <c r="I907">
        <v>5</v>
      </c>
      <c r="J907">
        <v>995</v>
      </c>
    </row>
    <row r="908" spans="1:10" x14ac:dyDescent="0.25">
      <c r="A908" s="3" t="s">
        <v>955</v>
      </c>
      <c r="B908" s="4">
        <v>43385</v>
      </c>
      <c r="C908">
        <v>10</v>
      </c>
      <c r="D908" t="s">
        <v>20</v>
      </c>
      <c r="E908" t="s">
        <v>47</v>
      </c>
      <c r="F908" t="s">
        <v>32</v>
      </c>
      <c r="G908" t="s">
        <v>27</v>
      </c>
      <c r="H908">
        <v>199</v>
      </c>
      <c r="I908">
        <v>1</v>
      </c>
      <c r="J908">
        <v>199</v>
      </c>
    </row>
    <row r="909" spans="1:10" x14ac:dyDescent="0.25">
      <c r="A909" s="3" t="s">
        <v>956</v>
      </c>
      <c r="B909" s="4">
        <v>43385</v>
      </c>
      <c r="C909">
        <v>20</v>
      </c>
      <c r="D909" t="s">
        <v>16</v>
      </c>
      <c r="E909" t="s">
        <v>36</v>
      </c>
      <c r="F909" t="s">
        <v>33</v>
      </c>
      <c r="G909" t="s">
        <v>30</v>
      </c>
      <c r="H909">
        <v>289</v>
      </c>
      <c r="I909">
        <v>3</v>
      </c>
      <c r="J909">
        <v>867</v>
      </c>
    </row>
    <row r="910" spans="1:10" x14ac:dyDescent="0.25">
      <c r="A910" s="3" t="s">
        <v>957</v>
      </c>
      <c r="B910" s="4">
        <v>43386</v>
      </c>
      <c r="C910">
        <v>7</v>
      </c>
      <c r="D910" t="s">
        <v>91</v>
      </c>
      <c r="E910" t="s">
        <v>38</v>
      </c>
      <c r="F910" t="s">
        <v>32</v>
      </c>
      <c r="G910" t="s">
        <v>29</v>
      </c>
      <c r="H910">
        <v>159</v>
      </c>
      <c r="I910">
        <v>8</v>
      </c>
      <c r="J910">
        <v>1272</v>
      </c>
    </row>
    <row r="911" spans="1:10" x14ac:dyDescent="0.25">
      <c r="A911" s="3" t="s">
        <v>958</v>
      </c>
      <c r="B911" s="4">
        <v>43386</v>
      </c>
      <c r="C911">
        <v>19</v>
      </c>
      <c r="D911" t="s">
        <v>22</v>
      </c>
      <c r="E911" t="s">
        <v>36</v>
      </c>
      <c r="F911" t="s">
        <v>33</v>
      </c>
      <c r="G911" t="s">
        <v>27</v>
      </c>
      <c r="H911">
        <v>199</v>
      </c>
      <c r="I911">
        <v>3</v>
      </c>
      <c r="J911">
        <v>597</v>
      </c>
    </row>
    <row r="912" spans="1:10" x14ac:dyDescent="0.25">
      <c r="A912" s="3" t="s">
        <v>959</v>
      </c>
      <c r="B912" s="4">
        <v>43386</v>
      </c>
      <c r="C912">
        <v>18</v>
      </c>
      <c r="D912" t="s">
        <v>11</v>
      </c>
      <c r="E912" t="s">
        <v>36</v>
      </c>
      <c r="F912" t="s">
        <v>33</v>
      </c>
      <c r="G912" t="s">
        <v>28</v>
      </c>
      <c r="H912">
        <v>69</v>
      </c>
      <c r="I912">
        <v>9</v>
      </c>
      <c r="J912">
        <v>621</v>
      </c>
    </row>
    <row r="913" spans="1:10" x14ac:dyDescent="0.25">
      <c r="A913" s="3" t="s">
        <v>960</v>
      </c>
      <c r="B913" s="4">
        <v>43386</v>
      </c>
      <c r="C913">
        <v>13</v>
      </c>
      <c r="D913" t="s">
        <v>14</v>
      </c>
      <c r="E913" t="s">
        <v>44</v>
      </c>
      <c r="F913" t="s">
        <v>34</v>
      </c>
      <c r="G913" t="s">
        <v>30</v>
      </c>
      <c r="H913">
        <v>289</v>
      </c>
      <c r="I913">
        <v>8</v>
      </c>
      <c r="J913">
        <v>2312</v>
      </c>
    </row>
    <row r="914" spans="1:10" x14ac:dyDescent="0.25">
      <c r="A914" s="3" t="s">
        <v>961</v>
      </c>
      <c r="B914" s="4">
        <v>43386</v>
      </c>
      <c r="C914">
        <v>9</v>
      </c>
      <c r="D914" t="s">
        <v>10</v>
      </c>
      <c r="E914" t="s">
        <v>38</v>
      </c>
      <c r="F914" t="s">
        <v>32</v>
      </c>
      <c r="G914" t="s">
        <v>27</v>
      </c>
      <c r="H914">
        <v>199</v>
      </c>
      <c r="I914">
        <v>5</v>
      </c>
      <c r="J914">
        <v>995</v>
      </c>
    </row>
    <row r="915" spans="1:10" x14ac:dyDescent="0.25">
      <c r="A915" s="3" t="s">
        <v>962</v>
      </c>
      <c r="B915" s="4">
        <v>43386</v>
      </c>
      <c r="C915">
        <v>14</v>
      </c>
      <c r="D915" t="s">
        <v>15</v>
      </c>
      <c r="E915" t="s">
        <v>44</v>
      </c>
      <c r="F915" t="s">
        <v>34</v>
      </c>
      <c r="G915" t="s">
        <v>29</v>
      </c>
      <c r="H915">
        <v>159</v>
      </c>
      <c r="I915">
        <v>7</v>
      </c>
      <c r="J915">
        <v>1113</v>
      </c>
    </row>
    <row r="916" spans="1:10" x14ac:dyDescent="0.25">
      <c r="A916" s="3" t="s">
        <v>963</v>
      </c>
      <c r="B916" s="4">
        <v>43387</v>
      </c>
      <c r="C916">
        <v>3</v>
      </c>
      <c r="D916" t="s">
        <v>17</v>
      </c>
      <c r="E916" t="s">
        <v>35</v>
      </c>
      <c r="F916" t="s">
        <v>31</v>
      </c>
      <c r="G916" t="s">
        <v>28</v>
      </c>
      <c r="H916">
        <v>69</v>
      </c>
      <c r="I916">
        <v>2</v>
      </c>
      <c r="J916">
        <v>138</v>
      </c>
    </row>
    <row r="917" spans="1:10" x14ac:dyDescent="0.25">
      <c r="A917" s="3" t="s">
        <v>964</v>
      </c>
      <c r="B917" s="4">
        <v>43387</v>
      </c>
      <c r="C917">
        <v>10</v>
      </c>
      <c r="D917" t="s">
        <v>20</v>
      </c>
      <c r="E917" t="s">
        <v>38</v>
      </c>
      <c r="F917" t="s">
        <v>32</v>
      </c>
      <c r="G917" t="s">
        <v>30</v>
      </c>
      <c r="H917">
        <v>289</v>
      </c>
      <c r="I917">
        <v>5</v>
      </c>
      <c r="J917">
        <v>1445</v>
      </c>
    </row>
    <row r="918" spans="1:10" x14ac:dyDescent="0.25">
      <c r="A918" s="3" t="s">
        <v>965</v>
      </c>
      <c r="B918" s="4">
        <v>43388</v>
      </c>
      <c r="C918">
        <v>18</v>
      </c>
      <c r="D918" t="s">
        <v>11</v>
      </c>
      <c r="E918" t="s">
        <v>37</v>
      </c>
      <c r="F918" t="s">
        <v>33</v>
      </c>
      <c r="G918" t="s">
        <v>28</v>
      </c>
      <c r="H918">
        <v>69</v>
      </c>
      <c r="I918">
        <v>2</v>
      </c>
      <c r="J918">
        <v>138</v>
      </c>
    </row>
    <row r="919" spans="1:10" x14ac:dyDescent="0.25">
      <c r="A919" s="3" t="s">
        <v>966</v>
      </c>
      <c r="B919" s="4">
        <v>43388</v>
      </c>
      <c r="C919">
        <v>18</v>
      </c>
      <c r="D919" t="s">
        <v>11</v>
      </c>
      <c r="E919" t="s">
        <v>37</v>
      </c>
      <c r="F919" t="s">
        <v>33</v>
      </c>
      <c r="G919" t="s">
        <v>29</v>
      </c>
      <c r="H919">
        <v>159</v>
      </c>
      <c r="I919">
        <v>5</v>
      </c>
      <c r="J919">
        <v>795</v>
      </c>
    </row>
    <row r="920" spans="1:10" x14ac:dyDescent="0.25">
      <c r="A920" s="3" t="s">
        <v>967</v>
      </c>
      <c r="B920" s="4">
        <v>43388</v>
      </c>
      <c r="C920">
        <v>14</v>
      </c>
      <c r="D920" t="s">
        <v>15</v>
      </c>
      <c r="E920" t="s">
        <v>68</v>
      </c>
      <c r="F920" t="s">
        <v>34</v>
      </c>
      <c r="G920" t="s">
        <v>26</v>
      </c>
      <c r="H920">
        <v>399</v>
      </c>
      <c r="I920">
        <v>9</v>
      </c>
      <c r="J920">
        <v>3591</v>
      </c>
    </row>
    <row r="921" spans="1:10" x14ac:dyDescent="0.25">
      <c r="A921" s="3" t="s">
        <v>968</v>
      </c>
      <c r="B921" s="4">
        <v>43388</v>
      </c>
      <c r="C921">
        <v>2</v>
      </c>
      <c r="D921" t="s">
        <v>21</v>
      </c>
      <c r="E921" t="s">
        <v>39</v>
      </c>
      <c r="F921" t="s">
        <v>31</v>
      </c>
      <c r="G921" t="s">
        <v>27</v>
      </c>
      <c r="H921">
        <v>199</v>
      </c>
      <c r="I921">
        <v>3</v>
      </c>
      <c r="J921">
        <v>597</v>
      </c>
    </row>
    <row r="922" spans="1:10" x14ac:dyDescent="0.25">
      <c r="A922" s="3" t="s">
        <v>969</v>
      </c>
      <c r="B922" s="4">
        <v>43389</v>
      </c>
      <c r="C922">
        <v>17</v>
      </c>
      <c r="D922" t="s">
        <v>13</v>
      </c>
      <c r="E922" t="s">
        <v>36</v>
      </c>
      <c r="F922" t="s">
        <v>33</v>
      </c>
      <c r="G922" t="s">
        <v>26</v>
      </c>
      <c r="H922">
        <v>399</v>
      </c>
      <c r="I922">
        <v>6</v>
      </c>
      <c r="J922">
        <v>2394</v>
      </c>
    </row>
    <row r="923" spans="1:10" x14ac:dyDescent="0.25">
      <c r="A923" s="3" t="s">
        <v>970</v>
      </c>
      <c r="B923" s="4">
        <v>43389</v>
      </c>
      <c r="C923">
        <v>1</v>
      </c>
      <c r="D923" t="s">
        <v>8</v>
      </c>
      <c r="E923" t="s">
        <v>35</v>
      </c>
      <c r="F923" t="s">
        <v>31</v>
      </c>
      <c r="G923" t="s">
        <v>30</v>
      </c>
      <c r="H923">
        <v>289</v>
      </c>
      <c r="I923">
        <v>7</v>
      </c>
      <c r="J923">
        <v>2023</v>
      </c>
    </row>
    <row r="924" spans="1:10" x14ac:dyDescent="0.25">
      <c r="A924" s="3" t="s">
        <v>971</v>
      </c>
      <c r="B924" s="4">
        <v>43389</v>
      </c>
      <c r="C924">
        <v>15</v>
      </c>
      <c r="D924" t="s">
        <v>120</v>
      </c>
      <c r="E924" t="s">
        <v>68</v>
      </c>
      <c r="F924" t="s">
        <v>34</v>
      </c>
      <c r="G924" t="s">
        <v>29</v>
      </c>
      <c r="H924">
        <v>159</v>
      </c>
      <c r="I924">
        <v>3</v>
      </c>
      <c r="J924">
        <v>477</v>
      </c>
    </row>
    <row r="925" spans="1:10" x14ac:dyDescent="0.25">
      <c r="A925" s="3" t="s">
        <v>972</v>
      </c>
      <c r="B925" s="4">
        <v>43389</v>
      </c>
      <c r="C925">
        <v>11</v>
      </c>
      <c r="D925" t="s">
        <v>9</v>
      </c>
      <c r="E925" t="s">
        <v>44</v>
      </c>
      <c r="F925" t="s">
        <v>34</v>
      </c>
      <c r="G925" t="s">
        <v>30</v>
      </c>
      <c r="H925">
        <v>289</v>
      </c>
      <c r="I925">
        <v>9</v>
      </c>
      <c r="J925">
        <v>2601</v>
      </c>
    </row>
    <row r="926" spans="1:10" x14ac:dyDescent="0.25">
      <c r="A926" s="3" t="s">
        <v>973</v>
      </c>
      <c r="B926" s="4">
        <v>43389</v>
      </c>
      <c r="C926">
        <v>12</v>
      </c>
      <c r="D926" t="s">
        <v>24</v>
      </c>
      <c r="E926" t="s">
        <v>44</v>
      </c>
      <c r="F926" t="s">
        <v>34</v>
      </c>
      <c r="G926" t="s">
        <v>27</v>
      </c>
      <c r="H926">
        <v>199</v>
      </c>
      <c r="I926">
        <v>7</v>
      </c>
      <c r="J926">
        <v>1393</v>
      </c>
    </row>
    <row r="927" spans="1:10" x14ac:dyDescent="0.25">
      <c r="A927" s="3" t="s">
        <v>974</v>
      </c>
      <c r="B927" s="4">
        <v>43390</v>
      </c>
      <c r="C927">
        <v>1</v>
      </c>
      <c r="D927" t="s">
        <v>8</v>
      </c>
      <c r="E927" t="s">
        <v>39</v>
      </c>
      <c r="F927" t="s">
        <v>31</v>
      </c>
      <c r="G927" t="s">
        <v>27</v>
      </c>
      <c r="H927">
        <v>199</v>
      </c>
      <c r="I927">
        <v>0</v>
      </c>
      <c r="J927">
        <v>0</v>
      </c>
    </row>
    <row r="928" spans="1:10" x14ac:dyDescent="0.25">
      <c r="A928" s="3" t="s">
        <v>975</v>
      </c>
      <c r="B928" s="4">
        <v>43390</v>
      </c>
      <c r="C928">
        <v>8</v>
      </c>
      <c r="D928" t="s">
        <v>18</v>
      </c>
      <c r="E928" t="s">
        <v>38</v>
      </c>
      <c r="F928" t="s">
        <v>32</v>
      </c>
      <c r="G928" t="s">
        <v>27</v>
      </c>
      <c r="H928">
        <v>199</v>
      </c>
      <c r="I928">
        <v>8</v>
      </c>
      <c r="J928">
        <v>1592</v>
      </c>
    </row>
    <row r="929" spans="1:10" x14ac:dyDescent="0.25">
      <c r="A929" s="3" t="s">
        <v>976</v>
      </c>
      <c r="B929" s="4">
        <v>43390</v>
      </c>
      <c r="C929">
        <v>20</v>
      </c>
      <c r="D929" t="s">
        <v>16</v>
      </c>
      <c r="E929" t="s">
        <v>37</v>
      </c>
      <c r="F929" t="s">
        <v>33</v>
      </c>
      <c r="G929" t="s">
        <v>29</v>
      </c>
      <c r="H929">
        <v>159</v>
      </c>
      <c r="I929">
        <v>8</v>
      </c>
      <c r="J929">
        <v>1272</v>
      </c>
    </row>
    <row r="930" spans="1:10" x14ac:dyDescent="0.25">
      <c r="A930" s="3" t="s">
        <v>977</v>
      </c>
      <c r="B930" s="4">
        <v>43390</v>
      </c>
      <c r="C930">
        <v>14</v>
      </c>
      <c r="D930" t="s">
        <v>15</v>
      </c>
      <c r="E930" t="s">
        <v>68</v>
      </c>
      <c r="F930" t="s">
        <v>34</v>
      </c>
      <c r="G930" t="s">
        <v>29</v>
      </c>
      <c r="H930">
        <v>159</v>
      </c>
      <c r="I930">
        <v>5</v>
      </c>
      <c r="J930">
        <v>795</v>
      </c>
    </row>
    <row r="931" spans="1:10" x14ac:dyDescent="0.25">
      <c r="A931" s="3" t="s">
        <v>978</v>
      </c>
      <c r="B931" s="4">
        <v>43390</v>
      </c>
      <c r="C931">
        <v>10</v>
      </c>
      <c r="D931" t="s">
        <v>20</v>
      </c>
      <c r="E931" t="s">
        <v>38</v>
      </c>
      <c r="F931" t="s">
        <v>32</v>
      </c>
      <c r="G931" t="s">
        <v>27</v>
      </c>
      <c r="H931">
        <v>199</v>
      </c>
      <c r="I931">
        <v>3</v>
      </c>
      <c r="J931">
        <v>597</v>
      </c>
    </row>
    <row r="932" spans="1:10" x14ac:dyDescent="0.25">
      <c r="A932" s="3" t="s">
        <v>979</v>
      </c>
      <c r="B932" s="4">
        <v>43391</v>
      </c>
      <c r="C932">
        <v>17</v>
      </c>
      <c r="D932" t="s">
        <v>13</v>
      </c>
      <c r="E932" t="s">
        <v>37</v>
      </c>
      <c r="F932" t="s">
        <v>33</v>
      </c>
      <c r="G932" t="s">
        <v>26</v>
      </c>
      <c r="H932">
        <v>399</v>
      </c>
      <c r="I932">
        <v>0</v>
      </c>
      <c r="J932">
        <v>0</v>
      </c>
    </row>
    <row r="933" spans="1:10" x14ac:dyDescent="0.25">
      <c r="A933" s="3" t="s">
        <v>980</v>
      </c>
      <c r="B933" s="4">
        <v>43392</v>
      </c>
      <c r="C933">
        <v>5</v>
      </c>
      <c r="D933" t="s">
        <v>23</v>
      </c>
      <c r="E933" t="s">
        <v>39</v>
      </c>
      <c r="F933" t="s">
        <v>31</v>
      </c>
      <c r="G933" t="s">
        <v>27</v>
      </c>
      <c r="H933">
        <v>199</v>
      </c>
      <c r="I933">
        <v>6</v>
      </c>
      <c r="J933">
        <v>1194</v>
      </c>
    </row>
    <row r="934" spans="1:10" x14ac:dyDescent="0.25">
      <c r="A934" s="3" t="s">
        <v>981</v>
      </c>
      <c r="B934" s="4">
        <v>43392</v>
      </c>
      <c r="C934">
        <v>10</v>
      </c>
      <c r="D934" t="s">
        <v>20</v>
      </c>
      <c r="E934" t="s">
        <v>38</v>
      </c>
      <c r="F934" t="s">
        <v>32</v>
      </c>
      <c r="G934" t="s">
        <v>29</v>
      </c>
      <c r="H934">
        <v>159</v>
      </c>
      <c r="I934">
        <v>6</v>
      </c>
      <c r="J934">
        <v>954</v>
      </c>
    </row>
    <row r="935" spans="1:10" x14ac:dyDescent="0.25">
      <c r="A935" s="3" t="s">
        <v>982</v>
      </c>
      <c r="B935" s="4">
        <v>43393</v>
      </c>
      <c r="C935">
        <v>17</v>
      </c>
      <c r="D935" t="s">
        <v>13</v>
      </c>
      <c r="E935" t="s">
        <v>37</v>
      </c>
      <c r="F935" t="s">
        <v>33</v>
      </c>
      <c r="G935" t="s">
        <v>29</v>
      </c>
      <c r="H935">
        <v>159</v>
      </c>
      <c r="I935">
        <v>1</v>
      </c>
      <c r="J935">
        <v>159</v>
      </c>
    </row>
    <row r="936" spans="1:10" x14ac:dyDescent="0.25">
      <c r="A936" s="3" t="s">
        <v>983</v>
      </c>
      <c r="B936" s="4">
        <v>43393</v>
      </c>
      <c r="C936">
        <v>18</v>
      </c>
      <c r="D936" t="s">
        <v>11</v>
      </c>
      <c r="E936" t="s">
        <v>36</v>
      </c>
      <c r="F936" t="s">
        <v>33</v>
      </c>
      <c r="G936" t="s">
        <v>30</v>
      </c>
      <c r="H936">
        <v>289</v>
      </c>
      <c r="I936">
        <v>5</v>
      </c>
      <c r="J936">
        <v>1445</v>
      </c>
    </row>
    <row r="937" spans="1:10" x14ac:dyDescent="0.25">
      <c r="A937" s="3" t="s">
        <v>984</v>
      </c>
      <c r="B937" s="4">
        <v>43393</v>
      </c>
      <c r="C937">
        <v>2</v>
      </c>
      <c r="D937" t="s">
        <v>21</v>
      </c>
      <c r="E937" t="s">
        <v>35</v>
      </c>
      <c r="F937" t="s">
        <v>31</v>
      </c>
      <c r="G937" t="s">
        <v>28</v>
      </c>
      <c r="H937">
        <v>69</v>
      </c>
      <c r="I937">
        <v>8</v>
      </c>
      <c r="J937">
        <v>552</v>
      </c>
    </row>
    <row r="938" spans="1:10" x14ac:dyDescent="0.25">
      <c r="A938" s="3" t="s">
        <v>985</v>
      </c>
      <c r="B938" s="4">
        <v>43394</v>
      </c>
      <c r="C938">
        <v>17</v>
      </c>
      <c r="D938" t="s">
        <v>13</v>
      </c>
      <c r="E938" t="s">
        <v>36</v>
      </c>
      <c r="F938" t="s">
        <v>33</v>
      </c>
      <c r="G938" t="s">
        <v>28</v>
      </c>
      <c r="H938">
        <v>69</v>
      </c>
      <c r="I938">
        <v>5</v>
      </c>
      <c r="J938">
        <v>345</v>
      </c>
    </row>
    <row r="939" spans="1:10" x14ac:dyDescent="0.25">
      <c r="A939" s="3" t="s">
        <v>986</v>
      </c>
      <c r="B939" s="4">
        <v>43395</v>
      </c>
      <c r="C939">
        <v>10</v>
      </c>
      <c r="D939" t="s">
        <v>20</v>
      </c>
      <c r="E939" t="s">
        <v>47</v>
      </c>
      <c r="F939" t="s">
        <v>32</v>
      </c>
      <c r="G939" t="s">
        <v>26</v>
      </c>
      <c r="H939">
        <v>399</v>
      </c>
      <c r="I939">
        <v>0</v>
      </c>
      <c r="J939">
        <v>0</v>
      </c>
    </row>
    <row r="940" spans="1:10" x14ac:dyDescent="0.25">
      <c r="A940" s="3" t="s">
        <v>987</v>
      </c>
      <c r="B940" s="4">
        <v>43395</v>
      </c>
      <c r="C940">
        <v>1</v>
      </c>
      <c r="D940" t="s">
        <v>8</v>
      </c>
      <c r="E940" t="s">
        <v>39</v>
      </c>
      <c r="F940" t="s">
        <v>31</v>
      </c>
      <c r="G940" t="s">
        <v>30</v>
      </c>
      <c r="H940">
        <v>289</v>
      </c>
      <c r="I940">
        <v>7</v>
      </c>
      <c r="J940">
        <v>2023</v>
      </c>
    </row>
    <row r="941" spans="1:10" x14ac:dyDescent="0.25">
      <c r="A941" s="3" t="s">
        <v>988</v>
      </c>
      <c r="B941" s="4">
        <v>43395</v>
      </c>
      <c r="C941">
        <v>5</v>
      </c>
      <c r="D941" t="s">
        <v>23</v>
      </c>
      <c r="E941" t="s">
        <v>35</v>
      </c>
      <c r="F941" t="s">
        <v>31</v>
      </c>
      <c r="G941" t="s">
        <v>27</v>
      </c>
      <c r="H941">
        <v>199</v>
      </c>
      <c r="I941">
        <v>5</v>
      </c>
      <c r="J941">
        <v>995</v>
      </c>
    </row>
    <row r="942" spans="1:10" x14ac:dyDescent="0.25">
      <c r="A942" s="3" t="s">
        <v>989</v>
      </c>
      <c r="B942" s="4">
        <v>43395</v>
      </c>
      <c r="C942">
        <v>20</v>
      </c>
      <c r="D942" t="s">
        <v>16</v>
      </c>
      <c r="E942" t="s">
        <v>36</v>
      </c>
      <c r="F942" t="s">
        <v>33</v>
      </c>
      <c r="G942" t="s">
        <v>29</v>
      </c>
      <c r="H942">
        <v>159</v>
      </c>
      <c r="I942">
        <v>5</v>
      </c>
      <c r="J942">
        <v>795</v>
      </c>
    </row>
    <row r="943" spans="1:10" x14ac:dyDescent="0.25">
      <c r="A943" s="3" t="s">
        <v>990</v>
      </c>
      <c r="B943" s="4">
        <v>43395</v>
      </c>
      <c r="C943">
        <v>1</v>
      </c>
      <c r="D943" t="s">
        <v>8</v>
      </c>
      <c r="E943" t="s">
        <v>35</v>
      </c>
      <c r="F943" t="s">
        <v>31</v>
      </c>
      <c r="G943" t="s">
        <v>26</v>
      </c>
      <c r="H943">
        <v>399</v>
      </c>
      <c r="I943">
        <v>8</v>
      </c>
      <c r="J943">
        <v>3192</v>
      </c>
    </row>
    <row r="944" spans="1:10" x14ac:dyDescent="0.25">
      <c r="A944" s="3" t="s">
        <v>991</v>
      </c>
      <c r="B944" s="4">
        <v>43395</v>
      </c>
      <c r="C944">
        <v>6</v>
      </c>
      <c r="D944" t="s">
        <v>19</v>
      </c>
      <c r="E944" t="s">
        <v>47</v>
      </c>
      <c r="F944" t="s">
        <v>32</v>
      </c>
      <c r="G944" t="s">
        <v>29</v>
      </c>
      <c r="H944">
        <v>159</v>
      </c>
      <c r="I944">
        <v>6</v>
      </c>
      <c r="J944">
        <v>954</v>
      </c>
    </row>
    <row r="945" spans="1:10" x14ac:dyDescent="0.25">
      <c r="A945" s="3" t="s">
        <v>992</v>
      </c>
      <c r="B945" s="4">
        <v>43396</v>
      </c>
      <c r="C945">
        <v>4</v>
      </c>
      <c r="D945" t="s">
        <v>59</v>
      </c>
      <c r="E945" t="s">
        <v>39</v>
      </c>
      <c r="F945" t="s">
        <v>31</v>
      </c>
      <c r="G945" t="s">
        <v>26</v>
      </c>
      <c r="H945">
        <v>399</v>
      </c>
      <c r="I945">
        <v>1</v>
      </c>
      <c r="J945">
        <v>399</v>
      </c>
    </row>
    <row r="946" spans="1:10" x14ac:dyDescent="0.25">
      <c r="A946" s="3" t="s">
        <v>993</v>
      </c>
      <c r="B946" s="4">
        <v>43397</v>
      </c>
      <c r="C946">
        <v>17</v>
      </c>
      <c r="D946" t="s">
        <v>13</v>
      </c>
      <c r="E946" t="s">
        <v>37</v>
      </c>
      <c r="F946" t="s">
        <v>33</v>
      </c>
      <c r="G946" t="s">
        <v>27</v>
      </c>
      <c r="H946">
        <v>199</v>
      </c>
      <c r="I946">
        <v>5</v>
      </c>
      <c r="J946">
        <v>995</v>
      </c>
    </row>
    <row r="947" spans="1:10" x14ac:dyDescent="0.25">
      <c r="A947" s="3" t="s">
        <v>994</v>
      </c>
      <c r="B947" s="4">
        <v>43398</v>
      </c>
      <c r="C947">
        <v>1</v>
      </c>
      <c r="D947" t="s">
        <v>8</v>
      </c>
      <c r="E947" t="s">
        <v>35</v>
      </c>
      <c r="F947" t="s">
        <v>31</v>
      </c>
      <c r="G947" t="s">
        <v>27</v>
      </c>
      <c r="H947">
        <v>199</v>
      </c>
      <c r="I947">
        <v>1</v>
      </c>
      <c r="J947">
        <v>199</v>
      </c>
    </row>
    <row r="948" spans="1:10" x14ac:dyDescent="0.25">
      <c r="A948" s="3" t="s">
        <v>995</v>
      </c>
      <c r="B948" s="4">
        <v>43398</v>
      </c>
      <c r="C948">
        <v>15</v>
      </c>
      <c r="D948" t="s">
        <v>120</v>
      </c>
      <c r="E948" t="s">
        <v>44</v>
      </c>
      <c r="F948" t="s">
        <v>34</v>
      </c>
      <c r="G948" t="s">
        <v>28</v>
      </c>
      <c r="H948">
        <v>69</v>
      </c>
      <c r="I948">
        <v>4</v>
      </c>
      <c r="J948">
        <v>276</v>
      </c>
    </row>
    <row r="949" spans="1:10" x14ac:dyDescent="0.25">
      <c r="A949" s="3" t="s">
        <v>996</v>
      </c>
      <c r="B949" s="4">
        <v>43398</v>
      </c>
      <c r="C949">
        <v>9</v>
      </c>
      <c r="D949" t="s">
        <v>10</v>
      </c>
      <c r="E949" t="s">
        <v>38</v>
      </c>
      <c r="F949" t="s">
        <v>32</v>
      </c>
      <c r="G949" t="s">
        <v>27</v>
      </c>
      <c r="H949">
        <v>199</v>
      </c>
      <c r="I949">
        <v>5</v>
      </c>
      <c r="J949">
        <v>995</v>
      </c>
    </row>
    <row r="950" spans="1:10" x14ac:dyDescent="0.25">
      <c r="A950" s="3" t="s">
        <v>997</v>
      </c>
      <c r="B950" s="4">
        <v>43399</v>
      </c>
      <c r="C950">
        <v>6</v>
      </c>
      <c r="D950" t="s">
        <v>19</v>
      </c>
      <c r="E950" t="s">
        <v>38</v>
      </c>
      <c r="F950" t="s">
        <v>32</v>
      </c>
      <c r="G950" t="s">
        <v>26</v>
      </c>
      <c r="H950">
        <v>399</v>
      </c>
      <c r="I950">
        <v>5</v>
      </c>
      <c r="J950">
        <v>1995</v>
      </c>
    </row>
    <row r="951" spans="1:10" x14ac:dyDescent="0.25">
      <c r="A951" s="3" t="s">
        <v>998</v>
      </c>
      <c r="B951" s="4">
        <v>43399</v>
      </c>
      <c r="C951">
        <v>20</v>
      </c>
      <c r="D951" t="s">
        <v>16</v>
      </c>
      <c r="E951" t="s">
        <v>36</v>
      </c>
      <c r="F951" t="s">
        <v>33</v>
      </c>
      <c r="G951" t="s">
        <v>28</v>
      </c>
      <c r="H951">
        <v>69</v>
      </c>
      <c r="I951">
        <v>8</v>
      </c>
      <c r="J951">
        <v>552</v>
      </c>
    </row>
    <row r="952" spans="1:10" x14ac:dyDescent="0.25">
      <c r="A952" s="3" t="s">
        <v>999</v>
      </c>
      <c r="B952" s="4">
        <v>43400</v>
      </c>
      <c r="C952">
        <v>17</v>
      </c>
      <c r="D952" t="s">
        <v>13</v>
      </c>
      <c r="E952" t="s">
        <v>37</v>
      </c>
      <c r="F952" t="s">
        <v>33</v>
      </c>
      <c r="G952" t="s">
        <v>27</v>
      </c>
      <c r="H952">
        <v>199</v>
      </c>
      <c r="I952">
        <v>1</v>
      </c>
      <c r="J952">
        <v>199</v>
      </c>
    </row>
    <row r="953" spans="1:10" x14ac:dyDescent="0.25">
      <c r="A953" s="3" t="s">
        <v>1000</v>
      </c>
      <c r="B953" s="4">
        <v>43400</v>
      </c>
      <c r="C953">
        <v>6</v>
      </c>
      <c r="D953" t="s">
        <v>19</v>
      </c>
      <c r="E953" t="s">
        <v>38</v>
      </c>
      <c r="F953" t="s">
        <v>32</v>
      </c>
      <c r="G953" t="s">
        <v>26</v>
      </c>
      <c r="H953">
        <v>399</v>
      </c>
      <c r="I953">
        <v>7</v>
      </c>
      <c r="J953">
        <v>2793</v>
      </c>
    </row>
    <row r="954" spans="1:10" x14ac:dyDescent="0.25">
      <c r="A954" s="3" t="s">
        <v>1001</v>
      </c>
      <c r="B954" s="4">
        <v>43400</v>
      </c>
      <c r="C954">
        <v>3</v>
      </c>
      <c r="D954" t="s">
        <v>17</v>
      </c>
      <c r="E954" t="s">
        <v>39</v>
      </c>
      <c r="F954" t="s">
        <v>31</v>
      </c>
      <c r="G954" t="s">
        <v>27</v>
      </c>
      <c r="H954">
        <v>199</v>
      </c>
      <c r="I954">
        <v>1</v>
      </c>
      <c r="J954">
        <v>199</v>
      </c>
    </row>
    <row r="955" spans="1:10" x14ac:dyDescent="0.25">
      <c r="A955" s="3" t="s">
        <v>1002</v>
      </c>
      <c r="B955" s="4">
        <v>43400</v>
      </c>
      <c r="C955">
        <v>4</v>
      </c>
      <c r="D955" t="s">
        <v>59</v>
      </c>
      <c r="E955" t="s">
        <v>35</v>
      </c>
      <c r="F955" t="s">
        <v>31</v>
      </c>
      <c r="G955" t="s">
        <v>27</v>
      </c>
      <c r="H955">
        <v>199</v>
      </c>
      <c r="I955">
        <v>8</v>
      </c>
      <c r="J955">
        <v>1592</v>
      </c>
    </row>
    <row r="956" spans="1:10" x14ac:dyDescent="0.25">
      <c r="A956" s="3" t="s">
        <v>1003</v>
      </c>
      <c r="B956" s="4">
        <v>43401</v>
      </c>
      <c r="C956">
        <v>10</v>
      </c>
      <c r="D956" t="s">
        <v>20</v>
      </c>
      <c r="E956" t="s">
        <v>47</v>
      </c>
      <c r="F956" t="s">
        <v>32</v>
      </c>
      <c r="G956" t="s">
        <v>27</v>
      </c>
      <c r="H956">
        <v>199</v>
      </c>
      <c r="I956">
        <v>0</v>
      </c>
      <c r="J956">
        <v>0</v>
      </c>
    </row>
    <row r="957" spans="1:10" x14ac:dyDescent="0.25">
      <c r="A957" s="3" t="s">
        <v>1004</v>
      </c>
      <c r="B957" s="4">
        <v>43402</v>
      </c>
      <c r="C957">
        <v>6</v>
      </c>
      <c r="D957" t="s">
        <v>19</v>
      </c>
      <c r="E957" t="s">
        <v>47</v>
      </c>
      <c r="F957" t="s">
        <v>32</v>
      </c>
      <c r="G957" t="s">
        <v>29</v>
      </c>
      <c r="H957">
        <v>159</v>
      </c>
      <c r="I957">
        <v>4</v>
      </c>
      <c r="J957">
        <v>636</v>
      </c>
    </row>
    <row r="958" spans="1:10" x14ac:dyDescent="0.25">
      <c r="A958" s="3" t="s">
        <v>1005</v>
      </c>
      <c r="B958" s="4">
        <v>43402</v>
      </c>
      <c r="C958">
        <v>17</v>
      </c>
      <c r="D958" t="s">
        <v>13</v>
      </c>
      <c r="E958" t="s">
        <v>37</v>
      </c>
      <c r="F958" t="s">
        <v>33</v>
      </c>
      <c r="G958" t="s">
        <v>30</v>
      </c>
      <c r="H958">
        <v>289</v>
      </c>
      <c r="I958">
        <v>9</v>
      </c>
      <c r="J958">
        <v>2601</v>
      </c>
    </row>
    <row r="959" spans="1:10" x14ac:dyDescent="0.25">
      <c r="A959" s="3" t="s">
        <v>1006</v>
      </c>
      <c r="B959" s="4">
        <v>43402</v>
      </c>
      <c r="C959">
        <v>9</v>
      </c>
      <c r="D959" t="s">
        <v>10</v>
      </c>
      <c r="E959" t="s">
        <v>47</v>
      </c>
      <c r="F959" t="s">
        <v>32</v>
      </c>
      <c r="G959" t="s">
        <v>26</v>
      </c>
      <c r="H959">
        <v>399</v>
      </c>
      <c r="I959">
        <v>2</v>
      </c>
      <c r="J959">
        <v>798</v>
      </c>
    </row>
    <row r="960" spans="1:10" x14ac:dyDescent="0.25">
      <c r="A960" s="3" t="s">
        <v>1007</v>
      </c>
      <c r="B960" s="4">
        <v>43402</v>
      </c>
      <c r="C960">
        <v>2</v>
      </c>
      <c r="D960" t="s">
        <v>21</v>
      </c>
      <c r="E960" t="s">
        <v>35</v>
      </c>
      <c r="F960" t="s">
        <v>31</v>
      </c>
      <c r="G960" t="s">
        <v>28</v>
      </c>
      <c r="H960">
        <v>69</v>
      </c>
      <c r="I960">
        <v>6</v>
      </c>
      <c r="J960">
        <v>414</v>
      </c>
    </row>
    <row r="961" spans="1:10" x14ac:dyDescent="0.25">
      <c r="A961" s="3" t="s">
        <v>1008</v>
      </c>
      <c r="B961" s="4">
        <v>43402</v>
      </c>
      <c r="C961">
        <v>9</v>
      </c>
      <c r="D961" t="s">
        <v>10</v>
      </c>
      <c r="E961" t="s">
        <v>47</v>
      </c>
      <c r="F961" t="s">
        <v>32</v>
      </c>
      <c r="G961" t="s">
        <v>28</v>
      </c>
      <c r="H961">
        <v>69</v>
      </c>
      <c r="I961">
        <v>6</v>
      </c>
      <c r="J961">
        <v>414</v>
      </c>
    </row>
    <row r="962" spans="1:10" x14ac:dyDescent="0.25">
      <c r="A962" s="3" t="s">
        <v>1009</v>
      </c>
      <c r="B962" s="4">
        <v>43402</v>
      </c>
      <c r="C962">
        <v>18</v>
      </c>
      <c r="D962" t="s">
        <v>11</v>
      </c>
      <c r="E962" t="s">
        <v>37</v>
      </c>
      <c r="F962" t="s">
        <v>33</v>
      </c>
      <c r="G962" t="s">
        <v>28</v>
      </c>
      <c r="H962">
        <v>69</v>
      </c>
      <c r="I962">
        <v>3</v>
      </c>
      <c r="J962">
        <v>207</v>
      </c>
    </row>
    <row r="963" spans="1:10" x14ac:dyDescent="0.25">
      <c r="A963" s="3" t="s">
        <v>1010</v>
      </c>
      <c r="B963" s="4">
        <v>43402</v>
      </c>
      <c r="C963">
        <v>9</v>
      </c>
      <c r="D963" t="s">
        <v>10</v>
      </c>
      <c r="E963" t="s">
        <v>47</v>
      </c>
      <c r="F963" t="s">
        <v>32</v>
      </c>
      <c r="G963" t="s">
        <v>28</v>
      </c>
      <c r="H963">
        <v>69</v>
      </c>
      <c r="I963">
        <v>2</v>
      </c>
      <c r="J963">
        <v>138</v>
      </c>
    </row>
    <row r="964" spans="1:10" x14ac:dyDescent="0.25">
      <c r="A964" s="3" t="s">
        <v>1011</v>
      </c>
      <c r="B964" s="4">
        <v>43402</v>
      </c>
      <c r="C964">
        <v>14</v>
      </c>
      <c r="D964" t="s">
        <v>15</v>
      </c>
      <c r="E964" t="s">
        <v>44</v>
      </c>
      <c r="F964" t="s">
        <v>34</v>
      </c>
      <c r="G964" t="s">
        <v>29</v>
      </c>
      <c r="H964">
        <v>159</v>
      </c>
      <c r="I964">
        <v>1</v>
      </c>
      <c r="J964">
        <v>159</v>
      </c>
    </row>
    <row r="965" spans="1:10" x14ac:dyDescent="0.25">
      <c r="A965" s="3" t="s">
        <v>1012</v>
      </c>
      <c r="B965" s="4">
        <v>43402</v>
      </c>
      <c r="C965">
        <v>7</v>
      </c>
      <c r="D965" t="s">
        <v>91</v>
      </c>
      <c r="E965" t="s">
        <v>47</v>
      </c>
      <c r="F965" t="s">
        <v>32</v>
      </c>
      <c r="G965" t="s">
        <v>26</v>
      </c>
      <c r="H965">
        <v>399</v>
      </c>
      <c r="I965">
        <v>2</v>
      </c>
      <c r="J965">
        <v>798</v>
      </c>
    </row>
    <row r="966" spans="1:10" x14ac:dyDescent="0.25">
      <c r="A966" s="3" t="s">
        <v>1013</v>
      </c>
      <c r="B966" s="4">
        <v>43402</v>
      </c>
      <c r="C966">
        <v>2</v>
      </c>
      <c r="D966" t="s">
        <v>21</v>
      </c>
      <c r="E966" t="s">
        <v>39</v>
      </c>
      <c r="F966" t="s">
        <v>31</v>
      </c>
      <c r="G966" t="s">
        <v>27</v>
      </c>
      <c r="H966">
        <v>199</v>
      </c>
      <c r="I966">
        <v>7</v>
      </c>
      <c r="J966">
        <v>1393</v>
      </c>
    </row>
    <row r="967" spans="1:10" x14ac:dyDescent="0.25">
      <c r="A967" s="3" t="s">
        <v>1014</v>
      </c>
      <c r="B967" s="4">
        <v>43402</v>
      </c>
      <c r="C967">
        <v>18</v>
      </c>
      <c r="D967" t="s">
        <v>11</v>
      </c>
      <c r="E967" t="s">
        <v>37</v>
      </c>
      <c r="F967" t="s">
        <v>33</v>
      </c>
      <c r="G967" t="s">
        <v>29</v>
      </c>
      <c r="H967">
        <v>159</v>
      </c>
      <c r="I967">
        <v>7</v>
      </c>
      <c r="J967">
        <v>1113</v>
      </c>
    </row>
    <row r="968" spans="1:10" x14ac:dyDescent="0.25">
      <c r="A968" s="3" t="s">
        <v>1015</v>
      </c>
      <c r="B968" s="4">
        <v>43403</v>
      </c>
      <c r="C968">
        <v>14</v>
      </c>
      <c r="D968" t="s">
        <v>15</v>
      </c>
      <c r="E968" t="s">
        <v>68</v>
      </c>
      <c r="F968" t="s">
        <v>34</v>
      </c>
      <c r="G968" t="s">
        <v>26</v>
      </c>
      <c r="H968">
        <v>399</v>
      </c>
      <c r="I968">
        <v>1</v>
      </c>
      <c r="J968">
        <v>399</v>
      </c>
    </row>
    <row r="969" spans="1:10" x14ac:dyDescent="0.25">
      <c r="A969" s="3" t="s">
        <v>1016</v>
      </c>
      <c r="B969" s="4">
        <v>43403</v>
      </c>
      <c r="C969">
        <v>19</v>
      </c>
      <c r="D969" t="s">
        <v>22</v>
      </c>
      <c r="E969" t="s">
        <v>36</v>
      </c>
      <c r="F969" t="s">
        <v>33</v>
      </c>
      <c r="G969" t="s">
        <v>28</v>
      </c>
      <c r="H969">
        <v>69</v>
      </c>
      <c r="I969">
        <v>3</v>
      </c>
      <c r="J969">
        <v>207</v>
      </c>
    </row>
    <row r="970" spans="1:10" x14ac:dyDescent="0.25">
      <c r="A970" s="3" t="s">
        <v>1017</v>
      </c>
      <c r="B970" s="4">
        <v>43403</v>
      </c>
      <c r="C970">
        <v>7</v>
      </c>
      <c r="D970" t="s">
        <v>91</v>
      </c>
      <c r="E970" t="s">
        <v>38</v>
      </c>
      <c r="F970" t="s">
        <v>32</v>
      </c>
      <c r="G970" t="s">
        <v>29</v>
      </c>
      <c r="H970">
        <v>159</v>
      </c>
      <c r="I970">
        <v>1</v>
      </c>
      <c r="J970">
        <v>159</v>
      </c>
    </row>
    <row r="971" spans="1:10" x14ac:dyDescent="0.25">
      <c r="A971" s="3" t="s">
        <v>1018</v>
      </c>
      <c r="B971" s="4">
        <v>43404</v>
      </c>
      <c r="C971">
        <v>7</v>
      </c>
      <c r="D971" t="s">
        <v>91</v>
      </c>
      <c r="E971" t="s">
        <v>38</v>
      </c>
      <c r="F971" t="s">
        <v>32</v>
      </c>
      <c r="G971" t="s">
        <v>26</v>
      </c>
      <c r="H971">
        <v>399</v>
      </c>
      <c r="I971">
        <v>0</v>
      </c>
      <c r="J971">
        <v>0</v>
      </c>
    </row>
    <row r="972" spans="1:10" x14ac:dyDescent="0.25">
      <c r="A972" s="3" t="s">
        <v>1019</v>
      </c>
      <c r="B972" s="4">
        <v>43405</v>
      </c>
      <c r="C972">
        <v>14</v>
      </c>
      <c r="D972" t="s">
        <v>15</v>
      </c>
      <c r="E972" t="s">
        <v>68</v>
      </c>
      <c r="F972" t="s">
        <v>34</v>
      </c>
      <c r="G972" t="s">
        <v>27</v>
      </c>
      <c r="H972">
        <v>199</v>
      </c>
      <c r="I972">
        <v>0</v>
      </c>
      <c r="J972">
        <v>0</v>
      </c>
    </row>
    <row r="973" spans="1:10" x14ac:dyDescent="0.25">
      <c r="A973" s="3" t="s">
        <v>1020</v>
      </c>
      <c r="B973" s="4">
        <v>43406</v>
      </c>
      <c r="C973">
        <v>19</v>
      </c>
      <c r="D973" t="s">
        <v>22</v>
      </c>
      <c r="E973" t="s">
        <v>36</v>
      </c>
      <c r="F973" t="s">
        <v>33</v>
      </c>
      <c r="G973" t="s">
        <v>29</v>
      </c>
      <c r="H973">
        <v>159</v>
      </c>
      <c r="I973">
        <v>4</v>
      </c>
      <c r="J973">
        <v>636</v>
      </c>
    </row>
    <row r="974" spans="1:10" x14ac:dyDescent="0.25">
      <c r="A974" s="3" t="s">
        <v>1021</v>
      </c>
      <c r="B974" s="4">
        <v>43407</v>
      </c>
      <c r="C974">
        <v>13</v>
      </c>
      <c r="D974" t="s">
        <v>14</v>
      </c>
      <c r="E974" t="s">
        <v>44</v>
      </c>
      <c r="F974" t="s">
        <v>34</v>
      </c>
      <c r="G974" t="s">
        <v>26</v>
      </c>
      <c r="H974">
        <v>399</v>
      </c>
      <c r="I974">
        <v>0</v>
      </c>
      <c r="J974">
        <v>0</v>
      </c>
    </row>
    <row r="975" spans="1:10" x14ac:dyDescent="0.25">
      <c r="A975" s="3" t="s">
        <v>1022</v>
      </c>
      <c r="B975" s="4">
        <v>43408</v>
      </c>
      <c r="C975">
        <v>1</v>
      </c>
      <c r="D975" t="s">
        <v>8</v>
      </c>
      <c r="E975" t="s">
        <v>35</v>
      </c>
      <c r="F975" t="s">
        <v>31</v>
      </c>
      <c r="G975" t="s">
        <v>28</v>
      </c>
      <c r="H975">
        <v>69</v>
      </c>
      <c r="I975">
        <v>7</v>
      </c>
      <c r="J975">
        <v>483</v>
      </c>
    </row>
    <row r="976" spans="1:10" x14ac:dyDescent="0.25">
      <c r="A976" s="3" t="s">
        <v>1023</v>
      </c>
      <c r="B976" s="4">
        <v>43408</v>
      </c>
      <c r="C976">
        <v>13</v>
      </c>
      <c r="D976" t="s">
        <v>14</v>
      </c>
      <c r="E976" t="s">
        <v>68</v>
      </c>
      <c r="F976" t="s">
        <v>34</v>
      </c>
      <c r="G976" t="s">
        <v>29</v>
      </c>
      <c r="H976">
        <v>159</v>
      </c>
      <c r="I976">
        <v>2</v>
      </c>
      <c r="J976">
        <v>318</v>
      </c>
    </row>
    <row r="977" spans="1:10" x14ac:dyDescent="0.25">
      <c r="A977" s="3" t="s">
        <v>1024</v>
      </c>
      <c r="B977" s="4">
        <v>43408</v>
      </c>
      <c r="C977">
        <v>2</v>
      </c>
      <c r="D977" t="s">
        <v>21</v>
      </c>
      <c r="E977" t="s">
        <v>39</v>
      </c>
      <c r="F977" t="s">
        <v>31</v>
      </c>
      <c r="G977" t="s">
        <v>28</v>
      </c>
      <c r="H977">
        <v>69</v>
      </c>
      <c r="I977">
        <v>1</v>
      </c>
      <c r="J977">
        <v>69</v>
      </c>
    </row>
    <row r="978" spans="1:10" x14ac:dyDescent="0.25">
      <c r="A978" s="3" t="s">
        <v>1025</v>
      </c>
      <c r="B978" s="4">
        <v>43409</v>
      </c>
      <c r="C978">
        <v>5</v>
      </c>
      <c r="D978" t="s">
        <v>23</v>
      </c>
      <c r="E978" t="s">
        <v>39</v>
      </c>
      <c r="F978" t="s">
        <v>31</v>
      </c>
      <c r="G978" t="s">
        <v>27</v>
      </c>
      <c r="H978">
        <v>199</v>
      </c>
      <c r="I978">
        <v>9</v>
      </c>
      <c r="J978">
        <v>1791</v>
      </c>
    </row>
    <row r="979" spans="1:10" x14ac:dyDescent="0.25">
      <c r="A979" s="3" t="s">
        <v>1026</v>
      </c>
      <c r="B979" s="4">
        <v>43410</v>
      </c>
      <c r="C979">
        <v>20</v>
      </c>
      <c r="D979" t="s">
        <v>16</v>
      </c>
      <c r="E979" t="s">
        <v>36</v>
      </c>
      <c r="F979" t="s">
        <v>33</v>
      </c>
      <c r="G979" t="s">
        <v>29</v>
      </c>
      <c r="H979">
        <v>159</v>
      </c>
      <c r="I979">
        <v>0</v>
      </c>
      <c r="J979">
        <v>0</v>
      </c>
    </row>
    <row r="980" spans="1:10" x14ac:dyDescent="0.25">
      <c r="A980" s="3" t="s">
        <v>1027</v>
      </c>
      <c r="B980" s="4">
        <v>43411</v>
      </c>
      <c r="C980">
        <v>16</v>
      </c>
      <c r="D980" t="s">
        <v>12</v>
      </c>
      <c r="E980" t="s">
        <v>36</v>
      </c>
      <c r="F980" t="s">
        <v>33</v>
      </c>
      <c r="G980" t="s">
        <v>28</v>
      </c>
      <c r="H980">
        <v>69</v>
      </c>
      <c r="I980">
        <v>9</v>
      </c>
      <c r="J980">
        <v>621</v>
      </c>
    </row>
    <row r="981" spans="1:10" x14ac:dyDescent="0.25">
      <c r="A981" s="3" t="s">
        <v>1028</v>
      </c>
      <c r="B981" s="4">
        <v>43411</v>
      </c>
      <c r="C981">
        <v>9</v>
      </c>
      <c r="D981" t="s">
        <v>10</v>
      </c>
      <c r="E981" t="s">
        <v>38</v>
      </c>
      <c r="F981" t="s">
        <v>32</v>
      </c>
      <c r="G981" t="s">
        <v>30</v>
      </c>
      <c r="H981">
        <v>289</v>
      </c>
      <c r="I981">
        <v>9</v>
      </c>
      <c r="J981">
        <v>2601</v>
      </c>
    </row>
    <row r="982" spans="1:10" x14ac:dyDescent="0.25">
      <c r="A982" s="3" t="s">
        <v>1029</v>
      </c>
      <c r="B982" s="4">
        <v>43411</v>
      </c>
      <c r="C982">
        <v>2</v>
      </c>
      <c r="D982" t="s">
        <v>21</v>
      </c>
      <c r="E982" t="s">
        <v>35</v>
      </c>
      <c r="F982" t="s">
        <v>31</v>
      </c>
      <c r="G982" t="s">
        <v>26</v>
      </c>
      <c r="H982">
        <v>399</v>
      </c>
      <c r="I982">
        <v>4</v>
      </c>
      <c r="J982">
        <v>1596</v>
      </c>
    </row>
    <row r="983" spans="1:10" x14ac:dyDescent="0.25">
      <c r="A983" s="3" t="s">
        <v>1030</v>
      </c>
      <c r="B983" s="4">
        <v>43412</v>
      </c>
      <c r="C983">
        <v>8</v>
      </c>
      <c r="D983" t="s">
        <v>18</v>
      </c>
      <c r="E983" t="s">
        <v>38</v>
      </c>
      <c r="F983" t="s">
        <v>32</v>
      </c>
      <c r="G983" t="s">
        <v>27</v>
      </c>
      <c r="H983">
        <v>199</v>
      </c>
      <c r="I983">
        <v>1</v>
      </c>
      <c r="J983">
        <v>199</v>
      </c>
    </row>
    <row r="984" spans="1:10" x14ac:dyDescent="0.25">
      <c r="A984" s="3" t="s">
        <v>1031</v>
      </c>
      <c r="B984" s="4">
        <v>43412</v>
      </c>
      <c r="C984">
        <v>18</v>
      </c>
      <c r="D984" t="s">
        <v>11</v>
      </c>
      <c r="E984" t="s">
        <v>37</v>
      </c>
      <c r="F984" t="s">
        <v>33</v>
      </c>
      <c r="G984" t="s">
        <v>26</v>
      </c>
      <c r="H984">
        <v>399</v>
      </c>
      <c r="I984">
        <v>9</v>
      </c>
      <c r="J984">
        <v>3591</v>
      </c>
    </row>
    <row r="985" spans="1:10" x14ac:dyDescent="0.25">
      <c r="A985" s="3" t="s">
        <v>1032</v>
      </c>
      <c r="B985" s="4">
        <v>43412</v>
      </c>
      <c r="C985">
        <v>12</v>
      </c>
      <c r="D985" t="s">
        <v>24</v>
      </c>
      <c r="E985" t="s">
        <v>44</v>
      </c>
      <c r="F985" t="s">
        <v>34</v>
      </c>
      <c r="G985" t="s">
        <v>28</v>
      </c>
      <c r="H985">
        <v>69</v>
      </c>
      <c r="I985">
        <v>0</v>
      </c>
      <c r="J985">
        <v>0</v>
      </c>
    </row>
    <row r="986" spans="1:10" x14ac:dyDescent="0.25">
      <c r="A986" s="3" t="s">
        <v>1033</v>
      </c>
      <c r="B986" s="4">
        <v>43412</v>
      </c>
      <c r="C986">
        <v>10</v>
      </c>
      <c r="D986" t="s">
        <v>20</v>
      </c>
      <c r="E986" t="s">
        <v>47</v>
      </c>
      <c r="F986" t="s">
        <v>32</v>
      </c>
      <c r="G986" t="s">
        <v>29</v>
      </c>
      <c r="H986">
        <v>159</v>
      </c>
      <c r="I986">
        <v>9</v>
      </c>
      <c r="J986">
        <v>1431</v>
      </c>
    </row>
    <row r="987" spans="1:10" x14ac:dyDescent="0.25">
      <c r="A987" s="3" t="s">
        <v>1034</v>
      </c>
      <c r="B987" s="4">
        <v>43412</v>
      </c>
      <c r="C987">
        <v>9</v>
      </c>
      <c r="D987" t="s">
        <v>10</v>
      </c>
      <c r="E987" t="s">
        <v>38</v>
      </c>
      <c r="F987" t="s">
        <v>32</v>
      </c>
      <c r="G987" t="s">
        <v>29</v>
      </c>
      <c r="H987">
        <v>159</v>
      </c>
      <c r="I987">
        <v>7</v>
      </c>
      <c r="J987">
        <v>1113</v>
      </c>
    </row>
    <row r="988" spans="1:10" x14ac:dyDescent="0.25">
      <c r="A988" s="3" t="s">
        <v>1035</v>
      </c>
      <c r="B988" s="4">
        <v>43413</v>
      </c>
      <c r="C988">
        <v>8</v>
      </c>
      <c r="D988" t="s">
        <v>18</v>
      </c>
      <c r="E988" t="s">
        <v>47</v>
      </c>
      <c r="F988" t="s">
        <v>32</v>
      </c>
      <c r="G988" t="s">
        <v>27</v>
      </c>
      <c r="H988">
        <v>199</v>
      </c>
      <c r="I988">
        <v>7</v>
      </c>
      <c r="J988">
        <v>1393</v>
      </c>
    </row>
    <row r="989" spans="1:10" x14ac:dyDescent="0.25">
      <c r="A989" s="3" t="s">
        <v>1036</v>
      </c>
      <c r="B989" s="4">
        <v>43413</v>
      </c>
      <c r="C989">
        <v>17</v>
      </c>
      <c r="D989" t="s">
        <v>13</v>
      </c>
      <c r="E989" t="s">
        <v>36</v>
      </c>
      <c r="F989" t="s">
        <v>33</v>
      </c>
      <c r="G989" t="s">
        <v>27</v>
      </c>
      <c r="H989">
        <v>199</v>
      </c>
      <c r="I989">
        <v>2</v>
      </c>
      <c r="J989">
        <v>398</v>
      </c>
    </row>
    <row r="990" spans="1:10" x14ac:dyDescent="0.25">
      <c r="A990" s="3" t="s">
        <v>1037</v>
      </c>
      <c r="B990" s="4">
        <v>43413</v>
      </c>
      <c r="C990">
        <v>4</v>
      </c>
      <c r="D990" t="s">
        <v>59</v>
      </c>
      <c r="E990" t="s">
        <v>35</v>
      </c>
      <c r="F990" t="s">
        <v>31</v>
      </c>
      <c r="G990" t="s">
        <v>29</v>
      </c>
      <c r="H990">
        <v>159</v>
      </c>
      <c r="I990">
        <v>9</v>
      </c>
      <c r="J990">
        <v>1431</v>
      </c>
    </row>
    <row r="991" spans="1:10" x14ac:dyDescent="0.25">
      <c r="A991" s="3" t="s">
        <v>1038</v>
      </c>
      <c r="B991" s="4">
        <v>43413</v>
      </c>
      <c r="C991">
        <v>16</v>
      </c>
      <c r="D991" t="s">
        <v>12</v>
      </c>
      <c r="E991" t="s">
        <v>37</v>
      </c>
      <c r="F991" t="s">
        <v>33</v>
      </c>
      <c r="G991" t="s">
        <v>30</v>
      </c>
      <c r="H991">
        <v>289</v>
      </c>
      <c r="I991">
        <v>4</v>
      </c>
      <c r="J991">
        <v>1156</v>
      </c>
    </row>
    <row r="992" spans="1:10" x14ac:dyDescent="0.25">
      <c r="A992" s="3" t="s">
        <v>1039</v>
      </c>
      <c r="B992" s="4">
        <v>43413</v>
      </c>
      <c r="C992">
        <v>18</v>
      </c>
      <c r="D992" t="s">
        <v>11</v>
      </c>
      <c r="E992" t="s">
        <v>36</v>
      </c>
      <c r="F992" t="s">
        <v>33</v>
      </c>
      <c r="G992" t="s">
        <v>26</v>
      </c>
      <c r="H992">
        <v>399</v>
      </c>
      <c r="I992">
        <v>9</v>
      </c>
      <c r="J992">
        <v>3591</v>
      </c>
    </row>
    <row r="993" spans="1:10" x14ac:dyDescent="0.25">
      <c r="A993" s="3" t="s">
        <v>1040</v>
      </c>
      <c r="B993" s="4">
        <v>43414</v>
      </c>
      <c r="C993">
        <v>19</v>
      </c>
      <c r="D993" t="s">
        <v>22</v>
      </c>
      <c r="E993" t="s">
        <v>37</v>
      </c>
      <c r="F993" t="s">
        <v>33</v>
      </c>
      <c r="G993" t="s">
        <v>27</v>
      </c>
      <c r="H993">
        <v>199</v>
      </c>
      <c r="I993">
        <v>8</v>
      </c>
      <c r="J993">
        <v>1592</v>
      </c>
    </row>
    <row r="994" spans="1:10" x14ac:dyDescent="0.25">
      <c r="A994" s="3" t="s">
        <v>1041</v>
      </c>
      <c r="B994" s="4">
        <v>43414</v>
      </c>
      <c r="C994">
        <v>10</v>
      </c>
      <c r="D994" t="s">
        <v>20</v>
      </c>
      <c r="E994" t="s">
        <v>38</v>
      </c>
      <c r="F994" t="s">
        <v>32</v>
      </c>
      <c r="G994" t="s">
        <v>26</v>
      </c>
      <c r="H994">
        <v>399</v>
      </c>
      <c r="I994">
        <v>6</v>
      </c>
      <c r="J994">
        <v>2394</v>
      </c>
    </row>
    <row r="995" spans="1:10" x14ac:dyDescent="0.25">
      <c r="A995" s="3" t="s">
        <v>1042</v>
      </c>
      <c r="B995" s="4">
        <v>43414</v>
      </c>
      <c r="C995">
        <v>5</v>
      </c>
      <c r="D995" t="s">
        <v>23</v>
      </c>
      <c r="E995" t="s">
        <v>35</v>
      </c>
      <c r="F995" t="s">
        <v>31</v>
      </c>
      <c r="G995" t="s">
        <v>29</v>
      </c>
      <c r="H995">
        <v>159</v>
      </c>
      <c r="I995">
        <v>4</v>
      </c>
      <c r="J995">
        <v>636</v>
      </c>
    </row>
    <row r="996" spans="1:10" x14ac:dyDescent="0.25">
      <c r="A996" s="3" t="s">
        <v>1043</v>
      </c>
      <c r="B996" s="4">
        <v>43415</v>
      </c>
      <c r="C996">
        <v>10</v>
      </c>
      <c r="D996" t="s">
        <v>20</v>
      </c>
      <c r="E996" t="s">
        <v>47</v>
      </c>
      <c r="F996" t="s">
        <v>32</v>
      </c>
      <c r="G996" t="s">
        <v>28</v>
      </c>
      <c r="H996">
        <v>69</v>
      </c>
      <c r="I996">
        <v>1</v>
      </c>
      <c r="J996">
        <v>69</v>
      </c>
    </row>
    <row r="997" spans="1:10" x14ac:dyDescent="0.25">
      <c r="A997" s="3" t="s">
        <v>1044</v>
      </c>
      <c r="B997" s="4">
        <v>43415</v>
      </c>
      <c r="C997">
        <v>7</v>
      </c>
      <c r="D997" t="s">
        <v>91</v>
      </c>
      <c r="E997" t="s">
        <v>47</v>
      </c>
      <c r="F997" t="s">
        <v>32</v>
      </c>
      <c r="G997" t="s">
        <v>27</v>
      </c>
      <c r="H997">
        <v>199</v>
      </c>
      <c r="I997">
        <v>0</v>
      </c>
      <c r="J997">
        <v>0</v>
      </c>
    </row>
    <row r="998" spans="1:10" x14ac:dyDescent="0.25">
      <c r="A998" s="3" t="s">
        <v>1045</v>
      </c>
      <c r="B998" s="4">
        <v>43415</v>
      </c>
      <c r="C998">
        <v>13</v>
      </c>
      <c r="D998" t="s">
        <v>14</v>
      </c>
      <c r="E998" t="s">
        <v>68</v>
      </c>
      <c r="F998" t="s">
        <v>34</v>
      </c>
      <c r="G998" t="s">
        <v>27</v>
      </c>
      <c r="H998">
        <v>199</v>
      </c>
      <c r="I998">
        <v>9</v>
      </c>
      <c r="J998">
        <v>1791</v>
      </c>
    </row>
    <row r="999" spans="1:10" x14ac:dyDescent="0.25">
      <c r="A999" s="3" t="s">
        <v>1046</v>
      </c>
      <c r="B999" s="4">
        <v>43416</v>
      </c>
      <c r="C999">
        <v>14</v>
      </c>
      <c r="D999" t="s">
        <v>15</v>
      </c>
      <c r="E999" t="s">
        <v>68</v>
      </c>
      <c r="F999" t="s">
        <v>34</v>
      </c>
      <c r="G999" t="s">
        <v>27</v>
      </c>
      <c r="H999">
        <v>199</v>
      </c>
      <c r="I999">
        <v>5</v>
      </c>
      <c r="J999">
        <v>995</v>
      </c>
    </row>
    <row r="1000" spans="1:10" x14ac:dyDescent="0.25">
      <c r="A1000" s="3" t="s">
        <v>1047</v>
      </c>
      <c r="B1000" s="4">
        <v>43417</v>
      </c>
      <c r="C1000">
        <v>2</v>
      </c>
      <c r="D1000" t="s">
        <v>21</v>
      </c>
      <c r="E1000" t="s">
        <v>35</v>
      </c>
      <c r="F1000" t="s">
        <v>31</v>
      </c>
      <c r="G1000" t="s">
        <v>27</v>
      </c>
      <c r="H1000">
        <v>199</v>
      </c>
      <c r="I1000">
        <v>3</v>
      </c>
      <c r="J1000">
        <v>597</v>
      </c>
    </row>
    <row r="1001" spans="1:10" x14ac:dyDescent="0.25">
      <c r="A1001" s="3" t="s">
        <v>1048</v>
      </c>
      <c r="B1001" s="4">
        <v>43418</v>
      </c>
      <c r="C1001">
        <v>1</v>
      </c>
      <c r="D1001" t="s">
        <v>8</v>
      </c>
      <c r="E1001" t="s">
        <v>39</v>
      </c>
      <c r="F1001" t="s">
        <v>31</v>
      </c>
      <c r="G1001" t="s">
        <v>27</v>
      </c>
      <c r="H1001">
        <v>199</v>
      </c>
      <c r="I1001">
        <v>7</v>
      </c>
      <c r="J1001">
        <v>1393</v>
      </c>
    </row>
    <row r="1002" spans="1:10" x14ac:dyDescent="0.25">
      <c r="A1002" s="3" t="s">
        <v>1049</v>
      </c>
      <c r="B1002" s="4">
        <v>43419</v>
      </c>
      <c r="C1002">
        <v>15</v>
      </c>
      <c r="D1002" t="s">
        <v>120</v>
      </c>
      <c r="E1002" t="s">
        <v>44</v>
      </c>
      <c r="F1002" t="s">
        <v>34</v>
      </c>
      <c r="G1002" t="s">
        <v>30</v>
      </c>
      <c r="H1002">
        <v>289</v>
      </c>
      <c r="I1002">
        <v>7</v>
      </c>
      <c r="J1002">
        <v>2023</v>
      </c>
    </row>
    <row r="1003" spans="1:10" x14ac:dyDescent="0.25">
      <c r="A1003" s="3" t="s">
        <v>1050</v>
      </c>
      <c r="B1003" s="4">
        <v>43419</v>
      </c>
      <c r="C1003">
        <v>2</v>
      </c>
      <c r="D1003" t="s">
        <v>21</v>
      </c>
      <c r="E1003" t="s">
        <v>39</v>
      </c>
      <c r="F1003" t="s">
        <v>31</v>
      </c>
      <c r="G1003" t="s">
        <v>27</v>
      </c>
      <c r="H1003">
        <v>199</v>
      </c>
      <c r="I1003">
        <v>2</v>
      </c>
      <c r="J1003">
        <v>398</v>
      </c>
    </row>
    <row r="1004" spans="1:10" x14ac:dyDescent="0.25">
      <c r="A1004" s="3" t="s">
        <v>1051</v>
      </c>
      <c r="B1004" s="4">
        <v>43419</v>
      </c>
      <c r="C1004">
        <v>10</v>
      </c>
      <c r="D1004" t="s">
        <v>20</v>
      </c>
      <c r="E1004" t="s">
        <v>38</v>
      </c>
      <c r="F1004" t="s">
        <v>32</v>
      </c>
      <c r="G1004" t="s">
        <v>29</v>
      </c>
      <c r="H1004">
        <v>159</v>
      </c>
      <c r="I1004">
        <v>4</v>
      </c>
      <c r="J1004">
        <v>636</v>
      </c>
    </row>
    <row r="1005" spans="1:10" x14ac:dyDescent="0.25">
      <c r="A1005" s="3" t="s">
        <v>1052</v>
      </c>
      <c r="B1005" s="4">
        <v>43419</v>
      </c>
      <c r="C1005">
        <v>17</v>
      </c>
      <c r="D1005" t="s">
        <v>13</v>
      </c>
      <c r="E1005" t="s">
        <v>36</v>
      </c>
      <c r="F1005" t="s">
        <v>33</v>
      </c>
      <c r="G1005" t="s">
        <v>27</v>
      </c>
      <c r="H1005">
        <v>199</v>
      </c>
      <c r="I1005">
        <v>9</v>
      </c>
      <c r="J1005">
        <v>1791</v>
      </c>
    </row>
    <row r="1006" spans="1:10" x14ac:dyDescent="0.25">
      <c r="A1006" s="3" t="s">
        <v>1053</v>
      </c>
      <c r="B1006" s="4">
        <v>43419</v>
      </c>
      <c r="C1006">
        <v>10</v>
      </c>
      <c r="D1006" t="s">
        <v>20</v>
      </c>
      <c r="E1006" t="s">
        <v>47</v>
      </c>
      <c r="F1006" t="s">
        <v>32</v>
      </c>
      <c r="G1006" t="s">
        <v>27</v>
      </c>
      <c r="H1006">
        <v>199</v>
      </c>
      <c r="I1006">
        <v>1</v>
      </c>
      <c r="J1006">
        <v>199</v>
      </c>
    </row>
    <row r="1007" spans="1:10" x14ac:dyDescent="0.25">
      <c r="A1007" s="3" t="s">
        <v>1054</v>
      </c>
      <c r="B1007" s="4">
        <v>43419</v>
      </c>
      <c r="C1007">
        <v>19</v>
      </c>
      <c r="D1007" t="s">
        <v>22</v>
      </c>
      <c r="E1007" t="s">
        <v>36</v>
      </c>
      <c r="F1007" t="s">
        <v>33</v>
      </c>
      <c r="G1007" t="s">
        <v>29</v>
      </c>
      <c r="H1007">
        <v>159</v>
      </c>
      <c r="I1007">
        <v>2</v>
      </c>
      <c r="J1007">
        <v>318</v>
      </c>
    </row>
    <row r="1008" spans="1:10" x14ac:dyDescent="0.25">
      <c r="A1008" s="3" t="s">
        <v>1055</v>
      </c>
      <c r="B1008" s="4">
        <v>43419</v>
      </c>
      <c r="C1008">
        <v>6</v>
      </c>
      <c r="D1008" t="s">
        <v>19</v>
      </c>
      <c r="E1008" t="s">
        <v>47</v>
      </c>
      <c r="F1008" t="s">
        <v>32</v>
      </c>
      <c r="G1008" t="s">
        <v>27</v>
      </c>
      <c r="H1008">
        <v>199</v>
      </c>
      <c r="I1008">
        <v>7</v>
      </c>
      <c r="J1008">
        <v>1393</v>
      </c>
    </row>
    <row r="1009" spans="1:10" x14ac:dyDescent="0.25">
      <c r="A1009" s="3" t="s">
        <v>1056</v>
      </c>
      <c r="B1009" s="4">
        <v>43420</v>
      </c>
      <c r="C1009">
        <v>15</v>
      </c>
      <c r="D1009" t="s">
        <v>120</v>
      </c>
      <c r="E1009" t="s">
        <v>44</v>
      </c>
      <c r="F1009" t="s">
        <v>34</v>
      </c>
      <c r="G1009" t="s">
        <v>30</v>
      </c>
      <c r="H1009">
        <v>289</v>
      </c>
      <c r="I1009">
        <v>1</v>
      </c>
      <c r="J1009">
        <v>289</v>
      </c>
    </row>
    <row r="1010" spans="1:10" x14ac:dyDescent="0.25">
      <c r="A1010" s="3" t="s">
        <v>1057</v>
      </c>
      <c r="B1010" s="4">
        <v>43420</v>
      </c>
      <c r="C1010">
        <v>8</v>
      </c>
      <c r="D1010" t="s">
        <v>18</v>
      </c>
      <c r="E1010" t="s">
        <v>47</v>
      </c>
      <c r="F1010" t="s">
        <v>32</v>
      </c>
      <c r="G1010" t="s">
        <v>26</v>
      </c>
      <c r="H1010">
        <v>399</v>
      </c>
      <c r="I1010">
        <v>0</v>
      </c>
      <c r="J1010">
        <v>0</v>
      </c>
    </row>
    <row r="1011" spans="1:10" x14ac:dyDescent="0.25">
      <c r="A1011" s="3" t="s">
        <v>1058</v>
      </c>
      <c r="B1011" s="4">
        <v>43421</v>
      </c>
      <c r="C1011">
        <v>1</v>
      </c>
      <c r="D1011" t="s">
        <v>8</v>
      </c>
      <c r="E1011" t="s">
        <v>35</v>
      </c>
      <c r="F1011" t="s">
        <v>31</v>
      </c>
      <c r="G1011" t="s">
        <v>27</v>
      </c>
      <c r="H1011">
        <v>199</v>
      </c>
      <c r="I1011">
        <v>2</v>
      </c>
      <c r="J1011">
        <v>398</v>
      </c>
    </row>
    <row r="1012" spans="1:10" x14ac:dyDescent="0.25">
      <c r="A1012" s="3" t="s">
        <v>1059</v>
      </c>
      <c r="B1012" s="4">
        <v>43421</v>
      </c>
      <c r="C1012">
        <v>7</v>
      </c>
      <c r="D1012" t="s">
        <v>91</v>
      </c>
      <c r="E1012" t="s">
        <v>38</v>
      </c>
      <c r="F1012" t="s">
        <v>32</v>
      </c>
      <c r="G1012" t="s">
        <v>30</v>
      </c>
      <c r="H1012">
        <v>289</v>
      </c>
      <c r="I1012">
        <v>0</v>
      </c>
      <c r="J1012">
        <v>0</v>
      </c>
    </row>
    <row r="1013" spans="1:10" x14ac:dyDescent="0.25">
      <c r="A1013" s="3" t="s">
        <v>1060</v>
      </c>
      <c r="B1013" s="4">
        <v>43421</v>
      </c>
      <c r="C1013">
        <v>3</v>
      </c>
      <c r="D1013" t="s">
        <v>17</v>
      </c>
      <c r="E1013" t="s">
        <v>39</v>
      </c>
      <c r="F1013" t="s">
        <v>31</v>
      </c>
      <c r="G1013" t="s">
        <v>30</v>
      </c>
      <c r="H1013">
        <v>289</v>
      </c>
      <c r="I1013">
        <v>4</v>
      </c>
      <c r="J1013">
        <v>1156</v>
      </c>
    </row>
    <row r="1014" spans="1:10" x14ac:dyDescent="0.25">
      <c r="A1014" s="3" t="s">
        <v>1061</v>
      </c>
      <c r="B1014" s="4">
        <v>43421</v>
      </c>
      <c r="C1014">
        <v>9</v>
      </c>
      <c r="D1014" t="s">
        <v>10</v>
      </c>
      <c r="E1014" t="s">
        <v>38</v>
      </c>
      <c r="F1014" t="s">
        <v>32</v>
      </c>
      <c r="G1014" t="s">
        <v>28</v>
      </c>
      <c r="H1014">
        <v>69</v>
      </c>
      <c r="I1014">
        <v>8</v>
      </c>
      <c r="J1014">
        <v>552</v>
      </c>
    </row>
    <row r="1015" spans="1:10" x14ac:dyDescent="0.25">
      <c r="A1015" s="3" t="s">
        <v>1062</v>
      </c>
      <c r="B1015" s="4">
        <v>43422</v>
      </c>
      <c r="C1015">
        <v>2</v>
      </c>
      <c r="D1015" t="s">
        <v>21</v>
      </c>
      <c r="E1015" t="s">
        <v>39</v>
      </c>
      <c r="F1015" t="s">
        <v>31</v>
      </c>
      <c r="G1015" t="s">
        <v>27</v>
      </c>
      <c r="H1015">
        <v>199</v>
      </c>
      <c r="I1015">
        <v>6</v>
      </c>
      <c r="J1015">
        <v>1194</v>
      </c>
    </row>
    <row r="1016" spans="1:10" x14ac:dyDescent="0.25">
      <c r="A1016" s="3" t="s">
        <v>1063</v>
      </c>
      <c r="B1016" s="4">
        <v>43423</v>
      </c>
      <c r="C1016">
        <v>5</v>
      </c>
      <c r="D1016" t="s">
        <v>23</v>
      </c>
      <c r="E1016" t="s">
        <v>35</v>
      </c>
      <c r="F1016" t="s">
        <v>31</v>
      </c>
      <c r="G1016" t="s">
        <v>26</v>
      </c>
      <c r="H1016">
        <v>399</v>
      </c>
      <c r="I1016">
        <v>2</v>
      </c>
      <c r="J1016">
        <v>798</v>
      </c>
    </row>
    <row r="1017" spans="1:10" x14ac:dyDescent="0.25">
      <c r="A1017" s="3" t="s">
        <v>1064</v>
      </c>
      <c r="B1017" s="4">
        <v>43423</v>
      </c>
      <c r="C1017">
        <v>6</v>
      </c>
      <c r="D1017" t="s">
        <v>19</v>
      </c>
      <c r="E1017" t="s">
        <v>47</v>
      </c>
      <c r="F1017" t="s">
        <v>32</v>
      </c>
      <c r="G1017" t="s">
        <v>30</v>
      </c>
      <c r="H1017">
        <v>289</v>
      </c>
      <c r="I1017">
        <v>5</v>
      </c>
      <c r="J1017">
        <v>1445</v>
      </c>
    </row>
    <row r="1018" spans="1:10" x14ac:dyDescent="0.25">
      <c r="A1018" s="3" t="s">
        <v>1065</v>
      </c>
      <c r="B1018" s="4">
        <v>43423</v>
      </c>
      <c r="C1018">
        <v>12</v>
      </c>
      <c r="D1018" t="s">
        <v>24</v>
      </c>
      <c r="E1018" t="s">
        <v>44</v>
      </c>
      <c r="F1018" t="s">
        <v>34</v>
      </c>
      <c r="G1018" t="s">
        <v>27</v>
      </c>
      <c r="H1018">
        <v>199</v>
      </c>
      <c r="I1018">
        <v>4</v>
      </c>
      <c r="J1018">
        <v>796</v>
      </c>
    </row>
    <row r="1019" spans="1:10" x14ac:dyDescent="0.25">
      <c r="A1019" s="3" t="s">
        <v>1066</v>
      </c>
      <c r="B1019" s="4">
        <v>43423</v>
      </c>
      <c r="C1019">
        <v>5</v>
      </c>
      <c r="D1019" t="s">
        <v>23</v>
      </c>
      <c r="E1019" t="s">
        <v>39</v>
      </c>
      <c r="F1019" t="s">
        <v>31</v>
      </c>
      <c r="G1019" t="s">
        <v>26</v>
      </c>
      <c r="H1019">
        <v>399</v>
      </c>
      <c r="I1019">
        <v>1</v>
      </c>
      <c r="J1019">
        <v>399</v>
      </c>
    </row>
    <row r="1020" spans="1:10" x14ac:dyDescent="0.25">
      <c r="A1020" s="3" t="s">
        <v>1067</v>
      </c>
      <c r="B1020" s="4">
        <v>43424</v>
      </c>
      <c r="C1020">
        <v>5</v>
      </c>
      <c r="D1020" t="s">
        <v>23</v>
      </c>
      <c r="E1020" t="s">
        <v>39</v>
      </c>
      <c r="F1020" t="s">
        <v>31</v>
      </c>
      <c r="G1020" t="s">
        <v>26</v>
      </c>
      <c r="H1020">
        <v>399</v>
      </c>
      <c r="I1020">
        <v>8</v>
      </c>
      <c r="J1020">
        <v>3192</v>
      </c>
    </row>
    <row r="1021" spans="1:10" x14ac:dyDescent="0.25">
      <c r="A1021" s="3" t="s">
        <v>1068</v>
      </c>
      <c r="B1021" s="4">
        <v>43425</v>
      </c>
      <c r="C1021">
        <v>20</v>
      </c>
      <c r="D1021" t="s">
        <v>16</v>
      </c>
      <c r="E1021" t="s">
        <v>37</v>
      </c>
      <c r="F1021" t="s">
        <v>33</v>
      </c>
      <c r="G1021" t="s">
        <v>28</v>
      </c>
      <c r="H1021">
        <v>69</v>
      </c>
      <c r="I1021">
        <v>9</v>
      </c>
      <c r="J1021">
        <v>621</v>
      </c>
    </row>
    <row r="1022" spans="1:10" x14ac:dyDescent="0.25">
      <c r="A1022" s="3" t="s">
        <v>1069</v>
      </c>
      <c r="B1022" s="4">
        <v>43425</v>
      </c>
      <c r="C1022">
        <v>16</v>
      </c>
      <c r="D1022" t="s">
        <v>12</v>
      </c>
      <c r="E1022" t="s">
        <v>36</v>
      </c>
      <c r="F1022" t="s">
        <v>33</v>
      </c>
      <c r="G1022" t="s">
        <v>26</v>
      </c>
      <c r="H1022">
        <v>399</v>
      </c>
      <c r="I1022">
        <v>3</v>
      </c>
      <c r="J1022">
        <v>1197</v>
      </c>
    </row>
    <row r="1023" spans="1:10" x14ac:dyDescent="0.25">
      <c r="A1023" s="3" t="s">
        <v>1070</v>
      </c>
      <c r="B1023" s="4">
        <v>43426</v>
      </c>
      <c r="C1023">
        <v>1</v>
      </c>
      <c r="D1023" t="s">
        <v>8</v>
      </c>
      <c r="E1023" t="s">
        <v>39</v>
      </c>
      <c r="F1023" t="s">
        <v>31</v>
      </c>
      <c r="G1023" t="s">
        <v>29</v>
      </c>
      <c r="H1023">
        <v>159</v>
      </c>
      <c r="I1023">
        <v>6</v>
      </c>
      <c r="J1023">
        <v>954</v>
      </c>
    </row>
    <row r="1024" spans="1:10" x14ac:dyDescent="0.25">
      <c r="A1024" s="3" t="s">
        <v>1071</v>
      </c>
      <c r="B1024" s="4">
        <v>43426</v>
      </c>
      <c r="C1024">
        <v>5</v>
      </c>
      <c r="D1024" t="s">
        <v>23</v>
      </c>
      <c r="E1024" t="s">
        <v>39</v>
      </c>
      <c r="F1024" t="s">
        <v>31</v>
      </c>
      <c r="G1024" t="s">
        <v>26</v>
      </c>
      <c r="H1024">
        <v>399</v>
      </c>
      <c r="I1024">
        <v>6</v>
      </c>
      <c r="J1024">
        <v>2394</v>
      </c>
    </row>
    <row r="1025" spans="1:10" x14ac:dyDescent="0.25">
      <c r="A1025" s="3" t="s">
        <v>1072</v>
      </c>
      <c r="B1025" s="4">
        <v>43426</v>
      </c>
      <c r="C1025">
        <v>15</v>
      </c>
      <c r="D1025" t="s">
        <v>120</v>
      </c>
      <c r="E1025" t="s">
        <v>68</v>
      </c>
      <c r="F1025" t="s">
        <v>34</v>
      </c>
      <c r="G1025" t="s">
        <v>28</v>
      </c>
      <c r="H1025">
        <v>69</v>
      </c>
      <c r="I1025">
        <v>7</v>
      </c>
      <c r="J1025">
        <v>483</v>
      </c>
    </row>
    <row r="1026" spans="1:10" x14ac:dyDescent="0.25">
      <c r="A1026" s="3" t="s">
        <v>1073</v>
      </c>
      <c r="B1026" s="4">
        <v>43426</v>
      </c>
      <c r="C1026">
        <v>2</v>
      </c>
      <c r="D1026" t="s">
        <v>21</v>
      </c>
      <c r="E1026" t="s">
        <v>39</v>
      </c>
      <c r="F1026" t="s">
        <v>31</v>
      </c>
      <c r="G1026" t="s">
        <v>27</v>
      </c>
      <c r="H1026">
        <v>199</v>
      </c>
      <c r="I1026">
        <v>9</v>
      </c>
      <c r="J1026">
        <v>1791</v>
      </c>
    </row>
    <row r="1027" spans="1:10" x14ac:dyDescent="0.25">
      <c r="A1027" s="3" t="s">
        <v>1074</v>
      </c>
      <c r="B1027" s="4">
        <v>43426</v>
      </c>
      <c r="C1027">
        <v>8</v>
      </c>
      <c r="D1027" t="s">
        <v>18</v>
      </c>
      <c r="E1027" t="s">
        <v>47</v>
      </c>
      <c r="F1027" t="s">
        <v>32</v>
      </c>
      <c r="G1027" t="s">
        <v>29</v>
      </c>
      <c r="H1027">
        <v>159</v>
      </c>
      <c r="I1027">
        <v>6</v>
      </c>
      <c r="J1027">
        <v>954</v>
      </c>
    </row>
    <row r="1028" spans="1:10" x14ac:dyDescent="0.25">
      <c r="A1028" s="3" t="s">
        <v>1075</v>
      </c>
      <c r="B1028" s="4">
        <v>43426</v>
      </c>
      <c r="C1028">
        <v>3</v>
      </c>
      <c r="D1028" t="s">
        <v>17</v>
      </c>
      <c r="E1028" t="s">
        <v>39</v>
      </c>
      <c r="F1028" t="s">
        <v>31</v>
      </c>
      <c r="G1028" t="s">
        <v>28</v>
      </c>
      <c r="H1028">
        <v>69</v>
      </c>
      <c r="I1028">
        <v>5</v>
      </c>
      <c r="J1028">
        <v>345</v>
      </c>
    </row>
    <row r="1029" spans="1:10" x14ac:dyDescent="0.25">
      <c r="A1029" s="3" t="s">
        <v>1076</v>
      </c>
      <c r="B1029" s="4">
        <v>43426</v>
      </c>
      <c r="C1029">
        <v>20</v>
      </c>
      <c r="D1029" t="s">
        <v>16</v>
      </c>
      <c r="E1029" t="s">
        <v>36</v>
      </c>
      <c r="F1029" t="s">
        <v>33</v>
      </c>
      <c r="G1029" t="s">
        <v>29</v>
      </c>
      <c r="H1029">
        <v>159</v>
      </c>
      <c r="I1029">
        <v>0</v>
      </c>
      <c r="J1029">
        <v>0</v>
      </c>
    </row>
    <row r="1030" spans="1:10" x14ac:dyDescent="0.25">
      <c r="A1030" s="3" t="s">
        <v>1077</v>
      </c>
      <c r="B1030" s="4">
        <v>43426</v>
      </c>
      <c r="C1030">
        <v>8</v>
      </c>
      <c r="D1030" t="s">
        <v>18</v>
      </c>
      <c r="E1030" t="s">
        <v>47</v>
      </c>
      <c r="F1030" t="s">
        <v>32</v>
      </c>
      <c r="G1030" t="s">
        <v>26</v>
      </c>
      <c r="H1030">
        <v>399</v>
      </c>
      <c r="I1030">
        <v>9</v>
      </c>
      <c r="J1030">
        <v>3591</v>
      </c>
    </row>
    <row r="1031" spans="1:10" x14ac:dyDescent="0.25">
      <c r="A1031" s="3" t="s">
        <v>1078</v>
      </c>
      <c r="B1031" s="4">
        <v>43426</v>
      </c>
      <c r="C1031">
        <v>7</v>
      </c>
      <c r="D1031" t="s">
        <v>91</v>
      </c>
      <c r="E1031" t="s">
        <v>47</v>
      </c>
      <c r="F1031" t="s">
        <v>32</v>
      </c>
      <c r="G1031" t="s">
        <v>26</v>
      </c>
      <c r="H1031">
        <v>399</v>
      </c>
      <c r="I1031">
        <v>5</v>
      </c>
      <c r="J1031">
        <v>1995</v>
      </c>
    </row>
    <row r="1032" spans="1:10" x14ac:dyDescent="0.25">
      <c r="A1032" s="3" t="s">
        <v>1079</v>
      </c>
      <c r="B1032" s="4">
        <v>43426</v>
      </c>
      <c r="C1032">
        <v>10</v>
      </c>
      <c r="D1032" t="s">
        <v>20</v>
      </c>
      <c r="E1032" t="s">
        <v>38</v>
      </c>
      <c r="F1032" t="s">
        <v>32</v>
      </c>
      <c r="G1032" t="s">
        <v>26</v>
      </c>
      <c r="H1032">
        <v>399</v>
      </c>
      <c r="I1032">
        <v>0</v>
      </c>
      <c r="J1032">
        <v>0</v>
      </c>
    </row>
    <row r="1033" spans="1:10" x14ac:dyDescent="0.25">
      <c r="A1033" s="3" t="s">
        <v>1080</v>
      </c>
      <c r="B1033" s="4">
        <v>43426</v>
      </c>
      <c r="C1033">
        <v>13</v>
      </c>
      <c r="D1033" t="s">
        <v>14</v>
      </c>
      <c r="E1033" t="s">
        <v>44</v>
      </c>
      <c r="F1033" t="s">
        <v>34</v>
      </c>
      <c r="G1033" t="s">
        <v>27</v>
      </c>
      <c r="H1033">
        <v>199</v>
      </c>
      <c r="I1033">
        <v>7</v>
      </c>
      <c r="J1033">
        <v>1393</v>
      </c>
    </row>
    <row r="1034" spans="1:10" x14ac:dyDescent="0.25">
      <c r="A1034" s="3" t="s">
        <v>1081</v>
      </c>
      <c r="B1034" s="4">
        <v>43427</v>
      </c>
      <c r="C1034">
        <v>15</v>
      </c>
      <c r="D1034" t="s">
        <v>120</v>
      </c>
      <c r="E1034" t="s">
        <v>44</v>
      </c>
      <c r="F1034" t="s">
        <v>34</v>
      </c>
      <c r="G1034" t="s">
        <v>28</v>
      </c>
      <c r="H1034">
        <v>69</v>
      </c>
      <c r="I1034">
        <v>7</v>
      </c>
      <c r="J1034">
        <v>483</v>
      </c>
    </row>
    <row r="1035" spans="1:10" x14ac:dyDescent="0.25">
      <c r="A1035" s="3" t="s">
        <v>1082</v>
      </c>
      <c r="B1035" s="4">
        <v>43427</v>
      </c>
      <c r="C1035">
        <v>3</v>
      </c>
      <c r="D1035" t="s">
        <v>17</v>
      </c>
      <c r="E1035" t="s">
        <v>35</v>
      </c>
      <c r="F1035" t="s">
        <v>31</v>
      </c>
      <c r="G1035" t="s">
        <v>26</v>
      </c>
      <c r="H1035">
        <v>399</v>
      </c>
      <c r="I1035">
        <v>2</v>
      </c>
      <c r="J1035">
        <v>798</v>
      </c>
    </row>
    <row r="1036" spans="1:10" x14ac:dyDescent="0.25">
      <c r="A1036" s="3" t="s">
        <v>1083</v>
      </c>
      <c r="B1036" s="4">
        <v>43427</v>
      </c>
      <c r="C1036">
        <v>4</v>
      </c>
      <c r="D1036" t="s">
        <v>59</v>
      </c>
      <c r="E1036" t="s">
        <v>35</v>
      </c>
      <c r="F1036" t="s">
        <v>31</v>
      </c>
      <c r="G1036" t="s">
        <v>26</v>
      </c>
      <c r="H1036">
        <v>399</v>
      </c>
      <c r="I1036">
        <v>6</v>
      </c>
      <c r="J1036">
        <v>2394</v>
      </c>
    </row>
    <row r="1037" spans="1:10" x14ac:dyDescent="0.25">
      <c r="A1037" s="3" t="s">
        <v>1084</v>
      </c>
      <c r="B1037" s="4">
        <v>43427</v>
      </c>
      <c r="C1037">
        <v>13</v>
      </c>
      <c r="D1037" t="s">
        <v>14</v>
      </c>
      <c r="E1037" t="s">
        <v>44</v>
      </c>
      <c r="F1037" t="s">
        <v>34</v>
      </c>
      <c r="G1037" t="s">
        <v>26</v>
      </c>
      <c r="H1037">
        <v>399</v>
      </c>
      <c r="I1037">
        <v>9</v>
      </c>
      <c r="J1037">
        <v>3591</v>
      </c>
    </row>
    <row r="1038" spans="1:10" x14ac:dyDescent="0.25">
      <c r="A1038" s="3" t="s">
        <v>1085</v>
      </c>
      <c r="B1038" s="4">
        <v>43427</v>
      </c>
      <c r="C1038">
        <v>12</v>
      </c>
      <c r="D1038" t="s">
        <v>24</v>
      </c>
      <c r="E1038" t="s">
        <v>44</v>
      </c>
      <c r="F1038" t="s">
        <v>34</v>
      </c>
      <c r="G1038" t="s">
        <v>30</v>
      </c>
      <c r="H1038">
        <v>289</v>
      </c>
      <c r="I1038">
        <v>6</v>
      </c>
      <c r="J1038">
        <v>1734</v>
      </c>
    </row>
    <row r="1039" spans="1:10" x14ac:dyDescent="0.25">
      <c r="A1039" s="3" t="s">
        <v>1086</v>
      </c>
      <c r="B1039" s="4">
        <v>43427</v>
      </c>
      <c r="C1039">
        <v>17</v>
      </c>
      <c r="D1039" t="s">
        <v>13</v>
      </c>
      <c r="E1039" t="s">
        <v>37</v>
      </c>
      <c r="F1039" t="s">
        <v>33</v>
      </c>
      <c r="G1039" t="s">
        <v>27</v>
      </c>
      <c r="H1039">
        <v>199</v>
      </c>
      <c r="I1039">
        <v>3</v>
      </c>
      <c r="J1039">
        <v>597</v>
      </c>
    </row>
    <row r="1040" spans="1:10" x14ac:dyDescent="0.25">
      <c r="A1040" s="3" t="s">
        <v>1087</v>
      </c>
      <c r="B1040" s="4">
        <v>43428</v>
      </c>
      <c r="C1040">
        <v>13</v>
      </c>
      <c r="D1040" t="s">
        <v>14</v>
      </c>
      <c r="E1040" t="s">
        <v>68</v>
      </c>
      <c r="F1040" t="s">
        <v>34</v>
      </c>
      <c r="G1040" t="s">
        <v>30</v>
      </c>
      <c r="H1040">
        <v>289</v>
      </c>
      <c r="I1040">
        <v>1</v>
      </c>
      <c r="J1040">
        <v>289</v>
      </c>
    </row>
    <row r="1041" spans="1:10" x14ac:dyDescent="0.25">
      <c r="A1041" s="3" t="s">
        <v>1088</v>
      </c>
      <c r="B1041" s="4">
        <v>43428</v>
      </c>
      <c r="C1041">
        <v>7</v>
      </c>
      <c r="D1041" t="s">
        <v>91</v>
      </c>
      <c r="E1041" t="s">
        <v>38</v>
      </c>
      <c r="F1041" t="s">
        <v>32</v>
      </c>
      <c r="G1041" t="s">
        <v>27</v>
      </c>
      <c r="H1041">
        <v>199</v>
      </c>
      <c r="I1041">
        <v>5</v>
      </c>
      <c r="J1041">
        <v>995</v>
      </c>
    </row>
    <row r="1042" spans="1:10" x14ac:dyDescent="0.25">
      <c r="A1042" s="3" t="s">
        <v>1089</v>
      </c>
      <c r="B1042" s="4">
        <v>43428</v>
      </c>
      <c r="C1042">
        <v>18</v>
      </c>
      <c r="D1042" t="s">
        <v>11</v>
      </c>
      <c r="E1042" t="s">
        <v>37</v>
      </c>
      <c r="F1042" t="s">
        <v>33</v>
      </c>
      <c r="G1042" t="s">
        <v>29</v>
      </c>
      <c r="H1042">
        <v>159</v>
      </c>
      <c r="I1042">
        <v>2</v>
      </c>
      <c r="J1042">
        <v>318</v>
      </c>
    </row>
    <row r="1043" spans="1:10" x14ac:dyDescent="0.25">
      <c r="A1043" s="3" t="s">
        <v>1090</v>
      </c>
      <c r="B1043" s="4">
        <v>43428</v>
      </c>
      <c r="C1043">
        <v>14</v>
      </c>
      <c r="D1043" t="s">
        <v>15</v>
      </c>
      <c r="E1043" t="s">
        <v>68</v>
      </c>
      <c r="F1043" t="s">
        <v>34</v>
      </c>
      <c r="G1043" t="s">
        <v>30</v>
      </c>
      <c r="H1043">
        <v>289</v>
      </c>
      <c r="I1043">
        <v>2</v>
      </c>
      <c r="J1043">
        <v>578</v>
      </c>
    </row>
    <row r="1044" spans="1:10" x14ac:dyDescent="0.25">
      <c r="A1044" s="3" t="s">
        <v>1091</v>
      </c>
      <c r="B1044" s="4">
        <v>43428</v>
      </c>
      <c r="C1044">
        <v>3</v>
      </c>
      <c r="D1044" t="s">
        <v>17</v>
      </c>
      <c r="E1044" t="s">
        <v>39</v>
      </c>
      <c r="F1044" t="s">
        <v>31</v>
      </c>
      <c r="G1044" t="s">
        <v>28</v>
      </c>
      <c r="H1044">
        <v>69</v>
      </c>
      <c r="I1044">
        <v>4</v>
      </c>
      <c r="J1044">
        <v>276</v>
      </c>
    </row>
    <row r="1045" spans="1:10" x14ac:dyDescent="0.25">
      <c r="A1045" s="3" t="s">
        <v>1092</v>
      </c>
      <c r="B1045" s="4">
        <v>43428</v>
      </c>
      <c r="C1045">
        <v>9</v>
      </c>
      <c r="D1045" t="s">
        <v>10</v>
      </c>
      <c r="E1045" t="s">
        <v>38</v>
      </c>
      <c r="F1045" t="s">
        <v>32</v>
      </c>
      <c r="G1045" t="s">
        <v>26</v>
      </c>
      <c r="H1045">
        <v>399</v>
      </c>
      <c r="I1045">
        <v>1</v>
      </c>
      <c r="J1045">
        <v>399</v>
      </c>
    </row>
    <row r="1046" spans="1:10" x14ac:dyDescent="0.25">
      <c r="A1046" s="3" t="s">
        <v>1093</v>
      </c>
      <c r="B1046" s="4">
        <v>43428</v>
      </c>
      <c r="C1046">
        <v>11</v>
      </c>
      <c r="D1046" t="s">
        <v>9</v>
      </c>
      <c r="E1046" t="s">
        <v>68</v>
      </c>
      <c r="F1046" t="s">
        <v>34</v>
      </c>
      <c r="G1046" t="s">
        <v>26</v>
      </c>
      <c r="H1046">
        <v>399</v>
      </c>
      <c r="I1046">
        <v>3</v>
      </c>
      <c r="J1046">
        <v>1197</v>
      </c>
    </row>
    <row r="1047" spans="1:10" x14ac:dyDescent="0.25">
      <c r="A1047" s="3" t="s">
        <v>1094</v>
      </c>
      <c r="B1047" s="4">
        <v>43429</v>
      </c>
      <c r="C1047">
        <v>4</v>
      </c>
      <c r="D1047" t="s">
        <v>59</v>
      </c>
      <c r="E1047" t="s">
        <v>39</v>
      </c>
      <c r="F1047" t="s">
        <v>31</v>
      </c>
      <c r="G1047" t="s">
        <v>26</v>
      </c>
      <c r="H1047">
        <v>399</v>
      </c>
      <c r="I1047">
        <v>5</v>
      </c>
      <c r="J1047">
        <v>1995</v>
      </c>
    </row>
    <row r="1048" spans="1:10" x14ac:dyDescent="0.25">
      <c r="A1048" s="3" t="s">
        <v>1095</v>
      </c>
      <c r="B1048" s="4">
        <v>43430</v>
      </c>
      <c r="C1048">
        <v>6</v>
      </c>
      <c r="D1048" t="s">
        <v>19</v>
      </c>
      <c r="E1048" t="s">
        <v>38</v>
      </c>
      <c r="F1048" t="s">
        <v>32</v>
      </c>
      <c r="G1048" t="s">
        <v>30</v>
      </c>
      <c r="H1048">
        <v>289</v>
      </c>
      <c r="I1048">
        <v>1</v>
      </c>
      <c r="J1048">
        <v>289</v>
      </c>
    </row>
    <row r="1049" spans="1:10" x14ac:dyDescent="0.25">
      <c r="A1049" s="3" t="s">
        <v>1096</v>
      </c>
      <c r="B1049" s="4">
        <v>43430</v>
      </c>
      <c r="C1049">
        <v>13</v>
      </c>
      <c r="D1049" t="s">
        <v>14</v>
      </c>
      <c r="E1049" t="s">
        <v>68</v>
      </c>
      <c r="F1049" t="s">
        <v>34</v>
      </c>
      <c r="G1049" t="s">
        <v>30</v>
      </c>
      <c r="H1049">
        <v>289</v>
      </c>
      <c r="I1049">
        <v>7</v>
      </c>
      <c r="J1049">
        <v>2023</v>
      </c>
    </row>
    <row r="1050" spans="1:10" x14ac:dyDescent="0.25">
      <c r="A1050" s="3" t="s">
        <v>1097</v>
      </c>
      <c r="B1050" s="4">
        <v>43431</v>
      </c>
      <c r="C1050">
        <v>2</v>
      </c>
      <c r="D1050" t="s">
        <v>21</v>
      </c>
      <c r="E1050" t="s">
        <v>35</v>
      </c>
      <c r="F1050" t="s">
        <v>31</v>
      </c>
      <c r="G1050" t="s">
        <v>26</v>
      </c>
      <c r="H1050">
        <v>399</v>
      </c>
      <c r="I1050">
        <v>8</v>
      </c>
      <c r="J1050">
        <v>3192</v>
      </c>
    </row>
    <row r="1051" spans="1:10" x14ac:dyDescent="0.25">
      <c r="A1051" s="3" t="s">
        <v>1098</v>
      </c>
      <c r="B1051" s="4">
        <v>43431</v>
      </c>
      <c r="C1051">
        <v>4</v>
      </c>
      <c r="D1051" t="s">
        <v>59</v>
      </c>
      <c r="E1051" t="s">
        <v>39</v>
      </c>
      <c r="F1051" t="s">
        <v>31</v>
      </c>
      <c r="G1051" t="s">
        <v>26</v>
      </c>
      <c r="H1051">
        <v>399</v>
      </c>
      <c r="I1051">
        <v>6</v>
      </c>
      <c r="J1051">
        <v>2394</v>
      </c>
    </row>
    <row r="1052" spans="1:10" x14ac:dyDescent="0.25">
      <c r="A1052" s="3" t="s">
        <v>1099</v>
      </c>
      <c r="B1052" s="4">
        <v>43431</v>
      </c>
      <c r="C1052">
        <v>1</v>
      </c>
      <c r="D1052" t="s">
        <v>8</v>
      </c>
      <c r="E1052" t="s">
        <v>39</v>
      </c>
      <c r="F1052" t="s">
        <v>31</v>
      </c>
      <c r="G1052" t="s">
        <v>28</v>
      </c>
      <c r="H1052">
        <v>69</v>
      </c>
      <c r="I1052">
        <v>9</v>
      </c>
      <c r="J1052">
        <v>621</v>
      </c>
    </row>
    <row r="1053" spans="1:10" x14ac:dyDescent="0.25">
      <c r="A1053" s="3" t="s">
        <v>1100</v>
      </c>
      <c r="B1053" s="4">
        <v>43432</v>
      </c>
      <c r="C1053">
        <v>10</v>
      </c>
      <c r="D1053" t="s">
        <v>20</v>
      </c>
      <c r="E1053" t="s">
        <v>47</v>
      </c>
      <c r="F1053" t="s">
        <v>32</v>
      </c>
      <c r="G1053" t="s">
        <v>28</v>
      </c>
      <c r="H1053">
        <v>69</v>
      </c>
      <c r="I1053">
        <v>7</v>
      </c>
      <c r="J1053">
        <v>483</v>
      </c>
    </row>
    <row r="1054" spans="1:10" x14ac:dyDescent="0.25">
      <c r="A1054" s="3" t="s">
        <v>1101</v>
      </c>
      <c r="B1054" s="4">
        <v>43432</v>
      </c>
      <c r="C1054">
        <v>15</v>
      </c>
      <c r="D1054" t="s">
        <v>120</v>
      </c>
      <c r="E1054" t="s">
        <v>68</v>
      </c>
      <c r="F1054" t="s">
        <v>34</v>
      </c>
      <c r="G1054" t="s">
        <v>28</v>
      </c>
      <c r="H1054">
        <v>69</v>
      </c>
      <c r="I1054">
        <v>1</v>
      </c>
      <c r="J1054">
        <v>69</v>
      </c>
    </row>
    <row r="1055" spans="1:10" x14ac:dyDescent="0.25">
      <c r="A1055" s="3" t="s">
        <v>1102</v>
      </c>
      <c r="B1055" s="4">
        <v>43432</v>
      </c>
      <c r="C1055">
        <v>6</v>
      </c>
      <c r="D1055" t="s">
        <v>19</v>
      </c>
      <c r="E1055" t="s">
        <v>38</v>
      </c>
      <c r="F1055" t="s">
        <v>32</v>
      </c>
      <c r="G1055" t="s">
        <v>29</v>
      </c>
      <c r="H1055">
        <v>159</v>
      </c>
      <c r="I1055">
        <v>2</v>
      </c>
      <c r="J1055">
        <v>318</v>
      </c>
    </row>
    <row r="1056" spans="1:10" x14ac:dyDescent="0.25">
      <c r="A1056" s="3" t="s">
        <v>1103</v>
      </c>
      <c r="B1056" s="4">
        <v>43432</v>
      </c>
      <c r="C1056">
        <v>11</v>
      </c>
      <c r="D1056" t="s">
        <v>9</v>
      </c>
      <c r="E1056" t="s">
        <v>44</v>
      </c>
      <c r="F1056" t="s">
        <v>34</v>
      </c>
      <c r="G1056" t="s">
        <v>30</v>
      </c>
      <c r="H1056">
        <v>289</v>
      </c>
      <c r="I1056">
        <v>8</v>
      </c>
      <c r="J1056">
        <v>2312</v>
      </c>
    </row>
    <row r="1057" spans="1:10" x14ac:dyDescent="0.25">
      <c r="A1057" s="3" t="s">
        <v>1104</v>
      </c>
      <c r="B1057" s="4">
        <v>43432</v>
      </c>
      <c r="C1057">
        <v>4</v>
      </c>
      <c r="D1057" t="s">
        <v>59</v>
      </c>
      <c r="E1057" t="s">
        <v>35</v>
      </c>
      <c r="F1057" t="s">
        <v>31</v>
      </c>
      <c r="G1057" t="s">
        <v>30</v>
      </c>
      <c r="H1057">
        <v>289</v>
      </c>
      <c r="I1057">
        <v>7</v>
      </c>
      <c r="J1057">
        <v>2023</v>
      </c>
    </row>
    <row r="1058" spans="1:10" x14ac:dyDescent="0.25">
      <c r="A1058" s="3" t="s">
        <v>1105</v>
      </c>
      <c r="B1058" s="4">
        <v>43433</v>
      </c>
      <c r="C1058">
        <v>8</v>
      </c>
      <c r="D1058" t="s">
        <v>18</v>
      </c>
      <c r="E1058" t="s">
        <v>38</v>
      </c>
      <c r="F1058" t="s">
        <v>32</v>
      </c>
      <c r="G1058" t="s">
        <v>27</v>
      </c>
      <c r="H1058">
        <v>199</v>
      </c>
      <c r="I1058">
        <v>3</v>
      </c>
      <c r="J1058">
        <v>597</v>
      </c>
    </row>
    <row r="1059" spans="1:10" x14ac:dyDescent="0.25">
      <c r="A1059" s="3" t="s">
        <v>1106</v>
      </c>
      <c r="B1059" s="4">
        <v>43433</v>
      </c>
      <c r="C1059">
        <v>9</v>
      </c>
      <c r="D1059" t="s">
        <v>10</v>
      </c>
      <c r="E1059" t="s">
        <v>38</v>
      </c>
      <c r="F1059" t="s">
        <v>32</v>
      </c>
      <c r="G1059" t="s">
        <v>26</v>
      </c>
      <c r="H1059">
        <v>399</v>
      </c>
      <c r="I1059">
        <v>6</v>
      </c>
      <c r="J1059">
        <v>2394</v>
      </c>
    </row>
    <row r="1060" spans="1:10" x14ac:dyDescent="0.25">
      <c r="A1060" s="3" t="s">
        <v>1107</v>
      </c>
      <c r="B1060" s="4">
        <v>43433</v>
      </c>
      <c r="C1060">
        <v>12</v>
      </c>
      <c r="D1060" t="s">
        <v>24</v>
      </c>
      <c r="E1060" t="s">
        <v>68</v>
      </c>
      <c r="F1060" t="s">
        <v>34</v>
      </c>
      <c r="G1060" t="s">
        <v>30</v>
      </c>
      <c r="H1060">
        <v>289</v>
      </c>
      <c r="I1060">
        <v>9</v>
      </c>
      <c r="J1060">
        <v>2601</v>
      </c>
    </row>
    <row r="1061" spans="1:10" x14ac:dyDescent="0.25">
      <c r="A1061" s="3" t="s">
        <v>1108</v>
      </c>
      <c r="B1061" s="4">
        <v>43434</v>
      </c>
      <c r="C1061">
        <v>2</v>
      </c>
      <c r="D1061" t="s">
        <v>21</v>
      </c>
      <c r="E1061" t="s">
        <v>35</v>
      </c>
      <c r="F1061" t="s">
        <v>31</v>
      </c>
      <c r="G1061" t="s">
        <v>29</v>
      </c>
      <c r="H1061">
        <v>159</v>
      </c>
      <c r="I1061">
        <v>1</v>
      </c>
      <c r="J1061">
        <v>159</v>
      </c>
    </row>
    <row r="1062" spans="1:10" x14ac:dyDescent="0.25">
      <c r="A1062" s="3" t="s">
        <v>1109</v>
      </c>
      <c r="B1062" s="4">
        <v>43435</v>
      </c>
      <c r="C1062">
        <v>8</v>
      </c>
      <c r="D1062" t="s">
        <v>18</v>
      </c>
      <c r="E1062" t="s">
        <v>38</v>
      </c>
      <c r="F1062" t="s">
        <v>32</v>
      </c>
      <c r="G1062" t="s">
        <v>26</v>
      </c>
      <c r="H1062">
        <v>399</v>
      </c>
      <c r="I1062">
        <v>5</v>
      </c>
      <c r="J1062">
        <v>1995</v>
      </c>
    </row>
    <row r="1063" spans="1:10" x14ac:dyDescent="0.25">
      <c r="A1063" s="3" t="s">
        <v>1110</v>
      </c>
      <c r="B1063" s="4">
        <v>43435</v>
      </c>
      <c r="C1063">
        <v>17</v>
      </c>
      <c r="D1063" t="s">
        <v>13</v>
      </c>
      <c r="E1063" t="s">
        <v>37</v>
      </c>
      <c r="F1063" t="s">
        <v>33</v>
      </c>
      <c r="G1063" t="s">
        <v>30</v>
      </c>
      <c r="H1063">
        <v>289</v>
      </c>
      <c r="I1063">
        <v>0</v>
      </c>
      <c r="J1063">
        <v>0</v>
      </c>
    </row>
    <row r="1064" spans="1:10" x14ac:dyDescent="0.25">
      <c r="A1064" s="3" t="s">
        <v>1111</v>
      </c>
      <c r="B1064" s="4">
        <v>43436</v>
      </c>
      <c r="C1064">
        <v>7</v>
      </c>
      <c r="D1064" t="s">
        <v>91</v>
      </c>
      <c r="E1064" t="s">
        <v>38</v>
      </c>
      <c r="F1064" t="s">
        <v>32</v>
      </c>
      <c r="G1064" t="s">
        <v>26</v>
      </c>
      <c r="H1064">
        <v>399</v>
      </c>
      <c r="I1064">
        <v>3</v>
      </c>
      <c r="J1064">
        <v>1197</v>
      </c>
    </row>
    <row r="1065" spans="1:10" x14ac:dyDescent="0.25">
      <c r="A1065" s="3" t="s">
        <v>1112</v>
      </c>
      <c r="B1065" s="4">
        <v>43437</v>
      </c>
      <c r="C1065">
        <v>1</v>
      </c>
      <c r="D1065" t="s">
        <v>8</v>
      </c>
      <c r="E1065" t="s">
        <v>39</v>
      </c>
      <c r="F1065" t="s">
        <v>31</v>
      </c>
      <c r="G1065" t="s">
        <v>30</v>
      </c>
      <c r="H1065">
        <v>289</v>
      </c>
      <c r="I1065">
        <v>4</v>
      </c>
      <c r="J1065">
        <v>1156</v>
      </c>
    </row>
    <row r="1066" spans="1:10" x14ac:dyDescent="0.25">
      <c r="A1066" s="3" t="s">
        <v>1113</v>
      </c>
      <c r="B1066" s="4">
        <v>43437</v>
      </c>
      <c r="C1066">
        <v>19</v>
      </c>
      <c r="D1066" t="s">
        <v>22</v>
      </c>
      <c r="E1066" t="s">
        <v>36</v>
      </c>
      <c r="F1066" t="s">
        <v>33</v>
      </c>
      <c r="G1066" t="s">
        <v>30</v>
      </c>
      <c r="H1066">
        <v>289</v>
      </c>
      <c r="I1066">
        <v>2</v>
      </c>
      <c r="J1066">
        <v>578</v>
      </c>
    </row>
    <row r="1067" spans="1:10" x14ac:dyDescent="0.25">
      <c r="A1067" s="3" t="s">
        <v>1114</v>
      </c>
      <c r="B1067" s="4">
        <v>43438</v>
      </c>
      <c r="C1067">
        <v>2</v>
      </c>
      <c r="D1067" t="s">
        <v>21</v>
      </c>
      <c r="E1067" t="s">
        <v>35</v>
      </c>
      <c r="F1067" t="s">
        <v>31</v>
      </c>
      <c r="G1067" t="s">
        <v>28</v>
      </c>
      <c r="H1067">
        <v>69</v>
      </c>
      <c r="I1067">
        <v>7</v>
      </c>
      <c r="J1067">
        <v>483</v>
      </c>
    </row>
    <row r="1068" spans="1:10" x14ac:dyDescent="0.25">
      <c r="A1068" s="3" t="s">
        <v>1115</v>
      </c>
      <c r="B1068" s="4">
        <v>43438</v>
      </c>
      <c r="C1068">
        <v>16</v>
      </c>
      <c r="D1068" t="s">
        <v>12</v>
      </c>
      <c r="E1068" t="s">
        <v>37</v>
      </c>
      <c r="F1068" t="s">
        <v>33</v>
      </c>
      <c r="G1068" t="s">
        <v>26</v>
      </c>
      <c r="H1068">
        <v>399</v>
      </c>
      <c r="I1068">
        <v>0</v>
      </c>
      <c r="J1068">
        <v>0</v>
      </c>
    </row>
    <row r="1069" spans="1:10" x14ac:dyDescent="0.25">
      <c r="A1069" s="3" t="s">
        <v>1116</v>
      </c>
      <c r="B1069" s="4">
        <v>43439</v>
      </c>
      <c r="C1069">
        <v>5</v>
      </c>
      <c r="D1069" t="s">
        <v>23</v>
      </c>
      <c r="E1069" t="s">
        <v>39</v>
      </c>
      <c r="F1069" t="s">
        <v>31</v>
      </c>
      <c r="G1069" t="s">
        <v>26</v>
      </c>
      <c r="H1069">
        <v>399</v>
      </c>
      <c r="I1069">
        <v>4</v>
      </c>
      <c r="J1069">
        <v>1596</v>
      </c>
    </row>
    <row r="1070" spans="1:10" x14ac:dyDescent="0.25">
      <c r="A1070" s="3" t="s">
        <v>1117</v>
      </c>
      <c r="B1070" s="4">
        <v>43440</v>
      </c>
      <c r="C1070">
        <v>4</v>
      </c>
      <c r="D1070" t="s">
        <v>59</v>
      </c>
      <c r="E1070" t="s">
        <v>35</v>
      </c>
      <c r="F1070" t="s">
        <v>31</v>
      </c>
      <c r="G1070" t="s">
        <v>27</v>
      </c>
      <c r="H1070">
        <v>199</v>
      </c>
      <c r="I1070">
        <v>2</v>
      </c>
      <c r="J1070">
        <v>398</v>
      </c>
    </row>
    <row r="1071" spans="1:10" x14ac:dyDescent="0.25">
      <c r="A1071" s="3" t="s">
        <v>1118</v>
      </c>
      <c r="B1071" s="4">
        <v>43440</v>
      </c>
      <c r="C1071">
        <v>14</v>
      </c>
      <c r="D1071" t="s">
        <v>15</v>
      </c>
      <c r="E1071" t="s">
        <v>44</v>
      </c>
      <c r="F1071" t="s">
        <v>34</v>
      </c>
      <c r="G1071" t="s">
        <v>27</v>
      </c>
      <c r="H1071">
        <v>199</v>
      </c>
      <c r="I1071">
        <v>3</v>
      </c>
      <c r="J1071">
        <v>597</v>
      </c>
    </row>
    <row r="1072" spans="1:10" x14ac:dyDescent="0.25">
      <c r="A1072" s="3" t="s">
        <v>1119</v>
      </c>
      <c r="B1072" s="4">
        <v>43440</v>
      </c>
      <c r="C1072">
        <v>4</v>
      </c>
      <c r="D1072" t="s">
        <v>59</v>
      </c>
      <c r="E1072" t="s">
        <v>35</v>
      </c>
      <c r="F1072" t="s">
        <v>31</v>
      </c>
      <c r="G1072" t="s">
        <v>27</v>
      </c>
      <c r="H1072">
        <v>199</v>
      </c>
      <c r="I1072">
        <v>5</v>
      </c>
      <c r="J1072">
        <v>995</v>
      </c>
    </row>
    <row r="1073" spans="1:10" x14ac:dyDescent="0.25">
      <c r="A1073" s="3" t="s">
        <v>1120</v>
      </c>
      <c r="B1073" s="4">
        <v>43441</v>
      </c>
      <c r="C1073">
        <v>4</v>
      </c>
      <c r="D1073" t="s">
        <v>59</v>
      </c>
      <c r="E1073" t="s">
        <v>35</v>
      </c>
      <c r="F1073" t="s">
        <v>31</v>
      </c>
      <c r="G1073" t="s">
        <v>28</v>
      </c>
      <c r="H1073">
        <v>69</v>
      </c>
      <c r="I1073">
        <v>7</v>
      </c>
      <c r="J1073">
        <v>483</v>
      </c>
    </row>
    <row r="1074" spans="1:10" x14ac:dyDescent="0.25">
      <c r="A1074" s="3" t="s">
        <v>1121</v>
      </c>
      <c r="B1074" s="4">
        <v>43441</v>
      </c>
      <c r="C1074">
        <v>9</v>
      </c>
      <c r="D1074" t="s">
        <v>10</v>
      </c>
      <c r="E1074" t="s">
        <v>47</v>
      </c>
      <c r="F1074" t="s">
        <v>32</v>
      </c>
      <c r="G1074" t="s">
        <v>30</v>
      </c>
      <c r="H1074">
        <v>289</v>
      </c>
      <c r="I1074">
        <v>7</v>
      </c>
      <c r="J1074">
        <v>2023</v>
      </c>
    </row>
    <row r="1075" spans="1:10" x14ac:dyDescent="0.25">
      <c r="A1075" s="3" t="s">
        <v>1122</v>
      </c>
      <c r="B1075" s="4">
        <v>43442</v>
      </c>
      <c r="C1075">
        <v>10</v>
      </c>
      <c r="D1075" t="s">
        <v>20</v>
      </c>
      <c r="E1075" t="s">
        <v>47</v>
      </c>
      <c r="F1075" t="s">
        <v>32</v>
      </c>
      <c r="G1075" t="s">
        <v>28</v>
      </c>
      <c r="H1075">
        <v>69</v>
      </c>
      <c r="I1075">
        <v>7</v>
      </c>
      <c r="J1075">
        <v>483</v>
      </c>
    </row>
    <row r="1076" spans="1:10" x14ac:dyDescent="0.25">
      <c r="A1076" s="3" t="s">
        <v>1123</v>
      </c>
      <c r="B1076" s="4">
        <v>43442</v>
      </c>
      <c r="C1076">
        <v>4</v>
      </c>
      <c r="D1076" t="s">
        <v>59</v>
      </c>
      <c r="E1076" t="s">
        <v>35</v>
      </c>
      <c r="F1076" t="s">
        <v>31</v>
      </c>
      <c r="G1076" t="s">
        <v>28</v>
      </c>
      <c r="H1076">
        <v>69</v>
      </c>
      <c r="I1076">
        <v>5</v>
      </c>
      <c r="J1076">
        <v>345</v>
      </c>
    </row>
    <row r="1077" spans="1:10" x14ac:dyDescent="0.25">
      <c r="A1077" s="3" t="s">
        <v>1124</v>
      </c>
      <c r="B1077" s="4">
        <v>43443</v>
      </c>
      <c r="C1077">
        <v>20</v>
      </c>
      <c r="D1077" t="s">
        <v>16</v>
      </c>
      <c r="E1077" t="s">
        <v>36</v>
      </c>
      <c r="F1077" t="s">
        <v>33</v>
      </c>
      <c r="G1077" t="s">
        <v>30</v>
      </c>
      <c r="H1077">
        <v>289</v>
      </c>
      <c r="I1077">
        <v>8</v>
      </c>
      <c r="J1077">
        <v>2312</v>
      </c>
    </row>
    <row r="1078" spans="1:10" x14ac:dyDescent="0.25">
      <c r="A1078" s="3" t="s">
        <v>1125</v>
      </c>
      <c r="B1078" s="4">
        <v>43444</v>
      </c>
      <c r="C1078">
        <v>11</v>
      </c>
      <c r="D1078" t="s">
        <v>9</v>
      </c>
      <c r="E1078" t="s">
        <v>44</v>
      </c>
      <c r="F1078" t="s">
        <v>34</v>
      </c>
      <c r="G1078" t="s">
        <v>30</v>
      </c>
      <c r="H1078">
        <v>289</v>
      </c>
      <c r="I1078">
        <v>9</v>
      </c>
      <c r="J1078">
        <v>2601</v>
      </c>
    </row>
    <row r="1079" spans="1:10" x14ac:dyDescent="0.25">
      <c r="A1079" s="3" t="s">
        <v>1126</v>
      </c>
      <c r="B1079" s="4">
        <v>43445</v>
      </c>
      <c r="C1079">
        <v>13</v>
      </c>
      <c r="D1079" t="s">
        <v>14</v>
      </c>
      <c r="E1079" t="s">
        <v>44</v>
      </c>
      <c r="F1079" t="s">
        <v>34</v>
      </c>
      <c r="G1079" t="s">
        <v>30</v>
      </c>
      <c r="H1079">
        <v>289</v>
      </c>
      <c r="I1079">
        <v>8</v>
      </c>
      <c r="J1079">
        <v>2312</v>
      </c>
    </row>
    <row r="1080" spans="1:10" x14ac:dyDescent="0.25">
      <c r="A1080" s="3" t="s">
        <v>1127</v>
      </c>
      <c r="B1080" s="4">
        <v>43445</v>
      </c>
      <c r="C1080">
        <v>10</v>
      </c>
      <c r="D1080" t="s">
        <v>20</v>
      </c>
      <c r="E1080" t="s">
        <v>47</v>
      </c>
      <c r="F1080" t="s">
        <v>32</v>
      </c>
      <c r="G1080" t="s">
        <v>28</v>
      </c>
      <c r="H1080">
        <v>69</v>
      </c>
      <c r="I1080">
        <v>6</v>
      </c>
      <c r="J1080">
        <v>414</v>
      </c>
    </row>
    <row r="1081" spans="1:10" x14ac:dyDescent="0.25">
      <c r="A1081" s="3" t="s">
        <v>1128</v>
      </c>
      <c r="B1081" s="4">
        <v>43445</v>
      </c>
      <c r="C1081">
        <v>19</v>
      </c>
      <c r="D1081" t="s">
        <v>22</v>
      </c>
      <c r="E1081" t="s">
        <v>36</v>
      </c>
      <c r="F1081" t="s">
        <v>33</v>
      </c>
      <c r="G1081" t="s">
        <v>30</v>
      </c>
      <c r="H1081">
        <v>289</v>
      </c>
      <c r="I1081">
        <v>9</v>
      </c>
      <c r="J1081">
        <v>2601</v>
      </c>
    </row>
    <row r="1082" spans="1:10" x14ac:dyDescent="0.25">
      <c r="A1082" s="3" t="s">
        <v>1129</v>
      </c>
      <c r="B1082" s="4">
        <v>43446</v>
      </c>
      <c r="C1082">
        <v>14</v>
      </c>
      <c r="D1082" t="s">
        <v>15</v>
      </c>
      <c r="E1082" t="s">
        <v>44</v>
      </c>
      <c r="F1082" t="s">
        <v>34</v>
      </c>
      <c r="G1082" t="s">
        <v>30</v>
      </c>
      <c r="H1082">
        <v>289</v>
      </c>
      <c r="I1082">
        <v>5</v>
      </c>
      <c r="J1082">
        <v>1445</v>
      </c>
    </row>
    <row r="1083" spans="1:10" x14ac:dyDescent="0.25">
      <c r="A1083" s="3" t="s">
        <v>1130</v>
      </c>
      <c r="B1083" s="4">
        <v>43447</v>
      </c>
      <c r="C1083">
        <v>16</v>
      </c>
      <c r="D1083" t="s">
        <v>12</v>
      </c>
      <c r="E1083" t="s">
        <v>36</v>
      </c>
      <c r="F1083" t="s">
        <v>33</v>
      </c>
      <c r="G1083" t="s">
        <v>29</v>
      </c>
      <c r="H1083">
        <v>159</v>
      </c>
      <c r="I1083">
        <v>0</v>
      </c>
      <c r="J1083">
        <v>0</v>
      </c>
    </row>
    <row r="1084" spans="1:10" x14ac:dyDescent="0.25">
      <c r="A1084" s="3" t="s">
        <v>1131</v>
      </c>
      <c r="B1084" s="4">
        <v>43447</v>
      </c>
      <c r="C1084">
        <v>13</v>
      </c>
      <c r="D1084" t="s">
        <v>14</v>
      </c>
      <c r="E1084" t="s">
        <v>44</v>
      </c>
      <c r="F1084" t="s">
        <v>34</v>
      </c>
      <c r="G1084" t="s">
        <v>30</v>
      </c>
      <c r="H1084">
        <v>289</v>
      </c>
      <c r="I1084">
        <v>5</v>
      </c>
      <c r="J1084">
        <v>1445</v>
      </c>
    </row>
    <row r="1085" spans="1:10" x14ac:dyDescent="0.25">
      <c r="A1085" s="3" t="s">
        <v>1132</v>
      </c>
      <c r="B1085" s="4">
        <v>43447</v>
      </c>
      <c r="C1085">
        <v>2</v>
      </c>
      <c r="D1085" t="s">
        <v>21</v>
      </c>
      <c r="E1085" t="s">
        <v>35</v>
      </c>
      <c r="F1085" t="s">
        <v>31</v>
      </c>
      <c r="G1085" t="s">
        <v>27</v>
      </c>
      <c r="H1085">
        <v>199</v>
      </c>
      <c r="I1085">
        <v>4</v>
      </c>
      <c r="J1085">
        <v>796</v>
      </c>
    </row>
    <row r="1086" spans="1:10" x14ac:dyDescent="0.25">
      <c r="A1086" s="3" t="s">
        <v>1133</v>
      </c>
      <c r="B1086" s="4">
        <v>43447</v>
      </c>
      <c r="C1086">
        <v>5</v>
      </c>
      <c r="D1086" t="s">
        <v>23</v>
      </c>
      <c r="E1086" t="s">
        <v>39</v>
      </c>
      <c r="F1086" t="s">
        <v>31</v>
      </c>
      <c r="G1086" t="s">
        <v>27</v>
      </c>
      <c r="H1086">
        <v>199</v>
      </c>
      <c r="I1086">
        <v>9</v>
      </c>
      <c r="J1086">
        <v>1791</v>
      </c>
    </row>
    <row r="1087" spans="1:10" x14ac:dyDescent="0.25">
      <c r="A1087" s="3" t="s">
        <v>1134</v>
      </c>
      <c r="B1087" s="4">
        <v>43447</v>
      </c>
      <c r="C1087">
        <v>11</v>
      </c>
      <c r="D1087" t="s">
        <v>9</v>
      </c>
      <c r="E1087" t="s">
        <v>68</v>
      </c>
      <c r="F1087" t="s">
        <v>34</v>
      </c>
      <c r="G1087" t="s">
        <v>28</v>
      </c>
      <c r="H1087">
        <v>69</v>
      </c>
      <c r="I1087">
        <v>1</v>
      </c>
      <c r="J1087">
        <v>69</v>
      </c>
    </row>
    <row r="1088" spans="1:10" x14ac:dyDescent="0.25">
      <c r="A1088" s="3" t="s">
        <v>1135</v>
      </c>
      <c r="B1088" s="4">
        <v>43447</v>
      </c>
      <c r="C1088">
        <v>3</v>
      </c>
      <c r="D1088" t="s">
        <v>17</v>
      </c>
      <c r="E1088" t="s">
        <v>35</v>
      </c>
      <c r="F1088" t="s">
        <v>31</v>
      </c>
      <c r="G1088" t="s">
        <v>28</v>
      </c>
      <c r="H1088">
        <v>69</v>
      </c>
      <c r="I1088">
        <v>5</v>
      </c>
      <c r="J1088">
        <v>345</v>
      </c>
    </row>
    <row r="1089" spans="1:10" x14ac:dyDescent="0.25">
      <c r="A1089" s="3" t="s">
        <v>1136</v>
      </c>
      <c r="B1089" s="4">
        <v>43447</v>
      </c>
      <c r="C1089">
        <v>11</v>
      </c>
      <c r="D1089" t="s">
        <v>9</v>
      </c>
      <c r="E1089" t="s">
        <v>68</v>
      </c>
      <c r="F1089" t="s">
        <v>34</v>
      </c>
      <c r="G1089" t="s">
        <v>29</v>
      </c>
      <c r="H1089">
        <v>159</v>
      </c>
      <c r="I1089">
        <v>3</v>
      </c>
      <c r="J1089">
        <v>477</v>
      </c>
    </row>
    <row r="1090" spans="1:10" x14ac:dyDescent="0.25">
      <c r="A1090" s="3" t="s">
        <v>1137</v>
      </c>
      <c r="B1090" s="4">
        <v>43447</v>
      </c>
      <c r="C1090">
        <v>1</v>
      </c>
      <c r="D1090" t="s">
        <v>8</v>
      </c>
      <c r="E1090" t="s">
        <v>35</v>
      </c>
      <c r="F1090" t="s">
        <v>31</v>
      </c>
      <c r="G1090" t="s">
        <v>26</v>
      </c>
      <c r="H1090">
        <v>399</v>
      </c>
      <c r="I1090">
        <v>1</v>
      </c>
      <c r="J1090">
        <v>399</v>
      </c>
    </row>
    <row r="1091" spans="1:10" x14ac:dyDescent="0.25">
      <c r="A1091" s="3" t="s">
        <v>1138</v>
      </c>
      <c r="B1091" s="4">
        <v>43448</v>
      </c>
      <c r="C1091">
        <v>18</v>
      </c>
      <c r="D1091" t="s">
        <v>11</v>
      </c>
      <c r="E1091" t="s">
        <v>36</v>
      </c>
      <c r="F1091" t="s">
        <v>33</v>
      </c>
      <c r="G1091" t="s">
        <v>30</v>
      </c>
      <c r="H1091">
        <v>289</v>
      </c>
      <c r="I1091">
        <v>9</v>
      </c>
      <c r="J1091">
        <v>2601</v>
      </c>
    </row>
    <row r="1092" spans="1:10" x14ac:dyDescent="0.25">
      <c r="A1092" s="3" t="s">
        <v>1139</v>
      </c>
      <c r="B1092" s="4">
        <v>43449</v>
      </c>
      <c r="C1092">
        <v>15</v>
      </c>
      <c r="D1092" t="s">
        <v>120</v>
      </c>
      <c r="E1092" t="s">
        <v>68</v>
      </c>
      <c r="F1092" t="s">
        <v>34</v>
      </c>
      <c r="G1092" t="s">
        <v>30</v>
      </c>
      <c r="H1092">
        <v>289</v>
      </c>
      <c r="I1092">
        <v>9</v>
      </c>
      <c r="J1092">
        <v>2601</v>
      </c>
    </row>
    <row r="1093" spans="1:10" x14ac:dyDescent="0.25">
      <c r="A1093" s="3" t="s">
        <v>1140</v>
      </c>
      <c r="B1093" s="4">
        <v>43449</v>
      </c>
      <c r="C1093">
        <v>8</v>
      </c>
      <c r="D1093" t="s">
        <v>18</v>
      </c>
      <c r="E1093" t="s">
        <v>47</v>
      </c>
      <c r="F1093" t="s">
        <v>32</v>
      </c>
      <c r="G1093" t="s">
        <v>30</v>
      </c>
      <c r="H1093">
        <v>289</v>
      </c>
      <c r="I1093">
        <v>2</v>
      </c>
      <c r="J1093">
        <v>578</v>
      </c>
    </row>
    <row r="1094" spans="1:10" x14ac:dyDescent="0.25">
      <c r="A1094" s="3" t="s">
        <v>1141</v>
      </c>
      <c r="B1094" s="4">
        <v>43450</v>
      </c>
      <c r="C1094">
        <v>18</v>
      </c>
      <c r="D1094" t="s">
        <v>11</v>
      </c>
      <c r="E1094" t="s">
        <v>36</v>
      </c>
      <c r="F1094" t="s">
        <v>33</v>
      </c>
      <c r="G1094" t="s">
        <v>29</v>
      </c>
      <c r="H1094">
        <v>159</v>
      </c>
      <c r="I1094">
        <v>4</v>
      </c>
      <c r="J1094">
        <v>636</v>
      </c>
    </row>
    <row r="1095" spans="1:10" x14ac:dyDescent="0.25">
      <c r="A1095" s="3" t="s">
        <v>1142</v>
      </c>
      <c r="B1095" s="4">
        <v>43450</v>
      </c>
      <c r="C1095">
        <v>5</v>
      </c>
      <c r="D1095" t="s">
        <v>23</v>
      </c>
      <c r="E1095" t="s">
        <v>39</v>
      </c>
      <c r="F1095" t="s">
        <v>31</v>
      </c>
      <c r="G1095" t="s">
        <v>28</v>
      </c>
      <c r="H1095">
        <v>69</v>
      </c>
      <c r="I1095">
        <v>1</v>
      </c>
      <c r="J1095">
        <v>69</v>
      </c>
    </row>
    <row r="1096" spans="1:10" x14ac:dyDescent="0.25">
      <c r="A1096" s="3" t="s">
        <v>1143</v>
      </c>
      <c r="B1096" s="4">
        <v>43450</v>
      </c>
      <c r="C1096">
        <v>20</v>
      </c>
      <c r="D1096" t="s">
        <v>16</v>
      </c>
      <c r="E1096" t="s">
        <v>37</v>
      </c>
      <c r="F1096" t="s">
        <v>33</v>
      </c>
      <c r="G1096" t="s">
        <v>30</v>
      </c>
      <c r="H1096">
        <v>289</v>
      </c>
      <c r="I1096">
        <v>3</v>
      </c>
      <c r="J1096">
        <v>867</v>
      </c>
    </row>
    <row r="1097" spans="1:10" x14ac:dyDescent="0.25">
      <c r="A1097" s="3" t="s">
        <v>1144</v>
      </c>
      <c r="B1097" s="4">
        <v>43451</v>
      </c>
      <c r="C1097">
        <v>12</v>
      </c>
      <c r="D1097" t="s">
        <v>24</v>
      </c>
      <c r="E1097" t="s">
        <v>44</v>
      </c>
      <c r="F1097" t="s">
        <v>34</v>
      </c>
      <c r="G1097" t="s">
        <v>26</v>
      </c>
      <c r="H1097">
        <v>399</v>
      </c>
      <c r="I1097">
        <v>5</v>
      </c>
      <c r="J1097">
        <v>1995</v>
      </c>
    </row>
    <row r="1098" spans="1:10" x14ac:dyDescent="0.25">
      <c r="A1098" s="3" t="s">
        <v>1145</v>
      </c>
      <c r="B1098" s="4">
        <v>43451</v>
      </c>
      <c r="C1098">
        <v>1</v>
      </c>
      <c r="D1098" t="s">
        <v>8</v>
      </c>
      <c r="E1098" t="s">
        <v>35</v>
      </c>
      <c r="F1098" t="s">
        <v>31</v>
      </c>
      <c r="G1098" t="s">
        <v>28</v>
      </c>
      <c r="H1098">
        <v>69</v>
      </c>
      <c r="I1098">
        <v>6</v>
      </c>
      <c r="J1098">
        <v>414</v>
      </c>
    </row>
    <row r="1099" spans="1:10" x14ac:dyDescent="0.25">
      <c r="A1099" s="3" t="s">
        <v>1146</v>
      </c>
      <c r="B1099" s="4">
        <v>43452</v>
      </c>
      <c r="C1099">
        <v>10</v>
      </c>
      <c r="D1099" t="s">
        <v>20</v>
      </c>
      <c r="E1099" t="s">
        <v>47</v>
      </c>
      <c r="F1099" t="s">
        <v>32</v>
      </c>
      <c r="G1099" t="s">
        <v>27</v>
      </c>
      <c r="H1099">
        <v>199</v>
      </c>
      <c r="I1099">
        <v>3</v>
      </c>
      <c r="J1099">
        <v>597</v>
      </c>
    </row>
    <row r="1100" spans="1:10" x14ac:dyDescent="0.25">
      <c r="A1100" s="3" t="s">
        <v>1147</v>
      </c>
      <c r="B1100" s="4">
        <v>43452</v>
      </c>
      <c r="C1100">
        <v>3</v>
      </c>
      <c r="D1100" t="s">
        <v>17</v>
      </c>
      <c r="E1100" t="s">
        <v>35</v>
      </c>
      <c r="F1100" t="s">
        <v>31</v>
      </c>
      <c r="G1100" t="s">
        <v>28</v>
      </c>
      <c r="H1100">
        <v>69</v>
      </c>
      <c r="I1100">
        <v>2</v>
      </c>
      <c r="J1100">
        <v>138</v>
      </c>
    </row>
    <row r="1101" spans="1:10" x14ac:dyDescent="0.25">
      <c r="A1101" s="3" t="s">
        <v>1148</v>
      </c>
      <c r="B1101" s="4">
        <v>43452</v>
      </c>
      <c r="C1101">
        <v>8</v>
      </c>
      <c r="D1101" t="s">
        <v>18</v>
      </c>
      <c r="E1101" t="s">
        <v>38</v>
      </c>
      <c r="F1101" t="s">
        <v>32</v>
      </c>
      <c r="G1101" t="s">
        <v>29</v>
      </c>
      <c r="H1101">
        <v>159</v>
      </c>
      <c r="I1101">
        <v>3</v>
      </c>
      <c r="J1101">
        <v>477</v>
      </c>
    </row>
    <row r="1102" spans="1:10" x14ac:dyDescent="0.25">
      <c r="A1102" s="3" t="s">
        <v>1149</v>
      </c>
      <c r="B1102" s="4">
        <v>43452</v>
      </c>
      <c r="C1102">
        <v>8</v>
      </c>
      <c r="D1102" t="s">
        <v>18</v>
      </c>
      <c r="E1102" t="s">
        <v>47</v>
      </c>
      <c r="F1102" t="s">
        <v>32</v>
      </c>
      <c r="G1102" t="s">
        <v>28</v>
      </c>
      <c r="H1102">
        <v>69</v>
      </c>
      <c r="I1102">
        <v>9</v>
      </c>
      <c r="J1102">
        <v>621</v>
      </c>
    </row>
    <row r="1103" spans="1:10" x14ac:dyDescent="0.25">
      <c r="A1103" s="3" t="s">
        <v>1150</v>
      </c>
      <c r="B1103" s="4">
        <v>43452</v>
      </c>
      <c r="C1103">
        <v>12</v>
      </c>
      <c r="D1103" t="s">
        <v>24</v>
      </c>
      <c r="E1103" t="s">
        <v>44</v>
      </c>
      <c r="F1103" t="s">
        <v>34</v>
      </c>
      <c r="G1103" t="s">
        <v>26</v>
      </c>
      <c r="H1103">
        <v>399</v>
      </c>
      <c r="I1103">
        <v>3</v>
      </c>
      <c r="J1103">
        <v>1197</v>
      </c>
    </row>
    <row r="1104" spans="1:10" x14ac:dyDescent="0.25">
      <c r="A1104" s="3" t="s">
        <v>1151</v>
      </c>
      <c r="B1104" s="4">
        <v>43452</v>
      </c>
      <c r="C1104">
        <v>5</v>
      </c>
      <c r="D1104" t="s">
        <v>23</v>
      </c>
      <c r="E1104" t="s">
        <v>39</v>
      </c>
      <c r="F1104" t="s">
        <v>31</v>
      </c>
      <c r="G1104" t="s">
        <v>26</v>
      </c>
      <c r="H1104">
        <v>399</v>
      </c>
      <c r="I1104">
        <v>0</v>
      </c>
      <c r="J1104">
        <v>0</v>
      </c>
    </row>
    <row r="1105" spans="1:10" x14ac:dyDescent="0.25">
      <c r="A1105" s="3" t="s">
        <v>1152</v>
      </c>
      <c r="B1105" s="4">
        <v>43452</v>
      </c>
      <c r="C1105">
        <v>12</v>
      </c>
      <c r="D1105" t="s">
        <v>24</v>
      </c>
      <c r="E1105" t="s">
        <v>68</v>
      </c>
      <c r="F1105" t="s">
        <v>34</v>
      </c>
      <c r="G1105" t="s">
        <v>27</v>
      </c>
      <c r="H1105">
        <v>199</v>
      </c>
      <c r="I1105">
        <v>2</v>
      </c>
      <c r="J1105">
        <v>398</v>
      </c>
    </row>
    <row r="1106" spans="1:10" x14ac:dyDescent="0.25">
      <c r="A1106" s="3" t="s">
        <v>1153</v>
      </c>
      <c r="B1106" s="4">
        <v>43452</v>
      </c>
      <c r="C1106">
        <v>12</v>
      </c>
      <c r="D1106" t="s">
        <v>24</v>
      </c>
      <c r="E1106" t="s">
        <v>44</v>
      </c>
      <c r="F1106" t="s">
        <v>34</v>
      </c>
      <c r="G1106" t="s">
        <v>29</v>
      </c>
      <c r="H1106">
        <v>159</v>
      </c>
      <c r="I1106">
        <v>7</v>
      </c>
      <c r="J1106">
        <v>1113</v>
      </c>
    </row>
    <row r="1107" spans="1:10" x14ac:dyDescent="0.25">
      <c r="A1107" s="3" t="s">
        <v>1154</v>
      </c>
      <c r="B1107" s="4">
        <v>43452</v>
      </c>
      <c r="C1107">
        <v>20</v>
      </c>
      <c r="D1107" t="s">
        <v>16</v>
      </c>
      <c r="E1107" t="s">
        <v>36</v>
      </c>
      <c r="F1107" t="s">
        <v>33</v>
      </c>
      <c r="G1107" t="s">
        <v>30</v>
      </c>
      <c r="H1107">
        <v>289</v>
      </c>
      <c r="I1107">
        <v>4</v>
      </c>
      <c r="J1107">
        <v>1156</v>
      </c>
    </row>
    <row r="1108" spans="1:10" x14ac:dyDescent="0.25">
      <c r="A1108" s="3" t="s">
        <v>1155</v>
      </c>
      <c r="B1108" s="4">
        <v>43452</v>
      </c>
      <c r="C1108">
        <v>7</v>
      </c>
      <c r="D1108" t="s">
        <v>91</v>
      </c>
      <c r="E1108" t="s">
        <v>38</v>
      </c>
      <c r="F1108" t="s">
        <v>32</v>
      </c>
      <c r="G1108" t="s">
        <v>27</v>
      </c>
      <c r="H1108">
        <v>199</v>
      </c>
      <c r="I1108">
        <v>9</v>
      </c>
      <c r="J1108">
        <v>1791</v>
      </c>
    </row>
    <row r="1109" spans="1:10" x14ac:dyDescent="0.25">
      <c r="A1109" s="3" t="s">
        <v>1156</v>
      </c>
      <c r="B1109" s="4">
        <v>43452</v>
      </c>
      <c r="C1109">
        <v>14</v>
      </c>
      <c r="D1109" t="s">
        <v>15</v>
      </c>
      <c r="E1109" t="s">
        <v>44</v>
      </c>
      <c r="F1109" t="s">
        <v>34</v>
      </c>
      <c r="G1109" t="s">
        <v>26</v>
      </c>
      <c r="H1109">
        <v>399</v>
      </c>
      <c r="I1109">
        <v>5</v>
      </c>
      <c r="J1109">
        <v>1995</v>
      </c>
    </row>
    <row r="1110" spans="1:10" x14ac:dyDescent="0.25">
      <c r="A1110" s="3" t="s">
        <v>1157</v>
      </c>
      <c r="B1110" s="4">
        <v>43453</v>
      </c>
      <c r="C1110">
        <v>11</v>
      </c>
      <c r="D1110" t="s">
        <v>9</v>
      </c>
      <c r="E1110" t="s">
        <v>44</v>
      </c>
      <c r="F1110" t="s">
        <v>34</v>
      </c>
      <c r="G1110" t="s">
        <v>29</v>
      </c>
      <c r="H1110">
        <v>159</v>
      </c>
      <c r="I1110">
        <v>2</v>
      </c>
      <c r="J1110">
        <v>318</v>
      </c>
    </row>
    <row r="1111" spans="1:10" x14ac:dyDescent="0.25">
      <c r="A1111" s="3" t="s">
        <v>1158</v>
      </c>
      <c r="B1111" s="4">
        <v>43453</v>
      </c>
      <c r="C1111">
        <v>10</v>
      </c>
      <c r="D1111" t="s">
        <v>20</v>
      </c>
      <c r="E1111" t="s">
        <v>38</v>
      </c>
      <c r="F1111" t="s">
        <v>32</v>
      </c>
      <c r="G1111" t="s">
        <v>29</v>
      </c>
      <c r="H1111">
        <v>159</v>
      </c>
      <c r="I1111">
        <v>9</v>
      </c>
      <c r="J1111">
        <v>1431</v>
      </c>
    </row>
    <row r="1112" spans="1:10" x14ac:dyDescent="0.25">
      <c r="A1112" s="3" t="s">
        <v>1159</v>
      </c>
      <c r="B1112" s="4">
        <v>43454</v>
      </c>
      <c r="C1112">
        <v>4</v>
      </c>
      <c r="D1112" t="s">
        <v>59</v>
      </c>
      <c r="E1112" t="s">
        <v>35</v>
      </c>
      <c r="F1112" t="s">
        <v>31</v>
      </c>
      <c r="G1112" t="s">
        <v>26</v>
      </c>
      <c r="H1112">
        <v>399</v>
      </c>
      <c r="I1112">
        <v>8</v>
      </c>
      <c r="J1112">
        <v>3192</v>
      </c>
    </row>
    <row r="1113" spans="1:10" x14ac:dyDescent="0.25">
      <c r="A1113" s="3" t="s">
        <v>1160</v>
      </c>
      <c r="B1113" s="4">
        <v>43454</v>
      </c>
      <c r="C1113">
        <v>10</v>
      </c>
      <c r="D1113" t="s">
        <v>20</v>
      </c>
      <c r="E1113" t="s">
        <v>47</v>
      </c>
      <c r="F1113" t="s">
        <v>32</v>
      </c>
      <c r="G1113" t="s">
        <v>28</v>
      </c>
      <c r="H1113">
        <v>69</v>
      </c>
      <c r="I1113">
        <v>6</v>
      </c>
      <c r="J1113">
        <v>414</v>
      </c>
    </row>
    <row r="1114" spans="1:10" x14ac:dyDescent="0.25">
      <c r="A1114" s="3" t="s">
        <v>1161</v>
      </c>
      <c r="B1114" s="4">
        <v>43454</v>
      </c>
      <c r="C1114">
        <v>19</v>
      </c>
      <c r="D1114" t="s">
        <v>22</v>
      </c>
      <c r="E1114" t="s">
        <v>36</v>
      </c>
      <c r="F1114" t="s">
        <v>33</v>
      </c>
      <c r="G1114" t="s">
        <v>28</v>
      </c>
      <c r="H1114">
        <v>69</v>
      </c>
      <c r="I1114">
        <v>7</v>
      </c>
      <c r="J1114">
        <v>483</v>
      </c>
    </row>
    <row r="1115" spans="1:10" x14ac:dyDescent="0.25">
      <c r="A1115" s="3" t="s">
        <v>1162</v>
      </c>
      <c r="B1115" s="4">
        <v>43454</v>
      </c>
      <c r="C1115">
        <v>13</v>
      </c>
      <c r="D1115" t="s">
        <v>14</v>
      </c>
      <c r="E1115" t="s">
        <v>44</v>
      </c>
      <c r="F1115" t="s">
        <v>34</v>
      </c>
      <c r="G1115" t="s">
        <v>28</v>
      </c>
      <c r="H1115">
        <v>69</v>
      </c>
      <c r="I1115">
        <v>8</v>
      </c>
      <c r="J1115">
        <v>552</v>
      </c>
    </row>
    <row r="1116" spans="1:10" x14ac:dyDescent="0.25">
      <c r="A1116" s="3" t="s">
        <v>1163</v>
      </c>
      <c r="B1116" s="4">
        <v>43454</v>
      </c>
      <c r="C1116">
        <v>20</v>
      </c>
      <c r="D1116" t="s">
        <v>16</v>
      </c>
      <c r="E1116" t="s">
        <v>37</v>
      </c>
      <c r="F1116" t="s">
        <v>33</v>
      </c>
      <c r="G1116" t="s">
        <v>27</v>
      </c>
      <c r="H1116">
        <v>199</v>
      </c>
      <c r="I1116">
        <v>1</v>
      </c>
      <c r="J1116">
        <v>199</v>
      </c>
    </row>
    <row r="1117" spans="1:10" x14ac:dyDescent="0.25">
      <c r="A1117" s="3" t="s">
        <v>1164</v>
      </c>
      <c r="B1117" s="4">
        <v>43454</v>
      </c>
      <c r="C1117">
        <v>14</v>
      </c>
      <c r="D1117" t="s">
        <v>15</v>
      </c>
      <c r="E1117" t="s">
        <v>44</v>
      </c>
      <c r="F1117" t="s">
        <v>34</v>
      </c>
      <c r="G1117" t="s">
        <v>29</v>
      </c>
      <c r="H1117">
        <v>159</v>
      </c>
      <c r="I1117">
        <v>9</v>
      </c>
      <c r="J1117">
        <v>1431</v>
      </c>
    </row>
    <row r="1118" spans="1:10" x14ac:dyDescent="0.25">
      <c r="A1118" s="3" t="s">
        <v>1165</v>
      </c>
      <c r="B1118" s="4">
        <v>43454</v>
      </c>
      <c r="C1118">
        <v>9</v>
      </c>
      <c r="D1118" t="s">
        <v>10</v>
      </c>
      <c r="E1118" t="s">
        <v>47</v>
      </c>
      <c r="F1118" t="s">
        <v>32</v>
      </c>
      <c r="G1118" t="s">
        <v>30</v>
      </c>
      <c r="H1118">
        <v>289</v>
      </c>
      <c r="I1118">
        <v>5</v>
      </c>
      <c r="J1118">
        <v>1445</v>
      </c>
    </row>
    <row r="1119" spans="1:10" x14ac:dyDescent="0.25">
      <c r="A1119" s="3" t="s">
        <v>1166</v>
      </c>
      <c r="B1119" s="4">
        <v>43454</v>
      </c>
      <c r="C1119">
        <v>18</v>
      </c>
      <c r="D1119" t="s">
        <v>11</v>
      </c>
      <c r="E1119" t="s">
        <v>36</v>
      </c>
      <c r="F1119" t="s">
        <v>33</v>
      </c>
      <c r="G1119" t="s">
        <v>26</v>
      </c>
      <c r="H1119">
        <v>399</v>
      </c>
      <c r="I1119">
        <v>7</v>
      </c>
      <c r="J1119">
        <v>2793</v>
      </c>
    </row>
    <row r="1120" spans="1:10" x14ac:dyDescent="0.25">
      <c r="A1120" s="3" t="s">
        <v>1167</v>
      </c>
      <c r="B1120" s="4">
        <v>43454</v>
      </c>
      <c r="C1120">
        <v>10</v>
      </c>
      <c r="D1120" t="s">
        <v>20</v>
      </c>
      <c r="E1120" t="s">
        <v>47</v>
      </c>
      <c r="F1120" t="s">
        <v>32</v>
      </c>
      <c r="G1120" t="s">
        <v>27</v>
      </c>
      <c r="H1120">
        <v>199</v>
      </c>
      <c r="I1120">
        <v>6</v>
      </c>
      <c r="J1120">
        <v>1194</v>
      </c>
    </row>
    <row r="1121" spans="1:10" x14ac:dyDescent="0.25">
      <c r="A1121" s="3" t="s">
        <v>1168</v>
      </c>
      <c r="B1121" s="4">
        <v>43455</v>
      </c>
      <c r="C1121">
        <v>1</v>
      </c>
      <c r="D1121" t="s">
        <v>8</v>
      </c>
      <c r="E1121" t="s">
        <v>39</v>
      </c>
      <c r="F1121" t="s">
        <v>31</v>
      </c>
      <c r="G1121" t="s">
        <v>29</v>
      </c>
      <c r="H1121">
        <v>159</v>
      </c>
      <c r="I1121">
        <v>8</v>
      </c>
      <c r="J1121">
        <v>1272</v>
      </c>
    </row>
    <row r="1122" spans="1:10" x14ac:dyDescent="0.25">
      <c r="A1122" s="3" t="s">
        <v>1169</v>
      </c>
      <c r="B1122" s="4">
        <v>43456</v>
      </c>
      <c r="C1122">
        <v>14</v>
      </c>
      <c r="D1122" t="s">
        <v>15</v>
      </c>
      <c r="E1122" t="s">
        <v>68</v>
      </c>
      <c r="F1122" t="s">
        <v>34</v>
      </c>
      <c r="G1122" t="s">
        <v>26</v>
      </c>
      <c r="H1122">
        <v>399</v>
      </c>
      <c r="I1122">
        <v>7</v>
      </c>
      <c r="J1122">
        <v>2793</v>
      </c>
    </row>
    <row r="1123" spans="1:10" x14ac:dyDescent="0.25">
      <c r="A1123" s="3" t="s">
        <v>1170</v>
      </c>
      <c r="B1123" s="4">
        <v>43457</v>
      </c>
      <c r="C1123">
        <v>6</v>
      </c>
      <c r="D1123" t="s">
        <v>19</v>
      </c>
      <c r="E1123" t="s">
        <v>38</v>
      </c>
      <c r="F1123" t="s">
        <v>32</v>
      </c>
      <c r="G1123" t="s">
        <v>29</v>
      </c>
      <c r="H1123">
        <v>159</v>
      </c>
      <c r="I1123">
        <v>2</v>
      </c>
      <c r="J1123">
        <v>318</v>
      </c>
    </row>
    <row r="1124" spans="1:10" x14ac:dyDescent="0.25">
      <c r="A1124" s="3" t="s">
        <v>1171</v>
      </c>
      <c r="B1124" s="4">
        <v>43457</v>
      </c>
      <c r="C1124">
        <v>9</v>
      </c>
      <c r="D1124" t="s">
        <v>10</v>
      </c>
      <c r="E1124" t="s">
        <v>47</v>
      </c>
      <c r="F1124" t="s">
        <v>32</v>
      </c>
      <c r="G1124" t="s">
        <v>29</v>
      </c>
      <c r="H1124">
        <v>159</v>
      </c>
      <c r="I1124">
        <v>9</v>
      </c>
      <c r="J1124">
        <v>1431</v>
      </c>
    </row>
    <row r="1125" spans="1:10" x14ac:dyDescent="0.25">
      <c r="A1125" s="3" t="s">
        <v>1172</v>
      </c>
      <c r="B1125" s="4">
        <v>43457</v>
      </c>
      <c r="C1125">
        <v>14</v>
      </c>
      <c r="D1125" t="s">
        <v>15</v>
      </c>
      <c r="E1125" t="s">
        <v>44</v>
      </c>
      <c r="F1125" t="s">
        <v>34</v>
      </c>
      <c r="G1125" t="s">
        <v>29</v>
      </c>
      <c r="H1125">
        <v>159</v>
      </c>
      <c r="I1125">
        <v>2</v>
      </c>
      <c r="J1125">
        <v>318</v>
      </c>
    </row>
    <row r="1126" spans="1:10" x14ac:dyDescent="0.25">
      <c r="A1126" s="3" t="s">
        <v>1173</v>
      </c>
      <c r="B1126" s="4">
        <v>43457</v>
      </c>
      <c r="C1126">
        <v>19</v>
      </c>
      <c r="D1126" t="s">
        <v>22</v>
      </c>
      <c r="E1126" t="s">
        <v>36</v>
      </c>
      <c r="F1126" t="s">
        <v>33</v>
      </c>
      <c r="G1126" t="s">
        <v>28</v>
      </c>
      <c r="H1126">
        <v>69</v>
      </c>
      <c r="I1126">
        <v>5</v>
      </c>
      <c r="J1126">
        <v>345</v>
      </c>
    </row>
    <row r="1127" spans="1:10" x14ac:dyDescent="0.25">
      <c r="A1127" s="3" t="s">
        <v>1174</v>
      </c>
      <c r="B1127" s="4">
        <v>43457</v>
      </c>
      <c r="C1127">
        <v>11</v>
      </c>
      <c r="D1127" t="s">
        <v>9</v>
      </c>
      <c r="E1127" t="s">
        <v>44</v>
      </c>
      <c r="F1127" t="s">
        <v>34</v>
      </c>
      <c r="G1127" t="s">
        <v>30</v>
      </c>
      <c r="H1127">
        <v>289</v>
      </c>
      <c r="I1127">
        <v>9</v>
      </c>
      <c r="J1127">
        <v>2601</v>
      </c>
    </row>
    <row r="1128" spans="1:10" x14ac:dyDescent="0.25">
      <c r="A1128" s="3" t="s">
        <v>1175</v>
      </c>
      <c r="B1128" s="4">
        <v>43457</v>
      </c>
      <c r="C1128">
        <v>17</v>
      </c>
      <c r="D1128" t="s">
        <v>13</v>
      </c>
      <c r="E1128" t="s">
        <v>37</v>
      </c>
      <c r="F1128" t="s">
        <v>33</v>
      </c>
      <c r="G1128" t="s">
        <v>27</v>
      </c>
      <c r="H1128">
        <v>199</v>
      </c>
      <c r="I1128">
        <v>9</v>
      </c>
      <c r="J1128">
        <v>1791</v>
      </c>
    </row>
    <row r="1129" spans="1:10" x14ac:dyDescent="0.25">
      <c r="A1129" s="3" t="s">
        <v>1176</v>
      </c>
      <c r="B1129" s="4">
        <v>43458</v>
      </c>
      <c r="C1129">
        <v>9</v>
      </c>
      <c r="D1129" t="s">
        <v>10</v>
      </c>
      <c r="E1129" t="s">
        <v>38</v>
      </c>
      <c r="F1129" t="s">
        <v>32</v>
      </c>
      <c r="G1129" t="s">
        <v>26</v>
      </c>
      <c r="H1129">
        <v>399</v>
      </c>
      <c r="I1129">
        <v>2</v>
      </c>
      <c r="J1129">
        <v>798</v>
      </c>
    </row>
    <row r="1130" spans="1:10" x14ac:dyDescent="0.25">
      <c r="A1130" s="3" t="s">
        <v>1177</v>
      </c>
      <c r="B1130" s="4">
        <v>43458</v>
      </c>
      <c r="C1130">
        <v>13</v>
      </c>
      <c r="D1130" t="s">
        <v>14</v>
      </c>
      <c r="E1130" t="s">
        <v>44</v>
      </c>
      <c r="F1130" t="s">
        <v>34</v>
      </c>
      <c r="G1130" t="s">
        <v>29</v>
      </c>
      <c r="H1130">
        <v>159</v>
      </c>
      <c r="I1130">
        <v>2</v>
      </c>
      <c r="J1130">
        <v>318</v>
      </c>
    </row>
    <row r="1131" spans="1:10" x14ac:dyDescent="0.25">
      <c r="A1131" s="3" t="s">
        <v>1178</v>
      </c>
      <c r="B1131" s="4">
        <v>43459</v>
      </c>
      <c r="C1131">
        <v>18</v>
      </c>
      <c r="D1131" t="s">
        <v>11</v>
      </c>
      <c r="E1131" t="s">
        <v>37</v>
      </c>
      <c r="F1131" t="s">
        <v>33</v>
      </c>
      <c r="G1131" t="s">
        <v>27</v>
      </c>
      <c r="H1131">
        <v>199</v>
      </c>
      <c r="I1131">
        <v>8</v>
      </c>
      <c r="J1131">
        <v>1592</v>
      </c>
    </row>
    <row r="1132" spans="1:10" x14ac:dyDescent="0.25">
      <c r="A1132" s="3" t="s">
        <v>1179</v>
      </c>
      <c r="B1132" s="4">
        <v>43459</v>
      </c>
      <c r="C1132">
        <v>4</v>
      </c>
      <c r="D1132" t="s">
        <v>59</v>
      </c>
      <c r="E1132" t="s">
        <v>39</v>
      </c>
      <c r="F1132" t="s">
        <v>31</v>
      </c>
      <c r="G1132" t="s">
        <v>28</v>
      </c>
      <c r="H1132">
        <v>69</v>
      </c>
      <c r="I1132">
        <v>7</v>
      </c>
      <c r="J1132">
        <v>483</v>
      </c>
    </row>
    <row r="1133" spans="1:10" x14ac:dyDescent="0.25">
      <c r="A1133" s="3" t="s">
        <v>1180</v>
      </c>
      <c r="B1133" s="4">
        <v>43459</v>
      </c>
      <c r="C1133">
        <v>17</v>
      </c>
      <c r="D1133" t="s">
        <v>13</v>
      </c>
      <c r="E1133" t="s">
        <v>36</v>
      </c>
      <c r="F1133" t="s">
        <v>33</v>
      </c>
      <c r="G1133" t="s">
        <v>27</v>
      </c>
      <c r="H1133">
        <v>199</v>
      </c>
      <c r="I1133">
        <v>3</v>
      </c>
      <c r="J1133">
        <v>597</v>
      </c>
    </row>
    <row r="1134" spans="1:10" x14ac:dyDescent="0.25">
      <c r="A1134" s="3" t="s">
        <v>1181</v>
      </c>
      <c r="B1134" s="4">
        <v>43459</v>
      </c>
      <c r="C1134">
        <v>8</v>
      </c>
      <c r="D1134" t="s">
        <v>18</v>
      </c>
      <c r="E1134" t="s">
        <v>38</v>
      </c>
      <c r="F1134" t="s">
        <v>32</v>
      </c>
      <c r="G1134" t="s">
        <v>28</v>
      </c>
      <c r="H1134">
        <v>69</v>
      </c>
      <c r="I1134">
        <v>2</v>
      </c>
      <c r="J1134">
        <v>138</v>
      </c>
    </row>
    <row r="1135" spans="1:10" x14ac:dyDescent="0.25">
      <c r="A1135" s="3" t="s">
        <v>1182</v>
      </c>
      <c r="B1135" s="4">
        <v>43459</v>
      </c>
      <c r="C1135">
        <v>12</v>
      </c>
      <c r="D1135" t="s">
        <v>24</v>
      </c>
      <c r="E1135" t="s">
        <v>68</v>
      </c>
      <c r="F1135" t="s">
        <v>34</v>
      </c>
      <c r="G1135" t="s">
        <v>29</v>
      </c>
      <c r="H1135">
        <v>159</v>
      </c>
      <c r="I1135">
        <v>5</v>
      </c>
      <c r="J1135">
        <v>795</v>
      </c>
    </row>
    <row r="1136" spans="1:10" x14ac:dyDescent="0.25">
      <c r="A1136" s="3" t="s">
        <v>1183</v>
      </c>
      <c r="B1136" s="4">
        <v>43459</v>
      </c>
      <c r="C1136">
        <v>5</v>
      </c>
      <c r="D1136" t="s">
        <v>23</v>
      </c>
      <c r="E1136" t="s">
        <v>35</v>
      </c>
      <c r="F1136" t="s">
        <v>31</v>
      </c>
      <c r="G1136" t="s">
        <v>30</v>
      </c>
      <c r="H1136">
        <v>289</v>
      </c>
      <c r="I1136">
        <v>4</v>
      </c>
      <c r="J1136">
        <v>1156</v>
      </c>
    </row>
    <row r="1137" spans="1:10" x14ac:dyDescent="0.25">
      <c r="A1137" s="3" t="s">
        <v>1184</v>
      </c>
      <c r="B1137" s="4">
        <v>43459</v>
      </c>
      <c r="C1137">
        <v>16</v>
      </c>
      <c r="D1137" t="s">
        <v>12</v>
      </c>
      <c r="E1137" t="s">
        <v>36</v>
      </c>
      <c r="F1137" t="s">
        <v>33</v>
      </c>
      <c r="G1137" t="s">
        <v>29</v>
      </c>
      <c r="H1137">
        <v>159</v>
      </c>
      <c r="I1137">
        <v>4</v>
      </c>
      <c r="J1137">
        <v>636</v>
      </c>
    </row>
    <row r="1138" spans="1:10" x14ac:dyDescent="0.25">
      <c r="A1138" s="3" t="s">
        <v>1185</v>
      </c>
      <c r="B1138" s="4">
        <v>43459</v>
      </c>
      <c r="C1138">
        <v>3</v>
      </c>
      <c r="D1138" t="s">
        <v>17</v>
      </c>
      <c r="E1138" t="s">
        <v>39</v>
      </c>
      <c r="F1138" t="s">
        <v>31</v>
      </c>
      <c r="G1138" t="s">
        <v>30</v>
      </c>
      <c r="H1138">
        <v>289</v>
      </c>
      <c r="I1138">
        <v>6</v>
      </c>
      <c r="J1138">
        <v>1734</v>
      </c>
    </row>
    <row r="1139" spans="1:10" x14ac:dyDescent="0.25">
      <c r="A1139" s="3" t="s">
        <v>1186</v>
      </c>
      <c r="B1139" s="4">
        <v>43459</v>
      </c>
      <c r="C1139">
        <v>14</v>
      </c>
      <c r="D1139" t="s">
        <v>15</v>
      </c>
      <c r="E1139" t="s">
        <v>44</v>
      </c>
      <c r="F1139" t="s">
        <v>34</v>
      </c>
      <c r="G1139" t="s">
        <v>29</v>
      </c>
      <c r="H1139">
        <v>159</v>
      </c>
      <c r="I1139">
        <v>0</v>
      </c>
      <c r="J1139">
        <v>0</v>
      </c>
    </row>
    <row r="1140" spans="1:10" x14ac:dyDescent="0.25">
      <c r="A1140" s="3" t="s">
        <v>1187</v>
      </c>
      <c r="B1140" s="4">
        <v>43460</v>
      </c>
      <c r="C1140">
        <v>11</v>
      </c>
      <c r="D1140" t="s">
        <v>9</v>
      </c>
      <c r="E1140" t="s">
        <v>44</v>
      </c>
      <c r="F1140" t="s">
        <v>34</v>
      </c>
      <c r="G1140" t="s">
        <v>30</v>
      </c>
      <c r="H1140">
        <v>289</v>
      </c>
      <c r="I1140">
        <v>2</v>
      </c>
      <c r="J1140">
        <v>578</v>
      </c>
    </row>
    <row r="1141" spans="1:10" x14ac:dyDescent="0.25">
      <c r="A1141" s="3" t="s">
        <v>1188</v>
      </c>
      <c r="B1141" s="4">
        <v>43461</v>
      </c>
      <c r="C1141">
        <v>6</v>
      </c>
      <c r="D1141" t="s">
        <v>19</v>
      </c>
      <c r="E1141" t="s">
        <v>38</v>
      </c>
      <c r="F1141" t="s">
        <v>32</v>
      </c>
      <c r="G1141" t="s">
        <v>29</v>
      </c>
      <c r="H1141">
        <v>159</v>
      </c>
      <c r="I1141">
        <v>1</v>
      </c>
      <c r="J1141">
        <v>159</v>
      </c>
    </row>
    <row r="1142" spans="1:10" x14ac:dyDescent="0.25">
      <c r="A1142" s="3" t="s">
        <v>1189</v>
      </c>
      <c r="B1142" s="4">
        <v>43461</v>
      </c>
      <c r="C1142">
        <v>15</v>
      </c>
      <c r="D1142" t="s">
        <v>120</v>
      </c>
      <c r="E1142" t="s">
        <v>44</v>
      </c>
      <c r="F1142" t="s">
        <v>34</v>
      </c>
      <c r="G1142" t="s">
        <v>29</v>
      </c>
      <c r="H1142">
        <v>159</v>
      </c>
      <c r="I1142">
        <v>0</v>
      </c>
      <c r="J1142">
        <v>0</v>
      </c>
    </row>
    <row r="1143" spans="1:10" x14ac:dyDescent="0.25">
      <c r="A1143" s="3" t="s">
        <v>1190</v>
      </c>
      <c r="B1143" s="4">
        <v>43461</v>
      </c>
      <c r="C1143">
        <v>16</v>
      </c>
      <c r="D1143" t="s">
        <v>12</v>
      </c>
      <c r="E1143" t="s">
        <v>36</v>
      </c>
      <c r="F1143" t="s">
        <v>33</v>
      </c>
      <c r="G1143" t="s">
        <v>26</v>
      </c>
      <c r="H1143">
        <v>399</v>
      </c>
      <c r="I1143">
        <v>8</v>
      </c>
      <c r="J1143">
        <v>3192</v>
      </c>
    </row>
    <row r="1144" spans="1:10" x14ac:dyDescent="0.25">
      <c r="A1144" s="3" t="s">
        <v>1191</v>
      </c>
      <c r="B1144" s="4">
        <v>43462</v>
      </c>
      <c r="C1144">
        <v>17</v>
      </c>
      <c r="D1144" t="s">
        <v>13</v>
      </c>
      <c r="E1144" t="s">
        <v>36</v>
      </c>
      <c r="F1144" t="s">
        <v>33</v>
      </c>
      <c r="G1144" t="s">
        <v>28</v>
      </c>
      <c r="H1144">
        <v>69</v>
      </c>
      <c r="I1144">
        <v>6</v>
      </c>
      <c r="J1144">
        <v>414</v>
      </c>
    </row>
    <row r="1145" spans="1:10" x14ac:dyDescent="0.25">
      <c r="A1145" s="3" t="s">
        <v>1192</v>
      </c>
      <c r="B1145" s="4">
        <v>43463</v>
      </c>
      <c r="C1145">
        <v>11</v>
      </c>
      <c r="D1145" t="s">
        <v>9</v>
      </c>
      <c r="E1145" t="s">
        <v>44</v>
      </c>
      <c r="F1145" t="s">
        <v>34</v>
      </c>
      <c r="G1145" t="s">
        <v>26</v>
      </c>
      <c r="H1145">
        <v>399</v>
      </c>
      <c r="I1145">
        <v>2</v>
      </c>
      <c r="J1145">
        <v>798</v>
      </c>
    </row>
    <row r="1146" spans="1:10" x14ac:dyDescent="0.25">
      <c r="A1146" s="3" t="s">
        <v>1193</v>
      </c>
      <c r="B1146" s="4">
        <v>43464</v>
      </c>
      <c r="C1146">
        <v>12</v>
      </c>
      <c r="D1146" t="s">
        <v>24</v>
      </c>
      <c r="E1146" t="s">
        <v>44</v>
      </c>
      <c r="F1146" t="s">
        <v>34</v>
      </c>
      <c r="G1146" t="s">
        <v>26</v>
      </c>
      <c r="H1146">
        <v>399</v>
      </c>
      <c r="I1146">
        <v>8</v>
      </c>
      <c r="J1146">
        <v>3192</v>
      </c>
    </row>
    <row r="1147" spans="1:10" x14ac:dyDescent="0.25">
      <c r="A1147" s="3" t="s">
        <v>1194</v>
      </c>
      <c r="B1147" s="4">
        <v>43465</v>
      </c>
      <c r="C1147">
        <v>4</v>
      </c>
      <c r="D1147" t="s">
        <v>59</v>
      </c>
      <c r="E1147" t="s">
        <v>35</v>
      </c>
      <c r="F1147" t="s">
        <v>31</v>
      </c>
      <c r="G1147" t="s">
        <v>27</v>
      </c>
      <c r="H1147">
        <v>199</v>
      </c>
      <c r="I1147">
        <v>8</v>
      </c>
      <c r="J1147">
        <v>1592</v>
      </c>
    </row>
    <row r="1148" spans="1:10" x14ac:dyDescent="0.25">
      <c r="A1148" s="3" t="s">
        <v>1195</v>
      </c>
      <c r="B1148" s="4">
        <v>43466</v>
      </c>
      <c r="C1148">
        <v>20</v>
      </c>
      <c r="D1148" t="s">
        <v>16</v>
      </c>
      <c r="E1148" t="s">
        <v>37</v>
      </c>
      <c r="F1148" t="s">
        <v>33</v>
      </c>
      <c r="G1148" t="s">
        <v>26</v>
      </c>
      <c r="H1148">
        <v>399</v>
      </c>
      <c r="I1148">
        <v>4</v>
      </c>
      <c r="J1148">
        <v>1596</v>
      </c>
    </row>
    <row r="1149" spans="1:10" x14ac:dyDescent="0.25">
      <c r="A1149" s="3" t="s">
        <v>1196</v>
      </c>
      <c r="B1149" s="4">
        <v>43467</v>
      </c>
      <c r="C1149">
        <v>19</v>
      </c>
      <c r="D1149" t="s">
        <v>22</v>
      </c>
      <c r="E1149" t="s">
        <v>37</v>
      </c>
      <c r="F1149" t="s">
        <v>33</v>
      </c>
      <c r="G1149" t="s">
        <v>27</v>
      </c>
      <c r="H1149">
        <v>199</v>
      </c>
      <c r="I1149">
        <v>0</v>
      </c>
      <c r="J1149">
        <v>0</v>
      </c>
    </row>
    <row r="1150" spans="1:10" x14ac:dyDescent="0.25">
      <c r="A1150" s="3" t="s">
        <v>1197</v>
      </c>
      <c r="B1150" s="4">
        <v>43467</v>
      </c>
      <c r="C1150">
        <v>10</v>
      </c>
      <c r="D1150" t="s">
        <v>20</v>
      </c>
      <c r="E1150" t="s">
        <v>47</v>
      </c>
      <c r="F1150" t="s">
        <v>32</v>
      </c>
      <c r="G1150" t="s">
        <v>29</v>
      </c>
      <c r="H1150">
        <v>159</v>
      </c>
      <c r="I1150">
        <v>7</v>
      </c>
      <c r="J1150">
        <v>1113</v>
      </c>
    </row>
    <row r="1151" spans="1:10" x14ac:dyDescent="0.25">
      <c r="A1151" s="3" t="s">
        <v>1198</v>
      </c>
      <c r="B1151" s="4">
        <v>43467</v>
      </c>
      <c r="C1151">
        <v>5</v>
      </c>
      <c r="D1151" t="s">
        <v>23</v>
      </c>
      <c r="E1151" t="s">
        <v>39</v>
      </c>
      <c r="F1151" t="s">
        <v>31</v>
      </c>
      <c r="G1151" t="s">
        <v>29</v>
      </c>
      <c r="H1151">
        <v>159</v>
      </c>
      <c r="I1151">
        <v>0</v>
      </c>
      <c r="J1151">
        <v>0</v>
      </c>
    </row>
    <row r="1152" spans="1:10" x14ac:dyDescent="0.25">
      <c r="A1152" s="3" t="s">
        <v>1199</v>
      </c>
      <c r="B1152" s="4">
        <v>43468</v>
      </c>
      <c r="C1152">
        <v>1</v>
      </c>
      <c r="D1152" t="s">
        <v>8</v>
      </c>
      <c r="E1152" t="s">
        <v>39</v>
      </c>
      <c r="F1152" t="s">
        <v>31</v>
      </c>
      <c r="G1152" t="s">
        <v>30</v>
      </c>
      <c r="H1152">
        <v>289</v>
      </c>
      <c r="I1152">
        <v>4</v>
      </c>
      <c r="J1152">
        <v>1156</v>
      </c>
    </row>
    <row r="1153" spans="1:10" x14ac:dyDescent="0.25">
      <c r="A1153" s="3" t="s">
        <v>1200</v>
      </c>
      <c r="B1153" s="4">
        <v>43468</v>
      </c>
      <c r="C1153">
        <v>1</v>
      </c>
      <c r="D1153" t="s">
        <v>8</v>
      </c>
      <c r="E1153" t="s">
        <v>39</v>
      </c>
      <c r="F1153" t="s">
        <v>31</v>
      </c>
      <c r="G1153" t="s">
        <v>28</v>
      </c>
      <c r="H1153">
        <v>69</v>
      </c>
      <c r="I1153">
        <v>7</v>
      </c>
      <c r="J1153">
        <v>483</v>
      </c>
    </row>
    <row r="1154" spans="1:10" x14ac:dyDescent="0.25">
      <c r="A1154" s="3" t="s">
        <v>1201</v>
      </c>
      <c r="B1154" s="4">
        <v>43469</v>
      </c>
      <c r="C1154">
        <v>20</v>
      </c>
      <c r="D1154" t="s">
        <v>16</v>
      </c>
      <c r="E1154" t="s">
        <v>37</v>
      </c>
      <c r="F1154" t="s">
        <v>33</v>
      </c>
      <c r="G1154" t="s">
        <v>29</v>
      </c>
      <c r="H1154">
        <v>159</v>
      </c>
      <c r="I1154">
        <v>2</v>
      </c>
      <c r="J1154">
        <v>318</v>
      </c>
    </row>
    <row r="1155" spans="1:10" x14ac:dyDescent="0.25">
      <c r="A1155" s="3" t="s">
        <v>1202</v>
      </c>
      <c r="B1155" s="4">
        <v>43470</v>
      </c>
      <c r="C1155">
        <v>4</v>
      </c>
      <c r="D1155" t="s">
        <v>59</v>
      </c>
      <c r="E1155" t="s">
        <v>39</v>
      </c>
      <c r="F1155" t="s">
        <v>31</v>
      </c>
      <c r="G1155" t="s">
        <v>28</v>
      </c>
      <c r="H1155">
        <v>69</v>
      </c>
      <c r="I1155">
        <v>1</v>
      </c>
      <c r="J1155">
        <v>69</v>
      </c>
    </row>
    <row r="1156" spans="1:10" x14ac:dyDescent="0.25">
      <c r="A1156" s="3" t="s">
        <v>1203</v>
      </c>
      <c r="B1156" s="4">
        <v>43470</v>
      </c>
      <c r="C1156">
        <v>12</v>
      </c>
      <c r="D1156" t="s">
        <v>24</v>
      </c>
      <c r="E1156" t="s">
        <v>44</v>
      </c>
      <c r="F1156" t="s">
        <v>34</v>
      </c>
      <c r="G1156" t="s">
        <v>28</v>
      </c>
      <c r="H1156">
        <v>69</v>
      </c>
      <c r="I1156">
        <v>5</v>
      </c>
      <c r="J1156">
        <v>345</v>
      </c>
    </row>
    <row r="1157" spans="1:10" x14ac:dyDescent="0.25">
      <c r="A1157" s="3" t="s">
        <v>1204</v>
      </c>
      <c r="B1157" s="4">
        <v>43470</v>
      </c>
      <c r="C1157">
        <v>15</v>
      </c>
      <c r="D1157" t="s">
        <v>120</v>
      </c>
      <c r="E1157" t="s">
        <v>68</v>
      </c>
      <c r="F1157" t="s">
        <v>34</v>
      </c>
      <c r="G1157" t="s">
        <v>30</v>
      </c>
      <c r="H1157">
        <v>289</v>
      </c>
      <c r="I1157">
        <v>0</v>
      </c>
      <c r="J1157">
        <v>0</v>
      </c>
    </row>
    <row r="1158" spans="1:10" x14ac:dyDescent="0.25">
      <c r="A1158" s="3" t="s">
        <v>1205</v>
      </c>
      <c r="B1158" s="4">
        <v>43470</v>
      </c>
      <c r="C1158">
        <v>17</v>
      </c>
      <c r="D1158" t="s">
        <v>13</v>
      </c>
      <c r="E1158" t="s">
        <v>36</v>
      </c>
      <c r="F1158" t="s">
        <v>33</v>
      </c>
      <c r="G1158" t="s">
        <v>28</v>
      </c>
      <c r="H1158">
        <v>69</v>
      </c>
      <c r="I1158">
        <v>6</v>
      </c>
      <c r="J1158">
        <v>414</v>
      </c>
    </row>
    <row r="1159" spans="1:10" x14ac:dyDescent="0.25">
      <c r="A1159" s="3" t="s">
        <v>1206</v>
      </c>
      <c r="B1159" s="4">
        <v>43470</v>
      </c>
      <c r="C1159">
        <v>17</v>
      </c>
      <c r="D1159" t="s">
        <v>13</v>
      </c>
      <c r="E1159" t="s">
        <v>36</v>
      </c>
      <c r="F1159" t="s">
        <v>33</v>
      </c>
      <c r="G1159" t="s">
        <v>27</v>
      </c>
      <c r="H1159">
        <v>199</v>
      </c>
      <c r="I1159">
        <v>6</v>
      </c>
      <c r="J1159">
        <v>1194</v>
      </c>
    </row>
    <row r="1160" spans="1:10" x14ac:dyDescent="0.25">
      <c r="A1160" s="3" t="s">
        <v>1207</v>
      </c>
      <c r="B1160" s="4">
        <v>43471</v>
      </c>
      <c r="C1160">
        <v>7</v>
      </c>
      <c r="D1160" t="s">
        <v>91</v>
      </c>
      <c r="E1160" t="s">
        <v>38</v>
      </c>
      <c r="F1160" t="s">
        <v>32</v>
      </c>
      <c r="G1160" t="s">
        <v>29</v>
      </c>
      <c r="H1160">
        <v>159</v>
      </c>
      <c r="I1160">
        <v>1</v>
      </c>
      <c r="J1160">
        <v>159</v>
      </c>
    </row>
    <row r="1161" spans="1:10" x14ac:dyDescent="0.25">
      <c r="A1161" s="3" t="s">
        <v>1208</v>
      </c>
      <c r="B1161" s="4">
        <v>43471</v>
      </c>
      <c r="C1161">
        <v>20</v>
      </c>
      <c r="D1161" t="s">
        <v>16</v>
      </c>
      <c r="E1161" t="s">
        <v>37</v>
      </c>
      <c r="F1161" t="s">
        <v>33</v>
      </c>
      <c r="G1161" t="s">
        <v>27</v>
      </c>
      <c r="H1161">
        <v>199</v>
      </c>
      <c r="I1161">
        <v>0</v>
      </c>
      <c r="J1161">
        <v>0</v>
      </c>
    </row>
    <row r="1162" spans="1:10" x14ac:dyDescent="0.25">
      <c r="A1162" s="3" t="s">
        <v>1209</v>
      </c>
      <c r="B1162" s="4">
        <v>43471</v>
      </c>
      <c r="C1162">
        <v>10</v>
      </c>
      <c r="D1162" t="s">
        <v>20</v>
      </c>
      <c r="E1162" t="s">
        <v>38</v>
      </c>
      <c r="F1162" t="s">
        <v>32</v>
      </c>
      <c r="G1162" t="s">
        <v>30</v>
      </c>
      <c r="H1162">
        <v>289</v>
      </c>
      <c r="I1162">
        <v>3</v>
      </c>
      <c r="J1162">
        <v>867</v>
      </c>
    </row>
    <row r="1163" spans="1:10" x14ac:dyDescent="0.25">
      <c r="A1163" s="3" t="s">
        <v>1210</v>
      </c>
      <c r="B1163" s="4">
        <v>43471</v>
      </c>
      <c r="C1163">
        <v>15</v>
      </c>
      <c r="D1163" t="s">
        <v>120</v>
      </c>
      <c r="E1163" t="s">
        <v>68</v>
      </c>
      <c r="F1163" t="s">
        <v>34</v>
      </c>
      <c r="G1163" t="s">
        <v>27</v>
      </c>
      <c r="H1163">
        <v>199</v>
      </c>
      <c r="I1163">
        <v>7</v>
      </c>
      <c r="J1163">
        <v>1393</v>
      </c>
    </row>
    <row r="1164" spans="1:10" x14ac:dyDescent="0.25">
      <c r="A1164" s="3" t="s">
        <v>1211</v>
      </c>
      <c r="B1164" s="4">
        <v>43472</v>
      </c>
      <c r="C1164">
        <v>17</v>
      </c>
      <c r="D1164" t="s">
        <v>13</v>
      </c>
      <c r="E1164" t="s">
        <v>37</v>
      </c>
      <c r="F1164" t="s">
        <v>33</v>
      </c>
      <c r="G1164" t="s">
        <v>27</v>
      </c>
      <c r="H1164">
        <v>199</v>
      </c>
      <c r="I1164">
        <v>0</v>
      </c>
      <c r="J1164">
        <v>0</v>
      </c>
    </row>
    <row r="1165" spans="1:10" x14ac:dyDescent="0.25">
      <c r="A1165" s="3" t="s">
        <v>1212</v>
      </c>
      <c r="B1165" s="4">
        <v>43472</v>
      </c>
      <c r="C1165">
        <v>7</v>
      </c>
      <c r="D1165" t="s">
        <v>91</v>
      </c>
      <c r="E1165" t="s">
        <v>47</v>
      </c>
      <c r="F1165" t="s">
        <v>32</v>
      </c>
      <c r="G1165" t="s">
        <v>28</v>
      </c>
      <c r="H1165">
        <v>69</v>
      </c>
      <c r="I1165">
        <v>6</v>
      </c>
      <c r="J1165">
        <v>414</v>
      </c>
    </row>
    <row r="1166" spans="1:10" x14ac:dyDescent="0.25">
      <c r="A1166" s="3" t="s">
        <v>1213</v>
      </c>
      <c r="B1166" s="4">
        <v>43472</v>
      </c>
      <c r="C1166">
        <v>6</v>
      </c>
      <c r="D1166" t="s">
        <v>19</v>
      </c>
      <c r="E1166" t="s">
        <v>47</v>
      </c>
      <c r="F1166" t="s">
        <v>32</v>
      </c>
      <c r="G1166" t="s">
        <v>27</v>
      </c>
      <c r="H1166">
        <v>199</v>
      </c>
      <c r="I1166">
        <v>1</v>
      </c>
      <c r="J1166">
        <v>199</v>
      </c>
    </row>
    <row r="1167" spans="1:10" x14ac:dyDescent="0.25">
      <c r="A1167" s="3" t="s">
        <v>1214</v>
      </c>
      <c r="B1167" s="4">
        <v>43472</v>
      </c>
      <c r="C1167">
        <v>13</v>
      </c>
      <c r="D1167" t="s">
        <v>14</v>
      </c>
      <c r="E1167" t="s">
        <v>68</v>
      </c>
      <c r="F1167" t="s">
        <v>34</v>
      </c>
      <c r="G1167" t="s">
        <v>30</v>
      </c>
      <c r="H1167">
        <v>289</v>
      </c>
      <c r="I1167">
        <v>9</v>
      </c>
      <c r="J1167">
        <v>2601</v>
      </c>
    </row>
    <row r="1168" spans="1:10" x14ac:dyDescent="0.25">
      <c r="A1168" s="3" t="s">
        <v>1215</v>
      </c>
      <c r="B1168" s="4">
        <v>43473</v>
      </c>
      <c r="C1168">
        <v>13</v>
      </c>
      <c r="D1168" t="s">
        <v>14</v>
      </c>
      <c r="E1168" t="s">
        <v>68</v>
      </c>
      <c r="F1168" t="s">
        <v>34</v>
      </c>
      <c r="G1168" t="s">
        <v>28</v>
      </c>
      <c r="H1168">
        <v>69</v>
      </c>
      <c r="I1168">
        <v>9</v>
      </c>
      <c r="J1168">
        <v>621</v>
      </c>
    </row>
    <row r="1169" spans="1:10" x14ac:dyDescent="0.25">
      <c r="A1169" s="3" t="s">
        <v>1216</v>
      </c>
      <c r="B1169" s="4">
        <v>43473</v>
      </c>
      <c r="C1169">
        <v>3</v>
      </c>
      <c r="D1169" t="s">
        <v>17</v>
      </c>
      <c r="E1169" t="s">
        <v>39</v>
      </c>
      <c r="F1169" t="s">
        <v>31</v>
      </c>
      <c r="G1169" t="s">
        <v>29</v>
      </c>
      <c r="H1169">
        <v>159</v>
      </c>
      <c r="I1169">
        <v>6</v>
      </c>
      <c r="J1169">
        <v>954</v>
      </c>
    </row>
    <row r="1170" spans="1:10" x14ac:dyDescent="0.25">
      <c r="A1170" s="3" t="s">
        <v>1217</v>
      </c>
      <c r="B1170" s="4">
        <v>43473</v>
      </c>
      <c r="C1170">
        <v>13</v>
      </c>
      <c r="D1170" t="s">
        <v>14</v>
      </c>
      <c r="E1170" t="s">
        <v>68</v>
      </c>
      <c r="F1170" t="s">
        <v>34</v>
      </c>
      <c r="G1170" t="s">
        <v>28</v>
      </c>
      <c r="H1170">
        <v>69</v>
      </c>
      <c r="I1170">
        <v>6</v>
      </c>
      <c r="J1170">
        <v>414</v>
      </c>
    </row>
    <row r="1171" spans="1:10" x14ac:dyDescent="0.25">
      <c r="A1171" s="3" t="s">
        <v>1218</v>
      </c>
      <c r="B1171" s="4">
        <v>43474</v>
      </c>
      <c r="C1171">
        <v>3</v>
      </c>
      <c r="D1171" t="s">
        <v>17</v>
      </c>
      <c r="E1171" t="s">
        <v>39</v>
      </c>
      <c r="F1171" t="s">
        <v>31</v>
      </c>
      <c r="G1171" t="s">
        <v>29</v>
      </c>
      <c r="H1171">
        <v>159</v>
      </c>
      <c r="I1171">
        <v>0</v>
      </c>
      <c r="J1171">
        <v>0</v>
      </c>
    </row>
    <row r="1172" spans="1:10" x14ac:dyDescent="0.25">
      <c r="A1172" s="3" t="s">
        <v>1219</v>
      </c>
      <c r="B1172" s="4">
        <v>43475</v>
      </c>
      <c r="C1172">
        <v>14</v>
      </c>
      <c r="D1172" t="s">
        <v>15</v>
      </c>
      <c r="E1172" t="s">
        <v>44</v>
      </c>
      <c r="F1172" t="s">
        <v>34</v>
      </c>
      <c r="G1172" t="s">
        <v>27</v>
      </c>
      <c r="H1172">
        <v>199</v>
      </c>
      <c r="I1172">
        <v>7</v>
      </c>
      <c r="J1172">
        <v>1393</v>
      </c>
    </row>
    <row r="1173" spans="1:10" x14ac:dyDescent="0.25">
      <c r="A1173" s="3" t="s">
        <v>1220</v>
      </c>
      <c r="B1173" s="4">
        <v>43475</v>
      </c>
      <c r="C1173">
        <v>11</v>
      </c>
      <c r="D1173" t="s">
        <v>9</v>
      </c>
      <c r="E1173" t="s">
        <v>68</v>
      </c>
      <c r="F1173" t="s">
        <v>34</v>
      </c>
      <c r="G1173" t="s">
        <v>29</v>
      </c>
      <c r="H1173">
        <v>159</v>
      </c>
      <c r="I1173">
        <v>4</v>
      </c>
      <c r="J1173">
        <v>636</v>
      </c>
    </row>
    <row r="1174" spans="1:10" x14ac:dyDescent="0.25">
      <c r="A1174" s="3" t="s">
        <v>1221</v>
      </c>
      <c r="B1174" s="4">
        <v>43475</v>
      </c>
      <c r="C1174">
        <v>6</v>
      </c>
      <c r="D1174" t="s">
        <v>19</v>
      </c>
      <c r="E1174" t="s">
        <v>38</v>
      </c>
      <c r="F1174" t="s">
        <v>32</v>
      </c>
      <c r="G1174" t="s">
        <v>27</v>
      </c>
      <c r="H1174">
        <v>199</v>
      </c>
      <c r="I1174">
        <v>2</v>
      </c>
      <c r="J1174">
        <v>398</v>
      </c>
    </row>
    <row r="1175" spans="1:10" x14ac:dyDescent="0.25">
      <c r="A1175" s="3" t="s">
        <v>1222</v>
      </c>
      <c r="B1175" s="4">
        <v>43476</v>
      </c>
      <c r="C1175">
        <v>11</v>
      </c>
      <c r="D1175" t="s">
        <v>9</v>
      </c>
      <c r="E1175" t="s">
        <v>44</v>
      </c>
      <c r="F1175" t="s">
        <v>34</v>
      </c>
      <c r="G1175" t="s">
        <v>27</v>
      </c>
      <c r="H1175">
        <v>199</v>
      </c>
      <c r="I1175">
        <v>6</v>
      </c>
      <c r="J1175">
        <v>1194</v>
      </c>
    </row>
    <row r="1176" spans="1:10" x14ac:dyDescent="0.25">
      <c r="A1176" s="3" t="s">
        <v>1223</v>
      </c>
      <c r="B1176" s="4">
        <v>43477</v>
      </c>
      <c r="C1176">
        <v>16</v>
      </c>
      <c r="D1176" t="s">
        <v>12</v>
      </c>
      <c r="E1176" t="s">
        <v>37</v>
      </c>
      <c r="F1176" t="s">
        <v>33</v>
      </c>
      <c r="G1176" t="s">
        <v>28</v>
      </c>
      <c r="H1176">
        <v>69</v>
      </c>
      <c r="I1176">
        <v>1</v>
      </c>
      <c r="J1176">
        <v>69</v>
      </c>
    </row>
    <row r="1177" spans="1:10" x14ac:dyDescent="0.25">
      <c r="A1177" s="3" t="s">
        <v>1224</v>
      </c>
      <c r="B1177" s="4">
        <v>43477</v>
      </c>
      <c r="C1177">
        <v>8</v>
      </c>
      <c r="D1177" t="s">
        <v>18</v>
      </c>
      <c r="E1177" t="s">
        <v>47</v>
      </c>
      <c r="F1177" t="s">
        <v>32</v>
      </c>
      <c r="G1177" t="s">
        <v>28</v>
      </c>
      <c r="H1177">
        <v>69</v>
      </c>
      <c r="I1177">
        <v>1</v>
      </c>
      <c r="J1177">
        <v>69</v>
      </c>
    </row>
    <row r="1178" spans="1:10" x14ac:dyDescent="0.25">
      <c r="A1178" s="3" t="s">
        <v>1225</v>
      </c>
      <c r="B1178" s="4">
        <v>43477</v>
      </c>
      <c r="C1178">
        <v>5</v>
      </c>
      <c r="D1178" t="s">
        <v>23</v>
      </c>
      <c r="E1178" t="s">
        <v>39</v>
      </c>
      <c r="F1178" t="s">
        <v>31</v>
      </c>
      <c r="G1178" t="s">
        <v>27</v>
      </c>
      <c r="H1178">
        <v>199</v>
      </c>
      <c r="I1178">
        <v>9</v>
      </c>
      <c r="J1178">
        <v>1791</v>
      </c>
    </row>
    <row r="1179" spans="1:10" x14ac:dyDescent="0.25">
      <c r="A1179" s="3" t="s">
        <v>1226</v>
      </c>
      <c r="B1179" s="4">
        <v>43477</v>
      </c>
      <c r="C1179">
        <v>19</v>
      </c>
      <c r="D1179" t="s">
        <v>22</v>
      </c>
      <c r="E1179" t="s">
        <v>36</v>
      </c>
      <c r="F1179" t="s">
        <v>33</v>
      </c>
      <c r="G1179" t="s">
        <v>26</v>
      </c>
      <c r="H1179">
        <v>399</v>
      </c>
      <c r="I1179">
        <v>5</v>
      </c>
      <c r="J1179">
        <v>1995</v>
      </c>
    </row>
    <row r="1180" spans="1:10" x14ac:dyDescent="0.25">
      <c r="A1180" s="3" t="s">
        <v>1227</v>
      </c>
      <c r="B1180" s="4">
        <v>43477</v>
      </c>
      <c r="C1180">
        <v>10</v>
      </c>
      <c r="D1180" t="s">
        <v>20</v>
      </c>
      <c r="E1180" t="s">
        <v>38</v>
      </c>
      <c r="F1180" t="s">
        <v>32</v>
      </c>
      <c r="G1180" t="s">
        <v>26</v>
      </c>
      <c r="H1180">
        <v>399</v>
      </c>
      <c r="I1180">
        <v>7</v>
      </c>
      <c r="J1180">
        <v>2793</v>
      </c>
    </row>
    <row r="1181" spans="1:10" x14ac:dyDescent="0.25">
      <c r="A1181" s="3" t="s">
        <v>1228</v>
      </c>
      <c r="B1181" s="4">
        <v>43477</v>
      </c>
      <c r="C1181">
        <v>14</v>
      </c>
      <c r="D1181" t="s">
        <v>15</v>
      </c>
      <c r="E1181" t="s">
        <v>44</v>
      </c>
      <c r="F1181" t="s">
        <v>34</v>
      </c>
      <c r="G1181" t="s">
        <v>28</v>
      </c>
      <c r="H1181">
        <v>69</v>
      </c>
      <c r="I1181">
        <v>8</v>
      </c>
      <c r="J1181">
        <v>552</v>
      </c>
    </row>
    <row r="1182" spans="1:10" x14ac:dyDescent="0.25">
      <c r="A1182" s="3" t="s">
        <v>1229</v>
      </c>
      <c r="B1182" s="4">
        <v>43477</v>
      </c>
      <c r="C1182">
        <v>11</v>
      </c>
      <c r="D1182" t="s">
        <v>9</v>
      </c>
      <c r="E1182" t="s">
        <v>68</v>
      </c>
      <c r="F1182" t="s">
        <v>34</v>
      </c>
      <c r="G1182" t="s">
        <v>26</v>
      </c>
      <c r="H1182">
        <v>399</v>
      </c>
      <c r="I1182">
        <v>4</v>
      </c>
      <c r="J1182">
        <v>1596</v>
      </c>
    </row>
    <row r="1183" spans="1:10" x14ac:dyDescent="0.25">
      <c r="A1183" s="3" t="s">
        <v>1230</v>
      </c>
      <c r="B1183" s="4">
        <v>43478</v>
      </c>
      <c r="C1183">
        <v>15</v>
      </c>
      <c r="D1183" t="s">
        <v>120</v>
      </c>
      <c r="E1183" t="s">
        <v>68</v>
      </c>
      <c r="F1183" t="s">
        <v>34</v>
      </c>
      <c r="G1183" t="s">
        <v>30</v>
      </c>
      <c r="H1183">
        <v>289</v>
      </c>
      <c r="I1183">
        <v>2</v>
      </c>
      <c r="J1183">
        <v>578</v>
      </c>
    </row>
    <row r="1184" spans="1:10" x14ac:dyDescent="0.25">
      <c r="A1184" s="3" t="s">
        <v>1231</v>
      </c>
      <c r="B1184" s="4">
        <v>43478</v>
      </c>
      <c r="C1184">
        <v>3</v>
      </c>
      <c r="D1184" t="s">
        <v>17</v>
      </c>
      <c r="E1184" t="s">
        <v>39</v>
      </c>
      <c r="F1184" t="s">
        <v>31</v>
      </c>
      <c r="G1184" t="s">
        <v>26</v>
      </c>
      <c r="H1184">
        <v>399</v>
      </c>
      <c r="I1184">
        <v>7</v>
      </c>
      <c r="J1184">
        <v>2793</v>
      </c>
    </row>
    <row r="1185" spans="1:10" x14ac:dyDescent="0.25">
      <c r="A1185" s="3" t="s">
        <v>1232</v>
      </c>
      <c r="B1185" s="4">
        <v>43478</v>
      </c>
      <c r="C1185">
        <v>15</v>
      </c>
      <c r="D1185" t="s">
        <v>120</v>
      </c>
      <c r="E1185" t="s">
        <v>68</v>
      </c>
      <c r="F1185" t="s">
        <v>34</v>
      </c>
      <c r="G1185" t="s">
        <v>27</v>
      </c>
      <c r="H1185">
        <v>199</v>
      </c>
      <c r="I1185">
        <v>3</v>
      </c>
      <c r="J1185">
        <v>597</v>
      </c>
    </row>
    <row r="1186" spans="1:10" x14ac:dyDescent="0.25">
      <c r="A1186" s="3" t="s">
        <v>1233</v>
      </c>
      <c r="B1186" s="4">
        <v>43478</v>
      </c>
      <c r="C1186">
        <v>13</v>
      </c>
      <c r="D1186" t="s">
        <v>14</v>
      </c>
      <c r="E1186" t="s">
        <v>44</v>
      </c>
      <c r="F1186" t="s">
        <v>34</v>
      </c>
      <c r="G1186" t="s">
        <v>29</v>
      </c>
      <c r="H1186">
        <v>159</v>
      </c>
      <c r="I1186">
        <v>0</v>
      </c>
      <c r="J1186">
        <v>0</v>
      </c>
    </row>
    <row r="1187" spans="1:10" x14ac:dyDescent="0.25">
      <c r="A1187" s="3" t="s">
        <v>1234</v>
      </c>
      <c r="B1187" s="4">
        <v>43478</v>
      </c>
      <c r="C1187">
        <v>3</v>
      </c>
      <c r="D1187" t="s">
        <v>17</v>
      </c>
      <c r="E1187" t="s">
        <v>39</v>
      </c>
      <c r="F1187" t="s">
        <v>31</v>
      </c>
      <c r="G1187" t="s">
        <v>29</v>
      </c>
      <c r="H1187">
        <v>159</v>
      </c>
      <c r="I1187">
        <v>4</v>
      </c>
      <c r="J1187">
        <v>636</v>
      </c>
    </row>
    <row r="1188" spans="1:10" x14ac:dyDescent="0.25">
      <c r="A1188" s="3" t="s">
        <v>1235</v>
      </c>
      <c r="B1188" s="4">
        <v>43478</v>
      </c>
      <c r="C1188">
        <v>4</v>
      </c>
      <c r="D1188" t="s">
        <v>59</v>
      </c>
      <c r="E1188" t="s">
        <v>39</v>
      </c>
      <c r="F1188" t="s">
        <v>31</v>
      </c>
      <c r="G1188" t="s">
        <v>26</v>
      </c>
      <c r="H1188">
        <v>399</v>
      </c>
      <c r="I1188">
        <v>2</v>
      </c>
      <c r="J1188">
        <v>798</v>
      </c>
    </row>
    <row r="1189" spans="1:10" x14ac:dyDescent="0.25">
      <c r="A1189" s="3" t="s">
        <v>1236</v>
      </c>
      <c r="B1189" s="4">
        <v>43478</v>
      </c>
      <c r="C1189">
        <v>8</v>
      </c>
      <c r="D1189" t="s">
        <v>18</v>
      </c>
      <c r="E1189" t="s">
        <v>47</v>
      </c>
      <c r="F1189" t="s">
        <v>32</v>
      </c>
      <c r="G1189" t="s">
        <v>29</v>
      </c>
      <c r="H1189">
        <v>159</v>
      </c>
      <c r="I1189">
        <v>6</v>
      </c>
      <c r="J1189">
        <v>954</v>
      </c>
    </row>
    <row r="1190" spans="1:10" x14ac:dyDescent="0.25">
      <c r="A1190" s="3" t="s">
        <v>1237</v>
      </c>
      <c r="B1190" s="4">
        <v>43478</v>
      </c>
      <c r="C1190">
        <v>12</v>
      </c>
      <c r="D1190" t="s">
        <v>24</v>
      </c>
      <c r="E1190" t="s">
        <v>44</v>
      </c>
      <c r="F1190" t="s">
        <v>34</v>
      </c>
      <c r="G1190" t="s">
        <v>28</v>
      </c>
      <c r="H1190">
        <v>69</v>
      </c>
      <c r="I1190">
        <v>4</v>
      </c>
      <c r="J1190">
        <v>276</v>
      </c>
    </row>
    <row r="1191" spans="1:10" x14ac:dyDescent="0.25">
      <c r="A1191" s="3" t="s">
        <v>1238</v>
      </c>
      <c r="B1191" s="4">
        <v>43478</v>
      </c>
      <c r="C1191">
        <v>2</v>
      </c>
      <c r="D1191" t="s">
        <v>21</v>
      </c>
      <c r="E1191" t="s">
        <v>35</v>
      </c>
      <c r="F1191" t="s">
        <v>31</v>
      </c>
      <c r="G1191" t="s">
        <v>26</v>
      </c>
      <c r="H1191">
        <v>399</v>
      </c>
      <c r="I1191">
        <v>4</v>
      </c>
      <c r="J1191">
        <v>1596</v>
      </c>
    </row>
    <row r="1192" spans="1:10" x14ac:dyDescent="0.25">
      <c r="A1192" s="3" t="s">
        <v>1239</v>
      </c>
      <c r="B1192" s="4">
        <v>43478</v>
      </c>
      <c r="C1192">
        <v>18</v>
      </c>
      <c r="D1192" t="s">
        <v>11</v>
      </c>
      <c r="E1192" t="s">
        <v>37</v>
      </c>
      <c r="F1192" t="s">
        <v>33</v>
      </c>
      <c r="G1192" t="s">
        <v>26</v>
      </c>
      <c r="H1192">
        <v>399</v>
      </c>
      <c r="I1192">
        <v>1</v>
      </c>
      <c r="J1192">
        <v>399</v>
      </c>
    </row>
    <row r="1193" spans="1:10" x14ac:dyDescent="0.25">
      <c r="A1193" s="3" t="s">
        <v>1240</v>
      </c>
      <c r="B1193" s="4">
        <v>43479</v>
      </c>
      <c r="C1193">
        <v>10</v>
      </c>
      <c r="D1193" t="s">
        <v>20</v>
      </c>
      <c r="E1193" t="s">
        <v>38</v>
      </c>
      <c r="F1193" t="s">
        <v>32</v>
      </c>
      <c r="G1193" t="s">
        <v>29</v>
      </c>
      <c r="H1193">
        <v>159</v>
      </c>
      <c r="I1193">
        <v>3</v>
      </c>
      <c r="J1193">
        <v>477</v>
      </c>
    </row>
    <row r="1194" spans="1:10" x14ac:dyDescent="0.25">
      <c r="A1194" s="3" t="s">
        <v>1241</v>
      </c>
      <c r="B1194" s="4">
        <v>43479</v>
      </c>
      <c r="C1194">
        <v>3</v>
      </c>
      <c r="D1194" t="s">
        <v>17</v>
      </c>
      <c r="E1194" t="s">
        <v>39</v>
      </c>
      <c r="F1194" t="s">
        <v>31</v>
      </c>
      <c r="G1194" t="s">
        <v>28</v>
      </c>
      <c r="H1194">
        <v>69</v>
      </c>
      <c r="I1194">
        <v>0</v>
      </c>
      <c r="J1194">
        <v>0</v>
      </c>
    </row>
    <row r="1195" spans="1:10" x14ac:dyDescent="0.25">
      <c r="A1195" s="3" t="s">
        <v>1242</v>
      </c>
      <c r="B1195" s="4">
        <v>43479</v>
      </c>
      <c r="C1195">
        <v>12</v>
      </c>
      <c r="D1195" t="s">
        <v>24</v>
      </c>
      <c r="E1195" t="s">
        <v>68</v>
      </c>
      <c r="F1195" t="s">
        <v>34</v>
      </c>
      <c r="G1195" t="s">
        <v>30</v>
      </c>
      <c r="H1195">
        <v>289</v>
      </c>
      <c r="I1195">
        <v>7</v>
      </c>
      <c r="J1195">
        <v>2023</v>
      </c>
    </row>
    <row r="1196" spans="1:10" x14ac:dyDescent="0.25">
      <c r="A1196" s="3" t="s">
        <v>1243</v>
      </c>
      <c r="B1196" s="4">
        <v>43479</v>
      </c>
      <c r="C1196">
        <v>19</v>
      </c>
      <c r="D1196" t="s">
        <v>22</v>
      </c>
      <c r="E1196" t="s">
        <v>36</v>
      </c>
      <c r="F1196" t="s">
        <v>33</v>
      </c>
      <c r="G1196" t="s">
        <v>26</v>
      </c>
      <c r="H1196">
        <v>399</v>
      </c>
      <c r="I1196">
        <v>8</v>
      </c>
      <c r="J1196">
        <v>3192</v>
      </c>
    </row>
    <row r="1197" spans="1:10" x14ac:dyDescent="0.25">
      <c r="A1197" s="3" t="s">
        <v>1244</v>
      </c>
      <c r="B1197" s="4">
        <v>43480</v>
      </c>
      <c r="C1197">
        <v>16</v>
      </c>
      <c r="D1197" t="s">
        <v>12</v>
      </c>
      <c r="E1197" t="s">
        <v>37</v>
      </c>
      <c r="F1197" t="s">
        <v>33</v>
      </c>
      <c r="G1197" t="s">
        <v>30</v>
      </c>
      <c r="H1197">
        <v>289</v>
      </c>
      <c r="I1197">
        <v>9</v>
      </c>
      <c r="J1197">
        <v>2601</v>
      </c>
    </row>
    <row r="1198" spans="1:10" x14ac:dyDescent="0.25">
      <c r="A1198" s="3" t="s">
        <v>1245</v>
      </c>
      <c r="B1198" s="4">
        <v>43481</v>
      </c>
      <c r="C1198">
        <v>6</v>
      </c>
      <c r="D1198" t="s">
        <v>19</v>
      </c>
      <c r="E1198" t="s">
        <v>47</v>
      </c>
      <c r="F1198" t="s">
        <v>32</v>
      </c>
      <c r="G1198" t="s">
        <v>27</v>
      </c>
      <c r="H1198">
        <v>199</v>
      </c>
      <c r="I1198">
        <v>2</v>
      </c>
      <c r="J1198">
        <v>398</v>
      </c>
    </row>
    <row r="1199" spans="1:10" x14ac:dyDescent="0.25">
      <c r="A1199" s="3" t="s">
        <v>1246</v>
      </c>
      <c r="B1199" s="4">
        <v>43481</v>
      </c>
      <c r="C1199">
        <v>16</v>
      </c>
      <c r="D1199" t="s">
        <v>12</v>
      </c>
      <c r="E1199" t="s">
        <v>37</v>
      </c>
      <c r="F1199" t="s">
        <v>33</v>
      </c>
      <c r="G1199" t="s">
        <v>28</v>
      </c>
      <c r="H1199">
        <v>69</v>
      </c>
      <c r="I1199">
        <v>9</v>
      </c>
      <c r="J1199">
        <v>621</v>
      </c>
    </row>
    <row r="1200" spans="1:10" x14ac:dyDescent="0.25">
      <c r="A1200" s="3" t="s">
        <v>1247</v>
      </c>
      <c r="B1200" s="4">
        <v>43481</v>
      </c>
      <c r="C1200">
        <v>16</v>
      </c>
      <c r="D1200" t="s">
        <v>12</v>
      </c>
      <c r="E1200" t="s">
        <v>37</v>
      </c>
      <c r="F1200" t="s">
        <v>33</v>
      </c>
      <c r="G1200" t="s">
        <v>28</v>
      </c>
      <c r="H1200">
        <v>69</v>
      </c>
      <c r="I1200">
        <v>5</v>
      </c>
      <c r="J1200">
        <v>345</v>
      </c>
    </row>
    <row r="1201" spans="1:10" x14ac:dyDescent="0.25">
      <c r="A1201" s="3" t="s">
        <v>1248</v>
      </c>
      <c r="B1201" s="4">
        <v>43481</v>
      </c>
      <c r="C1201">
        <v>16</v>
      </c>
      <c r="D1201" t="s">
        <v>12</v>
      </c>
      <c r="E1201" t="s">
        <v>36</v>
      </c>
      <c r="F1201" t="s">
        <v>33</v>
      </c>
      <c r="G1201" t="s">
        <v>28</v>
      </c>
      <c r="H1201">
        <v>69</v>
      </c>
      <c r="I1201">
        <v>2</v>
      </c>
      <c r="J1201">
        <v>138</v>
      </c>
    </row>
    <row r="1202" spans="1:10" x14ac:dyDescent="0.25">
      <c r="A1202" s="3" t="s">
        <v>1249</v>
      </c>
      <c r="B1202" s="4">
        <v>43482</v>
      </c>
      <c r="C1202">
        <v>16</v>
      </c>
      <c r="D1202" t="s">
        <v>12</v>
      </c>
      <c r="E1202" t="s">
        <v>36</v>
      </c>
      <c r="F1202" t="s">
        <v>33</v>
      </c>
      <c r="G1202" t="s">
        <v>28</v>
      </c>
      <c r="H1202">
        <v>69</v>
      </c>
      <c r="I1202">
        <v>1</v>
      </c>
      <c r="J1202">
        <v>69</v>
      </c>
    </row>
    <row r="1203" spans="1:10" x14ac:dyDescent="0.25">
      <c r="A1203" s="3" t="s">
        <v>1250</v>
      </c>
      <c r="B1203" s="4">
        <v>43482</v>
      </c>
      <c r="C1203">
        <v>18</v>
      </c>
      <c r="D1203" t="s">
        <v>11</v>
      </c>
      <c r="E1203" t="s">
        <v>37</v>
      </c>
      <c r="F1203" t="s">
        <v>33</v>
      </c>
      <c r="G1203" t="s">
        <v>30</v>
      </c>
      <c r="H1203">
        <v>289</v>
      </c>
      <c r="I1203">
        <v>2</v>
      </c>
      <c r="J1203">
        <v>578</v>
      </c>
    </row>
    <row r="1204" spans="1:10" x14ac:dyDescent="0.25">
      <c r="A1204" s="3" t="s">
        <v>1251</v>
      </c>
      <c r="B1204" s="4">
        <v>43482</v>
      </c>
      <c r="C1204">
        <v>14</v>
      </c>
      <c r="D1204" t="s">
        <v>15</v>
      </c>
      <c r="E1204" t="s">
        <v>44</v>
      </c>
      <c r="F1204" t="s">
        <v>34</v>
      </c>
      <c r="G1204" t="s">
        <v>26</v>
      </c>
      <c r="H1204">
        <v>399</v>
      </c>
      <c r="I1204">
        <v>2</v>
      </c>
      <c r="J1204">
        <v>798</v>
      </c>
    </row>
    <row r="1205" spans="1:10" x14ac:dyDescent="0.25">
      <c r="A1205" s="3" t="s">
        <v>1252</v>
      </c>
      <c r="B1205" s="4">
        <v>43482</v>
      </c>
      <c r="C1205">
        <v>5</v>
      </c>
      <c r="D1205" t="s">
        <v>23</v>
      </c>
      <c r="E1205" t="s">
        <v>35</v>
      </c>
      <c r="F1205" t="s">
        <v>31</v>
      </c>
      <c r="G1205" t="s">
        <v>28</v>
      </c>
      <c r="H1205">
        <v>69</v>
      </c>
      <c r="I1205">
        <v>3</v>
      </c>
      <c r="J1205">
        <v>207</v>
      </c>
    </row>
    <row r="1206" spans="1:10" x14ac:dyDescent="0.25">
      <c r="A1206" s="3" t="s">
        <v>1253</v>
      </c>
      <c r="B1206" s="4">
        <v>43482</v>
      </c>
      <c r="C1206">
        <v>7</v>
      </c>
      <c r="D1206" t="s">
        <v>91</v>
      </c>
      <c r="E1206" t="s">
        <v>47</v>
      </c>
      <c r="F1206" t="s">
        <v>32</v>
      </c>
      <c r="G1206" t="s">
        <v>30</v>
      </c>
      <c r="H1206">
        <v>289</v>
      </c>
      <c r="I1206">
        <v>5</v>
      </c>
      <c r="J1206">
        <v>1445</v>
      </c>
    </row>
    <row r="1207" spans="1:10" x14ac:dyDescent="0.25">
      <c r="A1207" s="3" t="s">
        <v>1254</v>
      </c>
      <c r="B1207" s="4">
        <v>43482</v>
      </c>
      <c r="C1207">
        <v>17</v>
      </c>
      <c r="D1207" t="s">
        <v>13</v>
      </c>
      <c r="E1207" t="s">
        <v>36</v>
      </c>
      <c r="F1207" t="s">
        <v>33</v>
      </c>
      <c r="G1207" t="s">
        <v>28</v>
      </c>
      <c r="H1207">
        <v>69</v>
      </c>
      <c r="I1207">
        <v>6</v>
      </c>
      <c r="J1207">
        <v>414</v>
      </c>
    </row>
    <row r="1208" spans="1:10" x14ac:dyDescent="0.25">
      <c r="A1208" s="3" t="s">
        <v>1255</v>
      </c>
      <c r="B1208" s="4">
        <v>43482</v>
      </c>
      <c r="C1208">
        <v>10</v>
      </c>
      <c r="D1208" t="s">
        <v>20</v>
      </c>
      <c r="E1208" t="s">
        <v>38</v>
      </c>
      <c r="F1208" t="s">
        <v>32</v>
      </c>
      <c r="G1208" t="s">
        <v>29</v>
      </c>
      <c r="H1208">
        <v>159</v>
      </c>
      <c r="I1208">
        <v>3</v>
      </c>
      <c r="J1208">
        <v>477</v>
      </c>
    </row>
    <row r="1209" spans="1:10" x14ac:dyDescent="0.25">
      <c r="A1209" s="3" t="s">
        <v>1256</v>
      </c>
      <c r="B1209" s="4">
        <v>43483</v>
      </c>
      <c r="C1209">
        <v>7</v>
      </c>
      <c r="D1209" t="s">
        <v>91</v>
      </c>
      <c r="E1209" t="s">
        <v>47</v>
      </c>
      <c r="F1209" t="s">
        <v>32</v>
      </c>
      <c r="G1209" t="s">
        <v>26</v>
      </c>
      <c r="H1209">
        <v>399</v>
      </c>
      <c r="I1209">
        <v>6</v>
      </c>
      <c r="J1209">
        <v>2394</v>
      </c>
    </row>
    <row r="1210" spans="1:10" x14ac:dyDescent="0.25">
      <c r="A1210" s="3" t="s">
        <v>1257</v>
      </c>
      <c r="B1210" s="4">
        <v>43483</v>
      </c>
      <c r="C1210">
        <v>12</v>
      </c>
      <c r="D1210" t="s">
        <v>24</v>
      </c>
      <c r="E1210" t="s">
        <v>68</v>
      </c>
      <c r="F1210" t="s">
        <v>34</v>
      </c>
      <c r="G1210" t="s">
        <v>26</v>
      </c>
      <c r="H1210">
        <v>399</v>
      </c>
      <c r="I1210">
        <v>3</v>
      </c>
      <c r="J1210">
        <v>1197</v>
      </c>
    </row>
    <row r="1211" spans="1:10" x14ac:dyDescent="0.25">
      <c r="A1211" s="3" t="s">
        <v>1258</v>
      </c>
      <c r="B1211" s="4">
        <v>43483</v>
      </c>
      <c r="C1211">
        <v>11</v>
      </c>
      <c r="D1211" t="s">
        <v>9</v>
      </c>
      <c r="E1211" t="s">
        <v>68</v>
      </c>
      <c r="F1211" t="s">
        <v>34</v>
      </c>
      <c r="G1211" t="s">
        <v>27</v>
      </c>
      <c r="H1211">
        <v>199</v>
      </c>
      <c r="I1211">
        <v>7</v>
      </c>
      <c r="J1211">
        <v>1393</v>
      </c>
    </row>
    <row r="1212" spans="1:10" x14ac:dyDescent="0.25">
      <c r="A1212" s="3" t="s">
        <v>1259</v>
      </c>
      <c r="B1212" s="4">
        <v>43484</v>
      </c>
      <c r="C1212">
        <v>9</v>
      </c>
      <c r="D1212" t="s">
        <v>10</v>
      </c>
      <c r="E1212" t="s">
        <v>38</v>
      </c>
      <c r="F1212" t="s">
        <v>32</v>
      </c>
      <c r="G1212" t="s">
        <v>29</v>
      </c>
      <c r="H1212">
        <v>159</v>
      </c>
      <c r="I1212">
        <v>7</v>
      </c>
      <c r="J1212">
        <v>1113</v>
      </c>
    </row>
    <row r="1213" spans="1:10" x14ac:dyDescent="0.25">
      <c r="A1213" s="3" t="s">
        <v>1260</v>
      </c>
      <c r="B1213" s="4">
        <v>43485</v>
      </c>
      <c r="C1213">
        <v>14</v>
      </c>
      <c r="D1213" t="s">
        <v>15</v>
      </c>
      <c r="E1213" t="s">
        <v>44</v>
      </c>
      <c r="F1213" t="s">
        <v>34</v>
      </c>
      <c r="G1213" t="s">
        <v>29</v>
      </c>
      <c r="H1213">
        <v>159</v>
      </c>
      <c r="I1213">
        <v>1</v>
      </c>
      <c r="J1213">
        <v>159</v>
      </c>
    </row>
    <row r="1214" spans="1:10" x14ac:dyDescent="0.25">
      <c r="A1214" s="3" t="s">
        <v>1261</v>
      </c>
      <c r="B1214" s="4">
        <v>43485</v>
      </c>
      <c r="C1214">
        <v>16</v>
      </c>
      <c r="D1214" t="s">
        <v>12</v>
      </c>
      <c r="E1214" t="s">
        <v>36</v>
      </c>
      <c r="F1214" t="s">
        <v>33</v>
      </c>
      <c r="G1214" t="s">
        <v>28</v>
      </c>
      <c r="H1214">
        <v>69</v>
      </c>
      <c r="I1214">
        <v>2</v>
      </c>
      <c r="J1214">
        <v>138</v>
      </c>
    </row>
    <row r="1215" spans="1:10" x14ac:dyDescent="0.25">
      <c r="A1215" s="3" t="s">
        <v>1262</v>
      </c>
      <c r="B1215" s="4">
        <v>43486</v>
      </c>
      <c r="C1215">
        <v>8</v>
      </c>
      <c r="D1215" t="s">
        <v>18</v>
      </c>
      <c r="E1215" t="s">
        <v>38</v>
      </c>
      <c r="F1215" t="s">
        <v>32</v>
      </c>
      <c r="G1215" t="s">
        <v>30</v>
      </c>
      <c r="H1215">
        <v>289</v>
      </c>
      <c r="I1215">
        <v>4</v>
      </c>
      <c r="J1215">
        <v>1156</v>
      </c>
    </row>
    <row r="1216" spans="1:10" x14ac:dyDescent="0.25">
      <c r="A1216" s="3" t="s">
        <v>1263</v>
      </c>
      <c r="B1216" s="4">
        <v>43486</v>
      </c>
      <c r="C1216">
        <v>4</v>
      </c>
      <c r="D1216" t="s">
        <v>59</v>
      </c>
      <c r="E1216" t="s">
        <v>35</v>
      </c>
      <c r="F1216" t="s">
        <v>31</v>
      </c>
      <c r="G1216" t="s">
        <v>28</v>
      </c>
      <c r="H1216">
        <v>69</v>
      </c>
      <c r="I1216">
        <v>6</v>
      </c>
      <c r="J1216">
        <v>414</v>
      </c>
    </row>
    <row r="1217" spans="1:10" x14ac:dyDescent="0.25">
      <c r="A1217" s="3" t="s">
        <v>1264</v>
      </c>
      <c r="B1217" s="4">
        <v>43486</v>
      </c>
      <c r="C1217">
        <v>10</v>
      </c>
      <c r="D1217" t="s">
        <v>20</v>
      </c>
      <c r="E1217" t="s">
        <v>38</v>
      </c>
      <c r="F1217" t="s">
        <v>32</v>
      </c>
      <c r="G1217" t="s">
        <v>29</v>
      </c>
      <c r="H1217">
        <v>159</v>
      </c>
      <c r="I1217">
        <v>1</v>
      </c>
      <c r="J1217">
        <v>159</v>
      </c>
    </row>
    <row r="1218" spans="1:10" x14ac:dyDescent="0.25">
      <c r="A1218" s="3" t="s">
        <v>1265</v>
      </c>
      <c r="B1218" s="4">
        <v>43486</v>
      </c>
      <c r="C1218">
        <v>4</v>
      </c>
      <c r="D1218" t="s">
        <v>59</v>
      </c>
      <c r="E1218" t="s">
        <v>39</v>
      </c>
      <c r="F1218" t="s">
        <v>31</v>
      </c>
      <c r="G1218" t="s">
        <v>29</v>
      </c>
      <c r="H1218">
        <v>159</v>
      </c>
      <c r="I1218">
        <v>4</v>
      </c>
      <c r="J1218">
        <v>636</v>
      </c>
    </row>
    <row r="1219" spans="1:10" x14ac:dyDescent="0.25">
      <c r="A1219" s="3" t="s">
        <v>1266</v>
      </c>
      <c r="B1219" s="4">
        <v>43487</v>
      </c>
      <c r="C1219">
        <v>12</v>
      </c>
      <c r="D1219" t="s">
        <v>24</v>
      </c>
      <c r="E1219" t="s">
        <v>44</v>
      </c>
      <c r="F1219" t="s">
        <v>34</v>
      </c>
      <c r="G1219" t="s">
        <v>28</v>
      </c>
      <c r="H1219">
        <v>69</v>
      </c>
      <c r="I1219">
        <v>7</v>
      </c>
      <c r="J1219">
        <v>483</v>
      </c>
    </row>
    <row r="1220" spans="1:10" x14ac:dyDescent="0.25">
      <c r="A1220" s="3" t="s">
        <v>1267</v>
      </c>
      <c r="B1220" s="4">
        <v>43487</v>
      </c>
      <c r="C1220">
        <v>2</v>
      </c>
      <c r="D1220" t="s">
        <v>21</v>
      </c>
      <c r="E1220" t="s">
        <v>39</v>
      </c>
      <c r="F1220" t="s">
        <v>31</v>
      </c>
      <c r="G1220" t="s">
        <v>30</v>
      </c>
      <c r="H1220">
        <v>289</v>
      </c>
      <c r="I1220">
        <v>5</v>
      </c>
      <c r="J1220">
        <v>1445</v>
      </c>
    </row>
    <row r="1221" spans="1:10" x14ac:dyDescent="0.25">
      <c r="A1221" s="3" t="s">
        <v>1268</v>
      </c>
      <c r="B1221" s="4">
        <v>43487</v>
      </c>
      <c r="C1221">
        <v>7</v>
      </c>
      <c r="D1221" t="s">
        <v>91</v>
      </c>
      <c r="E1221" t="s">
        <v>47</v>
      </c>
      <c r="F1221" t="s">
        <v>32</v>
      </c>
      <c r="G1221" t="s">
        <v>30</v>
      </c>
      <c r="H1221">
        <v>289</v>
      </c>
      <c r="I1221">
        <v>7</v>
      </c>
      <c r="J1221">
        <v>2023</v>
      </c>
    </row>
    <row r="1222" spans="1:10" x14ac:dyDescent="0.25">
      <c r="A1222" s="3" t="s">
        <v>1269</v>
      </c>
      <c r="B1222" s="4">
        <v>43488</v>
      </c>
      <c r="C1222">
        <v>10</v>
      </c>
      <c r="D1222" t="s">
        <v>20</v>
      </c>
      <c r="E1222" t="s">
        <v>38</v>
      </c>
      <c r="F1222" t="s">
        <v>32</v>
      </c>
      <c r="G1222" t="s">
        <v>29</v>
      </c>
      <c r="H1222">
        <v>159</v>
      </c>
      <c r="I1222">
        <v>6</v>
      </c>
      <c r="J1222">
        <v>954</v>
      </c>
    </row>
    <row r="1223" spans="1:10" x14ac:dyDescent="0.25">
      <c r="A1223" s="3" t="s">
        <v>1270</v>
      </c>
      <c r="B1223" s="4">
        <v>43489</v>
      </c>
      <c r="C1223">
        <v>8</v>
      </c>
      <c r="D1223" t="s">
        <v>18</v>
      </c>
      <c r="E1223" t="s">
        <v>47</v>
      </c>
      <c r="F1223" t="s">
        <v>32</v>
      </c>
      <c r="G1223" t="s">
        <v>29</v>
      </c>
      <c r="H1223">
        <v>159</v>
      </c>
      <c r="I1223">
        <v>4</v>
      </c>
      <c r="J1223">
        <v>636</v>
      </c>
    </row>
    <row r="1224" spans="1:10" x14ac:dyDescent="0.25">
      <c r="A1224" s="3" t="s">
        <v>1271</v>
      </c>
      <c r="B1224" s="4">
        <v>43490</v>
      </c>
      <c r="C1224">
        <v>18</v>
      </c>
      <c r="D1224" t="s">
        <v>11</v>
      </c>
      <c r="E1224" t="s">
        <v>37</v>
      </c>
      <c r="F1224" t="s">
        <v>33</v>
      </c>
      <c r="G1224" t="s">
        <v>26</v>
      </c>
      <c r="H1224">
        <v>399</v>
      </c>
      <c r="I1224">
        <v>9</v>
      </c>
      <c r="J1224">
        <v>3591</v>
      </c>
    </row>
    <row r="1225" spans="1:10" x14ac:dyDescent="0.25">
      <c r="A1225" s="3" t="s">
        <v>1272</v>
      </c>
      <c r="B1225" s="4">
        <v>43491</v>
      </c>
      <c r="C1225">
        <v>4</v>
      </c>
      <c r="D1225" t="s">
        <v>59</v>
      </c>
      <c r="E1225" t="s">
        <v>35</v>
      </c>
      <c r="F1225" t="s">
        <v>31</v>
      </c>
      <c r="G1225" t="s">
        <v>27</v>
      </c>
      <c r="H1225">
        <v>199</v>
      </c>
      <c r="I1225">
        <v>5</v>
      </c>
      <c r="J1225">
        <v>995</v>
      </c>
    </row>
    <row r="1226" spans="1:10" x14ac:dyDescent="0.25">
      <c r="A1226" s="3" t="s">
        <v>1273</v>
      </c>
      <c r="B1226" s="4">
        <v>43491</v>
      </c>
      <c r="C1226">
        <v>7</v>
      </c>
      <c r="D1226" t="s">
        <v>91</v>
      </c>
      <c r="E1226" t="s">
        <v>38</v>
      </c>
      <c r="F1226" t="s">
        <v>32</v>
      </c>
      <c r="G1226" t="s">
        <v>26</v>
      </c>
      <c r="H1226">
        <v>399</v>
      </c>
      <c r="I1226">
        <v>8</v>
      </c>
      <c r="J1226">
        <v>3192</v>
      </c>
    </row>
    <row r="1227" spans="1:10" x14ac:dyDescent="0.25">
      <c r="A1227" s="3" t="s">
        <v>1274</v>
      </c>
      <c r="B1227" s="4">
        <v>43491</v>
      </c>
      <c r="C1227">
        <v>1</v>
      </c>
      <c r="D1227" t="s">
        <v>8</v>
      </c>
      <c r="E1227" t="s">
        <v>39</v>
      </c>
      <c r="F1227" t="s">
        <v>31</v>
      </c>
      <c r="G1227" t="s">
        <v>26</v>
      </c>
      <c r="H1227">
        <v>399</v>
      </c>
      <c r="I1227">
        <v>4</v>
      </c>
      <c r="J1227">
        <v>1596</v>
      </c>
    </row>
    <row r="1228" spans="1:10" x14ac:dyDescent="0.25">
      <c r="A1228" s="3" t="s">
        <v>1275</v>
      </c>
      <c r="B1228" s="4">
        <v>43491</v>
      </c>
      <c r="C1228">
        <v>10</v>
      </c>
      <c r="D1228" t="s">
        <v>20</v>
      </c>
      <c r="E1228" t="s">
        <v>47</v>
      </c>
      <c r="F1228" t="s">
        <v>32</v>
      </c>
      <c r="G1228" t="s">
        <v>26</v>
      </c>
      <c r="H1228">
        <v>399</v>
      </c>
      <c r="I1228">
        <v>4</v>
      </c>
      <c r="J1228">
        <v>1596</v>
      </c>
    </row>
    <row r="1229" spans="1:10" x14ac:dyDescent="0.25">
      <c r="A1229" s="3" t="s">
        <v>1276</v>
      </c>
      <c r="B1229" s="4">
        <v>43492</v>
      </c>
      <c r="C1229">
        <v>17</v>
      </c>
      <c r="D1229" t="s">
        <v>13</v>
      </c>
      <c r="E1229" t="s">
        <v>36</v>
      </c>
      <c r="F1229" t="s">
        <v>33</v>
      </c>
      <c r="G1229" t="s">
        <v>30</v>
      </c>
      <c r="H1229">
        <v>289</v>
      </c>
      <c r="I1229">
        <v>2</v>
      </c>
      <c r="J1229">
        <v>578</v>
      </c>
    </row>
    <row r="1230" spans="1:10" x14ac:dyDescent="0.25">
      <c r="A1230" s="3" t="s">
        <v>1277</v>
      </c>
      <c r="B1230" s="4">
        <v>43493</v>
      </c>
      <c r="C1230">
        <v>12</v>
      </c>
      <c r="D1230" t="s">
        <v>24</v>
      </c>
      <c r="E1230" t="s">
        <v>68</v>
      </c>
      <c r="F1230" t="s">
        <v>34</v>
      </c>
      <c r="G1230" t="s">
        <v>27</v>
      </c>
      <c r="H1230">
        <v>199</v>
      </c>
      <c r="I1230">
        <v>4</v>
      </c>
      <c r="J1230">
        <v>796</v>
      </c>
    </row>
    <row r="1231" spans="1:10" x14ac:dyDescent="0.25">
      <c r="A1231" s="3" t="s">
        <v>1278</v>
      </c>
      <c r="B1231" s="4">
        <v>43493</v>
      </c>
      <c r="C1231">
        <v>3</v>
      </c>
      <c r="D1231" t="s">
        <v>17</v>
      </c>
      <c r="E1231" t="s">
        <v>35</v>
      </c>
      <c r="F1231" t="s">
        <v>31</v>
      </c>
      <c r="G1231" t="s">
        <v>26</v>
      </c>
      <c r="H1231">
        <v>399</v>
      </c>
      <c r="I1231">
        <v>5</v>
      </c>
      <c r="J1231">
        <v>1995</v>
      </c>
    </row>
    <row r="1232" spans="1:10" x14ac:dyDescent="0.25">
      <c r="A1232" s="3" t="s">
        <v>1279</v>
      </c>
      <c r="B1232" s="4">
        <v>43493</v>
      </c>
      <c r="C1232">
        <v>2</v>
      </c>
      <c r="D1232" t="s">
        <v>21</v>
      </c>
      <c r="E1232" t="s">
        <v>39</v>
      </c>
      <c r="F1232" t="s">
        <v>31</v>
      </c>
      <c r="G1232" t="s">
        <v>28</v>
      </c>
      <c r="H1232">
        <v>69</v>
      </c>
      <c r="I1232">
        <v>3</v>
      </c>
      <c r="J1232">
        <v>207</v>
      </c>
    </row>
    <row r="1233" spans="1:10" x14ac:dyDescent="0.25">
      <c r="A1233" s="3" t="s">
        <v>1280</v>
      </c>
      <c r="B1233" s="4">
        <v>43493</v>
      </c>
      <c r="C1233">
        <v>4</v>
      </c>
      <c r="D1233" t="s">
        <v>59</v>
      </c>
      <c r="E1233" t="s">
        <v>35</v>
      </c>
      <c r="F1233" t="s">
        <v>31</v>
      </c>
      <c r="G1233" t="s">
        <v>29</v>
      </c>
      <c r="H1233">
        <v>159</v>
      </c>
      <c r="I1233">
        <v>7</v>
      </c>
      <c r="J1233">
        <v>1113</v>
      </c>
    </row>
    <row r="1234" spans="1:10" x14ac:dyDescent="0.25">
      <c r="A1234" s="3" t="s">
        <v>1281</v>
      </c>
      <c r="B1234" s="4">
        <v>43493</v>
      </c>
      <c r="C1234">
        <v>5</v>
      </c>
      <c r="D1234" t="s">
        <v>23</v>
      </c>
      <c r="E1234" t="s">
        <v>35</v>
      </c>
      <c r="F1234" t="s">
        <v>31</v>
      </c>
      <c r="G1234" t="s">
        <v>28</v>
      </c>
      <c r="H1234">
        <v>69</v>
      </c>
      <c r="I1234">
        <v>2</v>
      </c>
      <c r="J1234">
        <v>138</v>
      </c>
    </row>
    <row r="1235" spans="1:10" x14ac:dyDescent="0.25">
      <c r="A1235" s="3" t="s">
        <v>1282</v>
      </c>
      <c r="B1235" s="4">
        <v>43494</v>
      </c>
      <c r="C1235">
        <v>9</v>
      </c>
      <c r="D1235" t="s">
        <v>10</v>
      </c>
      <c r="E1235" t="s">
        <v>38</v>
      </c>
      <c r="F1235" t="s">
        <v>32</v>
      </c>
      <c r="G1235" t="s">
        <v>29</v>
      </c>
      <c r="H1235">
        <v>159</v>
      </c>
      <c r="I1235">
        <v>3</v>
      </c>
      <c r="J1235">
        <v>477</v>
      </c>
    </row>
    <row r="1236" spans="1:10" x14ac:dyDescent="0.25">
      <c r="A1236" s="3" t="s">
        <v>1283</v>
      </c>
      <c r="B1236" s="4">
        <v>43494</v>
      </c>
      <c r="C1236">
        <v>9</v>
      </c>
      <c r="D1236" t="s">
        <v>10</v>
      </c>
      <c r="E1236" t="s">
        <v>38</v>
      </c>
      <c r="F1236" t="s">
        <v>32</v>
      </c>
      <c r="G1236" t="s">
        <v>30</v>
      </c>
      <c r="H1236">
        <v>289</v>
      </c>
      <c r="I1236">
        <v>1</v>
      </c>
      <c r="J1236">
        <v>289</v>
      </c>
    </row>
    <row r="1237" spans="1:10" x14ac:dyDescent="0.25">
      <c r="A1237" s="3" t="s">
        <v>1284</v>
      </c>
      <c r="B1237" s="4">
        <v>43495</v>
      </c>
      <c r="C1237">
        <v>3</v>
      </c>
      <c r="D1237" t="s">
        <v>17</v>
      </c>
      <c r="E1237" t="s">
        <v>39</v>
      </c>
      <c r="F1237" t="s">
        <v>31</v>
      </c>
      <c r="G1237" t="s">
        <v>29</v>
      </c>
      <c r="H1237">
        <v>159</v>
      </c>
      <c r="I1237">
        <v>9</v>
      </c>
      <c r="J1237">
        <v>1431</v>
      </c>
    </row>
    <row r="1238" spans="1:10" x14ac:dyDescent="0.25">
      <c r="A1238" s="3" t="s">
        <v>1285</v>
      </c>
      <c r="B1238" s="4">
        <v>43496</v>
      </c>
      <c r="C1238">
        <v>2</v>
      </c>
      <c r="D1238" t="s">
        <v>21</v>
      </c>
      <c r="E1238" t="s">
        <v>39</v>
      </c>
      <c r="F1238" t="s">
        <v>31</v>
      </c>
      <c r="G1238" t="s">
        <v>26</v>
      </c>
      <c r="H1238">
        <v>399</v>
      </c>
      <c r="I1238">
        <v>7</v>
      </c>
      <c r="J1238">
        <v>2793</v>
      </c>
    </row>
    <row r="1239" spans="1:10" x14ac:dyDescent="0.25">
      <c r="A1239" s="3" t="s">
        <v>1286</v>
      </c>
      <c r="B1239" s="4">
        <v>43497</v>
      </c>
      <c r="C1239">
        <v>13</v>
      </c>
      <c r="D1239" t="s">
        <v>14</v>
      </c>
      <c r="E1239" t="s">
        <v>68</v>
      </c>
      <c r="F1239" t="s">
        <v>34</v>
      </c>
      <c r="G1239" t="s">
        <v>30</v>
      </c>
      <c r="H1239">
        <v>289</v>
      </c>
      <c r="I1239">
        <v>9</v>
      </c>
      <c r="J1239">
        <v>2601</v>
      </c>
    </row>
    <row r="1240" spans="1:10" x14ac:dyDescent="0.25">
      <c r="A1240" s="3" t="s">
        <v>1287</v>
      </c>
      <c r="B1240" s="4">
        <v>43498</v>
      </c>
      <c r="C1240">
        <v>8</v>
      </c>
      <c r="D1240" t="s">
        <v>18</v>
      </c>
      <c r="E1240" t="s">
        <v>47</v>
      </c>
      <c r="F1240" t="s">
        <v>32</v>
      </c>
      <c r="G1240" t="s">
        <v>30</v>
      </c>
      <c r="H1240">
        <v>289</v>
      </c>
      <c r="I1240">
        <v>3</v>
      </c>
      <c r="J1240">
        <v>867</v>
      </c>
    </row>
    <row r="1241" spans="1:10" x14ac:dyDescent="0.25">
      <c r="A1241" s="3" t="s">
        <v>1288</v>
      </c>
      <c r="B1241" s="4">
        <v>43499</v>
      </c>
      <c r="C1241">
        <v>12</v>
      </c>
      <c r="D1241" t="s">
        <v>24</v>
      </c>
      <c r="E1241" t="s">
        <v>44</v>
      </c>
      <c r="F1241" t="s">
        <v>34</v>
      </c>
      <c r="G1241" t="s">
        <v>27</v>
      </c>
      <c r="H1241">
        <v>199</v>
      </c>
      <c r="I1241">
        <v>3</v>
      </c>
      <c r="J1241">
        <v>597</v>
      </c>
    </row>
    <row r="1242" spans="1:10" x14ac:dyDescent="0.25">
      <c r="A1242" s="3" t="s">
        <v>1289</v>
      </c>
      <c r="B1242" s="4">
        <v>43499</v>
      </c>
      <c r="C1242">
        <v>6</v>
      </c>
      <c r="D1242" t="s">
        <v>19</v>
      </c>
      <c r="E1242" t="s">
        <v>38</v>
      </c>
      <c r="F1242" t="s">
        <v>32</v>
      </c>
      <c r="G1242" t="s">
        <v>28</v>
      </c>
      <c r="H1242">
        <v>69</v>
      </c>
      <c r="I1242">
        <v>5</v>
      </c>
      <c r="J1242">
        <v>345</v>
      </c>
    </row>
    <row r="1243" spans="1:10" x14ac:dyDescent="0.25">
      <c r="A1243" s="3" t="s">
        <v>1290</v>
      </c>
      <c r="B1243" s="4">
        <v>43500</v>
      </c>
      <c r="C1243">
        <v>9</v>
      </c>
      <c r="D1243" t="s">
        <v>10</v>
      </c>
      <c r="E1243" t="s">
        <v>38</v>
      </c>
      <c r="F1243" t="s">
        <v>32</v>
      </c>
      <c r="G1243" t="s">
        <v>30</v>
      </c>
      <c r="H1243">
        <v>289</v>
      </c>
      <c r="I1243">
        <v>0</v>
      </c>
      <c r="J1243">
        <v>0</v>
      </c>
    </row>
    <row r="1244" spans="1:10" x14ac:dyDescent="0.25">
      <c r="A1244" s="3" t="s">
        <v>1291</v>
      </c>
      <c r="B1244" s="4">
        <v>43501</v>
      </c>
      <c r="C1244">
        <v>16</v>
      </c>
      <c r="D1244" t="s">
        <v>12</v>
      </c>
      <c r="E1244" t="s">
        <v>37</v>
      </c>
      <c r="F1244" t="s">
        <v>33</v>
      </c>
      <c r="G1244" t="s">
        <v>30</v>
      </c>
      <c r="H1244">
        <v>289</v>
      </c>
      <c r="I1244">
        <v>9</v>
      </c>
      <c r="J1244">
        <v>2601</v>
      </c>
    </row>
    <row r="1245" spans="1:10" x14ac:dyDescent="0.25">
      <c r="A1245" s="3" t="s">
        <v>1292</v>
      </c>
      <c r="B1245" s="4">
        <v>43501</v>
      </c>
      <c r="C1245">
        <v>16</v>
      </c>
      <c r="D1245" t="s">
        <v>12</v>
      </c>
      <c r="E1245" t="s">
        <v>36</v>
      </c>
      <c r="F1245" t="s">
        <v>33</v>
      </c>
      <c r="G1245" t="s">
        <v>30</v>
      </c>
      <c r="H1245">
        <v>289</v>
      </c>
      <c r="I1245">
        <v>9</v>
      </c>
      <c r="J1245">
        <v>2601</v>
      </c>
    </row>
    <row r="1246" spans="1:10" x14ac:dyDescent="0.25">
      <c r="A1246" s="3" t="s">
        <v>1293</v>
      </c>
      <c r="B1246" s="4">
        <v>43501</v>
      </c>
      <c r="C1246">
        <v>8</v>
      </c>
      <c r="D1246" t="s">
        <v>18</v>
      </c>
      <c r="E1246" t="s">
        <v>47</v>
      </c>
      <c r="F1246" t="s">
        <v>32</v>
      </c>
      <c r="G1246" t="s">
        <v>27</v>
      </c>
      <c r="H1246">
        <v>199</v>
      </c>
      <c r="I1246">
        <v>0</v>
      </c>
      <c r="J1246">
        <v>0</v>
      </c>
    </row>
    <row r="1247" spans="1:10" x14ac:dyDescent="0.25">
      <c r="A1247" s="3" t="s">
        <v>1294</v>
      </c>
      <c r="B1247" s="4">
        <v>43501</v>
      </c>
      <c r="C1247">
        <v>3</v>
      </c>
      <c r="D1247" t="s">
        <v>17</v>
      </c>
      <c r="E1247" t="s">
        <v>39</v>
      </c>
      <c r="F1247" t="s">
        <v>31</v>
      </c>
      <c r="G1247" t="s">
        <v>30</v>
      </c>
      <c r="H1247">
        <v>289</v>
      </c>
      <c r="I1247">
        <v>9</v>
      </c>
      <c r="J1247">
        <v>2601</v>
      </c>
    </row>
    <row r="1248" spans="1:10" x14ac:dyDescent="0.25">
      <c r="A1248" s="3" t="s">
        <v>1295</v>
      </c>
      <c r="B1248" s="4">
        <v>43501</v>
      </c>
      <c r="C1248">
        <v>12</v>
      </c>
      <c r="D1248" t="s">
        <v>24</v>
      </c>
      <c r="E1248" t="s">
        <v>44</v>
      </c>
      <c r="F1248" t="s">
        <v>34</v>
      </c>
      <c r="G1248" t="s">
        <v>29</v>
      </c>
      <c r="H1248">
        <v>159</v>
      </c>
      <c r="I1248">
        <v>2</v>
      </c>
      <c r="J1248">
        <v>318</v>
      </c>
    </row>
    <row r="1249" spans="1:10" x14ac:dyDescent="0.25">
      <c r="A1249" s="3" t="s">
        <v>1296</v>
      </c>
      <c r="B1249" s="4">
        <v>43501</v>
      </c>
      <c r="C1249">
        <v>11</v>
      </c>
      <c r="D1249" t="s">
        <v>9</v>
      </c>
      <c r="E1249" t="s">
        <v>44</v>
      </c>
      <c r="F1249" t="s">
        <v>34</v>
      </c>
      <c r="G1249" t="s">
        <v>28</v>
      </c>
      <c r="H1249">
        <v>69</v>
      </c>
      <c r="I1249">
        <v>4</v>
      </c>
      <c r="J1249">
        <v>276</v>
      </c>
    </row>
    <row r="1250" spans="1:10" x14ac:dyDescent="0.25">
      <c r="A1250" s="3" t="s">
        <v>1297</v>
      </c>
      <c r="B1250" s="4">
        <v>43501</v>
      </c>
      <c r="C1250">
        <v>9</v>
      </c>
      <c r="D1250" t="s">
        <v>10</v>
      </c>
      <c r="E1250" t="s">
        <v>38</v>
      </c>
      <c r="F1250" t="s">
        <v>32</v>
      </c>
      <c r="G1250" t="s">
        <v>26</v>
      </c>
      <c r="H1250">
        <v>399</v>
      </c>
      <c r="I1250">
        <v>7</v>
      </c>
      <c r="J1250">
        <v>2793</v>
      </c>
    </row>
    <row r="1251" spans="1:10" x14ac:dyDescent="0.25">
      <c r="A1251" s="3" t="s">
        <v>1298</v>
      </c>
      <c r="B1251" s="4">
        <v>43501</v>
      </c>
      <c r="C1251">
        <v>3</v>
      </c>
      <c r="D1251" t="s">
        <v>17</v>
      </c>
      <c r="E1251" t="s">
        <v>35</v>
      </c>
      <c r="F1251" t="s">
        <v>31</v>
      </c>
      <c r="G1251" t="s">
        <v>28</v>
      </c>
      <c r="H1251">
        <v>69</v>
      </c>
      <c r="I1251">
        <v>6</v>
      </c>
      <c r="J1251">
        <v>414</v>
      </c>
    </row>
    <row r="1252" spans="1:10" x14ac:dyDescent="0.25">
      <c r="A1252" s="3" t="s">
        <v>1299</v>
      </c>
      <c r="B1252" s="4">
        <v>43501</v>
      </c>
      <c r="C1252">
        <v>3</v>
      </c>
      <c r="D1252" t="s">
        <v>17</v>
      </c>
      <c r="E1252" t="s">
        <v>39</v>
      </c>
      <c r="F1252" t="s">
        <v>31</v>
      </c>
      <c r="G1252" t="s">
        <v>27</v>
      </c>
      <c r="H1252">
        <v>199</v>
      </c>
      <c r="I1252">
        <v>1</v>
      </c>
      <c r="J1252">
        <v>199</v>
      </c>
    </row>
    <row r="1253" spans="1:10" x14ac:dyDescent="0.25">
      <c r="A1253" s="3" t="s">
        <v>1300</v>
      </c>
      <c r="B1253" s="4">
        <v>43502</v>
      </c>
      <c r="C1253">
        <v>9</v>
      </c>
      <c r="D1253" t="s">
        <v>10</v>
      </c>
      <c r="E1253" t="s">
        <v>47</v>
      </c>
      <c r="F1253" t="s">
        <v>32</v>
      </c>
      <c r="G1253" t="s">
        <v>30</v>
      </c>
      <c r="H1253">
        <v>289</v>
      </c>
      <c r="I1253">
        <v>4</v>
      </c>
      <c r="J1253">
        <v>1156</v>
      </c>
    </row>
    <row r="1254" spans="1:10" x14ac:dyDescent="0.25">
      <c r="A1254" s="3" t="s">
        <v>1301</v>
      </c>
      <c r="B1254" s="4">
        <v>43502</v>
      </c>
      <c r="C1254">
        <v>12</v>
      </c>
      <c r="D1254" t="s">
        <v>24</v>
      </c>
      <c r="E1254" t="s">
        <v>68</v>
      </c>
      <c r="F1254" t="s">
        <v>34</v>
      </c>
      <c r="G1254" t="s">
        <v>29</v>
      </c>
      <c r="H1254">
        <v>159</v>
      </c>
      <c r="I1254">
        <v>2</v>
      </c>
      <c r="J1254">
        <v>318</v>
      </c>
    </row>
    <row r="1255" spans="1:10" x14ac:dyDescent="0.25">
      <c r="A1255" s="3" t="s">
        <v>1302</v>
      </c>
      <c r="B1255" s="4">
        <v>43503</v>
      </c>
      <c r="C1255">
        <v>15</v>
      </c>
      <c r="D1255" t="s">
        <v>120</v>
      </c>
      <c r="E1255" t="s">
        <v>44</v>
      </c>
      <c r="F1255" t="s">
        <v>34</v>
      </c>
      <c r="G1255" t="s">
        <v>27</v>
      </c>
      <c r="H1255">
        <v>199</v>
      </c>
      <c r="I1255">
        <v>8</v>
      </c>
      <c r="J1255">
        <v>1592</v>
      </c>
    </row>
    <row r="1256" spans="1:10" x14ac:dyDescent="0.25">
      <c r="A1256" s="3" t="s">
        <v>1303</v>
      </c>
      <c r="B1256" s="4">
        <v>43503</v>
      </c>
      <c r="C1256">
        <v>14</v>
      </c>
      <c r="D1256" t="s">
        <v>15</v>
      </c>
      <c r="E1256" t="s">
        <v>44</v>
      </c>
      <c r="F1256" t="s">
        <v>34</v>
      </c>
      <c r="G1256" t="s">
        <v>26</v>
      </c>
      <c r="H1256">
        <v>399</v>
      </c>
      <c r="I1256">
        <v>4</v>
      </c>
      <c r="J1256">
        <v>1596</v>
      </c>
    </row>
    <row r="1257" spans="1:10" x14ac:dyDescent="0.25">
      <c r="A1257" s="3" t="s">
        <v>1304</v>
      </c>
      <c r="B1257" s="4">
        <v>43503</v>
      </c>
      <c r="C1257">
        <v>8</v>
      </c>
      <c r="D1257" t="s">
        <v>18</v>
      </c>
      <c r="E1257" t="s">
        <v>47</v>
      </c>
      <c r="F1257" t="s">
        <v>32</v>
      </c>
      <c r="G1257" t="s">
        <v>26</v>
      </c>
      <c r="H1257">
        <v>399</v>
      </c>
      <c r="I1257">
        <v>9</v>
      </c>
      <c r="J1257">
        <v>3591</v>
      </c>
    </row>
    <row r="1258" spans="1:10" x14ac:dyDescent="0.25">
      <c r="A1258" s="3" t="s">
        <v>1305</v>
      </c>
      <c r="B1258" s="4">
        <v>43504</v>
      </c>
      <c r="C1258">
        <v>14</v>
      </c>
      <c r="D1258" t="s">
        <v>15</v>
      </c>
      <c r="E1258" t="s">
        <v>68</v>
      </c>
      <c r="F1258" t="s">
        <v>34</v>
      </c>
      <c r="G1258" t="s">
        <v>29</v>
      </c>
      <c r="H1258">
        <v>159</v>
      </c>
      <c r="I1258">
        <v>8</v>
      </c>
      <c r="J1258">
        <v>1272</v>
      </c>
    </row>
    <row r="1259" spans="1:10" x14ac:dyDescent="0.25">
      <c r="A1259" s="3" t="s">
        <v>1306</v>
      </c>
      <c r="B1259" s="4">
        <v>43504</v>
      </c>
      <c r="C1259">
        <v>11</v>
      </c>
      <c r="D1259" t="s">
        <v>9</v>
      </c>
      <c r="E1259" t="s">
        <v>44</v>
      </c>
      <c r="F1259" t="s">
        <v>34</v>
      </c>
      <c r="G1259" t="s">
        <v>28</v>
      </c>
      <c r="H1259">
        <v>69</v>
      </c>
      <c r="I1259">
        <v>6</v>
      </c>
      <c r="J1259">
        <v>414</v>
      </c>
    </row>
    <row r="1260" spans="1:10" x14ac:dyDescent="0.25">
      <c r="A1260" s="3" t="s">
        <v>1307</v>
      </c>
      <c r="B1260" s="4">
        <v>43505</v>
      </c>
      <c r="C1260">
        <v>7</v>
      </c>
      <c r="D1260" t="s">
        <v>91</v>
      </c>
      <c r="E1260" t="s">
        <v>47</v>
      </c>
      <c r="F1260" t="s">
        <v>32</v>
      </c>
      <c r="G1260" t="s">
        <v>26</v>
      </c>
      <c r="H1260">
        <v>399</v>
      </c>
      <c r="I1260">
        <v>5</v>
      </c>
      <c r="J1260">
        <v>1995</v>
      </c>
    </row>
    <row r="1261" spans="1:10" x14ac:dyDescent="0.25">
      <c r="A1261" s="3" t="s">
        <v>1308</v>
      </c>
      <c r="B1261" s="4">
        <v>43505</v>
      </c>
      <c r="C1261">
        <v>8</v>
      </c>
      <c r="D1261" t="s">
        <v>18</v>
      </c>
      <c r="E1261" t="s">
        <v>38</v>
      </c>
      <c r="F1261" t="s">
        <v>32</v>
      </c>
      <c r="G1261" t="s">
        <v>27</v>
      </c>
      <c r="H1261">
        <v>199</v>
      </c>
      <c r="I1261">
        <v>3</v>
      </c>
      <c r="J1261">
        <v>597</v>
      </c>
    </row>
    <row r="1262" spans="1:10" x14ac:dyDescent="0.25">
      <c r="A1262" s="3" t="s">
        <v>1309</v>
      </c>
      <c r="B1262" s="4">
        <v>43506</v>
      </c>
      <c r="C1262">
        <v>5</v>
      </c>
      <c r="D1262" t="s">
        <v>23</v>
      </c>
      <c r="E1262" t="s">
        <v>39</v>
      </c>
      <c r="F1262" t="s">
        <v>31</v>
      </c>
      <c r="G1262" t="s">
        <v>27</v>
      </c>
      <c r="H1262">
        <v>199</v>
      </c>
      <c r="I1262">
        <v>5</v>
      </c>
      <c r="J1262">
        <v>995</v>
      </c>
    </row>
    <row r="1263" spans="1:10" x14ac:dyDescent="0.25">
      <c r="A1263" s="3" t="s">
        <v>1310</v>
      </c>
      <c r="B1263" s="4">
        <v>43506</v>
      </c>
      <c r="C1263">
        <v>13</v>
      </c>
      <c r="D1263" t="s">
        <v>14</v>
      </c>
      <c r="E1263" t="s">
        <v>68</v>
      </c>
      <c r="F1263" t="s">
        <v>34</v>
      </c>
      <c r="G1263" t="s">
        <v>29</v>
      </c>
      <c r="H1263">
        <v>159</v>
      </c>
      <c r="I1263">
        <v>8</v>
      </c>
      <c r="J1263">
        <v>1272</v>
      </c>
    </row>
    <row r="1264" spans="1:10" x14ac:dyDescent="0.25">
      <c r="A1264" s="3" t="s">
        <v>1311</v>
      </c>
      <c r="B1264" s="4">
        <v>43507</v>
      </c>
      <c r="C1264">
        <v>20</v>
      </c>
      <c r="D1264" t="s">
        <v>16</v>
      </c>
      <c r="E1264" t="s">
        <v>36</v>
      </c>
      <c r="F1264" t="s">
        <v>33</v>
      </c>
      <c r="G1264" t="s">
        <v>26</v>
      </c>
      <c r="H1264">
        <v>399</v>
      </c>
      <c r="I1264">
        <v>2</v>
      </c>
      <c r="J1264">
        <v>798</v>
      </c>
    </row>
    <row r="1265" spans="1:10" x14ac:dyDescent="0.25">
      <c r="A1265" s="3" t="s">
        <v>1312</v>
      </c>
      <c r="B1265" s="4">
        <v>43508</v>
      </c>
      <c r="C1265">
        <v>10</v>
      </c>
      <c r="D1265" t="s">
        <v>20</v>
      </c>
      <c r="E1265" t="s">
        <v>47</v>
      </c>
      <c r="F1265" t="s">
        <v>32</v>
      </c>
      <c r="G1265" t="s">
        <v>26</v>
      </c>
      <c r="H1265">
        <v>399</v>
      </c>
      <c r="I1265">
        <v>5</v>
      </c>
      <c r="J1265">
        <v>1995</v>
      </c>
    </row>
    <row r="1266" spans="1:10" x14ac:dyDescent="0.25">
      <c r="A1266" s="3" t="s">
        <v>1313</v>
      </c>
      <c r="B1266" s="4">
        <v>43509</v>
      </c>
      <c r="C1266">
        <v>13</v>
      </c>
      <c r="D1266" t="s">
        <v>14</v>
      </c>
      <c r="E1266" t="s">
        <v>44</v>
      </c>
      <c r="F1266" t="s">
        <v>34</v>
      </c>
      <c r="G1266" t="s">
        <v>29</v>
      </c>
      <c r="H1266">
        <v>159</v>
      </c>
      <c r="I1266">
        <v>3</v>
      </c>
      <c r="J1266">
        <v>477</v>
      </c>
    </row>
    <row r="1267" spans="1:10" x14ac:dyDescent="0.25">
      <c r="A1267" s="3" t="s">
        <v>1314</v>
      </c>
      <c r="B1267" s="4">
        <v>43509</v>
      </c>
      <c r="C1267">
        <v>8</v>
      </c>
      <c r="D1267" t="s">
        <v>18</v>
      </c>
      <c r="E1267" t="s">
        <v>38</v>
      </c>
      <c r="F1267" t="s">
        <v>32</v>
      </c>
      <c r="G1267" t="s">
        <v>27</v>
      </c>
      <c r="H1267">
        <v>199</v>
      </c>
      <c r="I1267">
        <v>7</v>
      </c>
      <c r="J1267">
        <v>1393</v>
      </c>
    </row>
    <row r="1268" spans="1:10" x14ac:dyDescent="0.25">
      <c r="A1268" s="3" t="s">
        <v>1315</v>
      </c>
      <c r="B1268" s="4">
        <v>43509</v>
      </c>
      <c r="C1268">
        <v>17</v>
      </c>
      <c r="D1268" t="s">
        <v>13</v>
      </c>
      <c r="E1268" t="s">
        <v>36</v>
      </c>
      <c r="F1268" t="s">
        <v>33</v>
      </c>
      <c r="G1268" t="s">
        <v>27</v>
      </c>
      <c r="H1268">
        <v>199</v>
      </c>
      <c r="I1268">
        <v>9</v>
      </c>
      <c r="J1268">
        <v>1791</v>
      </c>
    </row>
    <row r="1269" spans="1:10" x14ac:dyDescent="0.25">
      <c r="A1269" s="3" t="s">
        <v>1316</v>
      </c>
      <c r="B1269" s="4">
        <v>43510</v>
      </c>
      <c r="C1269">
        <v>2</v>
      </c>
      <c r="D1269" t="s">
        <v>21</v>
      </c>
      <c r="E1269" t="s">
        <v>35</v>
      </c>
      <c r="F1269" t="s">
        <v>31</v>
      </c>
      <c r="G1269" t="s">
        <v>28</v>
      </c>
      <c r="H1269">
        <v>69</v>
      </c>
      <c r="I1269">
        <v>9</v>
      </c>
      <c r="J1269">
        <v>621</v>
      </c>
    </row>
    <row r="1270" spans="1:10" x14ac:dyDescent="0.25">
      <c r="A1270" s="3" t="s">
        <v>1317</v>
      </c>
      <c r="B1270" s="4">
        <v>43510</v>
      </c>
      <c r="C1270">
        <v>13</v>
      </c>
      <c r="D1270" t="s">
        <v>14</v>
      </c>
      <c r="E1270" t="s">
        <v>44</v>
      </c>
      <c r="F1270" t="s">
        <v>34</v>
      </c>
      <c r="G1270" t="s">
        <v>26</v>
      </c>
      <c r="H1270">
        <v>399</v>
      </c>
      <c r="I1270">
        <v>6</v>
      </c>
      <c r="J1270">
        <v>2394</v>
      </c>
    </row>
    <row r="1271" spans="1:10" x14ac:dyDescent="0.25">
      <c r="A1271" s="3" t="s">
        <v>1318</v>
      </c>
      <c r="B1271" s="4">
        <v>43511</v>
      </c>
      <c r="C1271">
        <v>1</v>
      </c>
      <c r="D1271" t="s">
        <v>8</v>
      </c>
      <c r="E1271" t="s">
        <v>39</v>
      </c>
      <c r="F1271" t="s">
        <v>31</v>
      </c>
      <c r="G1271" t="s">
        <v>30</v>
      </c>
      <c r="H1271">
        <v>289</v>
      </c>
      <c r="I1271">
        <v>7</v>
      </c>
      <c r="J1271">
        <v>2023</v>
      </c>
    </row>
    <row r="1272" spans="1:10" x14ac:dyDescent="0.25">
      <c r="A1272" s="3" t="s">
        <v>1319</v>
      </c>
      <c r="B1272" s="4">
        <v>43512</v>
      </c>
      <c r="C1272">
        <v>16</v>
      </c>
      <c r="D1272" t="s">
        <v>12</v>
      </c>
      <c r="E1272" t="s">
        <v>36</v>
      </c>
      <c r="F1272" t="s">
        <v>33</v>
      </c>
      <c r="G1272" t="s">
        <v>27</v>
      </c>
      <c r="H1272">
        <v>199</v>
      </c>
      <c r="I1272">
        <v>1</v>
      </c>
      <c r="J1272">
        <v>199</v>
      </c>
    </row>
    <row r="1273" spans="1:10" x14ac:dyDescent="0.25">
      <c r="A1273" s="3" t="s">
        <v>1320</v>
      </c>
      <c r="B1273" s="4">
        <v>43513</v>
      </c>
      <c r="C1273">
        <v>11</v>
      </c>
      <c r="D1273" t="s">
        <v>9</v>
      </c>
      <c r="E1273" t="s">
        <v>68</v>
      </c>
      <c r="F1273" t="s">
        <v>34</v>
      </c>
      <c r="G1273" t="s">
        <v>30</v>
      </c>
      <c r="H1273">
        <v>289</v>
      </c>
      <c r="I1273">
        <v>4</v>
      </c>
      <c r="J1273">
        <v>1156</v>
      </c>
    </row>
    <row r="1274" spans="1:10" x14ac:dyDescent="0.25">
      <c r="A1274" s="3" t="s">
        <v>1321</v>
      </c>
      <c r="B1274" s="4">
        <v>43514</v>
      </c>
      <c r="C1274">
        <v>20</v>
      </c>
      <c r="D1274" t="s">
        <v>16</v>
      </c>
      <c r="E1274" t="s">
        <v>37</v>
      </c>
      <c r="F1274" t="s">
        <v>33</v>
      </c>
      <c r="G1274" t="s">
        <v>27</v>
      </c>
      <c r="H1274">
        <v>199</v>
      </c>
      <c r="I1274">
        <v>5</v>
      </c>
      <c r="J1274">
        <v>995</v>
      </c>
    </row>
    <row r="1275" spans="1:10" x14ac:dyDescent="0.25">
      <c r="A1275" s="3" t="s">
        <v>1322</v>
      </c>
      <c r="B1275" s="4">
        <v>43514</v>
      </c>
      <c r="C1275">
        <v>5</v>
      </c>
      <c r="D1275" t="s">
        <v>23</v>
      </c>
      <c r="E1275" t="s">
        <v>39</v>
      </c>
      <c r="F1275" t="s">
        <v>31</v>
      </c>
      <c r="G1275" t="s">
        <v>30</v>
      </c>
      <c r="H1275">
        <v>289</v>
      </c>
      <c r="I1275">
        <v>0</v>
      </c>
      <c r="J1275">
        <v>0</v>
      </c>
    </row>
    <row r="1276" spans="1:10" x14ac:dyDescent="0.25">
      <c r="A1276" s="3" t="s">
        <v>1323</v>
      </c>
      <c r="B1276" s="4">
        <v>43514</v>
      </c>
      <c r="C1276">
        <v>8</v>
      </c>
      <c r="D1276" t="s">
        <v>18</v>
      </c>
      <c r="E1276" t="s">
        <v>38</v>
      </c>
      <c r="F1276" t="s">
        <v>32</v>
      </c>
      <c r="G1276" t="s">
        <v>26</v>
      </c>
      <c r="H1276">
        <v>399</v>
      </c>
      <c r="I1276">
        <v>7</v>
      </c>
      <c r="J1276">
        <v>2793</v>
      </c>
    </row>
    <row r="1277" spans="1:10" x14ac:dyDescent="0.25">
      <c r="A1277" s="3" t="s">
        <v>1324</v>
      </c>
      <c r="B1277" s="4">
        <v>43514</v>
      </c>
      <c r="C1277">
        <v>14</v>
      </c>
      <c r="D1277" t="s">
        <v>15</v>
      </c>
      <c r="E1277" t="s">
        <v>68</v>
      </c>
      <c r="F1277" t="s">
        <v>34</v>
      </c>
      <c r="G1277" t="s">
        <v>26</v>
      </c>
      <c r="H1277">
        <v>399</v>
      </c>
      <c r="I1277">
        <v>9</v>
      </c>
      <c r="J1277">
        <v>3591</v>
      </c>
    </row>
    <row r="1278" spans="1:10" x14ac:dyDescent="0.25">
      <c r="A1278" s="3" t="s">
        <v>1325</v>
      </c>
      <c r="B1278" s="4">
        <v>43515</v>
      </c>
      <c r="C1278">
        <v>9</v>
      </c>
      <c r="D1278" t="s">
        <v>10</v>
      </c>
      <c r="E1278" t="s">
        <v>47</v>
      </c>
      <c r="F1278" t="s">
        <v>32</v>
      </c>
      <c r="G1278" t="s">
        <v>26</v>
      </c>
      <c r="H1278">
        <v>399</v>
      </c>
      <c r="I1278">
        <v>5</v>
      </c>
      <c r="J1278">
        <v>1995</v>
      </c>
    </row>
    <row r="1279" spans="1:10" x14ac:dyDescent="0.25">
      <c r="A1279" s="3" t="s">
        <v>1326</v>
      </c>
      <c r="B1279" s="4">
        <v>43515</v>
      </c>
      <c r="C1279">
        <v>3</v>
      </c>
      <c r="D1279" t="s">
        <v>17</v>
      </c>
      <c r="E1279" t="s">
        <v>39</v>
      </c>
      <c r="F1279" t="s">
        <v>31</v>
      </c>
      <c r="G1279" t="s">
        <v>26</v>
      </c>
      <c r="H1279">
        <v>399</v>
      </c>
      <c r="I1279">
        <v>7</v>
      </c>
      <c r="J1279">
        <v>2793</v>
      </c>
    </row>
    <row r="1280" spans="1:10" x14ac:dyDescent="0.25">
      <c r="A1280" s="3" t="s">
        <v>1327</v>
      </c>
      <c r="B1280" s="4">
        <v>43515</v>
      </c>
      <c r="C1280">
        <v>17</v>
      </c>
      <c r="D1280" t="s">
        <v>13</v>
      </c>
      <c r="E1280" t="s">
        <v>36</v>
      </c>
      <c r="F1280" t="s">
        <v>33</v>
      </c>
      <c r="G1280" t="s">
        <v>28</v>
      </c>
      <c r="H1280">
        <v>69</v>
      </c>
      <c r="I1280">
        <v>4</v>
      </c>
      <c r="J1280">
        <v>276</v>
      </c>
    </row>
    <row r="1281" spans="1:10" x14ac:dyDescent="0.25">
      <c r="A1281" s="3" t="s">
        <v>1328</v>
      </c>
      <c r="B1281" s="4">
        <v>43515</v>
      </c>
      <c r="C1281">
        <v>3</v>
      </c>
      <c r="D1281" t="s">
        <v>17</v>
      </c>
      <c r="E1281" t="s">
        <v>35</v>
      </c>
      <c r="F1281" t="s">
        <v>31</v>
      </c>
      <c r="G1281" t="s">
        <v>30</v>
      </c>
      <c r="H1281">
        <v>289</v>
      </c>
      <c r="I1281">
        <v>7</v>
      </c>
      <c r="J1281">
        <v>2023</v>
      </c>
    </row>
    <row r="1282" spans="1:10" x14ac:dyDescent="0.25">
      <c r="A1282" s="3" t="s">
        <v>1329</v>
      </c>
      <c r="B1282" s="4">
        <v>43515</v>
      </c>
      <c r="C1282">
        <v>19</v>
      </c>
      <c r="D1282" t="s">
        <v>22</v>
      </c>
      <c r="E1282" t="s">
        <v>36</v>
      </c>
      <c r="F1282" t="s">
        <v>33</v>
      </c>
      <c r="G1282" t="s">
        <v>27</v>
      </c>
      <c r="H1282">
        <v>199</v>
      </c>
      <c r="I1282">
        <v>0</v>
      </c>
      <c r="J1282">
        <v>0</v>
      </c>
    </row>
    <row r="1283" spans="1:10" x14ac:dyDescent="0.25">
      <c r="A1283" s="3" t="s">
        <v>1330</v>
      </c>
      <c r="B1283" s="4">
        <v>43515</v>
      </c>
      <c r="C1283">
        <v>6</v>
      </c>
      <c r="D1283" t="s">
        <v>19</v>
      </c>
      <c r="E1283" t="s">
        <v>47</v>
      </c>
      <c r="F1283" t="s">
        <v>32</v>
      </c>
      <c r="G1283" t="s">
        <v>28</v>
      </c>
      <c r="H1283">
        <v>69</v>
      </c>
      <c r="I1283">
        <v>8</v>
      </c>
      <c r="J1283">
        <v>552</v>
      </c>
    </row>
    <row r="1284" spans="1:10" x14ac:dyDescent="0.25">
      <c r="A1284" s="3" t="s">
        <v>1331</v>
      </c>
      <c r="B1284" s="4">
        <v>43515</v>
      </c>
      <c r="C1284">
        <v>7</v>
      </c>
      <c r="D1284" t="s">
        <v>91</v>
      </c>
      <c r="E1284" t="s">
        <v>47</v>
      </c>
      <c r="F1284" t="s">
        <v>32</v>
      </c>
      <c r="G1284" t="s">
        <v>26</v>
      </c>
      <c r="H1284">
        <v>399</v>
      </c>
      <c r="I1284">
        <v>3</v>
      </c>
      <c r="J1284">
        <v>1197</v>
      </c>
    </row>
    <row r="1285" spans="1:10" x14ac:dyDescent="0.25">
      <c r="A1285" s="3" t="s">
        <v>1332</v>
      </c>
      <c r="B1285" s="4">
        <v>43515</v>
      </c>
      <c r="C1285">
        <v>8</v>
      </c>
      <c r="D1285" t="s">
        <v>18</v>
      </c>
      <c r="E1285" t="s">
        <v>38</v>
      </c>
      <c r="F1285" t="s">
        <v>32</v>
      </c>
      <c r="G1285" t="s">
        <v>27</v>
      </c>
      <c r="H1285">
        <v>199</v>
      </c>
      <c r="I1285">
        <v>5</v>
      </c>
      <c r="J1285">
        <v>995</v>
      </c>
    </row>
    <row r="1286" spans="1:10" x14ac:dyDescent="0.25">
      <c r="A1286" s="3" t="s">
        <v>1333</v>
      </c>
      <c r="B1286" s="4">
        <v>43515</v>
      </c>
      <c r="C1286">
        <v>2</v>
      </c>
      <c r="D1286" t="s">
        <v>21</v>
      </c>
      <c r="E1286" t="s">
        <v>39</v>
      </c>
      <c r="F1286" t="s">
        <v>31</v>
      </c>
      <c r="G1286" t="s">
        <v>28</v>
      </c>
      <c r="H1286">
        <v>69</v>
      </c>
      <c r="I1286">
        <v>8</v>
      </c>
      <c r="J1286">
        <v>552</v>
      </c>
    </row>
    <row r="1287" spans="1:10" x14ac:dyDescent="0.25">
      <c r="A1287" s="3" t="s">
        <v>1334</v>
      </c>
      <c r="B1287" s="4">
        <v>43515</v>
      </c>
      <c r="C1287">
        <v>3</v>
      </c>
      <c r="D1287" t="s">
        <v>17</v>
      </c>
      <c r="E1287" t="s">
        <v>35</v>
      </c>
      <c r="F1287" t="s">
        <v>31</v>
      </c>
      <c r="G1287" t="s">
        <v>30</v>
      </c>
      <c r="H1287">
        <v>289</v>
      </c>
      <c r="I1287">
        <v>7</v>
      </c>
      <c r="J1287">
        <v>2023</v>
      </c>
    </row>
    <row r="1288" spans="1:10" x14ac:dyDescent="0.25">
      <c r="A1288" s="3" t="s">
        <v>1335</v>
      </c>
      <c r="B1288" s="4">
        <v>43515</v>
      </c>
      <c r="C1288">
        <v>16</v>
      </c>
      <c r="D1288" t="s">
        <v>12</v>
      </c>
      <c r="E1288" t="s">
        <v>36</v>
      </c>
      <c r="F1288" t="s">
        <v>33</v>
      </c>
      <c r="G1288" t="s">
        <v>26</v>
      </c>
      <c r="H1288">
        <v>399</v>
      </c>
      <c r="I1288">
        <v>7</v>
      </c>
      <c r="J1288">
        <v>2793</v>
      </c>
    </row>
    <row r="1289" spans="1:10" x14ac:dyDescent="0.25">
      <c r="A1289" s="3" t="s">
        <v>1336</v>
      </c>
      <c r="B1289" s="4">
        <v>43515</v>
      </c>
      <c r="C1289">
        <v>7</v>
      </c>
      <c r="D1289" t="s">
        <v>91</v>
      </c>
      <c r="E1289" t="s">
        <v>38</v>
      </c>
      <c r="F1289" t="s">
        <v>32</v>
      </c>
      <c r="G1289" t="s">
        <v>27</v>
      </c>
      <c r="H1289">
        <v>199</v>
      </c>
      <c r="I1289">
        <v>1</v>
      </c>
      <c r="J1289">
        <v>199</v>
      </c>
    </row>
    <row r="1290" spans="1:10" x14ac:dyDescent="0.25">
      <c r="A1290" s="3" t="s">
        <v>1337</v>
      </c>
      <c r="B1290" s="4">
        <v>43515</v>
      </c>
      <c r="C1290">
        <v>17</v>
      </c>
      <c r="D1290" t="s">
        <v>13</v>
      </c>
      <c r="E1290" t="s">
        <v>37</v>
      </c>
      <c r="F1290" t="s">
        <v>33</v>
      </c>
      <c r="G1290" t="s">
        <v>27</v>
      </c>
      <c r="H1290">
        <v>199</v>
      </c>
      <c r="I1290">
        <v>4</v>
      </c>
      <c r="J1290">
        <v>796</v>
      </c>
    </row>
    <row r="1291" spans="1:10" x14ac:dyDescent="0.25">
      <c r="A1291" s="3" t="s">
        <v>1338</v>
      </c>
      <c r="B1291" s="4">
        <v>43515</v>
      </c>
      <c r="C1291">
        <v>14</v>
      </c>
      <c r="D1291" t="s">
        <v>15</v>
      </c>
      <c r="E1291" t="s">
        <v>68</v>
      </c>
      <c r="F1291" t="s">
        <v>34</v>
      </c>
      <c r="G1291" t="s">
        <v>30</v>
      </c>
      <c r="H1291">
        <v>289</v>
      </c>
      <c r="I1291">
        <v>9</v>
      </c>
      <c r="J1291">
        <v>2601</v>
      </c>
    </row>
    <row r="1292" spans="1:10" x14ac:dyDescent="0.25">
      <c r="A1292" s="3" t="s">
        <v>1339</v>
      </c>
      <c r="B1292" s="4">
        <v>43516</v>
      </c>
      <c r="C1292">
        <v>8</v>
      </c>
      <c r="D1292" t="s">
        <v>18</v>
      </c>
      <c r="E1292" t="s">
        <v>38</v>
      </c>
      <c r="F1292" t="s">
        <v>32</v>
      </c>
      <c r="G1292" t="s">
        <v>30</v>
      </c>
      <c r="H1292">
        <v>289</v>
      </c>
      <c r="I1292">
        <v>5</v>
      </c>
      <c r="J1292">
        <v>1445</v>
      </c>
    </row>
    <row r="1293" spans="1:10" x14ac:dyDescent="0.25">
      <c r="A1293" s="3" t="s">
        <v>1340</v>
      </c>
      <c r="B1293" s="4">
        <v>43516</v>
      </c>
      <c r="C1293">
        <v>2</v>
      </c>
      <c r="D1293" t="s">
        <v>21</v>
      </c>
      <c r="E1293" t="s">
        <v>35</v>
      </c>
      <c r="F1293" t="s">
        <v>31</v>
      </c>
      <c r="G1293" t="s">
        <v>27</v>
      </c>
      <c r="H1293">
        <v>199</v>
      </c>
      <c r="I1293">
        <v>3</v>
      </c>
      <c r="J1293">
        <v>597</v>
      </c>
    </row>
    <row r="1294" spans="1:10" x14ac:dyDescent="0.25">
      <c r="A1294" s="3" t="s">
        <v>1341</v>
      </c>
      <c r="B1294" s="4">
        <v>43516</v>
      </c>
      <c r="C1294">
        <v>9</v>
      </c>
      <c r="D1294" t="s">
        <v>10</v>
      </c>
      <c r="E1294" t="s">
        <v>38</v>
      </c>
      <c r="F1294" t="s">
        <v>32</v>
      </c>
      <c r="G1294" t="s">
        <v>29</v>
      </c>
      <c r="H1294">
        <v>159</v>
      </c>
      <c r="I1294">
        <v>2</v>
      </c>
      <c r="J1294">
        <v>318</v>
      </c>
    </row>
    <row r="1295" spans="1:10" x14ac:dyDescent="0.25">
      <c r="A1295" s="3" t="s">
        <v>1342</v>
      </c>
      <c r="B1295" s="4">
        <v>43517</v>
      </c>
      <c r="C1295">
        <v>8</v>
      </c>
      <c r="D1295" t="s">
        <v>18</v>
      </c>
      <c r="E1295" t="s">
        <v>38</v>
      </c>
      <c r="F1295" t="s">
        <v>32</v>
      </c>
      <c r="G1295" t="s">
        <v>30</v>
      </c>
      <c r="H1295">
        <v>289</v>
      </c>
      <c r="I1295">
        <v>1</v>
      </c>
      <c r="J1295">
        <v>289</v>
      </c>
    </row>
    <row r="1296" spans="1:10" x14ac:dyDescent="0.25">
      <c r="A1296" s="3" t="s">
        <v>1343</v>
      </c>
      <c r="B1296" s="4">
        <v>43517</v>
      </c>
      <c r="C1296">
        <v>18</v>
      </c>
      <c r="D1296" t="s">
        <v>11</v>
      </c>
      <c r="E1296" t="s">
        <v>36</v>
      </c>
      <c r="F1296" t="s">
        <v>33</v>
      </c>
      <c r="G1296" t="s">
        <v>26</v>
      </c>
      <c r="H1296">
        <v>399</v>
      </c>
      <c r="I1296">
        <v>3</v>
      </c>
      <c r="J1296">
        <v>1197</v>
      </c>
    </row>
    <row r="1297" spans="1:10" x14ac:dyDescent="0.25">
      <c r="A1297" s="3" t="s">
        <v>1344</v>
      </c>
      <c r="B1297" s="4">
        <v>43518</v>
      </c>
      <c r="C1297">
        <v>20</v>
      </c>
      <c r="D1297" t="s">
        <v>16</v>
      </c>
      <c r="E1297" t="s">
        <v>36</v>
      </c>
      <c r="F1297" t="s">
        <v>33</v>
      </c>
      <c r="G1297" t="s">
        <v>30</v>
      </c>
      <c r="H1297">
        <v>289</v>
      </c>
      <c r="I1297">
        <v>0</v>
      </c>
      <c r="J1297">
        <v>0</v>
      </c>
    </row>
    <row r="1298" spans="1:10" x14ac:dyDescent="0.25">
      <c r="A1298" s="3" t="s">
        <v>1345</v>
      </c>
      <c r="B1298" s="4">
        <v>43518</v>
      </c>
      <c r="C1298">
        <v>13</v>
      </c>
      <c r="D1298" t="s">
        <v>14</v>
      </c>
      <c r="E1298" t="s">
        <v>44</v>
      </c>
      <c r="F1298" t="s">
        <v>34</v>
      </c>
      <c r="G1298" t="s">
        <v>30</v>
      </c>
      <c r="H1298">
        <v>289</v>
      </c>
      <c r="I1298">
        <v>7</v>
      </c>
      <c r="J1298">
        <v>2023</v>
      </c>
    </row>
    <row r="1299" spans="1:10" x14ac:dyDescent="0.25">
      <c r="A1299" s="3" t="s">
        <v>1346</v>
      </c>
      <c r="B1299" s="4">
        <v>43518</v>
      </c>
      <c r="C1299">
        <v>3</v>
      </c>
      <c r="D1299" t="s">
        <v>17</v>
      </c>
      <c r="E1299" t="s">
        <v>39</v>
      </c>
      <c r="F1299" t="s">
        <v>31</v>
      </c>
      <c r="G1299" t="s">
        <v>26</v>
      </c>
      <c r="H1299">
        <v>399</v>
      </c>
      <c r="I1299">
        <v>3</v>
      </c>
      <c r="J1299">
        <v>1197</v>
      </c>
    </row>
    <row r="1300" spans="1:10" x14ac:dyDescent="0.25">
      <c r="A1300" s="3" t="s">
        <v>1347</v>
      </c>
      <c r="B1300" s="4">
        <v>43518</v>
      </c>
      <c r="C1300">
        <v>16</v>
      </c>
      <c r="D1300" t="s">
        <v>12</v>
      </c>
      <c r="E1300" t="s">
        <v>37</v>
      </c>
      <c r="F1300" t="s">
        <v>33</v>
      </c>
      <c r="G1300" t="s">
        <v>27</v>
      </c>
      <c r="H1300">
        <v>199</v>
      </c>
      <c r="I1300">
        <v>2</v>
      </c>
      <c r="J1300">
        <v>398</v>
      </c>
    </row>
    <row r="1301" spans="1:10" x14ac:dyDescent="0.25">
      <c r="A1301" s="3" t="s">
        <v>1348</v>
      </c>
      <c r="B1301" s="4">
        <v>43518</v>
      </c>
      <c r="C1301">
        <v>16</v>
      </c>
      <c r="D1301" t="s">
        <v>12</v>
      </c>
      <c r="E1301" t="s">
        <v>36</v>
      </c>
      <c r="F1301" t="s">
        <v>33</v>
      </c>
      <c r="G1301" t="s">
        <v>30</v>
      </c>
      <c r="H1301">
        <v>289</v>
      </c>
      <c r="I1301">
        <v>3</v>
      </c>
      <c r="J1301">
        <v>867</v>
      </c>
    </row>
    <row r="1302" spans="1:10" x14ac:dyDescent="0.25">
      <c r="A1302" s="3" t="s">
        <v>1349</v>
      </c>
      <c r="B1302" s="4">
        <v>43518</v>
      </c>
      <c r="C1302">
        <v>3</v>
      </c>
      <c r="D1302" t="s">
        <v>17</v>
      </c>
      <c r="E1302" t="s">
        <v>39</v>
      </c>
      <c r="F1302" t="s">
        <v>31</v>
      </c>
      <c r="G1302" t="s">
        <v>27</v>
      </c>
      <c r="H1302">
        <v>199</v>
      </c>
      <c r="I1302">
        <v>9</v>
      </c>
      <c r="J1302">
        <v>1791</v>
      </c>
    </row>
    <row r="1303" spans="1:10" x14ac:dyDescent="0.25">
      <c r="A1303" s="3" t="s">
        <v>1350</v>
      </c>
      <c r="B1303" s="4">
        <v>43518</v>
      </c>
      <c r="C1303">
        <v>20</v>
      </c>
      <c r="D1303" t="s">
        <v>16</v>
      </c>
      <c r="E1303" t="s">
        <v>37</v>
      </c>
      <c r="F1303" t="s">
        <v>33</v>
      </c>
      <c r="G1303" t="s">
        <v>30</v>
      </c>
      <c r="H1303">
        <v>289</v>
      </c>
      <c r="I1303">
        <v>0</v>
      </c>
      <c r="J1303">
        <v>0</v>
      </c>
    </row>
    <row r="1304" spans="1:10" x14ac:dyDescent="0.25">
      <c r="A1304" s="3" t="s">
        <v>1351</v>
      </c>
      <c r="B1304" s="4">
        <v>43518</v>
      </c>
      <c r="C1304">
        <v>3</v>
      </c>
      <c r="D1304" t="s">
        <v>17</v>
      </c>
      <c r="E1304" t="s">
        <v>35</v>
      </c>
      <c r="F1304" t="s">
        <v>31</v>
      </c>
      <c r="G1304" t="s">
        <v>30</v>
      </c>
      <c r="H1304">
        <v>289</v>
      </c>
      <c r="I1304">
        <v>7</v>
      </c>
      <c r="J1304">
        <v>2023</v>
      </c>
    </row>
    <row r="1305" spans="1:10" x14ac:dyDescent="0.25">
      <c r="A1305" s="3" t="s">
        <v>1352</v>
      </c>
      <c r="B1305" s="4">
        <v>43519</v>
      </c>
      <c r="C1305">
        <v>8</v>
      </c>
      <c r="D1305" t="s">
        <v>18</v>
      </c>
      <c r="E1305" t="s">
        <v>47</v>
      </c>
      <c r="F1305" t="s">
        <v>32</v>
      </c>
      <c r="G1305" t="s">
        <v>26</v>
      </c>
      <c r="H1305">
        <v>399</v>
      </c>
      <c r="I1305">
        <v>5</v>
      </c>
      <c r="J1305">
        <v>1995</v>
      </c>
    </row>
    <row r="1306" spans="1:10" x14ac:dyDescent="0.25">
      <c r="A1306" s="3" t="s">
        <v>1353</v>
      </c>
      <c r="B1306" s="4">
        <v>43519</v>
      </c>
      <c r="C1306">
        <v>6</v>
      </c>
      <c r="D1306" t="s">
        <v>19</v>
      </c>
      <c r="E1306" t="s">
        <v>38</v>
      </c>
      <c r="F1306" t="s">
        <v>32</v>
      </c>
      <c r="G1306" t="s">
        <v>27</v>
      </c>
      <c r="H1306">
        <v>199</v>
      </c>
      <c r="I1306">
        <v>8</v>
      </c>
      <c r="J1306">
        <v>1592</v>
      </c>
    </row>
    <row r="1307" spans="1:10" x14ac:dyDescent="0.25">
      <c r="A1307" s="3" t="s">
        <v>1354</v>
      </c>
      <c r="B1307" s="4">
        <v>43519</v>
      </c>
      <c r="C1307">
        <v>7</v>
      </c>
      <c r="D1307" t="s">
        <v>91</v>
      </c>
      <c r="E1307" t="s">
        <v>47</v>
      </c>
      <c r="F1307" t="s">
        <v>32</v>
      </c>
      <c r="G1307" t="s">
        <v>28</v>
      </c>
      <c r="H1307">
        <v>69</v>
      </c>
      <c r="I1307">
        <v>5</v>
      </c>
      <c r="J1307">
        <v>345</v>
      </c>
    </row>
    <row r="1308" spans="1:10" x14ac:dyDescent="0.25">
      <c r="A1308" s="3" t="s">
        <v>1355</v>
      </c>
      <c r="B1308" s="4">
        <v>43519</v>
      </c>
      <c r="C1308">
        <v>3</v>
      </c>
      <c r="D1308" t="s">
        <v>17</v>
      </c>
      <c r="E1308" t="s">
        <v>39</v>
      </c>
      <c r="F1308" t="s">
        <v>31</v>
      </c>
      <c r="G1308" t="s">
        <v>26</v>
      </c>
      <c r="H1308">
        <v>399</v>
      </c>
      <c r="I1308">
        <v>8</v>
      </c>
      <c r="J1308">
        <v>3192</v>
      </c>
    </row>
    <row r="1309" spans="1:10" x14ac:dyDescent="0.25">
      <c r="A1309" s="3" t="s">
        <v>1356</v>
      </c>
      <c r="B1309" s="4">
        <v>43520</v>
      </c>
      <c r="C1309">
        <v>4</v>
      </c>
      <c r="D1309" t="s">
        <v>59</v>
      </c>
      <c r="E1309" t="s">
        <v>35</v>
      </c>
      <c r="F1309" t="s">
        <v>31</v>
      </c>
      <c r="G1309" t="s">
        <v>26</v>
      </c>
      <c r="H1309">
        <v>399</v>
      </c>
      <c r="I1309">
        <v>2</v>
      </c>
      <c r="J1309">
        <v>798</v>
      </c>
    </row>
    <row r="1310" spans="1:10" x14ac:dyDescent="0.25">
      <c r="A1310" s="3" t="s">
        <v>1357</v>
      </c>
      <c r="B1310" s="4">
        <v>43520</v>
      </c>
      <c r="C1310">
        <v>2</v>
      </c>
      <c r="D1310" t="s">
        <v>21</v>
      </c>
      <c r="E1310" t="s">
        <v>39</v>
      </c>
      <c r="F1310" t="s">
        <v>31</v>
      </c>
      <c r="G1310" t="s">
        <v>26</v>
      </c>
      <c r="H1310">
        <v>399</v>
      </c>
      <c r="I1310">
        <v>6</v>
      </c>
      <c r="J1310">
        <v>2394</v>
      </c>
    </row>
    <row r="1311" spans="1:10" x14ac:dyDescent="0.25">
      <c r="A1311" s="3" t="s">
        <v>1358</v>
      </c>
      <c r="B1311" s="4">
        <v>43520</v>
      </c>
      <c r="C1311">
        <v>8</v>
      </c>
      <c r="D1311" t="s">
        <v>18</v>
      </c>
      <c r="E1311" t="s">
        <v>38</v>
      </c>
      <c r="F1311" t="s">
        <v>32</v>
      </c>
      <c r="G1311" t="s">
        <v>30</v>
      </c>
      <c r="H1311">
        <v>289</v>
      </c>
      <c r="I1311">
        <v>0</v>
      </c>
      <c r="J1311">
        <v>0</v>
      </c>
    </row>
    <row r="1312" spans="1:10" x14ac:dyDescent="0.25">
      <c r="A1312" s="3" t="s">
        <v>1359</v>
      </c>
      <c r="B1312" s="4">
        <v>43521</v>
      </c>
      <c r="C1312">
        <v>4</v>
      </c>
      <c r="D1312" t="s">
        <v>59</v>
      </c>
      <c r="E1312" t="s">
        <v>39</v>
      </c>
      <c r="F1312" t="s">
        <v>31</v>
      </c>
      <c r="G1312" t="s">
        <v>28</v>
      </c>
      <c r="H1312">
        <v>69</v>
      </c>
      <c r="I1312">
        <v>4</v>
      </c>
      <c r="J1312">
        <v>276</v>
      </c>
    </row>
    <row r="1313" spans="1:10" x14ac:dyDescent="0.25">
      <c r="A1313" s="3" t="s">
        <v>1360</v>
      </c>
      <c r="B1313" s="4">
        <v>43522</v>
      </c>
      <c r="C1313">
        <v>13</v>
      </c>
      <c r="D1313" t="s">
        <v>14</v>
      </c>
      <c r="E1313" t="s">
        <v>68</v>
      </c>
      <c r="F1313" t="s">
        <v>34</v>
      </c>
      <c r="G1313" t="s">
        <v>29</v>
      </c>
      <c r="H1313">
        <v>159</v>
      </c>
      <c r="I1313">
        <v>5</v>
      </c>
      <c r="J1313">
        <v>795</v>
      </c>
    </row>
    <row r="1314" spans="1:10" x14ac:dyDescent="0.25">
      <c r="A1314" s="3" t="s">
        <v>1361</v>
      </c>
      <c r="B1314" s="4">
        <v>43522</v>
      </c>
      <c r="C1314">
        <v>8</v>
      </c>
      <c r="D1314" t="s">
        <v>18</v>
      </c>
      <c r="E1314" t="s">
        <v>47</v>
      </c>
      <c r="F1314" t="s">
        <v>32</v>
      </c>
      <c r="G1314" t="s">
        <v>29</v>
      </c>
      <c r="H1314">
        <v>159</v>
      </c>
      <c r="I1314">
        <v>8</v>
      </c>
      <c r="J1314">
        <v>1272</v>
      </c>
    </row>
    <row r="1315" spans="1:10" x14ac:dyDescent="0.25">
      <c r="A1315" s="3" t="s">
        <v>1362</v>
      </c>
      <c r="B1315" s="4">
        <v>43522</v>
      </c>
      <c r="C1315">
        <v>11</v>
      </c>
      <c r="D1315" t="s">
        <v>9</v>
      </c>
      <c r="E1315" t="s">
        <v>44</v>
      </c>
      <c r="F1315" t="s">
        <v>34</v>
      </c>
      <c r="G1315" t="s">
        <v>27</v>
      </c>
      <c r="H1315">
        <v>199</v>
      </c>
      <c r="I1315">
        <v>9</v>
      </c>
      <c r="J1315">
        <v>1791</v>
      </c>
    </row>
    <row r="1316" spans="1:10" x14ac:dyDescent="0.25">
      <c r="A1316" s="3" t="s">
        <v>1363</v>
      </c>
      <c r="B1316" s="4">
        <v>43522</v>
      </c>
      <c r="C1316">
        <v>12</v>
      </c>
      <c r="D1316" t="s">
        <v>24</v>
      </c>
      <c r="E1316" t="s">
        <v>68</v>
      </c>
      <c r="F1316" t="s">
        <v>34</v>
      </c>
      <c r="G1316" t="s">
        <v>28</v>
      </c>
      <c r="H1316">
        <v>69</v>
      </c>
      <c r="I1316">
        <v>8</v>
      </c>
      <c r="J1316">
        <v>552</v>
      </c>
    </row>
    <row r="1317" spans="1:10" x14ac:dyDescent="0.25">
      <c r="A1317" s="3" t="s">
        <v>1364</v>
      </c>
      <c r="B1317" s="4">
        <v>43522</v>
      </c>
      <c r="C1317">
        <v>1</v>
      </c>
      <c r="D1317" t="s">
        <v>8</v>
      </c>
      <c r="E1317" t="s">
        <v>35</v>
      </c>
      <c r="F1317" t="s">
        <v>31</v>
      </c>
      <c r="G1317" t="s">
        <v>28</v>
      </c>
      <c r="H1317">
        <v>69</v>
      </c>
      <c r="I1317">
        <v>9</v>
      </c>
      <c r="J1317">
        <v>621</v>
      </c>
    </row>
    <row r="1318" spans="1:10" x14ac:dyDescent="0.25">
      <c r="A1318" s="3" t="s">
        <v>1365</v>
      </c>
      <c r="B1318" s="4">
        <v>43522</v>
      </c>
      <c r="C1318">
        <v>3</v>
      </c>
      <c r="D1318" t="s">
        <v>17</v>
      </c>
      <c r="E1318" t="s">
        <v>35</v>
      </c>
      <c r="F1318" t="s">
        <v>31</v>
      </c>
      <c r="G1318" t="s">
        <v>30</v>
      </c>
      <c r="H1318">
        <v>289</v>
      </c>
      <c r="I1318">
        <v>3</v>
      </c>
      <c r="J1318">
        <v>867</v>
      </c>
    </row>
    <row r="1319" spans="1:10" x14ac:dyDescent="0.25">
      <c r="A1319" s="3" t="s">
        <v>1366</v>
      </c>
      <c r="B1319" s="4">
        <v>43522</v>
      </c>
      <c r="C1319">
        <v>14</v>
      </c>
      <c r="D1319" t="s">
        <v>15</v>
      </c>
      <c r="E1319" t="s">
        <v>44</v>
      </c>
      <c r="F1319" t="s">
        <v>34</v>
      </c>
      <c r="G1319" t="s">
        <v>26</v>
      </c>
      <c r="H1319">
        <v>399</v>
      </c>
      <c r="I1319">
        <v>2</v>
      </c>
      <c r="J1319">
        <v>798</v>
      </c>
    </row>
    <row r="1320" spans="1:10" x14ac:dyDescent="0.25">
      <c r="A1320" s="3" t="s">
        <v>1367</v>
      </c>
      <c r="B1320" s="4">
        <v>43523</v>
      </c>
      <c r="C1320">
        <v>11</v>
      </c>
      <c r="D1320" t="s">
        <v>9</v>
      </c>
      <c r="E1320" t="s">
        <v>68</v>
      </c>
      <c r="F1320" t="s">
        <v>34</v>
      </c>
      <c r="G1320" t="s">
        <v>27</v>
      </c>
      <c r="H1320">
        <v>199</v>
      </c>
      <c r="I1320">
        <v>9</v>
      </c>
      <c r="J1320">
        <v>1791</v>
      </c>
    </row>
    <row r="1321" spans="1:10" x14ac:dyDescent="0.25">
      <c r="A1321" s="3" t="s">
        <v>1368</v>
      </c>
      <c r="B1321" s="4">
        <v>43523</v>
      </c>
      <c r="C1321">
        <v>8</v>
      </c>
      <c r="D1321" t="s">
        <v>18</v>
      </c>
      <c r="E1321" t="s">
        <v>47</v>
      </c>
      <c r="F1321" t="s">
        <v>32</v>
      </c>
      <c r="G1321" t="s">
        <v>28</v>
      </c>
      <c r="H1321">
        <v>69</v>
      </c>
      <c r="I1321">
        <v>4</v>
      </c>
      <c r="J1321">
        <v>276</v>
      </c>
    </row>
    <row r="1322" spans="1:10" x14ac:dyDescent="0.25">
      <c r="A1322" s="3" t="s">
        <v>1369</v>
      </c>
      <c r="B1322" s="4">
        <v>43524</v>
      </c>
      <c r="C1322">
        <v>10</v>
      </c>
      <c r="D1322" t="s">
        <v>20</v>
      </c>
      <c r="E1322" t="s">
        <v>47</v>
      </c>
      <c r="F1322" t="s">
        <v>32</v>
      </c>
      <c r="G1322" t="s">
        <v>28</v>
      </c>
      <c r="H1322">
        <v>69</v>
      </c>
      <c r="I1322">
        <v>9</v>
      </c>
      <c r="J1322">
        <v>621</v>
      </c>
    </row>
    <row r="1323" spans="1:10" x14ac:dyDescent="0.25">
      <c r="A1323" s="3" t="s">
        <v>1370</v>
      </c>
      <c r="B1323" s="4">
        <v>43524</v>
      </c>
      <c r="C1323">
        <v>19</v>
      </c>
      <c r="D1323" t="s">
        <v>22</v>
      </c>
      <c r="E1323" t="s">
        <v>36</v>
      </c>
      <c r="F1323" t="s">
        <v>33</v>
      </c>
      <c r="G1323" t="s">
        <v>26</v>
      </c>
      <c r="H1323">
        <v>399</v>
      </c>
      <c r="I1323">
        <v>9</v>
      </c>
      <c r="J1323">
        <v>3591</v>
      </c>
    </row>
    <row r="1324" spans="1:10" x14ac:dyDescent="0.25">
      <c r="A1324" s="3" t="s">
        <v>1371</v>
      </c>
      <c r="B1324" s="4">
        <v>43524</v>
      </c>
      <c r="C1324">
        <v>12</v>
      </c>
      <c r="D1324" t="s">
        <v>24</v>
      </c>
      <c r="E1324" t="s">
        <v>44</v>
      </c>
      <c r="F1324" t="s">
        <v>34</v>
      </c>
      <c r="G1324" t="s">
        <v>30</v>
      </c>
      <c r="H1324">
        <v>289</v>
      </c>
      <c r="I1324">
        <v>1</v>
      </c>
      <c r="J1324">
        <v>289</v>
      </c>
    </row>
    <row r="1325" spans="1:10" x14ac:dyDescent="0.25">
      <c r="A1325" s="3" t="s">
        <v>1372</v>
      </c>
      <c r="B1325" s="4">
        <v>43525</v>
      </c>
      <c r="C1325">
        <v>17</v>
      </c>
      <c r="D1325" t="s">
        <v>13</v>
      </c>
      <c r="E1325" t="s">
        <v>37</v>
      </c>
      <c r="F1325" t="s">
        <v>33</v>
      </c>
      <c r="G1325" t="s">
        <v>29</v>
      </c>
      <c r="H1325">
        <v>159</v>
      </c>
      <c r="I1325">
        <v>9</v>
      </c>
      <c r="J1325">
        <v>1431</v>
      </c>
    </row>
    <row r="1326" spans="1:10" x14ac:dyDescent="0.25">
      <c r="A1326" s="3" t="s">
        <v>1373</v>
      </c>
      <c r="B1326" s="4">
        <v>43525</v>
      </c>
      <c r="C1326">
        <v>8</v>
      </c>
      <c r="D1326" t="s">
        <v>18</v>
      </c>
      <c r="E1326" t="s">
        <v>47</v>
      </c>
      <c r="F1326" t="s">
        <v>32</v>
      </c>
      <c r="G1326" t="s">
        <v>26</v>
      </c>
      <c r="H1326">
        <v>399</v>
      </c>
      <c r="I1326">
        <v>3</v>
      </c>
      <c r="J1326">
        <v>1197</v>
      </c>
    </row>
    <row r="1327" spans="1:10" x14ac:dyDescent="0.25">
      <c r="A1327" s="3" t="s">
        <v>1374</v>
      </c>
      <c r="B1327" s="4">
        <v>43525</v>
      </c>
      <c r="C1327">
        <v>8</v>
      </c>
      <c r="D1327" t="s">
        <v>18</v>
      </c>
      <c r="E1327" t="s">
        <v>38</v>
      </c>
      <c r="F1327" t="s">
        <v>32</v>
      </c>
      <c r="G1327" t="s">
        <v>29</v>
      </c>
      <c r="H1327">
        <v>159</v>
      </c>
      <c r="I1327">
        <v>5</v>
      </c>
      <c r="J1327">
        <v>795</v>
      </c>
    </row>
    <row r="1328" spans="1:10" x14ac:dyDescent="0.25">
      <c r="A1328" s="3" t="s">
        <v>1375</v>
      </c>
      <c r="B1328" s="4">
        <v>43525</v>
      </c>
      <c r="C1328">
        <v>3</v>
      </c>
      <c r="D1328" t="s">
        <v>17</v>
      </c>
      <c r="E1328" t="s">
        <v>35</v>
      </c>
      <c r="F1328" t="s">
        <v>31</v>
      </c>
      <c r="G1328" t="s">
        <v>27</v>
      </c>
      <c r="H1328">
        <v>199</v>
      </c>
      <c r="I1328">
        <v>6</v>
      </c>
      <c r="J1328">
        <v>1194</v>
      </c>
    </row>
    <row r="1329" spans="1:10" x14ac:dyDescent="0.25">
      <c r="A1329" s="3" t="s">
        <v>1376</v>
      </c>
      <c r="B1329" s="4">
        <v>43526</v>
      </c>
      <c r="C1329">
        <v>1</v>
      </c>
      <c r="D1329" t="s">
        <v>8</v>
      </c>
      <c r="E1329" t="s">
        <v>39</v>
      </c>
      <c r="F1329" t="s">
        <v>31</v>
      </c>
      <c r="G1329" t="s">
        <v>29</v>
      </c>
      <c r="H1329">
        <v>159</v>
      </c>
      <c r="I1329">
        <v>6</v>
      </c>
      <c r="J1329">
        <v>954</v>
      </c>
    </row>
    <row r="1330" spans="1:10" x14ac:dyDescent="0.25">
      <c r="A1330" s="3" t="s">
        <v>1377</v>
      </c>
      <c r="B1330" s="4">
        <v>43526</v>
      </c>
      <c r="C1330">
        <v>19</v>
      </c>
      <c r="D1330" t="s">
        <v>22</v>
      </c>
      <c r="E1330" t="s">
        <v>37</v>
      </c>
      <c r="F1330" t="s">
        <v>33</v>
      </c>
      <c r="G1330" t="s">
        <v>30</v>
      </c>
      <c r="H1330">
        <v>289</v>
      </c>
      <c r="I1330">
        <v>7</v>
      </c>
      <c r="J1330">
        <v>2023</v>
      </c>
    </row>
    <row r="1331" spans="1:10" x14ac:dyDescent="0.25">
      <c r="A1331" s="3" t="s">
        <v>1378</v>
      </c>
      <c r="B1331" s="4">
        <v>43526</v>
      </c>
      <c r="C1331">
        <v>7</v>
      </c>
      <c r="D1331" t="s">
        <v>91</v>
      </c>
      <c r="E1331" t="s">
        <v>47</v>
      </c>
      <c r="F1331" t="s">
        <v>32</v>
      </c>
      <c r="G1331" t="s">
        <v>26</v>
      </c>
      <c r="H1331">
        <v>399</v>
      </c>
      <c r="I1331">
        <v>7</v>
      </c>
      <c r="J1331">
        <v>2793</v>
      </c>
    </row>
    <row r="1332" spans="1:10" x14ac:dyDescent="0.25">
      <c r="A1332" s="3" t="s">
        <v>1379</v>
      </c>
      <c r="B1332" s="4">
        <v>43527</v>
      </c>
      <c r="C1332">
        <v>5</v>
      </c>
      <c r="D1332" t="s">
        <v>23</v>
      </c>
      <c r="E1332" t="s">
        <v>39</v>
      </c>
      <c r="F1332" t="s">
        <v>31</v>
      </c>
      <c r="G1332" t="s">
        <v>30</v>
      </c>
      <c r="H1332">
        <v>289</v>
      </c>
      <c r="I1332">
        <v>5</v>
      </c>
      <c r="J1332">
        <v>1445</v>
      </c>
    </row>
    <row r="1333" spans="1:10" x14ac:dyDescent="0.25">
      <c r="A1333" s="3" t="s">
        <v>1380</v>
      </c>
      <c r="B1333" s="4">
        <v>43528</v>
      </c>
      <c r="C1333">
        <v>2</v>
      </c>
      <c r="D1333" t="s">
        <v>21</v>
      </c>
      <c r="E1333" t="s">
        <v>35</v>
      </c>
      <c r="F1333" t="s">
        <v>31</v>
      </c>
      <c r="G1333" t="s">
        <v>30</v>
      </c>
      <c r="H1333">
        <v>289</v>
      </c>
      <c r="I1333">
        <v>0</v>
      </c>
      <c r="J1333">
        <v>0</v>
      </c>
    </row>
    <row r="1334" spans="1:10" x14ac:dyDescent="0.25">
      <c r="A1334" s="3" t="s">
        <v>1381</v>
      </c>
      <c r="B1334" s="4">
        <v>43529</v>
      </c>
      <c r="C1334">
        <v>16</v>
      </c>
      <c r="D1334" t="s">
        <v>12</v>
      </c>
      <c r="E1334" t="s">
        <v>37</v>
      </c>
      <c r="F1334" t="s">
        <v>33</v>
      </c>
      <c r="G1334" t="s">
        <v>27</v>
      </c>
      <c r="H1334">
        <v>199</v>
      </c>
      <c r="I1334">
        <v>5</v>
      </c>
      <c r="J1334">
        <v>995</v>
      </c>
    </row>
    <row r="1335" spans="1:10" x14ac:dyDescent="0.25">
      <c r="A1335" s="3" t="s">
        <v>1382</v>
      </c>
      <c r="B1335" s="4">
        <v>43529</v>
      </c>
      <c r="C1335">
        <v>12</v>
      </c>
      <c r="D1335" t="s">
        <v>24</v>
      </c>
      <c r="E1335" t="s">
        <v>44</v>
      </c>
      <c r="F1335" t="s">
        <v>34</v>
      </c>
      <c r="G1335" t="s">
        <v>26</v>
      </c>
      <c r="H1335">
        <v>399</v>
      </c>
      <c r="I1335">
        <v>1</v>
      </c>
      <c r="J1335">
        <v>399</v>
      </c>
    </row>
    <row r="1336" spans="1:10" x14ac:dyDescent="0.25">
      <c r="A1336" s="3" t="s">
        <v>1383</v>
      </c>
      <c r="B1336" s="4">
        <v>43530</v>
      </c>
      <c r="C1336">
        <v>18</v>
      </c>
      <c r="D1336" t="s">
        <v>11</v>
      </c>
      <c r="E1336" t="s">
        <v>36</v>
      </c>
      <c r="F1336" t="s">
        <v>33</v>
      </c>
      <c r="G1336" t="s">
        <v>28</v>
      </c>
      <c r="H1336">
        <v>69</v>
      </c>
      <c r="I1336">
        <v>2</v>
      </c>
      <c r="J1336">
        <v>138</v>
      </c>
    </row>
    <row r="1337" spans="1:10" x14ac:dyDescent="0.25">
      <c r="A1337" s="3" t="s">
        <v>1384</v>
      </c>
      <c r="B1337" s="4">
        <v>43530</v>
      </c>
      <c r="C1337">
        <v>8</v>
      </c>
      <c r="D1337" t="s">
        <v>18</v>
      </c>
      <c r="E1337" t="s">
        <v>38</v>
      </c>
      <c r="F1337" t="s">
        <v>32</v>
      </c>
      <c r="G1337" t="s">
        <v>29</v>
      </c>
      <c r="H1337">
        <v>159</v>
      </c>
      <c r="I1337">
        <v>8</v>
      </c>
      <c r="J1337">
        <v>1272</v>
      </c>
    </row>
    <row r="1338" spans="1:10" x14ac:dyDescent="0.25">
      <c r="A1338" s="3" t="s">
        <v>1385</v>
      </c>
      <c r="B1338" s="4">
        <v>43530</v>
      </c>
      <c r="C1338">
        <v>19</v>
      </c>
      <c r="D1338" t="s">
        <v>22</v>
      </c>
      <c r="E1338" t="s">
        <v>36</v>
      </c>
      <c r="F1338" t="s">
        <v>33</v>
      </c>
      <c r="G1338" t="s">
        <v>29</v>
      </c>
      <c r="H1338">
        <v>159</v>
      </c>
      <c r="I1338">
        <v>5</v>
      </c>
      <c r="J1338">
        <v>795</v>
      </c>
    </row>
    <row r="1339" spans="1:10" x14ac:dyDescent="0.25">
      <c r="A1339" s="3" t="s">
        <v>1386</v>
      </c>
      <c r="B1339" s="4">
        <v>43531</v>
      </c>
      <c r="C1339">
        <v>9</v>
      </c>
      <c r="D1339" t="s">
        <v>10</v>
      </c>
      <c r="E1339" t="s">
        <v>38</v>
      </c>
      <c r="F1339" t="s">
        <v>32</v>
      </c>
      <c r="G1339" t="s">
        <v>26</v>
      </c>
      <c r="H1339">
        <v>399</v>
      </c>
      <c r="I1339">
        <v>0</v>
      </c>
      <c r="J1339">
        <v>0</v>
      </c>
    </row>
    <row r="1340" spans="1:10" x14ac:dyDescent="0.25">
      <c r="A1340" s="3" t="s">
        <v>1387</v>
      </c>
      <c r="B1340" s="4">
        <v>43531</v>
      </c>
      <c r="C1340">
        <v>19</v>
      </c>
      <c r="D1340" t="s">
        <v>22</v>
      </c>
      <c r="E1340" t="s">
        <v>36</v>
      </c>
      <c r="F1340" t="s">
        <v>33</v>
      </c>
      <c r="G1340" t="s">
        <v>28</v>
      </c>
      <c r="H1340">
        <v>69</v>
      </c>
      <c r="I1340">
        <v>7</v>
      </c>
      <c r="J1340">
        <v>483</v>
      </c>
    </row>
    <row r="1341" spans="1:10" x14ac:dyDescent="0.25">
      <c r="A1341" s="3" t="s">
        <v>1388</v>
      </c>
      <c r="B1341" s="4">
        <v>43531</v>
      </c>
      <c r="C1341">
        <v>2</v>
      </c>
      <c r="D1341" t="s">
        <v>21</v>
      </c>
      <c r="E1341" t="s">
        <v>35</v>
      </c>
      <c r="F1341" t="s">
        <v>31</v>
      </c>
      <c r="G1341" t="s">
        <v>27</v>
      </c>
      <c r="H1341">
        <v>199</v>
      </c>
      <c r="I1341">
        <v>7</v>
      </c>
      <c r="J1341">
        <v>1393</v>
      </c>
    </row>
    <row r="1342" spans="1:10" x14ac:dyDescent="0.25">
      <c r="A1342" s="3" t="s">
        <v>1389</v>
      </c>
      <c r="B1342" s="4">
        <v>43531</v>
      </c>
      <c r="C1342">
        <v>12</v>
      </c>
      <c r="D1342" t="s">
        <v>24</v>
      </c>
      <c r="E1342" t="s">
        <v>44</v>
      </c>
      <c r="F1342" t="s">
        <v>34</v>
      </c>
      <c r="G1342" t="s">
        <v>29</v>
      </c>
      <c r="H1342">
        <v>159</v>
      </c>
      <c r="I1342">
        <v>0</v>
      </c>
      <c r="J1342">
        <v>0</v>
      </c>
    </row>
    <row r="1343" spans="1:10" x14ac:dyDescent="0.25">
      <c r="A1343" s="3" t="s">
        <v>1390</v>
      </c>
      <c r="B1343" s="4">
        <v>43531</v>
      </c>
      <c r="C1343">
        <v>17</v>
      </c>
      <c r="D1343" t="s">
        <v>13</v>
      </c>
      <c r="E1343" t="s">
        <v>37</v>
      </c>
      <c r="F1343" t="s">
        <v>33</v>
      </c>
      <c r="G1343" t="s">
        <v>28</v>
      </c>
      <c r="H1343">
        <v>69</v>
      </c>
      <c r="I1343">
        <v>0</v>
      </c>
      <c r="J1343">
        <v>0</v>
      </c>
    </row>
    <row r="1344" spans="1:10" x14ac:dyDescent="0.25">
      <c r="A1344" s="3" t="s">
        <v>1391</v>
      </c>
      <c r="B1344" s="4">
        <v>43531</v>
      </c>
      <c r="C1344">
        <v>4</v>
      </c>
      <c r="D1344" t="s">
        <v>59</v>
      </c>
      <c r="E1344" t="s">
        <v>39</v>
      </c>
      <c r="F1344" t="s">
        <v>31</v>
      </c>
      <c r="G1344" t="s">
        <v>27</v>
      </c>
      <c r="H1344">
        <v>199</v>
      </c>
      <c r="I1344">
        <v>1</v>
      </c>
      <c r="J1344">
        <v>199</v>
      </c>
    </row>
    <row r="1345" spans="1:10" x14ac:dyDescent="0.25">
      <c r="A1345" s="3" t="s">
        <v>1392</v>
      </c>
      <c r="B1345" s="4">
        <v>43531</v>
      </c>
      <c r="C1345">
        <v>6</v>
      </c>
      <c r="D1345" t="s">
        <v>19</v>
      </c>
      <c r="E1345" t="s">
        <v>47</v>
      </c>
      <c r="F1345" t="s">
        <v>32</v>
      </c>
      <c r="G1345" t="s">
        <v>27</v>
      </c>
      <c r="H1345">
        <v>199</v>
      </c>
      <c r="I1345">
        <v>0</v>
      </c>
      <c r="J1345">
        <v>0</v>
      </c>
    </row>
    <row r="1346" spans="1:10" x14ac:dyDescent="0.25">
      <c r="A1346" s="3" t="s">
        <v>1393</v>
      </c>
      <c r="B1346" s="4">
        <v>43531</v>
      </c>
      <c r="C1346">
        <v>8</v>
      </c>
      <c r="D1346" t="s">
        <v>18</v>
      </c>
      <c r="E1346" t="s">
        <v>38</v>
      </c>
      <c r="F1346" t="s">
        <v>32</v>
      </c>
      <c r="G1346" t="s">
        <v>29</v>
      </c>
      <c r="H1346">
        <v>159</v>
      </c>
      <c r="I1346">
        <v>2</v>
      </c>
      <c r="J1346">
        <v>318</v>
      </c>
    </row>
    <row r="1347" spans="1:10" x14ac:dyDescent="0.25">
      <c r="A1347" s="3" t="s">
        <v>1394</v>
      </c>
      <c r="B1347" s="4">
        <v>43532</v>
      </c>
      <c r="C1347">
        <v>11</v>
      </c>
      <c r="D1347" t="s">
        <v>9</v>
      </c>
      <c r="E1347" t="s">
        <v>44</v>
      </c>
      <c r="F1347" t="s">
        <v>34</v>
      </c>
      <c r="G1347" t="s">
        <v>28</v>
      </c>
      <c r="H1347">
        <v>69</v>
      </c>
      <c r="I1347">
        <v>7</v>
      </c>
      <c r="J1347">
        <v>483</v>
      </c>
    </row>
    <row r="1348" spans="1:10" x14ac:dyDescent="0.25">
      <c r="A1348" s="3" t="s">
        <v>1395</v>
      </c>
      <c r="B1348" s="4">
        <v>43533</v>
      </c>
      <c r="C1348">
        <v>14</v>
      </c>
      <c r="D1348" t="s">
        <v>15</v>
      </c>
      <c r="E1348" t="s">
        <v>44</v>
      </c>
      <c r="F1348" t="s">
        <v>34</v>
      </c>
      <c r="G1348" t="s">
        <v>29</v>
      </c>
      <c r="H1348">
        <v>159</v>
      </c>
      <c r="I1348">
        <v>1</v>
      </c>
      <c r="J1348">
        <v>159</v>
      </c>
    </row>
    <row r="1349" spans="1:10" x14ac:dyDescent="0.25">
      <c r="A1349" s="3" t="s">
        <v>1396</v>
      </c>
      <c r="B1349" s="4">
        <v>43533</v>
      </c>
      <c r="C1349">
        <v>4</v>
      </c>
      <c r="D1349" t="s">
        <v>59</v>
      </c>
      <c r="E1349" t="s">
        <v>39</v>
      </c>
      <c r="F1349" t="s">
        <v>31</v>
      </c>
      <c r="G1349" t="s">
        <v>27</v>
      </c>
      <c r="H1349">
        <v>199</v>
      </c>
      <c r="I1349">
        <v>6</v>
      </c>
      <c r="J1349">
        <v>1194</v>
      </c>
    </row>
    <row r="1350" spans="1:10" x14ac:dyDescent="0.25">
      <c r="A1350" s="3" t="s">
        <v>1397</v>
      </c>
      <c r="B1350" s="4">
        <v>43533</v>
      </c>
      <c r="C1350">
        <v>19</v>
      </c>
      <c r="D1350" t="s">
        <v>22</v>
      </c>
      <c r="E1350" t="s">
        <v>37</v>
      </c>
      <c r="F1350" t="s">
        <v>33</v>
      </c>
      <c r="G1350" t="s">
        <v>27</v>
      </c>
      <c r="H1350">
        <v>199</v>
      </c>
      <c r="I1350">
        <v>4</v>
      </c>
      <c r="J1350">
        <v>796</v>
      </c>
    </row>
    <row r="1351" spans="1:10" x14ac:dyDescent="0.25">
      <c r="A1351" s="3" t="s">
        <v>1398</v>
      </c>
      <c r="B1351" s="4">
        <v>43533</v>
      </c>
      <c r="C1351">
        <v>8</v>
      </c>
      <c r="D1351" t="s">
        <v>18</v>
      </c>
      <c r="E1351" t="s">
        <v>47</v>
      </c>
      <c r="F1351" t="s">
        <v>32</v>
      </c>
      <c r="G1351" t="s">
        <v>27</v>
      </c>
      <c r="H1351">
        <v>199</v>
      </c>
      <c r="I1351">
        <v>7</v>
      </c>
      <c r="J1351">
        <v>1393</v>
      </c>
    </row>
    <row r="1352" spans="1:10" x14ac:dyDescent="0.25">
      <c r="A1352" s="3" t="s">
        <v>1399</v>
      </c>
      <c r="B1352" s="4">
        <v>43534</v>
      </c>
      <c r="C1352">
        <v>8</v>
      </c>
      <c r="D1352" t="s">
        <v>18</v>
      </c>
      <c r="E1352" t="s">
        <v>38</v>
      </c>
      <c r="F1352" t="s">
        <v>32</v>
      </c>
      <c r="G1352" t="s">
        <v>30</v>
      </c>
      <c r="H1352">
        <v>289</v>
      </c>
      <c r="I1352">
        <v>9</v>
      </c>
      <c r="J1352">
        <v>2601</v>
      </c>
    </row>
    <row r="1353" spans="1:10" x14ac:dyDescent="0.25">
      <c r="A1353" s="3" t="s">
        <v>1400</v>
      </c>
      <c r="B1353" s="4">
        <v>43534</v>
      </c>
      <c r="C1353">
        <v>15</v>
      </c>
      <c r="D1353" t="s">
        <v>120</v>
      </c>
      <c r="E1353" t="s">
        <v>68</v>
      </c>
      <c r="F1353" t="s">
        <v>34</v>
      </c>
      <c r="G1353" t="s">
        <v>27</v>
      </c>
      <c r="H1353">
        <v>199</v>
      </c>
      <c r="I1353">
        <v>2</v>
      </c>
      <c r="J1353">
        <v>398</v>
      </c>
    </row>
    <row r="1354" spans="1:10" x14ac:dyDescent="0.25">
      <c r="A1354" s="3" t="s">
        <v>1401</v>
      </c>
      <c r="B1354" s="4">
        <v>43534</v>
      </c>
      <c r="C1354">
        <v>6</v>
      </c>
      <c r="D1354" t="s">
        <v>19</v>
      </c>
      <c r="E1354" t="s">
        <v>38</v>
      </c>
      <c r="F1354" t="s">
        <v>32</v>
      </c>
      <c r="G1354" t="s">
        <v>28</v>
      </c>
      <c r="H1354">
        <v>69</v>
      </c>
      <c r="I1354">
        <v>5</v>
      </c>
      <c r="J1354">
        <v>345</v>
      </c>
    </row>
    <row r="1355" spans="1:10" x14ac:dyDescent="0.25">
      <c r="A1355" s="3" t="s">
        <v>1402</v>
      </c>
      <c r="B1355" s="4">
        <v>43534</v>
      </c>
      <c r="C1355">
        <v>19</v>
      </c>
      <c r="D1355" t="s">
        <v>22</v>
      </c>
      <c r="E1355" t="s">
        <v>36</v>
      </c>
      <c r="F1355" t="s">
        <v>33</v>
      </c>
      <c r="G1355" t="s">
        <v>26</v>
      </c>
      <c r="H1355">
        <v>399</v>
      </c>
      <c r="I1355">
        <v>3</v>
      </c>
      <c r="J1355">
        <v>1197</v>
      </c>
    </row>
    <row r="1356" spans="1:10" x14ac:dyDescent="0.25">
      <c r="A1356" s="3" t="s">
        <v>1403</v>
      </c>
      <c r="B1356" s="4">
        <v>43535</v>
      </c>
      <c r="C1356">
        <v>16</v>
      </c>
      <c r="D1356" t="s">
        <v>12</v>
      </c>
      <c r="E1356" t="s">
        <v>36</v>
      </c>
      <c r="F1356" t="s">
        <v>33</v>
      </c>
      <c r="G1356" t="s">
        <v>30</v>
      </c>
      <c r="H1356">
        <v>289</v>
      </c>
      <c r="I1356">
        <v>6</v>
      </c>
      <c r="J1356">
        <v>1734</v>
      </c>
    </row>
    <row r="1357" spans="1:10" x14ac:dyDescent="0.25">
      <c r="A1357" s="3" t="s">
        <v>1404</v>
      </c>
      <c r="B1357" s="4">
        <v>43535</v>
      </c>
      <c r="C1357">
        <v>7</v>
      </c>
      <c r="D1357" t="s">
        <v>91</v>
      </c>
      <c r="E1357" t="s">
        <v>47</v>
      </c>
      <c r="F1357" t="s">
        <v>32</v>
      </c>
      <c r="G1357" t="s">
        <v>28</v>
      </c>
      <c r="H1357">
        <v>69</v>
      </c>
      <c r="I1357">
        <v>1</v>
      </c>
      <c r="J1357">
        <v>69</v>
      </c>
    </row>
    <row r="1358" spans="1:10" x14ac:dyDescent="0.25">
      <c r="A1358" s="3" t="s">
        <v>1405</v>
      </c>
      <c r="B1358" s="4">
        <v>43535</v>
      </c>
      <c r="C1358">
        <v>4</v>
      </c>
      <c r="D1358" t="s">
        <v>59</v>
      </c>
      <c r="E1358" t="s">
        <v>35</v>
      </c>
      <c r="F1358" t="s">
        <v>31</v>
      </c>
      <c r="G1358" t="s">
        <v>30</v>
      </c>
      <c r="H1358">
        <v>289</v>
      </c>
      <c r="I1358">
        <v>6</v>
      </c>
      <c r="J1358">
        <v>1734</v>
      </c>
    </row>
    <row r="1359" spans="1:10" x14ac:dyDescent="0.25">
      <c r="A1359" s="3" t="s">
        <v>1406</v>
      </c>
      <c r="B1359" s="4">
        <v>43535</v>
      </c>
      <c r="C1359">
        <v>13</v>
      </c>
      <c r="D1359" t="s">
        <v>14</v>
      </c>
      <c r="E1359" t="s">
        <v>68</v>
      </c>
      <c r="F1359" t="s">
        <v>34</v>
      </c>
      <c r="G1359" t="s">
        <v>28</v>
      </c>
      <c r="H1359">
        <v>69</v>
      </c>
      <c r="I1359">
        <v>2</v>
      </c>
      <c r="J1359">
        <v>138</v>
      </c>
    </row>
    <row r="1360" spans="1:10" x14ac:dyDescent="0.25">
      <c r="A1360" s="3" t="s">
        <v>1407</v>
      </c>
      <c r="B1360" s="4">
        <v>43535</v>
      </c>
      <c r="C1360">
        <v>4</v>
      </c>
      <c r="D1360" t="s">
        <v>59</v>
      </c>
      <c r="E1360" t="s">
        <v>35</v>
      </c>
      <c r="F1360" t="s">
        <v>31</v>
      </c>
      <c r="G1360" t="s">
        <v>30</v>
      </c>
      <c r="H1360">
        <v>289</v>
      </c>
      <c r="I1360">
        <v>2</v>
      </c>
      <c r="J1360">
        <v>578</v>
      </c>
    </row>
    <row r="1361" spans="1:10" x14ac:dyDescent="0.25">
      <c r="A1361" s="3" t="s">
        <v>1408</v>
      </c>
      <c r="B1361" s="4">
        <v>43535</v>
      </c>
      <c r="C1361">
        <v>17</v>
      </c>
      <c r="D1361" t="s">
        <v>13</v>
      </c>
      <c r="E1361" t="s">
        <v>36</v>
      </c>
      <c r="F1361" t="s">
        <v>33</v>
      </c>
      <c r="G1361" t="s">
        <v>26</v>
      </c>
      <c r="H1361">
        <v>399</v>
      </c>
      <c r="I1361">
        <v>6</v>
      </c>
      <c r="J1361">
        <v>2394</v>
      </c>
    </row>
    <row r="1362" spans="1:10" x14ac:dyDescent="0.25">
      <c r="A1362" s="3" t="s">
        <v>1409</v>
      </c>
      <c r="B1362" s="4">
        <v>43535</v>
      </c>
      <c r="C1362">
        <v>3</v>
      </c>
      <c r="D1362" t="s">
        <v>17</v>
      </c>
      <c r="E1362" t="s">
        <v>35</v>
      </c>
      <c r="F1362" t="s">
        <v>31</v>
      </c>
      <c r="G1362" t="s">
        <v>30</v>
      </c>
      <c r="H1362">
        <v>289</v>
      </c>
      <c r="I1362">
        <v>5</v>
      </c>
      <c r="J1362">
        <v>1445</v>
      </c>
    </row>
    <row r="1363" spans="1:10" x14ac:dyDescent="0.25">
      <c r="A1363" s="3" t="s">
        <v>1410</v>
      </c>
      <c r="B1363" s="4">
        <v>43535</v>
      </c>
      <c r="C1363">
        <v>9</v>
      </c>
      <c r="D1363" t="s">
        <v>10</v>
      </c>
      <c r="E1363" t="s">
        <v>47</v>
      </c>
      <c r="F1363" t="s">
        <v>32</v>
      </c>
      <c r="G1363" t="s">
        <v>26</v>
      </c>
      <c r="H1363">
        <v>399</v>
      </c>
      <c r="I1363">
        <v>5</v>
      </c>
      <c r="J1363">
        <v>1995</v>
      </c>
    </row>
    <row r="1364" spans="1:10" x14ac:dyDescent="0.25">
      <c r="A1364" s="3" t="s">
        <v>1411</v>
      </c>
      <c r="B1364" s="4">
        <v>43535</v>
      </c>
      <c r="C1364">
        <v>2</v>
      </c>
      <c r="D1364" t="s">
        <v>21</v>
      </c>
      <c r="E1364" t="s">
        <v>35</v>
      </c>
      <c r="F1364" t="s">
        <v>31</v>
      </c>
      <c r="G1364" t="s">
        <v>28</v>
      </c>
      <c r="H1364">
        <v>69</v>
      </c>
      <c r="I1364">
        <v>4</v>
      </c>
      <c r="J1364">
        <v>276</v>
      </c>
    </row>
    <row r="1365" spans="1:10" x14ac:dyDescent="0.25">
      <c r="A1365" s="3" t="s">
        <v>1412</v>
      </c>
      <c r="B1365" s="4">
        <v>43535</v>
      </c>
      <c r="C1365">
        <v>15</v>
      </c>
      <c r="D1365" t="s">
        <v>120</v>
      </c>
      <c r="E1365" t="s">
        <v>44</v>
      </c>
      <c r="F1365" t="s">
        <v>34</v>
      </c>
      <c r="G1365" t="s">
        <v>29</v>
      </c>
      <c r="H1365">
        <v>159</v>
      </c>
      <c r="I1365">
        <v>9</v>
      </c>
      <c r="J1365">
        <v>1431</v>
      </c>
    </row>
    <row r="1366" spans="1:10" x14ac:dyDescent="0.25">
      <c r="A1366" s="3" t="s">
        <v>1413</v>
      </c>
      <c r="B1366" s="4">
        <v>43535</v>
      </c>
      <c r="C1366">
        <v>14</v>
      </c>
      <c r="D1366" t="s">
        <v>15</v>
      </c>
      <c r="E1366" t="s">
        <v>44</v>
      </c>
      <c r="F1366" t="s">
        <v>34</v>
      </c>
      <c r="G1366" t="s">
        <v>27</v>
      </c>
      <c r="H1366">
        <v>199</v>
      </c>
      <c r="I1366">
        <v>1</v>
      </c>
      <c r="J1366">
        <v>199</v>
      </c>
    </row>
    <row r="1367" spans="1:10" x14ac:dyDescent="0.25">
      <c r="A1367" s="3" t="s">
        <v>1414</v>
      </c>
      <c r="B1367" s="4">
        <v>43535</v>
      </c>
      <c r="C1367">
        <v>18</v>
      </c>
      <c r="D1367" t="s">
        <v>11</v>
      </c>
      <c r="E1367" t="s">
        <v>37</v>
      </c>
      <c r="F1367" t="s">
        <v>33</v>
      </c>
      <c r="G1367" t="s">
        <v>29</v>
      </c>
      <c r="H1367">
        <v>159</v>
      </c>
      <c r="I1367">
        <v>1</v>
      </c>
      <c r="J1367">
        <v>159</v>
      </c>
    </row>
    <row r="1368" spans="1:10" x14ac:dyDescent="0.25">
      <c r="A1368" s="3" t="s">
        <v>1415</v>
      </c>
      <c r="B1368" s="4">
        <v>43535</v>
      </c>
      <c r="C1368">
        <v>8</v>
      </c>
      <c r="D1368" t="s">
        <v>18</v>
      </c>
      <c r="E1368" t="s">
        <v>47</v>
      </c>
      <c r="F1368" t="s">
        <v>32</v>
      </c>
      <c r="G1368" t="s">
        <v>27</v>
      </c>
      <c r="H1368">
        <v>199</v>
      </c>
      <c r="I1368">
        <v>5</v>
      </c>
      <c r="J1368">
        <v>995</v>
      </c>
    </row>
    <row r="1369" spans="1:10" x14ac:dyDescent="0.25">
      <c r="A1369" s="3" t="s">
        <v>1416</v>
      </c>
      <c r="B1369" s="4">
        <v>43536</v>
      </c>
      <c r="C1369">
        <v>19</v>
      </c>
      <c r="D1369" t="s">
        <v>22</v>
      </c>
      <c r="E1369" t="s">
        <v>37</v>
      </c>
      <c r="F1369" t="s">
        <v>33</v>
      </c>
      <c r="G1369" t="s">
        <v>26</v>
      </c>
      <c r="H1369">
        <v>399</v>
      </c>
      <c r="I1369">
        <v>9</v>
      </c>
      <c r="J1369">
        <v>3591</v>
      </c>
    </row>
    <row r="1370" spans="1:10" x14ac:dyDescent="0.25">
      <c r="A1370" s="3" t="s">
        <v>1417</v>
      </c>
      <c r="B1370" s="4">
        <v>43537</v>
      </c>
      <c r="C1370">
        <v>11</v>
      </c>
      <c r="D1370" t="s">
        <v>9</v>
      </c>
      <c r="E1370" t="s">
        <v>44</v>
      </c>
      <c r="F1370" t="s">
        <v>34</v>
      </c>
      <c r="G1370" t="s">
        <v>27</v>
      </c>
      <c r="H1370">
        <v>199</v>
      </c>
      <c r="I1370">
        <v>0</v>
      </c>
      <c r="J1370">
        <v>0</v>
      </c>
    </row>
    <row r="1371" spans="1:10" x14ac:dyDescent="0.25">
      <c r="A1371" s="3" t="s">
        <v>1418</v>
      </c>
      <c r="B1371" s="4">
        <v>43537</v>
      </c>
      <c r="C1371">
        <v>19</v>
      </c>
      <c r="D1371" t="s">
        <v>22</v>
      </c>
      <c r="E1371" t="s">
        <v>36</v>
      </c>
      <c r="F1371" t="s">
        <v>33</v>
      </c>
      <c r="G1371" t="s">
        <v>26</v>
      </c>
      <c r="H1371">
        <v>399</v>
      </c>
      <c r="I1371">
        <v>2</v>
      </c>
      <c r="J1371">
        <v>798</v>
      </c>
    </row>
    <row r="1372" spans="1:10" x14ac:dyDescent="0.25">
      <c r="A1372" s="3" t="s">
        <v>1419</v>
      </c>
      <c r="B1372" s="4">
        <v>43537</v>
      </c>
      <c r="C1372">
        <v>15</v>
      </c>
      <c r="D1372" t="s">
        <v>120</v>
      </c>
      <c r="E1372" t="s">
        <v>44</v>
      </c>
      <c r="F1372" t="s">
        <v>34</v>
      </c>
      <c r="G1372" t="s">
        <v>26</v>
      </c>
      <c r="H1372">
        <v>399</v>
      </c>
      <c r="I1372">
        <v>9</v>
      </c>
      <c r="J1372">
        <v>3591</v>
      </c>
    </row>
    <row r="1373" spans="1:10" x14ac:dyDescent="0.25">
      <c r="A1373" s="3" t="s">
        <v>1420</v>
      </c>
      <c r="B1373" s="4">
        <v>43538</v>
      </c>
      <c r="C1373">
        <v>4</v>
      </c>
      <c r="D1373" t="s">
        <v>59</v>
      </c>
      <c r="E1373" t="s">
        <v>35</v>
      </c>
      <c r="F1373" t="s">
        <v>31</v>
      </c>
      <c r="G1373" t="s">
        <v>29</v>
      </c>
      <c r="H1373">
        <v>159</v>
      </c>
      <c r="I1373">
        <v>2</v>
      </c>
      <c r="J1373">
        <v>318</v>
      </c>
    </row>
    <row r="1374" spans="1:10" x14ac:dyDescent="0.25">
      <c r="A1374" s="3" t="s">
        <v>1421</v>
      </c>
      <c r="B1374" s="4">
        <v>43539</v>
      </c>
      <c r="C1374">
        <v>1</v>
      </c>
      <c r="D1374" t="s">
        <v>8</v>
      </c>
      <c r="E1374" t="s">
        <v>39</v>
      </c>
      <c r="F1374" t="s">
        <v>31</v>
      </c>
      <c r="G1374" t="s">
        <v>27</v>
      </c>
      <c r="H1374">
        <v>199</v>
      </c>
      <c r="I1374">
        <v>4</v>
      </c>
      <c r="J1374">
        <v>796</v>
      </c>
    </row>
    <row r="1375" spans="1:10" x14ac:dyDescent="0.25">
      <c r="A1375" s="3" t="s">
        <v>1422</v>
      </c>
      <c r="B1375" s="4">
        <v>43540</v>
      </c>
      <c r="C1375">
        <v>13</v>
      </c>
      <c r="D1375" t="s">
        <v>14</v>
      </c>
      <c r="E1375" t="s">
        <v>68</v>
      </c>
      <c r="F1375" t="s">
        <v>34</v>
      </c>
      <c r="G1375" t="s">
        <v>28</v>
      </c>
      <c r="H1375">
        <v>69</v>
      </c>
      <c r="I1375">
        <v>9</v>
      </c>
      <c r="J1375">
        <v>621</v>
      </c>
    </row>
    <row r="1376" spans="1:10" x14ac:dyDescent="0.25">
      <c r="A1376" s="3" t="s">
        <v>1423</v>
      </c>
      <c r="B1376" s="4">
        <v>43541</v>
      </c>
      <c r="C1376">
        <v>4</v>
      </c>
      <c r="D1376" t="s">
        <v>59</v>
      </c>
      <c r="E1376" t="s">
        <v>39</v>
      </c>
      <c r="F1376" t="s">
        <v>31</v>
      </c>
      <c r="G1376" t="s">
        <v>29</v>
      </c>
      <c r="H1376">
        <v>159</v>
      </c>
      <c r="I1376">
        <v>5</v>
      </c>
      <c r="J1376">
        <v>795</v>
      </c>
    </row>
    <row r="1377" spans="1:10" x14ac:dyDescent="0.25">
      <c r="A1377" s="3" t="s">
        <v>1424</v>
      </c>
      <c r="B1377" s="4">
        <v>43541</v>
      </c>
      <c r="C1377">
        <v>7</v>
      </c>
      <c r="D1377" t="s">
        <v>91</v>
      </c>
      <c r="E1377" t="s">
        <v>38</v>
      </c>
      <c r="F1377" t="s">
        <v>32</v>
      </c>
      <c r="G1377" t="s">
        <v>26</v>
      </c>
      <c r="H1377">
        <v>399</v>
      </c>
      <c r="I1377">
        <v>6</v>
      </c>
      <c r="J1377">
        <v>2394</v>
      </c>
    </row>
    <row r="1378" spans="1:10" x14ac:dyDescent="0.25">
      <c r="A1378" s="3" t="s">
        <v>1425</v>
      </c>
      <c r="B1378" s="4">
        <v>43541</v>
      </c>
      <c r="C1378">
        <v>14</v>
      </c>
      <c r="D1378" t="s">
        <v>15</v>
      </c>
      <c r="E1378" t="s">
        <v>44</v>
      </c>
      <c r="F1378" t="s">
        <v>34</v>
      </c>
      <c r="G1378" t="s">
        <v>29</v>
      </c>
      <c r="H1378">
        <v>159</v>
      </c>
      <c r="I1378">
        <v>6</v>
      </c>
      <c r="J1378">
        <v>954</v>
      </c>
    </row>
    <row r="1379" spans="1:10" x14ac:dyDescent="0.25">
      <c r="A1379" s="3" t="s">
        <v>1426</v>
      </c>
      <c r="B1379" s="4">
        <v>43541</v>
      </c>
      <c r="C1379">
        <v>14</v>
      </c>
      <c r="D1379" t="s">
        <v>15</v>
      </c>
      <c r="E1379" t="s">
        <v>44</v>
      </c>
      <c r="F1379" t="s">
        <v>34</v>
      </c>
      <c r="G1379" t="s">
        <v>26</v>
      </c>
      <c r="H1379">
        <v>399</v>
      </c>
      <c r="I1379">
        <v>7</v>
      </c>
      <c r="J1379">
        <v>2793</v>
      </c>
    </row>
    <row r="1380" spans="1:10" x14ac:dyDescent="0.25">
      <c r="A1380" s="3" t="s">
        <v>1427</v>
      </c>
      <c r="B1380" s="4">
        <v>43541</v>
      </c>
      <c r="C1380">
        <v>14</v>
      </c>
      <c r="D1380" t="s">
        <v>15</v>
      </c>
      <c r="E1380" t="s">
        <v>44</v>
      </c>
      <c r="F1380" t="s">
        <v>34</v>
      </c>
      <c r="G1380" t="s">
        <v>30</v>
      </c>
      <c r="H1380">
        <v>289</v>
      </c>
      <c r="I1380">
        <v>6</v>
      </c>
      <c r="J1380">
        <v>1734</v>
      </c>
    </row>
    <row r="1381" spans="1:10" x14ac:dyDescent="0.25">
      <c r="A1381" s="3" t="s">
        <v>1428</v>
      </c>
      <c r="B1381" s="4">
        <v>43541</v>
      </c>
      <c r="C1381">
        <v>11</v>
      </c>
      <c r="D1381" t="s">
        <v>9</v>
      </c>
      <c r="E1381" t="s">
        <v>68</v>
      </c>
      <c r="F1381" t="s">
        <v>34</v>
      </c>
      <c r="G1381" t="s">
        <v>29</v>
      </c>
      <c r="H1381">
        <v>159</v>
      </c>
      <c r="I1381">
        <v>4</v>
      </c>
      <c r="J1381">
        <v>636</v>
      </c>
    </row>
    <row r="1382" spans="1:10" x14ac:dyDescent="0.25">
      <c r="A1382" s="3" t="s">
        <v>1429</v>
      </c>
      <c r="B1382" s="4">
        <v>43542</v>
      </c>
      <c r="C1382">
        <v>11</v>
      </c>
      <c r="D1382" t="s">
        <v>9</v>
      </c>
      <c r="E1382" t="s">
        <v>68</v>
      </c>
      <c r="F1382" t="s">
        <v>34</v>
      </c>
      <c r="G1382" t="s">
        <v>29</v>
      </c>
      <c r="H1382">
        <v>159</v>
      </c>
      <c r="I1382">
        <v>9</v>
      </c>
      <c r="J1382">
        <v>1431</v>
      </c>
    </row>
    <row r="1383" spans="1:10" x14ac:dyDescent="0.25">
      <c r="A1383" s="3" t="s">
        <v>1430</v>
      </c>
      <c r="B1383" s="4">
        <v>43543</v>
      </c>
      <c r="C1383">
        <v>5</v>
      </c>
      <c r="D1383" t="s">
        <v>23</v>
      </c>
      <c r="E1383" t="s">
        <v>39</v>
      </c>
      <c r="F1383" t="s">
        <v>31</v>
      </c>
      <c r="G1383" t="s">
        <v>28</v>
      </c>
      <c r="H1383">
        <v>69</v>
      </c>
      <c r="I1383">
        <v>1</v>
      </c>
      <c r="J1383">
        <v>69</v>
      </c>
    </row>
    <row r="1384" spans="1:10" x14ac:dyDescent="0.25">
      <c r="A1384" s="3" t="s">
        <v>1431</v>
      </c>
      <c r="B1384" s="4">
        <v>43543</v>
      </c>
      <c r="C1384">
        <v>14</v>
      </c>
      <c r="D1384" t="s">
        <v>15</v>
      </c>
      <c r="E1384" t="s">
        <v>68</v>
      </c>
      <c r="F1384" t="s">
        <v>34</v>
      </c>
      <c r="G1384" t="s">
        <v>26</v>
      </c>
      <c r="H1384">
        <v>399</v>
      </c>
      <c r="I1384">
        <v>8</v>
      </c>
      <c r="J1384">
        <v>3192</v>
      </c>
    </row>
    <row r="1385" spans="1:10" x14ac:dyDescent="0.25">
      <c r="A1385" s="3" t="s">
        <v>1432</v>
      </c>
      <c r="B1385" s="4">
        <v>43543</v>
      </c>
      <c r="C1385">
        <v>15</v>
      </c>
      <c r="D1385" t="s">
        <v>120</v>
      </c>
      <c r="E1385" t="s">
        <v>44</v>
      </c>
      <c r="F1385" t="s">
        <v>34</v>
      </c>
      <c r="G1385" t="s">
        <v>27</v>
      </c>
      <c r="H1385">
        <v>199</v>
      </c>
      <c r="I1385">
        <v>9</v>
      </c>
      <c r="J1385">
        <v>1791</v>
      </c>
    </row>
    <row r="1386" spans="1:10" x14ac:dyDescent="0.25">
      <c r="A1386" s="3" t="s">
        <v>1433</v>
      </c>
      <c r="B1386" s="4">
        <v>43543</v>
      </c>
      <c r="C1386">
        <v>17</v>
      </c>
      <c r="D1386" t="s">
        <v>13</v>
      </c>
      <c r="E1386" t="s">
        <v>36</v>
      </c>
      <c r="F1386" t="s">
        <v>33</v>
      </c>
      <c r="G1386" t="s">
        <v>26</v>
      </c>
      <c r="H1386">
        <v>399</v>
      </c>
      <c r="I1386">
        <v>5</v>
      </c>
      <c r="J1386">
        <v>1995</v>
      </c>
    </row>
    <row r="1387" spans="1:10" x14ac:dyDescent="0.25">
      <c r="A1387" s="3" t="s">
        <v>1434</v>
      </c>
      <c r="B1387" s="4">
        <v>43543</v>
      </c>
      <c r="C1387">
        <v>2</v>
      </c>
      <c r="D1387" t="s">
        <v>21</v>
      </c>
      <c r="E1387" t="s">
        <v>39</v>
      </c>
      <c r="F1387" t="s">
        <v>31</v>
      </c>
      <c r="G1387" t="s">
        <v>27</v>
      </c>
      <c r="H1387">
        <v>199</v>
      </c>
      <c r="I1387">
        <v>8</v>
      </c>
      <c r="J1387">
        <v>1592</v>
      </c>
    </row>
    <row r="1388" spans="1:10" x14ac:dyDescent="0.25">
      <c r="A1388" s="3" t="s">
        <v>1435</v>
      </c>
      <c r="B1388" s="4">
        <v>43543</v>
      </c>
      <c r="C1388">
        <v>18</v>
      </c>
      <c r="D1388" t="s">
        <v>11</v>
      </c>
      <c r="E1388" t="s">
        <v>36</v>
      </c>
      <c r="F1388" t="s">
        <v>33</v>
      </c>
      <c r="G1388" t="s">
        <v>29</v>
      </c>
      <c r="H1388">
        <v>159</v>
      </c>
      <c r="I1388">
        <v>8</v>
      </c>
      <c r="J1388">
        <v>1272</v>
      </c>
    </row>
    <row r="1389" spans="1:10" x14ac:dyDescent="0.25">
      <c r="A1389" s="3" t="s">
        <v>1436</v>
      </c>
      <c r="B1389" s="4">
        <v>43543</v>
      </c>
      <c r="C1389">
        <v>9</v>
      </c>
      <c r="D1389" t="s">
        <v>10</v>
      </c>
      <c r="E1389" t="s">
        <v>38</v>
      </c>
      <c r="F1389" t="s">
        <v>32</v>
      </c>
      <c r="G1389" t="s">
        <v>26</v>
      </c>
      <c r="H1389">
        <v>399</v>
      </c>
      <c r="I1389">
        <v>9</v>
      </c>
      <c r="J1389">
        <v>3591</v>
      </c>
    </row>
    <row r="1390" spans="1:10" x14ac:dyDescent="0.25">
      <c r="A1390" s="3" t="s">
        <v>1437</v>
      </c>
      <c r="B1390" s="4">
        <v>43543</v>
      </c>
      <c r="C1390">
        <v>1</v>
      </c>
      <c r="D1390" t="s">
        <v>8</v>
      </c>
      <c r="E1390" t="s">
        <v>35</v>
      </c>
      <c r="F1390" t="s">
        <v>31</v>
      </c>
      <c r="G1390" t="s">
        <v>28</v>
      </c>
      <c r="H1390">
        <v>69</v>
      </c>
      <c r="I1390">
        <v>9</v>
      </c>
      <c r="J1390">
        <v>621</v>
      </c>
    </row>
    <row r="1391" spans="1:10" x14ac:dyDescent="0.25">
      <c r="A1391" s="3" t="s">
        <v>1438</v>
      </c>
      <c r="B1391" s="4">
        <v>43543</v>
      </c>
      <c r="C1391">
        <v>4</v>
      </c>
      <c r="D1391" t="s">
        <v>59</v>
      </c>
      <c r="E1391" t="s">
        <v>35</v>
      </c>
      <c r="F1391" t="s">
        <v>31</v>
      </c>
      <c r="G1391" t="s">
        <v>29</v>
      </c>
      <c r="H1391">
        <v>159</v>
      </c>
      <c r="I1391">
        <v>3</v>
      </c>
      <c r="J1391">
        <v>477</v>
      </c>
    </row>
    <row r="1392" spans="1:10" x14ac:dyDescent="0.25">
      <c r="A1392" s="3" t="s">
        <v>1439</v>
      </c>
      <c r="B1392" s="4">
        <v>43543</v>
      </c>
      <c r="C1392">
        <v>10</v>
      </c>
      <c r="D1392" t="s">
        <v>20</v>
      </c>
      <c r="E1392" t="s">
        <v>38</v>
      </c>
      <c r="F1392" t="s">
        <v>32</v>
      </c>
      <c r="G1392" t="s">
        <v>26</v>
      </c>
      <c r="H1392">
        <v>399</v>
      </c>
      <c r="I1392">
        <v>0</v>
      </c>
      <c r="J1392">
        <v>0</v>
      </c>
    </row>
    <row r="1393" spans="1:10" x14ac:dyDescent="0.25">
      <c r="A1393" s="3" t="s">
        <v>1440</v>
      </c>
      <c r="B1393" s="4">
        <v>43544</v>
      </c>
      <c r="C1393">
        <v>15</v>
      </c>
      <c r="D1393" t="s">
        <v>120</v>
      </c>
      <c r="E1393" t="s">
        <v>68</v>
      </c>
      <c r="F1393" t="s">
        <v>34</v>
      </c>
      <c r="G1393" t="s">
        <v>29</v>
      </c>
      <c r="H1393">
        <v>159</v>
      </c>
      <c r="I1393">
        <v>5</v>
      </c>
      <c r="J1393">
        <v>795</v>
      </c>
    </row>
    <row r="1394" spans="1:10" x14ac:dyDescent="0.25">
      <c r="A1394" s="3" t="s">
        <v>1441</v>
      </c>
      <c r="B1394" s="4">
        <v>43544</v>
      </c>
      <c r="C1394">
        <v>18</v>
      </c>
      <c r="D1394" t="s">
        <v>11</v>
      </c>
      <c r="E1394" t="s">
        <v>37</v>
      </c>
      <c r="F1394" t="s">
        <v>33</v>
      </c>
      <c r="G1394" t="s">
        <v>28</v>
      </c>
      <c r="H1394">
        <v>69</v>
      </c>
      <c r="I1394">
        <v>3</v>
      </c>
      <c r="J1394">
        <v>207</v>
      </c>
    </row>
    <row r="1395" spans="1:10" x14ac:dyDescent="0.25">
      <c r="A1395" s="3" t="s">
        <v>1442</v>
      </c>
      <c r="B1395" s="4">
        <v>43544</v>
      </c>
      <c r="C1395">
        <v>1</v>
      </c>
      <c r="D1395" t="s">
        <v>8</v>
      </c>
      <c r="E1395" t="s">
        <v>39</v>
      </c>
      <c r="F1395" t="s">
        <v>31</v>
      </c>
      <c r="G1395" t="s">
        <v>30</v>
      </c>
      <c r="H1395">
        <v>289</v>
      </c>
      <c r="I1395">
        <v>3</v>
      </c>
      <c r="J1395">
        <v>867</v>
      </c>
    </row>
    <row r="1396" spans="1:10" x14ac:dyDescent="0.25">
      <c r="A1396" s="3" t="s">
        <v>1443</v>
      </c>
      <c r="B1396" s="4">
        <v>43545</v>
      </c>
      <c r="C1396">
        <v>4</v>
      </c>
      <c r="D1396" t="s">
        <v>59</v>
      </c>
      <c r="E1396" t="s">
        <v>35</v>
      </c>
      <c r="F1396" t="s">
        <v>31</v>
      </c>
      <c r="G1396" t="s">
        <v>27</v>
      </c>
      <c r="H1396">
        <v>199</v>
      </c>
      <c r="I1396">
        <v>3</v>
      </c>
      <c r="J1396">
        <v>597</v>
      </c>
    </row>
    <row r="1397" spans="1:10" x14ac:dyDescent="0.25">
      <c r="A1397" s="3" t="s">
        <v>1444</v>
      </c>
      <c r="B1397" s="4">
        <v>43546</v>
      </c>
      <c r="C1397">
        <v>11</v>
      </c>
      <c r="D1397" t="s">
        <v>9</v>
      </c>
      <c r="E1397" t="s">
        <v>44</v>
      </c>
      <c r="F1397" t="s">
        <v>34</v>
      </c>
      <c r="G1397" t="s">
        <v>26</v>
      </c>
      <c r="H1397">
        <v>399</v>
      </c>
      <c r="I1397">
        <v>9</v>
      </c>
      <c r="J1397">
        <v>3591</v>
      </c>
    </row>
    <row r="1398" spans="1:10" x14ac:dyDescent="0.25">
      <c r="A1398" s="3" t="s">
        <v>1445</v>
      </c>
      <c r="B1398" s="4">
        <v>43547</v>
      </c>
      <c r="C1398">
        <v>2</v>
      </c>
      <c r="D1398" t="s">
        <v>21</v>
      </c>
      <c r="E1398" t="s">
        <v>35</v>
      </c>
      <c r="F1398" t="s">
        <v>31</v>
      </c>
      <c r="G1398" t="s">
        <v>29</v>
      </c>
      <c r="H1398">
        <v>159</v>
      </c>
      <c r="I1398">
        <v>5</v>
      </c>
      <c r="J1398">
        <v>795</v>
      </c>
    </row>
    <row r="1399" spans="1:10" x14ac:dyDescent="0.25">
      <c r="A1399" s="3" t="s">
        <v>1446</v>
      </c>
      <c r="B1399" s="4">
        <v>43547</v>
      </c>
      <c r="C1399">
        <v>17</v>
      </c>
      <c r="D1399" t="s">
        <v>13</v>
      </c>
      <c r="E1399" t="s">
        <v>36</v>
      </c>
      <c r="F1399" t="s">
        <v>33</v>
      </c>
      <c r="G1399" t="s">
        <v>30</v>
      </c>
      <c r="H1399">
        <v>289</v>
      </c>
      <c r="I1399">
        <v>2</v>
      </c>
      <c r="J1399">
        <v>578</v>
      </c>
    </row>
    <row r="1400" spans="1:10" x14ac:dyDescent="0.25">
      <c r="A1400" s="3" t="s">
        <v>1447</v>
      </c>
      <c r="B1400" s="4">
        <v>43547</v>
      </c>
      <c r="C1400">
        <v>2</v>
      </c>
      <c r="D1400" t="s">
        <v>21</v>
      </c>
      <c r="E1400" t="s">
        <v>39</v>
      </c>
      <c r="F1400" t="s">
        <v>31</v>
      </c>
      <c r="G1400" t="s">
        <v>27</v>
      </c>
      <c r="H1400">
        <v>199</v>
      </c>
      <c r="I1400">
        <v>8</v>
      </c>
      <c r="J1400">
        <v>1592</v>
      </c>
    </row>
    <row r="1401" spans="1:10" x14ac:dyDescent="0.25">
      <c r="A1401" s="3" t="s">
        <v>1448</v>
      </c>
      <c r="B1401" s="4">
        <v>43547</v>
      </c>
      <c r="C1401">
        <v>5</v>
      </c>
      <c r="D1401" t="s">
        <v>23</v>
      </c>
      <c r="E1401" t="s">
        <v>39</v>
      </c>
      <c r="F1401" t="s">
        <v>31</v>
      </c>
      <c r="G1401" t="s">
        <v>26</v>
      </c>
      <c r="H1401">
        <v>399</v>
      </c>
      <c r="I1401">
        <v>1</v>
      </c>
      <c r="J1401">
        <v>399</v>
      </c>
    </row>
    <row r="1402" spans="1:10" x14ac:dyDescent="0.25">
      <c r="A1402" s="3" t="s">
        <v>1449</v>
      </c>
      <c r="B1402" s="4">
        <v>43547</v>
      </c>
      <c r="C1402">
        <v>15</v>
      </c>
      <c r="D1402" t="s">
        <v>120</v>
      </c>
      <c r="E1402" t="s">
        <v>68</v>
      </c>
      <c r="F1402" t="s">
        <v>34</v>
      </c>
      <c r="G1402" t="s">
        <v>30</v>
      </c>
      <c r="H1402">
        <v>289</v>
      </c>
      <c r="I1402">
        <v>6</v>
      </c>
      <c r="J1402">
        <v>1734</v>
      </c>
    </row>
    <row r="1403" spans="1:10" x14ac:dyDescent="0.25">
      <c r="A1403" s="3" t="s">
        <v>1450</v>
      </c>
      <c r="B1403" s="4">
        <v>43547</v>
      </c>
      <c r="C1403">
        <v>8</v>
      </c>
      <c r="D1403" t="s">
        <v>18</v>
      </c>
      <c r="E1403" t="s">
        <v>38</v>
      </c>
      <c r="F1403" t="s">
        <v>32</v>
      </c>
      <c r="G1403" t="s">
        <v>28</v>
      </c>
      <c r="H1403">
        <v>69</v>
      </c>
      <c r="I1403">
        <v>8</v>
      </c>
      <c r="J1403">
        <v>552</v>
      </c>
    </row>
    <row r="1404" spans="1:10" x14ac:dyDescent="0.25">
      <c r="A1404" s="3" t="s">
        <v>1451</v>
      </c>
      <c r="B1404" s="4">
        <v>43547</v>
      </c>
      <c r="C1404">
        <v>9</v>
      </c>
      <c r="D1404" t="s">
        <v>10</v>
      </c>
      <c r="E1404" t="s">
        <v>47</v>
      </c>
      <c r="F1404" t="s">
        <v>32</v>
      </c>
      <c r="G1404" t="s">
        <v>26</v>
      </c>
      <c r="H1404">
        <v>399</v>
      </c>
      <c r="I1404">
        <v>9</v>
      </c>
      <c r="J1404">
        <v>3591</v>
      </c>
    </row>
    <row r="1405" spans="1:10" x14ac:dyDescent="0.25">
      <c r="A1405" s="3" t="s">
        <v>1452</v>
      </c>
      <c r="B1405" s="4">
        <v>43547</v>
      </c>
      <c r="C1405">
        <v>5</v>
      </c>
      <c r="D1405" t="s">
        <v>23</v>
      </c>
      <c r="E1405" t="s">
        <v>35</v>
      </c>
      <c r="F1405" t="s">
        <v>31</v>
      </c>
      <c r="G1405" t="s">
        <v>30</v>
      </c>
      <c r="H1405">
        <v>289</v>
      </c>
      <c r="I1405">
        <v>6</v>
      </c>
      <c r="J1405">
        <v>1734</v>
      </c>
    </row>
    <row r="1406" spans="1:10" x14ac:dyDescent="0.25">
      <c r="A1406" s="3" t="s">
        <v>1453</v>
      </c>
      <c r="B1406" s="4">
        <v>43547</v>
      </c>
      <c r="C1406">
        <v>11</v>
      </c>
      <c r="D1406" t="s">
        <v>9</v>
      </c>
      <c r="E1406" t="s">
        <v>68</v>
      </c>
      <c r="F1406" t="s">
        <v>34</v>
      </c>
      <c r="G1406" t="s">
        <v>27</v>
      </c>
      <c r="H1406">
        <v>199</v>
      </c>
      <c r="I1406">
        <v>8</v>
      </c>
      <c r="J1406">
        <v>1592</v>
      </c>
    </row>
    <row r="1407" spans="1:10" x14ac:dyDescent="0.25">
      <c r="A1407" s="3" t="s">
        <v>1454</v>
      </c>
      <c r="B1407" s="4">
        <v>43547</v>
      </c>
      <c r="C1407">
        <v>15</v>
      </c>
      <c r="D1407" t="s">
        <v>120</v>
      </c>
      <c r="E1407" t="s">
        <v>68</v>
      </c>
      <c r="F1407" t="s">
        <v>34</v>
      </c>
      <c r="G1407" t="s">
        <v>29</v>
      </c>
      <c r="H1407">
        <v>159</v>
      </c>
      <c r="I1407">
        <v>7</v>
      </c>
      <c r="J1407">
        <v>1113</v>
      </c>
    </row>
    <row r="1408" spans="1:10" x14ac:dyDescent="0.25">
      <c r="A1408" s="3" t="s">
        <v>1455</v>
      </c>
      <c r="B1408" s="4">
        <v>43548</v>
      </c>
      <c r="C1408">
        <v>12</v>
      </c>
      <c r="D1408" t="s">
        <v>24</v>
      </c>
      <c r="E1408" t="s">
        <v>68</v>
      </c>
      <c r="F1408" t="s">
        <v>34</v>
      </c>
      <c r="G1408" t="s">
        <v>26</v>
      </c>
      <c r="H1408">
        <v>399</v>
      </c>
      <c r="I1408">
        <v>8</v>
      </c>
      <c r="J1408">
        <v>3192</v>
      </c>
    </row>
    <row r="1409" spans="1:10" x14ac:dyDescent="0.25">
      <c r="A1409" s="3" t="s">
        <v>1456</v>
      </c>
      <c r="B1409" s="4">
        <v>43549</v>
      </c>
      <c r="C1409">
        <v>3</v>
      </c>
      <c r="D1409" t="s">
        <v>17</v>
      </c>
      <c r="E1409" t="s">
        <v>35</v>
      </c>
      <c r="F1409" t="s">
        <v>31</v>
      </c>
      <c r="G1409" t="s">
        <v>26</v>
      </c>
      <c r="H1409">
        <v>399</v>
      </c>
      <c r="I1409">
        <v>9</v>
      </c>
      <c r="J1409">
        <v>3591</v>
      </c>
    </row>
    <row r="1410" spans="1:10" x14ac:dyDescent="0.25">
      <c r="A1410" s="3" t="s">
        <v>1457</v>
      </c>
      <c r="B1410" s="4">
        <v>43549</v>
      </c>
      <c r="C1410">
        <v>18</v>
      </c>
      <c r="D1410" t="s">
        <v>11</v>
      </c>
      <c r="E1410" t="s">
        <v>37</v>
      </c>
      <c r="F1410" t="s">
        <v>33</v>
      </c>
      <c r="G1410" t="s">
        <v>26</v>
      </c>
      <c r="H1410">
        <v>399</v>
      </c>
      <c r="I1410">
        <v>3</v>
      </c>
      <c r="J1410">
        <v>1197</v>
      </c>
    </row>
    <row r="1411" spans="1:10" x14ac:dyDescent="0.25">
      <c r="A1411" s="3" t="s">
        <v>1458</v>
      </c>
      <c r="B1411" s="4">
        <v>43549</v>
      </c>
      <c r="C1411">
        <v>12</v>
      </c>
      <c r="D1411" t="s">
        <v>24</v>
      </c>
      <c r="E1411" t="s">
        <v>68</v>
      </c>
      <c r="F1411" t="s">
        <v>34</v>
      </c>
      <c r="G1411" t="s">
        <v>30</v>
      </c>
      <c r="H1411">
        <v>289</v>
      </c>
      <c r="I1411">
        <v>6</v>
      </c>
      <c r="J1411">
        <v>1734</v>
      </c>
    </row>
    <row r="1412" spans="1:10" x14ac:dyDescent="0.25">
      <c r="A1412" s="3" t="s">
        <v>1459</v>
      </c>
      <c r="B1412" s="4">
        <v>43550</v>
      </c>
      <c r="C1412">
        <v>8</v>
      </c>
      <c r="D1412" t="s">
        <v>18</v>
      </c>
      <c r="E1412" t="s">
        <v>38</v>
      </c>
      <c r="F1412" t="s">
        <v>32</v>
      </c>
      <c r="G1412" t="s">
        <v>27</v>
      </c>
      <c r="H1412">
        <v>199</v>
      </c>
      <c r="I1412">
        <v>1</v>
      </c>
      <c r="J1412">
        <v>199</v>
      </c>
    </row>
    <row r="1413" spans="1:10" x14ac:dyDescent="0.25">
      <c r="A1413" s="3" t="s">
        <v>1460</v>
      </c>
      <c r="B1413" s="4">
        <v>43550</v>
      </c>
      <c r="C1413">
        <v>19</v>
      </c>
      <c r="D1413" t="s">
        <v>22</v>
      </c>
      <c r="E1413" t="s">
        <v>37</v>
      </c>
      <c r="F1413" t="s">
        <v>33</v>
      </c>
      <c r="G1413" t="s">
        <v>30</v>
      </c>
      <c r="H1413">
        <v>289</v>
      </c>
      <c r="I1413">
        <v>3</v>
      </c>
      <c r="J1413">
        <v>867</v>
      </c>
    </row>
    <row r="1414" spans="1:10" x14ac:dyDescent="0.25">
      <c r="A1414" s="3" t="s">
        <v>1461</v>
      </c>
      <c r="B1414" s="4">
        <v>43551</v>
      </c>
      <c r="C1414">
        <v>4</v>
      </c>
      <c r="D1414" t="s">
        <v>59</v>
      </c>
      <c r="E1414" t="s">
        <v>35</v>
      </c>
      <c r="F1414" t="s">
        <v>31</v>
      </c>
      <c r="G1414" t="s">
        <v>26</v>
      </c>
      <c r="H1414">
        <v>399</v>
      </c>
      <c r="I1414">
        <v>6</v>
      </c>
      <c r="J1414">
        <v>2394</v>
      </c>
    </row>
    <row r="1415" spans="1:10" x14ac:dyDescent="0.25">
      <c r="A1415" s="3" t="s">
        <v>1462</v>
      </c>
      <c r="B1415" s="4">
        <v>43551</v>
      </c>
      <c r="C1415">
        <v>6</v>
      </c>
      <c r="D1415" t="s">
        <v>19</v>
      </c>
      <c r="E1415" t="s">
        <v>38</v>
      </c>
      <c r="F1415" t="s">
        <v>32</v>
      </c>
      <c r="G1415" t="s">
        <v>30</v>
      </c>
      <c r="H1415">
        <v>289</v>
      </c>
      <c r="I1415">
        <v>7</v>
      </c>
      <c r="J1415">
        <v>2023</v>
      </c>
    </row>
    <row r="1416" spans="1:10" x14ac:dyDescent="0.25">
      <c r="A1416" s="3" t="s">
        <v>1463</v>
      </c>
      <c r="B1416" s="4">
        <v>43551</v>
      </c>
      <c r="C1416">
        <v>17</v>
      </c>
      <c r="D1416" t="s">
        <v>13</v>
      </c>
      <c r="E1416" t="s">
        <v>37</v>
      </c>
      <c r="F1416" t="s">
        <v>33</v>
      </c>
      <c r="G1416" t="s">
        <v>29</v>
      </c>
      <c r="H1416">
        <v>159</v>
      </c>
      <c r="I1416">
        <v>7</v>
      </c>
      <c r="J1416">
        <v>1113</v>
      </c>
    </row>
    <row r="1417" spans="1:10" x14ac:dyDescent="0.25">
      <c r="A1417" s="3" t="s">
        <v>1464</v>
      </c>
      <c r="B1417" s="4">
        <v>43551</v>
      </c>
      <c r="C1417">
        <v>13</v>
      </c>
      <c r="D1417" t="s">
        <v>14</v>
      </c>
      <c r="E1417" t="s">
        <v>68</v>
      </c>
      <c r="F1417" t="s">
        <v>34</v>
      </c>
      <c r="G1417" t="s">
        <v>30</v>
      </c>
      <c r="H1417">
        <v>289</v>
      </c>
      <c r="I1417">
        <v>9</v>
      </c>
      <c r="J1417">
        <v>2601</v>
      </c>
    </row>
    <row r="1418" spans="1:10" x14ac:dyDescent="0.25">
      <c r="A1418" s="3" t="s">
        <v>1465</v>
      </c>
      <c r="B1418" s="4">
        <v>43551</v>
      </c>
      <c r="C1418">
        <v>18</v>
      </c>
      <c r="D1418" t="s">
        <v>11</v>
      </c>
      <c r="E1418" t="s">
        <v>36</v>
      </c>
      <c r="F1418" t="s">
        <v>33</v>
      </c>
      <c r="G1418" t="s">
        <v>27</v>
      </c>
      <c r="H1418">
        <v>199</v>
      </c>
      <c r="I1418">
        <v>2</v>
      </c>
      <c r="J1418">
        <v>398</v>
      </c>
    </row>
    <row r="1419" spans="1:10" x14ac:dyDescent="0.25">
      <c r="A1419" s="3" t="s">
        <v>1466</v>
      </c>
      <c r="B1419" s="4">
        <v>43552</v>
      </c>
      <c r="C1419">
        <v>1</v>
      </c>
      <c r="D1419" t="s">
        <v>8</v>
      </c>
      <c r="E1419" t="s">
        <v>39</v>
      </c>
      <c r="F1419" t="s">
        <v>31</v>
      </c>
      <c r="G1419" t="s">
        <v>30</v>
      </c>
      <c r="H1419">
        <v>289</v>
      </c>
      <c r="I1419">
        <v>9</v>
      </c>
      <c r="J1419">
        <v>2601</v>
      </c>
    </row>
    <row r="1420" spans="1:10" x14ac:dyDescent="0.25">
      <c r="A1420" s="3" t="s">
        <v>1467</v>
      </c>
      <c r="B1420" s="4">
        <v>43553</v>
      </c>
      <c r="C1420">
        <v>18</v>
      </c>
      <c r="D1420" t="s">
        <v>11</v>
      </c>
      <c r="E1420" t="s">
        <v>37</v>
      </c>
      <c r="F1420" t="s">
        <v>33</v>
      </c>
      <c r="G1420" t="s">
        <v>29</v>
      </c>
      <c r="H1420">
        <v>159</v>
      </c>
      <c r="I1420">
        <v>0</v>
      </c>
      <c r="J1420">
        <v>0</v>
      </c>
    </row>
    <row r="1421" spans="1:10" x14ac:dyDescent="0.25">
      <c r="A1421" s="3" t="s">
        <v>1468</v>
      </c>
      <c r="B1421" s="4">
        <v>43553</v>
      </c>
      <c r="C1421">
        <v>18</v>
      </c>
      <c r="D1421" t="s">
        <v>11</v>
      </c>
      <c r="E1421" t="s">
        <v>37</v>
      </c>
      <c r="F1421" t="s">
        <v>33</v>
      </c>
      <c r="G1421" t="s">
        <v>27</v>
      </c>
      <c r="H1421">
        <v>199</v>
      </c>
      <c r="I1421">
        <v>0</v>
      </c>
      <c r="J1421">
        <v>0</v>
      </c>
    </row>
    <row r="1422" spans="1:10" x14ac:dyDescent="0.25">
      <c r="A1422" s="3" t="s">
        <v>1469</v>
      </c>
      <c r="B1422" s="4">
        <v>43553</v>
      </c>
      <c r="C1422">
        <v>2</v>
      </c>
      <c r="D1422" t="s">
        <v>21</v>
      </c>
      <c r="E1422" t="s">
        <v>35</v>
      </c>
      <c r="F1422" t="s">
        <v>31</v>
      </c>
      <c r="G1422" t="s">
        <v>27</v>
      </c>
      <c r="H1422">
        <v>199</v>
      </c>
      <c r="I1422">
        <v>0</v>
      </c>
      <c r="J1422">
        <v>0</v>
      </c>
    </row>
    <row r="1423" spans="1:10" x14ac:dyDescent="0.25">
      <c r="A1423" s="3" t="s">
        <v>1470</v>
      </c>
      <c r="B1423" s="4">
        <v>43554</v>
      </c>
      <c r="C1423">
        <v>2</v>
      </c>
      <c r="D1423" t="s">
        <v>21</v>
      </c>
      <c r="E1423" t="s">
        <v>39</v>
      </c>
      <c r="F1423" t="s">
        <v>31</v>
      </c>
      <c r="G1423" t="s">
        <v>27</v>
      </c>
      <c r="H1423">
        <v>199</v>
      </c>
      <c r="I1423">
        <v>9</v>
      </c>
      <c r="J1423">
        <v>1791</v>
      </c>
    </row>
    <row r="1424" spans="1:10" x14ac:dyDescent="0.25">
      <c r="A1424" s="3" t="s">
        <v>1471</v>
      </c>
      <c r="B1424" s="4">
        <v>43554</v>
      </c>
      <c r="C1424">
        <v>7</v>
      </c>
      <c r="D1424" t="s">
        <v>91</v>
      </c>
      <c r="E1424" t="s">
        <v>47</v>
      </c>
      <c r="F1424" t="s">
        <v>32</v>
      </c>
      <c r="G1424" t="s">
        <v>26</v>
      </c>
      <c r="H1424">
        <v>399</v>
      </c>
      <c r="I1424">
        <v>2</v>
      </c>
      <c r="J1424">
        <v>798</v>
      </c>
    </row>
    <row r="1425" spans="1:10" x14ac:dyDescent="0.25">
      <c r="A1425" s="3" t="s">
        <v>1472</v>
      </c>
      <c r="B1425" s="4">
        <v>43555</v>
      </c>
      <c r="C1425">
        <v>19</v>
      </c>
      <c r="D1425" t="s">
        <v>22</v>
      </c>
      <c r="E1425" t="s">
        <v>37</v>
      </c>
      <c r="F1425" t="s">
        <v>33</v>
      </c>
      <c r="G1425" t="s">
        <v>30</v>
      </c>
      <c r="H1425">
        <v>289</v>
      </c>
      <c r="I1425">
        <v>8</v>
      </c>
      <c r="J1425">
        <v>2312</v>
      </c>
    </row>
    <row r="1426" spans="1:10" x14ac:dyDescent="0.25">
      <c r="A1426" s="3" t="s">
        <v>1473</v>
      </c>
      <c r="B1426" s="4">
        <v>43555</v>
      </c>
      <c r="C1426">
        <v>19</v>
      </c>
      <c r="D1426" t="s">
        <v>22</v>
      </c>
      <c r="E1426" t="s">
        <v>37</v>
      </c>
      <c r="F1426" t="s">
        <v>33</v>
      </c>
      <c r="G1426" t="s">
        <v>29</v>
      </c>
      <c r="H1426">
        <v>159</v>
      </c>
      <c r="I1426">
        <v>6</v>
      </c>
      <c r="J1426">
        <v>954</v>
      </c>
    </row>
    <row r="1427" spans="1:10" x14ac:dyDescent="0.25">
      <c r="A1427" s="3" t="s">
        <v>1474</v>
      </c>
      <c r="B1427" s="4">
        <v>43555</v>
      </c>
      <c r="C1427">
        <v>13</v>
      </c>
      <c r="D1427" t="s">
        <v>14</v>
      </c>
      <c r="E1427" t="s">
        <v>68</v>
      </c>
      <c r="F1427" t="s">
        <v>34</v>
      </c>
      <c r="G1427" t="s">
        <v>26</v>
      </c>
      <c r="H1427">
        <v>399</v>
      </c>
      <c r="I1427">
        <v>0</v>
      </c>
      <c r="J1427">
        <v>0</v>
      </c>
    </row>
    <row r="1428" spans="1:10" x14ac:dyDescent="0.25">
      <c r="A1428" s="3" t="s">
        <v>1475</v>
      </c>
      <c r="B1428" s="4">
        <v>43555</v>
      </c>
      <c r="C1428">
        <v>10</v>
      </c>
      <c r="D1428" t="s">
        <v>20</v>
      </c>
      <c r="E1428" t="s">
        <v>38</v>
      </c>
      <c r="F1428" t="s">
        <v>32</v>
      </c>
      <c r="G1428" t="s">
        <v>26</v>
      </c>
      <c r="H1428">
        <v>399</v>
      </c>
      <c r="I1428">
        <v>8</v>
      </c>
      <c r="J1428">
        <v>3192</v>
      </c>
    </row>
    <row r="1429" spans="1:10" x14ac:dyDescent="0.25">
      <c r="A1429" s="3" t="s">
        <v>1476</v>
      </c>
      <c r="B1429" s="4">
        <v>43555</v>
      </c>
      <c r="C1429">
        <v>5</v>
      </c>
      <c r="D1429" t="s">
        <v>23</v>
      </c>
      <c r="E1429" t="s">
        <v>39</v>
      </c>
      <c r="F1429" t="s">
        <v>31</v>
      </c>
      <c r="G1429" t="s">
        <v>27</v>
      </c>
      <c r="H1429">
        <v>199</v>
      </c>
      <c r="I1429">
        <v>9</v>
      </c>
      <c r="J1429">
        <v>1791</v>
      </c>
    </row>
    <row r="1430" spans="1:10" x14ac:dyDescent="0.25">
      <c r="A1430" s="3" t="s">
        <v>1477</v>
      </c>
      <c r="B1430" s="4">
        <v>43556</v>
      </c>
      <c r="C1430">
        <v>1</v>
      </c>
      <c r="D1430" t="s">
        <v>8</v>
      </c>
      <c r="E1430" t="s">
        <v>39</v>
      </c>
      <c r="F1430" t="s">
        <v>31</v>
      </c>
      <c r="G1430" t="s">
        <v>26</v>
      </c>
      <c r="H1430">
        <v>399</v>
      </c>
      <c r="I1430">
        <v>4</v>
      </c>
      <c r="J1430">
        <v>1596</v>
      </c>
    </row>
    <row r="1431" spans="1:10" x14ac:dyDescent="0.25">
      <c r="A1431" s="3" t="s">
        <v>1478</v>
      </c>
      <c r="B1431" s="4">
        <v>43556</v>
      </c>
      <c r="C1431">
        <v>10</v>
      </c>
      <c r="D1431" t="s">
        <v>20</v>
      </c>
      <c r="E1431" t="s">
        <v>47</v>
      </c>
      <c r="F1431" t="s">
        <v>32</v>
      </c>
      <c r="G1431" t="s">
        <v>27</v>
      </c>
      <c r="H1431">
        <v>199</v>
      </c>
      <c r="I1431">
        <v>6</v>
      </c>
      <c r="J1431">
        <v>1194</v>
      </c>
    </row>
    <row r="1432" spans="1:10" x14ac:dyDescent="0.25">
      <c r="A1432" s="3" t="s">
        <v>1479</v>
      </c>
      <c r="B1432" s="4">
        <v>43557</v>
      </c>
      <c r="C1432">
        <v>8</v>
      </c>
      <c r="D1432" t="s">
        <v>18</v>
      </c>
      <c r="E1432" t="s">
        <v>47</v>
      </c>
      <c r="F1432" t="s">
        <v>32</v>
      </c>
      <c r="G1432" t="s">
        <v>26</v>
      </c>
      <c r="H1432">
        <v>399</v>
      </c>
      <c r="I1432">
        <v>0</v>
      </c>
      <c r="J1432">
        <v>0</v>
      </c>
    </row>
    <row r="1433" spans="1:10" x14ac:dyDescent="0.25">
      <c r="A1433" s="3" t="s">
        <v>1480</v>
      </c>
      <c r="B1433" s="4">
        <v>43558</v>
      </c>
      <c r="C1433">
        <v>12</v>
      </c>
      <c r="D1433" t="s">
        <v>24</v>
      </c>
      <c r="E1433" t="s">
        <v>44</v>
      </c>
      <c r="F1433" t="s">
        <v>34</v>
      </c>
      <c r="G1433" t="s">
        <v>29</v>
      </c>
      <c r="H1433">
        <v>159</v>
      </c>
      <c r="I1433">
        <v>8</v>
      </c>
      <c r="J1433">
        <v>1272</v>
      </c>
    </row>
    <row r="1434" spans="1:10" x14ac:dyDescent="0.25">
      <c r="A1434" s="3" t="s">
        <v>1481</v>
      </c>
      <c r="B1434" s="4">
        <v>43559</v>
      </c>
      <c r="C1434">
        <v>5</v>
      </c>
      <c r="D1434" t="s">
        <v>23</v>
      </c>
      <c r="E1434" t="s">
        <v>39</v>
      </c>
      <c r="F1434" t="s">
        <v>31</v>
      </c>
      <c r="G1434" t="s">
        <v>28</v>
      </c>
      <c r="H1434">
        <v>69</v>
      </c>
      <c r="I1434">
        <v>5</v>
      </c>
      <c r="J1434">
        <v>345</v>
      </c>
    </row>
    <row r="1435" spans="1:10" x14ac:dyDescent="0.25">
      <c r="A1435" s="3" t="s">
        <v>1482</v>
      </c>
      <c r="B1435" s="4">
        <v>43559</v>
      </c>
      <c r="C1435">
        <v>8</v>
      </c>
      <c r="D1435" t="s">
        <v>18</v>
      </c>
      <c r="E1435" t="s">
        <v>47</v>
      </c>
      <c r="F1435" t="s">
        <v>32</v>
      </c>
      <c r="G1435" t="s">
        <v>29</v>
      </c>
      <c r="H1435">
        <v>159</v>
      </c>
      <c r="I1435">
        <v>4</v>
      </c>
      <c r="J1435">
        <v>636</v>
      </c>
    </row>
    <row r="1436" spans="1:10" x14ac:dyDescent="0.25">
      <c r="A1436" s="3" t="s">
        <v>1483</v>
      </c>
      <c r="B1436" s="4">
        <v>43559</v>
      </c>
      <c r="C1436">
        <v>19</v>
      </c>
      <c r="D1436" t="s">
        <v>22</v>
      </c>
      <c r="E1436" t="s">
        <v>36</v>
      </c>
      <c r="F1436" t="s">
        <v>33</v>
      </c>
      <c r="G1436" t="s">
        <v>30</v>
      </c>
      <c r="H1436">
        <v>289</v>
      </c>
      <c r="I1436">
        <v>2</v>
      </c>
      <c r="J1436">
        <v>578</v>
      </c>
    </row>
    <row r="1437" spans="1:10" x14ac:dyDescent="0.25">
      <c r="A1437" s="3" t="s">
        <v>1484</v>
      </c>
      <c r="B1437" s="4">
        <v>43559</v>
      </c>
      <c r="C1437">
        <v>20</v>
      </c>
      <c r="D1437" t="s">
        <v>16</v>
      </c>
      <c r="E1437" t="s">
        <v>36</v>
      </c>
      <c r="F1437" t="s">
        <v>33</v>
      </c>
      <c r="G1437" t="s">
        <v>28</v>
      </c>
      <c r="H1437">
        <v>69</v>
      </c>
      <c r="I1437">
        <v>9</v>
      </c>
      <c r="J1437">
        <v>621</v>
      </c>
    </row>
    <row r="1438" spans="1:10" x14ac:dyDescent="0.25">
      <c r="A1438" s="3" t="s">
        <v>1485</v>
      </c>
      <c r="B1438" s="4">
        <v>43560</v>
      </c>
      <c r="C1438">
        <v>7</v>
      </c>
      <c r="D1438" t="s">
        <v>91</v>
      </c>
      <c r="E1438" t="s">
        <v>38</v>
      </c>
      <c r="F1438" t="s">
        <v>32</v>
      </c>
      <c r="G1438" t="s">
        <v>27</v>
      </c>
      <c r="H1438">
        <v>199</v>
      </c>
      <c r="I1438">
        <v>8</v>
      </c>
      <c r="J1438">
        <v>1592</v>
      </c>
    </row>
    <row r="1439" spans="1:10" x14ac:dyDescent="0.25">
      <c r="A1439" s="3" t="s">
        <v>1486</v>
      </c>
      <c r="B1439" s="4">
        <v>43560</v>
      </c>
      <c r="C1439">
        <v>4</v>
      </c>
      <c r="D1439" t="s">
        <v>59</v>
      </c>
      <c r="E1439" t="s">
        <v>39</v>
      </c>
      <c r="F1439" t="s">
        <v>31</v>
      </c>
      <c r="G1439" t="s">
        <v>28</v>
      </c>
      <c r="H1439">
        <v>69</v>
      </c>
      <c r="I1439">
        <v>7</v>
      </c>
      <c r="J1439">
        <v>483</v>
      </c>
    </row>
    <row r="1440" spans="1:10" x14ac:dyDescent="0.25">
      <c r="A1440" s="3" t="s">
        <v>1487</v>
      </c>
      <c r="B1440" s="4">
        <v>43560</v>
      </c>
      <c r="C1440">
        <v>16</v>
      </c>
      <c r="D1440" t="s">
        <v>12</v>
      </c>
      <c r="E1440" t="s">
        <v>37</v>
      </c>
      <c r="F1440" t="s">
        <v>33</v>
      </c>
      <c r="G1440" t="s">
        <v>27</v>
      </c>
      <c r="H1440">
        <v>199</v>
      </c>
      <c r="I1440">
        <v>9</v>
      </c>
      <c r="J1440">
        <v>1791</v>
      </c>
    </row>
    <row r="1441" spans="1:10" x14ac:dyDescent="0.25">
      <c r="A1441" s="3" t="s">
        <v>1488</v>
      </c>
      <c r="B1441" s="4">
        <v>43560</v>
      </c>
      <c r="C1441">
        <v>18</v>
      </c>
      <c r="D1441" t="s">
        <v>11</v>
      </c>
      <c r="E1441" t="s">
        <v>37</v>
      </c>
      <c r="F1441" t="s">
        <v>33</v>
      </c>
      <c r="G1441" t="s">
        <v>27</v>
      </c>
      <c r="H1441">
        <v>199</v>
      </c>
      <c r="I1441">
        <v>2</v>
      </c>
      <c r="J1441">
        <v>398</v>
      </c>
    </row>
    <row r="1442" spans="1:10" x14ac:dyDescent="0.25">
      <c r="A1442" s="3" t="s">
        <v>1489</v>
      </c>
      <c r="B1442" s="4">
        <v>43560</v>
      </c>
      <c r="C1442">
        <v>13</v>
      </c>
      <c r="D1442" t="s">
        <v>14</v>
      </c>
      <c r="E1442" t="s">
        <v>68</v>
      </c>
      <c r="F1442" t="s">
        <v>34</v>
      </c>
      <c r="G1442" t="s">
        <v>27</v>
      </c>
      <c r="H1442">
        <v>199</v>
      </c>
      <c r="I1442">
        <v>5</v>
      </c>
      <c r="J1442">
        <v>995</v>
      </c>
    </row>
    <row r="1443" spans="1:10" x14ac:dyDescent="0.25">
      <c r="A1443" s="3" t="s">
        <v>1490</v>
      </c>
      <c r="B1443" s="4">
        <v>43560</v>
      </c>
      <c r="C1443">
        <v>15</v>
      </c>
      <c r="D1443" t="s">
        <v>120</v>
      </c>
      <c r="E1443" t="s">
        <v>44</v>
      </c>
      <c r="F1443" t="s">
        <v>34</v>
      </c>
      <c r="G1443" t="s">
        <v>28</v>
      </c>
      <c r="H1443">
        <v>69</v>
      </c>
      <c r="I1443">
        <v>1</v>
      </c>
      <c r="J1443">
        <v>69</v>
      </c>
    </row>
    <row r="1444" spans="1:10" x14ac:dyDescent="0.25">
      <c r="A1444" s="3" t="s">
        <v>1491</v>
      </c>
      <c r="B1444" s="4">
        <v>43560</v>
      </c>
      <c r="C1444">
        <v>15</v>
      </c>
      <c r="D1444" t="s">
        <v>120</v>
      </c>
      <c r="E1444" t="s">
        <v>68</v>
      </c>
      <c r="F1444" t="s">
        <v>34</v>
      </c>
      <c r="G1444" t="s">
        <v>30</v>
      </c>
      <c r="H1444">
        <v>289</v>
      </c>
      <c r="I1444">
        <v>8</v>
      </c>
      <c r="J1444">
        <v>2312</v>
      </c>
    </row>
    <row r="1445" spans="1:10" x14ac:dyDescent="0.25">
      <c r="A1445" s="3" t="s">
        <v>1492</v>
      </c>
      <c r="B1445" s="4">
        <v>43561</v>
      </c>
      <c r="C1445">
        <v>3</v>
      </c>
      <c r="D1445" t="s">
        <v>17</v>
      </c>
      <c r="E1445" t="s">
        <v>35</v>
      </c>
      <c r="F1445" t="s">
        <v>31</v>
      </c>
      <c r="G1445" t="s">
        <v>30</v>
      </c>
      <c r="H1445">
        <v>289</v>
      </c>
      <c r="I1445">
        <v>2</v>
      </c>
      <c r="J1445">
        <v>578</v>
      </c>
    </row>
    <row r="1446" spans="1:10" x14ac:dyDescent="0.25">
      <c r="A1446" s="3" t="s">
        <v>1493</v>
      </c>
      <c r="B1446" s="4">
        <v>43561</v>
      </c>
      <c r="C1446">
        <v>1</v>
      </c>
      <c r="D1446" t="s">
        <v>8</v>
      </c>
      <c r="E1446" t="s">
        <v>39</v>
      </c>
      <c r="F1446" t="s">
        <v>31</v>
      </c>
      <c r="G1446" t="s">
        <v>27</v>
      </c>
      <c r="H1446">
        <v>199</v>
      </c>
      <c r="I1446">
        <v>3</v>
      </c>
      <c r="J1446">
        <v>597</v>
      </c>
    </row>
    <row r="1447" spans="1:10" x14ac:dyDescent="0.25">
      <c r="A1447" s="3" t="s">
        <v>1494</v>
      </c>
      <c r="B1447" s="4">
        <v>43562</v>
      </c>
      <c r="C1447">
        <v>12</v>
      </c>
      <c r="D1447" t="s">
        <v>24</v>
      </c>
      <c r="E1447" t="s">
        <v>68</v>
      </c>
      <c r="F1447" t="s">
        <v>34</v>
      </c>
      <c r="G1447" t="s">
        <v>26</v>
      </c>
      <c r="H1447">
        <v>399</v>
      </c>
      <c r="I1447">
        <v>5</v>
      </c>
      <c r="J1447">
        <v>1995</v>
      </c>
    </row>
    <row r="1448" spans="1:10" x14ac:dyDescent="0.25">
      <c r="A1448" s="3" t="s">
        <v>1495</v>
      </c>
      <c r="B1448" s="4">
        <v>43562</v>
      </c>
      <c r="C1448">
        <v>7</v>
      </c>
      <c r="D1448" t="s">
        <v>91</v>
      </c>
      <c r="E1448" t="s">
        <v>47</v>
      </c>
      <c r="F1448" t="s">
        <v>32</v>
      </c>
      <c r="G1448" t="s">
        <v>28</v>
      </c>
      <c r="H1448">
        <v>69</v>
      </c>
      <c r="I1448">
        <v>6</v>
      </c>
      <c r="J1448">
        <v>414</v>
      </c>
    </row>
    <row r="1449" spans="1:10" x14ac:dyDescent="0.25">
      <c r="A1449" s="3" t="s">
        <v>1496</v>
      </c>
      <c r="B1449" s="4">
        <v>43562</v>
      </c>
      <c r="C1449">
        <v>15</v>
      </c>
      <c r="D1449" t="s">
        <v>120</v>
      </c>
      <c r="E1449" t="s">
        <v>44</v>
      </c>
      <c r="F1449" t="s">
        <v>34</v>
      </c>
      <c r="G1449" t="s">
        <v>29</v>
      </c>
      <c r="H1449">
        <v>159</v>
      </c>
      <c r="I1449">
        <v>7</v>
      </c>
      <c r="J1449">
        <v>1113</v>
      </c>
    </row>
    <row r="1450" spans="1:10" x14ac:dyDescent="0.25">
      <c r="A1450" s="3" t="s">
        <v>1497</v>
      </c>
      <c r="B1450" s="4">
        <v>43562</v>
      </c>
      <c r="C1450">
        <v>20</v>
      </c>
      <c r="D1450" t="s">
        <v>16</v>
      </c>
      <c r="E1450" t="s">
        <v>37</v>
      </c>
      <c r="F1450" t="s">
        <v>33</v>
      </c>
      <c r="G1450" t="s">
        <v>29</v>
      </c>
      <c r="H1450">
        <v>159</v>
      </c>
      <c r="I1450">
        <v>9</v>
      </c>
      <c r="J1450">
        <v>1431</v>
      </c>
    </row>
    <row r="1451" spans="1:10" x14ac:dyDescent="0.25">
      <c r="A1451" s="3" t="s">
        <v>1498</v>
      </c>
      <c r="B1451" s="4">
        <v>43562</v>
      </c>
      <c r="C1451">
        <v>4</v>
      </c>
      <c r="D1451" t="s">
        <v>59</v>
      </c>
      <c r="E1451" t="s">
        <v>39</v>
      </c>
      <c r="F1451" t="s">
        <v>31</v>
      </c>
      <c r="G1451" t="s">
        <v>27</v>
      </c>
      <c r="H1451">
        <v>199</v>
      </c>
      <c r="I1451">
        <v>5</v>
      </c>
      <c r="J1451">
        <v>995</v>
      </c>
    </row>
    <row r="1452" spans="1:10" x14ac:dyDescent="0.25">
      <c r="A1452" s="3" t="s">
        <v>1499</v>
      </c>
      <c r="B1452" s="4">
        <v>43563</v>
      </c>
      <c r="C1452">
        <v>12</v>
      </c>
      <c r="D1452" t="s">
        <v>24</v>
      </c>
      <c r="E1452" t="s">
        <v>44</v>
      </c>
      <c r="F1452" t="s">
        <v>34</v>
      </c>
      <c r="G1452" t="s">
        <v>29</v>
      </c>
      <c r="H1452">
        <v>159</v>
      </c>
      <c r="I1452">
        <v>9</v>
      </c>
      <c r="J1452">
        <v>1431</v>
      </c>
    </row>
    <row r="1453" spans="1:10" x14ac:dyDescent="0.25">
      <c r="A1453" s="3" t="s">
        <v>1500</v>
      </c>
      <c r="B1453" s="4">
        <v>43564</v>
      </c>
      <c r="C1453">
        <v>9</v>
      </c>
      <c r="D1453" t="s">
        <v>10</v>
      </c>
      <c r="E1453" t="s">
        <v>38</v>
      </c>
      <c r="F1453" t="s">
        <v>32</v>
      </c>
      <c r="G1453" t="s">
        <v>26</v>
      </c>
      <c r="H1453">
        <v>399</v>
      </c>
      <c r="I1453">
        <v>5</v>
      </c>
      <c r="J1453">
        <v>1995</v>
      </c>
    </row>
    <row r="1454" spans="1:10" x14ac:dyDescent="0.25">
      <c r="A1454" s="3" t="s">
        <v>1501</v>
      </c>
      <c r="B1454" s="4">
        <v>43564</v>
      </c>
      <c r="C1454">
        <v>9</v>
      </c>
      <c r="D1454" t="s">
        <v>10</v>
      </c>
      <c r="E1454" t="s">
        <v>47</v>
      </c>
      <c r="F1454" t="s">
        <v>32</v>
      </c>
      <c r="G1454" t="s">
        <v>28</v>
      </c>
      <c r="H1454">
        <v>69</v>
      </c>
      <c r="I1454">
        <v>6</v>
      </c>
      <c r="J1454">
        <v>414</v>
      </c>
    </row>
    <row r="1455" spans="1:10" x14ac:dyDescent="0.25">
      <c r="A1455" s="3" t="s">
        <v>1502</v>
      </c>
      <c r="B1455" s="4">
        <v>43564</v>
      </c>
      <c r="C1455">
        <v>7</v>
      </c>
      <c r="D1455" t="s">
        <v>91</v>
      </c>
      <c r="E1455" t="s">
        <v>38</v>
      </c>
      <c r="F1455" t="s">
        <v>32</v>
      </c>
      <c r="G1455" t="s">
        <v>30</v>
      </c>
      <c r="H1455">
        <v>289</v>
      </c>
      <c r="I1455">
        <v>3</v>
      </c>
      <c r="J1455">
        <v>867</v>
      </c>
    </row>
    <row r="1456" spans="1:10" x14ac:dyDescent="0.25">
      <c r="A1456" s="3" t="s">
        <v>1503</v>
      </c>
      <c r="B1456" s="4">
        <v>43564</v>
      </c>
      <c r="C1456">
        <v>5</v>
      </c>
      <c r="D1456" t="s">
        <v>23</v>
      </c>
      <c r="E1456" t="s">
        <v>35</v>
      </c>
      <c r="F1456" t="s">
        <v>31</v>
      </c>
      <c r="G1456" t="s">
        <v>29</v>
      </c>
      <c r="H1456">
        <v>159</v>
      </c>
      <c r="I1456">
        <v>7</v>
      </c>
      <c r="J1456">
        <v>1113</v>
      </c>
    </row>
    <row r="1457" spans="1:10" x14ac:dyDescent="0.25">
      <c r="A1457" s="3" t="s">
        <v>1504</v>
      </c>
      <c r="B1457" s="4">
        <v>43564</v>
      </c>
      <c r="C1457">
        <v>17</v>
      </c>
      <c r="D1457" t="s">
        <v>13</v>
      </c>
      <c r="E1457" t="s">
        <v>36</v>
      </c>
      <c r="F1457" t="s">
        <v>33</v>
      </c>
      <c r="G1457" t="s">
        <v>27</v>
      </c>
      <c r="H1457">
        <v>199</v>
      </c>
      <c r="I1457">
        <v>7</v>
      </c>
      <c r="J1457">
        <v>1393</v>
      </c>
    </row>
    <row r="1458" spans="1:10" x14ac:dyDescent="0.25">
      <c r="A1458" s="3" t="s">
        <v>1505</v>
      </c>
      <c r="B1458" s="4">
        <v>43564</v>
      </c>
      <c r="C1458">
        <v>17</v>
      </c>
      <c r="D1458" t="s">
        <v>13</v>
      </c>
      <c r="E1458" t="s">
        <v>37</v>
      </c>
      <c r="F1458" t="s">
        <v>33</v>
      </c>
      <c r="G1458" t="s">
        <v>28</v>
      </c>
      <c r="H1458">
        <v>69</v>
      </c>
      <c r="I1458">
        <v>5</v>
      </c>
      <c r="J1458">
        <v>345</v>
      </c>
    </row>
    <row r="1459" spans="1:10" x14ac:dyDescent="0.25">
      <c r="A1459" s="3" t="s">
        <v>1506</v>
      </c>
      <c r="B1459" s="4">
        <v>43565</v>
      </c>
      <c r="C1459">
        <v>15</v>
      </c>
      <c r="D1459" t="s">
        <v>120</v>
      </c>
      <c r="E1459" t="s">
        <v>44</v>
      </c>
      <c r="F1459" t="s">
        <v>34</v>
      </c>
      <c r="G1459" t="s">
        <v>28</v>
      </c>
      <c r="H1459">
        <v>69</v>
      </c>
      <c r="I1459">
        <v>0</v>
      </c>
      <c r="J1459">
        <v>0</v>
      </c>
    </row>
    <row r="1460" spans="1:10" x14ac:dyDescent="0.25">
      <c r="A1460" s="3" t="s">
        <v>1507</v>
      </c>
      <c r="B1460" s="4">
        <v>43565</v>
      </c>
      <c r="C1460">
        <v>17</v>
      </c>
      <c r="D1460" t="s">
        <v>13</v>
      </c>
      <c r="E1460" t="s">
        <v>37</v>
      </c>
      <c r="F1460" t="s">
        <v>33</v>
      </c>
      <c r="G1460" t="s">
        <v>27</v>
      </c>
      <c r="H1460">
        <v>199</v>
      </c>
      <c r="I1460">
        <v>5</v>
      </c>
      <c r="J1460">
        <v>995</v>
      </c>
    </row>
    <row r="1461" spans="1:10" x14ac:dyDescent="0.25">
      <c r="A1461" s="3" t="s">
        <v>1508</v>
      </c>
      <c r="B1461" s="4">
        <v>43566</v>
      </c>
      <c r="C1461">
        <v>13</v>
      </c>
      <c r="D1461" t="s">
        <v>14</v>
      </c>
      <c r="E1461" t="s">
        <v>44</v>
      </c>
      <c r="F1461" t="s">
        <v>34</v>
      </c>
      <c r="G1461" t="s">
        <v>27</v>
      </c>
      <c r="H1461">
        <v>199</v>
      </c>
      <c r="I1461">
        <v>9</v>
      </c>
      <c r="J1461">
        <v>1791</v>
      </c>
    </row>
    <row r="1462" spans="1:10" x14ac:dyDescent="0.25">
      <c r="A1462" s="3" t="s">
        <v>1509</v>
      </c>
      <c r="B1462" s="4">
        <v>43566</v>
      </c>
      <c r="C1462">
        <v>16</v>
      </c>
      <c r="D1462" t="s">
        <v>12</v>
      </c>
      <c r="E1462" t="s">
        <v>36</v>
      </c>
      <c r="F1462" t="s">
        <v>33</v>
      </c>
      <c r="G1462" t="s">
        <v>29</v>
      </c>
      <c r="H1462">
        <v>159</v>
      </c>
      <c r="I1462">
        <v>8</v>
      </c>
      <c r="J1462">
        <v>1272</v>
      </c>
    </row>
    <row r="1463" spans="1:10" x14ac:dyDescent="0.25">
      <c r="A1463" s="3" t="s">
        <v>1510</v>
      </c>
      <c r="B1463" s="4">
        <v>43567</v>
      </c>
      <c r="C1463">
        <v>19</v>
      </c>
      <c r="D1463" t="s">
        <v>22</v>
      </c>
      <c r="E1463" t="s">
        <v>37</v>
      </c>
      <c r="F1463" t="s">
        <v>33</v>
      </c>
      <c r="G1463" t="s">
        <v>30</v>
      </c>
      <c r="H1463">
        <v>289</v>
      </c>
      <c r="I1463">
        <v>3</v>
      </c>
      <c r="J1463">
        <v>867</v>
      </c>
    </row>
    <row r="1464" spans="1:10" x14ac:dyDescent="0.25">
      <c r="A1464" s="3" t="s">
        <v>1511</v>
      </c>
      <c r="B1464" s="4">
        <v>43567</v>
      </c>
      <c r="C1464">
        <v>13</v>
      </c>
      <c r="D1464" t="s">
        <v>14</v>
      </c>
      <c r="E1464" t="s">
        <v>44</v>
      </c>
      <c r="F1464" t="s">
        <v>34</v>
      </c>
      <c r="G1464" t="s">
        <v>27</v>
      </c>
      <c r="H1464">
        <v>199</v>
      </c>
      <c r="I1464">
        <v>3</v>
      </c>
      <c r="J1464">
        <v>597</v>
      </c>
    </row>
    <row r="1465" spans="1:10" x14ac:dyDescent="0.25">
      <c r="A1465" s="3" t="s">
        <v>1512</v>
      </c>
      <c r="B1465" s="4">
        <v>43567</v>
      </c>
      <c r="C1465">
        <v>5</v>
      </c>
      <c r="D1465" t="s">
        <v>23</v>
      </c>
      <c r="E1465" t="s">
        <v>39</v>
      </c>
      <c r="F1465" t="s">
        <v>31</v>
      </c>
      <c r="G1465" t="s">
        <v>30</v>
      </c>
      <c r="H1465">
        <v>289</v>
      </c>
      <c r="I1465">
        <v>5</v>
      </c>
      <c r="J1465">
        <v>1445</v>
      </c>
    </row>
    <row r="1466" spans="1:10" x14ac:dyDescent="0.25">
      <c r="A1466" s="3" t="s">
        <v>1513</v>
      </c>
      <c r="B1466" s="4">
        <v>43568</v>
      </c>
      <c r="C1466">
        <v>13</v>
      </c>
      <c r="D1466" t="s">
        <v>14</v>
      </c>
      <c r="E1466" t="s">
        <v>68</v>
      </c>
      <c r="F1466" t="s">
        <v>34</v>
      </c>
      <c r="G1466" t="s">
        <v>26</v>
      </c>
      <c r="H1466">
        <v>399</v>
      </c>
      <c r="I1466">
        <v>0</v>
      </c>
      <c r="J1466">
        <v>0</v>
      </c>
    </row>
    <row r="1467" spans="1:10" x14ac:dyDescent="0.25">
      <c r="A1467" s="3" t="s">
        <v>1514</v>
      </c>
      <c r="B1467" s="4">
        <v>43569</v>
      </c>
      <c r="C1467">
        <v>9</v>
      </c>
      <c r="D1467" t="s">
        <v>10</v>
      </c>
      <c r="E1467" t="s">
        <v>47</v>
      </c>
      <c r="F1467" t="s">
        <v>32</v>
      </c>
      <c r="G1467" t="s">
        <v>26</v>
      </c>
      <c r="H1467">
        <v>399</v>
      </c>
      <c r="I1467">
        <v>7</v>
      </c>
      <c r="J1467">
        <v>2793</v>
      </c>
    </row>
    <row r="1468" spans="1:10" x14ac:dyDescent="0.25">
      <c r="A1468" s="3" t="s">
        <v>1515</v>
      </c>
      <c r="B1468" s="4">
        <v>43570</v>
      </c>
      <c r="C1468">
        <v>3</v>
      </c>
      <c r="D1468" t="s">
        <v>17</v>
      </c>
      <c r="E1468" t="s">
        <v>39</v>
      </c>
      <c r="F1468" t="s">
        <v>31</v>
      </c>
      <c r="G1468" t="s">
        <v>27</v>
      </c>
      <c r="H1468">
        <v>199</v>
      </c>
      <c r="I1468">
        <v>5</v>
      </c>
      <c r="J1468">
        <v>995</v>
      </c>
    </row>
    <row r="1469" spans="1:10" x14ac:dyDescent="0.25">
      <c r="A1469" s="3" t="s">
        <v>1516</v>
      </c>
      <c r="B1469" s="4">
        <v>43570</v>
      </c>
      <c r="C1469">
        <v>6</v>
      </c>
      <c r="D1469" t="s">
        <v>19</v>
      </c>
      <c r="E1469" t="s">
        <v>47</v>
      </c>
      <c r="F1469" t="s">
        <v>32</v>
      </c>
      <c r="G1469" t="s">
        <v>26</v>
      </c>
      <c r="H1469">
        <v>399</v>
      </c>
      <c r="I1469">
        <v>0</v>
      </c>
      <c r="J1469">
        <v>0</v>
      </c>
    </row>
    <row r="1470" spans="1:10" x14ac:dyDescent="0.25">
      <c r="A1470" s="3" t="s">
        <v>1517</v>
      </c>
      <c r="B1470" s="4">
        <v>43571</v>
      </c>
      <c r="C1470">
        <v>12</v>
      </c>
      <c r="D1470" t="s">
        <v>24</v>
      </c>
      <c r="E1470" t="s">
        <v>68</v>
      </c>
      <c r="F1470" t="s">
        <v>34</v>
      </c>
      <c r="G1470" t="s">
        <v>28</v>
      </c>
      <c r="H1470">
        <v>69</v>
      </c>
      <c r="I1470">
        <v>2</v>
      </c>
      <c r="J1470">
        <v>138</v>
      </c>
    </row>
    <row r="1471" spans="1:10" x14ac:dyDescent="0.25">
      <c r="A1471" s="3" t="s">
        <v>1518</v>
      </c>
      <c r="B1471" s="4">
        <v>43572</v>
      </c>
      <c r="C1471">
        <v>1</v>
      </c>
      <c r="D1471" t="s">
        <v>8</v>
      </c>
      <c r="E1471" t="s">
        <v>35</v>
      </c>
      <c r="F1471" t="s">
        <v>31</v>
      </c>
      <c r="G1471" t="s">
        <v>28</v>
      </c>
      <c r="H1471">
        <v>69</v>
      </c>
      <c r="I1471">
        <v>0</v>
      </c>
      <c r="J1471">
        <v>0</v>
      </c>
    </row>
    <row r="1472" spans="1:10" x14ac:dyDescent="0.25">
      <c r="A1472" s="3" t="s">
        <v>1519</v>
      </c>
      <c r="B1472" s="4">
        <v>43573</v>
      </c>
      <c r="C1472">
        <v>5</v>
      </c>
      <c r="D1472" t="s">
        <v>23</v>
      </c>
      <c r="E1472" t="s">
        <v>39</v>
      </c>
      <c r="F1472" t="s">
        <v>31</v>
      </c>
      <c r="G1472" t="s">
        <v>26</v>
      </c>
      <c r="H1472">
        <v>399</v>
      </c>
      <c r="I1472">
        <v>8</v>
      </c>
      <c r="J1472">
        <v>3192</v>
      </c>
    </row>
    <row r="1473" spans="1:10" x14ac:dyDescent="0.25">
      <c r="A1473" s="3" t="s">
        <v>1520</v>
      </c>
      <c r="B1473" s="4">
        <v>43573</v>
      </c>
      <c r="C1473">
        <v>19</v>
      </c>
      <c r="D1473" t="s">
        <v>22</v>
      </c>
      <c r="E1473" t="s">
        <v>37</v>
      </c>
      <c r="F1473" t="s">
        <v>33</v>
      </c>
      <c r="G1473" t="s">
        <v>28</v>
      </c>
      <c r="H1473">
        <v>69</v>
      </c>
      <c r="I1473">
        <v>0</v>
      </c>
      <c r="J1473">
        <v>0</v>
      </c>
    </row>
    <row r="1474" spans="1:10" x14ac:dyDescent="0.25">
      <c r="A1474" s="3" t="s">
        <v>1521</v>
      </c>
      <c r="B1474" s="4">
        <v>43573</v>
      </c>
      <c r="C1474">
        <v>12</v>
      </c>
      <c r="D1474" t="s">
        <v>24</v>
      </c>
      <c r="E1474" t="s">
        <v>44</v>
      </c>
      <c r="F1474" t="s">
        <v>34</v>
      </c>
      <c r="G1474" t="s">
        <v>30</v>
      </c>
      <c r="H1474">
        <v>289</v>
      </c>
      <c r="I1474">
        <v>5</v>
      </c>
      <c r="J1474">
        <v>1445</v>
      </c>
    </row>
    <row r="1475" spans="1:10" x14ac:dyDescent="0.25">
      <c r="A1475" s="3" t="s">
        <v>1522</v>
      </c>
      <c r="B1475" s="4">
        <v>43573</v>
      </c>
      <c r="C1475">
        <v>15</v>
      </c>
      <c r="D1475" t="s">
        <v>120</v>
      </c>
      <c r="E1475" t="s">
        <v>44</v>
      </c>
      <c r="F1475" t="s">
        <v>34</v>
      </c>
      <c r="G1475" t="s">
        <v>29</v>
      </c>
      <c r="H1475">
        <v>159</v>
      </c>
      <c r="I1475">
        <v>8</v>
      </c>
      <c r="J1475">
        <v>1272</v>
      </c>
    </row>
    <row r="1476" spans="1:10" x14ac:dyDescent="0.25">
      <c r="A1476" s="3" t="s">
        <v>1523</v>
      </c>
      <c r="B1476" s="4">
        <v>43573</v>
      </c>
      <c r="C1476">
        <v>13</v>
      </c>
      <c r="D1476" t="s">
        <v>14</v>
      </c>
      <c r="E1476" t="s">
        <v>44</v>
      </c>
      <c r="F1476" t="s">
        <v>34</v>
      </c>
      <c r="G1476" t="s">
        <v>26</v>
      </c>
      <c r="H1476">
        <v>399</v>
      </c>
      <c r="I1476">
        <v>5</v>
      </c>
      <c r="J1476">
        <v>1995</v>
      </c>
    </row>
    <row r="1477" spans="1:10" x14ac:dyDescent="0.25">
      <c r="A1477" s="3" t="s">
        <v>1524</v>
      </c>
      <c r="B1477" s="4">
        <v>43574</v>
      </c>
      <c r="C1477">
        <v>19</v>
      </c>
      <c r="D1477" t="s">
        <v>22</v>
      </c>
      <c r="E1477" t="s">
        <v>36</v>
      </c>
      <c r="F1477" t="s">
        <v>33</v>
      </c>
      <c r="G1477" t="s">
        <v>29</v>
      </c>
      <c r="H1477">
        <v>159</v>
      </c>
      <c r="I1477">
        <v>9</v>
      </c>
      <c r="J1477">
        <v>1431</v>
      </c>
    </row>
    <row r="1478" spans="1:10" x14ac:dyDescent="0.25">
      <c r="A1478" s="3" t="s">
        <v>1525</v>
      </c>
      <c r="B1478" s="4">
        <v>43574</v>
      </c>
      <c r="C1478">
        <v>4</v>
      </c>
      <c r="D1478" t="s">
        <v>59</v>
      </c>
      <c r="E1478" t="s">
        <v>35</v>
      </c>
      <c r="F1478" t="s">
        <v>31</v>
      </c>
      <c r="G1478" t="s">
        <v>26</v>
      </c>
      <c r="H1478">
        <v>399</v>
      </c>
      <c r="I1478">
        <v>7</v>
      </c>
      <c r="J1478">
        <v>2793</v>
      </c>
    </row>
    <row r="1479" spans="1:10" x14ac:dyDescent="0.25">
      <c r="A1479" s="3" t="s">
        <v>1526</v>
      </c>
      <c r="B1479" s="4">
        <v>43574</v>
      </c>
      <c r="C1479">
        <v>4</v>
      </c>
      <c r="D1479" t="s">
        <v>59</v>
      </c>
      <c r="E1479" t="s">
        <v>39</v>
      </c>
      <c r="F1479" t="s">
        <v>31</v>
      </c>
      <c r="G1479" t="s">
        <v>26</v>
      </c>
      <c r="H1479">
        <v>399</v>
      </c>
      <c r="I1479">
        <v>9</v>
      </c>
      <c r="J1479">
        <v>3591</v>
      </c>
    </row>
    <row r="1480" spans="1:10" x14ac:dyDescent="0.25">
      <c r="A1480" s="3" t="s">
        <v>1527</v>
      </c>
      <c r="B1480" s="4">
        <v>43574</v>
      </c>
      <c r="C1480">
        <v>10</v>
      </c>
      <c r="D1480" t="s">
        <v>20</v>
      </c>
      <c r="E1480" t="s">
        <v>47</v>
      </c>
      <c r="F1480" t="s">
        <v>32</v>
      </c>
      <c r="G1480" t="s">
        <v>26</v>
      </c>
      <c r="H1480">
        <v>399</v>
      </c>
      <c r="I1480">
        <v>4</v>
      </c>
      <c r="J1480">
        <v>1596</v>
      </c>
    </row>
    <row r="1481" spans="1:10" x14ac:dyDescent="0.25">
      <c r="A1481" s="3" t="s">
        <v>1528</v>
      </c>
      <c r="B1481" s="4">
        <v>43575</v>
      </c>
      <c r="C1481">
        <v>6</v>
      </c>
      <c r="D1481" t="s">
        <v>19</v>
      </c>
      <c r="E1481" t="s">
        <v>47</v>
      </c>
      <c r="F1481" t="s">
        <v>32</v>
      </c>
      <c r="G1481" t="s">
        <v>26</v>
      </c>
      <c r="H1481">
        <v>399</v>
      </c>
      <c r="I1481">
        <v>6</v>
      </c>
      <c r="J1481">
        <v>2394</v>
      </c>
    </row>
    <row r="1482" spans="1:10" x14ac:dyDescent="0.25">
      <c r="A1482" s="3" t="s">
        <v>1529</v>
      </c>
      <c r="B1482" s="4">
        <v>43575</v>
      </c>
      <c r="C1482">
        <v>18</v>
      </c>
      <c r="D1482" t="s">
        <v>11</v>
      </c>
      <c r="E1482" t="s">
        <v>37</v>
      </c>
      <c r="F1482" t="s">
        <v>33</v>
      </c>
      <c r="G1482" t="s">
        <v>29</v>
      </c>
      <c r="H1482">
        <v>159</v>
      </c>
      <c r="I1482">
        <v>8</v>
      </c>
      <c r="J1482">
        <v>1272</v>
      </c>
    </row>
    <row r="1483" spans="1:10" x14ac:dyDescent="0.25">
      <c r="A1483" s="3" t="s">
        <v>1530</v>
      </c>
      <c r="B1483" s="4">
        <v>43575</v>
      </c>
      <c r="C1483">
        <v>4</v>
      </c>
      <c r="D1483" t="s">
        <v>59</v>
      </c>
      <c r="E1483" t="s">
        <v>35</v>
      </c>
      <c r="F1483" t="s">
        <v>31</v>
      </c>
      <c r="G1483" t="s">
        <v>28</v>
      </c>
      <c r="H1483">
        <v>69</v>
      </c>
      <c r="I1483">
        <v>0</v>
      </c>
      <c r="J1483">
        <v>0</v>
      </c>
    </row>
    <row r="1484" spans="1:10" x14ac:dyDescent="0.25">
      <c r="A1484" s="3" t="s">
        <v>1531</v>
      </c>
      <c r="B1484" s="4">
        <v>43575</v>
      </c>
      <c r="C1484">
        <v>20</v>
      </c>
      <c r="D1484" t="s">
        <v>16</v>
      </c>
      <c r="E1484" t="s">
        <v>37</v>
      </c>
      <c r="F1484" t="s">
        <v>33</v>
      </c>
      <c r="G1484" t="s">
        <v>26</v>
      </c>
      <c r="H1484">
        <v>399</v>
      </c>
      <c r="I1484">
        <v>9</v>
      </c>
      <c r="J1484">
        <v>3591</v>
      </c>
    </row>
    <row r="1485" spans="1:10" x14ac:dyDescent="0.25">
      <c r="A1485" s="3" t="s">
        <v>1532</v>
      </c>
      <c r="B1485" s="4">
        <v>43576</v>
      </c>
      <c r="C1485">
        <v>18</v>
      </c>
      <c r="D1485" t="s">
        <v>11</v>
      </c>
      <c r="E1485" t="s">
        <v>37</v>
      </c>
      <c r="F1485" t="s">
        <v>33</v>
      </c>
      <c r="G1485" t="s">
        <v>28</v>
      </c>
      <c r="H1485">
        <v>69</v>
      </c>
      <c r="I1485">
        <v>2</v>
      </c>
      <c r="J1485">
        <v>138</v>
      </c>
    </row>
    <row r="1486" spans="1:10" x14ac:dyDescent="0.25">
      <c r="A1486" s="3" t="s">
        <v>1533</v>
      </c>
      <c r="B1486" s="4">
        <v>43576</v>
      </c>
      <c r="C1486">
        <v>6</v>
      </c>
      <c r="D1486" t="s">
        <v>19</v>
      </c>
      <c r="E1486" t="s">
        <v>38</v>
      </c>
      <c r="F1486" t="s">
        <v>32</v>
      </c>
      <c r="G1486" t="s">
        <v>30</v>
      </c>
      <c r="H1486">
        <v>289</v>
      </c>
      <c r="I1486">
        <v>5</v>
      </c>
      <c r="J1486">
        <v>1445</v>
      </c>
    </row>
    <row r="1487" spans="1:10" x14ac:dyDescent="0.25">
      <c r="A1487" s="3" t="s">
        <v>1534</v>
      </c>
      <c r="B1487" s="4">
        <v>43577</v>
      </c>
      <c r="C1487">
        <v>1</v>
      </c>
      <c r="D1487" t="s">
        <v>8</v>
      </c>
      <c r="E1487" t="s">
        <v>39</v>
      </c>
      <c r="F1487" t="s">
        <v>31</v>
      </c>
      <c r="G1487" t="s">
        <v>28</v>
      </c>
      <c r="H1487">
        <v>69</v>
      </c>
      <c r="I1487">
        <v>5</v>
      </c>
      <c r="J1487">
        <v>345</v>
      </c>
    </row>
    <row r="1488" spans="1:10" x14ac:dyDescent="0.25">
      <c r="A1488" s="3" t="s">
        <v>1535</v>
      </c>
      <c r="B1488" s="4">
        <v>43577</v>
      </c>
      <c r="C1488">
        <v>11</v>
      </c>
      <c r="D1488" t="s">
        <v>9</v>
      </c>
      <c r="E1488" t="s">
        <v>68</v>
      </c>
      <c r="F1488" t="s">
        <v>34</v>
      </c>
      <c r="G1488" t="s">
        <v>29</v>
      </c>
      <c r="H1488">
        <v>159</v>
      </c>
      <c r="I1488">
        <v>6</v>
      </c>
      <c r="J1488">
        <v>954</v>
      </c>
    </row>
    <row r="1489" spans="1:10" x14ac:dyDescent="0.25">
      <c r="A1489" s="3" t="s">
        <v>1536</v>
      </c>
      <c r="B1489" s="4">
        <v>43578</v>
      </c>
      <c r="C1489">
        <v>12</v>
      </c>
      <c r="D1489" t="s">
        <v>24</v>
      </c>
      <c r="E1489" t="s">
        <v>68</v>
      </c>
      <c r="F1489" t="s">
        <v>34</v>
      </c>
      <c r="G1489" t="s">
        <v>27</v>
      </c>
      <c r="H1489">
        <v>199</v>
      </c>
      <c r="I1489">
        <v>8</v>
      </c>
      <c r="J1489">
        <v>1592</v>
      </c>
    </row>
    <row r="1490" spans="1:10" x14ac:dyDescent="0.25">
      <c r="A1490" s="3" t="s">
        <v>1537</v>
      </c>
      <c r="B1490" s="4">
        <v>43578</v>
      </c>
      <c r="C1490">
        <v>6</v>
      </c>
      <c r="D1490" t="s">
        <v>19</v>
      </c>
      <c r="E1490" t="s">
        <v>38</v>
      </c>
      <c r="F1490" t="s">
        <v>32</v>
      </c>
      <c r="G1490" t="s">
        <v>28</v>
      </c>
      <c r="H1490">
        <v>69</v>
      </c>
      <c r="I1490">
        <v>4</v>
      </c>
      <c r="J1490">
        <v>276</v>
      </c>
    </row>
    <row r="1491" spans="1:10" x14ac:dyDescent="0.25">
      <c r="A1491" s="3" t="s">
        <v>1538</v>
      </c>
      <c r="B1491" s="4">
        <v>43578</v>
      </c>
      <c r="C1491">
        <v>19</v>
      </c>
      <c r="D1491" t="s">
        <v>22</v>
      </c>
      <c r="E1491" t="s">
        <v>36</v>
      </c>
      <c r="F1491" t="s">
        <v>33</v>
      </c>
      <c r="G1491" t="s">
        <v>26</v>
      </c>
      <c r="H1491">
        <v>399</v>
      </c>
      <c r="I1491">
        <v>1</v>
      </c>
      <c r="J1491">
        <v>399</v>
      </c>
    </row>
    <row r="1492" spans="1:10" x14ac:dyDescent="0.25">
      <c r="A1492" s="3" t="s">
        <v>1539</v>
      </c>
      <c r="B1492" s="4">
        <v>43578</v>
      </c>
      <c r="C1492">
        <v>5</v>
      </c>
      <c r="D1492" t="s">
        <v>23</v>
      </c>
      <c r="E1492" t="s">
        <v>35</v>
      </c>
      <c r="F1492" t="s">
        <v>31</v>
      </c>
      <c r="G1492" t="s">
        <v>26</v>
      </c>
      <c r="H1492">
        <v>399</v>
      </c>
      <c r="I1492">
        <v>8</v>
      </c>
      <c r="J1492">
        <v>3192</v>
      </c>
    </row>
    <row r="1493" spans="1:10" x14ac:dyDescent="0.25">
      <c r="A1493" s="3" t="s">
        <v>1540</v>
      </c>
      <c r="B1493" s="4">
        <v>43578</v>
      </c>
      <c r="C1493">
        <v>11</v>
      </c>
      <c r="D1493" t="s">
        <v>9</v>
      </c>
      <c r="E1493" t="s">
        <v>68</v>
      </c>
      <c r="F1493" t="s">
        <v>34</v>
      </c>
      <c r="G1493" t="s">
        <v>26</v>
      </c>
      <c r="H1493">
        <v>399</v>
      </c>
      <c r="I1493">
        <v>6</v>
      </c>
      <c r="J1493">
        <v>2394</v>
      </c>
    </row>
    <row r="1494" spans="1:10" x14ac:dyDescent="0.25">
      <c r="A1494" s="3" t="s">
        <v>1541</v>
      </c>
      <c r="B1494" s="4">
        <v>43578</v>
      </c>
      <c r="C1494">
        <v>8</v>
      </c>
      <c r="D1494" t="s">
        <v>18</v>
      </c>
      <c r="E1494" t="s">
        <v>38</v>
      </c>
      <c r="F1494" t="s">
        <v>32</v>
      </c>
      <c r="G1494" t="s">
        <v>26</v>
      </c>
      <c r="H1494">
        <v>399</v>
      </c>
      <c r="I1494">
        <v>2</v>
      </c>
      <c r="J1494">
        <v>798</v>
      </c>
    </row>
    <row r="1495" spans="1:10" x14ac:dyDescent="0.25">
      <c r="A1495" s="3" t="s">
        <v>1542</v>
      </c>
      <c r="B1495" s="4">
        <v>43579</v>
      </c>
      <c r="C1495">
        <v>3</v>
      </c>
      <c r="D1495" t="s">
        <v>17</v>
      </c>
      <c r="E1495" t="s">
        <v>39</v>
      </c>
      <c r="F1495" t="s">
        <v>31</v>
      </c>
      <c r="G1495" t="s">
        <v>30</v>
      </c>
      <c r="H1495">
        <v>289</v>
      </c>
      <c r="I1495">
        <v>6</v>
      </c>
      <c r="J1495">
        <v>1734</v>
      </c>
    </row>
    <row r="1496" spans="1:10" x14ac:dyDescent="0.25">
      <c r="A1496" s="3" t="s">
        <v>1543</v>
      </c>
      <c r="B1496" s="4">
        <v>43580</v>
      </c>
      <c r="C1496">
        <v>7</v>
      </c>
      <c r="D1496" t="s">
        <v>91</v>
      </c>
      <c r="E1496" t="s">
        <v>38</v>
      </c>
      <c r="F1496" t="s">
        <v>32</v>
      </c>
      <c r="G1496" t="s">
        <v>29</v>
      </c>
      <c r="H1496">
        <v>159</v>
      </c>
      <c r="I1496">
        <v>5</v>
      </c>
      <c r="J1496">
        <v>795</v>
      </c>
    </row>
    <row r="1497" spans="1:10" x14ac:dyDescent="0.25">
      <c r="A1497" s="3" t="s">
        <v>1544</v>
      </c>
      <c r="B1497" s="4">
        <v>43580</v>
      </c>
      <c r="C1497">
        <v>10</v>
      </c>
      <c r="D1497" t="s">
        <v>20</v>
      </c>
      <c r="E1497" t="s">
        <v>47</v>
      </c>
      <c r="F1497" t="s">
        <v>32</v>
      </c>
      <c r="G1497" t="s">
        <v>26</v>
      </c>
      <c r="H1497">
        <v>399</v>
      </c>
      <c r="I1497">
        <v>5</v>
      </c>
      <c r="J1497">
        <v>1995</v>
      </c>
    </row>
    <row r="1498" spans="1:10" x14ac:dyDescent="0.25">
      <c r="A1498" s="3" t="s">
        <v>1545</v>
      </c>
      <c r="B1498" s="4">
        <v>43581</v>
      </c>
      <c r="C1498">
        <v>13</v>
      </c>
      <c r="D1498" t="s">
        <v>14</v>
      </c>
      <c r="E1498" t="s">
        <v>68</v>
      </c>
      <c r="F1498" t="s">
        <v>34</v>
      </c>
      <c r="G1498" t="s">
        <v>27</v>
      </c>
      <c r="H1498">
        <v>199</v>
      </c>
      <c r="I1498">
        <v>5</v>
      </c>
      <c r="J1498">
        <v>995</v>
      </c>
    </row>
    <row r="1499" spans="1:10" x14ac:dyDescent="0.25">
      <c r="A1499" s="3" t="s">
        <v>1546</v>
      </c>
      <c r="B1499" s="4">
        <v>43581</v>
      </c>
      <c r="C1499">
        <v>1</v>
      </c>
      <c r="D1499" t="s">
        <v>8</v>
      </c>
      <c r="E1499" t="s">
        <v>39</v>
      </c>
      <c r="F1499" t="s">
        <v>31</v>
      </c>
      <c r="G1499" t="s">
        <v>30</v>
      </c>
      <c r="H1499">
        <v>289</v>
      </c>
      <c r="I1499">
        <v>4</v>
      </c>
      <c r="J1499">
        <v>1156</v>
      </c>
    </row>
    <row r="1500" spans="1:10" x14ac:dyDescent="0.25">
      <c r="A1500" s="3" t="s">
        <v>1547</v>
      </c>
      <c r="B1500" s="4">
        <v>43582</v>
      </c>
      <c r="C1500">
        <v>18</v>
      </c>
      <c r="D1500" t="s">
        <v>11</v>
      </c>
      <c r="E1500" t="s">
        <v>37</v>
      </c>
      <c r="F1500" t="s">
        <v>33</v>
      </c>
      <c r="G1500" t="s">
        <v>29</v>
      </c>
      <c r="H1500">
        <v>159</v>
      </c>
      <c r="I1500">
        <v>1</v>
      </c>
      <c r="J1500">
        <v>159</v>
      </c>
    </row>
    <row r="1501" spans="1:10" x14ac:dyDescent="0.25">
      <c r="A1501" s="3" t="s">
        <v>1548</v>
      </c>
      <c r="B1501" s="4">
        <v>43582</v>
      </c>
      <c r="C1501">
        <v>18</v>
      </c>
      <c r="D1501" t="s">
        <v>11</v>
      </c>
      <c r="E1501" t="s">
        <v>37</v>
      </c>
      <c r="F1501" t="s">
        <v>33</v>
      </c>
      <c r="G1501" t="s">
        <v>30</v>
      </c>
      <c r="H1501">
        <v>289</v>
      </c>
      <c r="I1501">
        <v>8</v>
      </c>
      <c r="J1501">
        <v>2312</v>
      </c>
    </row>
    <row r="1502" spans="1:10" x14ac:dyDescent="0.25">
      <c r="A1502" s="3" t="s">
        <v>1549</v>
      </c>
      <c r="B1502" s="4">
        <v>43583</v>
      </c>
      <c r="C1502">
        <v>8</v>
      </c>
      <c r="D1502" t="s">
        <v>18</v>
      </c>
      <c r="E1502" t="s">
        <v>47</v>
      </c>
      <c r="F1502" t="s">
        <v>32</v>
      </c>
      <c r="G1502" t="s">
        <v>28</v>
      </c>
      <c r="H1502">
        <v>69</v>
      </c>
      <c r="I1502">
        <v>8</v>
      </c>
      <c r="J1502">
        <v>552</v>
      </c>
    </row>
    <row r="1503" spans="1:10" x14ac:dyDescent="0.25">
      <c r="A1503" s="3" t="s">
        <v>1550</v>
      </c>
      <c r="B1503" s="4">
        <v>43584</v>
      </c>
      <c r="C1503">
        <v>7</v>
      </c>
      <c r="D1503" t="s">
        <v>91</v>
      </c>
      <c r="E1503" t="s">
        <v>47</v>
      </c>
      <c r="F1503" t="s">
        <v>32</v>
      </c>
      <c r="G1503" t="s">
        <v>29</v>
      </c>
      <c r="H1503">
        <v>159</v>
      </c>
      <c r="I1503">
        <v>7</v>
      </c>
      <c r="J1503">
        <v>1113</v>
      </c>
    </row>
    <row r="1504" spans="1:10" x14ac:dyDescent="0.25">
      <c r="A1504" s="3" t="s">
        <v>1551</v>
      </c>
      <c r="B1504" s="4">
        <v>43585</v>
      </c>
      <c r="C1504">
        <v>6</v>
      </c>
      <c r="D1504" t="s">
        <v>19</v>
      </c>
      <c r="E1504" t="s">
        <v>38</v>
      </c>
      <c r="F1504" t="s">
        <v>32</v>
      </c>
      <c r="G1504" t="s">
        <v>30</v>
      </c>
      <c r="H1504">
        <v>289</v>
      </c>
      <c r="I1504">
        <v>7</v>
      </c>
      <c r="J1504">
        <v>2023</v>
      </c>
    </row>
    <row r="1505" spans="1:10" x14ac:dyDescent="0.25">
      <c r="A1505" s="3" t="s">
        <v>1552</v>
      </c>
      <c r="B1505" s="4">
        <v>43585</v>
      </c>
      <c r="C1505">
        <v>11</v>
      </c>
      <c r="D1505" t="s">
        <v>9</v>
      </c>
      <c r="E1505" t="s">
        <v>44</v>
      </c>
      <c r="F1505" t="s">
        <v>34</v>
      </c>
      <c r="G1505" t="s">
        <v>26</v>
      </c>
      <c r="H1505">
        <v>399</v>
      </c>
      <c r="I1505">
        <v>5</v>
      </c>
      <c r="J1505">
        <v>1995</v>
      </c>
    </row>
    <row r="1506" spans="1:10" x14ac:dyDescent="0.25">
      <c r="A1506" s="3" t="s">
        <v>1553</v>
      </c>
      <c r="B1506" s="4">
        <v>43585</v>
      </c>
      <c r="C1506">
        <v>9</v>
      </c>
      <c r="D1506" t="s">
        <v>10</v>
      </c>
      <c r="E1506" t="s">
        <v>47</v>
      </c>
      <c r="F1506" t="s">
        <v>32</v>
      </c>
      <c r="G1506" t="s">
        <v>30</v>
      </c>
      <c r="H1506">
        <v>289</v>
      </c>
      <c r="I1506">
        <v>6</v>
      </c>
      <c r="J1506">
        <v>1734</v>
      </c>
    </row>
    <row r="1507" spans="1:10" x14ac:dyDescent="0.25">
      <c r="A1507" s="3" t="s">
        <v>1554</v>
      </c>
      <c r="B1507" s="4">
        <v>43585</v>
      </c>
      <c r="C1507">
        <v>20</v>
      </c>
      <c r="D1507" t="s">
        <v>16</v>
      </c>
      <c r="E1507" t="s">
        <v>36</v>
      </c>
      <c r="F1507" t="s">
        <v>33</v>
      </c>
      <c r="G1507" t="s">
        <v>28</v>
      </c>
      <c r="H1507">
        <v>69</v>
      </c>
      <c r="I1507">
        <v>4</v>
      </c>
      <c r="J1507">
        <v>276</v>
      </c>
    </row>
    <row r="1508" spans="1:10" x14ac:dyDescent="0.25">
      <c r="A1508" s="3" t="s">
        <v>1555</v>
      </c>
      <c r="B1508" s="4">
        <v>43586</v>
      </c>
      <c r="C1508">
        <v>1</v>
      </c>
      <c r="D1508" t="s">
        <v>8</v>
      </c>
      <c r="E1508" t="s">
        <v>39</v>
      </c>
      <c r="F1508" t="s">
        <v>31</v>
      </c>
      <c r="G1508" t="s">
        <v>30</v>
      </c>
      <c r="H1508">
        <v>289</v>
      </c>
      <c r="I1508">
        <v>6</v>
      </c>
      <c r="J1508">
        <v>1734</v>
      </c>
    </row>
    <row r="1509" spans="1:10" x14ac:dyDescent="0.25">
      <c r="A1509" s="3" t="s">
        <v>1556</v>
      </c>
      <c r="B1509" s="4">
        <v>43586</v>
      </c>
      <c r="C1509">
        <v>2</v>
      </c>
      <c r="D1509" t="s">
        <v>21</v>
      </c>
      <c r="E1509" t="s">
        <v>35</v>
      </c>
      <c r="F1509" t="s">
        <v>31</v>
      </c>
      <c r="G1509" t="s">
        <v>27</v>
      </c>
      <c r="H1509">
        <v>199</v>
      </c>
      <c r="I1509">
        <v>4</v>
      </c>
      <c r="J1509">
        <v>796</v>
      </c>
    </row>
    <row r="1510" spans="1:10" x14ac:dyDescent="0.25">
      <c r="A1510" s="3" t="s">
        <v>1557</v>
      </c>
      <c r="B1510" s="4">
        <v>43587</v>
      </c>
      <c r="C1510">
        <v>17</v>
      </c>
      <c r="D1510" t="s">
        <v>13</v>
      </c>
      <c r="E1510" t="s">
        <v>36</v>
      </c>
      <c r="F1510" t="s">
        <v>33</v>
      </c>
      <c r="G1510" t="s">
        <v>30</v>
      </c>
      <c r="H1510">
        <v>289</v>
      </c>
      <c r="I1510">
        <v>7</v>
      </c>
      <c r="J1510">
        <v>2023</v>
      </c>
    </row>
    <row r="1511" spans="1:10" x14ac:dyDescent="0.25">
      <c r="A1511" s="3" t="s">
        <v>1558</v>
      </c>
      <c r="B1511" s="4">
        <v>43587</v>
      </c>
      <c r="C1511">
        <v>1</v>
      </c>
      <c r="D1511" t="s">
        <v>8</v>
      </c>
      <c r="E1511" t="s">
        <v>35</v>
      </c>
      <c r="F1511" t="s">
        <v>31</v>
      </c>
      <c r="G1511" t="s">
        <v>28</v>
      </c>
      <c r="H1511">
        <v>69</v>
      </c>
      <c r="I1511">
        <v>9</v>
      </c>
      <c r="J1511">
        <v>621</v>
      </c>
    </row>
    <row r="1512" spans="1:10" x14ac:dyDescent="0.25">
      <c r="A1512" s="3" t="s">
        <v>1559</v>
      </c>
      <c r="B1512" s="4">
        <v>43588</v>
      </c>
      <c r="C1512">
        <v>16</v>
      </c>
      <c r="D1512" t="s">
        <v>12</v>
      </c>
      <c r="E1512" t="s">
        <v>37</v>
      </c>
      <c r="F1512" t="s">
        <v>33</v>
      </c>
      <c r="G1512" t="s">
        <v>26</v>
      </c>
      <c r="H1512">
        <v>399</v>
      </c>
      <c r="I1512">
        <v>3</v>
      </c>
      <c r="J1512">
        <v>1197</v>
      </c>
    </row>
    <row r="1513" spans="1:10" x14ac:dyDescent="0.25">
      <c r="A1513" s="3" t="s">
        <v>1560</v>
      </c>
      <c r="B1513" s="4">
        <v>43588</v>
      </c>
      <c r="C1513">
        <v>12</v>
      </c>
      <c r="D1513" t="s">
        <v>24</v>
      </c>
      <c r="E1513" t="s">
        <v>68</v>
      </c>
      <c r="F1513" t="s">
        <v>34</v>
      </c>
      <c r="G1513" t="s">
        <v>30</v>
      </c>
      <c r="H1513">
        <v>289</v>
      </c>
      <c r="I1513">
        <v>1</v>
      </c>
      <c r="J1513">
        <v>289</v>
      </c>
    </row>
    <row r="1514" spans="1:10" x14ac:dyDescent="0.25">
      <c r="A1514" s="3" t="s">
        <v>1561</v>
      </c>
      <c r="B1514" s="4">
        <v>43588</v>
      </c>
      <c r="C1514">
        <v>4</v>
      </c>
      <c r="D1514" t="s">
        <v>59</v>
      </c>
      <c r="E1514" t="s">
        <v>35</v>
      </c>
      <c r="F1514" t="s">
        <v>31</v>
      </c>
      <c r="G1514" t="s">
        <v>29</v>
      </c>
      <c r="H1514">
        <v>159</v>
      </c>
      <c r="I1514">
        <v>3</v>
      </c>
      <c r="J1514">
        <v>477</v>
      </c>
    </row>
    <row r="1515" spans="1:10" x14ac:dyDescent="0.25">
      <c r="A1515" s="3" t="s">
        <v>1562</v>
      </c>
      <c r="B1515" s="4">
        <v>43588</v>
      </c>
      <c r="C1515">
        <v>11</v>
      </c>
      <c r="D1515" t="s">
        <v>9</v>
      </c>
      <c r="E1515" t="s">
        <v>44</v>
      </c>
      <c r="F1515" t="s">
        <v>34</v>
      </c>
      <c r="G1515" t="s">
        <v>27</v>
      </c>
      <c r="H1515">
        <v>199</v>
      </c>
      <c r="I1515">
        <v>2</v>
      </c>
      <c r="J1515">
        <v>398</v>
      </c>
    </row>
    <row r="1516" spans="1:10" x14ac:dyDescent="0.25">
      <c r="A1516" s="3" t="s">
        <v>1563</v>
      </c>
      <c r="B1516" s="4">
        <v>43588</v>
      </c>
      <c r="C1516">
        <v>18</v>
      </c>
      <c r="D1516" t="s">
        <v>11</v>
      </c>
      <c r="E1516" t="s">
        <v>36</v>
      </c>
      <c r="F1516" t="s">
        <v>33</v>
      </c>
      <c r="G1516" t="s">
        <v>26</v>
      </c>
      <c r="H1516">
        <v>399</v>
      </c>
      <c r="I1516">
        <v>6</v>
      </c>
      <c r="J1516">
        <v>2394</v>
      </c>
    </row>
    <row r="1517" spans="1:10" x14ac:dyDescent="0.25">
      <c r="A1517" s="3" t="s">
        <v>1564</v>
      </c>
      <c r="B1517" s="4">
        <v>43588</v>
      </c>
      <c r="C1517">
        <v>1</v>
      </c>
      <c r="D1517" t="s">
        <v>8</v>
      </c>
      <c r="E1517" t="s">
        <v>35</v>
      </c>
      <c r="F1517" t="s">
        <v>31</v>
      </c>
      <c r="G1517" t="s">
        <v>29</v>
      </c>
      <c r="H1517">
        <v>159</v>
      </c>
      <c r="I1517">
        <v>0</v>
      </c>
      <c r="J1517">
        <v>0</v>
      </c>
    </row>
    <row r="1518" spans="1:10" x14ac:dyDescent="0.25">
      <c r="A1518" s="3" t="s">
        <v>1565</v>
      </c>
      <c r="B1518" s="4">
        <v>43588</v>
      </c>
      <c r="C1518">
        <v>17</v>
      </c>
      <c r="D1518" t="s">
        <v>13</v>
      </c>
      <c r="E1518" t="s">
        <v>37</v>
      </c>
      <c r="F1518" t="s">
        <v>33</v>
      </c>
      <c r="G1518" t="s">
        <v>28</v>
      </c>
      <c r="H1518">
        <v>69</v>
      </c>
      <c r="I1518">
        <v>5</v>
      </c>
      <c r="J1518">
        <v>345</v>
      </c>
    </row>
    <row r="1519" spans="1:10" x14ac:dyDescent="0.25">
      <c r="A1519" s="3" t="s">
        <v>1566</v>
      </c>
      <c r="B1519" s="4">
        <v>43588</v>
      </c>
      <c r="C1519">
        <v>3</v>
      </c>
      <c r="D1519" t="s">
        <v>17</v>
      </c>
      <c r="E1519" t="s">
        <v>35</v>
      </c>
      <c r="F1519" t="s">
        <v>31</v>
      </c>
      <c r="G1519" t="s">
        <v>28</v>
      </c>
      <c r="H1519">
        <v>69</v>
      </c>
      <c r="I1519">
        <v>8</v>
      </c>
      <c r="J1519">
        <v>552</v>
      </c>
    </row>
    <row r="1520" spans="1:10" x14ac:dyDescent="0.25">
      <c r="A1520" s="3" t="s">
        <v>1567</v>
      </c>
      <c r="B1520" s="4">
        <v>43589</v>
      </c>
      <c r="C1520">
        <v>14</v>
      </c>
      <c r="D1520" t="s">
        <v>15</v>
      </c>
      <c r="E1520" t="s">
        <v>68</v>
      </c>
      <c r="F1520" t="s">
        <v>34</v>
      </c>
      <c r="G1520" t="s">
        <v>28</v>
      </c>
      <c r="H1520">
        <v>69</v>
      </c>
      <c r="I1520">
        <v>9</v>
      </c>
      <c r="J1520">
        <v>621</v>
      </c>
    </row>
    <row r="1521" spans="1:10" x14ac:dyDescent="0.25">
      <c r="A1521" s="3" t="s">
        <v>1568</v>
      </c>
      <c r="B1521" s="4">
        <v>43590</v>
      </c>
      <c r="C1521">
        <v>12</v>
      </c>
      <c r="D1521" t="s">
        <v>24</v>
      </c>
      <c r="E1521" t="s">
        <v>68</v>
      </c>
      <c r="F1521" t="s">
        <v>34</v>
      </c>
      <c r="G1521" t="s">
        <v>29</v>
      </c>
      <c r="H1521">
        <v>159</v>
      </c>
      <c r="I1521">
        <v>4</v>
      </c>
      <c r="J1521">
        <v>636</v>
      </c>
    </row>
    <row r="1522" spans="1:10" x14ac:dyDescent="0.25">
      <c r="A1522" s="3" t="s">
        <v>1569</v>
      </c>
      <c r="B1522" s="4">
        <v>43590</v>
      </c>
      <c r="C1522">
        <v>19</v>
      </c>
      <c r="D1522" t="s">
        <v>22</v>
      </c>
      <c r="E1522" t="s">
        <v>36</v>
      </c>
      <c r="F1522" t="s">
        <v>33</v>
      </c>
      <c r="G1522" t="s">
        <v>26</v>
      </c>
      <c r="H1522">
        <v>399</v>
      </c>
      <c r="I1522">
        <v>5</v>
      </c>
      <c r="J1522">
        <v>1995</v>
      </c>
    </row>
    <row r="1523" spans="1:10" x14ac:dyDescent="0.25">
      <c r="A1523" s="3" t="s">
        <v>1570</v>
      </c>
      <c r="B1523" s="4">
        <v>43591</v>
      </c>
      <c r="C1523">
        <v>15</v>
      </c>
      <c r="D1523" t="s">
        <v>120</v>
      </c>
      <c r="E1523" t="s">
        <v>68</v>
      </c>
      <c r="F1523" t="s">
        <v>34</v>
      </c>
      <c r="G1523" t="s">
        <v>28</v>
      </c>
      <c r="H1523">
        <v>69</v>
      </c>
      <c r="I1523">
        <v>9</v>
      </c>
      <c r="J1523">
        <v>621</v>
      </c>
    </row>
    <row r="1524" spans="1:10" x14ac:dyDescent="0.25">
      <c r="A1524" s="3" t="s">
        <v>1571</v>
      </c>
      <c r="B1524" s="4">
        <v>43592</v>
      </c>
      <c r="C1524">
        <v>11</v>
      </c>
      <c r="D1524" t="s">
        <v>9</v>
      </c>
      <c r="E1524" t="s">
        <v>44</v>
      </c>
      <c r="F1524" t="s">
        <v>34</v>
      </c>
      <c r="G1524" t="s">
        <v>29</v>
      </c>
      <c r="H1524">
        <v>159</v>
      </c>
      <c r="I1524">
        <v>3</v>
      </c>
      <c r="J1524">
        <v>477</v>
      </c>
    </row>
    <row r="1525" spans="1:10" x14ac:dyDescent="0.25">
      <c r="A1525" s="3" t="s">
        <v>1572</v>
      </c>
      <c r="B1525" s="4">
        <v>43592</v>
      </c>
      <c r="C1525">
        <v>14</v>
      </c>
      <c r="D1525" t="s">
        <v>15</v>
      </c>
      <c r="E1525" t="s">
        <v>68</v>
      </c>
      <c r="F1525" t="s">
        <v>34</v>
      </c>
      <c r="G1525" t="s">
        <v>29</v>
      </c>
      <c r="H1525">
        <v>159</v>
      </c>
      <c r="I1525">
        <v>1</v>
      </c>
      <c r="J1525">
        <v>159</v>
      </c>
    </row>
    <row r="1526" spans="1:10" x14ac:dyDescent="0.25">
      <c r="A1526" s="3" t="s">
        <v>1573</v>
      </c>
      <c r="B1526" s="4">
        <v>43592</v>
      </c>
      <c r="C1526">
        <v>3</v>
      </c>
      <c r="D1526" t="s">
        <v>17</v>
      </c>
      <c r="E1526" t="s">
        <v>39</v>
      </c>
      <c r="F1526" t="s">
        <v>31</v>
      </c>
      <c r="G1526" t="s">
        <v>28</v>
      </c>
      <c r="H1526">
        <v>69</v>
      </c>
      <c r="I1526">
        <v>6</v>
      </c>
      <c r="J1526">
        <v>414</v>
      </c>
    </row>
    <row r="1527" spans="1:10" x14ac:dyDescent="0.25">
      <c r="A1527" s="3" t="s">
        <v>1574</v>
      </c>
      <c r="B1527" s="4">
        <v>43592</v>
      </c>
      <c r="C1527">
        <v>4</v>
      </c>
      <c r="D1527" t="s">
        <v>59</v>
      </c>
      <c r="E1527" t="s">
        <v>39</v>
      </c>
      <c r="F1527" t="s">
        <v>31</v>
      </c>
      <c r="G1527" t="s">
        <v>30</v>
      </c>
      <c r="H1527">
        <v>289</v>
      </c>
      <c r="I1527">
        <v>5</v>
      </c>
      <c r="J1527">
        <v>1445</v>
      </c>
    </row>
    <row r="1528" spans="1:10" x14ac:dyDescent="0.25">
      <c r="A1528" s="3" t="s">
        <v>1575</v>
      </c>
      <c r="B1528" s="4">
        <v>43592</v>
      </c>
      <c r="C1528">
        <v>16</v>
      </c>
      <c r="D1528" t="s">
        <v>12</v>
      </c>
      <c r="E1528" t="s">
        <v>36</v>
      </c>
      <c r="F1528" t="s">
        <v>33</v>
      </c>
      <c r="G1528" t="s">
        <v>29</v>
      </c>
      <c r="H1528">
        <v>159</v>
      </c>
      <c r="I1528">
        <v>7</v>
      </c>
      <c r="J1528">
        <v>1113</v>
      </c>
    </row>
    <row r="1529" spans="1:10" x14ac:dyDescent="0.25">
      <c r="A1529" s="3" t="s">
        <v>1576</v>
      </c>
      <c r="B1529" s="4">
        <v>43592</v>
      </c>
      <c r="C1529">
        <v>13</v>
      </c>
      <c r="D1529" t="s">
        <v>14</v>
      </c>
      <c r="E1529" t="s">
        <v>68</v>
      </c>
      <c r="F1529" t="s">
        <v>34</v>
      </c>
      <c r="G1529" t="s">
        <v>29</v>
      </c>
      <c r="H1529">
        <v>159</v>
      </c>
      <c r="I1529">
        <v>3</v>
      </c>
      <c r="J1529">
        <v>477</v>
      </c>
    </row>
    <row r="1530" spans="1:10" x14ac:dyDescent="0.25">
      <c r="A1530" s="3" t="s">
        <v>1577</v>
      </c>
      <c r="B1530" s="4">
        <v>43592</v>
      </c>
      <c r="C1530">
        <v>18</v>
      </c>
      <c r="D1530" t="s">
        <v>11</v>
      </c>
      <c r="E1530" t="s">
        <v>37</v>
      </c>
      <c r="F1530" t="s">
        <v>33</v>
      </c>
      <c r="G1530" t="s">
        <v>27</v>
      </c>
      <c r="H1530">
        <v>199</v>
      </c>
      <c r="I1530">
        <v>1</v>
      </c>
      <c r="J1530">
        <v>199</v>
      </c>
    </row>
    <row r="1531" spans="1:10" x14ac:dyDescent="0.25">
      <c r="A1531" s="3" t="s">
        <v>1578</v>
      </c>
      <c r="B1531" s="4">
        <v>43592</v>
      </c>
      <c r="C1531">
        <v>15</v>
      </c>
      <c r="D1531" t="s">
        <v>120</v>
      </c>
      <c r="E1531" t="s">
        <v>44</v>
      </c>
      <c r="F1531" t="s">
        <v>34</v>
      </c>
      <c r="G1531" t="s">
        <v>26</v>
      </c>
      <c r="H1531">
        <v>399</v>
      </c>
      <c r="I1531">
        <v>0</v>
      </c>
      <c r="J1531">
        <v>0</v>
      </c>
    </row>
    <row r="1532" spans="1:10" x14ac:dyDescent="0.25">
      <c r="A1532" s="3" t="s">
        <v>1579</v>
      </c>
      <c r="B1532" s="4">
        <v>43593</v>
      </c>
      <c r="C1532">
        <v>4</v>
      </c>
      <c r="D1532" t="s">
        <v>59</v>
      </c>
      <c r="E1532" t="s">
        <v>35</v>
      </c>
      <c r="F1532" t="s">
        <v>31</v>
      </c>
      <c r="G1532" t="s">
        <v>27</v>
      </c>
      <c r="H1532">
        <v>199</v>
      </c>
      <c r="I1532">
        <v>7</v>
      </c>
      <c r="J1532">
        <v>1393</v>
      </c>
    </row>
    <row r="1533" spans="1:10" x14ac:dyDescent="0.25">
      <c r="A1533" s="3" t="s">
        <v>1580</v>
      </c>
      <c r="B1533" s="4">
        <v>43594</v>
      </c>
      <c r="C1533">
        <v>11</v>
      </c>
      <c r="D1533" t="s">
        <v>9</v>
      </c>
      <c r="E1533" t="s">
        <v>68</v>
      </c>
      <c r="F1533" t="s">
        <v>34</v>
      </c>
      <c r="G1533" t="s">
        <v>30</v>
      </c>
      <c r="H1533">
        <v>289</v>
      </c>
      <c r="I1533">
        <v>1</v>
      </c>
      <c r="J1533">
        <v>289</v>
      </c>
    </row>
    <row r="1534" spans="1:10" x14ac:dyDescent="0.25">
      <c r="A1534" s="3" t="s">
        <v>1581</v>
      </c>
      <c r="B1534" s="4">
        <v>43594</v>
      </c>
      <c r="C1534">
        <v>18</v>
      </c>
      <c r="D1534" t="s">
        <v>11</v>
      </c>
      <c r="E1534" t="s">
        <v>37</v>
      </c>
      <c r="F1534" t="s">
        <v>33</v>
      </c>
      <c r="G1534" t="s">
        <v>28</v>
      </c>
      <c r="H1534">
        <v>69</v>
      </c>
      <c r="I1534">
        <v>4</v>
      </c>
      <c r="J1534">
        <v>276</v>
      </c>
    </row>
    <row r="1535" spans="1:10" x14ac:dyDescent="0.25">
      <c r="A1535" s="3" t="s">
        <v>1582</v>
      </c>
      <c r="B1535" s="4">
        <v>43594</v>
      </c>
      <c r="C1535">
        <v>1</v>
      </c>
      <c r="D1535" t="s">
        <v>8</v>
      </c>
      <c r="E1535" t="s">
        <v>35</v>
      </c>
      <c r="F1535" t="s">
        <v>31</v>
      </c>
      <c r="G1535" t="s">
        <v>28</v>
      </c>
      <c r="H1535">
        <v>69</v>
      </c>
      <c r="I1535">
        <v>1</v>
      </c>
      <c r="J1535">
        <v>69</v>
      </c>
    </row>
    <row r="1536" spans="1:10" x14ac:dyDescent="0.25">
      <c r="A1536" s="3" t="s">
        <v>1583</v>
      </c>
      <c r="B1536" s="4">
        <v>43594</v>
      </c>
      <c r="C1536">
        <v>7</v>
      </c>
      <c r="D1536" t="s">
        <v>91</v>
      </c>
      <c r="E1536" t="s">
        <v>47</v>
      </c>
      <c r="F1536" t="s">
        <v>32</v>
      </c>
      <c r="G1536" t="s">
        <v>28</v>
      </c>
      <c r="H1536">
        <v>69</v>
      </c>
      <c r="I1536">
        <v>5</v>
      </c>
      <c r="J1536">
        <v>345</v>
      </c>
    </row>
    <row r="1537" spans="1:10" x14ac:dyDescent="0.25">
      <c r="A1537" s="3" t="s">
        <v>1584</v>
      </c>
      <c r="B1537" s="4">
        <v>43595</v>
      </c>
      <c r="C1537">
        <v>19</v>
      </c>
      <c r="D1537" t="s">
        <v>22</v>
      </c>
      <c r="E1537" t="s">
        <v>36</v>
      </c>
      <c r="F1537" t="s">
        <v>33</v>
      </c>
      <c r="G1537" t="s">
        <v>29</v>
      </c>
      <c r="H1537">
        <v>159</v>
      </c>
      <c r="I1537">
        <v>3</v>
      </c>
      <c r="J1537">
        <v>477</v>
      </c>
    </row>
    <row r="1538" spans="1:10" x14ac:dyDescent="0.25">
      <c r="A1538" s="3" t="s">
        <v>1585</v>
      </c>
      <c r="B1538" s="4">
        <v>43595</v>
      </c>
      <c r="C1538">
        <v>17</v>
      </c>
      <c r="D1538" t="s">
        <v>13</v>
      </c>
      <c r="E1538" t="s">
        <v>36</v>
      </c>
      <c r="F1538" t="s">
        <v>33</v>
      </c>
      <c r="G1538" t="s">
        <v>26</v>
      </c>
      <c r="H1538">
        <v>399</v>
      </c>
      <c r="I1538">
        <v>1</v>
      </c>
      <c r="J1538">
        <v>399</v>
      </c>
    </row>
    <row r="1539" spans="1:10" x14ac:dyDescent="0.25">
      <c r="A1539" s="3" t="s">
        <v>1586</v>
      </c>
      <c r="B1539" s="4">
        <v>43595</v>
      </c>
      <c r="C1539">
        <v>3</v>
      </c>
      <c r="D1539" t="s">
        <v>17</v>
      </c>
      <c r="E1539" t="s">
        <v>39</v>
      </c>
      <c r="F1539" t="s">
        <v>31</v>
      </c>
      <c r="G1539" t="s">
        <v>28</v>
      </c>
      <c r="H1539">
        <v>69</v>
      </c>
      <c r="I1539">
        <v>6</v>
      </c>
      <c r="J1539">
        <v>414</v>
      </c>
    </row>
    <row r="1540" spans="1:10" x14ac:dyDescent="0.25">
      <c r="A1540" s="3" t="s">
        <v>1587</v>
      </c>
      <c r="B1540" s="4">
        <v>43596</v>
      </c>
      <c r="C1540">
        <v>15</v>
      </c>
      <c r="D1540" t="s">
        <v>120</v>
      </c>
      <c r="E1540" t="s">
        <v>68</v>
      </c>
      <c r="F1540" t="s">
        <v>34</v>
      </c>
      <c r="G1540" t="s">
        <v>27</v>
      </c>
      <c r="H1540">
        <v>199</v>
      </c>
      <c r="I1540">
        <v>7</v>
      </c>
      <c r="J1540">
        <v>1393</v>
      </c>
    </row>
    <row r="1541" spans="1:10" x14ac:dyDescent="0.25">
      <c r="A1541" s="3" t="s">
        <v>1588</v>
      </c>
      <c r="B1541" s="4">
        <v>43597</v>
      </c>
      <c r="C1541">
        <v>9</v>
      </c>
      <c r="D1541" t="s">
        <v>10</v>
      </c>
      <c r="E1541" t="s">
        <v>38</v>
      </c>
      <c r="F1541" t="s">
        <v>32</v>
      </c>
      <c r="G1541" t="s">
        <v>29</v>
      </c>
      <c r="H1541">
        <v>159</v>
      </c>
      <c r="I1541">
        <v>6</v>
      </c>
      <c r="J1541">
        <v>954</v>
      </c>
    </row>
    <row r="1542" spans="1:10" x14ac:dyDescent="0.25">
      <c r="A1542" s="3" t="s">
        <v>1589</v>
      </c>
      <c r="B1542" s="4">
        <v>43597</v>
      </c>
      <c r="C1542">
        <v>3</v>
      </c>
      <c r="D1542" t="s">
        <v>17</v>
      </c>
      <c r="E1542" t="s">
        <v>35</v>
      </c>
      <c r="F1542" t="s">
        <v>31</v>
      </c>
      <c r="G1542" t="s">
        <v>30</v>
      </c>
      <c r="H1542">
        <v>289</v>
      </c>
      <c r="I1542">
        <v>9</v>
      </c>
      <c r="J1542">
        <v>2601</v>
      </c>
    </row>
    <row r="1543" spans="1:10" x14ac:dyDescent="0.25">
      <c r="A1543" s="3" t="s">
        <v>1590</v>
      </c>
      <c r="B1543" s="4">
        <v>43598</v>
      </c>
      <c r="C1543">
        <v>5</v>
      </c>
      <c r="D1543" t="s">
        <v>23</v>
      </c>
      <c r="E1543" t="s">
        <v>39</v>
      </c>
      <c r="F1543" t="s">
        <v>31</v>
      </c>
      <c r="G1543" t="s">
        <v>27</v>
      </c>
      <c r="H1543">
        <v>199</v>
      </c>
      <c r="I1543">
        <v>6</v>
      </c>
      <c r="J1543">
        <v>1194</v>
      </c>
    </row>
    <row r="1544" spans="1:10" x14ac:dyDescent="0.25">
      <c r="A1544" s="3" t="s">
        <v>1591</v>
      </c>
      <c r="B1544" s="4">
        <v>43598</v>
      </c>
      <c r="C1544">
        <v>11</v>
      </c>
      <c r="D1544" t="s">
        <v>9</v>
      </c>
      <c r="E1544" t="s">
        <v>68</v>
      </c>
      <c r="F1544" t="s">
        <v>34</v>
      </c>
      <c r="G1544" t="s">
        <v>26</v>
      </c>
      <c r="H1544">
        <v>399</v>
      </c>
      <c r="I1544">
        <v>2</v>
      </c>
      <c r="J1544">
        <v>798</v>
      </c>
    </row>
    <row r="1545" spans="1:10" x14ac:dyDescent="0.25">
      <c r="A1545" s="3" t="s">
        <v>1592</v>
      </c>
      <c r="B1545" s="4">
        <v>43598</v>
      </c>
      <c r="C1545">
        <v>19</v>
      </c>
      <c r="D1545" t="s">
        <v>22</v>
      </c>
      <c r="E1545" t="s">
        <v>37</v>
      </c>
      <c r="F1545" t="s">
        <v>33</v>
      </c>
      <c r="G1545" t="s">
        <v>27</v>
      </c>
      <c r="H1545">
        <v>199</v>
      </c>
      <c r="I1545">
        <v>5</v>
      </c>
      <c r="J1545">
        <v>995</v>
      </c>
    </row>
    <row r="1546" spans="1:10" x14ac:dyDescent="0.25">
      <c r="A1546" s="3" t="s">
        <v>1593</v>
      </c>
      <c r="B1546" s="4">
        <v>43599</v>
      </c>
      <c r="C1546">
        <v>11</v>
      </c>
      <c r="D1546" t="s">
        <v>9</v>
      </c>
      <c r="E1546" t="s">
        <v>44</v>
      </c>
      <c r="F1546" t="s">
        <v>34</v>
      </c>
      <c r="G1546" t="s">
        <v>26</v>
      </c>
      <c r="H1546">
        <v>399</v>
      </c>
      <c r="I1546">
        <v>6</v>
      </c>
      <c r="J1546">
        <v>2394</v>
      </c>
    </row>
    <row r="1547" spans="1:10" x14ac:dyDescent="0.25">
      <c r="A1547" s="3" t="s">
        <v>1594</v>
      </c>
      <c r="B1547" s="4">
        <v>43600</v>
      </c>
      <c r="C1547">
        <v>15</v>
      </c>
      <c r="D1547" t="s">
        <v>120</v>
      </c>
      <c r="E1547" t="s">
        <v>68</v>
      </c>
      <c r="F1547" t="s">
        <v>34</v>
      </c>
      <c r="G1547" t="s">
        <v>27</v>
      </c>
      <c r="H1547">
        <v>199</v>
      </c>
      <c r="I1547">
        <v>7</v>
      </c>
      <c r="J1547">
        <v>1393</v>
      </c>
    </row>
    <row r="1548" spans="1:10" x14ac:dyDescent="0.25">
      <c r="A1548" s="3" t="s">
        <v>1595</v>
      </c>
      <c r="B1548" s="4">
        <v>43600</v>
      </c>
      <c r="C1548">
        <v>6</v>
      </c>
      <c r="D1548" t="s">
        <v>19</v>
      </c>
      <c r="E1548" t="s">
        <v>47</v>
      </c>
      <c r="F1548" t="s">
        <v>32</v>
      </c>
      <c r="G1548" t="s">
        <v>29</v>
      </c>
      <c r="H1548">
        <v>159</v>
      </c>
      <c r="I1548">
        <v>5</v>
      </c>
      <c r="J1548">
        <v>795</v>
      </c>
    </row>
    <row r="1549" spans="1:10" x14ac:dyDescent="0.25">
      <c r="A1549" s="3" t="s">
        <v>1596</v>
      </c>
      <c r="B1549" s="4">
        <v>43600</v>
      </c>
      <c r="C1549">
        <v>14</v>
      </c>
      <c r="D1549" t="s">
        <v>15</v>
      </c>
      <c r="E1549" t="s">
        <v>44</v>
      </c>
      <c r="F1549" t="s">
        <v>34</v>
      </c>
      <c r="G1549" t="s">
        <v>29</v>
      </c>
      <c r="H1549">
        <v>159</v>
      </c>
      <c r="I1549">
        <v>8</v>
      </c>
      <c r="J1549">
        <v>1272</v>
      </c>
    </row>
    <row r="1550" spans="1:10" x14ac:dyDescent="0.25">
      <c r="A1550" s="3" t="s">
        <v>1597</v>
      </c>
      <c r="B1550" s="4">
        <v>43601</v>
      </c>
      <c r="C1550">
        <v>3</v>
      </c>
      <c r="D1550" t="s">
        <v>17</v>
      </c>
      <c r="E1550" t="s">
        <v>35</v>
      </c>
      <c r="F1550" t="s">
        <v>31</v>
      </c>
      <c r="G1550" t="s">
        <v>30</v>
      </c>
      <c r="H1550">
        <v>289</v>
      </c>
      <c r="I1550">
        <v>4</v>
      </c>
      <c r="J1550">
        <v>1156</v>
      </c>
    </row>
    <row r="1551" spans="1:10" x14ac:dyDescent="0.25">
      <c r="A1551" s="3" t="s">
        <v>1598</v>
      </c>
      <c r="B1551" s="4">
        <v>43602</v>
      </c>
      <c r="C1551">
        <v>15</v>
      </c>
      <c r="D1551" t="s">
        <v>120</v>
      </c>
      <c r="E1551" t="s">
        <v>44</v>
      </c>
      <c r="F1551" t="s">
        <v>34</v>
      </c>
      <c r="G1551" t="s">
        <v>27</v>
      </c>
      <c r="H1551">
        <v>199</v>
      </c>
      <c r="I1551">
        <v>3</v>
      </c>
      <c r="J1551">
        <v>597</v>
      </c>
    </row>
    <row r="1552" spans="1:10" x14ac:dyDescent="0.25">
      <c r="A1552" s="3" t="s">
        <v>1599</v>
      </c>
      <c r="B1552" s="4">
        <v>43602</v>
      </c>
      <c r="C1552">
        <v>1</v>
      </c>
      <c r="D1552" t="s">
        <v>8</v>
      </c>
      <c r="E1552" t="s">
        <v>39</v>
      </c>
      <c r="F1552" t="s">
        <v>31</v>
      </c>
      <c r="G1552" t="s">
        <v>26</v>
      </c>
      <c r="H1552">
        <v>399</v>
      </c>
      <c r="I1552">
        <v>7</v>
      </c>
      <c r="J1552">
        <v>2793</v>
      </c>
    </row>
    <row r="1553" spans="1:10" x14ac:dyDescent="0.25">
      <c r="A1553" s="3" t="s">
        <v>1600</v>
      </c>
      <c r="B1553" s="4">
        <v>43602</v>
      </c>
      <c r="C1553">
        <v>1</v>
      </c>
      <c r="D1553" t="s">
        <v>8</v>
      </c>
      <c r="E1553" t="s">
        <v>35</v>
      </c>
      <c r="F1553" t="s">
        <v>31</v>
      </c>
      <c r="G1553" t="s">
        <v>30</v>
      </c>
      <c r="H1553">
        <v>289</v>
      </c>
      <c r="I1553">
        <v>9</v>
      </c>
      <c r="J1553">
        <v>2601</v>
      </c>
    </row>
    <row r="1554" spans="1:10" x14ac:dyDescent="0.25">
      <c r="A1554" s="3" t="s">
        <v>1601</v>
      </c>
      <c r="B1554" s="4">
        <v>43602</v>
      </c>
      <c r="C1554">
        <v>10</v>
      </c>
      <c r="D1554" t="s">
        <v>20</v>
      </c>
      <c r="E1554" t="s">
        <v>38</v>
      </c>
      <c r="F1554" t="s">
        <v>32</v>
      </c>
      <c r="G1554" t="s">
        <v>30</v>
      </c>
      <c r="H1554">
        <v>289</v>
      </c>
      <c r="I1554">
        <v>2</v>
      </c>
      <c r="J1554">
        <v>578</v>
      </c>
    </row>
    <row r="1555" spans="1:10" x14ac:dyDescent="0.25">
      <c r="A1555" s="3" t="s">
        <v>1602</v>
      </c>
      <c r="B1555" s="4">
        <v>43602</v>
      </c>
      <c r="C1555">
        <v>13</v>
      </c>
      <c r="D1555" t="s">
        <v>14</v>
      </c>
      <c r="E1555" t="s">
        <v>68</v>
      </c>
      <c r="F1555" t="s">
        <v>34</v>
      </c>
      <c r="G1555" t="s">
        <v>28</v>
      </c>
      <c r="H1555">
        <v>69</v>
      </c>
      <c r="I1555">
        <v>0</v>
      </c>
      <c r="J1555">
        <v>0</v>
      </c>
    </row>
    <row r="1556" spans="1:10" x14ac:dyDescent="0.25">
      <c r="A1556" s="3" t="s">
        <v>1603</v>
      </c>
      <c r="B1556" s="4">
        <v>43602</v>
      </c>
      <c r="C1556">
        <v>14</v>
      </c>
      <c r="D1556" t="s">
        <v>15</v>
      </c>
      <c r="E1556" t="s">
        <v>44</v>
      </c>
      <c r="F1556" t="s">
        <v>34</v>
      </c>
      <c r="G1556" t="s">
        <v>30</v>
      </c>
      <c r="H1556">
        <v>289</v>
      </c>
      <c r="I1556">
        <v>6</v>
      </c>
      <c r="J1556">
        <v>1734</v>
      </c>
    </row>
    <row r="1557" spans="1:10" x14ac:dyDescent="0.25">
      <c r="A1557" s="3" t="s">
        <v>1604</v>
      </c>
      <c r="B1557" s="4">
        <v>43602</v>
      </c>
      <c r="C1557">
        <v>17</v>
      </c>
      <c r="D1557" t="s">
        <v>13</v>
      </c>
      <c r="E1557" t="s">
        <v>36</v>
      </c>
      <c r="F1557" t="s">
        <v>33</v>
      </c>
      <c r="G1557" t="s">
        <v>27</v>
      </c>
      <c r="H1557">
        <v>199</v>
      </c>
      <c r="I1557">
        <v>2</v>
      </c>
      <c r="J1557">
        <v>398</v>
      </c>
    </row>
    <row r="1558" spans="1:10" x14ac:dyDescent="0.25">
      <c r="A1558" s="3" t="s">
        <v>1605</v>
      </c>
      <c r="B1558" s="4">
        <v>43602</v>
      </c>
      <c r="C1558">
        <v>1</v>
      </c>
      <c r="D1558" t="s">
        <v>8</v>
      </c>
      <c r="E1558" t="s">
        <v>39</v>
      </c>
      <c r="F1558" t="s">
        <v>31</v>
      </c>
      <c r="G1558" t="s">
        <v>28</v>
      </c>
      <c r="H1558">
        <v>69</v>
      </c>
      <c r="I1558">
        <v>7</v>
      </c>
      <c r="J1558">
        <v>483</v>
      </c>
    </row>
    <row r="1559" spans="1:10" x14ac:dyDescent="0.25">
      <c r="A1559" s="3" t="s">
        <v>1606</v>
      </c>
      <c r="B1559" s="4">
        <v>43603</v>
      </c>
      <c r="C1559">
        <v>2</v>
      </c>
      <c r="D1559" t="s">
        <v>21</v>
      </c>
      <c r="E1559" t="s">
        <v>39</v>
      </c>
      <c r="F1559" t="s">
        <v>31</v>
      </c>
      <c r="G1559" t="s">
        <v>26</v>
      </c>
      <c r="H1559">
        <v>399</v>
      </c>
      <c r="I1559">
        <v>4</v>
      </c>
      <c r="J1559">
        <v>1596</v>
      </c>
    </row>
    <row r="1560" spans="1:10" x14ac:dyDescent="0.25">
      <c r="A1560" s="3" t="s">
        <v>1607</v>
      </c>
      <c r="B1560" s="4">
        <v>43604</v>
      </c>
      <c r="C1560">
        <v>10</v>
      </c>
      <c r="D1560" t="s">
        <v>20</v>
      </c>
      <c r="E1560" t="s">
        <v>47</v>
      </c>
      <c r="F1560" t="s">
        <v>32</v>
      </c>
      <c r="G1560" t="s">
        <v>26</v>
      </c>
      <c r="H1560">
        <v>399</v>
      </c>
      <c r="I1560">
        <v>1</v>
      </c>
      <c r="J1560">
        <v>399</v>
      </c>
    </row>
    <row r="1561" spans="1:10" x14ac:dyDescent="0.25">
      <c r="A1561" s="3" t="s">
        <v>1608</v>
      </c>
      <c r="B1561" s="4">
        <v>43604</v>
      </c>
      <c r="C1561">
        <v>20</v>
      </c>
      <c r="D1561" t="s">
        <v>16</v>
      </c>
      <c r="E1561" t="s">
        <v>36</v>
      </c>
      <c r="F1561" t="s">
        <v>33</v>
      </c>
      <c r="G1561" t="s">
        <v>27</v>
      </c>
      <c r="H1561">
        <v>199</v>
      </c>
      <c r="I1561">
        <v>2</v>
      </c>
      <c r="J1561">
        <v>398</v>
      </c>
    </row>
    <row r="1562" spans="1:10" x14ac:dyDescent="0.25">
      <c r="A1562" s="3" t="s">
        <v>1609</v>
      </c>
      <c r="B1562" s="4">
        <v>43604</v>
      </c>
      <c r="C1562">
        <v>1</v>
      </c>
      <c r="D1562" t="s">
        <v>8</v>
      </c>
      <c r="E1562" t="s">
        <v>35</v>
      </c>
      <c r="F1562" t="s">
        <v>31</v>
      </c>
      <c r="G1562" t="s">
        <v>30</v>
      </c>
      <c r="H1562">
        <v>289</v>
      </c>
      <c r="I1562">
        <v>1</v>
      </c>
      <c r="J1562">
        <v>289</v>
      </c>
    </row>
    <row r="1563" spans="1:10" x14ac:dyDescent="0.25">
      <c r="A1563" s="3" t="s">
        <v>1610</v>
      </c>
      <c r="B1563" s="4">
        <v>43605</v>
      </c>
      <c r="C1563">
        <v>1</v>
      </c>
      <c r="D1563" t="s">
        <v>8</v>
      </c>
      <c r="E1563" t="s">
        <v>35</v>
      </c>
      <c r="F1563" t="s">
        <v>31</v>
      </c>
      <c r="G1563" t="s">
        <v>29</v>
      </c>
      <c r="H1563">
        <v>159</v>
      </c>
      <c r="I1563">
        <v>4</v>
      </c>
      <c r="J1563">
        <v>636</v>
      </c>
    </row>
    <row r="1564" spans="1:10" x14ac:dyDescent="0.25">
      <c r="A1564" s="3" t="s">
        <v>1611</v>
      </c>
      <c r="B1564" s="4">
        <v>43605</v>
      </c>
      <c r="C1564">
        <v>19</v>
      </c>
      <c r="D1564" t="s">
        <v>22</v>
      </c>
      <c r="E1564" t="s">
        <v>37</v>
      </c>
      <c r="F1564" t="s">
        <v>33</v>
      </c>
      <c r="G1564" t="s">
        <v>26</v>
      </c>
      <c r="H1564">
        <v>399</v>
      </c>
      <c r="I1564">
        <v>8</v>
      </c>
      <c r="J1564">
        <v>3192</v>
      </c>
    </row>
    <row r="1565" spans="1:10" x14ac:dyDescent="0.25">
      <c r="A1565" s="3" t="s">
        <v>1612</v>
      </c>
      <c r="B1565" s="4">
        <v>43605</v>
      </c>
      <c r="C1565">
        <v>2</v>
      </c>
      <c r="D1565" t="s">
        <v>21</v>
      </c>
      <c r="E1565" t="s">
        <v>35</v>
      </c>
      <c r="F1565" t="s">
        <v>31</v>
      </c>
      <c r="G1565" t="s">
        <v>27</v>
      </c>
      <c r="H1565">
        <v>199</v>
      </c>
      <c r="I1565">
        <v>9</v>
      </c>
      <c r="J1565">
        <v>1791</v>
      </c>
    </row>
    <row r="1566" spans="1:10" x14ac:dyDescent="0.25">
      <c r="A1566" s="3" t="s">
        <v>1613</v>
      </c>
      <c r="B1566" s="4">
        <v>43605</v>
      </c>
      <c r="C1566">
        <v>7</v>
      </c>
      <c r="D1566" t="s">
        <v>91</v>
      </c>
      <c r="E1566" t="s">
        <v>47</v>
      </c>
      <c r="F1566" t="s">
        <v>32</v>
      </c>
      <c r="G1566" t="s">
        <v>30</v>
      </c>
      <c r="H1566">
        <v>289</v>
      </c>
      <c r="I1566">
        <v>8</v>
      </c>
      <c r="J1566">
        <v>2312</v>
      </c>
    </row>
    <row r="1567" spans="1:10" x14ac:dyDescent="0.25">
      <c r="A1567" s="3" t="s">
        <v>1614</v>
      </c>
      <c r="B1567" s="4">
        <v>43606</v>
      </c>
      <c r="C1567">
        <v>5</v>
      </c>
      <c r="D1567" t="s">
        <v>23</v>
      </c>
      <c r="E1567" t="s">
        <v>35</v>
      </c>
      <c r="F1567" t="s">
        <v>31</v>
      </c>
      <c r="G1567" t="s">
        <v>30</v>
      </c>
      <c r="H1567">
        <v>289</v>
      </c>
      <c r="I1567">
        <v>2</v>
      </c>
      <c r="J1567">
        <v>578</v>
      </c>
    </row>
    <row r="1568" spans="1:10" x14ac:dyDescent="0.25">
      <c r="A1568" s="3" t="s">
        <v>1615</v>
      </c>
      <c r="B1568" s="4">
        <v>43606</v>
      </c>
      <c r="C1568">
        <v>17</v>
      </c>
      <c r="D1568" t="s">
        <v>13</v>
      </c>
      <c r="E1568" t="s">
        <v>37</v>
      </c>
      <c r="F1568" t="s">
        <v>33</v>
      </c>
      <c r="G1568" t="s">
        <v>28</v>
      </c>
      <c r="H1568">
        <v>69</v>
      </c>
      <c r="I1568">
        <v>2</v>
      </c>
      <c r="J1568">
        <v>138</v>
      </c>
    </row>
    <row r="1569" spans="1:10" x14ac:dyDescent="0.25">
      <c r="A1569" s="3" t="s">
        <v>1616</v>
      </c>
      <c r="B1569" s="4">
        <v>43607</v>
      </c>
      <c r="C1569">
        <v>10</v>
      </c>
      <c r="D1569" t="s">
        <v>20</v>
      </c>
      <c r="E1569" t="s">
        <v>47</v>
      </c>
      <c r="F1569" t="s">
        <v>32</v>
      </c>
      <c r="G1569" t="s">
        <v>30</v>
      </c>
      <c r="H1569">
        <v>289</v>
      </c>
      <c r="I1569">
        <v>7</v>
      </c>
      <c r="J1569">
        <v>2023</v>
      </c>
    </row>
    <row r="1570" spans="1:10" x14ac:dyDescent="0.25">
      <c r="A1570" s="3" t="s">
        <v>1617</v>
      </c>
      <c r="B1570" s="4">
        <v>43607</v>
      </c>
      <c r="C1570">
        <v>8</v>
      </c>
      <c r="D1570" t="s">
        <v>18</v>
      </c>
      <c r="E1570" t="s">
        <v>38</v>
      </c>
      <c r="F1570" t="s">
        <v>32</v>
      </c>
      <c r="G1570" t="s">
        <v>28</v>
      </c>
      <c r="H1570">
        <v>69</v>
      </c>
      <c r="I1570">
        <v>2</v>
      </c>
      <c r="J1570">
        <v>138</v>
      </c>
    </row>
    <row r="1571" spans="1:10" x14ac:dyDescent="0.25">
      <c r="A1571" s="3" t="s">
        <v>1618</v>
      </c>
      <c r="B1571" s="4">
        <v>43607</v>
      </c>
      <c r="C1571">
        <v>14</v>
      </c>
      <c r="D1571" t="s">
        <v>15</v>
      </c>
      <c r="E1571" t="s">
        <v>44</v>
      </c>
      <c r="F1571" t="s">
        <v>34</v>
      </c>
      <c r="G1571" t="s">
        <v>28</v>
      </c>
      <c r="H1571">
        <v>69</v>
      </c>
      <c r="I1571">
        <v>9</v>
      </c>
      <c r="J1571">
        <v>621</v>
      </c>
    </row>
    <row r="1572" spans="1:10" x14ac:dyDescent="0.25">
      <c r="A1572" s="3" t="s">
        <v>1619</v>
      </c>
      <c r="B1572" s="4">
        <v>43608</v>
      </c>
      <c r="C1572">
        <v>15</v>
      </c>
      <c r="D1572" t="s">
        <v>120</v>
      </c>
      <c r="E1572" t="s">
        <v>68</v>
      </c>
      <c r="F1572" t="s">
        <v>34</v>
      </c>
      <c r="G1572" t="s">
        <v>29</v>
      </c>
      <c r="H1572">
        <v>159</v>
      </c>
      <c r="I1572">
        <v>2</v>
      </c>
      <c r="J1572">
        <v>318</v>
      </c>
    </row>
    <row r="1573" spans="1:10" x14ac:dyDescent="0.25">
      <c r="A1573" s="3" t="s">
        <v>1620</v>
      </c>
      <c r="B1573" s="4">
        <v>43609</v>
      </c>
      <c r="C1573">
        <v>14</v>
      </c>
      <c r="D1573" t="s">
        <v>15</v>
      </c>
      <c r="E1573" t="s">
        <v>68</v>
      </c>
      <c r="F1573" t="s">
        <v>34</v>
      </c>
      <c r="G1573" t="s">
        <v>26</v>
      </c>
      <c r="H1573">
        <v>399</v>
      </c>
      <c r="I1573">
        <v>4</v>
      </c>
      <c r="J1573">
        <v>1596</v>
      </c>
    </row>
    <row r="1574" spans="1:10" x14ac:dyDescent="0.25">
      <c r="A1574" s="3" t="s">
        <v>1621</v>
      </c>
      <c r="B1574" s="4">
        <v>43610</v>
      </c>
      <c r="C1574">
        <v>5</v>
      </c>
      <c r="D1574" t="s">
        <v>23</v>
      </c>
      <c r="E1574" t="s">
        <v>35</v>
      </c>
      <c r="F1574" t="s">
        <v>31</v>
      </c>
      <c r="G1574" t="s">
        <v>29</v>
      </c>
      <c r="H1574">
        <v>159</v>
      </c>
      <c r="I1574">
        <v>3</v>
      </c>
      <c r="J1574">
        <v>477</v>
      </c>
    </row>
    <row r="1575" spans="1:10" x14ac:dyDescent="0.25">
      <c r="A1575" s="3" t="s">
        <v>1622</v>
      </c>
      <c r="B1575" s="4">
        <v>43610</v>
      </c>
      <c r="C1575">
        <v>17</v>
      </c>
      <c r="D1575" t="s">
        <v>13</v>
      </c>
      <c r="E1575" t="s">
        <v>36</v>
      </c>
      <c r="F1575" t="s">
        <v>33</v>
      </c>
      <c r="G1575" t="s">
        <v>30</v>
      </c>
      <c r="H1575">
        <v>289</v>
      </c>
      <c r="I1575">
        <v>3</v>
      </c>
      <c r="J1575">
        <v>867</v>
      </c>
    </row>
    <row r="1576" spans="1:10" x14ac:dyDescent="0.25">
      <c r="A1576" s="3" t="s">
        <v>1623</v>
      </c>
      <c r="B1576" s="4">
        <v>43610</v>
      </c>
      <c r="C1576">
        <v>5</v>
      </c>
      <c r="D1576" t="s">
        <v>23</v>
      </c>
      <c r="E1576" t="s">
        <v>39</v>
      </c>
      <c r="F1576" t="s">
        <v>31</v>
      </c>
      <c r="G1576" t="s">
        <v>29</v>
      </c>
      <c r="H1576">
        <v>159</v>
      </c>
      <c r="I1576">
        <v>2</v>
      </c>
      <c r="J1576">
        <v>318</v>
      </c>
    </row>
    <row r="1577" spans="1:10" x14ac:dyDescent="0.25">
      <c r="A1577" s="3" t="s">
        <v>1624</v>
      </c>
      <c r="B1577" s="4">
        <v>43610</v>
      </c>
      <c r="C1577">
        <v>12</v>
      </c>
      <c r="D1577" t="s">
        <v>24</v>
      </c>
      <c r="E1577" t="s">
        <v>68</v>
      </c>
      <c r="F1577" t="s">
        <v>34</v>
      </c>
      <c r="G1577" t="s">
        <v>26</v>
      </c>
      <c r="H1577">
        <v>399</v>
      </c>
      <c r="I1577">
        <v>2</v>
      </c>
      <c r="J1577">
        <v>798</v>
      </c>
    </row>
    <row r="1578" spans="1:10" x14ac:dyDescent="0.25">
      <c r="A1578" s="3" t="s">
        <v>1625</v>
      </c>
      <c r="B1578" s="4">
        <v>43610</v>
      </c>
      <c r="C1578">
        <v>13</v>
      </c>
      <c r="D1578" t="s">
        <v>14</v>
      </c>
      <c r="E1578" t="s">
        <v>68</v>
      </c>
      <c r="F1578" t="s">
        <v>34</v>
      </c>
      <c r="G1578" t="s">
        <v>27</v>
      </c>
      <c r="H1578">
        <v>199</v>
      </c>
      <c r="I1578">
        <v>0</v>
      </c>
      <c r="J1578">
        <v>0</v>
      </c>
    </row>
    <row r="1579" spans="1:10" x14ac:dyDescent="0.25">
      <c r="A1579" s="3" t="s">
        <v>1626</v>
      </c>
      <c r="B1579" s="4">
        <v>43610</v>
      </c>
      <c r="C1579">
        <v>7</v>
      </c>
      <c r="D1579" t="s">
        <v>91</v>
      </c>
      <c r="E1579" t="s">
        <v>38</v>
      </c>
      <c r="F1579" t="s">
        <v>32</v>
      </c>
      <c r="G1579" t="s">
        <v>28</v>
      </c>
      <c r="H1579">
        <v>69</v>
      </c>
      <c r="I1579">
        <v>3</v>
      </c>
      <c r="J1579">
        <v>207</v>
      </c>
    </row>
    <row r="1580" spans="1:10" x14ac:dyDescent="0.25">
      <c r="A1580" s="3" t="s">
        <v>1627</v>
      </c>
      <c r="B1580" s="4">
        <v>43610</v>
      </c>
      <c r="C1580">
        <v>1</v>
      </c>
      <c r="D1580" t="s">
        <v>8</v>
      </c>
      <c r="E1580" t="s">
        <v>39</v>
      </c>
      <c r="F1580" t="s">
        <v>31</v>
      </c>
      <c r="G1580" t="s">
        <v>27</v>
      </c>
      <c r="H1580">
        <v>199</v>
      </c>
      <c r="I1580">
        <v>1</v>
      </c>
      <c r="J1580">
        <v>199</v>
      </c>
    </row>
    <row r="1581" spans="1:10" x14ac:dyDescent="0.25">
      <c r="A1581" s="3" t="s">
        <v>1628</v>
      </c>
      <c r="B1581" s="4">
        <v>43610</v>
      </c>
      <c r="C1581">
        <v>11</v>
      </c>
      <c r="D1581" t="s">
        <v>9</v>
      </c>
      <c r="E1581" t="s">
        <v>68</v>
      </c>
      <c r="F1581" t="s">
        <v>34</v>
      </c>
      <c r="G1581" t="s">
        <v>27</v>
      </c>
      <c r="H1581">
        <v>199</v>
      </c>
      <c r="I1581">
        <v>6</v>
      </c>
      <c r="J1581">
        <v>1194</v>
      </c>
    </row>
    <row r="1582" spans="1:10" x14ac:dyDescent="0.25">
      <c r="A1582" s="3" t="s">
        <v>1629</v>
      </c>
      <c r="B1582" s="4">
        <v>43610</v>
      </c>
      <c r="C1582">
        <v>9</v>
      </c>
      <c r="D1582" t="s">
        <v>10</v>
      </c>
      <c r="E1582" t="s">
        <v>47</v>
      </c>
      <c r="F1582" t="s">
        <v>32</v>
      </c>
      <c r="G1582" t="s">
        <v>28</v>
      </c>
      <c r="H1582">
        <v>69</v>
      </c>
      <c r="I1582">
        <v>0</v>
      </c>
      <c r="J1582">
        <v>0</v>
      </c>
    </row>
    <row r="1583" spans="1:10" x14ac:dyDescent="0.25">
      <c r="A1583" s="3" t="s">
        <v>1630</v>
      </c>
      <c r="B1583" s="4">
        <v>43610</v>
      </c>
      <c r="C1583">
        <v>16</v>
      </c>
      <c r="D1583" t="s">
        <v>12</v>
      </c>
      <c r="E1583" t="s">
        <v>36</v>
      </c>
      <c r="F1583" t="s">
        <v>33</v>
      </c>
      <c r="G1583" t="s">
        <v>30</v>
      </c>
      <c r="H1583">
        <v>289</v>
      </c>
      <c r="I1583">
        <v>1</v>
      </c>
      <c r="J1583">
        <v>289</v>
      </c>
    </row>
    <row r="1584" spans="1:10" x14ac:dyDescent="0.25">
      <c r="A1584" s="3" t="s">
        <v>1631</v>
      </c>
      <c r="B1584" s="4">
        <v>43610</v>
      </c>
      <c r="C1584">
        <v>1</v>
      </c>
      <c r="D1584" t="s">
        <v>8</v>
      </c>
      <c r="E1584" t="s">
        <v>39</v>
      </c>
      <c r="F1584" t="s">
        <v>31</v>
      </c>
      <c r="G1584" t="s">
        <v>30</v>
      </c>
      <c r="H1584">
        <v>289</v>
      </c>
      <c r="I1584">
        <v>9</v>
      </c>
      <c r="J1584">
        <v>2601</v>
      </c>
    </row>
    <row r="1585" spans="1:10" x14ac:dyDescent="0.25">
      <c r="A1585" s="3" t="s">
        <v>1632</v>
      </c>
      <c r="B1585" s="4">
        <v>43610</v>
      </c>
      <c r="C1585">
        <v>5</v>
      </c>
      <c r="D1585" t="s">
        <v>23</v>
      </c>
      <c r="E1585" t="s">
        <v>39</v>
      </c>
      <c r="F1585" t="s">
        <v>31</v>
      </c>
      <c r="G1585" t="s">
        <v>27</v>
      </c>
      <c r="H1585">
        <v>199</v>
      </c>
      <c r="I1585">
        <v>8</v>
      </c>
      <c r="J1585">
        <v>1592</v>
      </c>
    </row>
    <row r="1586" spans="1:10" x14ac:dyDescent="0.25">
      <c r="A1586" s="3" t="s">
        <v>1633</v>
      </c>
      <c r="B1586" s="4">
        <v>43611</v>
      </c>
      <c r="C1586">
        <v>10</v>
      </c>
      <c r="D1586" t="s">
        <v>20</v>
      </c>
      <c r="E1586" t="s">
        <v>47</v>
      </c>
      <c r="F1586" t="s">
        <v>32</v>
      </c>
      <c r="G1586" t="s">
        <v>29</v>
      </c>
      <c r="H1586">
        <v>159</v>
      </c>
      <c r="I1586">
        <v>6</v>
      </c>
      <c r="J1586">
        <v>954</v>
      </c>
    </row>
    <row r="1587" spans="1:10" x14ac:dyDescent="0.25">
      <c r="A1587" s="3" t="s">
        <v>1634</v>
      </c>
      <c r="B1587" s="4">
        <v>43611</v>
      </c>
      <c r="C1587">
        <v>4</v>
      </c>
      <c r="D1587" t="s">
        <v>59</v>
      </c>
      <c r="E1587" t="s">
        <v>35</v>
      </c>
      <c r="F1587" t="s">
        <v>31</v>
      </c>
      <c r="G1587" t="s">
        <v>30</v>
      </c>
      <c r="H1587">
        <v>289</v>
      </c>
      <c r="I1587">
        <v>2</v>
      </c>
      <c r="J1587">
        <v>578</v>
      </c>
    </row>
    <row r="1588" spans="1:10" x14ac:dyDescent="0.25">
      <c r="A1588" s="3" t="s">
        <v>1635</v>
      </c>
      <c r="B1588" s="4">
        <v>43611</v>
      </c>
      <c r="C1588">
        <v>11</v>
      </c>
      <c r="D1588" t="s">
        <v>9</v>
      </c>
      <c r="E1588" t="s">
        <v>68</v>
      </c>
      <c r="F1588" t="s">
        <v>34</v>
      </c>
      <c r="G1588" t="s">
        <v>27</v>
      </c>
      <c r="H1588">
        <v>199</v>
      </c>
      <c r="I1588">
        <v>1</v>
      </c>
      <c r="J1588">
        <v>199</v>
      </c>
    </row>
    <row r="1589" spans="1:10" x14ac:dyDescent="0.25">
      <c r="A1589" s="3" t="s">
        <v>1636</v>
      </c>
      <c r="B1589" s="4">
        <v>43611</v>
      </c>
      <c r="C1589">
        <v>17</v>
      </c>
      <c r="D1589" t="s">
        <v>13</v>
      </c>
      <c r="E1589" t="s">
        <v>37</v>
      </c>
      <c r="F1589" t="s">
        <v>33</v>
      </c>
      <c r="G1589" t="s">
        <v>29</v>
      </c>
      <c r="H1589">
        <v>159</v>
      </c>
      <c r="I1589">
        <v>9</v>
      </c>
      <c r="J1589">
        <v>1431</v>
      </c>
    </row>
    <row r="1590" spans="1:10" x14ac:dyDescent="0.25">
      <c r="A1590" s="3" t="s">
        <v>1637</v>
      </c>
      <c r="B1590" s="4">
        <v>43611</v>
      </c>
      <c r="C1590">
        <v>7</v>
      </c>
      <c r="D1590" t="s">
        <v>91</v>
      </c>
      <c r="E1590" t="s">
        <v>38</v>
      </c>
      <c r="F1590" t="s">
        <v>32</v>
      </c>
      <c r="G1590" t="s">
        <v>28</v>
      </c>
      <c r="H1590">
        <v>69</v>
      </c>
      <c r="I1590">
        <v>3</v>
      </c>
      <c r="J1590">
        <v>207</v>
      </c>
    </row>
    <row r="1591" spans="1:10" x14ac:dyDescent="0.25">
      <c r="A1591" s="3" t="s">
        <v>1638</v>
      </c>
      <c r="B1591" s="4">
        <v>43611</v>
      </c>
      <c r="C1591">
        <v>17</v>
      </c>
      <c r="D1591" t="s">
        <v>13</v>
      </c>
      <c r="E1591" t="s">
        <v>37</v>
      </c>
      <c r="F1591" t="s">
        <v>33</v>
      </c>
      <c r="G1591" t="s">
        <v>29</v>
      </c>
      <c r="H1591">
        <v>159</v>
      </c>
      <c r="I1591">
        <v>2</v>
      </c>
      <c r="J1591">
        <v>318</v>
      </c>
    </row>
    <row r="1592" spans="1:10" x14ac:dyDescent="0.25">
      <c r="A1592" s="3" t="s">
        <v>1639</v>
      </c>
      <c r="B1592" s="4">
        <v>43611</v>
      </c>
      <c r="C1592">
        <v>16</v>
      </c>
      <c r="D1592" t="s">
        <v>12</v>
      </c>
      <c r="E1592" t="s">
        <v>37</v>
      </c>
      <c r="F1592" t="s">
        <v>33</v>
      </c>
      <c r="G1592" t="s">
        <v>28</v>
      </c>
      <c r="H1592">
        <v>69</v>
      </c>
      <c r="I1592">
        <v>5</v>
      </c>
      <c r="J1592">
        <v>345</v>
      </c>
    </row>
    <row r="1593" spans="1:10" x14ac:dyDescent="0.25">
      <c r="A1593" s="3" t="s">
        <v>1640</v>
      </c>
      <c r="B1593" s="4">
        <v>43611</v>
      </c>
      <c r="C1593">
        <v>16</v>
      </c>
      <c r="D1593" t="s">
        <v>12</v>
      </c>
      <c r="E1593" t="s">
        <v>36</v>
      </c>
      <c r="F1593" t="s">
        <v>33</v>
      </c>
      <c r="G1593" t="s">
        <v>29</v>
      </c>
      <c r="H1593">
        <v>159</v>
      </c>
      <c r="I1593">
        <v>7</v>
      </c>
      <c r="J1593">
        <v>1113</v>
      </c>
    </row>
    <row r="1594" spans="1:10" x14ac:dyDescent="0.25">
      <c r="A1594" s="3" t="s">
        <v>1641</v>
      </c>
      <c r="B1594" s="4">
        <v>43611</v>
      </c>
      <c r="C1594">
        <v>16</v>
      </c>
      <c r="D1594" t="s">
        <v>12</v>
      </c>
      <c r="E1594" t="s">
        <v>37</v>
      </c>
      <c r="F1594" t="s">
        <v>33</v>
      </c>
      <c r="G1594" t="s">
        <v>30</v>
      </c>
      <c r="H1594">
        <v>289</v>
      </c>
      <c r="I1594">
        <v>9</v>
      </c>
      <c r="J1594">
        <v>2601</v>
      </c>
    </row>
    <row r="1595" spans="1:10" x14ac:dyDescent="0.25">
      <c r="A1595" s="3" t="s">
        <v>1642</v>
      </c>
      <c r="B1595" s="4">
        <v>43612</v>
      </c>
      <c r="C1595">
        <v>11</v>
      </c>
      <c r="D1595" t="s">
        <v>9</v>
      </c>
      <c r="E1595" t="s">
        <v>68</v>
      </c>
      <c r="F1595" t="s">
        <v>34</v>
      </c>
      <c r="G1595" t="s">
        <v>26</v>
      </c>
      <c r="H1595">
        <v>399</v>
      </c>
      <c r="I1595">
        <v>0</v>
      </c>
      <c r="J1595">
        <v>0</v>
      </c>
    </row>
    <row r="1596" spans="1:10" x14ac:dyDescent="0.25">
      <c r="A1596" s="3" t="s">
        <v>1643</v>
      </c>
      <c r="B1596" s="4">
        <v>43612</v>
      </c>
      <c r="C1596">
        <v>19</v>
      </c>
      <c r="D1596" t="s">
        <v>22</v>
      </c>
      <c r="E1596" t="s">
        <v>36</v>
      </c>
      <c r="F1596" t="s">
        <v>33</v>
      </c>
      <c r="G1596" t="s">
        <v>27</v>
      </c>
      <c r="H1596">
        <v>199</v>
      </c>
      <c r="I1596">
        <v>0</v>
      </c>
      <c r="J1596">
        <v>0</v>
      </c>
    </row>
    <row r="1597" spans="1:10" x14ac:dyDescent="0.25">
      <c r="A1597" s="3" t="s">
        <v>1644</v>
      </c>
      <c r="B1597" s="4">
        <v>43613</v>
      </c>
      <c r="C1597">
        <v>5</v>
      </c>
      <c r="D1597" t="s">
        <v>23</v>
      </c>
      <c r="E1597" t="s">
        <v>35</v>
      </c>
      <c r="F1597" t="s">
        <v>31</v>
      </c>
      <c r="G1597" t="s">
        <v>29</v>
      </c>
      <c r="H1597">
        <v>159</v>
      </c>
      <c r="I1597">
        <v>2</v>
      </c>
      <c r="J1597">
        <v>318</v>
      </c>
    </row>
    <row r="1598" spans="1:10" x14ac:dyDescent="0.25">
      <c r="A1598" s="3" t="s">
        <v>1645</v>
      </c>
      <c r="B1598" s="4">
        <v>43613</v>
      </c>
      <c r="C1598">
        <v>16</v>
      </c>
      <c r="D1598" t="s">
        <v>12</v>
      </c>
      <c r="E1598" t="s">
        <v>36</v>
      </c>
      <c r="F1598" t="s">
        <v>33</v>
      </c>
      <c r="G1598" t="s">
        <v>27</v>
      </c>
      <c r="H1598">
        <v>199</v>
      </c>
      <c r="I1598">
        <v>8</v>
      </c>
      <c r="J1598">
        <v>1592</v>
      </c>
    </row>
    <row r="1599" spans="1:10" x14ac:dyDescent="0.25">
      <c r="A1599" s="3" t="s">
        <v>1646</v>
      </c>
      <c r="B1599" s="4">
        <v>43613</v>
      </c>
      <c r="C1599">
        <v>19</v>
      </c>
      <c r="D1599" t="s">
        <v>22</v>
      </c>
      <c r="E1599" t="s">
        <v>37</v>
      </c>
      <c r="F1599" t="s">
        <v>33</v>
      </c>
      <c r="G1599" t="s">
        <v>29</v>
      </c>
      <c r="H1599">
        <v>159</v>
      </c>
      <c r="I1599">
        <v>3</v>
      </c>
      <c r="J1599">
        <v>477</v>
      </c>
    </row>
    <row r="1600" spans="1:10" x14ac:dyDescent="0.25">
      <c r="A1600" s="3" t="s">
        <v>1647</v>
      </c>
      <c r="B1600" s="4">
        <v>43613</v>
      </c>
      <c r="C1600">
        <v>5</v>
      </c>
      <c r="D1600" t="s">
        <v>23</v>
      </c>
      <c r="E1600" t="s">
        <v>39</v>
      </c>
      <c r="F1600" t="s">
        <v>31</v>
      </c>
      <c r="G1600" t="s">
        <v>29</v>
      </c>
      <c r="H1600">
        <v>159</v>
      </c>
      <c r="I1600">
        <v>9</v>
      </c>
      <c r="J1600">
        <v>1431</v>
      </c>
    </row>
    <row r="1601" spans="1:10" x14ac:dyDescent="0.25">
      <c r="A1601" s="3" t="s">
        <v>1648</v>
      </c>
      <c r="B1601" s="4">
        <v>43613</v>
      </c>
      <c r="C1601">
        <v>9</v>
      </c>
      <c r="D1601" t="s">
        <v>10</v>
      </c>
      <c r="E1601" t="s">
        <v>38</v>
      </c>
      <c r="F1601" t="s">
        <v>32</v>
      </c>
      <c r="G1601" t="s">
        <v>27</v>
      </c>
      <c r="H1601">
        <v>199</v>
      </c>
      <c r="I1601">
        <v>1</v>
      </c>
      <c r="J1601">
        <v>199</v>
      </c>
    </row>
    <row r="1602" spans="1:10" x14ac:dyDescent="0.25">
      <c r="A1602" s="3" t="s">
        <v>1649</v>
      </c>
      <c r="B1602" s="4">
        <v>43614</v>
      </c>
      <c r="C1602">
        <v>17</v>
      </c>
      <c r="D1602" t="s">
        <v>13</v>
      </c>
      <c r="E1602" t="s">
        <v>36</v>
      </c>
      <c r="F1602" t="s">
        <v>33</v>
      </c>
      <c r="G1602" t="s">
        <v>26</v>
      </c>
      <c r="H1602">
        <v>399</v>
      </c>
      <c r="I1602">
        <v>2</v>
      </c>
      <c r="J1602">
        <v>798</v>
      </c>
    </row>
    <row r="1603" spans="1:10" x14ac:dyDescent="0.25">
      <c r="A1603" s="3" t="s">
        <v>1650</v>
      </c>
      <c r="B1603" s="4">
        <v>43614</v>
      </c>
      <c r="C1603">
        <v>4</v>
      </c>
      <c r="D1603" t="s">
        <v>59</v>
      </c>
      <c r="E1603" t="s">
        <v>39</v>
      </c>
      <c r="F1603" t="s">
        <v>31</v>
      </c>
      <c r="G1603" t="s">
        <v>27</v>
      </c>
      <c r="H1603">
        <v>199</v>
      </c>
      <c r="I1603">
        <v>1</v>
      </c>
      <c r="J1603">
        <v>199</v>
      </c>
    </row>
    <row r="1604" spans="1:10" x14ac:dyDescent="0.25">
      <c r="A1604" s="3" t="s">
        <v>1651</v>
      </c>
      <c r="B1604" s="4">
        <v>43614</v>
      </c>
      <c r="C1604">
        <v>18</v>
      </c>
      <c r="D1604" t="s">
        <v>11</v>
      </c>
      <c r="E1604" t="s">
        <v>36</v>
      </c>
      <c r="F1604" t="s">
        <v>33</v>
      </c>
      <c r="G1604" t="s">
        <v>27</v>
      </c>
      <c r="H1604">
        <v>199</v>
      </c>
      <c r="I1604">
        <v>8</v>
      </c>
      <c r="J1604">
        <v>1592</v>
      </c>
    </row>
    <row r="1605" spans="1:10" x14ac:dyDescent="0.25">
      <c r="A1605" s="3" t="s">
        <v>1652</v>
      </c>
      <c r="B1605" s="4">
        <v>43614</v>
      </c>
      <c r="C1605">
        <v>13</v>
      </c>
      <c r="D1605" t="s">
        <v>14</v>
      </c>
      <c r="E1605" t="s">
        <v>68</v>
      </c>
      <c r="F1605" t="s">
        <v>34</v>
      </c>
      <c r="G1605" t="s">
        <v>27</v>
      </c>
      <c r="H1605">
        <v>199</v>
      </c>
      <c r="I1605">
        <v>7</v>
      </c>
      <c r="J1605">
        <v>1393</v>
      </c>
    </row>
    <row r="1606" spans="1:10" x14ac:dyDescent="0.25">
      <c r="A1606" s="3" t="s">
        <v>1653</v>
      </c>
      <c r="B1606" s="4">
        <v>43614</v>
      </c>
      <c r="C1606">
        <v>6</v>
      </c>
      <c r="D1606" t="s">
        <v>19</v>
      </c>
      <c r="E1606" t="s">
        <v>38</v>
      </c>
      <c r="F1606" t="s">
        <v>32</v>
      </c>
      <c r="G1606" t="s">
        <v>29</v>
      </c>
      <c r="H1606">
        <v>159</v>
      </c>
      <c r="I1606">
        <v>5</v>
      </c>
      <c r="J1606">
        <v>795</v>
      </c>
    </row>
    <row r="1607" spans="1:10" x14ac:dyDescent="0.25">
      <c r="A1607" s="3" t="s">
        <v>1654</v>
      </c>
      <c r="B1607" s="4">
        <v>43614</v>
      </c>
      <c r="C1607">
        <v>16</v>
      </c>
      <c r="D1607" t="s">
        <v>12</v>
      </c>
      <c r="E1607" t="s">
        <v>36</v>
      </c>
      <c r="F1607" t="s">
        <v>33</v>
      </c>
      <c r="G1607" t="s">
        <v>28</v>
      </c>
      <c r="H1607">
        <v>69</v>
      </c>
      <c r="I1607">
        <v>1</v>
      </c>
      <c r="J1607">
        <v>69</v>
      </c>
    </row>
    <row r="1608" spans="1:10" x14ac:dyDescent="0.25">
      <c r="A1608" s="3" t="s">
        <v>1655</v>
      </c>
      <c r="B1608" s="4">
        <v>43615</v>
      </c>
      <c r="C1608">
        <v>5</v>
      </c>
      <c r="D1608" t="s">
        <v>23</v>
      </c>
      <c r="E1608" t="s">
        <v>35</v>
      </c>
      <c r="F1608" t="s">
        <v>31</v>
      </c>
      <c r="G1608" t="s">
        <v>30</v>
      </c>
      <c r="H1608">
        <v>289</v>
      </c>
      <c r="I1608">
        <v>3</v>
      </c>
      <c r="J1608">
        <v>867</v>
      </c>
    </row>
    <row r="1609" spans="1:10" x14ac:dyDescent="0.25">
      <c r="A1609" s="3" t="s">
        <v>1656</v>
      </c>
      <c r="B1609" s="4">
        <v>43615</v>
      </c>
      <c r="C1609">
        <v>17</v>
      </c>
      <c r="D1609" t="s">
        <v>13</v>
      </c>
      <c r="E1609" t="s">
        <v>37</v>
      </c>
      <c r="F1609" t="s">
        <v>33</v>
      </c>
      <c r="G1609" t="s">
        <v>29</v>
      </c>
      <c r="H1609">
        <v>159</v>
      </c>
      <c r="I1609">
        <v>8</v>
      </c>
      <c r="J1609">
        <v>1272</v>
      </c>
    </row>
    <row r="1610" spans="1:10" x14ac:dyDescent="0.25">
      <c r="A1610" s="3" t="s">
        <v>1657</v>
      </c>
      <c r="B1610" s="4">
        <v>43615</v>
      </c>
      <c r="C1610">
        <v>3</v>
      </c>
      <c r="D1610" t="s">
        <v>17</v>
      </c>
      <c r="E1610" t="s">
        <v>35</v>
      </c>
      <c r="F1610" t="s">
        <v>31</v>
      </c>
      <c r="G1610" t="s">
        <v>29</v>
      </c>
      <c r="H1610">
        <v>159</v>
      </c>
      <c r="I1610">
        <v>8</v>
      </c>
      <c r="J1610">
        <v>1272</v>
      </c>
    </row>
    <row r="1611" spans="1:10" x14ac:dyDescent="0.25">
      <c r="A1611" s="3" t="s">
        <v>1658</v>
      </c>
      <c r="B1611" s="4">
        <v>43616</v>
      </c>
      <c r="C1611">
        <v>18</v>
      </c>
      <c r="D1611" t="s">
        <v>11</v>
      </c>
      <c r="E1611" t="s">
        <v>37</v>
      </c>
      <c r="F1611" t="s">
        <v>33</v>
      </c>
      <c r="G1611" t="s">
        <v>28</v>
      </c>
      <c r="H1611">
        <v>69</v>
      </c>
      <c r="I1611">
        <v>4</v>
      </c>
      <c r="J1611">
        <v>276</v>
      </c>
    </row>
    <row r="1612" spans="1:10" x14ac:dyDescent="0.25">
      <c r="A1612" s="3" t="s">
        <v>1659</v>
      </c>
      <c r="B1612" s="4">
        <v>43617</v>
      </c>
      <c r="C1612">
        <v>2</v>
      </c>
      <c r="D1612" t="s">
        <v>21</v>
      </c>
      <c r="E1612" t="s">
        <v>39</v>
      </c>
      <c r="F1612" t="s">
        <v>31</v>
      </c>
      <c r="G1612" t="s">
        <v>29</v>
      </c>
      <c r="H1612">
        <v>159</v>
      </c>
      <c r="I1612">
        <v>1</v>
      </c>
      <c r="J1612">
        <v>159</v>
      </c>
    </row>
    <row r="1613" spans="1:10" x14ac:dyDescent="0.25">
      <c r="A1613" s="3" t="s">
        <v>1660</v>
      </c>
      <c r="B1613" s="4">
        <v>43617</v>
      </c>
      <c r="C1613">
        <v>10</v>
      </c>
      <c r="D1613" t="s">
        <v>20</v>
      </c>
      <c r="E1613" t="s">
        <v>38</v>
      </c>
      <c r="F1613" t="s">
        <v>32</v>
      </c>
      <c r="G1613" t="s">
        <v>29</v>
      </c>
      <c r="H1613">
        <v>159</v>
      </c>
      <c r="I1613">
        <v>2</v>
      </c>
      <c r="J1613">
        <v>318</v>
      </c>
    </row>
    <row r="1614" spans="1:10" x14ac:dyDescent="0.25">
      <c r="A1614" s="3" t="s">
        <v>1661</v>
      </c>
      <c r="B1614" s="4">
        <v>43617</v>
      </c>
      <c r="C1614">
        <v>17</v>
      </c>
      <c r="D1614" t="s">
        <v>13</v>
      </c>
      <c r="E1614" t="s">
        <v>37</v>
      </c>
      <c r="F1614" t="s">
        <v>33</v>
      </c>
      <c r="G1614" t="s">
        <v>30</v>
      </c>
      <c r="H1614">
        <v>289</v>
      </c>
      <c r="I1614">
        <v>0</v>
      </c>
      <c r="J1614">
        <v>0</v>
      </c>
    </row>
    <row r="1615" spans="1:10" x14ac:dyDescent="0.25">
      <c r="A1615" s="3" t="s">
        <v>1662</v>
      </c>
      <c r="B1615" s="4">
        <v>43618</v>
      </c>
      <c r="C1615">
        <v>8</v>
      </c>
      <c r="D1615" t="s">
        <v>18</v>
      </c>
      <c r="E1615" t="s">
        <v>38</v>
      </c>
      <c r="F1615" t="s">
        <v>32</v>
      </c>
      <c r="G1615" t="s">
        <v>30</v>
      </c>
      <c r="H1615">
        <v>289</v>
      </c>
      <c r="I1615">
        <v>4</v>
      </c>
      <c r="J1615">
        <v>1156</v>
      </c>
    </row>
    <row r="1616" spans="1:10" x14ac:dyDescent="0.25">
      <c r="A1616" s="3" t="s">
        <v>1663</v>
      </c>
      <c r="B1616" s="4">
        <v>43618</v>
      </c>
      <c r="C1616">
        <v>3</v>
      </c>
      <c r="D1616" t="s">
        <v>17</v>
      </c>
      <c r="E1616" t="s">
        <v>39</v>
      </c>
      <c r="F1616" t="s">
        <v>31</v>
      </c>
      <c r="G1616" t="s">
        <v>28</v>
      </c>
      <c r="H1616">
        <v>69</v>
      </c>
      <c r="I1616">
        <v>6</v>
      </c>
      <c r="J1616">
        <v>414</v>
      </c>
    </row>
    <row r="1617" spans="1:10" x14ac:dyDescent="0.25">
      <c r="A1617" s="3" t="s">
        <v>1664</v>
      </c>
      <c r="B1617" s="4">
        <v>43618</v>
      </c>
      <c r="C1617">
        <v>10</v>
      </c>
      <c r="D1617" t="s">
        <v>20</v>
      </c>
      <c r="E1617" t="s">
        <v>38</v>
      </c>
      <c r="F1617" t="s">
        <v>32</v>
      </c>
      <c r="G1617" t="s">
        <v>28</v>
      </c>
      <c r="H1617">
        <v>69</v>
      </c>
      <c r="I1617">
        <v>4</v>
      </c>
      <c r="J1617">
        <v>276</v>
      </c>
    </row>
    <row r="1618" spans="1:10" x14ac:dyDescent="0.25">
      <c r="A1618" s="3" t="s">
        <v>1665</v>
      </c>
      <c r="B1618" s="4">
        <v>43618</v>
      </c>
      <c r="C1618">
        <v>15</v>
      </c>
      <c r="D1618" t="s">
        <v>120</v>
      </c>
      <c r="E1618" t="s">
        <v>44</v>
      </c>
      <c r="F1618" t="s">
        <v>34</v>
      </c>
      <c r="G1618" t="s">
        <v>29</v>
      </c>
      <c r="H1618">
        <v>159</v>
      </c>
      <c r="I1618">
        <v>1</v>
      </c>
      <c r="J1618">
        <v>159</v>
      </c>
    </row>
    <row r="1619" spans="1:10" x14ac:dyDescent="0.25">
      <c r="A1619" s="3" t="s">
        <v>1666</v>
      </c>
      <c r="B1619" s="4">
        <v>43619</v>
      </c>
      <c r="C1619">
        <v>19</v>
      </c>
      <c r="D1619" t="s">
        <v>22</v>
      </c>
      <c r="E1619" t="s">
        <v>37</v>
      </c>
      <c r="F1619" t="s">
        <v>33</v>
      </c>
      <c r="G1619" t="s">
        <v>28</v>
      </c>
      <c r="H1619">
        <v>69</v>
      </c>
      <c r="I1619">
        <v>1</v>
      </c>
      <c r="J1619">
        <v>69</v>
      </c>
    </row>
    <row r="1620" spans="1:10" x14ac:dyDescent="0.25">
      <c r="A1620" s="3" t="s">
        <v>1667</v>
      </c>
      <c r="B1620" s="4">
        <v>43620</v>
      </c>
      <c r="C1620">
        <v>20</v>
      </c>
      <c r="D1620" t="s">
        <v>16</v>
      </c>
      <c r="E1620" t="s">
        <v>37</v>
      </c>
      <c r="F1620" t="s">
        <v>33</v>
      </c>
      <c r="G1620" t="s">
        <v>29</v>
      </c>
      <c r="H1620">
        <v>159</v>
      </c>
      <c r="I1620">
        <v>4</v>
      </c>
      <c r="J1620">
        <v>636</v>
      </c>
    </row>
    <row r="1621" spans="1:10" x14ac:dyDescent="0.25">
      <c r="A1621" s="3" t="s">
        <v>1668</v>
      </c>
      <c r="B1621" s="4">
        <v>43621</v>
      </c>
      <c r="C1621">
        <v>9</v>
      </c>
      <c r="D1621" t="s">
        <v>10</v>
      </c>
      <c r="E1621" t="s">
        <v>38</v>
      </c>
      <c r="F1621" t="s">
        <v>32</v>
      </c>
      <c r="G1621" t="s">
        <v>26</v>
      </c>
      <c r="H1621">
        <v>399</v>
      </c>
      <c r="I1621">
        <v>0</v>
      </c>
      <c r="J1621">
        <v>0</v>
      </c>
    </row>
    <row r="1622" spans="1:10" x14ac:dyDescent="0.25">
      <c r="A1622" s="3" t="s">
        <v>1669</v>
      </c>
      <c r="B1622" s="4">
        <v>43621</v>
      </c>
      <c r="C1622">
        <v>4</v>
      </c>
      <c r="D1622" t="s">
        <v>59</v>
      </c>
      <c r="E1622" t="s">
        <v>39</v>
      </c>
      <c r="F1622" t="s">
        <v>31</v>
      </c>
      <c r="G1622" t="s">
        <v>29</v>
      </c>
      <c r="H1622">
        <v>159</v>
      </c>
      <c r="I1622">
        <v>2</v>
      </c>
      <c r="J1622">
        <v>318</v>
      </c>
    </row>
    <row r="1623" spans="1:10" x14ac:dyDescent="0.25">
      <c r="A1623" s="3" t="s">
        <v>1670</v>
      </c>
      <c r="B1623" s="4">
        <v>43621</v>
      </c>
      <c r="C1623">
        <v>11</v>
      </c>
      <c r="D1623" t="s">
        <v>9</v>
      </c>
      <c r="E1623" t="s">
        <v>44</v>
      </c>
      <c r="F1623" t="s">
        <v>34</v>
      </c>
      <c r="G1623" t="s">
        <v>30</v>
      </c>
      <c r="H1623">
        <v>289</v>
      </c>
      <c r="I1623">
        <v>2</v>
      </c>
      <c r="J1623">
        <v>578</v>
      </c>
    </row>
    <row r="1624" spans="1:10" x14ac:dyDescent="0.25">
      <c r="A1624" s="3" t="s">
        <v>1671</v>
      </c>
      <c r="B1624" s="4">
        <v>43621</v>
      </c>
      <c r="C1624">
        <v>2</v>
      </c>
      <c r="D1624" t="s">
        <v>21</v>
      </c>
      <c r="E1624" t="s">
        <v>35</v>
      </c>
      <c r="F1624" t="s">
        <v>31</v>
      </c>
      <c r="G1624" t="s">
        <v>29</v>
      </c>
      <c r="H1624">
        <v>159</v>
      </c>
      <c r="I1624">
        <v>1</v>
      </c>
      <c r="J1624">
        <v>159</v>
      </c>
    </row>
    <row r="1625" spans="1:10" x14ac:dyDescent="0.25">
      <c r="A1625" s="3" t="s">
        <v>1672</v>
      </c>
      <c r="B1625" s="4">
        <v>43622</v>
      </c>
      <c r="C1625">
        <v>6</v>
      </c>
      <c r="D1625" t="s">
        <v>19</v>
      </c>
      <c r="E1625" t="s">
        <v>38</v>
      </c>
      <c r="F1625" t="s">
        <v>32</v>
      </c>
      <c r="G1625" t="s">
        <v>30</v>
      </c>
      <c r="H1625">
        <v>289</v>
      </c>
      <c r="I1625">
        <v>1</v>
      </c>
      <c r="J1625">
        <v>289</v>
      </c>
    </row>
    <row r="1626" spans="1:10" x14ac:dyDescent="0.25">
      <c r="A1626" s="3" t="s">
        <v>1673</v>
      </c>
      <c r="B1626" s="4">
        <v>43622</v>
      </c>
      <c r="C1626">
        <v>14</v>
      </c>
      <c r="D1626" t="s">
        <v>15</v>
      </c>
      <c r="E1626" t="s">
        <v>68</v>
      </c>
      <c r="F1626" t="s">
        <v>34</v>
      </c>
      <c r="G1626" t="s">
        <v>27</v>
      </c>
      <c r="H1626">
        <v>199</v>
      </c>
      <c r="I1626">
        <v>7</v>
      </c>
      <c r="J1626">
        <v>1393</v>
      </c>
    </row>
    <row r="1627" spans="1:10" x14ac:dyDescent="0.25">
      <c r="A1627" s="3" t="s">
        <v>1674</v>
      </c>
      <c r="B1627" s="4">
        <v>43622</v>
      </c>
      <c r="C1627">
        <v>15</v>
      </c>
      <c r="D1627" t="s">
        <v>120</v>
      </c>
      <c r="E1627" t="s">
        <v>44</v>
      </c>
      <c r="F1627" t="s">
        <v>34</v>
      </c>
      <c r="G1627" t="s">
        <v>27</v>
      </c>
      <c r="H1627">
        <v>199</v>
      </c>
      <c r="I1627">
        <v>6</v>
      </c>
      <c r="J1627">
        <v>1194</v>
      </c>
    </row>
    <row r="1628" spans="1:10" x14ac:dyDescent="0.25">
      <c r="A1628" s="3" t="s">
        <v>1675</v>
      </c>
      <c r="B1628" s="4">
        <v>43622</v>
      </c>
      <c r="C1628">
        <v>5</v>
      </c>
      <c r="D1628" t="s">
        <v>23</v>
      </c>
      <c r="E1628" t="s">
        <v>39</v>
      </c>
      <c r="F1628" t="s">
        <v>31</v>
      </c>
      <c r="G1628" t="s">
        <v>26</v>
      </c>
      <c r="H1628">
        <v>399</v>
      </c>
      <c r="I1628">
        <v>6</v>
      </c>
      <c r="J1628">
        <v>2394</v>
      </c>
    </row>
    <row r="1629" spans="1:10" x14ac:dyDescent="0.25">
      <c r="A1629" s="3" t="s">
        <v>1676</v>
      </c>
      <c r="B1629" s="4">
        <v>43622</v>
      </c>
      <c r="C1629">
        <v>17</v>
      </c>
      <c r="D1629" t="s">
        <v>13</v>
      </c>
      <c r="E1629" t="s">
        <v>37</v>
      </c>
      <c r="F1629" t="s">
        <v>33</v>
      </c>
      <c r="G1629" t="s">
        <v>29</v>
      </c>
      <c r="H1629">
        <v>159</v>
      </c>
      <c r="I1629">
        <v>7</v>
      </c>
      <c r="J1629">
        <v>1113</v>
      </c>
    </row>
    <row r="1630" spans="1:10" x14ac:dyDescent="0.25">
      <c r="A1630" s="3" t="s">
        <v>1677</v>
      </c>
      <c r="B1630" s="4">
        <v>43622</v>
      </c>
      <c r="C1630">
        <v>9</v>
      </c>
      <c r="D1630" t="s">
        <v>10</v>
      </c>
      <c r="E1630" t="s">
        <v>38</v>
      </c>
      <c r="F1630" t="s">
        <v>32</v>
      </c>
      <c r="G1630" t="s">
        <v>26</v>
      </c>
      <c r="H1630">
        <v>399</v>
      </c>
      <c r="I1630">
        <v>0</v>
      </c>
      <c r="J1630">
        <v>0</v>
      </c>
    </row>
    <row r="1631" spans="1:10" x14ac:dyDescent="0.25">
      <c r="A1631" s="3" t="s">
        <v>1678</v>
      </c>
      <c r="B1631" s="4">
        <v>43622</v>
      </c>
      <c r="C1631">
        <v>4</v>
      </c>
      <c r="D1631" t="s">
        <v>59</v>
      </c>
      <c r="E1631" t="s">
        <v>35</v>
      </c>
      <c r="F1631" t="s">
        <v>31</v>
      </c>
      <c r="G1631" t="s">
        <v>29</v>
      </c>
      <c r="H1631">
        <v>159</v>
      </c>
      <c r="I1631">
        <v>4</v>
      </c>
      <c r="J1631">
        <v>636</v>
      </c>
    </row>
    <row r="1632" spans="1:10" x14ac:dyDescent="0.25">
      <c r="A1632" s="3" t="s">
        <v>1679</v>
      </c>
      <c r="B1632" s="4">
        <v>43622</v>
      </c>
      <c r="C1632">
        <v>17</v>
      </c>
      <c r="D1632" t="s">
        <v>13</v>
      </c>
      <c r="E1632" t="s">
        <v>37</v>
      </c>
      <c r="F1632" t="s">
        <v>33</v>
      </c>
      <c r="G1632" t="s">
        <v>28</v>
      </c>
      <c r="H1632">
        <v>69</v>
      </c>
      <c r="I1632">
        <v>7</v>
      </c>
      <c r="J1632">
        <v>483</v>
      </c>
    </row>
    <row r="1633" spans="1:10" x14ac:dyDescent="0.25">
      <c r="A1633" s="3" t="s">
        <v>1680</v>
      </c>
      <c r="B1633" s="4">
        <v>43622</v>
      </c>
      <c r="C1633">
        <v>1</v>
      </c>
      <c r="D1633" t="s">
        <v>8</v>
      </c>
      <c r="E1633" t="s">
        <v>39</v>
      </c>
      <c r="F1633" t="s">
        <v>31</v>
      </c>
      <c r="G1633" t="s">
        <v>26</v>
      </c>
      <c r="H1633">
        <v>399</v>
      </c>
      <c r="I1633">
        <v>0</v>
      </c>
      <c r="J1633">
        <v>0</v>
      </c>
    </row>
    <row r="1634" spans="1:10" x14ac:dyDescent="0.25">
      <c r="A1634" s="3" t="s">
        <v>1681</v>
      </c>
      <c r="B1634" s="4">
        <v>43622</v>
      </c>
      <c r="C1634">
        <v>15</v>
      </c>
      <c r="D1634" t="s">
        <v>120</v>
      </c>
      <c r="E1634" t="s">
        <v>68</v>
      </c>
      <c r="F1634" t="s">
        <v>34</v>
      </c>
      <c r="G1634" t="s">
        <v>29</v>
      </c>
      <c r="H1634">
        <v>159</v>
      </c>
      <c r="I1634">
        <v>5</v>
      </c>
      <c r="J1634">
        <v>795</v>
      </c>
    </row>
    <row r="1635" spans="1:10" x14ac:dyDescent="0.25">
      <c r="A1635" s="3" t="s">
        <v>1682</v>
      </c>
      <c r="B1635" s="4">
        <v>43622</v>
      </c>
      <c r="C1635">
        <v>2</v>
      </c>
      <c r="D1635" t="s">
        <v>21</v>
      </c>
      <c r="E1635" t="s">
        <v>35</v>
      </c>
      <c r="F1635" t="s">
        <v>31</v>
      </c>
      <c r="G1635" t="s">
        <v>29</v>
      </c>
      <c r="H1635">
        <v>159</v>
      </c>
      <c r="I1635">
        <v>8</v>
      </c>
      <c r="J1635">
        <v>1272</v>
      </c>
    </row>
    <row r="1636" spans="1:10" x14ac:dyDescent="0.25">
      <c r="A1636" s="3" t="s">
        <v>1683</v>
      </c>
      <c r="B1636" s="4">
        <v>43622</v>
      </c>
      <c r="C1636">
        <v>3</v>
      </c>
      <c r="D1636" t="s">
        <v>17</v>
      </c>
      <c r="E1636" t="s">
        <v>35</v>
      </c>
      <c r="F1636" t="s">
        <v>31</v>
      </c>
      <c r="G1636" t="s">
        <v>30</v>
      </c>
      <c r="H1636">
        <v>289</v>
      </c>
      <c r="I1636">
        <v>9</v>
      </c>
      <c r="J1636">
        <v>2601</v>
      </c>
    </row>
    <row r="1637" spans="1:10" x14ac:dyDescent="0.25">
      <c r="A1637" s="3" t="s">
        <v>1684</v>
      </c>
      <c r="B1637" s="4">
        <v>43623</v>
      </c>
      <c r="C1637">
        <v>2</v>
      </c>
      <c r="D1637" t="s">
        <v>21</v>
      </c>
      <c r="E1637" t="s">
        <v>39</v>
      </c>
      <c r="F1637" t="s">
        <v>31</v>
      </c>
      <c r="G1637" t="s">
        <v>28</v>
      </c>
      <c r="H1637">
        <v>69</v>
      </c>
      <c r="I1637">
        <v>3</v>
      </c>
      <c r="J1637">
        <v>207</v>
      </c>
    </row>
    <row r="1638" spans="1:10" x14ac:dyDescent="0.25">
      <c r="A1638" s="3" t="s">
        <v>1685</v>
      </c>
      <c r="B1638" s="4">
        <v>43624</v>
      </c>
      <c r="C1638">
        <v>10</v>
      </c>
      <c r="D1638" t="s">
        <v>20</v>
      </c>
      <c r="E1638" t="s">
        <v>38</v>
      </c>
      <c r="F1638" t="s">
        <v>32</v>
      </c>
      <c r="G1638" t="s">
        <v>26</v>
      </c>
      <c r="H1638">
        <v>399</v>
      </c>
      <c r="I1638">
        <v>5</v>
      </c>
      <c r="J1638">
        <v>1995</v>
      </c>
    </row>
    <row r="1639" spans="1:10" x14ac:dyDescent="0.25">
      <c r="A1639" s="3" t="s">
        <v>1686</v>
      </c>
      <c r="B1639" s="4">
        <v>43624</v>
      </c>
      <c r="C1639">
        <v>4</v>
      </c>
      <c r="D1639" t="s">
        <v>59</v>
      </c>
      <c r="E1639" t="s">
        <v>39</v>
      </c>
      <c r="F1639" t="s">
        <v>31</v>
      </c>
      <c r="G1639" t="s">
        <v>27</v>
      </c>
      <c r="H1639">
        <v>199</v>
      </c>
      <c r="I1639">
        <v>1</v>
      </c>
      <c r="J1639">
        <v>199</v>
      </c>
    </row>
    <row r="1640" spans="1:10" x14ac:dyDescent="0.25">
      <c r="A1640" s="3" t="s">
        <v>1687</v>
      </c>
      <c r="B1640" s="4">
        <v>43624</v>
      </c>
      <c r="C1640">
        <v>20</v>
      </c>
      <c r="D1640" t="s">
        <v>16</v>
      </c>
      <c r="E1640" t="s">
        <v>36</v>
      </c>
      <c r="F1640" t="s">
        <v>33</v>
      </c>
      <c r="G1640" t="s">
        <v>26</v>
      </c>
      <c r="H1640">
        <v>399</v>
      </c>
      <c r="I1640">
        <v>6</v>
      </c>
      <c r="J1640">
        <v>2394</v>
      </c>
    </row>
    <row r="1641" spans="1:10" x14ac:dyDescent="0.25">
      <c r="A1641" s="3" t="s">
        <v>1688</v>
      </c>
      <c r="B1641" s="4">
        <v>43624</v>
      </c>
      <c r="C1641">
        <v>19</v>
      </c>
      <c r="D1641" t="s">
        <v>22</v>
      </c>
      <c r="E1641" t="s">
        <v>36</v>
      </c>
      <c r="F1641" t="s">
        <v>33</v>
      </c>
      <c r="G1641" t="s">
        <v>28</v>
      </c>
      <c r="H1641">
        <v>69</v>
      </c>
      <c r="I1641">
        <v>5</v>
      </c>
      <c r="J1641">
        <v>345</v>
      </c>
    </row>
    <row r="1642" spans="1:10" x14ac:dyDescent="0.25">
      <c r="A1642" s="3" t="s">
        <v>1689</v>
      </c>
      <c r="B1642" s="4">
        <v>43624</v>
      </c>
      <c r="C1642">
        <v>13</v>
      </c>
      <c r="D1642" t="s">
        <v>14</v>
      </c>
      <c r="E1642" t="s">
        <v>44</v>
      </c>
      <c r="F1642" t="s">
        <v>34</v>
      </c>
      <c r="G1642" t="s">
        <v>29</v>
      </c>
      <c r="H1642">
        <v>159</v>
      </c>
      <c r="I1642">
        <v>2</v>
      </c>
      <c r="J1642">
        <v>318</v>
      </c>
    </row>
    <row r="1643" spans="1:10" x14ac:dyDescent="0.25">
      <c r="A1643" s="3" t="s">
        <v>1690</v>
      </c>
      <c r="B1643" s="4">
        <v>43624</v>
      </c>
      <c r="C1643">
        <v>17</v>
      </c>
      <c r="D1643" t="s">
        <v>13</v>
      </c>
      <c r="E1643" t="s">
        <v>36</v>
      </c>
      <c r="F1643" t="s">
        <v>33</v>
      </c>
      <c r="G1643" t="s">
        <v>26</v>
      </c>
      <c r="H1643">
        <v>399</v>
      </c>
      <c r="I1643">
        <v>9</v>
      </c>
      <c r="J1643">
        <v>3591</v>
      </c>
    </row>
    <row r="1644" spans="1:10" x14ac:dyDescent="0.25">
      <c r="A1644" s="3" t="s">
        <v>1691</v>
      </c>
      <c r="B1644" s="4">
        <v>43624</v>
      </c>
      <c r="C1644">
        <v>7</v>
      </c>
      <c r="D1644" t="s">
        <v>91</v>
      </c>
      <c r="E1644" t="s">
        <v>38</v>
      </c>
      <c r="F1644" t="s">
        <v>32</v>
      </c>
      <c r="G1644" t="s">
        <v>27</v>
      </c>
      <c r="H1644">
        <v>199</v>
      </c>
      <c r="I1644">
        <v>9</v>
      </c>
      <c r="J1644">
        <v>1791</v>
      </c>
    </row>
    <row r="1645" spans="1:10" x14ac:dyDescent="0.25">
      <c r="A1645" s="3" t="s">
        <v>1692</v>
      </c>
      <c r="B1645" s="4">
        <v>43625</v>
      </c>
      <c r="C1645">
        <v>4</v>
      </c>
      <c r="D1645" t="s">
        <v>59</v>
      </c>
      <c r="E1645" t="s">
        <v>35</v>
      </c>
      <c r="F1645" t="s">
        <v>31</v>
      </c>
      <c r="G1645" t="s">
        <v>26</v>
      </c>
      <c r="H1645">
        <v>399</v>
      </c>
      <c r="I1645">
        <v>6</v>
      </c>
      <c r="J1645">
        <v>2394</v>
      </c>
    </row>
    <row r="1646" spans="1:10" x14ac:dyDescent="0.25">
      <c r="A1646" s="3" t="s">
        <v>1693</v>
      </c>
      <c r="B1646" s="4">
        <v>43625</v>
      </c>
      <c r="C1646">
        <v>11</v>
      </c>
      <c r="D1646" t="s">
        <v>9</v>
      </c>
      <c r="E1646" t="s">
        <v>44</v>
      </c>
      <c r="F1646" t="s">
        <v>34</v>
      </c>
      <c r="G1646" t="s">
        <v>26</v>
      </c>
      <c r="H1646">
        <v>399</v>
      </c>
      <c r="I1646">
        <v>3</v>
      </c>
      <c r="J1646">
        <v>1197</v>
      </c>
    </row>
    <row r="1647" spans="1:10" x14ac:dyDescent="0.25">
      <c r="A1647" s="3" t="s">
        <v>1694</v>
      </c>
      <c r="B1647" s="4">
        <v>43626</v>
      </c>
      <c r="C1647">
        <v>11</v>
      </c>
      <c r="D1647" t="s">
        <v>9</v>
      </c>
      <c r="E1647" t="s">
        <v>44</v>
      </c>
      <c r="F1647" t="s">
        <v>34</v>
      </c>
      <c r="G1647" t="s">
        <v>27</v>
      </c>
      <c r="H1647">
        <v>199</v>
      </c>
      <c r="I1647">
        <v>4</v>
      </c>
      <c r="J1647">
        <v>796</v>
      </c>
    </row>
    <row r="1648" spans="1:10" x14ac:dyDescent="0.25">
      <c r="A1648" s="3" t="s">
        <v>1695</v>
      </c>
      <c r="B1648" s="4">
        <v>43626</v>
      </c>
      <c r="C1648">
        <v>13</v>
      </c>
      <c r="D1648" t="s">
        <v>14</v>
      </c>
      <c r="E1648" t="s">
        <v>68</v>
      </c>
      <c r="F1648" t="s">
        <v>34</v>
      </c>
      <c r="G1648" t="s">
        <v>29</v>
      </c>
      <c r="H1648">
        <v>159</v>
      </c>
      <c r="I1648">
        <v>9</v>
      </c>
      <c r="J1648">
        <v>1431</v>
      </c>
    </row>
    <row r="1649" spans="1:10" x14ac:dyDescent="0.25">
      <c r="A1649" s="3" t="s">
        <v>1696</v>
      </c>
      <c r="B1649" s="4">
        <v>43626</v>
      </c>
      <c r="C1649">
        <v>1</v>
      </c>
      <c r="D1649" t="s">
        <v>8</v>
      </c>
      <c r="E1649" t="s">
        <v>39</v>
      </c>
      <c r="F1649" t="s">
        <v>31</v>
      </c>
      <c r="G1649" t="s">
        <v>26</v>
      </c>
      <c r="H1649">
        <v>399</v>
      </c>
      <c r="I1649">
        <v>2</v>
      </c>
      <c r="J1649">
        <v>798</v>
      </c>
    </row>
    <row r="1650" spans="1:10" x14ac:dyDescent="0.25">
      <c r="A1650" s="3" t="s">
        <v>1697</v>
      </c>
      <c r="B1650" s="4">
        <v>43627</v>
      </c>
      <c r="C1650">
        <v>15</v>
      </c>
      <c r="D1650" t="s">
        <v>120</v>
      </c>
      <c r="E1650" t="s">
        <v>44</v>
      </c>
      <c r="F1650" t="s">
        <v>34</v>
      </c>
      <c r="G1650" t="s">
        <v>29</v>
      </c>
      <c r="H1650">
        <v>159</v>
      </c>
      <c r="I1650">
        <v>0</v>
      </c>
      <c r="J1650">
        <v>0</v>
      </c>
    </row>
    <row r="1651" spans="1:10" x14ac:dyDescent="0.25">
      <c r="A1651" s="3" t="s">
        <v>1698</v>
      </c>
      <c r="B1651" s="4">
        <v>43627</v>
      </c>
      <c r="C1651">
        <v>9</v>
      </c>
      <c r="D1651" t="s">
        <v>10</v>
      </c>
      <c r="E1651" t="s">
        <v>47</v>
      </c>
      <c r="F1651" t="s">
        <v>32</v>
      </c>
      <c r="G1651" t="s">
        <v>26</v>
      </c>
      <c r="H1651">
        <v>399</v>
      </c>
      <c r="I1651">
        <v>3</v>
      </c>
      <c r="J1651">
        <v>1197</v>
      </c>
    </row>
    <row r="1652" spans="1:10" x14ac:dyDescent="0.25">
      <c r="A1652" s="3" t="s">
        <v>1699</v>
      </c>
      <c r="B1652" s="4">
        <v>43627</v>
      </c>
      <c r="C1652">
        <v>20</v>
      </c>
      <c r="D1652" t="s">
        <v>16</v>
      </c>
      <c r="E1652" t="s">
        <v>37</v>
      </c>
      <c r="F1652" t="s">
        <v>33</v>
      </c>
      <c r="G1652" t="s">
        <v>28</v>
      </c>
      <c r="H1652">
        <v>69</v>
      </c>
      <c r="I1652">
        <v>0</v>
      </c>
      <c r="J1652">
        <v>0</v>
      </c>
    </row>
    <row r="1653" spans="1:10" x14ac:dyDescent="0.25">
      <c r="A1653" s="3" t="s">
        <v>1700</v>
      </c>
      <c r="B1653" s="4">
        <v>43627</v>
      </c>
      <c r="C1653">
        <v>9</v>
      </c>
      <c r="D1653" t="s">
        <v>10</v>
      </c>
      <c r="E1653" t="s">
        <v>38</v>
      </c>
      <c r="F1653" t="s">
        <v>32</v>
      </c>
      <c r="G1653" t="s">
        <v>27</v>
      </c>
      <c r="H1653">
        <v>199</v>
      </c>
      <c r="I1653">
        <v>5</v>
      </c>
      <c r="J1653">
        <v>995</v>
      </c>
    </row>
    <row r="1654" spans="1:10" x14ac:dyDescent="0.25">
      <c r="A1654" s="3" t="s">
        <v>1701</v>
      </c>
      <c r="B1654" s="4">
        <v>43628</v>
      </c>
      <c r="C1654">
        <v>15</v>
      </c>
      <c r="D1654" t="s">
        <v>120</v>
      </c>
      <c r="E1654" t="s">
        <v>44</v>
      </c>
      <c r="F1654" t="s">
        <v>34</v>
      </c>
      <c r="G1654" t="s">
        <v>29</v>
      </c>
      <c r="H1654">
        <v>159</v>
      </c>
      <c r="I1654">
        <v>1</v>
      </c>
      <c r="J1654">
        <v>159</v>
      </c>
    </row>
    <row r="1655" spans="1:10" x14ac:dyDescent="0.25">
      <c r="A1655" s="3" t="s">
        <v>1702</v>
      </c>
      <c r="B1655" s="4">
        <v>43629</v>
      </c>
      <c r="C1655">
        <v>3</v>
      </c>
      <c r="D1655" t="s">
        <v>17</v>
      </c>
      <c r="E1655" t="s">
        <v>35</v>
      </c>
      <c r="F1655" t="s">
        <v>31</v>
      </c>
      <c r="G1655" t="s">
        <v>26</v>
      </c>
      <c r="H1655">
        <v>399</v>
      </c>
      <c r="I1655">
        <v>5</v>
      </c>
      <c r="J1655">
        <v>1995</v>
      </c>
    </row>
    <row r="1656" spans="1:10" x14ac:dyDescent="0.25">
      <c r="A1656" s="3" t="s">
        <v>1703</v>
      </c>
      <c r="B1656" s="4">
        <v>43630</v>
      </c>
      <c r="C1656">
        <v>17</v>
      </c>
      <c r="D1656" t="s">
        <v>13</v>
      </c>
      <c r="E1656" t="s">
        <v>37</v>
      </c>
      <c r="F1656" t="s">
        <v>33</v>
      </c>
      <c r="G1656" t="s">
        <v>27</v>
      </c>
      <c r="H1656">
        <v>199</v>
      </c>
      <c r="I1656">
        <v>8</v>
      </c>
      <c r="J1656">
        <v>1592</v>
      </c>
    </row>
    <row r="1657" spans="1:10" x14ac:dyDescent="0.25">
      <c r="A1657" s="3" t="s">
        <v>1704</v>
      </c>
      <c r="B1657" s="4">
        <v>43630</v>
      </c>
      <c r="C1657">
        <v>16</v>
      </c>
      <c r="D1657" t="s">
        <v>12</v>
      </c>
      <c r="E1657" t="s">
        <v>37</v>
      </c>
      <c r="F1657" t="s">
        <v>33</v>
      </c>
      <c r="G1657" t="s">
        <v>30</v>
      </c>
      <c r="H1657">
        <v>289</v>
      </c>
      <c r="I1657">
        <v>9</v>
      </c>
      <c r="J1657">
        <v>2601</v>
      </c>
    </row>
    <row r="1658" spans="1:10" x14ac:dyDescent="0.25">
      <c r="A1658" s="3" t="s">
        <v>1705</v>
      </c>
      <c r="B1658" s="4">
        <v>43630</v>
      </c>
      <c r="C1658">
        <v>10</v>
      </c>
      <c r="D1658" t="s">
        <v>20</v>
      </c>
      <c r="E1658" t="s">
        <v>38</v>
      </c>
      <c r="F1658" t="s">
        <v>32</v>
      </c>
      <c r="G1658" t="s">
        <v>26</v>
      </c>
      <c r="H1658">
        <v>399</v>
      </c>
      <c r="I1658">
        <v>8</v>
      </c>
      <c r="J1658">
        <v>3192</v>
      </c>
    </row>
    <row r="1659" spans="1:10" x14ac:dyDescent="0.25">
      <c r="A1659" s="3" t="s">
        <v>1706</v>
      </c>
      <c r="B1659" s="4">
        <v>43630</v>
      </c>
      <c r="C1659">
        <v>3</v>
      </c>
      <c r="D1659" t="s">
        <v>17</v>
      </c>
      <c r="E1659" t="s">
        <v>35</v>
      </c>
      <c r="F1659" t="s">
        <v>31</v>
      </c>
      <c r="G1659" t="s">
        <v>26</v>
      </c>
      <c r="H1659">
        <v>399</v>
      </c>
      <c r="I1659">
        <v>8</v>
      </c>
      <c r="J1659">
        <v>3192</v>
      </c>
    </row>
    <row r="1660" spans="1:10" x14ac:dyDescent="0.25">
      <c r="A1660" s="3" t="s">
        <v>1707</v>
      </c>
      <c r="B1660" s="4">
        <v>43630</v>
      </c>
      <c r="C1660">
        <v>13</v>
      </c>
      <c r="D1660" t="s">
        <v>14</v>
      </c>
      <c r="E1660" t="s">
        <v>68</v>
      </c>
      <c r="F1660" t="s">
        <v>34</v>
      </c>
      <c r="G1660" t="s">
        <v>28</v>
      </c>
      <c r="H1660">
        <v>69</v>
      </c>
      <c r="I1660">
        <v>4</v>
      </c>
      <c r="J1660">
        <v>276</v>
      </c>
    </row>
    <row r="1661" spans="1:10" x14ac:dyDescent="0.25">
      <c r="A1661" s="3" t="s">
        <v>1708</v>
      </c>
      <c r="B1661" s="4">
        <v>43631</v>
      </c>
      <c r="C1661">
        <v>13</v>
      </c>
      <c r="D1661" t="s">
        <v>14</v>
      </c>
      <c r="E1661" t="s">
        <v>44</v>
      </c>
      <c r="F1661" t="s">
        <v>34</v>
      </c>
      <c r="G1661" t="s">
        <v>30</v>
      </c>
      <c r="H1661">
        <v>289</v>
      </c>
      <c r="I1661">
        <v>4</v>
      </c>
      <c r="J1661">
        <v>1156</v>
      </c>
    </row>
    <row r="1662" spans="1:10" x14ac:dyDescent="0.25">
      <c r="A1662" s="3" t="s">
        <v>1709</v>
      </c>
      <c r="B1662" s="4">
        <v>43631</v>
      </c>
      <c r="C1662">
        <v>9</v>
      </c>
      <c r="D1662" t="s">
        <v>10</v>
      </c>
      <c r="E1662" t="s">
        <v>47</v>
      </c>
      <c r="F1662" t="s">
        <v>32</v>
      </c>
      <c r="G1662" t="s">
        <v>28</v>
      </c>
      <c r="H1662">
        <v>69</v>
      </c>
      <c r="I1662">
        <v>5</v>
      </c>
      <c r="J1662">
        <v>345</v>
      </c>
    </row>
    <row r="1663" spans="1:10" x14ac:dyDescent="0.25">
      <c r="A1663" s="3" t="s">
        <v>1710</v>
      </c>
      <c r="B1663" s="4">
        <v>43631</v>
      </c>
      <c r="C1663">
        <v>20</v>
      </c>
      <c r="D1663" t="s">
        <v>16</v>
      </c>
      <c r="E1663" t="s">
        <v>37</v>
      </c>
      <c r="F1663" t="s">
        <v>33</v>
      </c>
      <c r="G1663" t="s">
        <v>28</v>
      </c>
      <c r="H1663">
        <v>69</v>
      </c>
      <c r="I1663">
        <v>8</v>
      </c>
      <c r="J1663">
        <v>552</v>
      </c>
    </row>
    <row r="1664" spans="1:10" x14ac:dyDescent="0.25">
      <c r="A1664" s="3" t="s">
        <v>1711</v>
      </c>
      <c r="B1664" s="4">
        <v>43631</v>
      </c>
      <c r="C1664">
        <v>2</v>
      </c>
      <c r="D1664" t="s">
        <v>21</v>
      </c>
      <c r="E1664" t="s">
        <v>35</v>
      </c>
      <c r="F1664" t="s">
        <v>31</v>
      </c>
      <c r="G1664" t="s">
        <v>30</v>
      </c>
      <c r="H1664">
        <v>289</v>
      </c>
      <c r="I1664">
        <v>5</v>
      </c>
      <c r="J1664">
        <v>1445</v>
      </c>
    </row>
    <row r="1665" spans="1:10" x14ac:dyDescent="0.25">
      <c r="A1665" s="3" t="s">
        <v>1712</v>
      </c>
      <c r="B1665" s="4">
        <v>43631</v>
      </c>
      <c r="C1665">
        <v>13</v>
      </c>
      <c r="D1665" t="s">
        <v>14</v>
      </c>
      <c r="E1665" t="s">
        <v>68</v>
      </c>
      <c r="F1665" t="s">
        <v>34</v>
      </c>
      <c r="G1665" t="s">
        <v>26</v>
      </c>
      <c r="H1665">
        <v>399</v>
      </c>
      <c r="I1665">
        <v>7</v>
      </c>
      <c r="J1665">
        <v>2793</v>
      </c>
    </row>
    <row r="1666" spans="1:10" x14ac:dyDescent="0.25">
      <c r="A1666" s="3" t="s">
        <v>1713</v>
      </c>
      <c r="B1666" s="4">
        <v>43631</v>
      </c>
      <c r="C1666">
        <v>17</v>
      </c>
      <c r="D1666" t="s">
        <v>13</v>
      </c>
      <c r="E1666" t="s">
        <v>37</v>
      </c>
      <c r="F1666" t="s">
        <v>33</v>
      </c>
      <c r="G1666" t="s">
        <v>27</v>
      </c>
      <c r="H1666">
        <v>199</v>
      </c>
      <c r="I1666">
        <v>3</v>
      </c>
      <c r="J1666">
        <v>597</v>
      </c>
    </row>
    <row r="1667" spans="1:10" x14ac:dyDescent="0.25">
      <c r="A1667" s="3" t="s">
        <v>1714</v>
      </c>
      <c r="B1667" s="4">
        <v>43632</v>
      </c>
      <c r="C1667">
        <v>20</v>
      </c>
      <c r="D1667" t="s">
        <v>16</v>
      </c>
      <c r="E1667" t="s">
        <v>37</v>
      </c>
      <c r="F1667" t="s">
        <v>33</v>
      </c>
      <c r="G1667" t="s">
        <v>27</v>
      </c>
      <c r="H1667">
        <v>199</v>
      </c>
      <c r="I1667">
        <v>7</v>
      </c>
      <c r="J1667">
        <v>1393</v>
      </c>
    </row>
    <row r="1668" spans="1:10" x14ac:dyDescent="0.25">
      <c r="A1668" s="3" t="s">
        <v>1715</v>
      </c>
      <c r="B1668" s="4">
        <v>43632</v>
      </c>
      <c r="C1668">
        <v>8</v>
      </c>
      <c r="D1668" t="s">
        <v>18</v>
      </c>
      <c r="E1668" t="s">
        <v>38</v>
      </c>
      <c r="F1668" t="s">
        <v>32</v>
      </c>
      <c r="G1668" t="s">
        <v>26</v>
      </c>
      <c r="H1668">
        <v>399</v>
      </c>
      <c r="I1668">
        <v>2</v>
      </c>
      <c r="J1668">
        <v>798</v>
      </c>
    </row>
    <row r="1669" spans="1:10" x14ac:dyDescent="0.25">
      <c r="A1669" s="3" t="s">
        <v>1716</v>
      </c>
      <c r="B1669" s="4">
        <v>43632</v>
      </c>
      <c r="C1669">
        <v>16</v>
      </c>
      <c r="D1669" t="s">
        <v>12</v>
      </c>
      <c r="E1669" t="s">
        <v>36</v>
      </c>
      <c r="F1669" t="s">
        <v>33</v>
      </c>
      <c r="G1669" t="s">
        <v>29</v>
      </c>
      <c r="H1669">
        <v>159</v>
      </c>
      <c r="I1669">
        <v>3</v>
      </c>
      <c r="J1669">
        <v>477</v>
      </c>
    </row>
    <row r="1670" spans="1:10" x14ac:dyDescent="0.25">
      <c r="A1670" s="3" t="s">
        <v>1717</v>
      </c>
      <c r="B1670" s="4">
        <v>43632</v>
      </c>
      <c r="C1670">
        <v>18</v>
      </c>
      <c r="D1670" t="s">
        <v>11</v>
      </c>
      <c r="E1670" t="s">
        <v>37</v>
      </c>
      <c r="F1670" t="s">
        <v>33</v>
      </c>
      <c r="G1670" t="s">
        <v>28</v>
      </c>
      <c r="H1670">
        <v>69</v>
      </c>
      <c r="I1670">
        <v>8</v>
      </c>
      <c r="J1670">
        <v>552</v>
      </c>
    </row>
    <row r="1671" spans="1:10" x14ac:dyDescent="0.25">
      <c r="A1671" s="3" t="s">
        <v>1718</v>
      </c>
      <c r="B1671" s="4">
        <v>43633</v>
      </c>
      <c r="C1671">
        <v>1</v>
      </c>
      <c r="D1671" t="s">
        <v>8</v>
      </c>
      <c r="E1671" t="s">
        <v>35</v>
      </c>
      <c r="F1671" t="s">
        <v>31</v>
      </c>
      <c r="G1671" t="s">
        <v>30</v>
      </c>
      <c r="H1671">
        <v>289</v>
      </c>
      <c r="I1671">
        <v>5</v>
      </c>
      <c r="J1671">
        <v>1445</v>
      </c>
    </row>
    <row r="1672" spans="1:10" x14ac:dyDescent="0.25">
      <c r="A1672" s="3" t="s">
        <v>1719</v>
      </c>
      <c r="B1672" s="4">
        <v>43633</v>
      </c>
      <c r="C1672">
        <v>17</v>
      </c>
      <c r="D1672" t="s">
        <v>13</v>
      </c>
      <c r="E1672" t="s">
        <v>37</v>
      </c>
      <c r="F1672" t="s">
        <v>33</v>
      </c>
      <c r="G1672" t="s">
        <v>30</v>
      </c>
      <c r="H1672">
        <v>289</v>
      </c>
      <c r="I1672">
        <v>1</v>
      </c>
      <c r="J1672">
        <v>289</v>
      </c>
    </row>
    <row r="1673" spans="1:10" x14ac:dyDescent="0.25">
      <c r="A1673" s="3" t="s">
        <v>1720</v>
      </c>
      <c r="B1673" s="4">
        <v>43633</v>
      </c>
      <c r="C1673">
        <v>4</v>
      </c>
      <c r="D1673" t="s">
        <v>59</v>
      </c>
      <c r="E1673" t="s">
        <v>39</v>
      </c>
      <c r="F1673" t="s">
        <v>31</v>
      </c>
      <c r="G1673" t="s">
        <v>28</v>
      </c>
      <c r="H1673">
        <v>69</v>
      </c>
      <c r="I1673">
        <v>8</v>
      </c>
      <c r="J1673">
        <v>552</v>
      </c>
    </row>
    <row r="1674" spans="1:10" x14ac:dyDescent="0.25">
      <c r="A1674" s="3" t="s">
        <v>1721</v>
      </c>
      <c r="B1674" s="4">
        <v>43633</v>
      </c>
      <c r="C1674">
        <v>18</v>
      </c>
      <c r="D1674" t="s">
        <v>11</v>
      </c>
      <c r="E1674" t="s">
        <v>36</v>
      </c>
      <c r="F1674" t="s">
        <v>33</v>
      </c>
      <c r="G1674" t="s">
        <v>29</v>
      </c>
      <c r="H1674">
        <v>159</v>
      </c>
      <c r="I1674">
        <v>6</v>
      </c>
      <c r="J1674">
        <v>954</v>
      </c>
    </row>
    <row r="1675" spans="1:10" x14ac:dyDescent="0.25">
      <c r="A1675" s="3" t="s">
        <v>1722</v>
      </c>
      <c r="B1675" s="4">
        <v>43634</v>
      </c>
      <c r="C1675">
        <v>17</v>
      </c>
      <c r="D1675" t="s">
        <v>13</v>
      </c>
      <c r="E1675" t="s">
        <v>37</v>
      </c>
      <c r="F1675" t="s">
        <v>33</v>
      </c>
      <c r="G1675" t="s">
        <v>26</v>
      </c>
      <c r="H1675">
        <v>399</v>
      </c>
      <c r="I1675">
        <v>3</v>
      </c>
      <c r="J1675">
        <v>1197</v>
      </c>
    </row>
    <row r="1676" spans="1:10" x14ac:dyDescent="0.25">
      <c r="A1676" s="3" t="s">
        <v>1723</v>
      </c>
      <c r="B1676" s="4">
        <v>43635</v>
      </c>
      <c r="C1676">
        <v>13</v>
      </c>
      <c r="D1676" t="s">
        <v>14</v>
      </c>
      <c r="E1676" t="s">
        <v>44</v>
      </c>
      <c r="F1676" t="s">
        <v>34</v>
      </c>
      <c r="G1676" t="s">
        <v>27</v>
      </c>
      <c r="H1676">
        <v>199</v>
      </c>
      <c r="I1676">
        <v>0</v>
      </c>
      <c r="J1676">
        <v>0</v>
      </c>
    </row>
    <row r="1677" spans="1:10" x14ac:dyDescent="0.25">
      <c r="A1677" s="3" t="s">
        <v>1724</v>
      </c>
      <c r="B1677" s="4">
        <v>43635</v>
      </c>
      <c r="C1677">
        <v>11</v>
      </c>
      <c r="D1677" t="s">
        <v>9</v>
      </c>
      <c r="E1677" t="s">
        <v>44</v>
      </c>
      <c r="F1677" t="s">
        <v>34</v>
      </c>
      <c r="G1677" t="s">
        <v>27</v>
      </c>
      <c r="H1677">
        <v>199</v>
      </c>
      <c r="I1677">
        <v>7</v>
      </c>
      <c r="J1677">
        <v>1393</v>
      </c>
    </row>
    <row r="1678" spans="1:10" x14ac:dyDescent="0.25">
      <c r="A1678" s="3" t="s">
        <v>1725</v>
      </c>
      <c r="B1678" s="4">
        <v>43635</v>
      </c>
      <c r="C1678">
        <v>14</v>
      </c>
      <c r="D1678" t="s">
        <v>15</v>
      </c>
      <c r="E1678" t="s">
        <v>68</v>
      </c>
      <c r="F1678" t="s">
        <v>34</v>
      </c>
      <c r="G1678" t="s">
        <v>29</v>
      </c>
      <c r="H1678">
        <v>159</v>
      </c>
      <c r="I1678">
        <v>5</v>
      </c>
      <c r="J1678">
        <v>795</v>
      </c>
    </row>
    <row r="1679" spans="1:10" x14ac:dyDescent="0.25">
      <c r="A1679" s="3" t="s">
        <v>1726</v>
      </c>
      <c r="B1679" s="4">
        <v>43636</v>
      </c>
      <c r="C1679">
        <v>6</v>
      </c>
      <c r="D1679" t="s">
        <v>19</v>
      </c>
      <c r="E1679" t="s">
        <v>47</v>
      </c>
      <c r="F1679" t="s">
        <v>32</v>
      </c>
      <c r="G1679" t="s">
        <v>29</v>
      </c>
      <c r="H1679">
        <v>159</v>
      </c>
      <c r="I1679">
        <v>2</v>
      </c>
      <c r="J1679">
        <v>318</v>
      </c>
    </row>
    <row r="1680" spans="1:10" x14ac:dyDescent="0.25">
      <c r="A1680" s="3" t="s">
        <v>1727</v>
      </c>
      <c r="B1680" s="4">
        <v>43637</v>
      </c>
      <c r="C1680">
        <v>20</v>
      </c>
      <c r="D1680" t="s">
        <v>16</v>
      </c>
      <c r="E1680" t="s">
        <v>36</v>
      </c>
      <c r="F1680" t="s">
        <v>33</v>
      </c>
      <c r="G1680" t="s">
        <v>27</v>
      </c>
      <c r="H1680">
        <v>199</v>
      </c>
      <c r="I1680">
        <v>7</v>
      </c>
      <c r="J1680">
        <v>1393</v>
      </c>
    </row>
    <row r="1681" spans="1:10" x14ac:dyDescent="0.25">
      <c r="A1681" s="3" t="s">
        <v>1728</v>
      </c>
      <c r="B1681" s="4">
        <v>43638</v>
      </c>
      <c r="C1681">
        <v>4</v>
      </c>
      <c r="D1681" t="s">
        <v>59</v>
      </c>
      <c r="E1681" t="s">
        <v>35</v>
      </c>
      <c r="F1681" t="s">
        <v>31</v>
      </c>
      <c r="G1681" t="s">
        <v>29</v>
      </c>
      <c r="H1681">
        <v>159</v>
      </c>
      <c r="I1681">
        <v>5</v>
      </c>
      <c r="J1681">
        <v>795</v>
      </c>
    </row>
    <row r="1682" spans="1:10" x14ac:dyDescent="0.25">
      <c r="A1682" s="3" t="s">
        <v>1729</v>
      </c>
      <c r="B1682" s="4">
        <v>43638</v>
      </c>
      <c r="C1682">
        <v>6</v>
      </c>
      <c r="D1682" t="s">
        <v>19</v>
      </c>
      <c r="E1682" t="s">
        <v>38</v>
      </c>
      <c r="F1682" t="s">
        <v>32</v>
      </c>
      <c r="G1682" t="s">
        <v>28</v>
      </c>
      <c r="H1682">
        <v>69</v>
      </c>
      <c r="I1682">
        <v>5</v>
      </c>
      <c r="J1682">
        <v>345</v>
      </c>
    </row>
    <row r="1683" spans="1:10" x14ac:dyDescent="0.25">
      <c r="A1683" s="3" t="s">
        <v>1730</v>
      </c>
      <c r="B1683" s="4">
        <v>43638</v>
      </c>
      <c r="C1683">
        <v>3</v>
      </c>
      <c r="D1683" t="s">
        <v>17</v>
      </c>
      <c r="E1683" t="s">
        <v>39</v>
      </c>
      <c r="F1683" t="s">
        <v>31</v>
      </c>
      <c r="G1683" t="s">
        <v>27</v>
      </c>
      <c r="H1683">
        <v>199</v>
      </c>
      <c r="I1683">
        <v>5</v>
      </c>
      <c r="J1683">
        <v>995</v>
      </c>
    </row>
    <row r="1684" spans="1:10" x14ac:dyDescent="0.25">
      <c r="A1684" s="3" t="s">
        <v>1731</v>
      </c>
      <c r="B1684" s="4">
        <v>43638</v>
      </c>
      <c r="C1684">
        <v>9</v>
      </c>
      <c r="D1684" t="s">
        <v>10</v>
      </c>
      <c r="E1684" t="s">
        <v>38</v>
      </c>
      <c r="F1684" t="s">
        <v>32</v>
      </c>
      <c r="G1684" t="s">
        <v>29</v>
      </c>
      <c r="H1684">
        <v>159</v>
      </c>
      <c r="I1684">
        <v>4</v>
      </c>
      <c r="J1684">
        <v>636</v>
      </c>
    </row>
    <row r="1685" spans="1:10" x14ac:dyDescent="0.25">
      <c r="A1685" s="3" t="s">
        <v>1732</v>
      </c>
      <c r="B1685" s="4">
        <v>43638</v>
      </c>
      <c r="C1685">
        <v>12</v>
      </c>
      <c r="D1685" t="s">
        <v>24</v>
      </c>
      <c r="E1685" t="s">
        <v>68</v>
      </c>
      <c r="F1685" t="s">
        <v>34</v>
      </c>
      <c r="G1685" t="s">
        <v>29</v>
      </c>
      <c r="H1685">
        <v>159</v>
      </c>
      <c r="I1685">
        <v>2</v>
      </c>
      <c r="J1685">
        <v>318</v>
      </c>
    </row>
    <row r="1686" spans="1:10" x14ac:dyDescent="0.25">
      <c r="A1686" s="3" t="s">
        <v>1733</v>
      </c>
      <c r="B1686" s="4">
        <v>43638</v>
      </c>
      <c r="C1686">
        <v>3</v>
      </c>
      <c r="D1686" t="s">
        <v>17</v>
      </c>
      <c r="E1686" t="s">
        <v>35</v>
      </c>
      <c r="F1686" t="s">
        <v>31</v>
      </c>
      <c r="G1686" t="s">
        <v>29</v>
      </c>
      <c r="H1686">
        <v>159</v>
      </c>
      <c r="I1686">
        <v>8</v>
      </c>
      <c r="J1686">
        <v>1272</v>
      </c>
    </row>
    <row r="1687" spans="1:10" x14ac:dyDescent="0.25">
      <c r="A1687" s="3" t="s">
        <v>1734</v>
      </c>
      <c r="B1687" s="4">
        <v>43639</v>
      </c>
      <c r="C1687">
        <v>15</v>
      </c>
      <c r="D1687" t="s">
        <v>120</v>
      </c>
      <c r="E1687" t="s">
        <v>44</v>
      </c>
      <c r="F1687" t="s">
        <v>34</v>
      </c>
      <c r="G1687" t="s">
        <v>29</v>
      </c>
      <c r="H1687">
        <v>159</v>
      </c>
      <c r="I1687">
        <v>4</v>
      </c>
      <c r="J1687">
        <v>636</v>
      </c>
    </row>
    <row r="1688" spans="1:10" x14ac:dyDescent="0.25">
      <c r="A1688" s="3" t="s">
        <v>1735</v>
      </c>
      <c r="B1688" s="4">
        <v>43639</v>
      </c>
      <c r="C1688">
        <v>9</v>
      </c>
      <c r="D1688" t="s">
        <v>10</v>
      </c>
      <c r="E1688" t="s">
        <v>47</v>
      </c>
      <c r="F1688" t="s">
        <v>32</v>
      </c>
      <c r="G1688" t="s">
        <v>29</v>
      </c>
      <c r="H1688">
        <v>159</v>
      </c>
      <c r="I1688">
        <v>8</v>
      </c>
      <c r="J1688">
        <v>1272</v>
      </c>
    </row>
    <row r="1689" spans="1:10" x14ac:dyDescent="0.25">
      <c r="A1689" s="3" t="s">
        <v>1736</v>
      </c>
      <c r="B1689" s="4">
        <v>43640</v>
      </c>
      <c r="C1689">
        <v>13</v>
      </c>
      <c r="D1689" t="s">
        <v>14</v>
      </c>
      <c r="E1689" t="s">
        <v>44</v>
      </c>
      <c r="F1689" t="s">
        <v>34</v>
      </c>
      <c r="G1689" t="s">
        <v>26</v>
      </c>
      <c r="H1689">
        <v>399</v>
      </c>
      <c r="I1689">
        <v>5</v>
      </c>
      <c r="J1689">
        <v>1995</v>
      </c>
    </row>
    <row r="1690" spans="1:10" x14ac:dyDescent="0.25">
      <c r="A1690" s="3" t="s">
        <v>1737</v>
      </c>
      <c r="B1690" s="4">
        <v>43641</v>
      </c>
      <c r="C1690">
        <v>16</v>
      </c>
      <c r="D1690" t="s">
        <v>12</v>
      </c>
      <c r="E1690" t="s">
        <v>37</v>
      </c>
      <c r="F1690" t="s">
        <v>33</v>
      </c>
      <c r="G1690" t="s">
        <v>26</v>
      </c>
      <c r="H1690">
        <v>399</v>
      </c>
      <c r="I1690">
        <v>6</v>
      </c>
      <c r="J1690">
        <v>2394</v>
      </c>
    </row>
    <row r="1691" spans="1:10" x14ac:dyDescent="0.25">
      <c r="A1691" s="3" t="s">
        <v>1738</v>
      </c>
      <c r="B1691" s="4">
        <v>43642</v>
      </c>
      <c r="C1691">
        <v>7</v>
      </c>
      <c r="D1691" t="s">
        <v>91</v>
      </c>
      <c r="E1691" t="s">
        <v>38</v>
      </c>
      <c r="F1691" t="s">
        <v>32</v>
      </c>
      <c r="G1691" t="s">
        <v>26</v>
      </c>
      <c r="H1691">
        <v>399</v>
      </c>
      <c r="I1691">
        <v>4</v>
      </c>
      <c r="J1691">
        <v>1596</v>
      </c>
    </row>
    <row r="1692" spans="1:10" x14ac:dyDescent="0.25">
      <c r="A1692" s="3" t="s">
        <v>1739</v>
      </c>
      <c r="B1692" s="4">
        <v>43642</v>
      </c>
      <c r="C1692">
        <v>2</v>
      </c>
      <c r="D1692" t="s">
        <v>21</v>
      </c>
      <c r="E1692" t="s">
        <v>39</v>
      </c>
      <c r="F1692" t="s">
        <v>31</v>
      </c>
      <c r="G1692" t="s">
        <v>30</v>
      </c>
      <c r="H1692">
        <v>289</v>
      </c>
      <c r="I1692">
        <v>7</v>
      </c>
      <c r="J1692">
        <v>2023</v>
      </c>
    </row>
    <row r="1693" spans="1:10" x14ac:dyDescent="0.25">
      <c r="A1693" s="3" t="s">
        <v>1740</v>
      </c>
      <c r="B1693" s="4">
        <v>43643</v>
      </c>
      <c r="C1693">
        <v>9</v>
      </c>
      <c r="D1693" t="s">
        <v>10</v>
      </c>
      <c r="E1693" t="s">
        <v>47</v>
      </c>
      <c r="F1693" t="s">
        <v>32</v>
      </c>
      <c r="G1693" t="s">
        <v>28</v>
      </c>
      <c r="H1693">
        <v>69</v>
      </c>
      <c r="I1693">
        <v>3</v>
      </c>
      <c r="J1693">
        <v>207</v>
      </c>
    </row>
    <row r="1694" spans="1:10" x14ac:dyDescent="0.25">
      <c r="A1694" s="3" t="s">
        <v>1741</v>
      </c>
      <c r="B1694" s="4">
        <v>43644</v>
      </c>
      <c r="C1694">
        <v>20</v>
      </c>
      <c r="D1694" t="s">
        <v>16</v>
      </c>
      <c r="E1694" t="s">
        <v>37</v>
      </c>
      <c r="F1694" t="s">
        <v>33</v>
      </c>
      <c r="G1694" t="s">
        <v>30</v>
      </c>
      <c r="H1694">
        <v>289</v>
      </c>
      <c r="I1694">
        <v>8</v>
      </c>
      <c r="J1694">
        <v>2312</v>
      </c>
    </row>
    <row r="1695" spans="1:10" x14ac:dyDescent="0.25">
      <c r="A1695" s="3" t="s">
        <v>1742</v>
      </c>
      <c r="B1695" s="4">
        <v>43645</v>
      </c>
      <c r="C1695">
        <v>9</v>
      </c>
      <c r="D1695" t="s">
        <v>10</v>
      </c>
      <c r="E1695" t="s">
        <v>47</v>
      </c>
      <c r="F1695" t="s">
        <v>32</v>
      </c>
      <c r="G1695" t="s">
        <v>26</v>
      </c>
      <c r="H1695">
        <v>399</v>
      </c>
      <c r="I1695">
        <v>5</v>
      </c>
      <c r="J1695">
        <v>1995</v>
      </c>
    </row>
    <row r="1696" spans="1:10" x14ac:dyDescent="0.25">
      <c r="A1696" s="3" t="s">
        <v>1743</v>
      </c>
      <c r="B1696" s="4">
        <v>43645</v>
      </c>
      <c r="C1696">
        <v>8</v>
      </c>
      <c r="D1696" t="s">
        <v>18</v>
      </c>
      <c r="E1696" t="s">
        <v>38</v>
      </c>
      <c r="F1696" t="s">
        <v>32</v>
      </c>
      <c r="G1696" t="s">
        <v>27</v>
      </c>
      <c r="H1696">
        <v>199</v>
      </c>
      <c r="I1696">
        <v>3</v>
      </c>
      <c r="J1696">
        <v>597</v>
      </c>
    </row>
    <row r="1697" spans="1:10" x14ac:dyDescent="0.25">
      <c r="A1697" s="3" t="s">
        <v>1744</v>
      </c>
      <c r="B1697" s="4">
        <v>43646</v>
      </c>
      <c r="C1697">
        <v>9</v>
      </c>
      <c r="D1697" t="s">
        <v>10</v>
      </c>
      <c r="E1697" t="s">
        <v>47</v>
      </c>
      <c r="F1697" t="s">
        <v>32</v>
      </c>
      <c r="G1697" t="s">
        <v>29</v>
      </c>
      <c r="H1697">
        <v>159</v>
      </c>
      <c r="I1697">
        <v>7</v>
      </c>
      <c r="J1697">
        <v>1113</v>
      </c>
    </row>
    <row r="1698" spans="1:10" x14ac:dyDescent="0.25">
      <c r="A1698" s="3" t="s">
        <v>1745</v>
      </c>
      <c r="B1698" s="4">
        <v>43647</v>
      </c>
      <c r="C1698">
        <v>14</v>
      </c>
      <c r="D1698" t="s">
        <v>15</v>
      </c>
      <c r="E1698" t="s">
        <v>44</v>
      </c>
      <c r="F1698" t="s">
        <v>34</v>
      </c>
      <c r="G1698" t="s">
        <v>28</v>
      </c>
      <c r="H1698">
        <v>69</v>
      </c>
      <c r="I1698">
        <v>8</v>
      </c>
      <c r="J1698">
        <v>552</v>
      </c>
    </row>
    <row r="1699" spans="1:10" x14ac:dyDescent="0.25">
      <c r="A1699" s="3" t="s">
        <v>1746</v>
      </c>
      <c r="B1699" s="4">
        <v>43648</v>
      </c>
      <c r="C1699">
        <v>8</v>
      </c>
      <c r="D1699" t="s">
        <v>18</v>
      </c>
      <c r="E1699" t="s">
        <v>38</v>
      </c>
      <c r="F1699" t="s">
        <v>32</v>
      </c>
      <c r="G1699" t="s">
        <v>27</v>
      </c>
      <c r="H1699">
        <v>199</v>
      </c>
      <c r="I1699">
        <v>3</v>
      </c>
      <c r="J1699">
        <v>597</v>
      </c>
    </row>
    <row r="1700" spans="1:10" x14ac:dyDescent="0.25">
      <c r="A1700" s="3" t="s">
        <v>1747</v>
      </c>
      <c r="B1700" s="4">
        <v>43648</v>
      </c>
      <c r="C1700">
        <v>11</v>
      </c>
      <c r="D1700" t="s">
        <v>9</v>
      </c>
      <c r="E1700" t="s">
        <v>44</v>
      </c>
      <c r="F1700" t="s">
        <v>34</v>
      </c>
      <c r="G1700" t="s">
        <v>29</v>
      </c>
      <c r="H1700">
        <v>159</v>
      </c>
      <c r="I1700">
        <v>0</v>
      </c>
      <c r="J1700">
        <v>0</v>
      </c>
    </row>
    <row r="1701" spans="1:10" x14ac:dyDescent="0.25">
      <c r="A1701" s="3" t="s">
        <v>1748</v>
      </c>
      <c r="B1701" s="4">
        <v>43649</v>
      </c>
      <c r="C1701">
        <v>12</v>
      </c>
      <c r="D1701" t="s">
        <v>24</v>
      </c>
      <c r="E1701" t="s">
        <v>44</v>
      </c>
      <c r="F1701" t="s">
        <v>34</v>
      </c>
      <c r="G1701" t="s">
        <v>30</v>
      </c>
      <c r="H1701">
        <v>289</v>
      </c>
      <c r="I1701">
        <v>5</v>
      </c>
      <c r="J1701">
        <v>1445</v>
      </c>
    </row>
    <row r="1702" spans="1:10" x14ac:dyDescent="0.25">
      <c r="A1702" s="3" t="s">
        <v>1749</v>
      </c>
      <c r="B1702" s="4">
        <v>43650</v>
      </c>
      <c r="C1702">
        <v>16</v>
      </c>
      <c r="D1702" t="s">
        <v>12</v>
      </c>
      <c r="E1702" t="s">
        <v>37</v>
      </c>
      <c r="F1702" t="s">
        <v>33</v>
      </c>
      <c r="G1702" t="s">
        <v>26</v>
      </c>
      <c r="H1702">
        <v>399</v>
      </c>
      <c r="I1702">
        <v>4</v>
      </c>
      <c r="J1702">
        <v>1596</v>
      </c>
    </row>
    <row r="1703" spans="1:10" x14ac:dyDescent="0.25">
      <c r="A1703" s="3" t="s">
        <v>1750</v>
      </c>
      <c r="B1703" s="4">
        <v>43651</v>
      </c>
      <c r="C1703">
        <v>8</v>
      </c>
      <c r="D1703" t="s">
        <v>18</v>
      </c>
      <c r="E1703" t="s">
        <v>47</v>
      </c>
      <c r="F1703" t="s">
        <v>32</v>
      </c>
      <c r="G1703" t="s">
        <v>27</v>
      </c>
      <c r="H1703">
        <v>199</v>
      </c>
      <c r="I1703">
        <v>5</v>
      </c>
      <c r="J1703">
        <v>995</v>
      </c>
    </row>
    <row r="1704" spans="1:10" x14ac:dyDescent="0.25">
      <c r="A1704" s="3" t="s">
        <v>1751</v>
      </c>
      <c r="B1704" s="4">
        <v>43651</v>
      </c>
      <c r="C1704">
        <v>5</v>
      </c>
      <c r="D1704" t="s">
        <v>23</v>
      </c>
      <c r="E1704" t="s">
        <v>35</v>
      </c>
      <c r="F1704" t="s">
        <v>31</v>
      </c>
      <c r="G1704" t="s">
        <v>26</v>
      </c>
      <c r="H1704">
        <v>399</v>
      </c>
      <c r="I1704">
        <v>7</v>
      </c>
      <c r="J1704">
        <v>2793</v>
      </c>
    </row>
    <row r="1705" spans="1:10" x14ac:dyDescent="0.25">
      <c r="A1705" s="3" t="s">
        <v>1752</v>
      </c>
      <c r="B1705" s="4">
        <v>43652</v>
      </c>
      <c r="C1705">
        <v>18</v>
      </c>
      <c r="D1705" t="s">
        <v>11</v>
      </c>
      <c r="E1705" t="s">
        <v>37</v>
      </c>
      <c r="F1705" t="s">
        <v>33</v>
      </c>
      <c r="G1705" t="s">
        <v>29</v>
      </c>
      <c r="H1705">
        <v>159</v>
      </c>
      <c r="I1705">
        <v>0</v>
      </c>
      <c r="J1705">
        <v>0</v>
      </c>
    </row>
    <row r="1706" spans="1:10" x14ac:dyDescent="0.25">
      <c r="A1706" s="3" t="s">
        <v>1753</v>
      </c>
      <c r="B1706" s="4">
        <v>43653</v>
      </c>
      <c r="C1706">
        <v>9</v>
      </c>
      <c r="D1706" t="s">
        <v>10</v>
      </c>
      <c r="E1706" t="s">
        <v>47</v>
      </c>
      <c r="F1706" t="s">
        <v>32</v>
      </c>
      <c r="G1706" t="s">
        <v>27</v>
      </c>
      <c r="H1706">
        <v>199</v>
      </c>
      <c r="I1706">
        <v>2</v>
      </c>
      <c r="J1706">
        <v>398</v>
      </c>
    </row>
    <row r="1707" spans="1:10" x14ac:dyDescent="0.25">
      <c r="A1707" s="3" t="s">
        <v>1754</v>
      </c>
      <c r="B1707" s="4">
        <v>43654</v>
      </c>
      <c r="C1707">
        <v>7</v>
      </c>
      <c r="D1707" t="s">
        <v>91</v>
      </c>
      <c r="E1707" t="s">
        <v>38</v>
      </c>
      <c r="F1707" t="s">
        <v>32</v>
      </c>
      <c r="G1707" t="s">
        <v>28</v>
      </c>
      <c r="H1707">
        <v>69</v>
      </c>
      <c r="I1707">
        <v>3</v>
      </c>
      <c r="J1707">
        <v>207</v>
      </c>
    </row>
    <row r="1708" spans="1:10" x14ac:dyDescent="0.25">
      <c r="A1708" s="3" t="s">
        <v>1755</v>
      </c>
      <c r="B1708" s="4">
        <v>43655</v>
      </c>
      <c r="C1708">
        <v>19</v>
      </c>
      <c r="D1708" t="s">
        <v>22</v>
      </c>
      <c r="E1708" t="s">
        <v>37</v>
      </c>
      <c r="F1708" t="s">
        <v>33</v>
      </c>
      <c r="G1708" t="s">
        <v>29</v>
      </c>
      <c r="H1708">
        <v>159</v>
      </c>
      <c r="I1708">
        <v>0</v>
      </c>
      <c r="J1708">
        <v>0</v>
      </c>
    </row>
    <row r="1709" spans="1:10" x14ac:dyDescent="0.25">
      <c r="A1709" s="3" t="s">
        <v>1756</v>
      </c>
      <c r="B1709" s="4">
        <v>43656</v>
      </c>
      <c r="C1709">
        <v>5</v>
      </c>
      <c r="D1709" t="s">
        <v>23</v>
      </c>
      <c r="E1709" t="s">
        <v>35</v>
      </c>
      <c r="F1709" t="s">
        <v>31</v>
      </c>
      <c r="G1709" t="s">
        <v>27</v>
      </c>
      <c r="H1709">
        <v>199</v>
      </c>
      <c r="I1709">
        <v>3</v>
      </c>
      <c r="J1709">
        <v>597</v>
      </c>
    </row>
    <row r="1710" spans="1:10" x14ac:dyDescent="0.25">
      <c r="A1710" s="3" t="s">
        <v>1757</v>
      </c>
      <c r="B1710" s="4">
        <v>43656</v>
      </c>
      <c r="C1710">
        <v>8</v>
      </c>
      <c r="D1710" t="s">
        <v>18</v>
      </c>
      <c r="E1710" t="s">
        <v>38</v>
      </c>
      <c r="F1710" t="s">
        <v>32</v>
      </c>
      <c r="G1710" t="s">
        <v>27</v>
      </c>
      <c r="H1710">
        <v>199</v>
      </c>
      <c r="I1710">
        <v>6</v>
      </c>
      <c r="J1710">
        <v>1194</v>
      </c>
    </row>
    <row r="1711" spans="1:10" x14ac:dyDescent="0.25">
      <c r="A1711" s="3" t="s">
        <v>1758</v>
      </c>
      <c r="B1711" s="4">
        <v>43656</v>
      </c>
      <c r="C1711">
        <v>14</v>
      </c>
      <c r="D1711" t="s">
        <v>15</v>
      </c>
      <c r="E1711" t="s">
        <v>44</v>
      </c>
      <c r="F1711" t="s">
        <v>34</v>
      </c>
      <c r="G1711" t="s">
        <v>26</v>
      </c>
      <c r="H1711">
        <v>399</v>
      </c>
      <c r="I1711">
        <v>0</v>
      </c>
      <c r="J1711">
        <v>0</v>
      </c>
    </row>
    <row r="1712" spans="1:10" x14ac:dyDescent="0.25">
      <c r="A1712" s="3" t="s">
        <v>1759</v>
      </c>
      <c r="B1712" s="4">
        <v>43656</v>
      </c>
      <c r="C1712">
        <v>13</v>
      </c>
      <c r="D1712" t="s">
        <v>14</v>
      </c>
      <c r="E1712" t="s">
        <v>68</v>
      </c>
      <c r="F1712" t="s">
        <v>34</v>
      </c>
      <c r="G1712" t="s">
        <v>28</v>
      </c>
      <c r="H1712">
        <v>69</v>
      </c>
      <c r="I1712">
        <v>2</v>
      </c>
      <c r="J1712">
        <v>138</v>
      </c>
    </row>
    <row r="1713" spans="1:10" x14ac:dyDescent="0.25">
      <c r="A1713" s="3" t="s">
        <v>1760</v>
      </c>
      <c r="B1713" s="4">
        <v>43657</v>
      </c>
      <c r="C1713">
        <v>5</v>
      </c>
      <c r="D1713" t="s">
        <v>23</v>
      </c>
      <c r="E1713" t="s">
        <v>35</v>
      </c>
      <c r="F1713" t="s">
        <v>31</v>
      </c>
      <c r="G1713" t="s">
        <v>29</v>
      </c>
      <c r="H1713">
        <v>159</v>
      </c>
      <c r="I1713">
        <v>7</v>
      </c>
      <c r="J1713">
        <v>1113</v>
      </c>
    </row>
    <row r="1714" spans="1:10" x14ac:dyDescent="0.25">
      <c r="A1714" s="3" t="s">
        <v>1761</v>
      </c>
      <c r="B1714" s="4">
        <v>43657</v>
      </c>
      <c r="C1714">
        <v>19</v>
      </c>
      <c r="D1714" t="s">
        <v>22</v>
      </c>
      <c r="E1714" t="s">
        <v>36</v>
      </c>
      <c r="F1714" t="s">
        <v>33</v>
      </c>
      <c r="G1714" t="s">
        <v>26</v>
      </c>
      <c r="H1714">
        <v>399</v>
      </c>
      <c r="I1714">
        <v>9</v>
      </c>
      <c r="J1714">
        <v>3591</v>
      </c>
    </row>
    <row r="1715" spans="1:10" x14ac:dyDescent="0.25">
      <c r="A1715" s="3" t="s">
        <v>1762</v>
      </c>
      <c r="B1715" s="4">
        <v>43658</v>
      </c>
      <c r="C1715">
        <v>13</v>
      </c>
      <c r="D1715" t="s">
        <v>14</v>
      </c>
      <c r="E1715" t="s">
        <v>44</v>
      </c>
      <c r="F1715" t="s">
        <v>34</v>
      </c>
      <c r="G1715" t="s">
        <v>27</v>
      </c>
      <c r="H1715">
        <v>199</v>
      </c>
      <c r="I1715">
        <v>3</v>
      </c>
      <c r="J1715">
        <v>597</v>
      </c>
    </row>
    <row r="1716" spans="1:10" x14ac:dyDescent="0.25">
      <c r="A1716" s="3" t="s">
        <v>1763</v>
      </c>
      <c r="B1716" s="4">
        <v>43658</v>
      </c>
      <c r="C1716">
        <v>5</v>
      </c>
      <c r="D1716" t="s">
        <v>23</v>
      </c>
      <c r="E1716" t="s">
        <v>39</v>
      </c>
      <c r="F1716" t="s">
        <v>31</v>
      </c>
      <c r="G1716" t="s">
        <v>28</v>
      </c>
      <c r="H1716">
        <v>69</v>
      </c>
      <c r="I1716">
        <v>3</v>
      </c>
      <c r="J1716">
        <v>207</v>
      </c>
    </row>
    <row r="1717" spans="1:10" x14ac:dyDescent="0.25">
      <c r="A1717" s="3" t="s">
        <v>1764</v>
      </c>
      <c r="B1717" s="4">
        <v>43658</v>
      </c>
      <c r="C1717">
        <v>14</v>
      </c>
      <c r="D1717" t="s">
        <v>15</v>
      </c>
      <c r="E1717" t="s">
        <v>44</v>
      </c>
      <c r="F1717" t="s">
        <v>34</v>
      </c>
      <c r="G1717" t="s">
        <v>26</v>
      </c>
      <c r="H1717">
        <v>399</v>
      </c>
      <c r="I1717">
        <v>1</v>
      </c>
      <c r="J1717">
        <v>399</v>
      </c>
    </row>
    <row r="1718" spans="1:10" x14ac:dyDescent="0.25">
      <c r="A1718" s="3" t="s">
        <v>1765</v>
      </c>
      <c r="B1718" s="4">
        <v>43658</v>
      </c>
      <c r="C1718">
        <v>11</v>
      </c>
      <c r="D1718" t="s">
        <v>9</v>
      </c>
      <c r="E1718" t="s">
        <v>44</v>
      </c>
      <c r="F1718" t="s">
        <v>34</v>
      </c>
      <c r="G1718" t="s">
        <v>28</v>
      </c>
      <c r="H1718">
        <v>69</v>
      </c>
      <c r="I1718">
        <v>1</v>
      </c>
      <c r="J1718">
        <v>69</v>
      </c>
    </row>
    <row r="1719" spans="1:10" x14ac:dyDescent="0.25">
      <c r="A1719" s="3" t="s">
        <v>1766</v>
      </c>
      <c r="B1719" s="4">
        <v>43658</v>
      </c>
      <c r="C1719">
        <v>7</v>
      </c>
      <c r="D1719" t="s">
        <v>91</v>
      </c>
      <c r="E1719" t="s">
        <v>47</v>
      </c>
      <c r="F1719" t="s">
        <v>32</v>
      </c>
      <c r="G1719" t="s">
        <v>29</v>
      </c>
      <c r="H1719">
        <v>159</v>
      </c>
      <c r="I1719">
        <v>8</v>
      </c>
      <c r="J1719">
        <v>1272</v>
      </c>
    </row>
    <row r="1720" spans="1:10" x14ac:dyDescent="0.25">
      <c r="A1720" s="3" t="s">
        <v>1767</v>
      </c>
      <c r="B1720" s="4">
        <v>43658</v>
      </c>
      <c r="C1720">
        <v>5</v>
      </c>
      <c r="D1720" t="s">
        <v>23</v>
      </c>
      <c r="E1720" t="s">
        <v>39</v>
      </c>
      <c r="F1720" t="s">
        <v>31</v>
      </c>
      <c r="G1720" t="s">
        <v>30</v>
      </c>
      <c r="H1720">
        <v>289</v>
      </c>
      <c r="I1720">
        <v>0</v>
      </c>
      <c r="J1720">
        <v>0</v>
      </c>
    </row>
    <row r="1721" spans="1:10" x14ac:dyDescent="0.25">
      <c r="A1721" s="3" t="s">
        <v>1768</v>
      </c>
      <c r="B1721" s="4">
        <v>43658</v>
      </c>
      <c r="C1721">
        <v>1</v>
      </c>
      <c r="D1721" t="s">
        <v>8</v>
      </c>
      <c r="E1721" t="s">
        <v>39</v>
      </c>
      <c r="F1721" t="s">
        <v>31</v>
      </c>
      <c r="G1721" t="s">
        <v>30</v>
      </c>
      <c r="H1721">
        <v>289</v>
      </c>
      <c r="I1721">
        <v>3</v>
      </c>
      <c r="J1721">
        <v>867</v>
      </c>
    </row>
    <row r="1722" spans="1:10" x14ac:dyDescent="0.25">
      <c r="A1722" s="3" t="s">
        <v>1769</v>
      </c>
      <c r="B1722" s="4">
        <v>43659</v>
      </c>
      <c r="C1722">
        <v>6</v>
      </c>
      <c r="D1722" t="s">
        <v>19</v>
      </c>
      <c r="E1722" t="s">
        <v>38</v>
      </c>
      <c r="F1722" t="s">
        <v>32</v>
      </c>
      <c r="G1722" t="s">
        <v>27</v>
      </c>
      <c r="H1722">
        <v>199</v>
      </c>
      <c r="I1722">
        <v>1</v>
      </c>
      <c r="J1722">
        <v>199</v>
      </c>
    </row>
    <row r="1723" spans="1:10" x14ac:dyDescent="0.25">
      <c r="A1723" s="3" t="s">
        <v>1770</v>
      </c>
      <c r="B1723" s="4">
        <v>43660</v>
      </c>
      <c r="C1723">
        <v>16</v>
      </c>
      <c r="D1723" t="s">
        <v>12</v>
      </c>
      <c r="E1723" t="s">
        <v>37</v>
      </c>
      <c r="F1723" t="s">
        <v>33</v>
      </c>
      <c r="G1723" t="s">
        <v>27</v>
      </c>
      <c r="H1723">
        <v>199</v>
      </c>
      <c r="I1723">
        <v>8</v>
      </c>
      <c r="J1723">
        <v>1592</v>
      </c>
    </row>
    <row r="1724" spans="1:10" x14ac:dyDescent="0.25">
      <c r="A1724" s="3" t="s">
        <v>1771</v>
      </c>
      <c r="B1724" s="4">
        <v>43660</v>
      </c>
      <c r="C1724">
        <v>10</v>
      </c>
      <c r="D1724" t="s">
        <v>20</v>
      </c>
      <c r="E1724" t="s">
        <v>38</v>
      </c>
      <c r="F1724" t="s">
        <v>32</v>
      </c>
      <c r="G1724" t="s">
        <v>27</v>
      </c>
      <c r="H1724">
        <v>199</v>
      </c>
      <c r="I1724">
        <v>2</v>
      </c>
      <c r="J1724">
        <v>398</v>
      </c>
    </row>
    <row r="1725" spans="1:10" x14ac:dyDescent="0.25">
      <c r="A1725" s="3" t="s">
        <v>1772</v>
      </c>
      <c r="B1725" s="4">
        <v>43660</v>
      </c>
      <c r="C1725">
        <v>20</v>
      </c>
      <c r="D1725" t="s">
        <v>16</v>
      </c>
      <c r="E1725" t="s">
        <v>36</v>
      </c>
      <c r="F1725" t="s">
        <v>33</v>
      </c>
      <c r="G1725" t="s">
        <v>29</v>
      </c>
      <c r="H1725">
        <v>159</v>
      </c>
      <c r="I1725">
        <v>1</v>
      </c>
      <c r="J1725">
        <v>159</v>
      </c>
    </row>
    <row r="1726" spans="1:10" x14ac:dyDescent="0.25">
      <c r="A1726" s="3" t="s">
        <v>1773</v>
      </c>
      <c r="B1726" s="4">
        <v>43660</v>
      </c>
      <c r="C1726">
        <v>4</v>
      </c>
      <c r="D1726" t="s">
        <v>59</v>
      </c>
      <c r="E1726" t="s">
        <v>35</v>
      </c>
      <c r="F1726" t="s">
        <v>31</v>
      </c>
      <c r="G1726" t="s">
        <v>30</v>
      </c>
      <c r="H1726">
        <v>289</v>
      </c>
      <c r="I1726">
        <v>8</v>
      </c>
      <c r="J1726">
        <v>2312</v>
      </c>
    </row>
    <row r="1727" spans="1:10" x14ac:dyDescent="0.25">
      <c r="A1727" s="3" t="s">
        <v>1774</v>
      </c>
      <c r="B1727" s="4">
        <v>43660</v>
      </c>
      <c r="C1727">
        <v>10</v>
      </c>
      <c r="D1727" t="s">
        <v>20</v>
      </c>
      <c r="E1727" t="s">
        <v>38</v>
      </c>
      <c r="F1727" t="s">
        <v>32</v>
      </c>
      <c r="G1727" t="s">
        <v>26</v>
      </c>
      <c r="H1727">
        <v>399</v>
      </c>
      <c r="I1727">
        <v>9</v>
      </c>
      <c r="J1727">
        <v>3591</v>
      </c>
    </row>
    <row r="1728" spans="1:10" x14ac:dyDescent="0.25">
      <c r="A1728" s="3" t="s">
        <v>1775</v>
      </c>
      <c r="B1728" s="4">
        <v>43660</v>
      </c>
      <c r="C1728">
        <v>4</v>
      </c>
      <c r="D1728" t="s">
        <v>59</v>
      </c>
      <c r="E1728" t="s">
        <v>35</v>
      </c>
      <c r="F1728" t="s">
        <v>31</v>
      </c>
      <c r="G1728" t="s">
        <v>27</v>
      </c>
      <c r="H1728">
        <v>199</v>
      </c>
      <c r="I1728">
        <v>3</v>
      </c>
      <c r="J1728">
        <v>597</v>
      </c>
    </row>
    <row r="1729" spans="1:10" x14ac:dyDescent="0.25">
      <c r="A1729" s="3" t="s">
        <v>1776</v>
      </c>
      <c r="B1729" s="4">
        <v>43661</v>
      </c>
      <c r="C1729">
        <v>16</v>
      </c>
      <c r="D1729" t="s">
        <v>12</v>
      </c>
      <c r="E1729" t="s">
        <v>36</v>
      </c>
      <c r="F1729" t="s">
        <v>33</v>
      </c>
      <c r="G1729" t="s">
        <v>29</v>
      </c>
      <c r="H1729">
        <v>159</v>
      </c>
      <c r="I1729">
        <v>3</v>
      </c>
      <c r="J1729">
        <v>477</v>
      </c>
    </row>
    <row r="1730" spans="1:10" x14ac:dyDescent="0.25">
      <c r="A1730" s="3" t="s">
        <v>1777</v>
      </c>
      <c r="B1730" s="4">
        <v>43661</v>
      </c>
      <c r="C1730">
        <v>2</v>
      </c>
      <c r="D1730" t="s">
        <v>21</v>
      </c>
      <c r="E1730" t="s">
        <v>35</v>
      </c>
      <c r="F1730" t="s">
        <v>31</v>
      </c>
      <c r="G1730" t="s">
        <v>29</v>
      </c>
      <c r="H1730">
        <v>159</v>
      </c>
      <c r="I1730">
        <v>4</v>
      </c>
      <c r="J1730">
        <v>636</v>
      </c>
    </row>
    <row r="1731" spans="1:10" x14ac:dyDescent="0.25">
      <c r="A1731" s="3" t="s">
        <v>1778</v>
      </c>
      <c r="B1731" s="4">
        <v>43661</v>
      </c>
      <c r="C1731">
        <v>18</v>
      </c>
      <c r="D1731" t="s">
        <v>11</v>
      </c>
      <c r="E1731" t="s">
        <v>37</v>
      </c>
      <c r="F1731" t="s">
        <v>33</v>
      </c>
      <c r="G1731" t="s">
        <v>26</v>
      </c>
      <c r="H1731">
        <v>399</v>
      </c>
      <c r="I1731">
        <v>5</v>
      </c>
      <c r="J1731">
        <v>1995</v>
      </c>
    </row>
    <row r="1732" spans="1:10" x14ac:dyDescent="0.25">
      <c r="A1732" s="3" t="s">
        <v>1779</v>
      </c>
      <c r="B1732" s="4">
        <v>43662</v>
      </c>
      <c r="C1732">
        <v>9</v>
      </c>
      <c r="D1732" t="s">
        <v>10</v>
      </c>
      <c r="E1732" t="s">
        <v>38</v>
      </c>
      <c r="F1732" t="s">
        <v>32</v>
      </c>
      <c r="G1732" t="s">
        <v>26</v>
      </c>
      <c r="H1732">
        <v>399</v>
      </c>
      <c r="I1732">
        <v>0</v>
      </c>
      <c r="J1732">
        <v>0</v>
      </c>
    </row>
    <row r="1733" spans="1:10" x14ac:dyDescent="0.25">
      <c r="A1733" s="3" t="s">
        <v>1780</v>
      </c>
      <c r="B1733" s="4">
        <v>43663</v>
      </c>
      <c r="C1733">
        <v>4</v>
      </c>
      <c r="D1733" t="s">
        <v>59</v>
      </c>
      <c r="E1733" t="s">
        <v>35</v>
      </c>
      <c r="F1733" t="s">
        <v>31</v>
      </c>
      <c r="G1733" t="s">
        <v>26</v>
      </c>
      <c r="H1733">
        <v>399</v>
      </c>
      <c r="I1733">
        <v>8</v>
      </c>
      <c r="J1733">
        <v>3192</v>
      </c>
    </row>
    <row r="1734" spans="1:10" x14ac:dyDescent="0.25">
      <c r="A1734" s="3" t="s">
        <v>1781</v>
      </c>
      <c r="B1734" s="4">
        <v>43663</v>
      </c>
      <c r="C1734">
        <v>5</v>
      </c>
      <c r="D1734" t="s">
        <v>23</v>
      </c>
      <c r="E1734" t="s">
        <v>35</v>
      </c>
      <c r="F1734" t="s">
        <v>31</v>
      </c>
      <c r="G1734" t="s">
        <v>29</v>
      </c>
      <c r="H1734">
        <v>159</v>
      </c>
      <c r="I1734">
        <v>9</v>
      </c>
      <c r="J1734">
        <v>1431</v>
      </c>
    </row>
    <row r="1735" spans="1:10" x14ac:dyDescent="0.25">
      <c r="A1735" s="3" t="s">
        <v>1782</v>
      </c>
      <c r="B1735" s="4">
        <v>43664</v>
      </c>
      <c r="C1735">
        <v>5</v>
      </c>
      <c r="D1735" t="s">
        <v>23</v>
      </c>
      <c r="E1735" t="s">
        <v>35</v>
      </c>
      <c r="F1735" t="s">
        <v>31</v>
      </c>
      <c r="G1735" t="s">
        <v>26</v>
      </c>
      <c r="H1735">
        <v>399</v>
      </c>
      <c r="I1735">
        <v>2</v>
      </c>
      <c r="J1735">
        <v>798</v>
      </c>
    </row>
    <row r="1736" spans="1:10" x14ac:dyDescent="0.25">
      <c r="A1736" s="3" t="s">
        <v>1783</v>
      </c>
      <c r="B1736" s="4">
        <v>43664</v>
      </c>
      <c r="C1736">
        <v>12</v>
      </c>
      <c r="D1736" t="s">
        <v>24</v>
      </c>
      <c r="E1736" t="s">
        <v>68</v>
      </c>
      <c r="F1736" t="s">
        <v>34</v>
      </c>
      <c r="G1736" t="s">
        <v>26</v>
      </c>
      <c r="H1736">
        <v>399</v>
      </c>
      <c r="I1736">
        <v>7</v>
      </c>
      <c r="J1736">
        <v>2793</v>
      </c>
    </row>
    <row r="1737" spans="1:10" x14ac:dyDescent="0.25">
      <c r="A1737" s="3" t="s">
        <v>1784</v>
      </c>
      <c r="B1737" s="4">
        <v>43664</v>
      </c>
      <c r="C1737">
        <v>7</v>
      </c>
      <c r="D1737" t="s">
        <v>91</v>
      </c>
      <c r="E1737" t="s">
        <v>38</v>
      </c>
      <c r="F1737" t="s">
        <v>32</v>
      </c>
      <c r="G1737" t="s">
        <v>30</v>
      </c>
      <c r="H1737">
        <v>289</v>
      </c>
      <c r="I1737">
        <v>7</v>
      </c>
      <c r="J1737">
        <v>2023</v>
      </c>
    </row>
    <row r="1738" spans="1:10" x14ac:dyDescent="0.25">
      <c r="A1738" s="3" t="s">
        <v>1785</v>
      </c>
      <c r="B1738" s="4">
        <v>43664</v>
      </c>
      <c r="C1738">
        <v>1</v>
      </c>
      <c r="D1738" t="s">
        <v>8</v>
      </c>
      <c r="E1738" t="s">
        <v>39</v>
      </c>
      <c r="F1738" t="s">
        <v>31</v>
      </c>
      <c r="G1738" t="s">
        <v>28</v>
      </c>
      <c r="H1738">
        <v>69</v>
      </c>
      <c r="I1738">
        <v>3</v>
      </c>
      <c r="J1738">
        <v>207</v>
      </c>
    </row>
    <row r="1739" spans="1:10" x14ac:dyDescent="0.25">
      <c r="A1739" s="3" t="s">
        <v>1786</v>
      </c>
      <c r="B1739" s="4">
        <v>43665</v>
      </c>
      <c r="C1739">
        <v>18</v>
      </c>
      <c r="D1739" t="s">
        <v>11</v>
      </c>
      <c r="E1739" t="s">
        <v>37</v>
      </c>
      <c r="F1739" t="s">
        <v>33</v>
      </c>
      <c r="G1739" t="s">
        <v>29</v>
      </c>
      <c r="H1739">
        <v>159</v>
      </c>
      <c r="I1739">
        <v>6</v>
      </c>
      <c r="J1739">
        <v>954</v>
      </c>
    </row>
    <row r="1740" spans="1:10" x14ac:dyDescent="0.25">
      <c r="A1740" s="3" t="s">
        <v>1787</v>
      </c>
      <c r="B1740" s="4">
        <v>43666</v>
      </c>
      <c r="C1740">
        <v>3</v>
      </c>
      <c r="D1740" t="s">
        <v>17</v>
      </c>
      <c r="E1740" t="s">
        <v>39</v>
      </c>
      <c r="F1740" t="s">
        <v>31</v>
      </c>
      <c r="G1740" t="s">
        <v>28</v>
      </c>
      <c r="H1740">
        <v>69</v>
      </c>
      <c r="I1740">
        <v>3</v>
      </c>
      <c r="J1740">
        <v>207</v>
      </c>
    </row>
    <row r="1741" spans="1:10" x14ac:dyDescent="0.25">
      <c r="A1741" s="3" t="s">
        <v>1788</v>
      </c>
      <c r="B1741" s="4">
        <v>43666</v>
      </c>
      <c r="C1741">
        <v>2</v>
      </c>
      <c r="D1741" t="s">
        <v>21</v>
      </c>
      <c r="E1741" t="s">
        <v>35</v>
      </c>
      <c r="F1741" t="s">
        <v>31</v>
      </c>
      <c r="G1741" t="s">
        <v>27</v>
      </c>
      <c r="H1741">
        <v>199</v>
      </c>
      <c r="I1741">
        <v>4</v>
      </c>
      <c r="J1741">
        <v>796</v>
      </c>
    </row>
    <row r="1742" spans="1:10" x14ac:dyDescent="0.25">
      <c r="A1742" s="3" t="s">
        <v>1789</v>
      </c>
      <c r="B1742" s="4">
        <v>43666</v>
      </c>
      <c r="C1742">
        <v>17</v>
      </c>
      <c r="D1742" t="s">
        <v>13</v>
      </c>
      <c r="E1742" t="s">
        <v>36</v>
      </c>
      <c r="F1742" t="s">
        <v>33</v>
      </c>
      <c r="G1742" t="s">
        <v>30</v>
      </c>
      <c r="H1742">
        <v>289</v>
      </c>
      <c r="I1742">
        <v>2</v>
      </c>
      <c r="J1742">
        <v>578</v>
      </c>
    </row>
    <row r="1743" spans="1:10" x14ac:dyDescent="0.25">
      <c r="A1743" s="3" t="s">
        <v>1790</v>
      </c>
      <c r="B1743" s="4">
        <v>43667</v>
      </c>
      <c r="C1743">
        <v>14</v>
      </c>
      <c r="D1743" t="s">
        <v>15</v>
      </c>
      <c r="E1743" t="s">
        <v>68</v>
      </c>
      <c r="F1743" t="s">
        <v>34</v>
      </c>
      <c r="G1743" t="s">
        <v>30</v>
      </c>
      <c r="H1743">
        <v>289</v>
      </c>
      <c r="I1743">
        <v>9</v>
      </c>
      <c r="J1743">
        <v>2601</v>
      </c>
    </row>
    <row r="1744" spans="1:10" x14ac:dyDescent="0.25">
      <c r="A1744" s="3" t="s">
        <v>1791</v>
      </c>
      <c r="B1744" s="4">
        <v>43667</v>
      </c>
      <c r="C1744">
        <v>19</v>
      </c>
      <c r="D1744" t="s">
        <v>22</v>
      </c>
      <c r="E1744" t="s">
        <v>37</v>
      </c>
      <c r="F1744" t="s">
        <v>33</v>
      </c>
      <c r="G1744" t="s">
        <v>28</v>
      </c>
      <c r="H1744">
        <v>69</v>
      </c>
      <c r="I1744">
        <v>2</v>
      </c>
      <c r="J1744">
        <v>138</v>
      </c>
    </row>
    <row r="1745" spans="1:10" x14ac:dyDescent="0.25">
      <c r="A1745" s="3" t="s">
        <v>1792</v>
      </c>
      <c r="B1745" s="4">
        <v>43667</v>
      </c>
      <c r="C1745">
        <v>9</v>
      </c>
      <c r="D1745" t="s">
        <v>10</v>
      </c>
      <c r="E1745" t="s">
        <v>47</v>
      </c>
      <c r="F1745" t="s">
        <v>32</v>
      </c>
      <c r="G1745" t="s">
        <v>28</v>
      </c>
      <c r="H1745">
        <v>69</v>
      </c>
      <c r="I1745">
        <v>4</v>
      </c>
      <c r="J1745">
        <v>276</v>
      </c>
    </row>
    <row r="1746" spans="1:10" x14ac:dyDescent="0.25">
      <c r="A1746" s="3" t="s">
        <v>1793</v>
      </c>
      <c r="B1746" s="4">
        <v>43667</v>
      </c>
      <c r="C1746">
        <v>9</v>
      </c>
      <c r="D1746" t="s">
        <v>10</v>
      </c>
      <c r="E1746" t="s">
        <v>38</v>
      </c>
      <c r="F1746" t="s">
        <v>32</v>
      </c>
      <c r="G1746" t="s">
        <v>27</v>
      </c>
      <c r="H1746">
        <v>199</v>
      </c>
      <c r="I1746">
        <v>5</v>
      </c>
      <c r="J1746">
        <v>995</v>
      </c>
    </row>
    <row r="1747" spans="1:10" x14ac:dyDescent="0.25">
      <c r="A1747" s="3" t="s">
        <v>1794</v>
      </c>
      <c r="B1747" s="4">
        <v>43668</v>
      </c>
      <c r="C1747">
        <v>9</v>
      </c>
      <c r="D1747" t="s">
        <v>10</v>
      </c>
      <c r="E1747" t="s">
        <v>38</v>
      </c>
      <c r="F1747" t="s">
        <v>32</v>
      </c>
      <c r="G1747" t="s">
        <v>28</v>
      </c>
      <c r="H1747">
        <v>69</v>
      </c>
      <c r="I1747">
        <v>4</v>
      </c>
      <c r="J1747">
        <v>276</v>
      </c>
    </row>
    <row r="1748" spans="1:10" x14ac:dyDescent="0.25">
      <c r="A1748" s="3" t="s">
        <v>1795</v>
      </c>
      <c r="B1748" s="4">
        <v>43668</v>
      </c>
      <c r="C1748">
        <v>6</v>
      </c>
      <c r="D1748" t="s">
        <v>19</v>
      </c>
      <c r="E1748" t="s">
        <v>38</v>
      </c>
      <c r="F1748" t="s">
        <v>32</v>
      </c>
      <c r="G1748" t="s">
        <v>27</v>
      </c>
      <c r="H1748">
        <v>199</v>
      </c>
      <c r="I1748">
        <v>0</v>
      </c>
      <c r="J1748">
        <v>0</v>
      </c>
    </row>
    <row r="1749" spans="1:10" x14ac:dyDescent="0.25">
      <c r="A1749" s="3" t="s">
        <v>1796</v>
      </c>
      <c r="B1749" s="4">
        <v>43668</v>
      </c>
      <c r="C1749">
        <v>11</v>
      </c>
      <c r="D1749" t="s">
        <v>9</v>
      </c>
      <c r="E1749" t="s">
        <v>68</v>
      </c>
      <c r="F1749" t="s">
        <v>34</v>
      </c>
      <c r="G1749" t="s">
        <v>28</v>
      </c>
      <c r="H1749">
        <v>69</v>
      </c>
      <c r="I1749">
        <v>0</v>
      </c>
      <c r="J1749">
        <v>0</v>
      </c>
    </row>
    <row r="1750" spans="1:10" x14ac:dyDescent="0.25">
      <c r="A1750" s="3" t="s">
        <v>1797</v>
      </c>
      <c r="B1750" s="4">
        <v>43669</v>
      </c>
      <c r="C1750">
        <v>2</v>
      </c>
      <c r="D1750" t="s">
        <v>21</v>
      </c>
      <c r="E1750" t="s">
        <v>39</v>
      </c>
      <c r="F1750" t="s">
        <v>31</v>
      </c>
      <c r="G1750" t="s">
        <v>26</v>
      </c>
      <c r="H1750">
        <v>399</v>
      </c>
      <c r="I1750">
        <v>9</v>
      </c>
      <c r="J1750">
        <v>3591</v>
      </c>
    </row>
    <row r="1751" spans="1:10" x14ac:dyDescent="0.25">
      <c r="A1751" s="3" t="s">
        <v>1798</v>
      </c>
      <c r="B1751" s="4">
        <v>43670</v>
      </c>
      <c r="C1751">
        <v>19</v>
      </c>
      <c r="D1751" t="s">
        <v>22</v>
      </c>
      <c r="E1751" t="s">
        <v>37</v>
      </c>
      <c r="F1751" t="s">
        <v>33</v>
      </c>
      <c r="G1751" t="s">
        <v>28</v>
      </c>
      <c r="H1751">
        <v>69</v>
      </c>
      <c r="I1751">
        <v>1</v>
      </c>
      <c r="J1751">
        <v>69</v>
      </c>
    </row>
    <row r="1752" spans="1:10" x14ac:dyDescent="0.25">
      <c r="A1752" s="3" t="s">
        <v>1799</v>
      </c>
      <c r="B1752" s="4">
        <v>43671</v>
      </c>
      <c r="C1752">
        <v>15</v>
      </c>
      <c r="D1752" t="s">
        <v>120</v>
      </c>
      <c r="E1752" t="s">
        <v>44</v>
      </c>
      <c r="F1752" t="s">
        <v>34</v>
      </c>
      <c r="G1752" t="s">
        <v>28</v>
      </c>
      <c r="H1752">
        <v>69</v>
      </c>
      <c r="I1752">
        <v>4</v>
      </c>
      <c r="J1752">
        <v>276</v>
      </c>
    </row>
    <row r="1753" spans="1:10" x14ac:dyDescent="0.25">
      <c r="A1753" s="3" t="s">
        <v>1800</v>
      </c>
      <c r="B1753" s="4">
        <v>43671</v>
      </c>
      <c r="C1753">
        <v>6</v>
      </c>
      <c r="D1753" t="s">
        <v>19</v>
      </c>
      <c r="E1753" t="s">
        <v>47</v>
      </c>
      <c r="F1753" t="s">
        <v>32</v>
      </c>
      <c r="G1753" t="s">
        <v>30</v>
      </c>
      <c r="H1753">
        <v>289</v>
      </c>
      <c r="I1753">
        <v>7</v>
      </c>
      <c r="J1753">
        <v>2023</v>
      </c>
    </row>
    <row r="1754" spans="1:10" x14ac:dyDescent="0.25">
      <c r="A1754" s="3" t="s">
        <v>1801</v>
      </c>
      <c r="B1754" s="4">
        <v>43671</v>
      </c>
      <c r="C1754">
        <v>12</v>
      </c>
      <c r="D1754" t="s">
        <v>24</v>
      </c>
      <c r="E1754" t="s">
        <v>68</v>
      </c>
      <c r="F1754" t="s">
        <v>34</v>
      </c>
      <c r="G1754" t="s">
        <v>28</v>
      </c>
      <c r="H1754">
        <v>69</v>
      </c>
      <c r="I1754">
        <v>8</v>
      </c>
      <c r="J1754">
        <v>552</v>
      </c>
    </row>
    <row r="1755" spans="1:10" x14ac:dyDescent="0.25">
      <c r="A1755" s="3" t="s">
        <v>1802</v>
      </c>
      <c r="B1755" s="4">
        <v>43671</v>
      </c>
      <c r="C1755">
        <v>2</v>
      </c>
      <c r="D1755" t="s">
        <v>21</v>
      </c>
      <c r="E1755" t="s">
        <v>39</v>
      </c>
      <c r="F1755" t="s">
        <v>31</v>
      </c>
      <c r="G1755" t="s">
        <v>28</v>
      </c>
      <c r="H1755">
        <v>69</v>
      </c>
      <c r="I1755">
        <v>9</v>
      </c>
      <c r="J1755">
        <v>621</v>
      </c>
    </row>
    <row r="1756" spans="1:10" x14ac:dyDescent="0.25">
      <c r="A1756" s="3" t="s">
        <v>1803</v>
      </c>
      <c r="B1756" s="4">
        <v>43671</v>
      </c>
      <c r="C1756">
        <v>15</v>
      </c>
      <c r="D1756" t="s">
        <v>120</v>
      </c>
      <c r="E1756" t="s">
        <v>68</v>
      </c>
      <c r="F1756" t="s">
        <v>34</v>
      </c>
      <c r="G1756" t="s">
        <v>30</v>
      </c>
      <c r="H1756">
        <v>289</v>
      </c>
      <c r="I1756">
        <v>4</v>
      </c>
      <c r="J1756">
        <v>1156</v>
      </c>
    </row>
    <row r="1757" spans="1:10" x14ac:dyDescent="0.25">
      <c r="A1757" s="3" t="s">
        <v>1804</v>
      </c>
      <c r="B1757" s="4">
        <v>43671</v>
      </c>
      <c r="C1757">
        <v>2</v>
      </c>
      <c r="D1757" t="s">
        <v>21</v>
      </c>
      <c r="E1757" t="s">
        <v>35</v>
      </c>
      <c r="F1757" t="s">
        <v>31</v>
      </c>
      <c r="G1757" t="s">
        <v>26</v>
      </c>
      <c r="H1757">
        <v>399</v>
      </c>
      <c r="I1757">
        <v>9</v>
      </c>
      <c r="J1757">
        <v>3591</v>
      </c>
    </row>
    <row r="1758" spans="1:10" x14ac:dyDescent="0.25">
      <c r="A1758" s="3" t="s">
        <v>1805</v>
      </c>
      <c r="B1758" s="4">
        <v>43671</v>
      </c>
      <c r="C1758">
        <v>4</v>
      </c>
      <c r="D1758" t="s">
        <v>59</v>
      </c>
      <c r="E1758" t="s">
        <v>35</v>
      </c>
      <c r="F1758" t="s">
        <v>31</v>
      </c>
      <c r="G1758" t="s">
        <v>30</v>
      </c>
      <c r="H1758">
        <v>289</v>
      </c>
      <c r="I1758">
        <v>2</v>
      </c>
      <c r="J1758">
        <v>578</v>
      </c>
    </row>
    <row r="1759" spans="1:10" x14ac:dyDescent="0.25">
      <c r="A1759" s="3" t="s">
        <v>1806</v>
      </c>
      <c r="B1759" s="4">
        <v>43671</v>
      </c>
      <c r="C1759">
        <v>5</v>
      </c>
      <c r="D1759" t="s">
        <v>23</v>
      </c>
      <c r="E1759" t="s">
        <v>39</v>
      </c>
      <c r="F1759" t="s">
        <v>31</v>
      </c>
      <c r="G1759" t="s">
        <v>28</v>
      </c>
      <c r="H1759">
        <v>69</v>
      </c>
      <c r="I1759">
        <v>9</v>
      </c>
      <c r="J1759">
        <v>621</v>
      </c>
    </row>
    <row r="1760" spans="1:10" x14ac:dyDescent="0.25">
      <c r="A1760" s="3" t="s">
        <v>1807</v>
      </c>
      <c r="B1760" s="4">
        <v>43672</v>
      </c>
      <c r="C1760">
        <v>18</v>
      </c>
      <c r="D1760" t="s">
        <v>11</v>
      </c>
      <c r="E1760" t="s">
        <v>37</v>
      </c>
      <c r="F1760" t="s">
        <v>33</v>
      </c>
      <c r="G1760" t="s">
        <v>29</v>
      </c>
      <c r="H1760">
        <v>159</v>
      </c>
      <c r="I1760">
        <v>5</v>
      </c>
      <c r="J1760">
        <v>795</v>
      </c>
    </row>
    <row r="1761" spans="1:10" x14ac:dyDescent="0.25">
      <c r="A1761" s="3" t="s">
        <v>1808</v>
      </c>
      <c r="B1761" s="4">
        <v>43673</v>
      </c>
      <c r="C1761">
        <v>18</v>
      </c>
      <c r="D1761" t="s">
        <v>11</v>
      </c>
      <c r="E1761" t="s">
        <v>36</v>
      </c>
      <c r="F1761" t="s">
        <v>33</v>
      </c>
      <c r="G1761" t="s">
        <v>27</v>
      </c>
      <c r="H1761">
        <v>199</v>
      </c>
      <c r="I1761">
        <v>0</v>
      </c>
      <c r="J1761">
        <v>0</v>
      </c>
    </row>
    <row r="1762" spans="1:10" x14ac:dyDescent="0.25">
      <c r="A1762" s="3" t="s">
        <v>1809</v>
      </c>
      <c r="B1762" s="4">
        <v>43674</v>
      </c>
      <c r="C1762">
        <v>11</v>
      </c>
      <c r="D1762" t="s">
        <v>9</v>
      </c>
      <c r="E1762" t="s">
        <v>44</v>
      </c>
      <c r="F1762" t="s">
        <v>34</v>
      </c>
      <c r="G1762" t="s">
        <v>27</v>
      </c>
      <c r="H1762">
        <v>199</v>
      </c>
      <c r="I1762">
        <v>4</v>
      </c>
      <c r="J1762">
        <v>796</v>
      </c>
    </row>
    <row r="1763" spans="1:10" x14ac:dyDescent="0.25">
      <c r="A1763" s="3" t="s">
        <v>1810</v>
      </c>
      <c r="B1763" s="4">
        <v>43674</v>
      </c>
      <c r="C1763">
        <v>19</v>
      </c>
      <c r="D1763" t="s">
        <v>22</v>
      </c>
      <c r="E1763" t="s">
        <v>36</v>
      </c>
      <c r="F1763" t="s">
        <v>33</v>
      </c>
      <c r="G1763" t="s">
        <v>28</v>
      </c>
      <c r="H1763">
        <v>69</v>
      </c>
      <c r="I1763">
        <v>8</v>
      </c>
      <c r="J1763">
        <v>552</v>
      </c>
    </row>
    <row r="1764" spans="1:10" x14ac:dyDescent="0.25">
      <c r="A1764" s="3" t="s">
        <v>1811</v>
      </c>
      <c r="B1764" s="4">
        <v>43675</v>
      </c>
      <c r="C1764">
        <v>2</v>
      </c>
      <c r="D1764" t="s">
        <v>21</v>
      </c>
      <c r="E1764" t="s">
        <v>35</v>
      </c>
      <c r="F1764" t="s">
        <v>31</v>
      </c>
      <c r="G1764" t="s">
        <v>27</v>
      </c>
      <c r="H1764">
        <v>199</v>
      </c>
      <c r="I1764">
        <v>7</v>
      </c>
      <c r="J1764">
        <v>1393</v>
      </c>
    </row>
    <row r="1765" spans="1:10" x14ac:dyDescent="0.25">
      <c r="A1765" s="3" t="s">
        <v>1812</v>
      </c>
      <c r="B1765" s="4">
        <v>43675</v>
      </c>
      <c r="C1765">
        <v>9</v>
      </c>
      <c r="D1765" t="s">
        <v>10</v>
      </c>
      <c r="E1765" t="s">
        <v>47</v>
      </c>
      <c r="F1765" t="s">
        <v>32</v>
      </c>
      <c r="G1765" t="s">
        <v>28</v>
      </c>
      <c r="H1765">
        <v>69</v>
      </c>
      <c r="I1765">
        <v>2</v>
      </c>
      <c r="J1765">
        <v>138</v>
      </c>
    </row>
    <row r="1766" spans="1:10" x14ac:dyDescent="0.25">
      <c r="A1766" s="3" t="s">
        <v>1813</v>
      </c>
      <c r="B1766" s="4">
        <v>43676</v>
      </c>
      <c r="C1766">
        <v>9</v>
      </c>
      <c r="D1766" t="s">
        <v>10</v>
      </c>
      <c r="E1766" t="s">
        <v>38</v>
      </c>
      <c r="F1766" t="s">
        <v>32</v>
      </c>
      <c r="G1766" t="s">
        <v>27</v>
      </c>
      <c r="H1766">
        <v>199</v>
      </c>
      <c r="I1766">
        <v>3</v>
      </c>
      <c r="J1766">
        <v>597</v>
      </c>
    </row>
    <row r="1767" spans="1:10" x14ac:dyDescent="0.25">
      <c r="A1767" s="3" t="s">
        <v>1814</v>
      </c>
      <c r="B1767" s="4">
        <v>43677</v>
      </c>
      <c r="C1767">
        <v>13</v>
      </c>
      <c r="D1767" t="s">
        <v>14</v>
      </c>
      <c r="E1767" t="s">
        <v>44</v>
      </c>
      <c r="F1767" t="s">
        <v>34</v>
      </c>
      <c r="G1767" t="s">
        <v>26</v>
      </c>
      <c r="H1767">
        <v>399</v>
      </c>
      <c r="I1767">
        <v>8</v>
      </c>
      <c r="J1767">
        <v>3192</v>
      </c>
    </row>
    <row r="1768" spans="1:10" x14ac:dyDescent="0.25">
      <c r="A1768" s="3" t="s">
        <v>1815</v>
      </c>
      <c r="B1768" s="4">
        <v>43677</v>
      </c>
      <c r="C1768">
        <v>6</v>
      </c>
      <c r="D1768" t="s">
        <v>19</v>
      </c>
      <c r="E1768" t="s">
        <v>47</v>
      </c>
      <c r="F1768" t="s">
        <v>32</v>
      </c>
      <c r="G1768" t="s">
        <v>26</v>
      </c>
      <c r="H1768">
        <v>399</v>
      </c>
      <c r="I1768">
        <v>9</v>
      </c>
      <c r="J1768">
        <v>3591</v>
      </c>
    </row>
    <row r="1769" spans="1:10" x14ac:dyDescent="0.25">
      <c r="A1769" s="3" t="s">
        <v>1816</v>
      </c>
      <c r="B1769" s="4">
        <v>43678</v>
      </c>
      <c r="C1769">
        <v>15</v>
      </c>
      <c r="D1769" t="s">
        <v>120</v>
      </c>
      <c r="E1769" t="s">
        <v>68</v>
      </c>
      <c r="F1769" t="s">
        <v>34</v>
      </c>
      <c r="G1769" t="s">
        <v>29</v>
      </c>
      <c r="H1769">
        <v>159</v>
      </c>
      <c r="I1769">
        <v>1</v>
      </c>
      <c r="J1769">
        <v>159</v>
      </c>
    </row>
    <row r="1770" spans="1:10" x14ac:dyDescent="0.25">
      <c r="A1770" s="3" t="s">
        <v>1817</v>
      </c>
      <c r="B1770" s="4">
        <v>43679</v>
      </c>
      <c r="C1770">
        <v>6</v>
      </c>
      <c r="D1770" t="s">
        <v>19</v>
      </c>
      <c r="E1770" t="s">
        <v>38</v>
      </c>
      <c r="F1770" t="s">
        <v>32</v>
      </c>
      <c r="G1770" t="s">
        <v>26</v>
      </c>
      <c r="H1770">
        <v>399</v>
      </c>
      <c r="I1770">
        <v>2</v>
      </c>
      <c r="J1770">
        <v>798</v>
      </c>
    </row>
    <row r="1771" spans="1:10" x14ac:dyDescent="0.25">
      <c r="A1771" s="3" t="s">
        <v>1818</v>
      </c>
      <c r="B1771" s="4">
        <v>43680</v>
      </c>
      <c r="C1771">
        <v>1</v>
      </c>
      <c r="D1771" t="s">
        <v>8</v>
      </c>
      <c r="E1771" t="s">
        <v>39</v>
      </c>
      <c r="F1771" t="s">
        <v>31</v>
      </c>
      <c r="G1771" t="s">
        <v>29</v>
      </c>
      <c r="H1771">
        <v>159</v>
      </c>
      <c r="I1771">
        <v>8</v>
      </c>
      <c r="J1771">
        <v>1272</v>
      </c>
    </row>
    <row r="1772" spans="1:10" x14ac:dyDescent="0.25">
      <c r="A1772" s="3" t="s">
        <v>1819</v>
      </c>
      <c r="B1772" s="4">
        <v>43680</v>
      </c>
      <c r="C1772">
        <v>4</v>
      </c>
      <c r="D1772" t="s">
        <v>59</v>
      </c>
      <c r="E1772" t="s">
        <v>35</v>
      </c>
      <c r="F1772" t="s">
        <v>31</v>
      </c>
      <c r="G1772" t="s">
        <v>27</v>
      </c>
      <c r="H1772">
        <v>199</v>
      </c>
      <c r="I1772">
        <v>7</v>
      </c>
      <c r="J1772">
        <v>1393</v>
      </c>
    </row>
    <row r="1773" spans="1:10" x14ac:dyDescent="0.25">
      <c r="A1773" s="3" t="s">
        <v>1820</v>
      </c>
      <c r="B1773" s="4">
        <v>43681</v>
      </c>
      <c r="C1773">
        <v>18</v>
      </c>
      <c r="D1773" t="s">
        <v>11</v>
      </c>
      <c r="E1773" t="s">
        <v>37</v>
      </c>
      <c r="F1773" t="s">
        <v>33</v>
      </c>
      <c r="G1773" t="s">
        <v>27</v>
      </c>
      <c r="H1773">
        <v>199</v>
      </c>
      <c r="I1773">
        <v>8</v>
      </c>
      <c r="J1773">
        <v>1592</v>
      </c>
    </row>
    <row r="1774" spans="1:10" x14ac:dyDescent="0.25">
      <c r="A1774" s="3" t="s">
        <v>1821</v>
      </c>
      <c r="B1774" s="4">
        <v>43681</v>
      </c>
      <c r="C1774">
        <v>5</v>
      </c>
      <c r="D1774" t="s">
        <v>23</v>
      </c>
      <c r="E1774" t="s">
        <v>35</v>
      </c>
      <c r="F1774" t="s">
        <v>31</v>
      </c>
      <c r="G1774" t="s">
        <v>27</v>
      </c>
      <c r="H1774">
        <v>199</v>
      </c>
      <c r="I1774">
        <v>2</v>
      </c>
      <c r="J1774">
        <v>398</v>
      </c>
    </row>
    <row r="1775" spans="1:10" x14ac:dyDescent="0.25">
      <c r="A1775" s="3" t="s">
        <v>1822</v>
      </c>
      <c r="B1775" s="4">
        <v>43681</v>
      </c>
      <c r="C1775">
        <v>8</v>
      </c>
      <c r="D1775" t="s">
        <v>18</v>
      </c>
      <c r="E1775" t="s">
        <v>38</v>
      </c>
      <c r="F1775" t="s">
        <v>32</v>
      </c>
      <c r="G1775" t="s">
        <v>27</v>
      </c>
      <c r="H1775">
        <v>199</v>
      </c>
      <c r="I1775">
        <v>1</v>
      </c>
      <c r="J1775">
        <v>199</v>
      </c>
    </row>
    <row r="1776" spans="1:10" x14ac:dyDescent="0.25">
      <c r="A1776" s="3" t="s">
        <v>1823</v>
      </c>
      <c r="B1776" s="4">
        <v>43681</v>
      </c>
      <c r="C1776">
        <v>7</v>
      </c>
      <c r="D1776" t="s">
        <v>91</v>
      </c>
      <c r="E1776" t="s">
        <v>38</v>
      </c>
      <c r="F1776" t="s">
        <v>32</v>
      </c>
      <c r="G1776" t="s">
        <v>28</v>
      </c>
      <c r="H1776">
        <v>69</v>
      </c>
      <c r="I1776">
        <v>9</v>
      </c>
      <c r="J1776">
        <v>621</v>
      </c>
    </row>
    <row r="1777" spans="1:10" x14ac:dyDescent="0.25">
      <c r="A1777" s="3" t="s">
        <v>1824</v>
      </c>
      <c r="B1777" s="4">
        <v>43682</v>
      </c>
      <c r="C1777">
        <v>2</v>
      </c>
      <c r="D1777" t="s">
        <v>21</v>
      </c>
      <c r="E1777" t="s">
        <v>35</v>
      </c>
      <c r="F1777" t="s">
        <v>31</v>
      </c>
      <c r="G1777" t="s">
        <v>30</v>
      </c>
      <c r="H1777">
        <v>289</v>
      </c>
      <c r="I1777">
        <v>8</v>
      </c>
      <c r="J1777">
        <v>2312</v>
      </c>
    </row>
    <row r="1778" spans="1:10" x14ac:dyDescent="0.25">
      <c r="A1778" s="3" t="s">
        <v>1825</v>
      </c>
      <c r="B1778" s="4">
        <v>43683</v>
      </c>
      <c r="C1778">
        <v>7</v>
      </c>
      <c r="D1778" t="s">
        <v>91</v>
      </c>
      <c r="E1778" t="s">
        <v>47</v>
      </c>
      <c r="F1778" t="s">
        <v>32</v>
      </c>
      <c r="G1778" t="s">
        <v>26</v>
      </c>
      <c r="H1778">
        <v>399</v>
      </c>
      <c r="I1778">
        <v>6</v>
      </c>
      <c r="J1778">
        <v>2394</v>
      </c>
    </row>
    <row r="1779" spans="1:10" x14ac:dyDescent="0.25">
      <c r="A1779" s="3" t="s">
        <v>1826</v>
      </c>
      <c r="B1779" s="4">
        <v>43684</v>
      </c>
      <c r="C1779">
        <v>2</v>
      </c>
      <c r="D1779" t="s">
        <v>21</v>
      </c>
      <c r="E1779" t="s">
        <v>35</v>
      </c>
      <c r="F1779" t="s">
        <v>31</v>
      </c>
      <c r="G1779" t="s">
        <v>29</v>
      </c>
      <c r="H1779">
        <v>159</v>
      </c>
      <c r="I1779">
        <v>6</v>
      </c>
      <c r="J1779">
        <v>954</v>
      </c>
    </row>
    <row r="1780" spans="1:10" x14ac:dyDescent="0.25">
      <c r="A1780" s="3" t="s">
        <v>1827</v>
      </c>
      <c r="B1780" s="4">
        <v>43684</v>
      </c>
      <c r="C1780">
        <v>10</v>
      </c>
      <c r="D1780" t="s">
        <v>20</v>
      </c>
      <c r="E1780" t="s">
        <v>47</v>
      </c>
      <c r="F1780" t="s">
        <v>32</v>
      </c>
      <c r="G1780" t="s">
        <v>29</v>
      </c>
      <c r="H1780">
        <v>159</v>
      </c>
      <c r="I1780">
        <v>3</v>
      </c>
      <c r="J1780">
        <v>477</v>
      </c>
    </row>
    <row r="1781" spans="1:10" x14ac:dyDescent="0.25">
      <c r="A1781" s="3" t="s">
        <v>1828</v>
      </c>
      <c r="B1781" s="4">
        <v>43684</v>
      </c>
      <c r="C1781">
        <v>18</v>
      </c>
      <c r="D1781" t="s">
        <v>11</v>
      </c>
      <c r="E1781" t="s">
        <v>37</v>
      </c>
      <c r="F1781" t="s">
        <v>33</v>
      </c>
      <c r="G1781" t="s">
        <v>30</v>
      </c>
      <c r="H1781">
        <v>289</v>
      </c>
      <c r="I1781">
        <v>0</v>
      </c>
      <c r="J1781">
        <v>0</v>
      </c>
    </row>
    <row r="1782" spans="1:10" x14ac:dyDescent="0.25">
      <c r="A1782" s="3" t="s">
        <v>1829</v>
      </c>
      <c r="B1782" s="4">
        <v>43684</v>
      </c>
      <c r="C1782">
        <v>19</v>
      </c>
      <c r="D1782" t="s">
        <v>22</v>
      </c>
      <c r="E1782" t="s">
        <v>36</v>
      </c>
      <c r="F1782" t="s">
        <v>33</v>
      </c>
      <c r="G1782" t="s">
        <v>30</v>
      </c>
      <c r="H1782">
        <v>289</v>
      </c>
      <c r="I1782">
        <v>8</v>
      </c>
      <c r="J1782">
        <v>2312</v>
      </c>
    </row>
    <row r="1783" spans="1:10" x14ac:dyDescent="0.25">
      <c r="A1783" s="3" t="s">
        <v>1830</v>
      </c>
      <c r="B1783" s="4">
        <v>43685</v>
      </c>
      <c r="C1783">
        <v>13</v>
      </c>
      <c r="D1783" t="s">
        <v>14</v>
      </c>
      <c r="E1783" t="s">
        <v>44</v>
      </c>
      <c r="F1783" t="s">
        <v>34</v>
      </c>
      <c r="G1783" t="s">
        <v>27</v>
      </c>
      <c r="H1783">
        <v>199</v>
      </c>
      <c r="I1783">
        <v>3</v>
      </c>
      <c r="J1783">
        <v>597</v>
      </c>
    </row>
    <row r="1784" spans="1:10" x14ac:dyDescent="0.25">
      <c r="A1784" s="3" t="s">
        <v>1831</v>
      </c>
      <c r="B1784" s="4">
        <v>43685</v>
      </c>
      <c r="C1784">
        <v>5</v>
      </c>
      <c r="D1784" t="s">
        <v>23</v>
      </c>
      <c r="E1784" t="s">
        <v>35</v>
      </c>
      <c r="F1784" t="s">
        <v>31</v>
      </c>
      <c r="G1784" t="s">
        <v>26</v>
      </c>
      <c r="H1784">
        <v>399</v>
      </c>
      <c r="I1784">
        <v>1</v>
      </c>
      <c r="J1784">
        <v>399</v>
      </c>
    </row>
    <row r="1785" spans="1:10" x14ac:dyDescent="0.25">
      <c r="A1785" s="3" t="s">
        <v>1832</v>
      </c>
      <c r="B1785" s="4">
        <v>43685</v>
      </c>
      <c r="C1785">
        <v>14</v>
      </c>
      <c r="D1785" t="s">
        <v>15</v>
      </c>
      <c r="E1785" t="s">
        <v>44</v>
      </c>
      <c r="F1785" t="s">
        <v>34</v>
      </c>
      <c r="G1785" t="s">
        <v>29</v>
      </c>
      <c r="H1785">
        <v>159</v>
      </c>
      <c r="I1785">
        <v>1</v>
      </c>
      <c r="J1785">
        <v>159</v>
      </c>
    </row>
    <row r="1786" spans="1:10" x14ac:dyDescent="0.25">
      <c r="A1786" s="3" t="s">
        <v>1833</v>
      </c>
      <c r="B1786" s="4">
        <v>43685</v>
      </c>
      <c r="C1786">
        <v>9</v>
      </c>
      <c r="D1786" t="s">
        <v>10</v>
      </c>
      <c r="E1786" t="s">
        <v>38</v>
      </c>
      <c r="F1786" t="s">
        <v>32</v>
      </c>
      <c r="G1786" t="s">
        <v>28</v>
      </c>
      <c r="H1786">
        <v>69</v>
      </c>
      <c r="I1786">
        <v>0</v>
      </c>
      <c r="J1786">
        <v>0</v>
      </c>
    </row>
    <row r="1787" spans="1:10" x14ac:dyDescent="0.25">
      <c r="A1787" s="3" t="s">
        <v>1834</v>
      </c>
      <c r="B1787" s="4">
        <v>43685</v>
      </c>
      <c r="C1787">
        <v>15</v>
      </c>
      <c r="D1787" t="s">
        <v>120</v>
      </c>
      <c r="E1787" t="s">
        <v>44</v>
      </c>
      <c r="F1787" t="s">
        <v>34</v>
      </c>
      <c r="G1787" t="s">
        <v>26</v>
      </c>
      <c r="H1787">
        <v>399</v>
      </c>
      <c r="I1787">
        <v>2</v>
      </c>
      <c r="J1787">
        <v>798</v>
      </c>
    </row>
    <row r="1788" spans="1:10" x14ac:dyDescent="0.25">
      <c r="A1788" s="3" t="s">
        <v>1835</v>
      </c>
      <c r="B1788" s="4">
        <v>43686</v>
      </c>
      <c r="C1788">
        <v>15</v>
      </c>
      <c r="D1788" t="s">
        <v>120</v>
      </c>
      <c r="E1788" t="s">
        <v>68</v>
      </c>
      <c r="F1788" t="s">
        <v>34</v>
      </c>
      <c r="G1788" t="s">
        <v>30</v>
      </c>
      <c r="H1788">
        <v>289</v>
      </c>
      <c r="I1788">
        <v>8</v>
      </c>
      <c r="J1788">
        <v>2312</v>
      </c>
    </row>
    <row r="1789" spans="1:10" x14ac:dyDescent="0.25">
      <c r="A1789" s="3" t="s">
        <v>1836</v>
      </c>
      <c r="B1789" s="4">
        <v>43686</v>
      </c>
      <c r="C1789">
        <v>11</v>
      </c>
      <c r="D1789" t="s">
        <v>9</v>
      </c>
      <c r="E1789" t="s">
        <v>68</v>
      </c>
      <c r="F1789" t="s">
        <v>34</v>
      </c>
      <c r="G1789" t="s">
        <v>26</v>
      </c>
      <c r="H1789">
        <v>399</v>
      </c>
      <c r="I1789">
        <v>5</v>
      </c>
      <c r="J1789">
        <v>1995</v>
      </c>
    </row>
    <row r="1790" spans="1:10" x14ac:dyDescent="0.25">
      <c r="A1790" s="3" t="s">
        <v>1837</v>
      </c>
      <c r="B1790" s="4">
        <v>43687</v>
      </c>
      <c r="C1790">
        <v>4</v>
      </c>
      <c r="D1790" t="s">
        <v>59</v>
      </c>
      <c r="E1790" t="s">
        <v>39</v>
      </c>
      <c r="F1790" t="s">
        <v>31</v>
      </c>
      <c r="G1790" t="s">
        <v>27</v>
      </c>
      <c r="H1790">
        <v>199</v>
      </c>
      <c r="I1790">
        <v>9</v>
      </c>
      <c r="J1790">
        <v>1791</v>
      </c>
    </row>
    <row r="1791" spans="1:10" x14ac:dyDescent="0.25">
      <c r="A1791" s="3" t="s">
        <v>1838</v>
      </c>
      <c r="B1791" s="4">
        <v>43687</v>
      </c>
      <c r="C1791">
        <v>14</v>
      </c>
      <c r="D1791" t="s">
        <v>15</v>
      </c>
      <c r="E1791" t="s">
        <v>68</v>
      </c>
      <c r="F1791" t="s">
        <v>34</v>
      </c>
      <c r="G1791" t="s">
        <v>29</v>
      </c>
      <c r="H1791">
        <v>159</v>
      </c>
      <c r="I1791">
        <v>8</v>
      </c>
      <c r="J1791">
        <v>1272</v>
      </c>
    </row>
    <row r="1792" spans="1:10" x14ac:dyDescent="0.25">
      <c r="A1792" s="3" t="s">
        <v>1839</v>
      </c>
      <c r="B1792" s="4">
        <v>43688</v>
      </c>
      <c r="C1792">
        <v>17</v>
      </c>
      <c r="D1792" t="s">
        <v>13</v>
      </c>
      <c r="E1792" t="s">
        <v>36</v>
      </c>
      <c r="F1792" t="s">
        <v>33</v>
      </c>
      <c r="G1792" t="s">
        <v>26</v>
      </c>
      <c r="H1792">
        <v>399</v>
      </c>
      <c r="I1792">
        <v>8</v>
      </c>
      <c r="J1792">
        <v>3192</v>
      </c>
    </row>
    <row r="1793" spans="1:10" x14ac:dyDescent="0.25">
      <c r="A1793" s="3" t="s">
        <v>1840</v>
      </c>
      <c r="B1793" s="4">
        <v>43688</v>
      </c>
      <c r="C1793">
        <v>3</v>
      </c>
      <c r="D1793" t="s">
        <v>17</v>
      </c>
      <c r="E1793" t="s">
        <v>35</v>
      </c>
      <c r="F1793" t="s">
        <v>31</v>
      </c>
      <c r="G1793" t="s">
        <v>26</v>
      </c>
      <c r="H1793">
        <v>399</v>
      </c>
      <c r="I1793">
        <v>2</v>
      </c>
      <c r="J1793">
        <v>798</v>
      </c>
    </row>
    <row r="1794" spans="1:10" x14ac:dyDescent="0.25">
      <c r="A1794" s="3" t="s">
        <v>1841</v>
      </c>
      <c r="B1794" s="4">
        <v>43688</v>
      </c>
      <c r="C1794">
        <v>17</v>
      </c>
      <c r="D1794" t="s">
        <v>13</v>
      </c>
      <c r="E1794" t="s">
        <v>37</v>
      </c>
      <c r="F1794" t="s">
        <v>33</v>
      </c>
      <c r="G1794" t="s">
        <v>28</v>
      </c>
      <c r="H1794">
        <v>69</v>
      </c>
      <c r="I1794">
        <v>0</v>
      </c>
      <c r="J1794">
        <v>0</v>
      </c>
    </row>
    <row r="1795" spans="1:10" x14ac:dyDescent="0.25">
      <c r="A1795" s="3" t="s">
        <v>1842</v>
      </c>
      <c r="B1795" s="4">
        <v>43688</v>
      </c>
      <c r="C1795">
        <v>2</v>
      </c>
      <c r="D1795" t="s">
        <v>21</v>
      </c>
      <c r="E1795" t="s">
        <v>39</v>
      </c>
      <c r="F1795" t="s">
        <v>31</v>
      </c>
      <c r="G1795" t="s">
        <v>28</v>
      </c>
      <c r="H1795">
        <v>69</v>
      </c>
      <c r="I1795">
        <v>9</v>
      </c>
      <c r="J1795">
        <v>621</v>
      </c>
    </row>
    <row r="1796" spans="1:10" x14ac:dyDescent="0.25">
      <c r="A1796" s="3" t="s">
        <v>1843</v>
      </c>
      <c r="B1796" s="4">
        <v>43688</v>
      </c>
      <c r="C1796">
        <v>7</v>
      </c>
      <c r="D1796" t="s">
        <v>91</v>
      </c>
      <c r="E1796" t="s">
        <v>38</v>
      </c>
      <c r="F1796" t="s">
        <v>32</v>
      </c>
      <c r="G1796" t="s">
        <v>28</v>
      </c>
      <c r="H1796">
        <v>69</v>
      </c>
      <c r="I1796">
        <v>5</v>
      </c>
      <c r="J1796">
        <v>345</v>
      </c>
    </row>
    <row r="1797" spans="1:10" x14ac:dyDescent="0.25">
      <c r="A1797" s="3" t="s">
        <v>1844</v>
      </c>
      <c r="B1797" s="4">
        <v>43689</v>
      </c>
      <c r="C1797">
        <v>2</v>
      </c>
      <c r="D1797" t="s">
        <v>21</v>
      </c>
      <c r="E1797" t="s">
        <v>39</v>
      </c>
      <c r="F1797" t="s">
        <v>31</v>
      </c>
      <c r="G1797" t="s">
        <v>30</v>
      </c>
      <c r="H1797">
        <v>289</v>
      </c>
      <c r="I1797">
        <v>5</v>
      </c>
      <c r="J1797">
        <v>1445</v>
      </c>
    </row>
    <row r="1798" spans="1:10" x14ac:dyDescent="0.25">
      <c r="A1798" s="3" t="s">
        <v>1845</v>
      </c>
      <c r="B1798" s="4">
        <v>43689</v>
      </c>
      <c r="C1798">
        <v>10</v>
      </c>
      <c r="D1798" t="s">
        <v>20</v>
      </c>
      <c r="E1798" t="s">
        <v>47</v>
      </c>
      <c r="F1798" t="s">
        <v>32</v>
      </c>
      <c r="G1798" t="s">
        <v>27</v>
      </c>
      <c r="H1798">
        <v>199</v>
      </c>
      <c r="I1798">
        <v>2</v>
      </c>
      <c r="J1798">
        <v>398</v>
      </c>
    </row>
    <row r="1799" spans="1:10" x14ac:dyDescent="0.25">
      <c r="A1799" s="3" t="s">
        <v>1846</v>
      </c>
      <c r="B1799" s="4">
        <v>43689</v>
      </c>
      <c r="C1799">
        <v>13</v>
      </c>
      <c r="D1799" t="s">
        <v>14</v>
      </c>
      <c r="E1799" t="s">
        <v>68</v>
      </c>
      <c r="F1799" t="s">
        <v>34</v>
      </c>
      <c r="G1799" t="s">
        <v>30</v>
      </c>
      <c r="H1799">
        <v>289</v>
      </c>
      <c r="I1799">
        <v>4</v>
      </c>
      <c r="J1799">
        <v>1156</v>
      </c>
    </row>
    <row r="1800" spans="1:10" x14ac:dyDescent="0.25">
      <c r="A1800" s="3" t="s">
        <v>1847</v>
      </c>
      <c r="B1800" s="4">
        <v>43689</v>
      </c>
      <c r="C1800">
        <v>15</v>
      </c>
      <c r="D1800" t="s">
        <v>120</v>
      </c>
      <c r="E1800" t="s">
        <v>44</v>
      </c>
      <c r="F1800" t="s">
        <v>34</v>
      </c>
      <c r="G1800" t="s">
        <v>26</v>
      </c>
      <c r="H1800">
        <v>399</v>
      </c>
      <c r="I1800">
        <v>4</v>
      </c>
      <c r="J1800">
        <v>1596</v>
      </c>
    </row>
    <row r="1801" spans="1:10" x14ac:dyDescent="0.25">
      <c r="A1801" s="3" t="s">
        <v>1848</v>
      </c>
      <c r="B1801" s="4">
        <v>43689</v>
      </c>
      <c r="C1801">
        <v>9</v>
      </c>
      <c r="D1801" t="s">
        <v>10</v>
      </c>
      <c r="E1801" t="s">
        <v>47</v>
      </c>
      <c r="F1801" t="s">
        <v>32</v>
      </c>
      <c r="G1801" t="s">
        <v>27</v>
      </c>
      <c r="H1801">
        <v>199</v>
      </c>
      <c r="I1801">
        <v>8</v>
      </c>
      <c r="J1801">
        <v>1592</v>
      </c>
    </row>
    <row r="1802" spans="1:10" x14ac:dyDescent="0.25">
      <c r="A1802" s="3" t="s">
        <v>1849</v>
      </c>
      <c r="B1802" s="4">
        <v>43689</v>
      </c>
      <c r="C1802">
        <v>17</v>
      </c>
      <c r="D1802" t="s">
        <v>13</v>
      </c>
      <c r="E1802" t="s">
        <v>37</v>
      </c>
      <c r="F1802" t="s">
        <v>33</v>
      </c>
      <c r="G1802" t="s">
        <v>26</v>
      </c>
      <c r="H1802">
        <v>399</v>
      </c>
      <c r="I1802">
        <v>1</v>
      </c>
      <c r="J1802">
        <v>399</v>
      </c>
    </row>
    <row r="1803" spans="1:10" x14ac:dyDescent="0.25">
      <c r="A1803" s="3" t="s">
        <v>1850</v>
      </c>
      <c r="B1803" s="4">
        <v>43689</v>
      </c>
      <c r="C1803">
        <v>6</v>
      </c>
      <c r="D1803" t="s">
        <v>19</v>
      </c>
      <c r="E1803" t="s">
        <v>38</v>
      </c>
      <c r="F1803" t="s">
        <v>32</v>
      </c>
      <c r="G1803" t="s">
        <v>27</v>
      </c>
      <c r="H1803">
        <v>199</v>
      </c>
      <c r="I1803">
        <v>6</v>
      </c>
      <c r="J1803">
        <v>1194</v>
      </c>
    </row>
    <row r="1804" spans="1:10" x14ac:dyDescent="0.25">
      <c r="A1804" s="3" t="s">
        <v>1851</v>
      </c>
      <c r="B1804" s="4">
        <v>43689</v>
      </c>
      <c r="C1804">
        <v>18</v>
      </c>
      <c r="D1804" t="s">
        <v>11</v>
      </c>
      <c r="E1804" t="s">
        <v>36</v>
      </c>
      <c r="F1804" t="s">
        <v>33</v>
      </c>
      <c r="G1804" t="s">
        <v>26</v>
      </c>
      <c r="H1804">
        <v>399</v>
      </c>
      <c r="I1804">
        <v>5</v>
      </c>
      <c r="J1804">
        <v>1995</v>
      </c>
    </row>
    <row r="1805" spans="1:10" x14ac:dyDescent="0.25">
      <c r="A1805" s="3" t="s">
        <v>1852</v>
      </c>
      <c r="B1805" s="4">
        <v>43689</v>
      </c>
      <c r="C1805">
        <v>8</v>
      </c>
      <c r="D1805" t="s">
        <v>18</v>
      </c>
      <c r="E1805" t="s">
        <v>38</v>
      </c>
      <c r="F1805" t="s">
        <v>32</v>
      </c>
      <c r="G1805" t="s">
        <v>27</v>
      </c>
      <c r="H1805">
        <v>199</v>
      </c>
      <c r="I1805">
        <v>6</v>
      </c>
      <c r="J1805">
        <v>1194</v>
      </c>
    </row>
    <row r="1806" spans="1:10" x14ac:dyDescent="0.25">
      <c r="A1806" s="3" t="s">
        <v>1853</v>
      </c>
      <c r="B1806" s="4">
        <v>43689</v>
      </c>
      <c r="C1806">
        <v>13</v>
      </c>
      <c r="D1806" t="s">
        <v>14</v>
      </c>
      <c r="E1806" t="s">
        <v>68</v>
      </c>
      <c r="F1806" t="s">
        <v>34</v>
      </c>
      <c r="G1806" t="s">
        <v>29</v>
      </c>
      <c r="H1806">
        <v>159</v>
      </c>
      <c r="I1806">
        <v>3</v>
      </c>
      <c r="J1806">
        <v>477</v>
      </c>
    </row>
    <row r="1807" spans="1:10" x14ac:dyDescent="0.25">
      <c r="A1807" s="3" t="s">
        <v>1854</v>
      </c>
      <c r="B1807" s="4">
        <v>43689</v>
      </c>
      <c r="C1807">
        <v>17</v>
      </c>
      <c r="D1807" t="s">
        <v>13</v>
      </c>
      <c r="E1807" t="s">
        <v>37</v>
      </c>
      <c r="F1807" t="s">
        <v>33</v>
      </c>
      <c r="G1807" t="s">
        <v>28</v>
      </c>
      <c r="H1807">
        <v>69</v>
      </c>
      <c r="I1807">
        <v>7</v>
      </c>
      <c r="J1807">
        <v>483</v>
      </c>
    </row>
    <row r="1808" spans="1:10" x14ac:dyDescent="0.25">
      <c r="A1808" s="3" t="s">
        <v>1855</v>
      </c>
      <c r="B1808" s="4">
        <v>43689</v>
      </c>
      <c r="C1808">
        <v>4</v>
      </c>
      <c r="D1808" t="s">
        <v>59</v>
      </c>
      <c r="E1808" t="s">
        <v>39</v>
      </c>
      <c r="F1808" t="s">
        <v>31</v>
      </c>
      <c r="G1808" t="s">
        <v>28</v>
      </c>
      <c r="H1808">
        <v>69</v>
      </c>
      <c r="I1808">
        <v>3</v>
      </c>
      <c r="J1808">
        <v>207</v>
      </c>
    </row>
    <row r="1809" spans="1:10" x14ac:dyDescent="0.25">
      <c r="A1809" s="3" t="s">
        <v>1856</v>
      </c>
      <c r="B1809" s="4">
        <v>43690</v>
      </c>
      <c r="C1809">
        <v>9</v>
      </c>
      <c r="D1809" t="s">
        <v>10</v>
      </c>
      <c r="E1809" t="s">
        <v>38</v>
      </c>
      <c r="F1809" t="s">
        <v>32</v>
      </c>
      <c r="G1809" t="s">
        <v>27</v>
      </c>
      <c r="H1809">
        <v>199</v>
      </c>
      <c r="I1809">
        <v>3</v>
      </c>
      <c r="J1809">
        <v>597</v>
      </c>
    </row>
    <row r="1810" spans="1:10" x14ac:dyDescent="0.25">
      <c r="A1810" s="3" t="s">
        <v>1857</v>
      </c>
      <c r="B1810" s="4">
        <v>43691</v>
      </c>
      <c r="C1810">
        <v>8</v>
      </c>
      <c r="D1810" t="s">
        <v>18</v>
      </c>
      <c r="E1810" t="s">
        <v>47</v>
      </c>
      <c r="F1810" t="s">
        <v>32</v>
      </c>
      <c r="G1810" t="s">
        <v>28</v>
      </c>
      <c r="H1810">
        <v>69</v>
      </c>
      <c r="I1810">
        <v>5</v>
      </c>
      <c r="J1810">
        <v>345</v>
      </c>
    </row>
    <row r="1811" spans="1:10" x14ac:dyDescent="0.25">
      <c r="A1811" s="3" t="s">
        <v>1858</v>
      </c>
      <c r="B1811" s="4">
        <v>43691</v>
      </c>
      <c r="C1811">
        <v>3</v>
      </c>
      <c r="D1811" t="s">
        <v>17</v>
      </c>
      <c r="E1811" t="s">
        <v>39</v>
      </c>
      <c r="F1811" t="s">
        <v>31</v>
      </c>
      <c r="G1811" t="s">
        <v>30</v>
      </c>
      <c r="H1811">
        <v>289</v>
      </c>
      <c r="I1811">
        <v>3</v>
      </c>
      <c r="J1811">
        <v>867</v>
      </c>
    </row>
    <row r="1812" spans="1:10" x14ac:dyDescent="0.25">
      <c r="A1812" s="3" t="s">
        <v>1859</v>
      </c>
      <c r="B1812" s="4">
        <v>43692</v>
      </c>
      <c r="C1812">
        <v>15</v>
      </c>
      <c r="D1812" t="s">
        <v>120</v>
      </c>
      <c r="E1812" t="s">
        <v>68</v>
      </c>
      <c r="F1812" t="s">
        <v>34</v>
      </c>
      <c r="G1812" t="s">
        <v>28</v>
      </c>
      <c r="H1812">
        <v>69</v>
      </c>
      <c r="I1812">
        <v>4</v>
      </c>
      <c r="J1812">
        <v>276</v>
      </c>
    </row>
    <row r="1813" spans="1:10" x14ac:dyDescent="0.25">
      <c r="A1813" s="3" t="s">
        <v>1860</v>
      </c>
      <c r="B1813" s="4">
        <v>43692</v>
      </c>
      <c r="C1813">
        <v>11</v>
      </c>
      <c r="D1813" t="s">
        <v>9</v>
      </c>
      <c r="E1813" t="s">
        <v>68</v>
      </c>
      <c r="F1813" t="s">
        <v>34</v>
      </c>
      <c r="G1813" t="s">
        <v>28</v>
      </c>
      <c r="H1813">
        <v>69</v>
      </c>
      <c r="I1813">
        <v>8</v>
      </c>
      <c r="J1813">
        <v>552</v>
      </c>
    </row>
    <row r="1814" spans="1:10" x14ac:dyDescent="0.25">
      <c r="A1814" s="3" t="s">
        <v>1861</v>
      </c>
      <c r="B1814" s="4">
        <v>43692</v>
      </c>
      <c r="C1814">
        <v>6</v>
      </c>
      <c r="D1814" t="s">
        <v>19</v>
      </c>
      <c r="E1814" t="s">
        <v>47</v>
      </c>
      <c r="F1814" t="s">
        <v>32</v>
      </c>
      <c r="G1814" t="s">
        <v>29</v>
      </c>
      <c r="H1814">
        <v>159</v>
      </c>
      <c r="I1814">
        <v>6</v>
      </c>
      <c r="J1814">
        <v>954</v>
      </c>
    </row>
    <row r="1815" spans="1:10" x14ac:dyDescent="0.25">
      <c r="A1815" s="3" t="s">
        <v>1862</v>
      </c>
      <c r="B1815" s="4">
        <v>43692</v>
      </c>
      <c r="C1815">
        <v>9</v>
      </c>
      <c r="D1815" t="s">
        <v>10</v>
      </c>
      <c r="E1815" t="s">
        <v>47</v>
      </c>
      <c r="F1815" t="s">
        <v>32</v>
      </c>
      <c r="G1815" t="s">
        <v>29</v>
      </c>
      <c r="H1815">
        <v>159</v>
      </c>
      <c r="I1815">
        <v>6</v>
      </c>
      <c r="J1815">
        <v>954</v>
      </c>
    </row>
    <row r="1816" spans="1:10" x14ac:dyDescent="0.25">
      <c r="A1816" s="3" t="s">
        <v>1863</v>
      </c>
      <c r="B1816" s="4">
        <v>43693</v>
      </c>
      <c r="C1816">
        <v>5</v>
      </c>
      <c r="D1816" t="s">
        <v>23</v>
      </c>
      <c r="E1816" t="s">
        <v>39</v>
      </c>
      <c r="F1816" t="s">
        <v>31</v>
      </c>
      <c r="G1816" t="s">
        <v>27</v>
      </c>
      <c r="H1816">
        <v>199</v>
      </c>
      <c r="I1816">
        <v>2</v>
      </c>
      <c r="J1816">
        <v>398</v>
      </c>
    </row>
    <row r="1817" spans="1:10" x14ac:dyDescent="0.25">
      <c r="A1817" s="3" t="s">
        <v>1864</v>
      </c>
      <c r="B1817" s="4">
        <v>43694</v>
      </c>
      <c r="C1817">
        <v>10</v>
      </c>
      <c r="D1817" t="s">
        <v>20</v>
      </c>
      <c r="E1817" t="s">
        <v>47</v>
      </c>
      <c r="F1817" t="s">
        <v>32</v>
      </c>
      <c r="G1817" t="s">
        <v>29</v>
      </c>
      <c r="H1817">
        <v>159</v>
      </c>
      <c r="I1817">
        <v>9</v>
      </c>
      <c r="J1817">
        <v>1431</v>
      </c>
    </row>
    <row r="1818" spans="1:10" x14ac:dyDescent="0.25">
      <c r="A1818" s="3" t="s">
        <v>1865</v>
      </c>
      <c r="B1818" s="4">
        <v>43694</v>
      </c>
      <c r="C1818">
        <v>8</v>
      </c>
      <c r="D1818" t="s">
        <v>18</v>
      </c>
      <c r="E1818" t="s">
        <v>38</v>
      </c>
      <c r="F1818" t="s">
        <v>32</v>
      </c>
      <c r="G1818" t="s">
        <v>28</v>
      </c>
      <c r="H1818">
        <v>69</v>
      </c>
      <c r="I1818">
        <v>8</v>
      </c>
      <c r="J1818">
        <v>552</v>
      </c>
    </row>
    <row r="1819" spans="1:10" x14ac:dyDescent="0.25">
      <c r="A1819" s="3" t="s">
        <v>1866</v>
      </c>
      <c r="B1819" s="4">
        <v>43694</v>
      </c>
      <c r="C1819">
        <v>5</v>
      </c>
      <c r="D1819" t="s">
        <v>23</v>
      </c>
      <c r="E1819" t="s">
        <v>35</v>
      </c>
      <c r="F1819" t="s">
        <v>31</v>
      </c>
      <c r="G1819" t="s">
        <v>27</v>
      </c>
      <c r="H1819">
        <v>199</v>
      </c>
      <c r="I1819">
        <v>4</v>
      </c>
      <c r="J1819">
        <v>796</v>
      </c>
    </row>
    <row r="1820" spans="1:10" x14ac:dyDescent="0.25">
      <c r="A1820" s="3" t="s">
        <v>1867</v>
      </c>
      <c r="B1820" s="4">
        <v>43694</v>
      </c>
      <c r="C1820">
        <v>9</v>
      </c>
      <c r="D1820" t="s">
        <v>10</v>
      </c>
      <c r="E1820" t="s">
        <v>47</v>
      </c>
      <c r="F1820" t="s">
        <v>32</v>
      </c>
      <c r="G1820" t="s">
        <v>27</v>
      </c>
      <c r="H1820">
        <v>199</v>
      </c>
      <c r="I1820">
        <v>9</v>
      </c>
      <c r="J1820">
        <v>1791</v>
      </c>
    </row>
    <row r="1821" spans="1:10" x14ac:dyDescent="0.25">
      <c r="A1821" s="3" t="s">
        <v>1868</v>
      </c>
      <c r="B1821" s="4">
        <v>43694</v>
      </c>
      <c r="C1821">
        <v>2</v>
      </c>
      <c r="D1821" t="s">
        <v>21</v>
      </c>
      <c r="E1821" t="s">
        <v>35</v>
      </c>
      <c r="F1821" t="s">
        <v>31</v>
      </c>
      <c r="G1821" t="s">
        <v>28</v>
      </c>
      <c r="H1821">
        <v>69</v>
      </c>
      <c r="I1821">
        <v>9</v>
      </c>
      <c r="J1821">
        <v>621</v>
      </c>
    </row>
    <row r="1822" spans="1:10" x14ac:dyDescent="0.25">
      <c r="A1822" s="3" t="s">
        <v>1869</v>
      </c>
      <c r="B1822" s="4">
        <v>43694</v>
      </c>
      <c r="C1822">
        <v>7</v>
      </c>
      <c r="D1822" t="s">
        <v>91</v>
      </c>
      <c r="E1822" t="s">
        <v>38</v>
      </c>
      <c r="F1822" t="s">
        <v>32</v>
      </c>
      <c r="G1822" t="s">
        <v>27</v>
      </c>
      <c r="H1822">
        <v>199</v>
      </c>
      <c r="I1822">
        <v>6</v>
      </c>
      <c r="J1822">
        <v>1194</v>
      </c>
    </row>
    <row r="1823" spans="1:10" x14ac:dyDescent="0.25">
      <c r="A1823" s="3" t="s">
        <v>1870</v>
      </c>
      <c r="B1823" s="4">
        <v>43695</v>
      </c>
      <c r="C1823">
        <v>17</v>
      </c>
      <c r="D1823" t="s">
        <v>13</v>
      </c>
      <c r="E1823" t="s">
        <v>36</v>
      </c>
      <c r="F1823" t="s">
        <v>33</v>
      </c>
      <c r="G1823" t="s">
        <v>30</v>
      </c>
      <c r="H1823">
        <v>289</v>
      </c>
      <c r="I1823">
        <v>7</v>
      </c>
      <c r="J1823">
        <v>2023</v>
      </c>
    </row>
    <row r="1824" spans="1:10" x14ac:dyDescent="0.25">
      <c r="A1824" s="3" t="s">
        <v>1871</v>
      </c>
      <c r="B1824" s="4">
        <v>43695</v>
      </c>
      <c r="C1824">
        <v>9</v>
      </c>
      <c r="D1824" t="s">
        <v>10</v>
      </c>
      <c r="E1824" t="s">
        <v>47</v>
      </c>
      <c r="F1824" t="s">
        <v>32</v>
      </c>
      <c r="G1824" t="s">
        <v>27</v>
      </c>
      <c r="H1824">
        <v>199</v>
      </c>
      <c r="I1824">
        <v>3</v>
      </c>
      <c r="J1824">
        <v>597</v>
      </c>
    </row>
    <row r="1825" spans="1:10" x14ac:dyDescent="0.25">
      <c r="A1825" s="3" t="s">
        <v>1872</v>
      </c>
      <c r="B1825" s="4">
        <v>43695</v>
      </c>
      <c r="C1825">
        <v>15</v>
      </c>
      <c r="D1825" t="s">
        <v>120</v>
      </c>
      <c r="E1825" t="s">
        <v>44</v>
      </c>
      <c r="F1825" t="s">
        <v>34</v>
      </c>
      <c r="G1825" t="s">
        <v>29</v>
      </c>
      <c r="H1825">
        <v>159</v>
      </c>
      <c r="I1825">
        <v>3</v>
      </c>
      <c r="J1825">
        <v>477</v>
      </c>
    </row>
    <row r="1826" spans="1:10" x14ac:dyDescent="0.25">
      <c r="A1826" s="3" t="s">
        <v>1873</v>
      </c>
      <c r="B1826" s="4">
        <v>43696</v>
      </c>
      <c r="C1826">
        <v>11</v>
      </c>
      <c r="D1826" t="s">
        <v>9</v>
      </c>
      <c r="E1826" t="s">
        <v>44</v>
      </c>
      <c r="F1826" t="s">
        <v>34</v>
      </c>
      <c r="G1826" t="s">
        <v>27</v>
      </c>
      <c r="H1826">
        <v>199</v>
      </c>
      <c r="I1826">
        <v>5</v>
      </c>
      <c r="J1826">
        <v>995</v>
      </c>
    </row>
    <row r="1827" spans="1:10" x14ac:dyDescent="0.25">
      <c r="A1827" s="3" t="s">
        <v>1874</v>
      </c>
      <c r="B1827" s="4">
        <v>43696</v>
      </c>
      <c r="C1827">
        <v>18</v>
      </c>
      <c r="D1827" t="s">
        <v>11</v>
      </c>
      <c r="E1827" t="s">
        <v>37</v>
      </c>
      <c r="F1827" t="s">
        <v>33</v>
      </c>
      <c r="G1827" t="s">
        <v>30</v>
      </c>
      <c r="H1827">
        <v>289</v>
      </c>
      <c r="I1827">
        <v>4</v>
      </c>
      <c r="J1827">
        <v>1156</v>
      </c>
    </row>
    <row r="1828" spans="1:10" x14ac:dyDescent="0.25">
      <c r="A1828" s="3" t="s">
        <v>1875</v>
      </c>
      <c r="B1828" s="4">
        <v>43696</v>
      </c>
      <c r="C1828">
        <v>2</v>
      </c>
      <c r="D1828" t="s">
        <v>21</v>
      </c>
      <c r="E1828" t="s">
        <v>35</v>
      </c>
      <c r="F1828" t="s">
        <v>31</v>
      </c>
      <c r="G1828" t="s">
        <v>30</v>
      </c>
      <c r="H1828">
        <v>289</v>
      </c>
      <c r="I1828">
        <v>2</v>
      </c>
      <c r="J1828">
        <v>578</v>
      </c>
    </row>
    <row r="1829" spans="1:10" x14ac:dyDescent="0.25">
      <c r="A1829" s="3" t="s">
        <v>1876</v>
      </c>
      <c r="B1829" s="4">
        <v>43696</v>
      </c>
      <c r="C1829">
        <v>18</v>
      </c>
      <c r="D1829" t="s">
        <v>11</v>
      </c>
      <c r="E1829" t="s">
        <v>37</v>
      </c>
      <c r="F1829" t="s">
        <v>33</v>
      </c>
      <c r="G1829" t="s">
        <v>28</v>
      </c>
      <c r="H1829">
        <v>69</v>
      </c>
      <c r="I1829">
        <v>6</v>
      </c>
      <c r="J1829">
        <v>414</v>
      </c>
    </row>
    <row r="1830" spans="1:10" x14ac:dyDescent="0.25">
      <c r="A1830" s="3" t="s">
        <v>1877</v>
      </c>
      <c r="B1830" s="4">
        <v>43696</v>
      </c>
      <c r="C1830">
        <v>13</v>
      </c>
      <c r="D1830" t="s">
        <v>14</v>
      </c>
      <c r="E1830" t="s">
        <v>68</v>
      </c>
      <c r="F1830" t="s">
        <v>34</v>
      </c>
      <c r="G1830" t="s">
        <v>28</v>
      </c>
      <c r="H1830">
        <v>69</v>
      </c>
      <c r="I1830">
        <v>4</v>
      </c>
      <c r="J1830">
        <v>276</v>
      </c>
    </row>
    <row r="1831" spans="1:10" x14ac:dyDescent="0.25">
      <c r="A1831" s="3" t="s">
        <v>1878</v>
      </c>
      <c r="B1831" s="4">
        <v>43697</v>
      </c>
      <c r="C1831">
        <v>5</v>
      </c>
      <c r="D1831" t="s">
        <v>23</v>
      </c>
      <c r="E1831" t="s">
        <v>35</v>
      </c>
      <c r="F1831" t="s">
        <v>31</v>
      </c>
      <c r="G1831" t="s">
        <v>30</v>
      </c>
      <c r="H1831">
        <v>289</v>
      </c>
      <c r="I1831">
        <v>2</v>
      </c>
      <c r="J1831">
        <v>578</v>
      </c>
    </row>
    <row r="1832" spans="1:10" x14ac:dyDescent="0.25">
      <c r="A1832" s="3" t="s">
        <v>1879</v>
      </c>
      <c r="B1832" s="4">
        <v>43698</v>
      </c>
      <c r="C1832">
        <v>8</v>
      </c>
      <c r="D1832" t="s">
        <v>18</v>
      </c>
      <c r="E1832" t="s">
        <v>47</v>
      </c>
      <c r="F1832" t="s">
        <v>32</v>
      </c>
      <c r="G1832" t="s">
        <v>27</v>
      </c>
      <c r="H1832">
        <v>199</v>
      </c>
      <c r="I1832">
        <v>3</v>
      </c>
      <c r="J1832">
        <v>597</v>
      </c>
    </row>
    <row r="1833" spans="1:10" x14ac:dyDescent="0.25">
      <c r="A1833" s="3" t="s">
        <v>1880</v>
      </c>
      <c r="B1833" s="4">
        <v>43698</v>
      </c>
      <c r="C1833">
        <v>14</v>
      </c>
      <c r="D1833" t="s">
        <v>15</v>
      </c>
      <c r="E1833" t="s">
        <v>68</v>
      </c>
      <c r="F1833" t="s">
        <v>34</v>
      </c>
      <c r="G1833" t="s">
        <v>29</v>
      </c>
      <c r="H1833">
        <v>159</v>
      </c>
      <c r="I1833">
        <v>1</v>
      </c>
      <c r="J1833">
        <v>159</v>
      </c>
    </row>
    <row r="1834" spans="1:10" x14ac:dyDescent="0.25">
      <c r="A1834" s="3" t="s">
        <v>1881</v>
      </c>
      <c r="B1834" s="4">
        <v>43698</v>
      </c>
      <c r="C1834">
        <v>8</v>
      </c>
      <c r="D1834" t="s">
        <v>18</v>
      </c>
      <c r="E1834" t="s">
        <v>38</v>
      </c>
      <c r="F1834" t="s">
        <v>32</v>
      </c>
      <c r="G1834" t="s">
        <v>28</v>
      </c>
      <c r="H1834">
        <v>69</v>
      </c>
      <c r="I1834">
        <v>5</v>
      </c>
      <c r="J1834">
        <v>345</v>
      </c>
    </row>
    <row r="1835" spans="1:10" x14ac:dyDescent="0.25">
      <c r="A1835" s="3" t="s">
        <v>1882</v>
      </c>
      <c r="B1835" s="4">
        <v>43698</v>
      </c>
      <c r="C1835">
        <v>5</v>
      </c>
      <c r="D1835" t="s">
        <v>23</v>
      </c>
      <c r="E1835" t="s">
        <v>39</v>
      </c>
      <c r="F1835" t="s">
        <v>31</v>
      </c>
      <c r="G1835" t="s">
        <v>27</v>
      </c>
      <c r="H1835">
        <v>199</v>
      </c>
      <c r="I1835">
        <v>7</v>
      </c>
      <c r="J1835">
        <v>1393</v>
      </c>
    </row>
    <row r="1836" spans="1:10" x14ac:dyDescent="0.25">
      <c r="A1836" s="3" t="s">
        <v>1883</v>
      </c>
      <c r="B1836" s="4">
        <v>43698</v>
      </c>
      <c r="C1836">
        <v>5</v>
      </c>
      <c r="D1836" t="s">
        <v>23</v>
      </c>
      <c r="E1836" t="s">
        <v>39</v>
      </c>
      <c r="F1836" t="s">
        <v>31</v>
      </c>
      <c r="G1836" t="s">
        <v>30</v>
      </c>
      <c r="H1836">
        <v>289</v>
      </c>
      <c r="I1836">
        <v>3</v>
      </c>
      <c r="J1836">
        <v>867</v>
      </c>
    </row>
    <row r="1837" spans="1:10" x14ac:dyDescent="0.25">
      <c r="A1837" s="3" t="s">
        <v>1884</v>
      </c>
      <c r="B1837" s="4">
        <v>43698</v>
      </c>
      <c r="C1837">
        <v>9</v>
      </c>
      <c r="D1837" t="s">
        <v>10</v>
      </c>
      <c r="E1837" t="s">
        <v>38</v>
      </c>
      <c r="F1837" t="s">
        <v>32</v>
      </c>
      <c r="G1837" t="s">
        <v>27</v>
      </c>
      <c r="H1837">
        <v>199</v>
      </c>
      <c r="I1837">
        <v>5</v>
      </c>
      <c r="J1837">
        <v>995</v>
      </c>
    </row>
    <row r="1838" spans="1:10" x14ac:dyDescent="0.25">
      <c r="A1838" s="3" t="s">
        <v>1885</v>
      </c>
      <c r="B1838" s="4">
        <v>43699</v>
      </c>
      <c r="C1838">
        <v>6</v>
      </c>
      <c r="D1838" t="s">
        <v>19</v>
      </c>
      <c r="E1838" t="s">
        <v>47</v>
      </c>
      <c r="F1838" t="s">
        <v>32</v>
      </c>
      <c r="G1838" t="s">
        <v>28</v>
      </c>
      <c r="H1838">
        <v>69</v>
      </c>
      <c r="I1838">
        <v>3</v>
      </c>
      <c r="J1838">
        <v>207</v>
      </c>
    </row>
    <row r="1839" spans="1:10" x14ac:dyDescent="0.25">
      <c r="A1839" s="3" t="s">
        <v>1886</v>
      </c>
      <c r="B1839" s="4">
        <v>43699</v>
      </c>
      <c r="C1839">
        <v>20</v>
      </c>
      <c r="D1839" t="s">
        <v>16</v>
      </c>
      <c r="E1839" t="s">
        <v>37</v>
      </c>
      <c r="F1839" t="s">
        <v>33</v>
      </c>
      <c r="G1839" t="s">
        <v>26</v>
      </c>
      <c r="H1839">
        <v>399</v>
      </c>
      <c r="I1839">
        <v>9</v>
      </c>
      <c r="J1839">
        <v>3591</v>
      </c>
    </row>
    <row r="1840" spans="1:10" x14ac:dyDescent="0.25">
      <c r="A1840" s="3" t="s">
        <v>1887</v>
      </c>
      <c r="B1840" s="4">
        <v>43699</v>
      </c>
      <c r="C1840">
        <v>19</v>
      </c>
      <c r="D1840" t="s">
        <v>22</v>
      </c>
      <c r="E1840" t="s">
        <v>36</v>
      </c>
      <c r="F1840" t="s">
        <v>33</v>
      </c>
      <c r="G1840" t="s">
        <v>30</v>
      </c>
      <c r="H1840">
        <v>289</v>
      </c>
      <c r="I1840">
        <v>5</v>
      </c>
      <c r="J1840">
        <v>1445</v>
      </c>
    </row>
    <row r="1841" spans="1:10" x14ac:dyDescent="0.25">
      <c r="A1841" s="3" t="s">
        <v>1888</v>
      </c>
      <c r="B1841" s="4">
        <v>43699</v>
      </c>
      <c r="C1841">
        <v>17</v>
      </c>
      <c r="D1841" t="s">
        <v>13</v>
      </c>
      <c r="E1841" t="s">
        <v>37</v>
      </c>
      <c r="F1841" t="s">
        <v>33</v>
      </c>
      <c r="G1841" t="s">
        <v>27</v>
      </c>
      <c r="H1841">
        <v>199</v>
      </c>
      <c r="I1841">
        <v>5</v>
      </c>
      <c r="J1841">
        <v>995</v>
      </c>
    </row>
    <row r="1842" spans="1:10" x14ac:dyDescent="0.25">
      <c r="A1842" s="3" t="s">
        <v>1889</v>
      </c>
      <c r="B1842" s="4">
        <v>43699</v>
      </c>
      <c r="C1842">
        <v>3</v>
      </c>
      <c r="D1842" t="s">
        <v>17</v>
      </c>
      <c r="E1842" t="s">
        <v>39</v>
      </c>
      <c r="F1842" t="s">
        <v>31</v>
      </c>
      <c r="G1842" t="s">
        <v>27</v>
      </c>
      <c r="H1842">
        <v>199</v>
      </c>
      <c r="I1842">
        <v>4</v>
      </c>
      <c r="J1842">
        <v>796</v>
      </c>
    </row>
    <row r="1843" spans="1:10" x14ac:dyDescent="0.25">
      <c r="A1843" s="3" t="s">
        <v>1890</v>
      </c>
      <c r="B1843" s="4">
        <v>43699</v>
      </c>
      <c r="C1843">
        <v>2</v>
      </c>
      <c r="D1843" t="s">
        <v>21</v>
      </c>
      <c r="E1843" t="s">
        <v>35</v>
      </c>
      <c r="F1843" t="s">
        <v>31</v>
      </c>
      <c r="G1843" t="s">
        <v>29</v>
      </c>
      <c r="H1843">
        <v>159</v>
      </c>
      <c r="I1843">
        <v>3</v>
      </c>
      <c r="J1843">
        <v>477</v>
      </c>
    </row>
    <row r="1844" spans="1:10" x14ac:dyDescent="0.25">
      <c r="A1844" s="3" t="s">
        <v>1891</v>
      </c>
      <c r="B1844" s="4">
        <v>43699</v>
      </c>
      <c r="C1844">
        <v>20</v>
      </c>
      <c r="D1844" t="s">
        <v>16</v>
      </c>
      <c r="E1844" t="s">
        <v>36</v>
      </c>
      <c r="F1844" t="s">
        <v>33</v>
      </c>
      <c r="G1844" t="s">
        <v>27</v>
      </c>
      <c r="H1844">
        <v>199</v>
      </c>
      <c r="I1844">
        <v>1</v>
      </c>
      <c r="J1844">
        <v>199</v>
      </c>
    </row>
    <row r="1845" spans="1:10" x14ac:dyDescent="0.25">
      <c r="A1845" s="3" t="s">
        <v>1892</v>
      </c>
      <c r="B1845" s="4">
        <v>43699</v>
      </c>
      <c r="C1845">
        <v>5</v>
      </c>
      <c r="D1845" t="s">
        <v>23</v>
      </c>
      <c r="E1845" t="s">
        <v>35</v>
      </c>
      <c r="F1845" t="s">
        <v>31</v>
      </c>
      <c r="G1845" t="s">
        <v>27</v>
      </c>
      <c r="H1845">
        <v>199</v>
      </c>
      <c r="I1845">
        <v>4</v>
      </c>
      <c r="J1845">
        <v>796</v>
      </c>
    </row>
    <row r="1846" spans="1:10" x14ac:dyDescent="0.25">
      <c r="A1846" s="3" t="s">
        <v>1893</v>
      </c>
      <c r="B1846" s="4">
        <v>43699</v>
      </c>
      <c r="C1846">
        <v>5</v>
      </c>
      <c r="D1846" t="s">
        <v>23</v>
      </c>
      <c r="E1846" t="s">
        <v>39</v>
      </c>
      <c r="F1846" t="s">
        <v>31</v>
      </c>
      <c r="G1846" t="s">
        <v>29</v>
      </c>
      <c r="H1846">
        <v>159</v>
      </c>
      <c r="I1846">
        <v>2</v>
      </c>
      <c r="J1846">
        <v>318</v>
      </c>
    </row>
    <row r="1847" spans="1:10" x14ac:dyDescent="0.25">
      <c r="A1847" s="3" t="s">
        <v>1894</v>
      </c>
      <c r="B1847" s="4">
        <v>43700</v>
      </c>
      <c r="C1847">
        <v>7</v>
      </c>
      <c r="D1847" t="s">
        <v>91</v>
      </c>
      <c r="E1847" t="s">
        <v>47</v>
      </c>
      <c r="F1847" t="s">
        <v>32</v>
      </c>
      <c r="G1847" t="s">
        <v>29</v>
      </c>
      <c r="H1847">
        <v>159</v>
      </c>
      <c r="I1847">
        <v>1</v>
      </c>
      <c r="J1847">
        <v>159</v>
      </c>
    </row>
    <row r="1848" spans="1:10" x14ac:dyDescent="0.25">
      <c r="A1848" s="3" t="s">
        <v>1895</v>
      </c>
      <c r="B1848" s="4">
        <v>43700</v>
      </c>
      <c r="C1848">
        <v>2</v>
      </c>
      <c r="D1848" t="s">
        <v>21</v>
      </c>
      <c r="E1848" t="s">
        <v>35</v>
      </c>
      <c r="F1848" t="s">
        <v>31</v>
      </c>
      <c r="G1848" t="s">
        <v>29</v>
      </c>
      <c r="H1848">
        <v>159</v>
      </c>
      <c r="I1848">
        <v>6</v>
      </c>
      <c r="J1848">
        <v>954</v>
      </c>
    </row>
    <row r="1849" spans="1:10" x14ac:dyDescent="0.25">
      <c r="A1849" s="3" t="s">
        <v>1896</v>
      </c>
      <c r="B1849" s="4">
        <v>43701</v>
      </c>
      <c r="C1849">
        <v>1</v>
      </c>
      <c r="D1849" t="s">
        <v>8</v>
      </c>
      <c r="E1849" t="s">
        <v>39</v>
      </c>
      <c r="F1849" t="s">
        <v>31</v>
      </c>
      <c r="G1849" t="s">
        <v>28</v>
      </c>
      <c r="H1849">
        <v>69</v>
      </c>
      <c r="I1849">
        <v>5</v>
      </c>
      <c r="J1849">
        <v>345</v>
      </c>
    </row>
    <row r="1850" spans="1:10" x14ac:dyDescent="0.25">
      <c r="A1850" s="3" t="s">
        <v>1897</v>
      </c>
      <c r="B1850" s="4">
        <v>43701</v>
      </c>
      <c r="C1850">
        <v>4</v>
      </c>
      <c r="D1850" t="s">
        <v>59</v>
      </c>
      <c r="E1850" t="s">
        <v>35</v>
      </c>
      <c r="F1850" t="s">
        <v>31</v>
      </c>
      <c r="G1850" t="s">
        <v>26</v>
      </c>
      <c r="H1850">
        <v>399</v>
      </c>
      <c r="I1850">
        <v>7</v>
      </c>
      <c r="J1850">
        <v>2793</v>
      </c>
    </row>
    <row r="1851" spans="1:10" x14ac:dyDescent="0.25">
      <c r="A1851" s="3" t="s">
        <v>1898</v>
      </c>
      <c r="B1851" s="4">
        <v>43702</v>
      </c>
      <c r="C1851">
        <v>4</v>
      </c>
      <c r="D1851" t="s">
        <v>59</v>
      </c>
      <c r="E1851" t="s">
        <v>39</v>
      </c>
      <c r="F1851" t="s">
        <v>31</v>
      </c>
      <c r="G1851" t="s">
        <v>29</v>
      </c>
      <c r="H1851">
        <v>159</v>
      </c>
      <c r="I1851">
        <v>1</v>
      </c>
      <c r="J1851">
        <v>159</v>
      </c>
    </row>
    <row r="1852" spans="1:10" x14ac:dyDescent="0.25">
      <c r="A1852" s="3" t="s">
        <v>1899</v>
      </c>
      <c r="B1852" s="4">
        <v>43703</v>
      </c>
      <c r="C1852">
        <v>14</v>
      </c>
      <c r="D1852" t="s">
        <v>15</v>
      </c>
      <c r="E1852" t="s">
        <v>68</v>
      </c>
      <c r="F1852" t="s">
        <v>34</v>
      </c>
      <c r="G1852" t="s">
        <v>28</v>
      </c>
      <c r="H1852">
        <v>69</v>
      </c>
      <c r="I1852">
        <v>2</v>
      </c>
      <c r="J1852">
        <v>138</v>
      </c>
    </row>
    <row r="1853" spans="1:10" x14ac:dyDescent="0.25">
      <c r="A1853" s="3" t="s">
        <v>1900</v>
      </c>
      <c r="B1853" s="4">
        <v>43704</v>
      </c>
      <c r="C1853">
        <v>11</v>
      </c>
      <c r="D1853" t="s">
        <v>9</v>
      </c>
      <c r="E1853" t="s">
        <v>44</v>
      </c>
      <c r="F1853" t="s">
        <v>34</v>
      </c>
      <c r="G1853" t="s">
        <v>28</v>
      </c>
      <c r="H1853">
        <v>69</v>
      </c>
      <c r="I1853">
        <v>9</v>
      </c>
      <c r="J1853">
        <v>621</v>
      </c>
    </row>
    <row r="1854" spans="1:10" x14ac:dyDescent="0.25">
      <c r="A1854" s="3" t="s">
        <v>1901</v>
      </c>
      <c r="B1854" s="4">
        <v>43705</v>
      </c>
      <c r="C1854">
        <v>16</v>
      </c>
      <c r="D1854" t="s">
        <v>12</v>
      </c>
      <c r="E1854" t="s">
        <v>37</v>
      </c>
      <c r="F1854" t="s">
        <v>33</v>
      </c>
      <c r="G1854" t="s">
        <v>28</v>
      </c>
      <c r="H1854">
        <v>69</v>
      </c>
      <c r="I1854">
        <v>2</v>
      </c>
      <c r="J1854">
        <v>138</v>
      </c>
    </row>
    <row r="1855" spans="1:10" x14ac:dyDescent="0.25">
      <c r="A1855" s="3" t="s">
        <v>1902</v>
      </c>
      <c r="B1855" s="4">
        <v>43706</v>
      </c>
      <c r="C1855">
        <v>16</v>
      </c>
      <c r="D1855" t="s">
        <v>12</v>
      </c>
      <c r="E1855" t="s">
        <v>36</v>
      </c>
      <c r="F1855" t="s">
        <v>33</v>
      </c>
      <c r="G1855" t="s">
        <v>29</v>
      </c>
      <c r="H1855">
        <v>159</v>
      </c>
      <c r="I1855">
        <v>8</v>
      </c>
      <c r="J1855">
        <v>1272</v>
      </c>
    </row>
    <row r="1856" spans="1:10" x14ac:dyDescent="0.25">
      <c r="A1856" s="3" t="s">
        <v>1903</v>
      </c>
      <c r="B1856" s="4">
        <v>43706</v>
      </c>
      <c r="C1856">
        <v>4</v>
      </c>
      <c r="D1856" t="s">
        <v>59</v>
      </c>
      <c r="E1856" t="s">
        <v>39</v>
      </c>
      <c r="F1856" t="s">
        <v>31</v>
      </c>
      <c r="G1856" t="s">
        <v>29</v>
      </c>
      <c r="H1856">
        <v>159</v>
      </c>
      <c r="I1856">
        <v>0</v>
      </c>
      <c r="J1856">
        <v>0</v>
      </c>
    </row>
    <row r="1857" spans="1:10" x14ac:dyDescent="0.25">
      <c r="A1857" s="3" t="s">
        <v>1904</v>
      </c>
      <c r="B1857" s="4">
        <v>43707</v>
      </c>
      <c r="C1857">
        <v>19</v>
      </c>
      <c r="D1857" t="s">
        <v>22</v>
      </c>
      <c r="E1857" t="s">
        <v>37</v>
      </c>
      <c r="F1857" t="s">
        <v>33</v>
      </c>
      <c r="G1857" t="s">
        <v>29</v>
      </c>
      <c r="H1857">
        <v>159</v>
      </c>
      <c r="I1857">
        <v>7</v>
      </c>
      <c r="J1857">
        <v>1113</v>
      </c>
    </row>
    <row r="1858" spans="1:10" x14ac:dyDescent="0.25">
      <c r="A1858" s="3" t="s">
        <v>1905</v>
      </c>
      <c r="B1858" s="4">
        <v>43707</v>
      </c>
      <c r="C1858">
        <v>7</v>
      </c>
      <c r="D1858" t="s">
        <v>91</v>
      </c>
      <c r="E1858" t="s">
        <v>38</v>
      </c>
      <c r="F1858" t="s">
        <v>32</v>
      </c>
      <c r="G1858" t="s">
        <v>27</v>
      </c>
      <c r="H1858">
        <v>199</v>
      </c>
      <c r="I1858">
        <v>1</v>
      </c>
      <c r="J1858">
        <v>199</v>
      </c>
    </row>
    <row r="1859" spans="1:10" x14ac:dyDescent="0.25">
      <c r="A1859" s="3" t="s">
        <v>1906</v>
      </c>
      <c r="B1859" s="4">
        <v>43707</v>
      </c>
      <c r="C1859">
        <v>17</v>
      </c>
      <c r="D1859" t="s">
        <v>13</v>
      </c>
      <c r="E1859" t="s">
        <v>37</v>
      </c>
      <c r="F1859" t="s">
        <v>33</v>
      </c>
      <c r="G1859" t="s">
        <v>26</v>
      </c>
      <c r="H1859">
        <v>399</v>
      </c>
      <c r="I1859">
        <v>1</v>
      </c>
      <c r="J1859">
        <v>399</v>
      </c>
    </row>
    <row r="1860" spans="1:10" x14ac:dyDescent="0.25">
      <c r="A1860" s="3" t="s">
        <v>1907</v>
      </c>
      <c r="B1860" s="4">
        <v>43707</v>
      </c>
      <c r="C1860">
        <v>6</v>
      </c>
      <c r="D1860" t="s">
        <v>19</v>
      </c>
      <c r="E1860" t="s">
        <v>47</v>
      </c>
      <c r="F1860" t="s">
        <v>32</v>
      </c>
      <c r="G1860" t="s">
        <v>28</v>
      </c>
      <c r="H1860">
        <v>69</v>
      </c>
      <c r="I1860">
        <v>0</v>
      </c>
      <c r="J1860">
        <v>0</v>
      </c>
    </row>
    <row r="1861" spans="1:10" x14ac:dyDescent="0.25">
      <c r="A1861" s="3" t="s">
        <v>1908</v>
      </c>
      <c r="B1861" s="4">
        <v>43707</v>
      </c>
      <c r="C1861">
        <v>14</v>
      </c>
      <c r="D1861" t="s">
        <v>15</v>
      </c>
      <c r="E1861" t="s">
        <v>68</v>
      </c>
      <c r="F1861" t="s">
        <v>34</v>
      </c>
      <c r="G1861" t="s">
        <v>26</v>
      </c>
      <c r="H1861">
        <v>399</v>
      </c>
      <c r="I1861">
        <v>4</v>
      </c>
      <c r="J1861">
        <v>1596</v>
      </c>
    </row>
    <row r="1862" spans="1:10" x14ac:dyDescent="0.25">
      <c r="A1862" s="3" t="s">
        <v>1909</v>
      </c>
      <c r="B1862" s="4">
        <v>43707</v>
      </c>
      <c r="C1862">
        <v>20</v>
      </c>
      <c r="D1862" t="s">
        <v>16</v>
      </c>
      <c r="E1862" t="s">
        <v>36</v>
      </c>
      <c r="F1862" t="s">
        <v>33</v>
      </c>
      <c r="G1862" t="s">
        <v>26</v>
      </c>
      <c r="H1862">
        <v>399</v>
      </c>
      <c r="I1862">
        <v>8</v>
      </c>
      <c r="J1862">
        <v>3192</v>
      </c>
    </row>
    <row r="1863" spans="1:10" x14ac:dyDescent="0.25">
      <c r="A1863" s="3" t="s">
        <v>1910</v>
      </c>
      <c r="B1863" s="4">
        <v>43707</v>
      </c>
      <c r="C1863">
        <v>10</v>
      </c>
      <c r="D1863" t="s">
        <v>20</v>
      </c>
      <c r="E1863" t="s">
        <v>47</v>
      </c>
      <c r="F1863" t="s">
        <v>32</v>
      </c>
      <c r="G1863" t="s">
        <v>30</v>
      </c>
      <c r="H1863">
        <v>289</v>
      </c>
      <c r="I1863">
        <v>3</v>
      </c>
      <c r="J1863">
        <v>867</v>
      </c>
    </row>
    <row r="1864" spans="1:10" x14ac:dyDescent="0.25">
      <c r="A1864" s="3" t="s">
        <v>1911</v>
      </c>
      <c r="B1864" s="4">
        <v>43708</v>
      </c>
      <c r="C1864">
        <v>11</v>
      </c>
      <c r="D1864" t="s">
        <v>9</v>
      </c>
      <c r="E1864" t="s">
        <v>44</v>
      </c>
      <c r="F1864" t="s">
        <v>34</v>
      </c>
      <c r="G1864" t="s">
        <v>26</v>
      </c>
      <c r="H1864">
        <v>399</v>
      </c>
      <c r="I1864">
        <v>5</v>
      </c>
      <c r="J1864">
        <v>1995</v>
      </c>
    </row>
    <row r="1865" spans="1:10" x14ac:dyDescent="0.25">
      <c r="A1865" s="3" t="s">
        <v>1912</v>
      </c>
      <c r="B1865" s="4">
        <v>43709</v>
      </c>
      <c r="C1865">
        <v>16</v>
      </c>
      <c r="D1865" t="s">
        <v>12</v>
      </c>
      <c r="E1865" t="s">
        <v>36</v>
      </c>
      <c r="F1865" t="s">
        <v>33</v>
      </c>
      <c r="G1865" t="s">
        <v>30</v>
      </c>
      <c r="H1865">
        <v>289</v>
      </c>
      <c r="I1865">
        <v>3</v>
      </c>
      <c r="J1865">
        <v>867</v>
      </c>
    </row>
    <row r="1866" spans="1:10" x14ac:dyDescent="0.25">
      <c r="A1866" s="3" t="s">
        <v>1913</v>
      </c>
      <c r="B1866" s="4">
        <v>43709</v>
      </c>
      <c r="C1866">
        <v>11</v>
      </c>
      <c r="D1866" t="s">
        <v>9</v>
      </c>
      <c r="E1866" t="s">
        <v>68</v>
      </c>
      <c r="F1866" t="s">
        <v>34</v>
      </c>
      <c r="G1866" t="s">
        <v>26</v>
      </c>
      <c r="H1866">
        <v>399</v>
      </c>
      <c r="I1866">
        <v>4</v>
      </c>
      <c r="J1866">
        <v>1596</v>
      </c>
    </row>
    <row r="1867" spans="1:10" x14ac:dyDescent="0.25">
      <c r="A1867" s="3" t="s">
        <v>1914</v>
      </c>
      <c r="B1867" s="4">
        <v>43709</v>
      </c>
      <c r="C1867">
        <v>7</v>
      </c>
      <c r="D1867" t="s">
        <v>91</v>
      </c>
      <c r="E1867" t="s">
        <v>38</v>
      </c>
      <c r="F1867" t="s">
        <v>32</v>
      </c>
      <c r="G1867" t="s">
        <v>28</v>
      </c>
      <c r="H1867">
        <v>69</v>
      </c>
      <c r="I1867">
        <v>6</v>
      </c>
      <c r="J1867">
        <v>414</v>
      </c>
    </row>
    <row r="1868" spans="1:10" x14ac:dyDescent="0.25">
      <c r="A1868" s="3" t="s">
        <v>1915</v>
      </c>
      <c r="B1868" s="4">
        <v>43710</v>
      </c>
      <c r="C1868">
        <v>3</v>
      </c>
      <c r="D1868" t="s">
        <v>17</v>
      </c>
      <c r="E1868" t="s">
        <v>35</v>
      </c>
      <c r="F1868" t="s">
        <v>31</v>
      </c>
      <c r="G1868" t="s">
        <v>30</v>
      </c>
      <c r="H1868">
        <v>289</v>
      </c>
      <c r="I1868">
        <v>6</v>
      </c>
      <c r="J1868">
        <v>1734</v>
      </c>
    </row>
    <row r="1869" spans="1:10" x14ac:dyDescent="0.25">
      <c r="A1869" s="3" t="s">
        <v>1916</v>
      </c>
      <c r="B1869" s="4">
        <v>43710</v>
      </c>
      <c r="C1869">
        <v>15</v>
      </c>
      <c r="D1869" t="s">
        <v>120</v>
      </c>
      <c r="E1869" t="s">
        <v>44</v>
      </c>
      <c r="F1869" t="s">
        <v>34</v>
      </c>
      <c r="G1869" t="s">
        <v>27</v>
      </c>
      <c r="H1869">
        <v>199</v>
      </c>
      <c r="I1869">
        <v>5</v>
      </c>
      <c r="J1869">
        <v>995</v>
      </c>
    </row>
    <row r="1870" spans="1:10" x14ac:dyDescent="0.25">
      <c r="A1870" s="3" t="s">
        <v>1917</v>
      </c>
      <c r="B1870" s="4">
        <v>43711</v>
      </c>
      <c r="C1870">
        <v>7</v>
      </c>
      <c r="D1870" t="s">
        <v>91</v>
      </c>
      <c r="E1870" t="s">
        <v>47</v>
      </c>
      <c r="F1870" t="s">
        <v>32</v>
      </c>
      <c r="G1870" t="s">
        <v>26</v>
      </c>
      <c r="H1870">
        <v>399</v>
      </c>
      <c r="I1870">
        <v>1</v>
      </c>
      <c r="J1870">
        <v>399</v>
      </c>
    </row>
    <row r="1871" spans="1:10" x14ac:dyDescent="0.25">
      <c r="A1871" s="3" t="s">
        <v>1918</v>
      </c>
      <c r="B1871" s="4">
        <v>43712</v>
      </c>
      <c r="C1871">
        <v>19</v>
      </c>
      <c r="D1871" t="s">
        <v>22</v>
      </c>
      <c r="E1871" t="s">
        <v>37</v>
      </c>
      <c r="F1871" t="s">
        <v>33</v>
      </c>
      <c r="G1871" t="s">
        <v>26</v>
      </c>
      <c r="H1871">
        <v>399</v>
      </c>
      <c r="I1871">
        <v>9</v>
      </c>
      <c r="J1871">
        <v>3591</v>
      </c>
    </row>
    <row r="1872" spans="1:10" x14ac:dyDescent="0.25">
      <c r="A1872" s="3" t="s">
        <v>1919</v>
      </c>
      <c r="B1872" s="4">
        <v>43712</v>
      </c>
      <c r="C1872">
        <v>20</v>
      </c>
      <c r="D1872" t="s">
        <v>16</v>
      </c>
      <c r="E1872" t="s">
        <v>36</v>
      </c>
      <c r="F1872" t="s">
        <v>33</v>
      </c>
      <c r="G1872" t="s">
        <v>29</v>
      </c>
      <c r="H1872">
        <v>159</v>
      </c>
      <c r="I1872">
        <v>4</v>
      </c>
      <c r="J1872">
        <v>636</v>
      </c>
    </row>
    <row r="1873" spans="1:10" x14ac:dyDescent="0.25">
      <c r="A1873" s="3" t="s">
        <v>1920</v>
      </c>
      <c r="B1873" s="4">
        <v>43713</v>
      </c>
      <c r="C1873">
        <v>10</v>
      </c>
      <c r="D1873" t="s">
        <v>20</v>
      </c>
      <c r="E1873" t="s">
        <v>38</v>
      </c>
      <c r="F1873" t="s">
        <v>32</v>
      </c>
      <c r="G1873" t="s">
        <v>28</v>
      </c>
      <c r="H1873">
        <v>69</v>
      </c>
      <c r="I1873">
        <v>7</v>
      </c>
      <c r="J1873">
        <v>483</v>
      </c>
    </row>
    <row r="1874" spans="1:10" x14ac:dyDescent="0.25">
      <c r="A1874" s="3" t="s">
        <v>1921</v>
      </c>
      <c r="B1874" s="4">
        <v>43713</v>
      </c>
      <c r="C1874">
        <v>8</v>
      </c>
      <c r="D1874" t="s">
        <v>18</v>
      </c>
      <c r="E1874" t="s">
        <v>38</v>
      </c>
      <c r="F1874" t="s">
        <v>32</v>
      </c>
      <c r="G1874" t="s">
        <v>27</v>
      </c>
      <c r="H1874">
        <v>199</v>
      </c>
      <c r="I1874">
        <v>6</v>
      </c>
      <c r="J1874">
        <v>1194</v>
      </c>
    </row>
    <row r="1875" spans="1:10" x14ac:dyDescent="0.25">
      <c r="A1875" s="3" t="s">
        <v>1922</v>
      </c>
      <c r="B1875" s="4">
        <v>43714</v>
      </c>
      <c r="C1875">
        <v>9</v>
      </c>
      <c r="D1875" t="s">
        <v>10</v>
      </c>
      <c r="E1875" t="s">
        <v>47</v>
      </c>
      <c r="F1875" t="s">
        <v>32</v>
      </c>
      <c r="G1875" t="s">
        <v>30</v>
      </c>
      <c r="H1875">
        <v>289</v>
      </c>
      <c r="I1875">
        <v>2</v>
      </c>
      <c r="J1875">
        <v>578</v>
      </c>
    </row>
    <row r="1876" spans="1:10" x14ac:dyDescent="0.25">
      <c r="A1876" s="3" t="s">
        <v>1923</v>
      </c>
      <c r="B1876" s="4">
        <v>43714</v>
      </c>
      <c r="C1876">
        <v>3</v>
      </c>
      <c r="D1876" t="s">
        <v>17</v>
      </c>
      <c r="E1876" t="s">
        <v>39</v>
      </c>
      <c r="F1876" t="s">
        <v>31</v>
      </c>
      <c r="G1876" t="s">
        <v>29</v>
      </c>
      <c r="H1876">
        <v>159</v>
      </c>
      <c r="I1876">
        <v>9</v>
      </c>
      <c r="J1876">
        <v>1431</v>
      </c>
    </row>
    <row r="1877" spans="1:10" x14ac:dyDescent="0.25">
      <c r="A1877" s="3" t="s">
        <v>1924</v>
      </c>
      <c r="B1877" s="4">
        <v>43714</v>
      </c>
      <c r="C1877">
        <v>16</v>
      </c>
      <c r="D1877" t="s">
        <v>12</v>
      </c>
      <c r="E1877" t="s">
        <v>36</v>
      </c>
      <c r="F1877" t="s">
        <v>33</v>
      </c>
      <c r="G1877" t="s">
        <v>27</v>
      </c>
      <c r="H1877">
        <v>199</v>
      </c>
      <c r="I1877">
        <v>8</v>
      </c>
      <c r="J1877">
        <v>1592</v>
      </c>
    </row>
    <row r="1878" spans="1:10" x14ac:dyDescent="0.25">
      <c r="A1878" s="3" t="s">
        <v>1925</v>
      </c>
      <c r="B1878" s="4">
        <v>43714</v>
      </c>
      <c r="C1878">
        <v>1</v>
      </c>
      <c r="D1878" t="s">
        <v>8</v>
      </c>
      <c r="E1878" t="s">
        <v>35</v>
      </c>
      <c r="F1878" t="s">
        <v>31</v>
      </c>
      <c r="G1878" t="s">
        <v>26</v>
      </c>
      <c r="H1878">
        <v>399</v>
      </c>
      <c r="I1878">
        <v>3</v>
      </c>
      <c r="J1878">
        <v>1197</v>
      </c>
    </row>
    <row r="1879" spans="1:10" x14ac:dyDescent="0.25">
      <c r="A1879" s="3" t="s">
        <v>1926</v>
      </c>
      <c r="B1879" s="4">
        <v>43714</v>
      </c>
      <c r="C1879">
        <v>9</v>
      </c>
      <c r="D1879" t="s">
        <v>10</v>
      </c>
      <c r="E1879" t="s">
        <v>47</v>
      </c>
      <c r="F1879" t="s">
        <v>32</v>
      </c>
      <c r="G1879" t="s">
        <v>28</v>
      </c>
      <c r="H1879">
        <v>69</v>
      </c>
      <c r="I1879">
        <v>1</v>
      </c>
      <c r="J1879">
        <v>69</v>
      </c>
    </row>
    <row r="1880" spans="1:10" x14ac:dyDescent="0.25">
      <c r="A1880" s="3" t="s">
        <v>1927</v>
      </c>
      <c r="B1880" s="4">
        <v>43714</v>
      </c>
      <c r="C1880">
        <v>4</v>
      </c>
      <c r="D1880" t="s">
        <v>59</v>
      </c>
      <c r="E1880" t="s">
        <v>39</v>
      </c>
      <c r="F1880" t="s">
        <v>31</v>
      </c>
      <c r="G1880" t="s">
        <v>26</v>
      </c>
      <c r="H1880">
        <v>399</v>
      </c>
      <c r="I1880">
        <v>4</v>
      </c>
      <c r="J1880">
        <v>1596</v>
      </c>
    </row>
    <row r="1881" spans="1:10" x14ac:dyDescent="0.25">
      <c r="A1881" s="3" t="s">
        <v>1928</v>
      </c>
      <c r="B1881" s="4">
        <v>43714</v>
      </c>
      <c r="C1881">
        <v>11</v>
      </c>
      <c r="D1881" t="s">
        <v>9</v>
      </c>
      <c r="E1881" t="s">
        <v>44</v>
      </c>
      <c r="F1881" t="s">
        <v>34</v>
      </c>
      <c r="G1881" t="s">
        <v>29</v>
      </c>
      <c r="H1881">
        <v>159</v>
      </c>
      <c r="I1881">
        <v>3</v>
      </c>
      <c r="J1881">
        <v>477</v>
      </c>
    </row>
    <row r="1882" spans="1:10" x14ac:dyDescent="0.25">
      <c r="A1882" s="3" t="s">
        <v>1929</v>
      </c>
      <c r="B1882" s="4">
        <v>43715</v>
      </c>
      <c r="C1882">
        <v>9</v>
      </c>
      <c r="D1882" t="s">
        <v>10</v>
      </c>
      <c r="E1882" t="s">
        <v>47</v>
      </c>
      <c r="F1882" t="s">
        <v>32</v>
      </c>
      <c r="G1882" t="s">
        <v>28</v>
      </c>
      <c r="H1882">
        <v>69</v>
      </c>
      <c r="I1882">
        <v>8</v>
      </c>
      <c r="J1882">
        <v>552</v>
      </c>
    </row>
    <row r="1883" spans="1:10" x14ac:dyDescent="0.25">
      <c r="A1883" s="3" t="s">
        <v>1930</v>
      </c>
      <c r="B1883" s="4">
        <v>43715</v>
      </c>
      <c r="C1883">
        <v>2</v>
      </c>
      <c r="D1883" t="s">
        <v>21</v>
      </c>
      <c r="E1883" t="s">
        <v>35</v>
      </c>
      <c r="F1883" t="s">
        <v>31</v>
      </c>
      <c r="G1883" t="s">
        <v>27</v>
      </c>
      <c r="H1883">
        <v>199</v>
      </c>
      <c r="I1883">
        <v>1</v>
      </c>
      <c r="J1883">
        <v>199</v>
      </c>
    </row>
    <row r="1884" spans="1:10" x14ac:dyDescent="0.25">
      <c r="A1884" s="3" t="s">
        <v>1931</v>
      </c>
      <c r="B1884" s="4">
        <v>43716</v>
      </c>
      <c r="C1884">
        <v>8</v>
      </c>
      <c r="D1884" t="s">
        <v>18</v>
      </c>
      <c r="E1884" t="s">
        <v>38</v>
      </c>
      <c r="F1884" t="s">
        <v>32</v>
      </c>
      <c r="G1884" t="s">
        <v>28</v>
      </c>
      <c r="H1884">
        <v>69</v>
      </c>
      <c r="I1884">
        <v>4</v>
      </c>
      <c r="J1884">
        <v>276</v>
      </c>
    </row>
    <row r="1885" spans="1:10" x14ac:dyDescent="0.25">
      <c r="A1885" s="3" t="s">
        <v>1932</v>
      </c>
      <c r="B1885" s="4">
        <v>43716</v>
      </c>
      <c r="C1885">
        <v>13</v>
      </c>
      <c r="D1885" t="s">
        <v>14</v>
      </c>
      <c r="E1885" t="s">
        <v>44</v>
      </c>
      <c r="F1885" t="s">
        <v>34</v>
      </c>
      <c r="G1885" t="s">
        <v>26</v>
      </c>
      <c r="H1885">
        <v>399</v>
      </c>
      <c r="I1885">
        <v>4</v>
      </c>
      <c r="J1885">
        <v>1596</v>
      </c>
    </row>
    <row r="1886" spans="1:10" x14ac:dyDescent="0.25">
      <c r="A1886" s="3" t="s">
        <v>1933</v>
      </c>
      <c r="B1886" s="4">
        <v>43716</v>
      </c>
      <c r="C1886">
        <v>14</v>
      </c>
      <c r="D1886" t="s">
        <v>15</v>
      </c>
      <c r="E1886" t="s">
        <v>68</v>
      </c>
      <c r="F1886" t="s">
        <v>34</v>
      </c>
      <c r="G1886" t="s">
        <v>27</v>
      </c>
      <c r="H1886">
        <v>199</v>
      </c>
      <c r="I1886">
        <v>3</v>
      </c>
      <c r="J1886">
        <v>597</v>
      </c>
    </row>
    <row r="1887" spans="1:10" x14ac:dyDescent="0.25">
      <c r="A1887" s="3" t="s">
        <v>1934</v>
      </c>
      <c r="B1887" s="4">
        <v>43716</v>
      </c>
      <c r="C1887">
        <v>10</v>
      </c>
      <c r="D1887" t="s">
        <v>20</v>
      </c>
      <c r="E1887" t="s">
        <v>38</v>
      </c>
      <c r="F1887" t="s">
        <v>32</v>
      </c>
      <c r="G1887" t="s">
        <v>30</v>
      </c>
      <c r="H1887">
        <v>289</v>
      </c>
      <c r="I1887">
        <v>2</v>
      </c>
      <c r="J1887">
        <v>578</v>
      </c>
    </row>
    <row r="1888" spans="1:10" x14ac:dyDescent="0.25">
      <c r="A1888" s="3" t="s">
        <v>1935</v>
      </c>
      <c r="B1888" s="4">
        <v>43716</v>
      </c>
      <c r="C1888">
        <v>8</v>
      </c>
      <c r="D1888" t="s">
        <v>18</v>
      </c>
      <c r="E1888" t="s">
        <v>38</v>
      </c>
      <c r="F1888" t="s">
        <v>32</v>
      </c>
      <c r="G1888" t="s">
        <v>26</v>
      </c>
      <c r="H1888">
        <v>399</v>
      </c>
      <c r="I1888">
        <v>1</v>
      </c>
      <c r="J1888">
        <v>399</v>
      </c>
    </row>
    <row r="1889" spans="1:10" x14ac:dyDescent="0.25">
      <c r="A1889" s="3" t="s">
        <v>1936</v>
      </c>
      <c r="B1889" s="4">
        <v>43716</v>
      </c>
      <c r="C1889">
        <v>3</v>
      </c>
      <c r="D1889" t="s">
        <v>17</v>
      </c>
      <c r="E1889" t="s">
        <v>35</v>
      </c>
      <c r="F1889" t="s">
        <v>31</v>
      </c>
      <c r="G1889" t="s">
        <v>28</v>
      </c>
      <c r="H1889">
        <v>69</v>
      </c>
      <c r="I1889">
        <v>7</v>
      </c>
      <c r="J1889">
        <v>483</v>
      </c>
    </row>
    <row r="1890" spans="1:10" x14ac:dyDescent="0.25">
      <c r="A1890" s="3" t="s">
        <v>1937</v>
      </c>
      <c r="B1890" s="4">
        <v>43717</v>
      </c>
      <c r="C1890">
        <v>18</v>
      </c>
      <c r="D1890" t="s">
        <v>11</v>
      </c>
      <c r="E1890" t="s">
        <v>36</v>
      </c>
      <c r="F1890" t="s">
        <v>33</v>
      </c>
      <c r="G1890" t="s">
        <v>28</v>
      </c>
      <c r="H1890">
        <v>69</v>
      </c>
      <c r="I1890">
        <v>3</v>
      </c>
      <c r="J1890">
        <v>207</v>
      </c>
    </row>
    <row r="1891" spans="1:10" x14ac:dyDescent="0.25">
      <c r="A1891" s="3" t="s">
        <v>1938</v>
      </c>
      <c r="B1891" s="4">
        <v>43718</v>
      </c>
      <c r="C1891">
        <v>10</v>
      </c>
      <c r="D1891" t="s">
        <v>20</v>
      </c>
      <c r="E1891" t="s">
        <v>38</v>
      </c>
      <c r="F1891" t="s">
        <v>32</v>
      </c>
      <c r="G1891" t="s">
        <v>27</v>
      </c>
      <c r="H1891">
        <v>199</v>
      </c>
      <c r="I1891">
        <v>5</v>
      </c>
      <c r="J1891">
        <v>995</v>
      </c>
    </row>
    <row r="1892" spans="1:10" x14ac:dyDescent="0.25">
      <c r="A1892" s="3" t="s">
        <v>1939</v>
      </c>
      <c r="B1892" s="4">
        <v>43718</v>
      </c>
      <c r="C1892">
        <v>17</v>
      </c>
      <c r="D1892" t="s">
        <v>13</v>
      </c>
      <c r="E1892" t="s">
        <v>37</v>
      </c>
      <c r="F1892" t="s">
        <v>33</v>
      </c>
      <c r="G1892" t="s">
        <v>29</v>
      </c>
      <c r="H1892">
        <v>159</v>
      </c>
      <c r="I1892">
        <v>7</v>
      </c>
      <c r="J1892">
        <v>1113</v>
      </c>
    </row>
    <row r="1893" spans="1:10" x14ac:dyDescent="0.25">
      <c r="A1893" s="3" t="s">
        <v>1940</v>
      </c>
      <c r="B1893" s="4">
        <v>43719</v>
      </c>
      <c r="C1893">
        <v>5</v>
      </c>
      <c r="D1893" t="s">
        <v>23</v>
      </c>
      <c r="E1893" t="s">
        <v>35</v>
      </c>
      <c r="F1893" t="s">
        <v>31</v>
      </c>
      <c r="G1893" t="s">
        <v>26</v>
      </c>
      <c r="H1893">
        <v>399</v>
      </c>
      <c r="I1893">
        <v>9</v>
      </c>
      <c r="J1893">
        <v>3591</v>
      </c>
    </row>
    <row r="1894" spans="1:10" x14ac:dyDescent="0.25">
      <c r="A1894" s="3" t="s">
        <v>1941</v>
      </c>
      <c r="B1894" s="4">
        <v>43719</v>
      </c>
      <c r="C1894">
        <v>15</v>
      </c>
      <c r="D1894" t="s">
        <v>120</v>
      </c>
      <c r="E1894" t="s">
        <v>68</v>
      </c>
      <c r="F1894" t="s">
        <v>34</v>
      </c>
      <c r="G1894" t="s">
        <v>27</v>
      </c>
      <c r="H1894">
        <v>199</v>
      </c>
      <c r="I1894">
        <v>1</v>
      </c>
      <c r="J1894">
        <v>199</v>
      </c>
    </row>
    <row r="1895" spans="1:10" x14ac:dyDescent="0.25">
      <c r="A1895" s="3" t="s">
        <v>1942</v>
      </c>
      <c r="B1895" s="4">
        <v>43720</v>
      </c>
      <c r="C1895">
        <v>8</v>
      </c>
      <c r="D1895" t="s">
        <v>18</v>
      </c>
      <c r="E1895" t="s">
        <v>38</v>
      </c>
      <c r="F1895" t="s">
        <v>32</v>
      </c>
      <c r="G1895" t="s">
        <v>29</v>
      </c>
      <c r="H1895">
        <v>159</v>
      </c>
      <c r="I1895">
        <v>0</v>
      </c>
      <c r="J1895">
        <v>0</v>
      </c>
    </row>
    <row r="1896" spans="1:10" x14ac:dyDescent="0.25">
      <c r="A1896" s="3" t="s">
        <v>1943</v>
      </c>
      <c r="B1896" s="4">
        <v>43720</v>
      </c>
      <c r="C1896">
        <v>15</v>
      </c>
      <c r="D1896" t="s">
        <v>120</v>
      </c>
      <c r="E1896" t="s">
        <v>68</v>
      </c>
      <c r="F1896" t="s">
        <v>34</v>
      </c>
      <c r="G1896" t="s">
        <v>26</v>
      </c>
      <c r="H1896">
        <v>399</v>
      </c>
      <c r="I1896">
        <v>1</v>
      </c>
      <c r="J1896">
        <v>399</v>
      </c>
    </row>
    <row r="1897" spans="1:10" x14ac:dyDescent="0.25">
      <c r="A1897" s="3" t="s">
        <v>1944</v>
      </c>
      <c r="B1897" s="4">
        <v>43720</v>
      </c>
      <c r="C1897">
        <v>20</v>
      </c>
      <c r="D1897" t="s">
        <v>16</v>
      </c>
      <c r="E1897" t="s">
        <v>37</v>
      </c>
      <c r="F1897" t="s">
        <v>33</v>
      </c>
      <c r="G1897" t="s">
        <v>30</v>
      </c>
      <c r="H1897">
        <v>289</v>
      </c>
      <c r="I1897">
        <v>0</v>
      </c>
      <c r="J1897">
        <v>0</v>
      </c>
    </row>
    <row r="1898" spans="1:10" x14ac:dyDescent="0.25">
      <c r="A1898" s="3" t="s">
        <v>1945</v>
      </c>
      <c r="B1898" s="4">
        <v>43720</v>
      </c>
      <c r="C1898">
        <v>1</v>
      </c>
      <c r="D1898" t="s">
        <v>8</v>
      </c>
      <c r="E1898" t="s">
        <v>35</v>
      </c>
      <c r="F1898" t="s">
        <v>31</v>
      </c>
      <c r="G1898" t="s">
        <v>29</v>
      </c>
      <c r="H1898">
        <v>159</v>
      </c>
      <c r="I1898">
        <v>3</v>
      </c>
      <c r="J1898">
        <v>477</v>
      </c>
    </row>
    <row r="1899" spans="1:10" x14ac:dyDescent="0.25">
      <c r="A1899" s="3" t="s">
        <v>1946</v>
      </c>
      <c r="B1899" s="4">
        <v>43721</v>
      </c>
      <c r="C1899">
        <v>3</v>
      </c>
      <c r="D1899" t="s">
        <v>17</v>
      </c>
      <c r="E1899" t="s">
        <v>39</v>
      </c>
      <c r="F1899" t="s">
        <v>31</v>
      </c>
      <c r="G1899" t="s">
        <v>27</v>
      </c>
      <c r="H1899">
        <v>199</v>
      </c>
      <c r="I1899">
        <v>1</v>
      </c>
      <c r="J1899">
        <v>199</v>
      </c>
    </row>
    <row r="1900" spans="1:10" x14ac:dyDescent="0.25">
      <c r="A1900" s="3" t="s">
        <v>1947</v>
      </c>
      <c r="B1900" s="4">
        <v>43722</v>
      </c>
      <c r="C1900">
        <v>9</v>
      </c>
      <c r="D1900" t="s">
        <v>10</v>
      </c>
      <c r="E1900" t="s">
        <v>38</v>
      </c>
      <c r="F1900" t="s">
        <v>32</v>
      </c>
      <c r="G1900" t="s">
        <v>27</v>
      </c>
      <c r="H1900">
        <v>199</v>
      </c>
      <c r="I1900">
        <v>0</v>
      </c>
      <c r="J1900">
        <v>0</v>
      </c>
    </row>
    <row r="1901" spans="1:10" x14ac:dyDescent="0.25">
      <c r="A1901" s="3" t="s">
        <v>1948</v>
      </c>
      <c r="B1901" s="4">
        <v>43723</v>
      </c>
      <c r="C1901">
        <v>2</v>
      </c>
      <c r="D1901" t="s">
        <v>21</v>
      </c>
      <c r="E1901" t="s">
        <v>35</v>
      </c>
      <c r="F1901" t="s">
        <v>31</v>
      </c>
      <c r="G1901" t="s">
        <v>27</v>
      </c>
      <c r="H1901">
        <v>199</v>
      </c>
      <c r="I1901">
        <v>6</v>
      </c>
      <c r="J1901">
        <v>1194</v>
      </c>
    </row>
    <row r="1902" spans="1:10" x14ac:dyDescent="0.25">
      <c r="A1902" s="3" t="s">
        <v>1949</v>
      </c>
      <c r="B1902" s="4">
        <v>43724</v>
      </c>
      <c r="C1902">
        <v>18</v>
      </c>
      <c r="D1902" t="s">
        <v>11</v>
      </c>
      <c r="E1902" t="s">
        <v>37</v>
      </c>
      <c r="F1902" t="s">
        <v>33</v>
      </c>
      <c r="G1902" t="s">
        <v>26</v>
      </c>
      <c r="H1902">
        <v>399</v>
      </c>
      <c r="I1902">
        <v>3</v>
      </c>
      <c r="J1902">
        <v>1197</v>
      </c>
    </row>
    <row r="1903" spans="1:10" x14ac:dyDescent="0.25">
      <c r="A1903" s="3" t="s">
        <v>1950</v>
      </c>
      <c r="B1903" s="4">
        <v>43724</v>
      </c>
      <c r="C1903">
        <v>14</v>
      </c>
      <c r="D1903" t="s">
        <v>15</v>
      </c>
      <c r="E1903" t="s">
        <v>44</v>
      </c>
      <c r="F1903" t="s">
        <v>34</v>
      </c>
      <c r="G1903" t="s">
        <v>26</v>
      </c>
      <c r="H1903">
        <v>399</v>
      </c>
      <c r="I1903">
        <v>8</v>
      </c>
      <c r="J1903">
        <v>3192</v>
      </c>
    </row>
    <row r="1904" spans="1:10" x14ac:dyDescent="0.25">
      <c r="A1904" s="3" t="s">
        <v>1951</v>
      </c>
      <c r="B1904" s="4">
        <v>43724</v>
      </c>
      <c r="C1904">
        <v>15</v>
      </c>
      <c r="D1904" t="s">
        <v>120</v>
      </c>
      <c r="E1904" t="s">
        <v>68</v>
      </c>
      <c r="F1904" t="s">
        <v>34</v>
      </c>
      <c r="G1904" t="s">
        <v>26</v>
      </c>
      <c r="H1904">
        <v>399</v>
      </c>
      <c r="I1904">
        <v>0</v>
      </c>
      <c r="J1904">
        <v>0</v>
      </c>
    </row>
    <row r="1905" spans="1:10" x14ac:dyDescent="0.25">
      <c r="A1905" s="3" t="s">
        <v>1952</v>
      </c>
      <c r="B1905" s="4">
        <v>43725</v>
      </c>
      <c r="C1905">
        <v>15</v>
      </c>
      <c r="D1905" t="s">
        <v>120</v>
      </c>
      <c r="E1905" t="s">
        <v>68</v>
      </c>
      <c r="F1905" t="s">
        <v>34</v>
      </c>
      <c r="G1905" t="s">
        <v>26</v>
      </c>
      <c r="H1905">
        <v>399</v>
      </c>
      <c r="I1905">
        <v>2</v>
      </c>
      <c r="J1905">
        <v>798</v>
      </c>
    </row>
    <row r="1906" spans="1:10" x14ac:dyDescent="0.25">
      <c r="A1906" s="3" t="s">
        <v>1953</v>
      </c>
      <c r="B1906" s="4">
        <v>43725</v>
      </c>
      <c r="C1906">
        <v>14</v>
      </c>
      <c r="D1906" t="s">
        <v>15</v>
      </c>
      <c r="E1906" t="s">
        <v>68</v>
      </c>
      <c r="F1906" t="s">
        <v>34</v>
      </c>
      <c r="G1906" t="s">
        <v>28</v>
      </c>
      <c r="H1906">
        <v>69</v>
      </c>
      <c r="I1906">
        <v>5</v>
      </c>
      <c r="J1906">
        <v>345</v>
      </c>
    </row>
    <row r="1907" spans="1:10" x14ac:dyDescent="0.25">
      <c r="A1907" s="3" t="s">
        <v>1954</v>
      </c>
      <c r="B1907" s="4">
        <v>43725</v>
      </c>
      <c r="C1907">
        <v>16</v>
      </c>
      <c r="D1907" t="s">
        <v>12</v>
      </c>
      <c r="E1907" t="s">
        <v>37</v>
      </c>
      <c r="F1907" t="s">
        <v>33</v>
      </c>
      <c r="G1907" t="s">
        <v>28</v>
      </c>
      <c r="H1907">
        <v>69</v>
      </c>
      <c r="I1907">
        <v>8</v>
      </c>
      <c r="J1907">
        <v>552</v>
      </c>
    </row>
    <row r="1908" spans="1:10" x14ac:dyDescent="0.25">
      <c r="A1908" s="3" t="s">
        <v>1955</v>
      </c>
      <c r="B1908" s="4">
        <v>43725</v>
      </c>
      <c r="C1908">
        <v>1</v>
      </c>
      <c r="D1908" t="s">
        <v>8</v>
      </c>
      <c r="E1908" t="s">
        <v>35</v>
      </c>
      <c r="F1908" t="s">
        <v>31</v>
      </c>
      <c r="G1908" t="s">
        <v>28</v>
      </c>
      <c r="H1908">
        <v>69</v>
      </c>
      <c r="I1908">
        <v>2</v>
      </c>
      <c r="J1908">
        <v>138</v>
      </c>
    </row>
    <row r="1909" spans="1:10" x14ac:dyDescent="0.25">
      <c r="A1909" s="3" t="s">
        <v>1956</v>
      </c>
      <c r="B1909" s="4">
        <v>43726</v>
      </c>
      <c r="C1909">
        <v>20</v>
      </c>
      <c r="D1909" t="s">
        <v>16</v>
      </c>
      <c r="E1909" t="s">
        <v>37</v>
      </c>
      <c r="F1909" t="s">
        <v>33</v>
      </c>
      <c r="G1909" t="s">
        <v>27</v>
      </c>
      <c r="H1909">
        <v>199</v>
      </c>
      <c r="I1909">
        <v>7</v>
      </c>
      <c r="J1909">
        <v>1393</v>
      </c>
    </row>
    <row r="1910" spans="1:10" x14ac:dyDescent="0.25">
      <c r="A1910" s="3" t="s">
        <v>1957</v>
      </c>
      <c r="B1910" s="4">
        <v>43726</v>
      </c>
      <c r="C1910">
        <v>15</v>
      </c>
      <c r="D1910" t="s">
        <v>120</v>
      </c>
      <c r="E1910" t="s">
        <v>68</v>
      </c>
      <c r="F1910" t="s">
        <v>34</v>
      </c>
      <c r="G1910" t="s">
        <v>28</v>
      </c>
      <c r="H1910">
        <v>69</v>
      </c>
      <c r="I1910">
        <v>8</v>
      </c>
      <c r="J1910">
        <v>552</v>
      </c>
    </row>
    <row r="1911" spans="1:10" x14ac:dyDescent="0.25">
      <c r="A1911" s="3" t="s">
        <v>1958</v>
      </c>
      <c r="B1911" s="4">
        <v>43726</v>
      </c>
      <c r="C1911">
        <v>14</v>
      </c>
      <c r="D1911" t="s">
        <v>15</v>
      </c>
      <c r="E1911" t="s">
        <v>44</v>
      </c>
      <c r="F1911" t="s">
        <v>34</v>
      </c>
      <c r="G1911" t="s">
        <v>29</v>
      </c>
      <c r="H1911">
        <v>159</v>
      </c>
      <c r="I1911">
        <v>7</v>
      </c>
      <c r="J1911">
        <v>1113</v>
      </c>
    </row>
    <row r="1912" spans="1:10" x14ac:dyDescent="0.25">
      <c r="A1912" s="3" t="s">
        <v>1959</v>
      </c>
      <c r="B1912" s="4">
        <v>43726</v>
      </c>
      <c r="C1912">
        <v>1</v>
      </c>
      <c r="D1912" t="s">
        <v>8</v>
      </c>
      <c r="E1912" t="s">
        <v>39</v>
      </c>
      <c r="F1912" t="s">
        <v>31</v>
      </c>
      <c r="G1912" t="s">
        <v>26</v>
      </c>
      <c r="H1912">
        <v>399</v>
      </c>
      <c r="I1912">
        <v>6</v>
      </c>
      <c r="J1912">
        <v>2394</v>
      </c>
    </row>
    <row r="1913" spans="1:10" x14ac:dyDescent="0.25">
      <c r="A1913" s="3" t="s">
        <v>1960</v>
      </c>
      <c r="B1913" s="4">
        <v>43727</v>
      </c>
      <c r="C1913">
        <v>6</v>
      </c>
      <c r="D1913" t="s">
        <v>19</v>
      </c>
      <c r="E1913" t="s">
        <v>47</v>
      </c>
      <c r="F1913" t="s">
        <v>32</v>
      </c>
      <c r="G1913" t="s">
        <v>30</v>
      </c>
      <c r="H1913">
        <v>289</v>
      </c>
      <c r="I1913">
        <v>7</v>
      </c>
      <c r="J1913">
        <v>2023</v>
      </c>
    </row>
    <row r="1914" spans="1:10" x14ac:dyDescent="0.25">
      <c r="A1914" s="3" t="s">
        <v>1961</v>
      </c>
      <c r="B1914" s="4">
        <v>43727</v>
      </c>
      <c r="C1914">
        <v>16</v>
      </c>
      <c r="D1914" t="s">
        <v>12</v>
      </c>
      <c r="E1914" t="s">
        <v>36</v>
      </c>
      <c r="F1914" t="s">
        <v>33</v>
      </c>
      <c r="G1914" t="s">
        <v>28</v>
      </c>
      <c r="H1914">
        <v>69</v>
      </c>
      <c r="I1914">
        <v>5</v>
      </c>
      <c r="J1914">
        <v>345</v>
      </c>
    </row>
    <row r="1915" spans="1:10" x14ac:dyDescent="0.25">
      <c r="A1915" s="3" t="s">
        <v>1962</v>
      </c>
      <c r="B1915" s="4">
        <v>43727</v>
      </c>
      <c r="C1915">
        <v>9</v>
      </c>
      <c r="D1915" t="s">
        <v>10</v>
      </c>
      <c r="E1915" t="s">
        <v>38</v>
      </c>
      <c r="F1915" t="s">
        <v>32</v>
      </c>
      <c r="G1915" t="s">
        <v>28</v>
      </c>
      <c r="H1915">
        <v>69</v>
      </c>
      <c r="I1915">
        <v>0</v>
      </c>
      <c r="J1915">
        <v>0</v>
      </c>
    </row>
    <row r="1916" spans="1:10" x14ac:dyDescent="0.25">
      <c r="A1916" s="3" t="s">
        <v>1963</v>
      </c>
      <c r="B1916" s="4">
        <v>43727</v>
      </c>
      <c r="C1916">
        <v>11</v>
      </c>
      <c r="D1916" t="s">
        <v>9</v>
      </c>
      <c r="E1916" t="s">
        <v>44</v>
      </c>
      <c r="F1916" t="s">
        <v>34</v>
      </c>
      <c r="G1916" t="s">
        <v>27</v>
      </c>
      <c r="H1916">
        <v>199</v>
      </c>
      <c r="I1916">
        <v>9</v>
      </c>
      <c r="J1916">
        <v>1791</v>
      </c>
    </row>
    <row r="1917" spans="1:10" x14ac:dyDescent="0.25">
      <c r="A1917" s="3" t="s">
        <v>1964</v>
      </c>
      <c r="B1917" s="4">
        <v>43728</v>
      </c>
      <c r="C1917">
        <v>5</v>
      </c>
      <c r="D1917" t="s">
        <v>23</v>
      </c>
      <c r="E1917" t="s">
        <v>35</v>
      </c>
      <c r="F1917" t="s">
        <v>31</v>
      </c>
      <c r="G1917" t="s">
        <v>26</v>
      </c>
      <c r="H1917">
        <v>399</v>
      </c>
      <c r="I1917">
        <v>4</v>
      </c>
      <c r="J1917">
        <v>1596</v>
      </c>
    </row>
    <row r="1918" spans="1:10" x14ac:dyDescent="0.25">
      <c r="A1918" s="3" t="s">
        <v>1965</v>
      </c>
      <c r="B1918" s="4">
        <v>43728</v>
      </c>
      <c r="C1918">
        <v>4</v>
      </c>
      <c r="D1918" t="s">
        <v>59</v>
      </c>
      <c r="E1918" t="s">
        <v>35</v>
      </c>
      <c r="F1918" t="s">
        <v>31</v>
      </c>
      <c r="G1918" t="s">
        <v>30</v>
      </c>
      <c r="H1918">
        <v>289</v>
      </c>
      <c r="I1918">
        <v>8</v>
      </c>
      <c r="J1918">
        <v>2312</v>
      </c>
    </row>
    <row r="1919" spans="1:10" x14ac:dyDescent="0.25">
      <c r="A1919" s="3" t="s">
        <v>1966</v>
      </c>
      <c r="B1919" s="4">
        <v>43728</v>
      </c>
      <c r="C1919">
        <v>1</v>
      </c>
      <c r="D1919" t="s">
        <v>8</v>
      </c>
      <c r="E1919" t="s">
        <v>35</v>
      </c>
      <c r="F1919" t="s">
        <v>31</v>
      </c>
      <c r="G1919" t="s">
        <v>26</v>
      </c>
      <c r="H1919">
        <v>399</v>
      </c>
      <c r="I1919">
        <v>1</v>
      </c>
      <c r="J1919">
        <v>399</v>
      </c>
    </row>
    <row r="1920" spans="1:10" x14ac:dyDescent="0.25">
      <c r="A1920" s="3" t="s">
        <v>1967</v>
      </c>
      <c r="B1920" s="4">
        <v>43728</v>
      </c>
      <c r="C1920">
        <v>11</v>
      </c>
      <c r="D1920" t="s">
        <v>9</v>
      </c>
      <c r="E1920" t="s">
        <v>68</v>
      </c>
      <c r="F1920" t="s">
        <v>34</v>
      </c>
      <c r="G1920" t="s">
        <v>27</v>
      </c>
      <c r="H1920">
        <v>199</v>
      </c>
      <c r="I1920">
        <v>4</v>
      </c>
      <c r="J1920">
        <v>796</v>
      </c>
    </row>
    <row r="1921" spans="1:10" x14ac:dyDescent="0.25">
      <c r="A1921" s="3" t="s">
        <v>1968</v>
      </c>
      <c r="B1921" s="4">
        <v>43728</v>
      </c>
      <c r="C1921">
        <v>10</v>
      </c>
      <c r="D1921" t="s">
        <v>20</v>
      </c>
      <c r="E1921" t="s">
        <v>38</v>
      </c>
      <c r="F1921" t="s">
        <v>32</v>
      </c>
      <c r="G1921" t="s">
        <v>29</v>
      </c>
      <c r="H1921">
        <v>159</v>
      </c>
      <c r="I1921">
        <v>9</v>
      </c>
      <c r="J1921">
        <v>1431</v>
      </c>
    </row>
    <row r="1922" spans="1:10" x14ac:dyDescent="0.25">
      <c r="A1922" s="3" t="s">
        <v>1969</v>
      </c>
      <c r="B1922" s="4">
        <v>43728</v>
      </c>
      <c r="C1922">
        <v>17</v>
      </c>
      <c r="D1922" t="s">
        <v>13</v>
      </c>
      <c r="E1922" t="s">
        <v>36</v>
      </c>
      <c r="F1922" t="s">
        <v>33</v>
      </c>
      <c r="G1922" t="s">
        <v>26</v>
      </c>
      <c r="H1922">
        <v>399</v>
      </c>
      <c r="I1922">
        <v>1</v>
      </c>
      <c r="J1922">
        <v>399</v>
      </c>
    </row>
    <row r="1923" spans="1:10" x14ac:dyDescent="0.25">
      <c r="A1923" s="3" t="s">
        <v>1970</v>
      </c>
      <c r="B1923" s="4">
        <v>43728</v>
      </c>
      <c r="C1923">
        <v>8</v>
      </c>
      <c r="D1923" t="s">
        <v>18</v>
      </c>
      <c r="E1923" t="s">
        <v>47</v>
      </c>
      <c r="F1923" t="s">
        <v>32</v>
      </c>
      <c r="G1923" t="s">
        <v>26</v>
      </c>
      <c r="H1923">
        <v>399</v>
      </c>
      <c r="I1923">
        <v>3</v>
      </c>
      <c r="J1923">
        <v>1197</v>
      </c>
    </row>
    <row r="1924" spans="1:10" x14ac:dyDescent="0.25">
      <c r="A1924" s="3" t="s">
        <v>1971</v>
      </c>
      <c r="B1924" s="4">
        <v>43728</v>
      </c>
      <c r="C1924">
        <v>12</v>
      </c>
      <c r="D1924" t="s">
        <v>24</v>
      </c>
      <c r="E1924" t="s">
        <v>68</v>
      </c>
      <c r="F1924" t="s">
        <v>34</v>
      </c>
      <c r="G1924" t="s">
        <v>29</v>
      </c>
      <c r="H1924">
        <v>159</v>
      </c>
      <c r="I1924">
        <v>8</v>
      </c>
      <c r="J1924">
        <v>1272</v>
      </c>
    </row>
    <row r="1925" spans="1:10" x14ac:dyDescent="0.25">
      <c r="A1925" s="3" t="s">
        <v>1972</v>
      </c>
      <c r="B1925" s="4">
        <v>43728</v>
      </c>
      <c r="C1925">
        <v>6</v>
      </c>
      <c r="D1925" t="s">
        <v>19</v>
      </c>
      <c r="E1925" t="s">
        <v>47</v>
      </c>
      <c r="F1925" t="s">
        <v>32</v>
      </c>
      <c r="G1925" t="s">
        <v>27</v>
      </c>
      <c r="H1925">
        <v>199</v>
      </c>
      <c r="I1925">
        <v>0</v>
      </c>
      <c r="J1925">
        <v>0</v>
      </c>
    </row>
    <row r="1926" spans="1:10" x14ac:dyDescent="0.25">
      <c r="A1926" s="3" t="s">
        <v>1973</v>
      </c>
      <c r="B1926" s="4">
        <v>43729</v>
      </c>
      <c r="C1926">
        <v>19</v>
      </c>
      <c r="D1926" t="s">
        <v>22</v>
      </c>
      <c r="E1926" t="s">
        <v>36</v>
      </c>
      <c r="F1926" t="s">
        <v>33</v>
      </c>
      <c r="G1926" t="s">
        <v>30</v>
      </c>
      <c r="H1926">
        <v>289</v>
      </c>
      <c r="I1926">
        <v>1</v>
      </c>
      <c r="J1926">
        <v>289</v>
      </c>
    </row>
    <row r="1927" spans="1:10" x14ac:dyDescent="0.25">
      <c r="A1927" s="3" t="s">
        <v>1974</v>
      </c>
      <c r="B1927" s="4">
        <v>43730</v>
      </c>
      <c r="C1927">
        <v>1</v>
      </c>
      <c r="D1927" t="s">
        <v>8</v>
      </c>
      <c r="E1927" t="s">
        <v>35</v>
      </c>
      <c r="F1927" t="s">
        <v>31</v>
      </c>
      <c r="G1927" t="s">
        <v>27</v>
      </c>
      <c r="H1927">
        <v>199</v>
      </c>
      <c r="I1927">
        <v>3</v>
      </c>
      <c r="J1927">
        <v>597</v>
      </c>
    </row>
    <row r="1928" spans="1:10" x14ac:dyDescent="0.25">
      <c r="A1928" s="3" t="s">
        <v>1975</v>
      </c>
      <c r="B1928" s="4">
        <v>43730</v>
      </c>
      <c r="C1928">
        <v>6</v>
      </c>
      <c r="D1928" t="s">
        <v>19</v>
      </c>
      <c r="E1928" t="s">
        <v>38</v>
      </c>
      <c r="F1928" t="s">
        <v>32</v>
      </c>
      <c r="G1928" t="s">
        <v>30</v>
      </c>
      <c r="H1928">
        <v>289</v>
      </c>
      <c r="I1928">
        <v>2</v>
      </c>
      <c r="J1928">
        <v>578</v>
      </c>
    </row>
    <row r="1929" spans="1:10" x14ac:dyDescent="0.25">
      <c r="A1929" s="3" t="s">
        <v>1976</v>
      </c>
      <c r="B1929" s="4">
        <v>43730</v>
      </c>
      <c r="C1929">
        <v>13</v>
      </c>
      <c r="D1929" t="s">
        <v>14</v>
      </c>
      <c r="E1929" t="s">
        <v>68</v>
      </c>
      <c r="F1929" t="s">
        <v>34</v>
      </c>
      <c r="G1929" t="s">
        <v>26</v>
      </c>
      <c r="H1929">
        <v>399</v>
      </c>
      <c r="I1929">
        <v>6</v>
      </c>
      <c r="J1929">
        <v>2394</v>
      </c>
    </row>
    <row r="1930" spans="1:10" x14ac:dyDescent="0.25">
      <c r="A1930" s="3" t="s">
        <v>1977</v>
      </c>
      <c r="B1930" s="4">
        <v>43730</v>
      </c>
      <c r="C1930">
        <v>9</v>
      </c>
      <c r="D1930" t="s">
        <v>10</v>
      </c>
      <c r="E1930" t="s">
        <v>38</v>
      </c>
      <c r="F1930" t="s">
        <v>32</v>
      </c>
      <c r="G1930" t="s">
        <v>27</v>
      </c>
      <c r="H1930">
        <v>199</v>
      </c>
      <c r="I1930">
        <v>3</v>
      </c>
      <c r="J1930">
        <v>597</v>
      </c>
    </row>
    <row r="1931" spans="1:10" x14ac:dyDescent="0.25">
      <c r="A1931" s="3" t="s">
        <v>1978</v>
      </c>
      <c r="B1931" s="4">
        <v>43731</v>
      </c>
      <c r="C1931">
        <v>4</v>
      </c>
      <c r="D1931" t="s">
        <v>59</v>
      </c>
      <c r="E1931" t="s">
        <v>35</v>
      </c>
      <c r="F1931" t="s">
        <v>31</v>
      </c>
      <c r="G1931" t="s">
        <v>26</v>
      </c>
      <c r="H1931">
        <v>399</v>
      </c>
      <c r="I1931">
        <v>7</v>
      </c>
      <c r="J1931">
        <v>2793</v>
      </c>
    </row>
    <row r="1932" spans="1:10" x14ac:dyDescent="0.25">
      <c r="A1932" s="3" t="s">
        <v>1979</v>
      </c>
      <c r="B1932" s="4">
        <v>43731</v>
      </c>
      <c r="C1932">
        <v>2</v>
      </c>
      <c r="D1932" t="s">
        <v>21</v>
      </c>
      <c r="E1932" t="s">
        <v>35</v>
      </c>
      <c r="F1932" t="s">
        <v>31</v>
      </c>
      <c r="G1932" t="s">
        <v>26</v>
      </c>
      <c r="H1932">
        <v>399</v>
      </c>
      <c r="I1932">
        <v>0</v>
      </c>
      <c r="J1932">
        <v>0</v>
      </c>
    </row>
    <row r="1933" spans="1:10" x14ac:dyDescent="0.25">
      <c r="A1933" s="3" t="s">
        <v>1980</v>
      </c>
      <c r="B1933" s="4">
        <v>43732</v>
      </c>
      <c r="C1933">
        <v>7</v>
      </c>
      <c r="D1933" t="s">
        <v>91</v>
      </c>
      <c r="E1933" t="s">
        <v>47</v>
      </c>
      <c r="F1933" t="s">
        <v>32</v>
      </c>
      <c r="G1933" t="s">
        <v>29</v>
      </c>
      <c r="H1933">
        <v>159</v>
      </c>
      <c r="I1933">
        <v>5</v>
      </c>
      <c r="J1933">
        <v>795</v>
      </c>
    </row>
    <row r="1934" spans="1:10" x14ac:dyDescent="0.25">
      <c r="A1934" s="3" t="s">
        <v>1981</v>
      </c>
      <c r="B1934" s="4">
        <v>43732</v>
      </c>
      <c r="C1934">
        <v>2</v>
      </c>
      <c r="D1934" t="s">
        <v>21</v>
      </c>
      <c r="E1934" t="s">
        <v>39</v>
      </c>
      <c r="F1934" t="s">
        <v>31</v>
      </c>
      <c r="G1934" t="s">
        <v>29</v>
      </c>
      <c r="H1934">
        <v>159</v>
      </c>
      <c r="I1934">
        <v>7</v>
      </c>
      <c r="J1934">
        <v>1113</v>
      </c>
    </row>
    <row r="1935" spans="1:10" x14ac:dyDescent="0.25">
      <c r="A1935" s="3" t="s">
        <v>1982</v>
      </c>
      <c r="B1935" s="4">
        <v>43733</v>
      </c>
      <c r="C1935">
        <v>6</v>
      </c>
      <c r="D1935" t="s">
        <v>19</v>
      </c>
      <c r="E1935" t="s">
        <v>38</v>
      </c>
      <c r="F1935" t="s">
        <v>32</v>
      </c>
      <c r="G1935" t="s">
        <v>30</v>
      </c>
      <c r="H1935">
        <v>289</v>
      </c>
      <c r="I1935">
        <v>8</v>
      </c>
      <c r="J1935">
        <v>2312</v>
      </c>
    </row>
    <row r="1936" spans="1:10" x14ac:dyDescent="0.25">
      <c r="A1936" s="3" t="s">
        <v>1983</v>
      </c>
      <c r="B1936" s="4">
        <v>43733</v>
      </c>
      <c r="C1936">
        <v>12</v>
      </c>
      <c r="D1936" t="s">
        <v>24</v>
      </c>
      <c r="E1936" t="s">
        <v>44</v>
      </c>
      <c r="F1936" t="s">
        <v>34</v>
      </c>
      <c r="G1936" t="s">
        <v>30</v>
      </c>
      <c r="H1936">
        <v>289</v>
      </c>
      <c r="I1936">
        <v>5</v>
      </c>
      <c r="J1936">
        <v>1445</v>
      </c>
    </row>
    <row r="1937" spans="1:10" x14ac:dyDescent="0.25">
      <c r="A1937" s="3" t="s">
        <v>1984</v>
      </c>
      <c r="B1937" s="4">
        <v>43734</v>
      </c>
      <c r="C1937">
        <v>17</v>
      </c>
      <c r="D1937" t="s">
        <v>13</v>
      </c>
      <c r="E1937" t="s">
        <v>37</v>
      </c>
      <c r="F1937" t="s">
        <v>33</v>
      </c>
      <c r="G1937" t="s">
        <v>30</v>
      </c>
      <c r="H1937">
        <v>289</v>
      </c>
      <c r="I1937">
        <v>6</v>
      </c>
      <c r="J1937">
        <v>1734</v>
      </c>
    </row>
    <row r="1938" spans="1:10" x14ac:dyDescent="0.25">
      <c r="A1938" s="3" t="s">
        <v>1985</v>
      </c>
      <c r="B1938" s="4">
        <v>43735</v>
      </c>
      <c r="C1938">
        <v>15</v>
      </c>
      <c r="D1938" t="s">
        <v>120</v>
      </c>
      <c r="E1938" t="s">
        <v>44</v>
      </c>
      <c r="F1938" t="s">
        <v>34</v>
      </c>
      <c r="G1938" t="s">
        <v>30</v>
      </c>
      <c r="H1938">
        <v>289</v>
      </c>
      <c r="I1938">
        <v>2</v>
      </c>
      <c r="J1938">
        <v>578</v>
      </c>
    </row>
    <row r="1939" spans="1:10" x14ac:dyDescent="0.25">
      <c r="A1939" s="3" t="s">
        <v>1986</v>
      </c>
      <c r="B1939" s="4">
        <v>43735</v>
      </c>
      <c r="C1939">
        <v>13</v>
      </c>
      <c r="D1939" t="s">
        <v>14</v>
      </c>
      <c r="E1939" t="s">
        <v>68</v>
      </c>
      <c r="F1939" t="s">
        <v>34</v>
      </c>
      <c r="G1939" t="s">
        <v>30</v>
      </c>
      <c r="H1939">
        <v>289</v>
      </c>
      <c r="I1939">
        <v>5</v>
      </c>
      <c r="J1939">
        <v>1445</v>
      </c>
    </row>
    <row r="1940" spans="1:10" x14ac:dyDescent="0.25">
      <c r="A1940" s="3" t="s">
        <v>1987</v>
      </c>
      <c r="B1940" s="4">
        <v>43735</v>
      </c>
      <c r="C1940">
        <v>13</v>
      </c>
      <c r="D1940" t="s">
        <v>14</v>
      </c>
      <c r="E1940" t="s">
        <v>68</v>
      </c>
      <c r="F1940" t="s">
        <v>34</v>
      </c>
      <c r="G1940" t="s">
        <v>26</v>
      </c>
      <c r="H1940">
        <v>399</v>
      </c>
      <c r="I1940">
        <v>6</v>
      </c>
      <c r="J1940">
        <v>2394</v>
      </c>
    </row>
    <row r="1941" spans="1:10" x14ac:dyDescent="0.25">
      <c r="A1941" s="3" t="s">
        <v>1988</v>
      </c>
      <c r="B1941" s="4">
        <v>43736</v>
      </c>
      <c r="C1941">
        <v>12</v>
      </c>
      <c r="D1941" t="s">
        <v>24</v>
      </c>
      <c r="E1941" t="s">
        <v>44</v>
      </c>
      <c r="F1941" t="s">
        <v>34</v>
      </c>
      <c r="G1941" t="s">
        <v>29</v>
      </c>
      <c r="H1941">
        <v>159</v>
      </c>
      <c r="I1941">
        <v>1</v>
      </c>
      <c r="J1941">
        <v>159</v>
      </c>
    </row>
    <row r="1942" spans="1:10" x14ac:dyDescent="0.25">
      <c r="A1942" s="3" t="s">
        <v>1989</v>
      </c>
      <c r="B1942" s="4">
        <v>43736</v>
      </c>
      <c r="C1942">
        <v>11</v>
      </c>
      <c r="D1942" t="s">
        <v>9</v>
      </c>
      <c r="E1942" t="s">
        <v>68</v>
      </c>
      <c r="F1942" t="s">
        <v>34</v>
      </c>
      <c r="G1942" t="s">
        <v>28</v>
      </c>
      <c r="H1942">
        <v>69</v>
      </c>
      <c r="I1942">
        <v>3</v>
      </c>
      <c r="J1942">
        <v>207</v>
      </c>
    </row>
    <row r="1943" spans="1:10" x14ac:dyDescent="0.25">
      <c r="A1943" s="3" t="s">
        <v>1990</v>
      </c>
      <c r="B1943" s="4">
        <v>43736</v>
      </c>
      <c r="C1943">
        <v>4</v>
      </c>
      <c r="D1943" t="s">
        <v>59</v>
      </c>
      <c r="E1943" t="s">
        <v>35</v>
      </c>
      <c r="F1943" t="s">
        <v>31</v>
      </c>
      <c r="G1943" t="s">
        <v>27</v>
      </c>
      <c r="H1943">
        <v>199</v>
      </c>
      <c r="I1943">
        <v>0</v>
      </c>
      <c r="J1943">
        <v>0</v>
      </c>
    </row>
    <row r="1944" spans="1:10" x14ac:dyDescent="0.25">
      <c r="A1944" s="3" t="s">
        <v>1991</v>
      </c>
      <c r="B1944" s="4">
        <v>43737</v>
      </c>
      <c r="C1944">
        <v>18</v>
      </c>
      <c r="D1944" t="s">
        <v>11</v>
      </c>
      <c r="E1944" t="s">
        <v>36</v>
      </c>
      <c r="F1944" t="s">
        <v>33</v>
      </c>
      <c r="G1944" t="s">
        <v>28</v>
      </c>
      <c r="H1944">
        <v>69</v>
      </c>
      <c r="I1944">
        <v>3</v>
      </c>
      <c r="J1944">
        <v>207</v>
      </c>
    </row>
    <row r="1945" spans="1:10" x14ac:dyDescent="0.25">
      <c r="A1945" s="3" t="s">
        <v>1992</v>
      </c>
      <c r="B1945" s="4">
        <v>43737</v>
      </c>
      <c r="C1945">
        <v>12</v>
      </c>
      <c r="D1945" t="s">
        <v>24</v>
      </c>
      <c r="E1945" t="s">
        <v>68</v>
      </c>
      <c r="F1945" t="s">
        <v>34</v>
      </c>
      <c r="G1945" t="s">
        <v>27</v>
      </c>
      <c r="H1945">
        <v>199</v>
      </c>
      <c r="I1945">
        <v>2</v>
      </c>
      <c r="J1945">
        <v>398</v>
      </c>
    </row>
    <row r="1946" spans="1:10" x14ac:dyDescent="0.25">
      <c r="A1946" s="3" t="s">
        <v>1993</v>
      </c>
      <c r="B1946" s="4">
        <v>43737</v>
      </c>
      <c r="C1946">
        <v>19</v>
      </c>
      <c r="D1946" t="s">
        <v>22</v>
      </c>
      <c r="E1946" t="s">
        <v>36</v>
      </c>
      <c r="F1946" t="s">
        <v>33</v>
      </c>
      <c r="G1946" t="s">
        <v>30</v>
      </c>
      <c r="H1946">
        <v>289</v>
      </c>
      <c r="I1946">
        <v>0</v>
      </c>
      <c r="J1946">
        <v>0</v>
      </c>
    </row>
    <row r="1947" spans="1:10" x14ac:dyDescent="0.25">
      <c r="A1947" s="3" t="s">
        <v>1994</v>
      </c>
      <c r="B1947" s="4">
        <v>43737</v>
      </c>
      <c r="C1947">
        <v>16</v>
      </c>
      <c r="D1947" t="s">
        <v>12</v>
      </c>
      <c r="E1947" t="s">
        <v>37</v>
      </c>
      <c r="F1947" t="s">
        <v>33</v>
      </c>
      <c r="G1947" t="s">
        <v>27</v>
      </c>
      <c r="H1947">
        <v>199</v>
      </c>
      <c r="I1947">
        <v>4</v>
      </c>
      <c r="J1947">
        <v>796</v>
      </c>
    </row>
    <row r="1948" spans="1:10" x14ac:dyDescent="0.25">
      <c r="A1948" s="3" t="s">
        <v>1995</v>
      </c>
      <c r="B1948" s="4">
        <v>43737</v>
      </c>
      <c r="C1948">
        <v>19</v>
      </c>
      <c r="D1948" t="s">
        <v>22</v>
      </c>
      <c r="E1948" t="s">
        <v>37</v>
      </c>
      <c r="F1948" t="s">
        <v>33</v>
      </c>
      <c r="G1948" t="s">
        <v>27</v>
      </c>
      <c r="H1948">
        <v>199</v>
      </c>
      <c r="I1948">
        <v>2</v>
      </c>
      <c r="J1948">
        <v>398</v>
      </c>
    </row>
    <row r="1949" spans="1:10" x14ac:dyDescent="0.25">
      <c r="A1949" s="3" t="s">
        <v>1996</v>
      </c>
      <c r="B1949" s="4">
        <v>43737</v>
      </c>
      <c r="C1949">
        <v>1</v>
      </c>
      <c r="D1949" t="s">
        <v>8</v>
      </c>
      <c r="E1949" t="s">
        <v>35</v>
      </c>
      <c r="F1949" t="s">
        <v>31</v>
      </c>
      <c r="G1949" t="s">
        <v>30</v>
      </c>
      <c r="H1949">
        <v>289</v>
      </c>
      <c r="I1949">
        <v>8</v>
      </c>
      <c r="J1949">
        <v>2312</v>
      </c>
    </row>
    <row r="1950" spans="1:10" x14ac:dyDescent="0.25">
      <c r="A1950" s="3" t="s">
        <v>1997</v>
      </c>
      <c r="B1950" s="4">
        <v>43737</v>
      </c>
      <c r="C1950">
        <v>9</v>
      </c>
      <c r="D1950" t="s">
        <v>10</v>
      </c>
      <c r="E1950" t="s">
        <v>47</v>
      </c>
      <c r="F1950" t="s">
        <v>32</v>
      </c>
      <c r="G1950" t="s">
        <v>26</v>
      </c>
      <c r="H1950">
        <v>399</v>
      </c>
      <c r="I1950">
        <v>4</v>
      </c>
      <c r="J1950">
        <v>1596</v>
      </c>
    </row>
    <row r="1951" spans="1:10" x14ac:dyDescent="0.25">
      <c r="A1951" s="3" t="s">
        <v>1998</v>
      </c>
      <c r="B1951" s="4">
        <v>43738</v>
      </c>
      <c r="C1951">
        <v>9</v>
      </c>
      <c r="D1951" t="s">
        <v>10</v>
      </c>
      <c r="E1951" t="s">
        <v>38</v>
      </c>
      <c r="F1951" t="s">
        <v>32</v>
      </c>
      <c r="G1951" t="s">
        <v>28</v>
      </c>
      <c r="H1951">
        <v>69</v>
      </c>
      <c r="I1951">
        <v>7</v>
      </c>
      <c r="J1951">
        <v>483</v>
      </c>
    </row>
    <row r="1952" spans="1:10" x14ac:dyDescent="0.25">
      <c r="A1952" s="3" t="s">
        <v>1999</v>
      </c>
      <c r="B1952" s="4">
        <v>43739</v>
      </c>
      <c r="C1952">
        <v>20</v>
      </c>
      <c r="D1952" t="s">
        <v>16</v>
      </c>
      <c r="E1952" t="s">
        <v>36</v>
      </c>
      <c r="F1952" t="s">
        <v>33</v>
      </c>
      <c r="G1952" t="s">
        <v>29</v>
      </c>
      <c r="H1952">
        <v>159</v>
      </c>
      <c r="I1952">
        <v>1</v>
      </c>
      <c r="J1952">
        <v>159</v>
      </c>
    </row>
    <row r="1953" spans="1:10" x14ac:dyDescent="0.25">
      <c r="A1953" s="3" t="s">
        <v>2000</v>
      </c>
      <c r="B1953" s="4">
        <v>43739</v>
      </c>
      <c r="C1953">
        <v>8</v>
      </c>
      <c r="D1953" t="s">
        <v>18</v>
      </c>
      <c r="E1953" t="s">
        <v>47</v>
      </c>
      <c r="F1953" t="s">
        <v>32</v>
      </c>
      <c r="G1953" t="s">
        <v>30</v>
      </c>
      <c r="H1953">
        <v>289</v>
      </c>
      <c r="I1953">
        <v>5</v>
      </c>
      <c r="J1953">
        <v>1445</v>
      </c>
    </row>
    <row r="1954" spans="1:10" x14ac:dyDescent="0.25">
      <c r="A1954" s="3" t="s">
        <v>2001</v>
      </c>
      <c r="B1954" s="4">
        <v>43739</v>
      </c>
      <c r="C1954">
        <v>18</v>
      </c>
      <c r="D1954" t="s">
        <v>11</v>
      </c>
      <c r="E1954" t="s">
        <v>37</v>
      </c>
      <c r="F1954" t="s">
        <v>33</v>
      </c>
      <c r="G1954" t="s">
        <v>28</v>
      </c>
      <c r="H1954">
        <v>69</v>
      </c>
      <c r="I1954">
        <v>0</v>
      </c>
      <c r="J1954">
        <v>0</v>
      </c>
    </row>
    <row r="1955" spans="1:10" x14ac:dyDescent="0.25">
      <c r="A1955" s="3" t="s">
        <v>2002</v>
      </c>
      <c r="B1955" s="4">
        <v>43739</v>
      </c>
      <c r="C1955">
        <v>2</v>
      </c>
      <c r="D1955" t="s">
        <v>21</v>
      </c>
      <c r="E1955" t="s">
        <v>35</v>
      </c>
      <c r="F1955" t="s">
        <v>31</v>
      </c>
      <c r="G1955" t="s">
        <v>26</v>
      </c>
      <c r="H1955">
        <v>399</v>
      </c>
      <c r="I1955">
        <v>2</v>
      </c>
      <c r="J1955">
        <v>798</v>
      </c>
    </row>
    <row r="1956" spans="1:10" x14ac:dyDescent="0.25">
      <c r="A1956" s="3" t="s">
        <v>2003</v>
      </c>
      <c r="B1956" s="4">
        <v>43740</v>
      </c>
      <c r="C1956">
        <v>10</v>
      </c>
      <c r="D1956" t="s">
        <v>20</v>
      </c>
      <c r="E1956" t="s">
        <v>47</v>
      </c>
      <c r="F1956" t="s">
        <v>32</v>
      </c>
      <c r="G1956" t="s">
        <v>27</v>
      </c>
      <c r="H1956">
        <v>199</v>
      </c>
      <c r="I1956">
        <v>7</v>
      </c>
      <c r="J1956">
        <v>1393</v>
      </c>
    </row>
    <row r="1957" spans="1:10" x14ac:dyDescent="0.25">
      <c r="A1957" s="3" t="s">
        <v>2004</v>
      </c>
      <c r="B1957" s="4">
        <v>43740</v>
      </c>
      <c r="C1957">
        <v>13</v>
      </c>
      <c r="D1957" t="s">
        <v>14</v>
      </c>
      <c r="E1957" t="s">
        <v>68</v>
      </c>
      <c r="F1957" t="s">
        <v>34</v>
      </c>
      <c r="G1957" t="s">
        <v>29</v>
      </c>
      <c r="H1957">
        <v>159</v>
      </c>
      <c r="I1957">
        <v>5</v>
      </c>
      <c r="J1957">
        <v>795</v>
      </c>
    </row>
    <row r="1958" spans="1:10" x14ac:dyDescent="0.25">
      <c r="A1958" s="3" t="s">
        <v>2005</v>
      </c>
      <c r="B1958" s="4">
        <v>43740</v>
      </c>
      <c r="C1958">
        <v>17</v>
      </c>
      <c r="D1958" t="s">
        <v>13</v>
      </c>
      <c r="E1958" t="s">
        <v>36</v>
      </c>
      <c r="F1958" t="s">
        <v>33</v>
      </c>
      <c r="G1958" t="s">
        <v>30</v>
      </c>
      <c r="H1958">
        <v>289</v>
      </c>
      <c r="I1958">
        <v>6</v>
      </c>
      <c r="J1958">
        <v>1734</v>
      </c>
    </row>
    <row r="1959" spans="1:10" x14ac:dyDescent="0.25">
      <c r="A1959" s="3" t="s">
        <v>2006</v>
      </c>
      <c r="B1959" s="4">
        <v>43741</v>
      </c>
      <c r="C1959">
        <v>8</v>
      </c>
      <c r="D1959" t="s">
        <v>18</v>
      </c>
      <c r="E1959" t="s">
        <v>38</v>
      </c>
      <c r="F1959" t="s">
        <v>32</v>
      </c>
      <c r="G1959" t="s">
        <v>26</v>
      </c>
      <c r="H1959">
        <v>399</v>
      </c>
      <c r="I1959">
        <v>3</v>
      </c>
      <c r="J1959">
        <v>1197</v>
      </c>
    </row>
    <row r="1960" spans="1:10" x14ac:dyDescent="0.25">
      <c r="A1960" s="3" t="s">
        <v>2007</v>
      </c>
      <c r="B1960" s="4">
        <v>43741</v>
      </c>
      <c r="C1960">
        <v>12</v>
      </c>
      <c r="D1960" t="s">
        <v>24</v>
      </c>
      <c r="E1960" t="s">
        <v>44</v>
      </c>
      <c r="F1960" t="s">
        <v>34</v>
      </c>
      <c r="G1960" t="s">
        <v>28</v>
      </c>
      <c r="H1960">
        <v>69</v>
      </c>
      <c r="I1960">
        <v>7</v>
      </c>
      <c r="J1960">
        <v>483</v>
      </c>
    </row>
    <row r="1961" spans="1:10" x14ac:dyDescent="0.25">
      <c r="A1961" s="3" t="s">
        <v>2008</v>
      </c>
      <c r="B1961" s="4">
        <v>43742</v>
      </c>
      <c r="C1961">
        <v>19</v>
      </c>
      <c r="D1961" t="s">
        <v>22</v>
      </c>
      <c r="E1961" t="s">
        <v>37</v>
      </c>
      <c r="F1961" t="s">
        <v>33</v>
      </c>
      <c r="G1961" t="s">
        <v>29</v>
      </c>
      <c r="H1961">
        <v>159</v>
      </c>
      <c r="I1961">
        <v>3</v>
      </c>
      <c r="J1961">
        <v>477</v>
      </c>
    </row>
    <row r="1962" spans="1:10" x14ac:dyDescent="0.25">
      <c r="A1962" s="3" t="s">
        <v>2009</v>
      </c>
      <c r="B1962" s="4">
        <v>43742</v>
      </c>
      <c r="C1962">
        <v>9</v>
      </c>
      <c r="D1962" t="s">
        <v>10</v>
      </c>
      <c r="E1962" t="s">
        <v>47</v>
      </c>
      <c r="F1962" t="s">
        <v>32</v>
      </c>
      <c r="G1962" t="s">
        <v>30</v>
      </c>
      <c r="H1962">
        <v>289</v>
      </c>
      <c r="I1962">
        <v>8</v>
      </c>
      <c r="J1962">
        <v>2312</v>
      </c>
    </row>
    <row r="1963" spans="1:10" x14ac:dyDescent="0.25">
      <c r="A1963" s="3" t="s">
        <v>2010</v>
      </c>
      <c r="B1963" s="4">
        <v>43742</v>
      </c>
      <c r="C1963">
        <v>20</v>
      </c>
      <c r="D1963" t="s">
        <v>16</v>
      </c>
      <c r="E1963" t="s">
        <v>36</v>
      </c>
      <c r="F1963" t="s">
        <v>33</v>
      </c>
      <c r="G1963" t="s">
        <v>26</v>
      </c>
      <c r="H1963">
        <v>399</v>
      </c>
      <c r="I1963">
        <v>3</v>
      </c>
      <c r="J1963">
        <v>1197</v>
      </c>
    </row>
    <row r="1964" spans="1:10" x14ac:dyDescent="0.25">
      <c r="A1964" s="3" t="s">
        <v>2011</v>
      </c>
      <c r="B1964" s="4">
        <v>43743</v>
      </c>
      <c r="C1964">
        <v>20</v>
      </c>
      <c r="D1964" t="s">
        <v>16</v>
      </c>
      <c r="E1964" t="s">
        <v>37</v>
      </c>
      <c r="F1964" t="s">
        <v>33</v>
      </c>
      <c r="G1964" t="s">
        <v>30</v>
      </c>
      <c r="H1964">
        <v>289</v>
      </c>
      <c r="I1964">
        <v>1</v>
      </c>
      <c r="J1964">
        <v>289</v>
      </c>
    </row>
    <row r="1965" spans="1:10" x14ac:dyDescent="0.25">
      <c r="A1965" s="3" t="s">
        <v>2012</v>
      </c>
      <c r="B1965" s="4">
        <v>43743</v>
      </c>
      <c r="C1965">
        <v>4</v>
      </c>
      <c r="D1965" t="s">
        <v>59</v>
      </c>
      <c r="E1965" t="s">
        <v>35</v>
      </c>
      <c r="F1965" t="s">
        <v>31</v>
      </c>
      <c r="G1965" t="s">
        <v>30</v>
      </c>
      <c r="H1965">
        <v>289</v>
      </c>
      <c r="I1965">
        <v>3</v>
      </c>
      <c r="J1965">
        <v>867</v>
      </c>
    </row>
    <row r="1966" spans="1:10" x14ac:dyDescent="0.25">
      <c r="A1966" s="3" t="s">
        <v>2013</v>
      </c>
      <c r="B1966" s="4">
        <v>43743</v>
      </c>
      <c r="C1966">
        <v>4</v>
      </c>
      <c r="D1966" t="s">
        <v>59</v>
      </c>
      <c r="E1966" t="s">
        <v>39</v>
      </c>
      <c r="F1966" t="s">
        <v>31</v>
      </c>
      <c r="G1966" t="s">
        <v>27</v>
      </c>
      <c r="H1966">
        <v>199</v>
      </c>
      <c r="I1966">
        <v>2</v>
      </c>
      <c r="J1966">
        <v>398</v>
      </c>
    </row>
    <row r="1967" spans="1:10" x14ac:dyDescent="0.25">
      <c r="A1967" s="3" t="s">
        <v>2014</v>
      </c>
      <c r="B1967" s="4">
        <v>43743</v>
      </c>
      <c r="C1967">
        <v>15</v>
      </c>
      <c r="D1967" t="s">
        <v>120</v>
      </c>
      <c r="E1967" t="s">
        <v>44</v>
      </c>
      <c r="F1967" t="s">
        <v>34</v>
      </c>
      <c r="G1967" t="s">
        <v>26</v>
      </c>
      <c r="H1967">
        <v>399</v>
      </c>
      <c r="I1967">
        <v>0</v>
      </c>
      <c r="J1967">
        <v>0</v>
      </c>
    </row>
    <row r="1968" spans="1:10" x14ac:dyDescent="0.25">
      <c r="A1968" s="3" t="s">
        <v>2015</v>
      </c>
      <c r="B1968" s="4">
        <v>43743</v>
      </c>
      <c r="C1968">
        <v>20</v>
      </c>
      <c r="D1968" t="s">
        <v>16</v>
      </c>
      <c r="E1968" t="s">
        <v>37</v>
      </c>
      <c r="F1968" t="s">
        <v>33</v>
      </c>
      <c r="G1968" t="s">
        <v>26</v>
      </c>
      <c r="H1968">
        <v>399</v>
      </c>
      <c r="I1968">
        <v>9</v>
      </c>
      <c r="J1968">
        <v>3591</v>
      </c>
    </row>
    <row r="1969" spans="1:10" x14ac:dyDescent="0.25">
      <c r="A1969" s="3" t="s">
        <v>2016</v>
      </c>
      <c r="B1969" s="4">
        <v>43743</v>
      </c>
      <c r="C1969">
        <v>1</v>
      </c>
      <c r="D1969" t="s">
        <v>8</v>
      </c>
      <c r="E1969" t="s">
        <v>39</v>
      </c>
      <c r="F1969" t="s">
        <v>31</v>
      </c>
      <c r="G1969" t="s">
        <v>28</v>
      </c>
      <c r="H1969">
        <v>69</v>
      </c>
      <c r="I1969">
        <v>2</v>
      </c>
      <c r="J1969">
        <v>138</v>
      </c>
    </row>
    <row r="1970" spans="1:10" x14ac:dyDescent="0.25">
      <c r="A1970" s="3" t="s">
        <v>2017</v>
      </c>
      <c r="B1970" s="4">
        <v>43743</v>
      </c>
      <c r="C1970">
        <v>3</v>
      </c>
      <c r="D1970" t="s">
        <v>17</v>
      </c>
      <c r="E1970" t="s">
        <v>39</v>
      </c>
      <c r="F1970" t="s">
        <v>31</v>
      </c>
      <c r="G1970" t="s">
        <v>27</v>
      </c>
      <c r="H1970">
        <v>199</v>
      </c>
      <c r="I1970">
        <v>1</v>
      </c>
      <c r="J1970">
        <v>199</v>
      </c>
    </row>
    <row r="1971" spans="1:10" x14ac:dyDescent="0.25">
      <c r="A1971" s="3" t="s">
        <v>2018</v>
      </c>
      <c r="B1971" s="4">
        <v>43743</v>
      </c>
      <c r="C1971">
        <v>11</v>
      </c>
      <c r="D1971" t="s">
        <v>9</v>
      </c>
      <c r="E1971" t="s">
        <v>68</v>
      </c>
      <c r="F1971" t="s">
        <v>34</v>
      </c>
      <c r="G1971" t="s">
        <v>26</v>
      </c>
      <c r="H1971">
        <v>399</v>
      </c>
      <c r="I1971">
        <v>2</v>
      </c>
      <c r="J1971">
        <v>798</v>
      </c>
    </row>
    <row r="1972" spans="1:10" x14ac:dyDescent="0.25">
      <c r="A1972" s="3" t="s">
        <v>2019</v>
      </c>
      <c r="B1972" s="4">
        <v>43743</v>
      </c>
      <c r="C1972">
        <v>17</v>
      </c>
      <c r="D1972" t="s">
        <v>13</v>
      </c>
      <c r="E1972" t="s">
        <v>36</v>
      </c>
      <c r="F1972" t="s">
        <v>33</v>
      </c>
      <c r="G1972" t="s">
        <v>28</v>
      </c>
      <c r="H1972">
        <v>69</v>
      </c>
      <c r="I1972">
        <v>6</v>
      </c>
      <c r="J1972">
        <v>414</v>
      </c>
    </row>
    <row r="1973" spans="1:10" x14ac:dyDescent="0.25">
      <c r="A1973" s="3" t="s">
        <v>2020</v>
      </c>
      <c r="B1973" s="4">
        <v>43743</v>
      </c>
      <c r="C1973">
        <v>8</v>
      </c>
      <c r="D1973" t="s">
        <v>18</v>
      </c>
      <c r="E1973" t="s">
        <v>47</v>
      </c>
      <c r="F1973" t="s">
        <v>32</v>
      </c>
      <c r="G1973" t="s">
        <v>28</v>
      </c>
      <c r="H1973">
        <v>69</v>
      </c>
      <c r="I1973">
        <v>0</v>
      </c>
      <c r="J1973">
        <v>0</v>
      </c>
    </row>
    <row r="1974" spans="1:10" x14ac:dyDescent="0.25">
      <c r="A1974" s="3" t="s">
        <v>2021</v>
      </c>
      <c r="B1974" s="4">
        <v>43743</v>
      </c>
      <c r="C1974">
        <v>12</v>
      </c>
      <c r="D1974" t="s">
        <v>24</v>
      </c>
      <c r="E1974" t="s">
        <v>44</v>
      </c>
      <c r="F1974" t="s">
        <v>34</v>
      </c>
      <c r="G1974" t="s">
        <v>26</v>
      </c>
      <c r="H1974">
        <v>399</v>
      </c>
      <c r="I1974">
        <v>6</v>
      </c>
      <c r="J1974">
        <v>2394</v>
      </c>
    </row>
    <row r="1975" spans="1:10" x14ac:dyDescent="0.25">
      <c r="A1975" s="3" t="s">
        <v>2022</v>
      </c>
      <c r="B1975" s="4">
        <v>43744</v>
      </c>
      <c r="C1975">
        <v>19</v>
      </c>
      <c r="D1975" t="s">
        <v>22</v>
      </c>
      <c r="E1975" t="s">
        <v>36</v>
      </c>
      <c r="F1975" t="s">
        <v>33</v>
      </c>
      <c r="G1975" t="s">
        <v>30</v>
      </c>
      <c r="H1975">
        <v>289</v>
      </c>
      <c r="I1975">
        <v>1</v>
      </c>
      <c r="J1975">
        <v>289</v>
      </c>
    </row>
    <row r="1976" spans="1:10" x14ac:dyDescent="0.25">
      <c r="A1976" s="3" t="s">
        <v>2023</v>
      </c>
      <c r="B1976" s="4">
        <v>43745</v>
      </c>
      <c r="C1976">
        <v>6</v>
      </c>
      <c r="D1976" t="s">
        <v>19</v>
      </c>
      <c r="E1976" t="s">
        <v>47</v>
      </c>
      <c r="F1976" t="s">
        <v>32</v>
      </c>
      <c r="G1976" t="s">
        <v>29</v>
      </c>
      <c r="H1976">
        <v>159</v>
      </c>
      <c r="I1976">
        <v>4</v>
      </c>
      <c r="J1976">
        <v>636</v>
      </c>
    </row>
    <row r="1977" spans="1:10" x14ac:dyDescent="0.25">
      <c r="A1977" s="3" t="s">
        <v>2024</v>
      </c>
      <c r="B1977" s="4">
        <v>43745</v>
      </c>
      <c r="C1977">
        <v>15</v>
      </c>
      <c r="D1977" t="s">
        <v>120</v>
      </c>
      <c r="E1977" t="s">
        <v>44</v>
      </c>
      <c r="F1977" t="s">
        <v>34</v>
      </c>
      <c r="G1977" t="s">
        <v>29</v>
      </c>
      <c r="H1977">
        <v>159</v>
      </c>
      <c r="I1977">
        <v>1</v>
      </c>
      <c r="J1977">
        <v>159</v>
      </c>
    </row>
    <row r="1978" spans="1:10" x14ac:dyDescent="0.25">
      <c r="A1978" s="3" t="s">
        <v>2025</v>
      </c>
      <c r="B1978" s="4">
        <v>43746</v>
      </c>
      <c r="C1978">
        <v>10</v>
      </c>
      <c r="D1978" t="s">
        <v>20</v>
      </c>
      <c r="E1978" t="s">
        <v>47</v>
      </c>
      <c r="F1978" t="s">
        <v>32</v>
      </c>
      <c r="G1978" t="s">
        <v>29</v>
      </c>
      <c r="H1978">
        <v>159</v>
      </c>
      <c r="I1978">
        <v>6</v>
      </c>
      <c r="J1978">
        <v>954</v>
      </c>
    </row>
    <row r="1979" spans="1:10" x14ac:dyDescent="0.25">
      <c r="A1979" s="3" t="s">
        <v>2026</v>
      </c>
      <c r="B1979" s="4">
        <v>43746</v>
      </c>
      <c r="C1979">
        <v>14</v>
      </c>
      <c r="D1979" t="s">
        <v>15</v>
      </c>
      <c r="E1979" t="s">
        <v>68</v>
      </c>
      <c r="F1979" t="s">
        <v>34</v>
      </c>
      <c r="G1979" t="s">
        <v>27</v>
      </c>
      <c r="H1979">
        <v>199</v>
      </c>
      <c r="I1979">
        <v>0</v>
      </c>
      <c r="J1979">
        <v>0</v>
      </c>
    </row>
    <row r="1980" spans="1:10" x14ac:dyDescent="0.25">
      <c r="A1980" s="3" t="s">
        <v>2027</v>
      </c>
      <c r="B1980" s="4">
        <v>43747</v>
      </c>
      <c r="C1980">
        <v>11</v>
      </c>
      <c r="D1980" t="s">
        <v>9</v>
      </c>
      <c r="E1980" t="s">
        <v>68</v>
      </c>
      <c r="F1980" t="s">
        <v>34</v>
      </c>
      <c r="G1980" t="s">
        <v>29</v>
      </c>
      <c r="H1980">
        <v>159</v>
      </c>
      <c r="I1980">
        <v>0</v>
      </c>
      <c r="J1980">
        <v>0</v>
      </c>
    </row>
    <row r="1981" spans="1:10" x14ac:dyDescent="0.25">
      <c r="A1981" s="3" t="s">
        <v>2028</v>
      </c>
      <c r="B1981" s="4">
        <v>43747</v>
      </c>
      <c r="C1981">
        <v>17</v>
      </c>
      <c r="D1981" t="s">
        <v>13</v>
      </c>
      <c r="E1981" t="s">
        <v>36</v>
      </c>
      <c r="F1981" t="s">
        <v>33</v>
      </c>
      <c r="G1981" t="s">
        <v>28</v>
      </c>
      <c r="H1981">
        <v>69</v>
      </c>
      <c r="I1981">
        <v>4</v>
      </c>
      <c r="J1981">
        <v>276</v>
      </c>
    </row>
    <row r="1982" spans="1:10" x14ac:dyDescent="0.25">
      <c r="A1982" s="3" t="s">
        <v>2029</v>
      </c>
      <c r="B1982" s="4">
        <v>43747</v>
      </c>
      <c r="C1982">
        <v>12</v>
      </c>
      <c r="D1982" t="s">
        <v>24</v>
      </c>
      <c r="E1982" t="s">
        <v>44</v>
      </c>
      <c r="F1982" t="s">
        <v>34</v>
      </c>
      <c r="G1982" t="s">
        <v>30</v>
      </c>
      <c r="H1982">
        <v>289</v>
      </c>
      <c r="I1982">
        <v>0</v>
      </c>
      <c r="J1982">
        <v>0</v>
      </c>
    </row>
    <row r="1983" spans="1:10" x14ac:dyDescent="0.25">
      <c r="A1983" s="3" t="s">
        <v>2030</v>
      </c>
      <c r="B1983" s="4">
        <v>43747</v>
      </c>
      <c r="C1983">
        <v>15</v>
      </c>
      <c r="D1983" t="s">
        <v>120</v>
      </c>
      <c r="E1983" t="s">
        <v>68</v>
      </c>
      <c r="F1983" t="s">
        <v>34</v>
      </c>
      <c r="G1983" t="s">
        <v>28</v>
      </c>
      <c r="H1983">
        <v>69</v>
      </c>
      <c r="I1983">
        <v>1</v>
      </c>
      <c r="J1983">
        <v>69</v>
      </c>
    </row>
    <row r="1984" spans="1:10" x14ac:dyDescent="0.25">
      <c r="A1984" s="3" t="s">
        <v>2031</v>
      </c>
      <c r="B1984" s="4">
        <v>43748</v>
      </c>
      <c r="C1984">
        <v>3</v>
      </c>
      <c r="D1984" t="s">
        <v>17</v>
      </c>
      <c r="E1984" t="s">
        <v>39</v>
      </c>
      <c r="F1984" t="s">
        <v>31</v>
      </c>
      <c r="G1984" t="s">
        <v>26</v>
      </c>
      <c r="H1984">
        <v>399</v>
      </c>
      <c r="I1984">
        <v>1</v>
      </c>
      <c r="J1984">
        <v>399</v>
      </c>
    </row>
    <row r="1985" spans="1:10" x14ac:dyDescent="0.25">
      <c r="A1985" s="3" t="s">
        <v>2032</v>
      </c>
      <c r="B1985" s="4">
        <v>43749</v>
      </c>
      <c r="C1985">
        <v>20</v>
      </c>
      <c r="D1985" t="s">
        <v>16</v>
      </c>
      <c r="E1985" t="s">
        <v>36</v>
      </c>
      <c r="F1985" t="s">
        <v>33</v>
      </c>
      <c r="G1985" t="s">
        <v>27</v>
      </c>
      <c r="H1985">
        <v>199</v>
      </c>
      <c r="I1985">
        <v>1</v>
      </c>
      <c r="J1985">
        <v>199</v>
      </c>
    </row>
    <row r="1986" spans="1:10" x14ac:dyDescent="0.25">
      <c r="A1986" s="3" t="s">
        <v>2033</v>
      </c>
      <c r="B1986" s="4">
        <v>43750</v>
      </c>
      <c r="C1986">
        <v>13</v>
      </c>
      <c r="D1986" t="s">
        <v>14</v>
      </c>
      <c r="E1986" t="s">
        <v>44</v>
      </c>
      <c r="F1986" t="s">
        <v>34</v>
      </c>
      <c r="G1986" t="s">
        <v>26</v>
      </c>
      <c r="H1986">
        <v>399</v>
      </c>
      <c r="I1986">
        <v>3</v>
      </c>
      <c r="J1986">
        <v>1197</v>
      </c>
    </row>
    <row r="1987" spans="1:10" x14ac:dyDescent="0.25">
      <c r="A1987" s="3" t="s">
        <v>2034</v>
      </c>
      <c r="B1987" s="4">
        <v>43750</v>
      </c>
      <c r="C1987">
        <v>1</v>
      </c>
      <c r="D1987" t="s">
        <v>8</v>
      </c>
      <c r="E1987" t="s">
        <v>35</v>
      </c>
      <c r="F1987" t="s">
        <v>31</v>
      </c>
      <c r="G1987" t="s">
        <v>28</v>
      </c>
      <c r="H1987">
        <v>69</v>
      </c>
      <c r="I1987">
        <v>8</v>
      </c>
      <c r="J1987">
        <v>552</v>
      </c>
    </row>
    <row r="1988" spans="1:10" x14ac:dyDescent="0.25">
      <c r="A1988" s="3" t="s">
        <v>2035</v>
      </c>
      <c r="B1988" s="4">
        <v>43751</v>
      </c>
      <c r="C1988">
        <v>9</v>
      </c>
      <c r="D1988" t="s">
        <v>10</v>
      </c>
      <c r="E1988" t="s">
        <v>47</v>
      </c>
      <c r="F1988" t="s">
        <v>32</v>
      </c>
      <c r="G1988" t="s">
        <v>30</v>
      </c>
      <c r="H1988">
        <v>289</v>
      </c>
      <c r="I1988">
        <v>0</v>
      </c>
      <c r="J1988">
        <v>0</v>
      </c>
    </row>
    <row r="1989" spans="1:10" x14ac:dyDescent="0.25">
      <c r="A1989" s="3" t="s">
        <v>2036</v>
      </c>
      <c r="B1989" s="4">
        <v>43751</v>
      </c>
      <c r="C1989">
        <v>2</v>
      </c>
      <c r="D1989" t="s">
        <v>21</v>
      </c>
      <c r="E1989" t="s">
        <v>39</v>
      </c>
      <c r="F1989" t="s">
        <v>31</v>
      </c>
      <c r="G1989" t="s">
        <v>27</v>
      </c>
      <c r="H1989">
        <v>199</v>
      </c>
      <c r="I1989">
        <v>5</v>
      </c>
      <c r="J1989">
        <v>995</v>
      </c>
    </row>
    <row r="1990" spans="1:10" x14ac:dyDescent="0.25">
      <c r="A1990" s="3" t="s">
        <v>2037</v>
      </c>
      <c r="B1990" s="4">
        <v>43751</v>
      </c>
      <c r="C1990">
        <v>12</v>
      </c>
      <c r="D1990" t="s">
        <v>24</v>
      </c>
      <c r="E1990" t="s">
        <v>68</v>
      </c>
      <c r="F1990" t="s">
        <v>34</v>
      </c>
      <c r="G1990" t="s">
        <v>30</v>
      </c>
      <c r="H1990">
        <v>289</v>
      </c>
      <c r="I1990">
        <v>3</v>
      </c>
      <c r="J1990">
        <v>867</v>
      </c>
    </row>
    <row r="1991" spans="1:10" x14ac:dyDescent="0.25">
      <c r="A1991" s="3" t="s">
        <v>2038</v>
      </c>
      <c r="B1991" s="4">
        <v>43751</v>
      </c>
      <c r="C1991">
        <v>11</v>
      </c>
      <c r="D1991" t="s">
        <v>9</v>
      </c>
      <c r="E1991" t="s">
        <v>44</v>
      </c>
      <c r="F1991" t="s">
        <v>34</v>
      </c>
      <c r="G1991" t="s">
        <v>27</v>
      </c>
      <c r="H1991">
        <v>199</v>
      </c>
      <c r="I1991">
        <v>4</v>
      </c>
      <c r="J1991">
        <v>796</v>
      </c>
    </row>
    <row r="1992" spans="1:10" x14ac:dyDescent="0.25">
      <c r="A1992" s="3" t="s">
        <v>2039</v>
      </c>
      <c r="B1992" s="4">
        <v>43752</v>
      </c>
      <c r="C1992">
        <v>3</v>
      </c>
      <c r="D1992" t="s">
        <v>17</v>
      </c>
      <c r="E1992" t="s">
        <v>35</v>
      </c>
      <c r="F1992" t="s">
        <v>31</v>
      </c>
      <c r="G1992" t="s">
        <v>27</v>
      </c>
      <c r="H1992">
        <v>199</v>
      </c>
      <c r="I1992">
        <v>7</v>
      </c>
      <c r="J1992">
        <v>1393</v>
      </c>
    </row>
    <row r="1993" spans="1:10" x14ac:dyDescent="0.25">
      <c r="A1993" s="3" t="s">
        <v>2040</v>
      </c>
      <c r="B1993" s="4">
        <v>43753</v>
      </c>
      <c r="C1993">
        <v>5</v>
      </c>
      <c r="D1993" t="s">
        <v>23</v>
      </c>
      <c r="E1993" t="s">
        <v>35</v>
      </c>
      <c r="F1993" t="s">
        <v>31</v>
      </c>
      <c r="G1993" t="s">
        <v>29</v>
      </c>
      <c r="H1993">
        <v>159</v>
      </c>
      <c r="I1993">
        <v>7</v>
      </c>
      <c r="J1993">
        <v>1113</v>
      </c>
    </row>
    <row r="1994" spans="1:10" x14ac:dyDescent="0.25">
      <c r="A1994" s="3" t="s">
        <v>2041</v>
      </c>
      <c r="B1994" s="4">
        <v>43754</v>
      </c>
      <c r="C1994">
        <v>15</v>
      </c>
      <c r="D1994" t="s">
        <v>120</v>
      </c>
      <c r="E1994" t="s">
        <v>68</v>
      </c>
      <c r="F1994" t="s">
        <v>34</v>
      </c>
      <c r="G1994" t="s">
        <v>27</v>
      </c>
      <c r="H1994">
        <v>199</v>
      </c>
      <c r="I1994">
        <v>1</v>
      </c>
      <c r="J1994">
        <v>199</v>
      </c>
    </row>
    <row r="1995" spans="1:10" x14ac:dyDescent="0.25">
      <c r="A1995" s="3" t="s">
        <v>2042</v>
      </c>
      <c r="B1995" s="4">
        <v>43754</v>
      </c>
      <c r="C1995">
        <v>3</v>
      </c>
      <c r="D1995" t="s">
        <v>17</v>
      </c>
      <c r="E1995" t="s">
        <v>35</v>
      </c>
      <c r="F1995" t="s">
        <v>31</v>
      </c>
      <c r="G1995" t="s">
        <v>28</v>
      </c>
      <c r="H1995">
        <v>69</v>
      </c>
      <c r="I1995">
        <v>3</v>
      </c>
      <c r="J1995">
        <v>207</v>
      </c>
    </row>
    <row r="1996" spans="1:10" x14ac:dyDescent="0.25">
      <c r="A1996" s="3" t="s">
        <v>2043</v>
      </c>
      <c r="B1996" s="4">
        <v>43754</v>
      </c>
      <c r="C1996">
        <v>1</v>
      </c>
      <c r="D1996" t="s">
        <v>8</v>
      </c>
      <c r="E1996" t="s">
        <v>35</v>
      </c>
      <c r="F1996" t="s">
        <v>31</v>
      </c>
      <c r="G1996" t="s">
        <v>27</v>
      </c>
      <c r="H1996">
        <v>199</v>
      </c>
      <c r="I1996">
        <v>8</v>
      </c>
      <c r="J1996">
        <v>1592</v>
      </c>
    </row>
    <row r="1997" spans="1:10" x14ac:dyDescent="0.25">
      <c r="A1997" s="3" t="s">
        <v>2044</v>
      </c>
      <c r="B1997" s="4">
        <v>43754</v>
      </c>
      <c r="C1997">
        <v>9</v>
      </c>
      <c r="D1997" t="s">
        <v>10</v>
      </c>
      <c r="E1997" t="s">
        <v>38</v>
      </c>
      <c r="F1997" t="s">
        <v>32</v>
      </c>
      <c r="G1997" t="s">
        <v>28</v>
      </c>
      <c r="H1997">
        <v>69</v>
      </c>
      <c r="I1997">
        <v>8</v>
      </c>
      <c r="J1997">
        <v>552</v>
      </c>
    </row>
    <row r="1998" spans="1:10" x14ac:dyDescent="0.25">
      <c r="A1998" s="3" t="s">
        <v>2045</v>
      </c>
      <c r="B1998" s="4">
        <v>43754</v>
      </c>
      <c r="C1998">
        <v>5</v>
      </c>
      <c r="D1998" t="s">
        <v>23</v>
      </c>
      <c r="E1998" t="s">
        <v>39</v>
      </c>
      <c r="F1998" t="s">
        <v>31</v>
      </c>
      <c r="G1998" t="s">
        <v>28</v>
      </c>
      <c r="H1998">
        <v>69</v>
      </c>
      <c r="I1998">
        <v>6</v>
      </c>
      <c r="J1998">
        <v>414</v>
      </c>
    </row>
    <row r="1999" spans="1:10" x14ac:dyDescent="0.25">
      <c r="A1999" s="3" t="s">
        <v>2046</v>
      </c>
      <c r="B1999" s="4">
        <v>43754</v>
      </c>
      <c r="C1999">
        <v>3</v>
      </c>
      <c r="D1999" t="s">
        <v>17</v>
      </c>
      <c r="E1999" t="s">
        <v>39</v>
      </c>
      <c r="F1999" t="s">
        <v>31</v>
      </c>
      <c r="G1999" t="s">
        <v>26</v>
      </c>
      <c r="H1999">
        <v>399</v>
      </c>
      <c r="I1999">
        <v>6</v>
      </c>
      <c r="J1999">
        <v>2394</v>
      </c>
    </row>
    <row r="2000" spans="1:10" x14ac:dyDescent="0.25">
      <c r="A2000" s="3" t="s">
        <v>2047</v>
      </c>
      <c r="B2000" s="4">
        <v>43754</v>
      </c>
      <c r="C2000">
        <v>6</v>
      </c>
      <c r="D2000" t="s">
        <v>19</v>
      </c>
      <c r="E2000" t="s">
        <v>38</v>
      </c>
      <c r="F2000" t="s">
        <v>32</v>
      </c>
      <c r="G2000" t="s">
        <v>30</v>
      </c>
      <c r="H2000">
        <v>289</v>
      </c>
      <c r="I2000">
        <v>1</v>
      </c>
      <c r="J2000">
        <v>289</v>
      </c>
    </row>
    <row r="2001" spans="1:10" x14ac:dyDescent="0.25">
      <c r="A2001" s="3" t="s">
        <v>2048</v>
      </c>
      <c r="B2001" s="4">
        <v>43754</v>
      </c>
      <c r="C2001">
        <v>14</v>
      </c>
      <c r="D2001" t="s">
        <v>15</v>
      </c>
      <c r="E2001" t="s">
        <v>44</v>
      </c>
      <c r="F2001" t="s">
        <v>34</v>
      </c>
      <c r="G2001" t="s">
        <v>27</v>
      </c>
      <c r="H2001">
        <v>199</v>
      </c>
      <c r="I2001">
        <v>4</v>
      </c>
      <c r="J2001">
        <v>796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03E62-C345-4762-82A0-6A77923ED62C}">
  <sheetPr codeName="Sheet2"/>
  <dimension ref="A3:H66"/>
  <sheetViews>
    <sheetView workbookViewId="0">
      <selection activeCell="AB35" sqref="AB35"/>
    </sheetView>
  </sheetViews>
  <sheetFormatPr defaultRowHeight="15" x14ac:dyDescent="0.25"/>
  <cols>
    <col min="1" max="1" width="13.140625" bestFit="1" customWidth="1"/>
    <col min="2" max="2" width="8" bestFit="1" customWidth="1"/>
    <col min="7" max="7" width="12.42578125" bestFit="1" customWidth="1"/>
  </cols>
  <sheetData>
    <row r="3" spans="1:2" x14ac:dyDescent="0.25">
      <c r="A3" s="1" t="s">
        <v>40</v>
      </c>
      <c r="B3" t="s">
        <v>2065</v>
      </c>
    </row>
    <row r="4" spans="1:2" x14ac:dyDescent="0.25">
      <c r="A4" s="2" t="s">
        <v>2049</v>
      </c>
      <c r="B4" s="8">
        <v>1158151</v>
      </c>
    </row>
    <row r="5" spans="1:2" x14ac:dyDescent="0.25">
      <c r="A5" s="7" t="s">
        <v>2050</v>
      </c>
      <c r="B5" s="8">
        <v>92759</v>
      </c>
    </row>
    <row r="6" spans="1:2" x14ac:dyDescent="0.25">
      <c r="A6" s="7" t="s">
        <v>2051</v>
      </c>
      <c r="B6" s="8">
        <v>93096</v>
      </c>
    </row>
    <row r="7" spans="1:2" x14ac:dyDescent="0.25">
      <c r="A7" s="7" t="s">
        <v>2052</v>
      </c>
      <c r="B7" s="8">
        <v>103309</v>
      </c>
    </row>
    <row r="8" spans="1:2" x14ac:dyDescent="0.25">
      <c r="A8" s="7" t="s">
        <v>2053</v>
      </c>
      <c r="B8" s="8">
        <v>93392</v>
      </c>
    </row>
    <row r="9" spans="1:2" x14ac:dyDescent="0.25">
      <c r="A9" s="7" t="s">
        <v>2054</v>
      </c>
      <c r="B9" s="8">
        <v>118523</v>
      </c>
    </row>
    <row r="10" spans="1:2" x14ac:dyDescent="0.25">
      <c r="A10" s="7" t="s">
        <v>2055</v>
      </c>
      <c r="B10" s="8">
        <v>105113</v>
      </c>
    </row>
    <row r="11" spans="1:2" x14ac:dyDescent="0.25">
      <c r="A11" s="7" t="s">
        <v>2056</v>
      </c>
      <c r="B11" s="8">
        <v>86694</v>
      </c>
    </row>
    <row r="12" spans="1:2" x14ac:dyDescent="0.25">
      <c r="A12" s="7" t="s">
        <v>2057</v>
      </c>
      <c r="B12" s="8">
        <v>96143</v>
      </c>
    </row>
    <row r="13" spans="1:2" x14ac:dyDescent="0.25">
      <c r="A13" s="7" t="s">
        <v>2058</v>
      </c>
      <c r="B13" s="8">
        <v>89459</v>
      </c>
    </row>
    <row r="14" spans="1:2" x14ac:dyDescent="0.25">
      <c r="A14" s="7" t="s">
        <v>2059</v>
      </c>
      <c r="B14" s="8">
        <v>88891</v>
      </c>
    </row>
    <row r="15" spans="1:2" x14ac:dyDescent="0.25">
      <c r="A15" s="7" t="s">
        <v>2060</v>
      </c>
      <c r="B15" s="8">
        <v>99699</v>
      </c>
    </row>
    <row r="16" spans="1:2" x14ac:dyDescent="0.25">
      <c r="A16" s="7" t="s">
        <v>2061</v>
      </c>
      <c r="B16" s="8">
        <v>91073</v>
      </c>
    </row>
    <row r="17" spans="1:2" x14ac:dyDescent="0.25">
      <c r="A17" s="2" t="s">
        <v>2062</v>
      </c>
      <c r="B17" s="8">
        <v>870440</v>
      </c>
    </row>
    <row r="18" spans="1:2" x14ac:dyDescent="0.25">
      <c r="A18" s="7" t="s">
        <v>2050</v>
      </c>
      <c r="B18" s="8">
        <v>84293</v>
      </c>
    </row>
    <row r="19" spans="1:2" x14ac:dyDescent="0.25">
      <c r="A19" s="7" t="s">
        <v>2051</v>
      </c>
      <c r="B19" s="8">
        <v>106033</v>
      </c>
    </row>
    <row r="20" spans="1:2" x14ac:dyDescent="0.25">
      <c r="A20" s="7" t="s">
        <v>2052</v>
      </c>
      <c r="B20" s="8">
        <v>127074</v>
      </c>
    </row>
    <row r="21" spans="1:2" x14ac:dyDescent="0.25">
      <c r="A21" s="7" t="s">
        <v>2053</v>
      </c>
      <c r="B21" s="8">
        <v>92400</v>
      </c>
    </row>
    <row r="22" spans="1:2" x14ac:dyDescent="0.25">
      <c r="A22" s="7" t="s">
        <v>2054</v>
      </c>
      <c r="B22" s="8">
        <v>91637</v>
      </c>
    </row>
    <row r="23" spans="1:2" x14ac:dyDescent="0.25">
      <c r="A23" s="7" t="s">
        <v>2055</v>
      </c>
      <c r="B23" s="8">
        <v>88012</v>
      </c>
    </row>
    <row r="24" spans="1:2" x14ac:dyDescent="0.25">
      <c r="A24" s="7" t="s">
        <v>2056</v>
      </c>
      <c r="B24" s="8">
        <v>71980</v>
      </c>
    </row>
    <row r="25" spans="1:2" x14ac:dyDescent="0.25">
      <c r="A25" s="7" t="s">
        <v>2057</v>
      </c>
      <c r="B25" s="8">
        <v>88838</v>
      </c>
    </row>
    <row r="26" spans="1:2" x14ac:dyDescent="0.25">
      <c r="A26" s="7" t="s">
        <v>2058</v>
      </c>
      <c r="B26" s="8">
        <v>82758</v>
      </c>
    </row>
    <row r="27" spans="1:2" x14ac:dyDescent="0.25">
      <c r="A27" s="7" t="s">
        <v>2059</v>
      </c>
      <c r="B27" s="8">
        <v>37415</v>
      </c>
    </row>
    <row r="28" spans="1:2" x14ac:dyDescent="0.25">
      <c r="A28" s="2" t="s">
        <v>41</v>
      </c>
      <c r="B28" s="8">
        <v>2028591</v>
      </c>
    </row>
    <row r="41" spans="7:8" x14ac:dyDescent="0.25">
      <c r="H41" t="s">
        <v>2063</v>
      </c>
    </row>
    <row r="42" spans="7:8" x14ac:dyDescent="0.25">
      <c r="G42" s="12" t="s">
        <v>2049</v>
      </c>
      <c r="H42" s="13">
        <v>1158151</v>
      </c>
    </row>
    <row r="43" spans="7:8" x14ac:dyDescent="0.25">
      <c r="G43" s="7" t="s">
        <v>2050</v>
      </c>
      <c r="H43" s="8">
        <v>92759</v>
      </c>
    </row>
    <row r="44" spans="7:8" x14ac:dyDescent="0.25">
      <c r="G44" s="7" t="s">
        <v>2051</v>
      </c>
      <c r="H44" s="8">
        <v>93096</v>
      </c>
    </row>
    <row r="45" spans="7:8" x14ac:dyDescent="0.25">
      <c r="G45" s="7" t="s">
        <v>2052</v>
      </c>
      <c r="H45" s="8">
        <v>103309</v>
      </c>
    </row>
    <row r="46" spans="7:8" x14ac:dyDescent="0.25">
      <c r="G46" s="7" t="s">
        <v>2053</v>
      </c>
      <c r="H46" s="8">
        <v>93392</v>
      </c>
    </row>
    <row r="47" spans="7:8" x14ac:dyDescent="0.25">
      <c r="G47" s="7" t="s">
        <v>2054</v>
      </c>
      <c r="H47" s="8">
        <v>118523</v>
      </c>
    </row>
    <row r="48" spans="7:8" x14ac:dyDescent="0.25">
      <c r="G48" s="7" t="s">
        <v>2055</v>
      </c>
      <c r="H48" s="8">
        <v>105113</v>
      </c>
    </row>
    <row r="49" spans="7:8" x14ac:dyDescent="0.25">
      <c r="G49" s="7" t="s">
        <v>2056</v>
      </c>
      <c r="H49" s="8">
        <v>86694</v>
      </c>
    </row>
    <row r="50" spans="7:8" x14ac:dyDescent="0.25">
      <c r="G50" s="7" t="s">
        <v>2057</v>
      </c>
      <c r="H50" s="8">
        <v>96143</v>
      </c>
    </row>
    <row r="51" spans="7:8" x14ac:dyDescent="0.25">
      <c r="G51" s="7" t="s">
        <v>2058</v>
      </c>
      <c r="H51" s="8">
        <v>89459</v>
      </c>
    </row>
    <row r="52" spans="7:8" x14ac:dyDescent="0.25">
      <c r="G52" s="7" t="s">
        <v>2059</v>
      </c>
      <c r="H52" s="8">
        <v>88891</v>
      </c>
    </row>
    <row r="53" spans="7:8" x14ac:dyDescent="0.25">
      <c r="G53" s="7" t="s">
        <v>2060</v>
      </c>
      <c r="H53" s="8">
        <v>99699</v>
      </c>
    </row>
    <row r="54" spans="7:8" x14ac:dyDescent="0.25">
      <c r="G54" s="7" t="s">
        <v>2061</v>
      </c>
      <c r="H54" s="8">
        <v>91073</v>
      </c>
    </row>
    <row r="55" spans="7:8" x14ac:dyDescent="0.25">
      <c r="G55" s="12" t="s">
        <v>2062</v>
      </c>
      <c r="H55" s="13">
        <v>870440</v>
      </c>
    </row>
    <row r="56" spans="7:8" x14ac:dyDescent="0.25">
      <c r="G56" s="7" t="s">
        <v>2050</v>
      </c>
      <c r="H56" s="8">
        <v>84293</v>
      </c>
    </row>
    <row r="57" spans="7:8" x14ac:dyDescent="0.25">
      <c r="G57" s="7" t="s">
        <v>2051</v>
      </c>
      <c r="H57" s="8">
        <v>106033</v>
      </c>
    </row>
    <row r="58" spans="7:8" x14ac:dyDescent="0.25">
      <c r="G58" s="7" t="s">
        <v>2052</v>
      </c>
      <c r="H58" s="8">
        <v>127074</v>
      </c>
    </row>
    <row r="59" spans="7:8" x14ac:dyDescent="0.25">
      <c r="G59" s="7" t="s">
        <v>2053</v>
      </c>
      <c r="H59" s="8">
        <v>92400</v>
      </c>
    </row>
    <row r="60" spans="7:8" x14ac:dyDescent="0.25">
      <c r="G60" s="7" t="s">
        <v>2054</v>
      </c>
      <c r="H60" s="8">
        <v>91637</v>
      </c>
    </row>
    <row r="61" spans="7:8" x14ac:dyDescent="0.25">
      <c r="G61" s="7" t="s">
        <v>2055</v>
      </c>
      <c r="H61" s="8">
        <v>88012</v>
      </c>
    </row>
    <row r="62" spans="7:8" x14ac:dyDescent="0.25">
      <c r="G62" s="7" t="s">
        <v>2056</v>
      </c>
      <c r="H62" s="8">
        <v>71980</v>
      </c>
    </row>
    <row r="63" spans="7:8" x14ac:dyDescent="0.25">
      <c r="G63" s="7" t="s">
        <v>2057</v>
      </c>
      <c r="H63" s="8">
        <v>88838</v>
      </c>
    </row>
    <row r="64" spans="7:8" x14ac:dyDescent="0.25">
      <c r="G64" s="7" t="s">
        <v>2058</v>
      </c>
      <c r="H64" s="8">
        <v>82758</v>
      </c>
    </row>
    <row r="65" spans="7:8" x14ac:dyDescent="0.25">
      <c r="G65" s="7" t="s">
        <v>2059</v>
      </c>
      <c r="H65" s="8">
        <v>37415</v>
      </c>
    </row>
    <row r="66" spans="7:8" x14ac:dyDescent="0.25">
      <c r="G66" s="7" t="s">
        <v>41</v>
      </c>
      <c r="H66" s="14">
        <v>2028591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210F-83E0-401B-A6FE-16B75CB58BC7}">
  <sheetPr codeName="Sheet3"/>
  <dimension ref="A3:F18"/>
  <sheetViews>
    <sheetView workbookViewId="0">
      <selection activeCell="G35" sqref="G35"/>
    </sheetView>
  </sheetViews>
  <sheetFormatPr defaultRowHeight="15" x14ac:dyDescent="0.25"/>
  <cols>
    <col min="1" max="1" width="15.5703125" bestFit="1" customWidth="1"/>
    <col min="2" max="2" width="16.28515625" bestFit="1" customWidth="1"/>
    <col min="3" max="3" width="9.5703125" bestFit="1" customWidth="1"/>
    <col min="4" max="4" width="12.140625" bestFit="1" customWidth="1"/>
    <col min="5" max="5" width="7" bestFit="1" customWidth="1"/>
    <col min="6" max="6" width="11.28515625" bestFit="1" customWidth="1"/>
  </cols>
  <sheetData>
    <row r="3" spans="1:6" x14ac:dyDescent="0.25">
      <c r="B3" s="1" t="s">
        <v>2064</v>
      </c>
    </row>
    <row r="4" spans="1:6" x14ac:dyDescent="0.25">
      <c r="B4" t="s">
        <v>33</v>
      </c>
      <c r="C4" t="s">
        <v>32</v>
      </c>
      <c r="D4" t="s">
        <v>34</v>
      </c>
      <c r="E4" t="s">
        <v>31</v>
      </c>
      <c r="F4" t="s">
        <v>41</v>
      </c>
    </row>
    <row r="5" spans="1:6" x14ac:dyDescent="0.25">
      <c r="A5" t="s">
        <v>2063</v>
      </c>
      <c r="B5" s="8">
        <v>495353</v>
      </c>
      <c r="C5" s="8">
        <v>508119</v>
      </c>
      <c r="D5" s="8">
        <v>492984</v>
      </c>
      <c r="E5" s="8">
        <v>532135</v>
      </c>
      <c r="F5" s="8">
        <v>2028591</v>
      </c>
    </row>
    <row r="14" spans="1:6" x14ac:dyDescent="0.25">
      <c r="A14" s="9"/>
      <c r="B14" s="9" t="s">
        <v>33</v>
      </c>
      <c r="C14" s="9" t="s">
        <v>32</v>
      </c>
      <c r="D14" s="9" t="s">
        <v>34</v>
      </c>
      <c r="E14" s="9" t="s">
        <v>31</v>
      </c>
      <c r="F14" s="9"/>
    </row>
    <row r="15" spans="1:6" x14ac:dyDescent="0.25">
      <c r="A15" s="10" t="s">
        <v>2063</v>
      </c>
      <c r="B15" s="11">
        <f>GETPIVOTDATA("Revenue",$A$3,"Region","Arizona")</f>
        <v>495353</v>
      </c>
      <c r="C15" s="11">
        <f>GETPIVOTDATA("Revenue",$A$3,"Region","California")</f>
        <v>508119</v>
      </c>
      <c r="D15" s="11">
        <f>GETPIVOTDATA("Revenue",$A$3,"Region","New Mexico")</f>
        <v>492984</v>
      </c>
      <c r="E15" s="11">
        <f>GETPIVOTDATA("Revenue",$A$3,"Region","Texas")</f>
        <v>532135</v>
      </c>
      <c r="F15" s="11"/>
    </row>
    <row r="16" spans="1:6" x14ac:dyDescent="0.25">
      <c r="A16" s="2"/>
      <c r="B16" s="8"/>
    </row>
    <row r="17" spans="1:2" x14ac:dyDescent="0.25">
      <c r="A17" s="2"/>
      <c r="B17" s="8"/>
    </row>
    <row r="18" spans="1:2" x14ac:dyDescent="0.25">
      <c r="A18" s="2"/>
      <c r="B18" s="8"/>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E1DA8-40E4-4D4A-87B3-0B9F53A841AF}">
  <sheetPr codeName="Sheet4"/>
  <dimension ref="A3:K30"/>
  <sheetViews>
    <sheetView workbookViewId="0">
      <selection activeCell="Z38" sqref="Z38"/>
    </sheetView>
  </sheetViews>
  <sheetFormatPr defaultRowHeight="15" x14ac:dyDescent="0.25"/>
  <cols>
    <col min="1" max="1" width="13.140625" bestFit="1" customWidth="1"/>
    <col min="2" max="2" width="16.28515625" bestFit="1" customWidth="1"/>
    <col min="3" max="3" width="12.140625" bestFit="1" customWidth="1"/>
    <col min="4" max="4" width="9.28515625" bestFit="1" customWidth="1"/>
    <col min="5" max="5" width="12" bestFit="1" customWidth="1"/>
    <col min="6" max="6" width="12.28515625" bestFit="1" customWidth="1"/>
    <col min="7" max="7" width="11.85546875" bestFit="1" customWidth="1"/>
    <col min="8" max="8" width="11.7109375" bestFit="1" customWidth="1"/>
    <col min="9" max="9" width="10.7109375" bestFit="1" customWidth="1"/>
    <col min="10" max="10" width="11.28515625" bestFit="1" customWidth="1"/>
    <col min="11" max="11" width="7" bestFit="1" customWidth="1"/>
    <col min="12" max="13" width="6" bestFit="1" customWidth="1"/>
    <col min="14" max="14" width="11.28515625" bestFit="1" customWidth="1"/>
    <col min="15" max="16" width="7" bestFit="1" customWidth="1"/>
    <col min="17" max="17" width="6.7109375" bestFit="1" customWidth="1"/>
    <col min="18" max="19" width="6" bestFit="1" customWidth="1"/>
    <col min="20" max="20" width="6.7109375" bestFit="1" customWidth="1"/>
    <col min="21" max="22" width="6" bestFit="1" customWidth="1"/>
    <col min="23" max="23" width="6.7109375" bestFit="1" customWidth="1"/>
    <col min="24" max="24" width="11.28515625" bestFit="1" customWidth="1"/>
  </cols>
  <sheetData>
    <row r="3" spans="1:10" x14ac:dyDescent="0.25">
      <c r="A3" s="1" t="s">
        <v>2065</v>
      </c>
      <c r="B3" s="1" t="s">
        <v>2064</v>
      </c>
    </row>
    <row r="4" spans="1:10" x14ac:dyDescent="0.25">
      <c r="A4" s="1" t="s">
        <v>40</v>
      </c>
      <c r="B4" t="s">
        <v>37</v>
      </c>
      <c r="C4" t="s">
        <v>35</v>
      </c>
      <c r="D4" t="s">
        <v>68</v>
      </c>
      <c r="E4" t="s">
        <v>39</v>
      </c>
      <c r="F4" t="s">
        <v>47</v>
      </c>
      <c r="G4" t="s">
        <v>38</v>
      </c>
      <c r="H4" t="s">
        <v>44</v>
      </c>
      <c r="I4" t="s">
        <v>36</v>
      </c>
      <c r="J4" t="s">
        <v>41</v>
      </c>
    </row>
    <row r="5" spans="1:10" x14ac:dyDescent="0.25">
      <c r="A5" s="2" t="s">
        <v>2062</v>
      </c>
      <c r="B5" s="8">
        <v>105244</v>
      </c>
      <c r="C5" s="8">
        <v>134764</v>
      </c>
      <c r="D5" s="8">
        <v>114049</v>
      </c>
      <c r="E5" s="8">
        <v>120302</v>
      </c>
      <c r="F5" s="8">
        <v>105444</v>
      </c>
      <c r="G5" s="8">
        <v>99493</v>
      </c>
      <c r="H5" s="8">
        <v>96679</v>
      </c>
      <c r="I5" s="8">
        <v>94465</v>
      </c>
      <c r="J5" s="8">
        <v>870440</v>
      </c>
    </row>
    <row r="6" spans="1:10" x14ac:dyDescent="0.25">
      <c r="A6" s="2" t="s">
        <v>2049</v>
      </c>
      <c r="B6" s="8">
        <v>138437</v>
      </c>
      <c r="C6" s="8">
        <v>141614</v>
      </c>
      <c r="D6" s="8">
        <v>127145</v>
      </c>
      <c r="E6" s="8">
        <v>135455</v>
      </c>
      <c r="F6" s="8">
        <v>126344</v>
      </c>
      <c r="G6" s="8">
        <v>176838</v>
      </c>
      <c r="H6" s="8">
        <v>155111</v>
      </c>
      <c r="I6" s="8">
        <v>157207</v>
      </c>
      <c r="J6" s="8">
        <v>1158151</v>
      </c>
    </row>
    <row r="7" spans="1:10" x14ac:dyDescent="0.25">
      <c r="A7" s="2" t="s">
        <v>41</v>
      </c>
      <c r="B7" s="8">
        <v>243681</v>
      </c>
      <c r="C7" s="8">
        <v>276378</v>
      </c>
      <c r="D7" s="8">
        <v>241194</v>
      </c>
      <c r="E7" s="8">
        <v>255757</v>
      </c>
      <c r="F7" s="8">
        <v>231788</v>
      </c>
      <c r="G7" s="8">
        <v>276331</v>
      </c>
      <c r="H7" s="8">
        <v>251790</v>
      </c>
      <c r="I7" s="8">
        <v>251672</v>
      </c>
      <c r="J7" s="8">
        <v>2028591</v>
      </c>
    </row>
    <row r="27" spans="2:11" x14ac:dyDescent="0.25">
      <c r="B27" s="9"/>
      <c r="C27" s="9"/>
      <c r="D27" s="9"/>
      <c r="E27" s="9"/>
      <c r="F27" s="9"/>
      <c r="G27" s="9"/>
      <c r="H27" s="9"/>
      <c r="I27" s="9"/>
      <c r="J27" s="9"/>
      <c r="K27" s="9"/>
    </row>
    <row r="28" spans="2:11" x14ac:dyDescent="0.25">
      <c r="B28" s="12"/>
      <c r="C28" s="13"/>
      <c r="D28" s="13"/>
      <c r="E28" s="13"/>
      <c r="F28" s="13"/>
      <c r="G28" s="13"/>
      <c r="H28" s="13"/>
      <c r="I28" s="13"/>
      <c r="J28" s="13"/>
      <c r="K28" s="13"/>
    </row>
    <row r="29" spans="2:11" x14ac:dyDescent="0.25">
      <c r="B29" s="12"/>
      <c r="C29" s="13"/>
      <c r="D29" s="13"/>
      <c r="E29" s="13"/>
      <c r="F29" s="13"/>
      <c r="G29" s="13"/>
      <c r="H29" s="13"/>
      <c r="I29" s="13"/>
      <c r="J29" s="13"/>
      <c r="K29" s="13"/>
    </row>
    <row r="30" spans="2:11" x14ac:dyDescent="0.25">
      <c r="B30" s="15"/>
      <c r="C30" s="11"/>
      <c r="D30" s="11"/>
      <c r="E30" s="11"/>
      <c r="F30" s="11"/>
      <c r="G30" s="11"/>
      <c r="H30" s="11"/>
      <c r="I30" s="11"/>
      <c r="J30" s="11"/>
      <c r="K30" s="11"/>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C0C9-1351-4890-86C8-5F4FA187823B}">
  <sheetPr codeName="Sheet5"/>
  <dimension ref="A3:B9"/>
  <sheetViews>
    <sheetView workbookViewId="0">
      <selection activeCell="H20" sqref="H20"/>
    </sheetView>
  </sheetViews>
  <sheetFormatPr defaultRowHeight="15" x14ac:dyDescent="0.25"/>
  <cols>
    <col min="1" max="1" width="13.140625" bestFit="1" customWidth="1"/>
    <col min="2" max="2" width="8" bestFit="1" customWidth="1"/>
    <col min="3" max="6" width="7" bestFit="1" customWidth="1"/>
    <col min="7" max="7" width="11.28515625" bestFit="1" customWidth="1"/>
  </cols>
  <sheetData>
    <row r="3" spans="1:2" x14ac:dyDescent="0.25">
      <c r="A3" s="1" t="s">
        <v>40</v>
      </c>
      <c r="B3" t="s">
        <v>2065</v>
      </c>
    </row>
    <row r="4" spans="1:2" x14ac:dyDescent="0.25">
      <c r="A4" s="2" t="s">
        <v>26</v>
      </c>
      <c r="B4" s="8">
        <v>736953</v>
      </c>
    </row>
    <row r="5" spans="1:2" x14ac:dyDescent="0.25">
      <c r="A5" s="2" t="s">
        <v>27</v>
      </c>
      <c r="B5" s="8">
        <v>365762</v>
      </c>
    </row>
    <row r="6" spans="1:2" x14ac:dyDescent="0.25">
      <c r="A6" s="2" t="s">
        <v>28</v>
      </c>
      <c r="B6" s="8">
        <v>124890</v>
      </c>
    </row>
    <row r="7" spans="1:2" x14ac:dyDescent="0.25">
      <c r="A7" s="2" t="s">
        <v>29</v>
      </c>
      <c r="B7" s="8">
        <v>301305</v>
      </c>
    </row>
    <row r="8" spans="1:2" x14ac:dyDescent="0.25">
      <c r="A8" s="2" t="s">
        <v>30</v>
      </c>
      <c r="B8" s="8">
        <v>499681</v>
      </c>
    </row>
    <row r="9" spans="1:2" x14ac:dyDescent="0.25">
      <c r="A9" s="2" t="s">
        <v>41</v>
      </c>
      <c r="B9" s="8">
        <v>2028591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613E2-4EB6-4EF0-BABA-42E8FE7F2B2B}">
  <sheetPr codeName="Sheet6"/>
  <dimension ref="A3:B24"/>
  <sheetViews>
    <sheetView workbookViewId="0">
      <selection activeCell="AC25" sqref="AC25"/>
    </sheetView>
  </sheetViews>
  <sheetFormatPr defaultRowHeight="15" x14ac:dyDescent="0.25"/>
  <cols>
    <col min="1" max="1" width="13.140625" bestFit="1" customWidth="1"/>
    <col min="2" max="2" width="8" bestFit="1" customWidth="1"/>
  </cols>
  <sheetData>
    <row r="3" spans="1:2" x14ac:dyDescent="0.25">
      <c r="A3" s="1" t="s">
        <v>40</v>
      </c>
      <c r="B3" t="s">
        <v>2065</v>
      </c>
    </row>
    <row r="4" spans="1:2" x14ac:dyDescent="0.25">
      <c r="A4" s="2" t="s">
        <v>16</v>
      </c>
      <c r="B4" s="8">
        <v>83691</v>
      </c>
    </row>
    <row r="5" spans="1:2" x14ac:dyDescent="0.25">
      <c r="A5" s="2" t="s">
        <v>120</v>
      </c>
      <c r="B5" s="8">
        <v>83818</v>
      </c>
    </row>
    <row r="6" spans="1:2" x14ac:dyDescent="0.25">
      <c r="A6" s="2" t="s">
        <v>24</v>
      </c>
      <c r="B6" s="8">
        <v>86272</v>
      </c>
    </row>
    <row r="7" spans="1:2" x14ac:dyDescent="0.25">
      <c r="A7" s="2" t="s">
        <v>11</v>
      </c>
      <c r="B7" s="8">
        <v>89214</v>
      </c>
    </row>
    <row r="8" spans="1:2" x14ac:dyDescent="0.25">
      <c r="A8" s="2" t="s">
        <v>9</v>
      </c>
      <c r="B8" s="8">
        <v>92806</v>
      </c>
    </row>
    <row r="9" spans="1:2" x14ac:dyDescent="0.25">
      <c r="A9" s="2" t="s">
        <v>19</v>
      </c>
      <c r="B9" s="8">
        <v>93104</v>
      </c>
    </row>
    <row r="10" spans="1:2" x14ac:dyDescent="0.25">
      <c r="A10" s="2" t="s">
        <v>91</v>
      </c>
      <c r="B10" s="8">
        <v>93876</v>
      </c>
    </row>
    <row r="11" spans="1:2" x14ac:dyDescent="0.25">
      <c r="A11" s="2" t="s">
        <v>12</v>
      </c>
      <c r="B11" s="8">
        <v>94430</v>
      </c>
    </row>
    <row r="12" spans="1:2" x14ac:dyDescent="0.25">
      <c r="A12" s="2" t="s">
        <v>17</v>
      </c>
      <c r="B12" s="8">
        <v>98397</v>
      </c>
    </row>
    <row r="13" spans="1:2" x14ac:dyDescent="0.25">
      <c r="A13" s="2" t="s">
        <v>8</v>
      </c>
      <c r="B13" s="8">
        <v>98580</v>
      </c>
    </row>
    <row r="14" spans="1:2" x14ac:dyDescent="0.25">
      <c r="A14" s="2" t="s">
        <v>18</v>
      </c>
      <c r="B14" s="8">
        <v>100909</v>
      </c>
    </row>
    <row r="15" spans="1:2" x14ac:dyDescent="0.25">
      <c r="A15" s="2" t="s">
        <v>13</v>
      </c>
      <c r="B15" s="8">
        <v>105933</v>
      </c>
    </row>
    <row r="16" spans="1:2" x14ac:dyDescent="0.25">
      <c r="A16" s="2" t="s">
        <v>21</v>
      </c>
      <c r="B16" s="8">
        <v>106107</v>
      </c>
    </row>
    <row r="17" spans="1:2" x14ac:dyDescent="0.25">
      <c r="A17" s="2" t="s">
        <v>23</v>
      </c>
      <c r="B17" s="8">
        <v>106230</v>
      </c>
    </row>
    <row r="18" spans="1:2" x14ac:dyDescent="0.25">
      <c r="A18" s="2" t="s">
        <v>20</v>
      </c>
      <c r="B18" s="8">
        <v>108239</v>
      </c>
    </row>
    <row r="19" spans="1:2" x14ac:dyDescent="0.25">
      <c r="A19" s="2" t="s">
        <v>10</v>
      </c>
      <c r="B19" s="8">
        <v>111991</v>
      </c>
    </row>
    <row r="20" spans="1:2" x14ac:dyDescent="0.25">
      <c r="A20" s="2" t="s">
        <v>15</v>
      </c>
      <c r="B20" s="8">
        <v>114447</v>
      </c>
    </row>
    <row r="21" spans="1:2" x14ac:dyDescent="0.25">
      <c r="A21" s="2" t="s">
        <v>14</v>
      </c>
      <c r="B21" s="8">
        <v>115641</v>
      </c>
    </row>
    <row r="22" spans="1:2" x14ac:dyDescent="0.25">
      <c r="A22" s="2" t="s">
        <v>22</v>
      </c>
      <c r="B22" s="8">
        <v>122085</v>
      </c>
    </row>
    <row r="23" spans="1:2" x14ac:dyDescent="0.25">
      <c r="A23" s="2" t="s">
        <v>59</v>
      </c>
      <c r="B23" s="8">
        <v>122821</v>
      </c>
    </row>
    <row r="24" spans="1:2" x14ac:dyDescent="0.25">
      <c r="A24" s="2" t="s">
        <v>41</v>
      </c>
      <c r="B24" s="8">
        <v>2028591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DE90-5D06-4C9C-9F5C-EC39C8B7C135}">
  <sheetPr codeName="Sheet7"/>
  <dimension ref="A3:B6"/>
  <sheetViews>
    <sheetView workbookViewId="0">
      <selection activeCell="A5" sqref="A5"/>
    </sheetView>
  </sheetViews>
  <sheetFormatPr defaultRowHeight="15" x14ac:dyDescent="0.25"/>
  <cols>
    <col min="1" max="1" width="11.28515625" bestFit="1" customWidth="1"/>
    <col min="2" max="2" width="8" bestFit="1" customWidth="1"/>
  </cols>
  <sheetData>
    <row r="3" spans="1:2" x14ac:dyDescent="0.25">
      <c r="A3" s="1" t="s">
        <v>2065</v>
      </c>
      <c r="B3" t="s">
        <v>2065</v>
      </c>
    </row>
    <row r="4" spans="1:2" x14ac:dyDescent="0.25">
      <c r="A4" s="2" t="s">
        <v>2062</v>
      </c>
      <c r="B4" s="8">
        <v>870440</v>
      </c>
    </row>
    <row r="5" spans="1:2" x14ac:dyDescent="0.25">
      <c r="A5" s="2" t="s">
        <v>2049</v>
      </c>
      <c r="B5" s="8">
        <v>1158151</v>
      </c>
    </row>
    <row r="6" spans="1:2" x14ac:dyDescent="0.25">
      <c r="A6" s="2" t="s">
        <v>41</v>
      </c>
      <c r="B6" s="8">
        <v>2028591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F459E-827B-40DF-BF88-8709DA7E5ED2}">
  <sheetPr codeName="Sheet8"/>
  <dimension ref="A1"/>
  <sheetViews>
    <sheetView showGridLines="0" tabSelected="1" zoomScale="85" zoomScaleNormal="85" workbookViewId="0">
      <selection activeCell="AK21" sqref="AK2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Sales Trend</vt:lpstr>
      <vt:lpstr>Sales by Region</vt:lpstr>
      <vt:lpstr>Sales by Employee</vt:lpstr>
      <vt:lpstr>Item Share</vt:lpstr>
      <vt:lpstr>Customer Revenue</vt:lpstr>
      <vt:lpstr>Best Sales months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Radwański</dc:creator>
  <cp:lastModifiedBy>Radwański</cp:lastModifiedBy>
  <dcterms:created xsi:type="dcterms:W3CDTF">2015-06-05T18:17:20Z</dcterms:created>
  <dcterms:modified xsi:type="dcterms:W3CDTF">2020-11-27T11:40:22Z</dcterms:modified>
</cp:coreProperties>
</file>