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publishItems="1"/>
  <mc:AlternateContent xmlns:mc="http://schemas.openxmlformats.org/markup-compatibility/2006">
    <mc:Choice Requires="x15">
      <x15ac:absPath xmlns:x15ac="http://schemas.microsoft.com/office/spreadsheetml/2010/11/ac" url="/Users/bethannmclaughlinmara/Desktop/"/>
    </mc:Choice>
  </mc:AlternateContent>
  <xr:revisionPtr revIDLastSave="0" documentId="8_{854B805F-F61B-1040-94F0-B891D83DA3F0}" xr6:coauthVersionLast="47" xr6:coauthVersionMax="47" xr10:uidLastSave="{00000000-0000-0000-0000-000000000000}"/>
  <workbookProtection workbookAlgorithmName="SHA-512" workbookHashValue="0beDXwonyay5iHhTrSdL8foVGJtC0nugxOd1IijdwSVuQ4r+JIWBuEq9KpOJtzCOQRK3DM8kBOARxftuHI3yeg==" workbookSaltValue="VbF5HOcB3OlxObFs7sKmRw==" workbookSpinCount="100000" lockStructure="1"/>
  <bookViews>
    <workbookView xWindow="1540" yWindow="1080" windowWidth="20300" windowHeight="15840" activeTab="2" xr2:uid="{DB438AB8-0F60-4224-9C67-97043B861F24}"/>
  </bookViews>
  <sheets>
    <sheet name="Data" sheetId="1" state="hidden" r:id="rId1"/>
    <sheet name="Data Prep" sheetId="2" state="hidden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Prep'!$A$2:$A$12</definedName>
    <definedName name="_xlchart.v1.0" hidden="1">'Data Prep'!$G$3:$G$12</definedName>
    <definedName name="_xlchart.v1.1" hidden="1">'Data Prep'!$H$2</definedName>
    <definedName name="_xlchart.v1.10" hidden="1">'Data Prep'!$K$3:$K$6</definedName>
    <definedName name="_xlchart.v1.11" hidden="1">'Data Prep'!$L$1:$L$2</definedName>
    <definedName name="_xlchart.v1.12" hidden="1">'Data Prep'!$L$3:$L$6</definedName>
    <definedName name="_xlchart.v1.2" hidden="1">'Data Prep'!$H$3:$H$12</definedName>
    <definedName name="_xlchart.v1.3" hidden="1">'Data Prep'!$J$3:$J$6</definedName>
    <definedName name="_xlchart.v1.4" hidden="1">'Data Prep'!$K$1:$K$2</definedName>
    <definedName name="_xlchart.v1.5" hidden="1">'Data Prep'!$K$3:$K$6</definedName>
    <definedName name="_xlchart.v1.6" hidden="1">'Data Prep'!$L$1:$L$2</definedName>
    <definedName name="_xlchart.v1.7" hidden="1">'Data Prep'!$L$3:$L$6</definedName>
    <definedName name="_xlchart.v1.8" hidden="1">'Data Prep'!$J$3:$J$6</definedName>
    <definedName name="_xlchart.v1.9" hidden="1">'Data Prep'!$K$1:$K$2</definedName>
    <definedName name="_xlchart.v5.13" hidden="1">'Data Prep'!$N$2</definedName>
    <definedName name="_xlchart.v5.14" hidden="1">'Data Prep'!$N$3:$N$1921</definedName>
    <definedName name="_xlchart.v5.15" hidden="1">'Data Prep'!$S$1:$S$2</definedName>
    <definedName name="_xlchart.v5.16" hidden="1">'Data Prep'!$S$2</definedName>
    <definedName name="_xlchart.v5.17" hidden="1">'Data Prep'!$S$3:$S$1921</definedName>
    <definedName name="_xlchart.v5.18" hidden="1">'Data Prep'!$O$2</definedName>
    <definedName name="_xlchart.v5.19" hidden="1">'Data Prep'!$O$3:$O$1921</definedName>
    <definedName name="_xlchart.v5.20" hidden="1">'Data Prep'!$T$1:$T$2</definedName>
    <definedName name="_xlchart.v5.21" hidden="1">'Data Prep'!$T$2</definedName>
    <definedName name="_xlchart.v5.22" hidden="1">'Data Prep'!$T$3:$T$1921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9" i="2" l="1"/>
  <c r="T2" i="2" s="1"/>
  <c r="G17" i="2"/>
  <c r="B3" i="2"/>
  <c r="S11" i="2" s="1"/>
  <c r="H10" i="2"/>
  <c r="H3" i="2"/>
  <c r="H4" i="2"/>
  <c r="H12" i="2"/>
  <c r="H9" i="2"/>
  <c r="H7" i="2"/>
  <c r="H5" i="2"/>
  <c r="H8" i="2"/>
  <c r="H11" i="2"/>
  <c r="H6" i="2"/>
  <c r="E4" i="2"/>
  <c r="E5" i="2"/>
  <c r="E6" i="2"/>
  <c r="E7" i="2"/>
  <c r="E8" i="2"/>
  <c r="E9" i="2"/>
  <c r="E10" i="2"/>
  <c r="E11" i="2"/>
  <c r="E12" i="2"/>
  <c r="E3" i="2"/>
  <c r="A14" i="2" a="1"/>
  <c r="A14" i="2" s="1"/>
  <c r="F11" i="2" l="1"/>
  <c r="F10" i="2"/>
  <c r="F7" i="2"/>
  <c r="F9" i="2"/>
  <c r="F8" i="2"/>
  <c r="F6" i="2"/>
  <c r="F5" i="2"/>
  <c r="F3" i="2"/>
  <c r="F12" i="2"/>
  <c r="F4" i="2"/>
  <c r="H17" i="2"/>
  <c r="H18" i="2" s="1"/>
  <c r="P6" i="2"/>
  <c r="R6" i="2" s="1"/>
  <c r="P30" i="2"/>
  <c r="R30" i="2" s="1"/>
  <c r="L3" i="2"/>
  <c r="S47" i="2"/>
  <c r="P46" i="2"/>
  <c r="R46" i="2" s="1"/>
  <c r="P38" i="2"/>
  <c r="R38" i="2" s="1"/>
  <c r="P22" i="2"/>
  <c r="R22" i="2" s="1"/>
  <c r="P14" i="2"/>
  <c r="R14" i="2" s="1"/>
  <c r="L6" i="2"/>
  <c r="S39" i="2"/>
  <c r="S31" i="2"/>
  <c r="S23" i="2"/>
  <c r="S15" i="2"/>
  <c r="S9" i="2"/>
  <c r="P45" i="2"/>
  <c r="R45" i="2" s="1"/>
  <c r="P37" i="2"/>
  <c r="R37" i="2" s="1"/>
  <c r="P29" i="2"/>
  <c r="R29" i="2" s="1"/>
  <c r="P21" i="2"/>
  <c r="R21" i="2" s="1"/>
  <c r="P13" i="2"/>
  <c r="R13" i="2" s="1"/>
  <c r="P5" i="2"/>
  <c r="R5" i="2" s="1"/>
  <c r="S46" i="2"/>
  <c r="S38" i="2"/>
  <c r="S30" i="2"/>
  <c r="S22" i="2"/>
  <c r="S14" i="2"/>
  <c r="L5" i="2"/>
  <c r="P44" i="2"/>
  <c r="R44" i="2" s="1"/>
  <c r="P36" i="2"/>
  <c r="R36" i="2" s="1"/>
  <c r="P28" i="2"/>
  <c r="R28" i="2" s="1"/>
  <c r="P20" i="2"/>
  <c r="R20" i="2" s="1"/>
  <c r="P12" i="2"/>
  <c r="R12" i="2" s="1"/>
  <c r="P4" i="2"/>
  <c r="R4" i="2" s="1"/>
  <c r="S45" i="2"/>
  <c r="S37" i="2"/>
  <c r="S29" i="2"/>
  <c r="S21" i="2"/>
  <c r="S13" i="2"/>
  <c r="L4" i="2"/>
  <c r="P43" i="2"/>
  <c r="R43" i="2" s="1"/>
  <c r="P35" i="2"/>
  <c r="R35" i="2" s="1"/>
  <c r="P27" i="2"/>
  <c r="R27" i="2" s="1"/>
  <c r="P19" i="2"/>
  <c r="R19" i="2" s="1"/>
  <c r="P11" i="2"/>
  <c r="R11" i="2" s="1"/>
  <c r="T11" i="2" s="1"/>
  <c r="P3" i="2"/>
  <c r="R3" i="2" s="1"/>
  <c r="S44" i="2"/>
  <c r="S36" i="2"/>
  <c r="S28" i="2"/>
  <c r="S20" i="2"/>
  <c r="S12" i="2"/>
  <c r="K3" i="2"/>
  <c r="P50" i="2"/>
  <c r="R50" i="2" s="1"/>
  <c r="P42" i="2"/>
  <c r="R42" i="2" s="1"/>
  <c r="P34" i="2"/>
  <c r="R34" i="2" s="1"/>
  <c r="P26" i="2"/>
  <c r="R26" i="2" s="1"/>
  <c r="P18" i="2"/>
  <c r="R18" i="2" s="1"/>
  <c r="P10" i="2"/>
  <c r="R10" i="2" s="1"/>
  <c r="S3" i="2"/>
  <c r="S43" i="2"/>
  <c r="S35" i="2"/>
  <c r="S27" i="2"/>
  <c r="S19" i="2"/>
  <c r="K6" i="2"/>
  <c r="P49" i="2"/>
  <c r="R49" i="2" s="1"/>
  <c r="P41" i="2"/>
  <c r="R41" i="2" s="1"/>
  <c r="P33" i="2"/>
  <c r="R33" i="2" s="1"/>
  <c r="P25" i="2"/>
  <c r="R25" i="2" s="1"/>
  <c r="P17" i="2"/>
  <c r="R17" i="2" s="1"/>
  <c r="P9" i="2"/>
  <c r="R9" i="2" s="1"/>
  <c r="S50" i="2"/>
  <c r="S42" i="2"/>
  <c r="S34" i="2"/>
  <c r="S26" i="2"/>
  <c r="S18" i="2"/>
  <c r="S10" i="2"/>
  <c r="K5" i="2"/>
  <c r="P48" i="2"/>
  <c r="R48" i="2" s="1"/>
  <c r="P40" i="2"/>
  <c r="R40" i="2" s="1"/>
  <c r="P32" i="2"/>
  <c r="R32" i="2" s="1"/>
  <c r="P24" i="2"/>
  <c r="R24" i="2" s="1"/>
  <c r="P16" i="2"/>
  <c r="R16" i="2" s="1"/>
  <c r="P8" i="2"/>
  <c r="R8" i="2" s="1"/>
  <c r="S49" i="2"/>
  <c r="S41" i="2"/>
  <c r="S33" i="2"/>
  <c r="S25" i="2"/>
  <c r="S17" i="2"/>
  <c r="K4" i="2"/>
  <c r="P47" i="2"/>
  <c r="R47" i="2" s="1"/>
  <c r="P39" i="2"/>
  <c r="R39" i="2" s="1"/>
  <c r="P31" i="2"/>
  <c r="R31" i="2" s="1"/>
  <c r="P23" i="2"/>
  <c r="R23" i="2" s="1"/>
  <c r="P15" i="2"/>
  <c r="R15" i="2" s="1"/>
  <c r="P7" i="2"/>
  <c r="R7" i="2" s="1"/>
  <c r="S48" i="2"/>
  <c r="S40" i="2"/>
  <c r="S32" i="2"/>
  <c r="S24" i="2"/>
  <c r="S16" i="2"/>
  <c r="S8" i="2"/>
  <c r="S7" i="2"/>
  <c r="S6" i="2"/>
  <c r="T6" i="2" s="1"/>
  <c r="S5" i="2"/>
  <c r="S4" i="2"/>
  <c r="T31" i="2" l="1"/>
  <c r="T47" i="2"/>
  <c r="T23" i="2"/>
  <c r="T5" i="2"/>
  <c r="T38" i="2"/>
  <c r="H20" i="2"/>
  <c r="T21" i="2"/>
  <c r="T41" i="2"/>
  <c r="T35" i="2"/>
  <c r="T29" i="2"/>
  <c r="T49" i="2"/>
  <c r="T43" i="2"/>
  <c r="T32" i="2"/>
  <c r="T22" i="2"/>
  <c r="T30" i="2"/>
  <c r="T4" i="2"/>
  <c r="T25" i="2"/>
  <c r="T19" i="2"/>
  <c r="T13" i="2"/>
  <c r="T24" i="2"/>
  <c r="T18" i="2"/>
  <c r="T12" i="2"/>
  <c r="T45" i="2"/>
  <c r="T14" i="2"/>
  <c r="T15" i="2"/>
  <c r="T3" i="2"/>
  <c r="T26" i="2"/>
  <c r="T20" i="2"/>
  <c r="T7" i="2"/>
  <c r="T46" i="2"/>
  <c r="T8" i="2"/>
  <c r="T40" i="2"/>
  <c r="T48" i="2"/>
  <c r="T17" i="2"/>
  <c r="T9" i="2"/>
  <c r="T33" i="2"/>
  <c r="T16" i="2"/>
  <c r="T10" i="2"/>
  <c r="T37" i="2"/>
  <c r="T27" i="2"/>
  <c r="T39" i="2"/>
  <c r="T34" i="2"/>
  <c r="T28" i="2"/>
  <c r="T42" i="2"/>
  <c r="T36" i="2"/>
  <c r="T50" i="2"/>
  <c r="T4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<sst xmlns="http://schemas.openxmlformats.org/spreadsheetml/2006/main" count="3951" uniqueCount="82">
  <si>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</si>
  <si>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</si>
  <si>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</si>
  <si>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</si>
  <si>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</si>
  <si>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</si>
  <si>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</si>
  <si>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</si>
  <si>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</si>
  <si>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</si>
  <si>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</si>
  <si>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</si>
  <si>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</si>
  <si>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</si>
  <si>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</si>
  <si>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</si>
  <si>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</si>
  <si>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</si>
  <si>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</si>
  <si>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</si>
  <si>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</si>
  <si>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</si>
  <si>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</si>
  <si>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</si>
  <si>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</si>
  <si>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</si>
  <si>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</si>
  <si>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</si>
  <si>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</si>
  <si>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</si>
  <si>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</si>
  <si>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</si>
  <si>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</si>
  <si>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</si>
  <si>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</si>
  <si>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</si>
  <si>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</si>
  <si>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</si>
  <si>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</si>
  <si>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</si>
  <si>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</si>
  <si>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</si>
  <si>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</si>
  <si>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</si>
  <si>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</si>
  <si>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</si>
  <si>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</si>
  <si>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</si>
  <si>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</si>
  <si>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</si>
  <si>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</si>
  <si>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</si>
  <si>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</si>
  <si>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</si>
  <si>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</si>
  <si>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</si>
  <si>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</si>
  <si>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</si>
  <si>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</si>
  <si>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</si>
  <si>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</si>
  <si>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</si>
  <si>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</si>
  <si>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</si>
  <si>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</si>
  <si>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</si>
  <si>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</si>
  <si>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</t>
  </si>
  <si>
    <t>AVERAGE WAGE BY INDUSTRY</t>
  </si>
  <si>
    <t>Others</t>
  </si>
  <si>
    <t>EMPLOYEES BY INDUSTRY</t>
  </si>
  <si>
    <t>WAGE &amp; EMPLOYEE TRENDS</t>
  </si>
  <si>
    <t>Avg Wage</t>
  </si>
  <si>
    <t>COMPARISON BY STATE</t>
  </si>
  <si>
    <t>Population</t>
  </si>
  <si>
    <t>Employees per 1000 Capita</t>
  </si>
  <si>
    <t>Average Wages</t>
  </si>
  <si>
    <t>Metric</t>
  </si>
  <si>
    <t>MAP FILTER</t>
  </si>
  <si>
    <t>PERCENTAGE</t>
  </si>
  <si>
    <t>SELECTION</t>
  </si>
  <si>
    <t>Beth Mara Dashboard 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</si>
</sst>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71" formatCode="#,##0;&quot;$&quot;#,##0"/>
    <numFmt numFmtId="172" formatCode="&quot;$&quot;#,##0.00"/>
    <numFmt numFmtId="173" formatCode=";;;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 tint="0.24994659260841701"/>
      <name val="Calibri"/>
      <family val="2"/>
      <scheme val="minor"/>
    </font>
    <font>
      <sz val="12"/>
      <name val="Calibri"/>
      <family val="2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21">
    <xf numFmtId="0" fontId="0" fillId="0" borderId="0" xfId="0"/>
    <xf numFmtId="3" fontId="0" fillId="0" borderId="0" xfId="0" applyNumberFormat="1"/>
    <xf numFmtId="164" fontId="0" fillId="0" borderId="0" xfId="0" applyNumberFormat="1"/>
    <xf numFmtId="0" fontId="2" fillId="2" borderId="0" xfId="0" applyFont="1" applyFill="1"/>
    <xf numFmtId="0" fontId="2" fillId="0" borderId="0" xfId="0" applyFont="1"/>
    <xf numFmtId="1" fontId="0" fillId="0" borderId="0" xfId="0" applyNumberFormat="1"/>
    <xf numFmtId="0" fontId="0" fillId="0" borderId="0" xfId="0" applyFill="1"/>
    <xf numFmtId="0" fontId="1" fillId="4" borderId="0" xfId="3"/>
    <xf numFmtId="164" fontId="1" fillId="4" borderId="0" xfId="3" applyNumberFormat="1"/>
    <xf numFmtId="0" fontId="4" fillId="3" borderId="0" xfId="2" applyAlignment="1">
      <alignment horizontal="centerContinuous"/>
    </xf>
    <xf numFmtId="0" fontId="4" fillId="3" borderId="0" xfId="2" applyFont="1" applyAlignment="1">
      <alignment horizontal="centerContinuous"/>
    </xf>
    <xf numFmtId="164" fontId="4" fillId="3" borderId="0" xfId="2" applyNumberFormat="1" applyAlignment="1">
      <alignment horizontal="centerContinuous"/>
    </xf>
    <xf numFmtId="1" fontId="1" fillId="4" borderId="0" xfId="3" applyNumberFormat="1"/>
    <xf numFmtId="171" fontId="0" fillId="0" borderId="0" xfId="0" applyNumberFormat="1"/>
    <xf numFmtId="9" fontId="0" fillId="0" borderId="0" xfId="1" applyFont="1"/>
    <xf numFmtId="172" fontId="0" fillId="0" borderId="0" xfId="0" applyNumberFormat="1" applyFill="1"/>
    <xf numFmtId="0" fontId="7" fillId="0" borderId="0" xfId="0" applyFont="1"/>
    <xf numFmtId="173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5" fillId="5" borderId="0" xfId="0" applyFont="1" applyFill="1" applyAlignment="1" applyProtection="1">
      <alignment horizontal="left"/>
      <protection locked="0"/>
    </xf>
    <xf numFmtId="0" fontId="8" fillId="0" borderId="0" xfId="0" applyFont="1" applyAlignment="1">
      <alignment horizontal="right" indent="2"/>
    </xf>
  </cellXfs>
  <cellStyles count="4">
    <cellStyle name="60% - Accent6" xfId="3" builtinId="52"/>
    <cellStyle name="Accent6" xfId="2" builtinId="49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9999"/>
      <color rgb="FF269999"/>
      <color rgb="FFFF7453"/>
      <color rgb="FFFFDCDC"/>
      <color rgb="FF01FFDB"/>
      <color rgb="FFFF504F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Share of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'Data Prep'!$H$2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'Data Prep'!$G$3:$G$12</c:f>
              <c:strCache>
                <c:ptCount val="10"/>
                <c:pt idx="0">
                  <c:v>Trade &amp; Transportation</c:v>
                </c:pt>
                <c:pt idx="1">
                  <c:v>Education &amp; Health</c:v>
                </c:pt>
                <c:pt idx="2">
                  <c:v>Business Services</c:v>
                </c:pt>
                <c:pt idx="3">
                  <c:v>Leisure &amp; Hospitality</c:v>
                </c:pt>
                <c:pt idx="4">
                  <c:v>Manufacturing</c:v>
                </c:pt>
                <c:pt idx="5">
                  <c:v>Finance</c:v>
                </c:pt>
                <c:pt idx="6">
                  <c:v>Construction</c:v>
                </c:pt>
                <c:pt idx="7">
                  <c:v>Other Services</c:v>
                </c:pt>
                <c:pt idx="8">
                  <c:v>Information</c:v>
                </c:pt>
                <c:pt idx="9">
                  <c:v>Natural Resources</c:v>
                </c:pt>
              </c:strCache>
            </c:strRef>
          </c:cat>
          <c:val>
            <c:numRef>
              <c:f>'Data Prep'!$H$3:$H$12</c:f>
              <c:numCache>
                <c:formatCode>#,##0</c:formatCode>
                <c:ptCount val="10"/>
                <c:pt idx="0">
                  <c:v>26277342</c:v>
                </c:pt>
                <c:pt idx="1">
                  <c:v>22035033</c:v>
                </c:pt>
                <c:pt idx="2">
                  <c:v>20065896</c:v>
                </c:pt>
                <c:pt idx="3">
                  <c:v>12649500</c:v>
                </c:pt>
                <c:pt idx="4">
                  <c:v>12058694</c:v>
                </c:pt>
                <c:pt idx="5">
                  <c:v>8142043</c:v>
                </c:pt>
                <c:pt idx="6">
                  <c:v>7136444</c:v>
                </c:pt>
                <c:pt idx="7">
                  <c:v>3843699</c:v>
                </c:pt>
                <c:pt idx="8">
                  <c:v>2677815</c:v>
                </c:pt>
                <c:pt idx="9">
                  <c:v>1762873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26-DD4F-83FC-AFA86A509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476790925609818"/>
          <c:y val="0.21181682934794441"/>
          <c:w val="0.38131600682781785"/>
          <c:h val="0.755705214267571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>
                    <a:lumMod val="65000"/>
                    <a:lumOff val="35000"/>
                  </a:schemeClr>
                </a:solidFill>
              </a:rPr>
              <a:t>AVERAGE</a:t>
            </a:r>
            <a:r>
              <a:rPr lang="en-US" sz="2000" b="1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ANNUAL WAGE</a:t>
            </a:r>
            <a:endParaRPr lang="en-US" sz="2000" b="1">
              <a:solidFill>
                <a:schemeClr val="tx1">
                  <a:lumMod val="65000"/>
                  <a:lumOff val="35000"/>
                </a:schemeClr>
              </a:solidFill>
            </a:endParaRPr>
          </a:p>
        </c:rich>
      </c:tx>
      <c:layout>
        <c:manualLayout>
          <c:xMode val="edge"/>
          <c:yMode val="edge"/>
          <c:x val="0.245807970421122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3063788803152"/>
          <c:y val="0.11326113176924404"/>
          <c:w val="0.70513224691924148"/>
          <c:h val="0.7872427228716101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rgbClr val="FFDCDC">
                <a:alpha val="39216"/>
              </a:srgb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Finance</c:v>
                </c:pt>
                <c:pt idx="9">
                  <c:v>Information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23286.416666666668</c:v>
                </c:pt>
                <c:pt idx="1">
                  <c:v>40790.1875</c:v>
                </c:pt>
                <c:pt idx="2">
                  <c:v>49366.8125</c:v>
                </c:pt>
                <c:pt idx="3">
                  <c:v>53607.208333333336</c:v>
                </c:pt>
                <c:pt idx="4">
                  <c:v>55605.9375</c:v>
                </c:pt>
                <c:pt idx="5">
                  <c:v>63896.895833333336</c:v>
                </c:pt>
                <c:pt idx="6">
                  <c:v>68427.875</c:v>
                </c:pt>
                <c:pt idx="7">
                  <c:v>74713.0625</c:v>
                </c:pt>
                <c:pt idx="8">
                  <c:v>90040.666666666672</c:v>
                </c:pt>
                <c:pt idx="9">
                  <c:v>93586.333333333328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C8-9E43-896A-8194D19811A4}"/>
            </c:ext>
          </c:extLst>
        </c:ser>
        <c:ser>
          <c:idx val="1"/>
          <c:order val="1"/>
          <c:tx>
            <c:v>SELECTION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Finance</c:v>
                </c:pt>
                <c:pt idx="9">
                  <c:v>Information</c:v>
                </c:pt>
              </c:strCache>
            </c:strRef>
          </c:cat>
          <c:val>
            <c:numRef>
              <c:f>'Data Prep'!$F$3:$F$12</c:f>
              <c:numCache>
                <c:formatCode>"$"#,##0.00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68427.875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C8-9E43-896A-8194D1981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100"/>
        <c:axId val="1565079840"/>
        <c:axId val="1565030976"/>
      </c:barChart>
      <c:catAx>
        <c:axId val="1565079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030976"/>
        <c:crosses val="autoZero"/>
        <c:auto val="1"/>
        <c:lblAlgn val="ctr"/>
        <c:lblOffset val="100"/>
        <c:noMultiLvlLbl val="0"/>
      </c:catAx>
      <c:valAx>
        <c:axId val="1565030976"/>
        <c:scaling>
          <c:orientation val="minMax"/>
        </c:scaling>
        <c:delete val="0"/>
        <c:axPos val="b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079840"/>
        <c:crosses val="autoZero"/>
        <c:crossBetween val="between"/>
        <c:majorUnit val="25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>
                    <a:lumMod val="65000"/>
                    <a:lumOff val="35000"/>
                  </a:schemeClr>
                </a:solidFill>
              </a:rPr>
              <a:t>SHARE</a:t>
            </a:r>
            <a:r>
              <a:rPr lang="en-US" sz="2000" b="1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OF EMPLOYEES</a:t>
            </a:r>
            <a:endParaRPr lang="en-US" sz="2000" b="1">
              <a:solidFill>
                <a:schemeClr val="tx1">
                  <a:lumMod val="65000"/>
                  <a:lumOff val="35000"/>
                </a:schemeClr>
              </a:solidFill>
            </a:endParaRPr>
          </a:p>
        </c:rich>
      </c:tx>
      <c:layout>
        <c:manualLayout>
          <c:xMode val="edge"/>
          <c:yMode val="edge"/>
          <c:x val="0.21920339030730074"/>
          <c:y val="3.797066275383237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18848798736654"/>
          <c:y val="0.15458140486736865"/>
          <c:w val="0.61286888569675124"/>
          <c:h val="0.82159609265940536"/>
        </c:manualLayout>
      </c:layout>
      <c:doughnutChart>
        <c:varyColors val="1"/>
        <c:ser>
          <c:idx val="0"/>
          <c:order val="0"/>
          <c:tx>
            <c:strRef>
              <c:f>'Data Prep'!$H$16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rgbClr val="25999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F47-344B-AF03-C35B5A225AE1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F47-344B-AF03-C35B5A225AE1}"/>
              </c:ext>
            </c:extLst>
          </c:dPt>
          <c:dLbls>
            <c:delete val="1"/>
          </c:dLbls>
          <c:cat>
            <c:strRef>
              <c:f>'Data Prep'!$G$17:$G$18</c:f>
              <c:strCache>
                <c:ptCount val="2"/>
                <c:pt idx="0">
                  <c:v>Manufacturing</c:v>
                </c:pt>
                <c:pt idx="1">
                  <c:v>Others</c:v>
                </c:pt>
              </c:strCache>
            </c:strRef>
          </c:cat>
          <c:val>
            <c:numRef>
              <c:f>'Data Prep'!$H$17:$H$18</c:f>
              <c:numCache>
                <c:formatCode>#,##0</c:formatCode>
                <c:ptCount val="2"/>
                <c:pt idx="0">
                  <c:v>12058694</c:v>
                </c:pt>
                <c:pt idx="1">
                  <c:v>104590645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47-344B-AF03-C35B5A225AE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FF7453"/>
                </a:solidFill>
              </a:rPr>
              <a:t>WAGE</a:t>
            </a:r>
            <a:r>
              <a:rPr lang="en-US" sz="1800" b="1">
                <a:solidFill>
                  <a:schemeClr val="tx1">
                    <a:lumMod val="65000"/>
                    <a:lumOff val="35000"/>
                  </a:schemeClr>
                </a:solidFill>
              </a:rPr>
              <a:t> VS </a:t>
            </a:r>
            <a:r>
              <a:rPr lang="en-US" sz="1800" b="1">
                <a:solidFill>
                  <a:srgbClr val="269999"/>
                </a:solidFill>
              </a:rPr>
              <a:t>EMPLOYEE</a:t>
            </a:r>
            <a:r>
              <a:rPr lang="en-US" sz="1800" b="1">
                <a:solidFill>
                  <a:schemeClr val="tx1">
                    <a:lumMod val="65000"/>
                    <a:lumOff val="35000"/>
                  </a:schemeClr>
                </a:solidFill>
              </a:rPr>
              <a:t>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v>Average Wage</c:v>
          </c:tx>
          <c:spPr>
            <a:solidFill>
              <a:srgbClr val="FF504F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59080411454613E-17"/>
                  <c:y val="7.595934292881485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4D8-934E-B394-6AC55D985BD6}"/>
                </c:ext>
              </c:extLst>
            </c:dLbl>
            <c:dLbl>
              <c:idx val="1"/>
              <c:layout>
                <c:manualLayout>
                  <c:x val="-2.7664770940053272E-3"/>
                  <c:y val="8.042753957168641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4D8-934E-B394-6AC55D985BD6}"/>
                </c:ext>
              </c:extLst>
            </c:dLbl>
            <c:dLbl>
              <c:idx val="2"/>
              <c:layout>
                <c:manualLayout>
                  <c:x val="0"/>
                  <c:y val="7.595934292881494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4D8-934E-B394-6AC55D985BD6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4D8-934E-B394-6AC55D985BD6}"/>
                </c:ext>
              </c:extLst>
            </c:dLbl>
            <c:numFmt formatCode="&quot;$&quot;#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Prep'!$J$3:$J$6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Prep'!$K$3:$K$6</c:f>
              <c:numCache>
                <c:formatCode>"$"#,##0</c:formatCode>
                <c:ptCount val="4"/>
                <c:pt idx="0">
                  <c:v>62625.291666666664</c:v>
                </c:pt>
                <c:pt idx="1">
                  <c:v>64166.541666666664</c:v>
                </c:pt>
                <c:pt idx="2">
                  <c:v>65480.25</c:v>
                </c:pt>
                <c:pt idx="3">
                  <c:v>68427.875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D8-934E-B394-6AC55D985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8"/>
        <c:overlap val="29"/>
        <c:axId val="1048677727"/>
        <c:axId val="1901962064"/>
      </c:barChart>
      <c:lineChart>
        <c:grouping val="standard"/>
        <c:varyColors val="0"/>
        <c:ser>
          <c:idx val="1"/>
          <c:order val="0"/>
          <c:tx>
            <c:v>Average Employees</c:v>
          </c:tx>
          <c:spPr>
            <a:ln w="28575" cap="rnd">
              <a:solidFill>
                <a:srgbClr val="269999"/>
              </a:solidFill>
              <a:round/>
            </a:ln>
            <a:effectLst>
              <a:outerShdw blurRad="50800" dist="50800" dir="5400000" sx="10000" sy="10000" algn="ctr" rotWithShape="0">
                <a:schemeClr val="bg1"/>
              </a:outerShdw>
            </a:effectLst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rgbClr val="269999"/>
                </a:solidFill>
              </a:ln>
              <a:effectLst>
                <a:outerShdw blurRad="50800" dist="50800" dir="5400000" sx="10000" sy="10000" algn="ctr" rotWithShape="0">
                  <a:schemeClr val="bg1"/>
                </a:outerShdw>
              </a:effectLst>
            </c:spPr>
          </c:marker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non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Prep'!$J$3:$J$6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#,##0</c:formatCode>
                <c:ptCount val="4"/>
                <c:pt idx="0">
                  <c:v>12378010</c:v>
                </c:pt>
                <c:pt idx="1">
                  <c:v>12619732</c:v>
                </c:pt>
                <c:pt idx="2">
                  <c:v>12747753</c:v>
                </c:pt>
                <c:pt idx="3">
                  <c:v>12058694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D8-934E-B394-6AC55D985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1378016"/>
        <c:axId val="1044876079"/>
      </c:lineChart>
      <c:catAx>
        <c:axId val="104867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62064"/>
        <c:crosses val="autoZero"/>
        <c:auto val="1"/>
        <c:lblAlgn val="ctr"/>
        <c:lblOffset val="100"/>
        <c:noMultiLvlLbl val="0"/>
      </c:catAx>
      <c:valAx>
        <c:axId val="1901962064"/>
        <c:scaling>
          <c:orientation val="minMax"/>
          <c:max val="100000"/>
          <c:min val="10000"/>
        </c:scaling>
        <c:delete val="0"/>
        <c:axPos val="l"/>
        <c:numFmt formatCode="#,##0,\k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677727"/>
        <c:crosses val="autoZero"/>
        <c:crossBetween val="between"/>
        <c:majorUnit val="10000"/>
      </c:valAx>
      <c:valAx>
        <c:axId val="1044876079"/>
        <c:scaling>
          <c:orientation val="minMax"/>
          <c:min val="7000000"/>
        </c:scaling>
        <c:delete val="0"/>
        <c:axPos val="r"/>
        <c:numFmt formatCode=";;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378016"/>
        <c:crosses val="max"/>
        <c:crossBetween val="between"/>
      </c:valAx>
      <c:catAx>
        <c:axId val="1981378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4876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_xlchart.v5.19</cx:f>
        <cx:nf>_xlchart.v5.18</cx:nf>
      </cx:strDim>
      <cx:numDim type="colorVal">
        <cx:f>_xlchart.v5.22</cx:f>
        <cx:nf>_xlchart.v5.21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BB27FC1C-D49E-8446-8087-2782D7678A5B}">
          <cx:tx>
            <cx:txData>
              <cx:f>_xlchart.v5.20</cx:f>
              <cx:v>Average Wages</cx:v>
            </cx:txData>
          </cx:tx>
          <cx:spPr>
            <a:solidFill>
              <a:schemeClr val="bg1"/>
            </a:solidFill>
          </cx:spPr>
          <cx:dataPt idx="11"/>
          <cx:dataPt idx="14"/>
          <cx:dataPt idx="29"/>
          <cx:dataPt idx="45"/>
          <cx:dataId val="0"/>
          <cx:layoutPr>
            <cx:geography cultureLanguage="en-US" cultureRegion="US" attribution="Powered by Bing">
              <cx:geoCache provider="{E9337A44-BEBE-4D9F-B70C-5C5E7DAFC167}">
                <cx:binary>1H1pc9y2svZfcfnzSwUgARI4dXKqQnL2RbIky3a+sBRZJsEFXACuv/72jEYbM4l1Krp13xmnJkNy
IDbxoLuf7gYw/77r/nWX3t9WH7oslepfd92vHyOti3/98ou6i+6zW3WWibsqV/kPfXaXZ7/kP36I
u/tfvle3rZDhLybC5Je76LbS993H//wb/lp4n6/zu1stcvmpvq/6y3tVp1r9zbWjlz7c5bXUu+Yh
/KVfP36WQt9//3Clb/W9+vjhXmqh++u+uP/146tvfvzwy/jv/eneH1IQT9ffoa3FzyiyqG07Ft+/
nI8f0lyGh8sG52cIMwuZHD9ctx/vvb3NoP2bxdoLdfv9e3Wv1IfD///U/NWT/OmqULn30ClevpP9
89X+YX953en/+ffoBDz+6MwLXMZ99bNLIHompC+UrsSdxr9+/NLncCJ87JUHRF596b9EhJhn0NO2
aWP60OPsNSIYOWeUYkIoQg9feLz3AyJvEOg4Fk8NX0kPT/jt408G4/+fwAh1l0sl5GP3vAM05MwG
NaGWfeh5/hoaxs8cy+SUcgvtX9bjvQ/QvEWkvwDnuekYnsVpwnOrItAbnb8nPs4ZwdhyLEwe+t98
jQ82EaiObTFsjpF5kzR/Ac2LtmNsfjtJbH6rklupbkdu5tWz/ZdGzSJnjHOGrL8watw8IxbHlFL2
gBx9rTlvkeg4Os8tX8n/68ffLk8Sm8/6Nnrsm39u0cD9W6blQKcfnM3I/WOMz2yHmaZpjx3/T+Q4
jsaD9CMkPl+fJBIX91KqPm1upbh9P0QIAk2xbdCVwwu/tmGOc8YsxrjjHHwQ0IMHMvjgY94q1XF8
Xrce4XRxmtbsvLoP39XLWGfcYjazLfuBf41YwIOXYeCIALqX0PxckOOgPLYbwXF+mgbs+r57V8+C
zwh4dAL9/aAwI32BAMaygJQ5jvlEp1+C8lNxjmNyaDaC5PrrSVqy80jkj0P1n/sUsGAEPLlFuPOA
CHCtlyElM8/AdlmUmYeQEvTnJSI/k+Y4IA+tRnicz08Sj+19+2F5X6n7/rFn3gUVbHEEwctBT0bc
2IHYxmEU8hkHo0Ye7/3gV94m03FsXrYdIbRdniRC1+D7IZFxf//YSf8cIIueMQI2itjAlHcvcOyv
1MY+s4hlUoL4g1oBgC/V5k0iHcfnRdMRPNfbk4TnKq919MG/TXJ9+9hL/xwhQiBIsTGhjvOA0Jgs
I3RmWohwbI+U563yHIfndesRQlf+SSK0Mwnz26yAJED1jkpErDObURuDeznqexx8BujZJhjCo0r0
ZrGOIzVqPoJqe5re6LdKDLl8Rz2CZIDJLdNkmBzXo13QaRPKbWrvURrx6DcIdByep4YjYH77/UR1
6I/qViXviAwB9TAdyKA5Dx2PRiQByDSD/DN4qeNpmu39zyU6Ds1zyxE228lJYrPJpb59T6Uhzhmy
LIq5c8htjlg1RvwMdAabtjVyPm8Q5TgmTw1HkGyuTxKS8yS9jfLsHdUFKBtlFiH2wdkgMFQvKRuH
Sg2C4hl6JAzjSOcNEh2H5vlZRticr04Sm+19c/v9PZGBqJ/aBKjYoRIzQgZj+8yGGBVqNQ/hEFx/
SaZ/Ls9xXB7bjVDZ3pwkKpvbqk9v5ffHvvnnFNpiZxw8jEVHOTPHhpwABlbAD5RgVJ95iyTHEXlu
OcJkc6LEOa8gtPFuqzwV7+lfdrbM4pZDrUNeeRTcOPwMM0qwgw+ufxR+bt8s13Gcxu1HaG29E9Ug
Id8zvKGQA9hRY1Cg/WsEks3PTAwRKnIOajSmArc/Eec4NpuHZiNINqfJzB4G2rvnBqD0DHloxCDJ
9vB6TQXAy0Ceehf1PObXHo3qIb22V5+fS3UcoNfPNMJpe5qGbnafV+F7VtYsEwgyMxl7rASMlIdZ
ACGxgF8fLNzIB71BoOPoPDUcATP77TRtmlAqryvxOIDfhRVYtgOlf3I8N72bHeA4lg01gwfdGtWi
N2+Q6Dg0zy1H2GzOTxKbdV4LJd418LTQGYegHzE6ijg5hko1hrkB7MAYRs7mTbIch+VF0xEu69PU
mRUEF/Vd8o71HAtiSyDSJpQLXnsaRs9MBrMDwB09KMsIlreIchyV55YjUFbfTlJZLiOYRvphod43
xIEcmm0ymAV4sFXjOs4uBY0ZQ7sE5/41cjNvleo4Rq9bj3C6XJwkThtxF4nw9j0nCsJ0NIc43GEH
NvZnHXIgDoIyz+H6nxzOzyU6js/zs4yw2ZwmNt5tKn7k1btOgQLTBmVOmAOFD0WaPyVvINWJHdPh
UGvbvx6pyAOXfptMx/F52XaEkHearmeRt7eP/fPPqRrMTofg0qYOOZ6G5hakPBGyMTpcH2nOz6Q5
jspDqxEei9PE46Ga+7+QwIFpaQjyZ+bjRKgRXWO7iYUQ28CUzgelGSHzdrmOYzRuP0LryjtJ3/Nb
evvH7bvWDGD2E2RwTFhCcLRCzWyYBgKVHhOW3Bwzbm8Q6Dg+Tw1HwPy2PklgNrdK3d5FtbrXWr2r
fQPPYsEqAfqaVgNtsxGYNqjBPcAClOFlxeDN8hxHZ9R8hNHmNE3djYAMzntTAyhxcrSzZPvXyMg5
7MzmML8DrODDdfwapbdIdByg55YjbG5OE5uF/P7OeQJ+tmPLQMoOdou/ViAwbDDjA+IefqiWjuLS
Nwh0HJmnhiNgFqc5d22RQmEnF+9p09AZNgnMW6PPSwZelqlh2RomMJ2dsoNpA+Remra3SPQX0Dw9
yxib03Q6u/ld3/Iqeeyfd+HTUPQ0LcxG2WiHQhoBIcJgysf+BddfgvIWUY6D8txyBMr220kygcV3
mNbx2DnvgAg5sxiHSU7k0PGj3ADGMFMaVnhChm1UAv2pIMfxODQbgbE4zarNLqG++68oxPtBApUb
x0QMpqf/hWuBfAAFbSEmaMzuNQpt3ijUcXheNR6BtLk6SY3xcpi9fqfFXa3fD6Td3EGHYgoE+QEE
oF4vvYwDIFpQfsMmMOuXluyN0hxH51XjETre9Umic3NfZTB78LGT3sWiIYea8G/MlqEiChsNcJsd
itYjZN4gyXFUnhqOELk5TUSmaV6J95yeZrIzupt6ZlpjkgyVTuZYxNzNGty9ALGXuvIGSY4j8tRw
hMj0NInY6r3XpzPodwITA6Bwtn+NjBdnQApgIxTYKuUoG/u5PMdheWw3QmV1mn7Fv09v29v3XM8B
69Oh8gwB/WO/j/QFWDIUQG0C/PkBl5EFe4tEx5F5bjnCxp+cpFfZsf7NfSfu3pEqw0IOSLRYDiaH
5QIj/4KRfYZhAjTka0Z5mLdJcxyZl21H2Gw3J4mNl4ODuf3+nsjAPFvOIOAnB0Y8smcYwXRP4jCY
U/PawbxFlOOwPLccgeKd5lSaL/dKf3jO+j144X9OxmAGNGT/KVSeD/n9UdwPZRp7t4UNR4cM5gig
N4t1HKVR8xFUX25OUn82Yrca933Xeu5W23IMm9IcJgOOFIiTM8yBpMGEztcK9CZZjmPzoukIl83/
USrzr/dNe9pTzr/Vt5P9ZnQvtk77+6v7p4dt8kZND0T3qIo9aN/i+68fsQWh/ovdh3Z/5BVFngMF
EU/JhxdN7m+V/vWjgSlM/oACNTVhObUDfKEFRd+dt2H1LrEhT4oZLPGFrYo+fpC7Wbm/fjRNWNcL
ZSHIXEPdG2b3AAuBKZC7SxgMLSyqZwgW/joYruCnXQAv8rSHjUee+uJw/EHW2UUupFa7hyEfPxQP
39tJSmBIwSR7DskMGzFGIPsH1+9uL2GnrN3X/x9kz9MhpqF5hYrYmKd9Ws+NNO/dWOJNIhLjSyoH
6RatXGFdk89sQJFr8qpfJlnBZw0ebpQysJ8Gsp0QgbCPBtItNcp8nZTGCqE6d+0QV7OGq8DrNM4m
hdaLtrYyV5Y0vGyZIddWoq5FwaZIi7lDtLHskyhYoiBtfcPGnuZGMXHMQE9qHBrzoEFqErZq3uPO
/p3xKHJT7DheyovOZay15kKjwu1l68wtGcgJb9RwMXSVdJGdaz+PumSasPpTGTaxNyBtTus2TVyt
YrbRdTgZlP25lJFvcnVV5t2c2EExGQxNV2FCJ10dzofYGuY8dJQrHbforHyFSZxOYSxVHhJBOAkq
J/EDp0FuRFpyrpr2TlWFa/QFmVVxUc+yoq1nrWH/oWn/hUlSbdvQ+WSSqjhvdMXctM8nbZlkn3qq
0wVTDnXzmBM314JetkXsk9LRXxQLfpRF3bh2wrNpZ9mGi0haTERte2WG/aRN1NzkdT9BWMl5F4tp
3LT1lpJwk3VBs4id0sepTZZ53v3I8zY5b2vjqyHQhcrN4TKjXe/ViQqvpKim2rE7LypJsWmqELtm
kZJFLNGPFp5xJSJ0F2tubysnjfygiws/RFrPy2G4Ljsn9AodyVmRO+VFFibCe6FzR0ayDWZwPJBt
m+2qQbBNIdR9QJteDuRsICQ2AmVfyTL2EhTUc2rVdBJ1aT8JaBMsKC70BO4bZWn8O6LSp0WWuywl
8ZJGpjpveF74Ro4d327zWZs0+JMjO+qrobEuSje3eXiN88Jxh56FS6doPokENbMhivtJ2tVTE0sx
a2u8TXFSLApCPW7obNn1nRe2pTNj1ZC7uHSEbxnFsG54i0HLJshQaptnahb1Rjex01p4tk7vnCK5
dZpBfVFazPjg3DRpTS+jAk+aof3dzGToNwqGKg9tr1ZWfh7j/lIRpj2rznvfCVvzukrz0pUWKl1b
Z/zq7zvc3CU5X/c4LPvYGSGYWwiTPymBvPXLHi9gy6IwQIW8csqk9qNeO0sd9ZO2iayNFWYeD+gX
GUbhebrukqJZxb1x0RXN7xoZhp+IovPL3grdoq7uaC0r10kbObdwVq17UZtuYm4EFvE0Zmbspru3
sAyFh8N+mKiixcu4a6lXBbVn1LF1geN8UUeKLUX3RyhJskyL5otKDDaPU3FRRglykXAif2DZTWUE
bht24rNZ5HgFvSTXhmnNWB06y7RqPSssuwvKgpuQdOasKqVY2gVuvUS2jeeIAbuDU3xrkVqnaSFn
WT0YM8LWqhi034OJn5S8i72GFd8EUuzCbskScmLZHA3Wd2nX67Yy8dwB49ZbSsyyBpdeKeP8pg/b
NQksn2bImWhiaN+ycrdmXTGN4sLxrBhFHglzvur7zKtblPgiyi03zSKyjE28AD+0TdEgXNxT7lua
ziKzXWTC8XCT29OqaAJXxfyrQ+u7fBDrJLKCdUE+ZyoXV5Q0i0Qr5KUqDr3QSmZRHl1qZjBvwI3p
GW3MJ6gO0Tzj9Swm0ldaVmuJVOXHqbFtIiXcJB7oqrDxZ1sO5zVpyylSSef3XWm6qRLtlEcsmQuh
SpdHTgajuV+hoTI9U9TML4pyXqYJ2dah71R9uzIiBp6kAZUemqJflQK5VmHmS8cufNaG9YIYuRdw
1npNirpp6RhsKa1EuCEuaneghF4xVs+Lpu6XfR9umoZmM1D079pOTLcyG8OtTS68gCV3MlJqnqWV
uRTIT7VGGxhXHqOJb5pDsi5p5UcxKlY1GBOzGOSmbXs57TGeBmUYTks1JOdd/8mKMnIR1EJ6MqCz
TtBhUve0mME8gmKzf3Nk4RZlXS57eDI3lEkxlxmVLqd6Q9Kg94eW/W6ZIpyiukqmuLDnoATJvJaZ
z3uqZkYgiStbs5vHMEPLa+IwWVqKeq0ZWjMyEOX3gwPuKQnXUQve0WTFhbbVXV1F7fzvzQC2Xhte
yL3D3GOYfmdZsBIJ2CmH+OGlGTDDJgjCxjEu47Sibhth2zVlyV3uxNxv6LAYOKk+JSVb9l3L/Mqp
uTfUXmQ4YgHKoiYo4f2qEwN1BwnqlcnmJqxU4WFw74sm7L4PIaJXIlsGERiLulsrGrgpLZdMGvbM
qAo6yYpCLw1de1lk6W3Jiq8dJ4lfDl29aCmMZCPshdfq3lzzMBUT25lF50g7zsQMKw8gx+tc1LGb
K6UnmYmNCbHkvR1Y9SoKa+ZGJtZuXgTNaoCdC73KlL0XynUZdeU0r9LOJVEAf78T8YQi05eBx83g
jy6zwnmGSLaqFPHrvEvnQP+XKHXMTdmA7W+NRniw9q5fF3B7l2rDnPSgWGurwNzTKBBuXOsUfE9K
ZtpwMr/udDbVVhK7ljToquzRTZNFvzeF+MM2Qj4zm9DjyA5XGa7cognxpKY9XSmn9SJtD1PJSzZx
CDU9LmS7rNTgxUVcuAMo8MrmpumGjdVMRaBbV2BNNq20Cpf1GZpkvAdeRpNwJUKAV3dx69tdGoMB
SGaqAkRN0c4VL5KN7mzThwWl0svDNlmzMPmeO9ielf2lMHg0JQ41PGQZ6tKMUb1OS/vakl5A8myN
JZvlZZGt68EJL/Zv866pf/z9qN1lHV74rt2gtYA8O4hBPQL2AHUgKH45aNsSKyMcquBSBR33eRPy
VWAXfDVoU80hyXFTVNncMIbusqF38cD7DaFTbJi5Z4mhvEWBNTNkmkwMlAILNjvlCzM3p1Fiduus
TbRrDJdGr+Jlp21jllTsk0HT/huTSntQDI4ui8yRnuBIzIhuXFGqbAIbmDVeQSvucVY1PpFZtylz
sGWWUw3TQXTp2gxr7mZ2G8xAjD9s0eKVpskw6dQw0craNN0nGThs3QW28mxZO66hCbqkQVoBiQbQ
7Ard8CjwB2fA89YatAdM0F7TdqJBcy7irMv8PEidmUOVX4ramP59x5NdPPEcb+w7nuxiGwzlU8vZ
V4hedrwcElXhKHQuU3vQky7G3bYswHp+JfUQXMiODzNEotDPGZ22WrvciFa5EvW6gC2qvZ4Y8WWW
b2VEjUmp037ai8T266S4QQGiq6YMDa8iDd8aunDBr1huzjDdygoZrojSFQZmsAjyMPUYmAzPzJUz
z80UYgLaFKu0t5JrSGWdpwn7VskoXw5NFHnSDOTaTpjLwJ1f6TBQ/oDScAoseWEQFcCWY097pF88
dMaroIyjI50EywUwNmHOuQmrb0ejM6tENZCWXgJHBI8ZJ+a5wJ/UgOplFTVoBvf8aptx4tlNVy9R
PXQQrsSNVzaYLLIGTJ3BqZwlqtbAfbvW64MMaC0pQ79winIiE459HeOVHfJhg7isXSvIKrDb0l6w
QjTLRIuNU8Zf8hqRea7WUdaskVPkU1VEeNGaTLosrKfazviMK+ePPsroHKzicO1w5VadxReFhVYD
U2LdNJmPC9a7FYqHaQGM0TdZ1vmYxf02JWDkEtGglSHU1EA9RDg8J8tSS7bOUC5cFbT1opd967Jk
G4ci+gohN51L8aUx6motajLt6yTaOLYV+nUfkWuE+8KzksFeZaqwXCASYEiWYSgaLxYZxFdm0rhR
07Yzs5sSA2mvVNjweBEzV5f0q92CWrYQ60y6VlK3YhFxSa7CeZvZ2I+ljVf5AiYEpm7IbWNuAGm6
wKQVE4NXlW/oNNu0Ve+ZUSR8lduw+CytL8WApoYOHLfUpb0d8sDxY4GiNafia20pMBuq86w8+cPs
On3LEtMTmg1uSQM2z4ATtkDFL4LG+t4or+8y6eo+SH2ZEeriuiKzvQcikbxgYKDWOSq3ojDO0xaz
86o0qimL0nxCTH+QqdoS2i5KZNjLnGMvd3K8TEMvp4ZwzdgxlkVkL5Cswhsryahr96L/JMpoWdlR
7Ioefck0w5/bji+StFK+7Iweok4De70p1KRppJpqg8lVzJwLXXzOzCw+L0uIckwdTU3KO08qsDxh
NhNmY61UJ92sbOpVSwT3krS9d3Dt+Ci3w2khKuT2ZpZcW2IZCSNalyzMp4VKhbs/ZKGaOVl8Z+VZ
vug7YHGgUhD2mgr4Ny9hzEC3k9RcA1tK3a7VV5bVZ9OobwPX0SF3+y5EG+hc5v69FoMxG2sxh4we
ghWLsD/7LmEzikiZxFmtkqa8pDaQgy7jsV/Q2lkqyKhswSldDjaYflpJcu4kxpUZBdQ1S1VM0rYr
Z31QRh6ObWAUEN11Fq1WVkzqiQgujEx+ImYsr6lwbVMPn5AZR3Nh9RySDZH5mTNFPAET8FzWIDnL
zeJax4zOkAK/vbezVqUzV6SqXURBD0iEdXvOkuB7w5pLlFr8OgzlNAeYt00SxK6J42oaQALFA5/J
JrTIC89sWDcDhot8yM7ULgTO6VS1KvEdww7mAS4ir4vsAQx4oN20daaV0bOVMTC2Dco8nNdZmbmF
XUq4cSjPaW2tjF4EEDrxwaUyrL85xbCI42S4tnHZTNIQRZOyM6kni0+N1BQSMnn02RrKcp4IuG9q
dPF1FlzZfPdtNBibLmDpghOVLmrBTbcMwLohJ/zU4AxtAo4GP0PWOg5s4basgswHtb4oG6de1JvJ
2i6B5zcRyfywR/GE185dlofyMqyR7cE2c+HKsYzULfK55Fa7wjs6E8akh8wNd/yi6UqXAmW61Hjw
NOQQZop32hUUPJeQ9cJKIKDr8ABsXhjlNE2bmQSy52ZOFmzNMueugWzqRSjWMxZVmau1IbeqSyCv
0Ro3osmbiQwKNKt6DDbOriHMANKR5yZdSfMaoahc0byhbhDUgxfkMZ3UduQLKyrdIWttt6l5OA2k
YJnb2hUMnbLUE1bUyTzloXSjMP4SxWHmlh2y/LRW3JUhZm6ecohhVbBuYrv/BP3gU5XctTTFV7mt
kxnNrXApCqnO7TR1nVzHnm7L7A6Tc/C4wa2Rq94PNGhkiNt0keTCgoRisApIlmwFE8s8rdPPKaZ/
QMIGb8rdkS75iofDZVmm1jKFZOZ1KnUyCeFHK6a2uMmUYZ4rpKyLILIcr6iSdMoUkm6AMgYQ8uSS
mU7nJjmE3yT5EVTtH3bJ7E/xjWkZ4TJS7TDt5jq28k/C+C50xDxdVWwVpTR0Q0das76hzMcoZ5/J
kGYzyCKWEyNO81nSQtwFbuDGUJntRxp8ZRJath9I5FsR+N9OZb1rDpm4Tnuz8HQn40VI5ecizOtZ
jSRaFui6sSqgPLklvrEmm5fVRg9hvh5CyqY619+xFbNVn5nV1NG9dodETEMciS2CPPmnNtQLajT2
NCSGBPNa9DdJAMMOyFEU6eFr2fUweJJG+hnF0uvBiq/hp2mSOZHfii5zPGI7ztyM6bohRX7hdPng
Gk2XXhSkuqo1C6cpL41pTnm6GeqycXkA6clGdMDJDNUvwzr+IoVJJww4lFczns0y2SIYLU3kUhNH
XzPslF7bNs5FTAvIOVTfIU9hbqOw4H4nROLKJBqm3EntGWmI8rTAUxFqdj2XwI0uga0sDDngNSPR
5zjQxqQI52msq3nZtzGkwWi2soseaCDET25tkGCeGUxNcRVWvhXj5hIX0wzRfIK0ivxURmJwsyq4
6CgkTkkj00UWNtqviRUsSZJV0FEidB3cChd+78MEq9M2vi7bqzBP043J+m5mNf0yy9LS3dPmnt7q
tKgWELxfDUGfeH3P45k0enMrhJ/yflbU8V0at+kUpQytzRK5g9Ewv3WCyMtz5YV2H6yNthy2bZOE
Li9Ky20IATILk0TmA7a+OdKZY6W+OXgw5yjruwXHQBISHdteIpx2i+Py9wGSxRNkZchtWHsJNQQO
ncYvQFmqZYzqdpsWnYJck/UjLcNhknS4/0J6eR5WkemSogSbRpLqMqnsKec3mCv5lUHu3NcpRW4H
i2PmNnD3B095qOUcCO9DVeIuL/pKhNHh54meDv9znWfw3/53c55P7n7d6PkIVrI+/CzS334L9r7Y
LcpU4y/tpHn6WyDMQbpdNefVwZ9KS39RPHr4laW/uPi2yhJs525C3PkUGvypsvT0AznP1ahDm8fS
EiJnCDZYhvoRgr8F87ieq0uwpyWiDtR3IKXwUHc6FJcIhV9Ygl19OPyDvC3E9E/FJdhJG2a1OLvN
F3abyEHJ+L8pLu3yvy9DPQbLl3YFTZh2BvucwA6pr6MYGKcqqXjZbq3ya6Q9yDm6YEdk51JygbKf
0a3X2WjY9m50t931F4WsMrRQ0bVwt2DT/+igIHKTd36eusEnyKxB5Yd+yZNVuLFmOVSaXPIVaiT3
4UwsyDSr3Sr3mBet2xu87nxnAWM999oIdHSi80kOW+A9gXgsvoOld+OugaQ54GZawBAhB4l2AeAL
YXuscEpTgjeOQpABLwe1lLs33lrAUonhqGUTRuDKtMkg03PtqKFbGFnfpG4Necilxm213H+KQ67d
sKuIH5kU+yWRg2vWIlnt36A+F08Dgn4vC9ktjbDtlhYeWi+Li9zbn5MBUAFs94VfxhyIM+z24QVl
2UwhT1642ijlcv/GVBSAoR6aeAIVzdC1UiYhT5pHKVCaJF/ujxul8+X+sEDNhWRlO01CyNbaVAxe
jgvhWZVRLp/f6jCvlr0Tg/Ma8m1Sp+Vy/wbWGc8KGs6fT1VYFCnk3XHiQidxH3dVAak0VCxrpwCm
UddFMtFQZ3LF7pbUac25LAvPGYJ8SYwmSV17/74/gaQslgOB9FuU4t4D+gcplaaZ5mAEl+CEiqUR
R4dPfPdpf6iqda6xuaCqL5eZFanUVZFTLvdv5e4T7ozCh/CxA96LqmWAeLV0JKnTF8c5STlUjIIv
ZVrOdYlMKKMmeplVWi8HijZI6GC6P6UHyC+5zLTsScCAG6BSLUOd/GBNXE7s3dH+1P7t+RCX8Vfa
xqlrlDp3949Ld50Q67AbvP2T71FhVbh2VAYZqN3z7p9y/wmCTAmDcHcSsQRc5xBfPT+hmRjl4bEd
3Vapi6z6exEZahKUqlpCrQIG6fPD7z9hkkLqE0Ny06jV0kCWWu4/iTJvZg0ZFqwrQyAA9GZ/LYUC
6mIXuTemIoCaMrxOQLo8kincmps6nLI6v3k4tJgll/3M3I0ECKqK5f7TfnSYkIudt0Ao9uf3pwBx
4HYcxnzIE+ii0uzyZRmkQJFxpA2XqQZYeWhAKYuX1CVUJ74RlSJzrbprl23rwMdQ9uVEDDJ0Oy66
pcBVt2yJ4yW5HOaw7VDxMIibncz7AdwM9aeMBhq8/9N4LWIHRu1eKJXnbKqCarOXJt+L9PRGRZEv
eWGDmLtzgbJA4/KBzpseBk3AwFRkOYyc/eH+rdtdeD4cfSUlReJWqjd8SGlUS9TDCA2zBLLMVFYO
VCnyGWyTUC33V4fdp9GhDHrT5VwJn8QNlEdTS7qWFZj/w96Vdcepa+lfxFoIxPTKXIPLYxzHL6wk
TgSIUQIh+PX9UT59fJJ7+2Z1P/dDCENRpkDD3t+wIcn1FJdsXjI088vH11/XJrw5LZ8b9f4pUUr0
Or3WQOtwvxaJnr/ui+vadd86aAzfnahoxFVZhNedG5lZ6IxBk7wf/scnJ/OHoYz2UO9jFl+37nhd
07QexMt1dWUd2ZLr6nUx+s7XElNGIpnh8/DjwPVsQIn/vfPj266fMfyWhE3n1/H1zqMo/F/326UL
QbezHuZyBMCCeRap34Jxijn7EEXaMciXjYbL9ad5DO3j+nuvC8tWPAuYeXo/St0N41257qPe+/HS
8pNK2J/7VXeJW9vnYvUSZ/+S989eP3Xd7on11zdfN68Hrvvev+4f53TG3GbrAmBUWF5mm0aq672T
/buv+dhnLba/RZaY3jwJ0twOpqjcm6m/AEgmjff1ulXvu8y9vTblhtxo31wI2vB17WPx+75WY1Jx
HbsCa2OeWsNguAP7ed1W/lz3H/9vz72e9nGkv573sX1d+/1P/XpJbKYlirRk9gogXpjWzx6jWaL2
CdcuSeLpocmNznwBZOkk9T7rXRfLPuuN2wIC27D0ADrARBNlU8i33lijrRIqNKdVxgsVMwYKLHzH
fLDrVqT2Pg99LExP/XPzeqCrxh+7/ylZ979jDn0N+KzWUb1Pc90ygZqZFgsILptFPO+N/7qw9gn6
Y/Mf+/ZZT/BRY7xq9hbuFWbSUdzkbpEECOpoRdLZ8hpZe2oF9OA3c59yMb3idqiDQcxz7ZZNVrlI
qTvMtGarMKarR3pLOefvf1Ohtx+9aw8aac9jzVsv9HXQJxVeCRIKwZPVGT2guNWUWNPIwmKfL1Ur
F4Rs+2pJMDBdF5BMOWHpsi321z7Vy1qAz/1+vTeObXR93ndAiqR1afY7cr1L7j7fcU/e1sFWZ0xK
UISL8xN87niaqwagn/91lCVLF4/lAZdrHnTxTHp2pOxTWaPzyj3C0nt4Enhza0ZqKB6qXo3pdd/e
HFAqq8kFWDDMhsYWABQ/LwRTiBw9GSNYusdbA54nxLrgnfmxWk69IPyoABNkDisP0D5ZR2LY5H2x
0fkWMi2eq2nNKe/9ywCMvbSgnWkLldZre1TL8FARBDjQqIjYMZZQFJ13X0MyFFmThvTKcdrjdbEP
tscAZM775vuBalVAVzselXXRHq+L9xZwXa1cjiCYQ+BQlaBdLM+4eKVnRabcRCxKel6KJYi8HTqf
NnlAfsluJ+2Q0FkgrdA7uurO3q27NTobTEdhQm3JT6nNNrH2UO26INdZOqj+2uxsRbLN9bOup2+D
JnddY4N78A11vK6N4KNCUpYg3nt0wha/oEGvwpP5x3ZgYrCr33fzoJTvx3wMHcoRTfax63ri+3e0
s0JIJt0pCCXrnQjCmeE47oum8e0tuq7OtJ7DogIy4NEZEZG5BC1O2j81cMzj1w9d1/Q+c13XPg5c
P/d+yqart6a2ZHLd541jADEQkKuhw0iwL8yto7h9+yoaOwnJBqYfMdsE2Qn2eQbF4UGc1Uqcw3XX
9WDJlvl4XesNziI14vKaWQC68M1ELIV/6GbnDlwgTdFSMKVb5aERxZItLuMmpDP7vglvM/OZSKwB
kfl1l9MSI4auoA6n/RMfBz42l1so7SBGI02idKiWxDdiNACyhl5GfHVpMlaDpj6RIHH8ZPnc/fAJ
SJG46DE7ZjJ2n5oL0o4HIykCqwxj1T4ApCp1NtUJVqziNLoIz+NVPMjlLIB0IUuq45odV/U8W1+V
6sOSZ42fcCsp+TOtb0mdtTJqjVNf33p1Bk1fvWYeOQG/CI0C/fvc1ZdRn6Ef2OqwCOK2OE3GwQ8i
17lnZrgEMasOvD3wtY+ETgv8rtQ9dmc/ohtm7Gj6vrF4TNqfwOXFlM1l5Bmvog8d/P7HyTs4dR2Z
6+0qwpZ/tkRoQ7AUl59cFo7fiBFSCIKsp7lMyjakJJpDDQ7fiiYjdXlI7cwzU7c9zEPCqhT88Uhv
AczWn0R9J81vzY2ZDuHZOQ5f/bC+6HBAF42qaDvaRyeqX9ezjOufa2p/lX2okj427hyMRF2oX4NM
R/7BeiP30Bsc+IsZD89j7Mc6B85e3tq5yqewC6s7L4F40L3b8dPQPPhxe0Py4VuFxHK6EBZOQ8Jp
2FRpYRzkErpnW8XDnBJE2GBPjbCIv8nQvu0OTgrEfotowu+NC/uxvpXPw8/+PJ41Mv9IJO0LODUX
afanCRq8i/UkX2j8Y8q302F+LQ64qirbMgi97tHnnGN/d7R17mXDGq40MVnS95iyYqhF7KxrE3d8
meq8Kh8WllhjLETqjnmRgpWBKiprtYAOJXIftyamU2S+0f4ehO76BRySYSauHW9rrNswENEy5xpp
bR1pL6wBDkDEysJaQvqUDBB/mOJVnM7efYCf1R3cqHt09dFXSZBUBwKVavEZgtCeZduaYITc0Dg+
zelWnMs8uIcg5Ial+nUKIvkG3LsOWxnzIGdVDBHc+tjw2A3SCQh0kCzFoZYQfDzQPuy+2gPEUemX
qY1r6x6Q7dBfltT8PgAC3ZKkxEy6/6u6cP3mvXkdWiJYvBP3Qs88FQiFIWW7JUHIn8c1OjlPUDsZ
J5IOcf/ZeSsxD8o6kmhJ5+KBmbH3RQEeLqLmNZhiw94P0hOluXpdn4LhbNHcPCP2um9eyQ9wpkAm
zG9BFzVH9RXsWT2eSR8h+sk6Hg9RwA4NYhQ3KnW0+tCSIFMOrc9dNqmYDaH37H5T9+2d/zIe9A3w
ymEJh+6M7m+og1/Ey6Nyw7YI5zcWiR8Bug9JOhc0RqwJrIcppRmuEF/fQLmgI3JjH+17iHK0ToI2
X0BT/gCr99X43tzRpI+QpD1ZL+yNP41VOEJSN0duOEXFhX8eP/cn8x7oAEvLZD45Q+he+hz04vbS
HOjleX1wHo3cvqt/dGMIFasNWic2f+Kd3e5Rpz1UCCEGGvFpytS9ldOTeYBiQzxbZay+IjvmBxlD
HpQYL2YfeWkRT+Ecz0/VEmIsJBGygnoNVROPIOTLiGPIRgJxr17bgwAfH+AnhrQKzTOLMaZ+puTI
Q/bYFzF+ep+0oVKhhex3Ca3QSv28uw++8Dh4hpA03nL+2mZOYgzgAm9tGUI0DXo1a2J27GQE8Q6N
irA/o7vVKUC6nHGAZGiH5wn6wRDQ17FdQvR8q862S11Gvk6hZ7v/XuTsjMwz7/INHbXhkX835eZh
wcgjUhqEG0ZAOzKD0IrHR9zTw3QC9wIVXR91aKksB+LPVNyYcY1ufRe8jCYY7bBn0WinhRtC8tiB
rbt4eeFEPtphVgDeyVjCozGrvyw3vfiE3Ks2IoZvDFLnM1EA0aOhjeyzH7PDeC7S9ug+U1xzZoQk
1zy69drIO41DOuQ25pSIYlaPGODIIprr5Md6y8/BV3rHP7EblpXfOhI5F920S/Qx/fndCMDnOkXa
GDZa1Uw5wKOjST2RQUh5IT4Cm2nPVIoe+Trdc6N5Weywki6IW8t/cWsfsTX05IsFHeMwxzYQsKPa
T7musT0hua6Bi5yght0PL1AJmUndqBOnss6q/TPNNbv5n8+2+YgoRlpISianjnvIwfnUy5Pv/Sz7
zkNCVQbzcf57UQtoSwy7Ucfr2vWAlMOr0ZsucCQfas1F0CPbNmicuHWQQK78BZT/dpX7X1e1CexR
OsMYey6VNJElAs5lLPqI+Uofy8Fr2rDtyhrjLjAICFqxDYm8Pnp2E6+crzl4SITTZtcCCvUBFV3X
JvBzgH3+3hYAHTOozU+uok08NAL8Gmm7o7kvvAqx7XXtYx8J1JK1Yr4rTBVXBI3fXfGAkZ4g0x07
MsRrTYysYLfMNc2j7zWIQdyOHOpSyGzeY+nrYuLOZVwNki47uvCxYHsq+LFpLWCzINO5vaJses/a
rmti8DHkfuykLvSyXiXKBLqb4ehac2RCvJlf4eBphwSva+6OBlfcguy2DCJU439sTLtI/QDQ1KAV
yKYB00QxD+MJZBFJqY3xeH7WIMcOCwS3hqOh0fkbQDL9bo5W7u6dsZqhAhin7dhuQGLsSWBUh2ai
KS1EnrOqYjBkUBfvm+YC9YyPUClQxZPHpHksW70gZtvI0yD8MQUHoI/gAfQxINqGPs3P2bY/YUGd
z+06+IlqQC1G9Y7XUW6r0Ct8iHh7hUxlf3Ifi499SpnrwSrO3ULaI1HwVEC/AHn7SscnE7p5D1mP
7RVurnYg7grR7SxI5CiFUW+Hk6ncUaR38PgDTLYs9eo4HgZWo6fQLmj72K3TCblviZF1/LZOPEAf
gSMn7aX9WUmfIHPDwmzrsDOXOZHCJckVVr0+4OviY9Of+go/EomhiZj8+njJntobK+i7iIyBEw3r
4ofr6gPegaFiRDaxL3YM2RkEdjJG4jYoEZKMUxEZGwFCd0VYa6sWx/dt39RtciUn/p+M+4PNy4Z5
BOzZ3zzOv5JxlfwOc1X1d1Xg3T/111l/0XF7KUUQ16hJYkFSChknOKi/zF6oKO/7BO8BDCjeHexd
LWX/zcfhRVs+wAK8yQHv43wn8f4ye1FUZ9gL/yDxh6/WB5H3v+HjyK+iVwrHOgqm2KaFl0rCRo3X
Sf/KOkGxVvLZKV1oKXqRe8Wkb+n0AFGAyB2oBFL0u/LidHU4kM0+dGyAUMtck8qzzWymC7zQf9++
f0eD/apyfL8cD76zAG/vhRCX7Na0f5BgHDdlsIbWOdmO5cfrUA5pbX1Xqzfcmt3XYCiGyPFbSGnV
cLtgXviDzPJXDu6vPw9tw16jDC84t37j4ILa3SRgDnoSuvjS+2p+dHSRu5PsTgucZ8kC00yshgly
c1Vlf/jtv7KV1z+OpoK2gsKP5l47/dffDh0+dOWc0BMHLvW1h2Ygc1c7bFeYIGpRWU9GzU5bC8mK
t4F7qt/ctjnyvm5PtaRTBtuICFkJN0i7yO1Pkv5fNbrvF0dcB+0NJShAB//WTuA6U6tpCHpqCimS
Wo5fnAaR0zgWJG1lBcsEoLOQURYbTufHRtVmzcyamCvrsQHkeehkOC7aT//zTbsaij4I5et1oTeQ
wMILN2Eu2vvrPxsMBnLZerqip1IVNGNjoWM5DSbk9sFPk3P2iZp1ZluNEddQz4KZUM6xGVvkkAIm
Kp7Lmlq5LZHWN+MKC83kIQmEfwggYH1rkmMQQHWtZ/Fo93CrrHhxR+iyipwWV7+5pXDv5/6LO0Ix
HHCaV9s6AtNm/StQpE9GbdEHgw936GT8JiBdbEJfe++adQpUEhxlsN7PrPgpYfS7L3qjR0zo24ey
9r4YrvXZtLoAhVP+Y/fa5YW/3i0EK9C3oxaC53qo8PLr3apJWcwNK+ip6nszhWiZxq5DphiYnwxl
A9ntpuGrqSCzDP1OfO+Lcoz+rxdCCEYegp6ODvVbR2O1bTblutKT40/LcTZL5HuF/bDNAAqt6XHd
IBobVnmiBT1MU3uA40g//eeb8asUYW85LqQIkEnAZwspprNLNf8x1FTTIAy3n+lJFeVPA2ma122R
ntcD6n3fUZjM8Iz+NLz962iLv+nur9/B/5gSfmutpqqpN1kNPdmmk2vRO7Ehrcee+Xd90RppDf3h
qXXqizWBM+KbdwPjZihGYj8L4fyh61j/Ot64sI7DMIy3NeJB+L81Br+widoMYp96Pp17vthnkDY3
fgM+uG6CB9NfvzueUcVt51VRUy3g/1V3g7wEwPrWwbII5+ENwiE/lKvjHBd/bZLAbR5ss3MO/Qqg
dBS8OCDuObcgF1MOhahDFDIyqeY/SD2sfx25IVzBPAbYGit4H8ivTxNUo1UULqcQDK/9qduG4lYI
ZoeOLttM1yaUnoG/i9OMaITK4tBIZ06K1X21+2F8kNsO55nAG2bepf7m2ZG9CB73Q6kO82IDNraM
SyPh4TXLIHZbWJbNma+JsTIvbTxYFmEeW0NngHevDqTI/3Nb3a0nv/dbCtkMDfbmivJAv/463gSu
bvmAdsOdMYeeoI1QQWgJl27uT6N6mZnu34M+SJ7gev93U/He/n//m64LKziB6Afv/P6tf+jBF73w
RvtUQZ390DK23kF5fUeGkcOVJoI0aP0yKxt710Ri4VtQDb7xsWv/MCmTX+ceTPSo845iiAFFhAKY
+vcrGaCgbMZxMI5TwY20IuYj1BJN5gGxBpRU6cxaamChvg94iBn2jSUlZkIp7Ny35JwFDYsZE7Ar
I1v4w6Tt/Dqi7teGAiYw6uNNAXsD3MsC/HMUGfiGMtvEC45j0Eau0XgJcSBv5WoXybNgjdVctxGu
7QbVHuVumI+HtvBv93mFLY0FgNIzd4OVcVqcqgAIWuWOYnZKgvHECyfIRI9m3HWOl8MqlwSIyqBm
kUGiLZxYrw4NrbU4aTI7Zz027CaoR3LxK0Ce6+RDTEmLe5P54cD8IOmkc5zEwFJZ+2amS9OEZQNx
Hy8h+Wg5zJKibxOERxxuwcqK67pPiKGCnLLBvFvyivR/Uj7hEf7a0lACxvUwh6Pjona8vVcd+PUe
dr6uKXxxgBIYhNbScT+ZG9LlvnIBhHftra2LBZP2DHDImCR8ab4Z9a5bR4jQgJwXgi/HusY8Mpog
givfKUOzHyHGtFcO6t8NG5j8jtW01CnCrteWtoet5nC/aQCqJZz6x7V2bZB67r3ebR4NB1wHE6mK
iZ4iQBvesfOBsizuchkZfLCQhlp42MjBS8rWSAQFvKgbBWB41W7ULUwvEd0pres26HM7lgGwWFPY
mGQGz/chnReRvQ3lwWiUSpYB5QKq0q7gJxLBcdF5MS/rpYMIGUKU9mQtrIsmy51g+vXQhBZ+mkZt
R/Cd5xg3qnt3so1stOsAyO/nZuDqsJXdAxxTDxjXynwPi0QD1LbSydqU8rG0xiFUpWklEPLqaHDd
4pY7nhuacKpOGENvF2PqYzVuJVRFw3JA/J+NdSnhSQEJAR2Wl3C7AbmzyuA8MdQx6IOlwtOzkPJ3
cxGNW0Mj8OMIe1qjgxeVRPVovXgmrJEVm5vIVvqrxCT82DSvdVe/2E7ebKRKCOyNsQcx8VnSpY+2
xfzcK8YOM3G+ztPcJIOsLejw1h6sZ9Fn0mu6WHtwc02tso9p30EoS4eKHhx1qWbbvZFQ3m66V6dO
yKiZAu9xYVsARL1IR3+a4KUv3OO6rZ/qrlrOurZzyITKg9m6Pzrtq1SWwZg00DUAh6yqlJK5jr1y
YndKEWCoc5XbjSxfebfeUr+DNadSD56FZ77YCOSn+cHlip+LpoPEyEHtibFuPITx5RPlo3dfkkJE
PkPg0bYiW7Q7HSp/bOKqa35KV7IHQxU/C9MqksXhcEeXsBfqaUIw6zTbTcee+QBavMdYU81deZmK
q7jc91+WAbxf3d2M9eKdipIOGQLVOeKFtysylA0TwyqeQHsmgRiy2Sgi25frg9+WUOyX+mI4bmS3
0DVsMGjFLpr1gQQcrkHPIIk/wJGwoVZBA10A2pod92JGPEPwbCA/5WAhYNtsYN2JRwYK69rCRQdh
QlugpQZYI2PxM6iEPPVb/wYtP4whwdbfLX5/wUhmxUO5BRmz4WlzpLkegxlOKym/Geganwr7S90t
DwGvrPO2ILKwkUlnQ0nr09KpG2Nu0mVcx0dps4zRpYDXeYrrVRoYPlADI3B/VJ0/JU4LdkgaJYkC
rnpovreTbLwFzFxdpu5Ws/u1Hr9SW8tcwMaaS9Z8LWQdYsAILhBjj3f4geAOauEdCqv4SoNiPU1t
/9OgarlhMzHBb9p+ZOKphlB5VE/MQQtD8QBJqvWZFo/CqtAq5tl7m84OrIUPvSVBffgIvKlni1sJ
6mRz2/bYmJ0duePPYCHGTePIr7KZxlvqqRC1Br4xE9bdbl5l4nAbFoRKvMCJ2DSj91n24rUiBWxn
Tnnr9gCfWMHAo/oBvynYAhW+B8ZQ4g/qHog41Icg20YAAMDGLjMVa2ZC4ZKYLWBA2FTNqPOM+tyP
xrNAOpw5C5T8ooEDTQb99xYhRcglD1tChruBs10WwM9tXxU3Vgla09q6R1OXRYoXVR6Usb2Wzmon
9bh6ITG85jAqGhejehUlfM4ogRF00ouQGwmIZ8Bd4Za658on+SqLmzrQ8t4OANj7Vgrj1BxRR9To
dr1MhJyQhvYWeYJInk0ee5oJAEanaT8JWuuzQXjxPFL6g5l6Df1t5UijcSWqm+37Zhj83VMbPM8B
7y82vCkgJhoVd6UJbhcKk7zyaKhFs4WkGD9rRGghJLAiF7sZvVXBU7mOFfqbymwNm4tRuommrR+P
Wmqod531iZ21CTi1paYEh2Reqj7gr4rBFUFqlhKKnLrVzkHK0TioidyNxYjT6XwupPRvjO1GQG+R
XpOzDplxak0TbpkQ5RCCdOgzMXdetFhbg3jxcZNWH2pNx0OA0emeF+HUdzohre+cVr7BDQDTPSzs
Km3bSiRmLZ/2yion1vqgs3jwWrRu/9Bu4PbqqV4Sd1kWMDIaOCglKh1q+CINDE42vLzn1pI/tlWy
uFtsdegKePQNZEPh4oxz0qGOCnKGuCzpmvQu12gk1j2DawSkO3IJmORLdF3U1PHciSZD1zx5BmzO
tjyvShh50I9zHMqBrad5G5AtDvoOFW8AKQ8sKmXhnAfL+BQIQqEZghBhYgwM1Twgjeco41EKz0ia
effJCj/ShoFqLKZn31oLn0Oog1JrXMA+yfVFNZXIdUvnDPj3FwP65xe2UtimSOuCc+Zt3I1mkfMN
ZrhhTy58usi3tbYYBsjKPPF+G8NZAzWCAPtnK+0y9g3HRoEA735yx/bWh8E0DKZBQ23uwxE7iXvE
4Rv+XIAaLoWTwj5SnhpJxxjFkvqj4aSDp7ujUSJ/sdfEQemQ1O1LAyot6I5T6PeTpeTuYVk1skt7
imlgqKzaiJmi2EpkQPYYQhSkz0rUdTLVtcBznOEn0z2yfzisUYrGF3BTGkdH6+FUKauJxKaWI8Zh
s0NKHHirh3xcgShEzaSGBO6t6McxUn2NsgS0nA4rykKcLNVcglm8jZa9vlZsD8BQMgXFbG40OCDK
6/ki4bCLC8KDRMCZXY82gL5t6DPd2VPoT4C88AYOF5O/BdGI7kTMVwyLTHE/L/pWJ6rtoTCRFry1
eB1RWNst+D27qm9WSOjBFI6Gk1z/Yj2Wcza4FRzFzpcG/jKY+wIzApJH4213OJWbqkLMvNaZNke7
nWg0datzKMvOT4rZ5TcaM3hmuzC7aeFDp9YY4E+A9C9b8MObfJBnCtown76qzn0bhhrpLoV6rqin
GDLZb9woKqQkbRmjtMOdaicnDYRG+7eCdBC2QFmo7Wza6oIqMEhU6PTFMoLDpGF9RPtuyfCDOuQV
9fvRuywX3j1dZ0RXmDsozC1LmVDVvsw9L3PFwQmaPQslcR90qyFY8R03RtWqV9c97WCYLu0y83q9
Ikv5qTsUH1JW+8335s8w7B0804V1Tgfx0LdQvXVQbSwwPYlNPmp02UR6HQpaDK/SHzhkFNDNrq1C
BR49HWAPLFKB8i9induoKMkNHUWBKiTyxrB8nZtd2s1kSv0ntZAyFNp+9vH/SvDYUILj1dHcTatS
H3yoJFHIY1rxrPuv8DR9nUmdzyv57iSoiQP5m9k8qnVh8eDXNKIDzVvxbMyVFbU8gP7FkXYknDer
cboIXpMmqcm4hTNKeWk8jJ6CX/MDa0TlDgs1zLRzWVUJY8cILcvacCeyBzmEXQ0VkgBduqw9jUrW
3StzjCpvnRNiwz9vo7yZP6Ck1ApeH9KhUlQ8AU9zHrWvYw6HbigXOM0gTkf068a9nHuQ2yjCslT9
pa/plEwq9SwoUoSeHudh42EzWuoQB0FVxHjlHIkkkSykS3PHJtWkatM5caGyRs0b5B4MVaycAcnO
JHMYUzHJFh1AcYcng1GiOTNYmbcBSnkCT1w06iImFSqYIOlDrbAFsWxTRnVQTaG73Y78Ytj8y8zN
17Zs/ZS62o2m2Yhsp7s1wGPPBaQdqNXGYmRqMWJEP4XUe459SmA9qX4g44VxsJwSQYsuVoI+Y2K4
Qyz6RjcXFcugHayZN6D02bLEMLLc+0ZVZdDxp7ZwxrTbxoemI10C+eaYcL9MEaGHeuKHtkdFuFlj
lPPMHFq0H6uDFAOG+AzD5meo1mgYAEpy7F3vygwCvQCK1pUYLdoWRTE2rz/ReleA2fwRWcVxW2Sf
eEM3RbjQrGP2inHMzYN5qOJaQrOOSSuAXM5rs4K/+aXzY9EO5gzY7FO51tmqvaeqGCHnGUtMBHWR
tCguE7uMnWGvGlN7gvIGfukRuoPivh128+ryMCAIxvgxoWCAEXxXBoZKJQDTg/aBwUGHrm9816Mb
28p5tBcIy8yl+LQI+81GMbKTPQM4b70mFmOl4tFKdcCTApRvtPU9Isce04+c3BaO/292d7c1pYZu
zXBi7iXMcKNl64DvOnYPcYKzhH3/rTHWJpxQ7C/n1htXCyQguye42Rqo18aErJ089z4Ll4l8URaK
16H22Bk6aAGlqMo7L+jhgRg8jLS6/LxlE1z8fgGbJ7SgLGqovLcsfKdRDOV+IQenwK+QpgslEipN
Gfi6TaWcDuLSug2yde++Q5WoGK+GaUOTNEfH/eIIArk07fXtqvICRaygwXLaqFalES54S0OIpuvj
/vMLatu0idgrUVGAVQlt6dFHNoGh4lv12mvUnaBa4/WRMJ4bASJl38LsMtsBVGcojog432mh0BN0
Dv3RQ8bFHqg7o0oOtyHzXEsLNgD3XMOZkLbEyXjjfbaJiGDFV0wQFLdo4bKGpsd5aazpzQg4wpMJ
xaam0NLrHDNJT9KuGhTWETCZwa5aCbhKSpTAi42ZH+lS5l7Lnjtz+EkYhudZDwhyA6TDDiwpfnNh
mOUKq4UKKHDvjGkdUhvimg3wdO65G4ssM3hYqiFuZKfOgEDhRw16kiC32BJUKgwQkI0Cesuux+zD
6wQFKmC6IXyMUBkARbLoKxBPExpPFPgBXVDEJUSwOWE+nCtKm+lsdEbcrAVkNqO3pt5SWZnuxx8O
yu3duG5/VhiGj6RCoB0HXmoqgUpPZu8mPtU1JIJ+fbmuNRpKy5K1d/ZaboeP/XKiC+rirJAouH2F
jAqqMVjk2PvmdR+SksHEbcaMO9jQn0GCi6INUkFc1YzlZbBtaI2nHubbsVgO075PXPetU/lWdm2Z
91qwy2IZOTOhUfDGkl2uC+fvNdcuTFh8oNPUzP9kL+4Lheo4n10N0Om/2DuPJceRpsu+y+xjDCKg
FrMhQIIqBVOU2sBKQmuNp/8PUN2T3fmJttmPlRmNZDEzKcCAh/u954JEcE5RKK7MfLhpjfU1rQwO
odStHJU5QY0fuIqz6kt2KKu+YsKf5ajYh5FtIjq3whpstxdp4Gq58oVdMTpHDHcHpyrc1OQjVMM9
CJIfbZHksCmSzm2D4WaP6FPZ/1ilTA+VELRXVGqYSFEvc8v5WzGtMy9pBWv0Rjq7tLbvGmNEZNIl
oDfnlIUzl8huxA/DaK6LjFp0JvTHDE4zqdE/J0n40GcR5JgyOvBrH2jKhG68sJtzVJQOO6a06SFO
EJw1w/zS1vrXGdGSx/bkV79oaJNlzRdo7TFGOtU/MgnIkHnq0hKlkd5YzamVS/Rkq8O11fToEZZW
qsbR3SgLEGh0RPXWHK7rSjnOs86ZO6SsLRKYDyEQPyAeyslI2Q2WS5tjyXPsy1T13dVuV6d0Xzy0
S7zcVyGGe05Skx/rfHmCJBZPRq8epTZqHptoZEnKZFyyfPkx62X0zPTiztK66GrbtTg2laAumAPn
wex3hdE2NyW1nGNDaQEQQbWeVQxQXhCqA46vNL9gK39oDYOTdZiNxySf8yMSJYcVu5t8q3CoaCq+
olEdnpVYTU4TxgwhbMkKvUS7ATKCD1+ufFRole0mC/Vf7rTXIFn2ljZ+zCMReow3jGtboCWt6wcj
TtIrWVCrgcC8G6s4OtgaT7kINQTySz36Zv0IbM/aR4Gt3ozoKc3sGsFoHCJQye/tSo2+ldWhsxHa
xmZseVVt6J7QumHPt+VzKTDh5Vm37LKpFq41Z82xtF4Tq2N5H6fljr+VpWp5aCbOA2EfN89Zcso0
WV6MqPze1E37ILMyPi6ADWkFcnbVDPTFg/UBKNrEAEjNL7z0yK9ybdhPU3guR/1MoZr6jS1NdijS
vExFcbDY3KbSCe/G+VFbIDZMIepdRpJA4yqzd+NWDdDHsGS3RjM/VZT3HTanSxmWH7USMwYoLONo
AU252nXx7MzpwRFlfbBNzv8d+J1rmdM/Ae6KNtQJPzYV2AlbA+JY2k8zBhygO+YrDlz1ok7asjPp
0Z2rRbwqc1Q+qbp+Yrtte2UNcWrbfGplHZ66wbyjUwSUrA0jdGw491NAkX5O//AOv6tyl8lEvWuV
DOKtJZ1D2yoLNJD1zu0xsISGO/t55ekKtF+3SCrR8wig9RAzA6ZhRQmA65jKpMi72+DI7sSpEPrb
BKESfJw0rmUw6fvc1Oedk8ti2IF/Mq56P9IdKULfsl/USqDpT2hjLOVMlk0572u2P8dxNF+cQHdg
S+TQQctmZ9IW9asRIoytMQPnWTLX0kblVCVsn7NAcyMDITHH8RMar0/K9CkZAwSLWdy6Uk+vraIM
fAZRyddgEq4Ig8jTC0pPFiyFfege/aoe823k2bLIaWBUkoDKzo6R55qpm5fRjxhqD0eSp0kE0nUg
d3VsFIdcOl7fPDhsyHZYBJGQ1Wn0XTfx3CxCzOckBnkamc7RhvtxlloP1SX8UK2Ix+2C79HTIpPv
UtispPZUs+zSallWdWY/YkXZrpXT2sOvVltGQd9ghzsWITCbfs/R0f5PljlTlxu8K5lNSzNayvE8
ZGIV4J0XtY0vaNMYyrHvH7ud0ZfCG+zVDDOozIImZYeuDUldRf/E1q+ICfOLwtKshGI6OCC0cA9b
u87JslML65Cxjvk8j+b3NrTQ85vb+qq+jPVk+INa3cBJDe7Ecr2fjOkhTkJ6UiCsgpa3WR/gFoKb
ZDvJ+tXqWBUAop4jvaXG07t2H/U/81pOJ0u28HdGZlWU6p6ZG6c0pRtdh+Uvo0nFhdX/SBeuwuoq
52Nq+3HFlm829dEv+ibDquK8VosV32Ir2NlG+LOXuDTKmWc8GSLZ41ziRNnqOyVrwjsV/Nyuyp3K
TURClQXfdJeXgX5kFxtmSO9qVs5dFQfzOaonybYqA6g5pnulyykOaUXsAEN+0AehXcZMPE+NsnZA
dpYIzb1j0dy3wy5kTuY8KCkNKidrvgzsJU9JTGNdzViiBg7uZA6GXS/3/WTAvWmV9NBnGNu1BM3x
mNaIWmiDzdp8Ztu5k3OyPOrqSYxT69Pl90NTPlWMtFxj6QG+9AhL4FkbXezs+0SRtEHMyM8Fcwyj
kl5CTaLMInNVC+9KIPTPsaopvsjgucgmRxCvegxvAz+qMp+RAsiBvDL32vSd1pxgt0ZLz6QMpb8I
v1fSqKx/KDSJ8syihVuvLZ8p7/ZR9dVKteg+mm5LNMvjkiqPalh1PsqZljGxfR/nUj+VAKXwA65o
prFHH90wxlaTfaU1AK61ZNgVce5Fi1JeBtTJorcjqrqC801l/qxl3h8sJ73p7LPZ+CRuJsqPJieG
Qziy61El2uzgc+4o475WHQBz+RDie8GVUbIuuUs1xfvJ8qZ5lSFLOMt6ijsDcNQNoFQA0vRbSzP8
aDrjsYycgP7rUyiRwXda8KMxxU8j1LEWwW9CG19/idHz7IRDcS0zRmm1xT4ojqyzUlfA3+jyRmr+
rGh2uA/N4DOUtsVLBrs4TA1dgrFF15Cy7PtNwZymy60jAtq9U+gfgjD87DT66FY6xLgCnrE3z7Hq
lQ4cs4LdahSXnBMDhqk6yn0B/MYupmy/sG9vW127t+bkAwQYJh5QU5Km/75MgDOdX2NMtVAzdgKJ
iTa3gBrNdM9OaIrE/X5RPi1NTAs/rhHbpiHLkD0fFmeAIFeasJvz9MIG3pzG7061tjiYSGMeTd2k
qXNflCFlOpToRPGZCHPGy+AD1+p8VWlRHJCRvRpTkXm4fj8YZlN5ABnYDRkUzWBl4l2cm7WXZuZt
EfLLrOCzMKWtnSHI72dTlnvCIxuXvvPozQFwOVNfD2/xy0hmBXtNne3NWRo+zWlaHuqlhlfsM3xl
jZ/rH0jE+HrY7Q8laDVv6qZx1yVR5Wm9ekhVmkAj+3EHwyk4XxoZin2ox+VV5OXNWWwfVkB3bLtR
OdfVUO8rOU+PgAGTtZCk+dVweoiZkdLVZhAH8sIP1eR5Ygt/GUtPRzvnzZTeZ5xr1KSmk7ooaxKP
ZdVwhVnLsxE3HEH18tkKu+41iSPjwYyGh35wwpvW4hHDyvgCGZLBahM05nXMWBMCUSW+JpgnjwpF
fC7n4TJS22kWHqI+hwNoVte29gvHeC1s+6uZldXRnq1jnXbWQ1X2mIuaCHxnk2D/Z2ORa2yf1DZ7
iJfhkvf69JwzMsRP3r0soQgukYR8KPuI+kpC/XMCf+ml41fWirbK24SWk84+WGN3lFcax2K9L1uT
cf5cxCiEbY6/Xn3NgnHCb5h60IXPYpDhs7HEP3uh08opYRfn5XRv9Pboz5pe75Uq/w7bgy1GAgNZ
F/ZXJFuwYCtd+aCFSwCSCUpXAUu+imN48PaKv5geCwouqAx0XqTzsVyHHYEWftGn8mM+NljkrTE8
UpV+10peTTn0KMjznJHRAvWsS6xij3MeQqepPiohJLPCggpJBdgdQRceVChuEaSrwpErbFK6eVGB
RqXV5AZxqTAKZko08IdejLCAL9t/lzUk2i5Q74zStK96PBzxPGSnxq4qt9QzN4OV7WsqliHd4AzN
DMn2WmwJVBMQpQp+HBKVnblFH+ruqICQ0pte9dHFfGMe3bmMB282a7Gv21niziZ0EaVt0B8WXYJR
Z77PM4HDBgfCHmY4XJSKCdckb6EKMUxnJ5rXKeIFvLsxq1svKX4Ac1JtyVrbh07dUfSqPqy6p74x
lHMQ6hFoF9vcI0x12zq/K4wx9Oc5PaPVCfcDQOBdWfSMJZmHq1EOliHkpBtEs3XQY+1zMPDJRYgj
Mmzp6AxS6HeoF+yYoSgN3XQNFgDo4uwCuIHA/VqVGpqOoNcm7TGoRXTW94jnlYx5ZjLV+Ph6gFcK
pUjJ5MZV0KXC707pF1jDzKnG1E+A+9SDpkADhl2/guvN6uJECZa07lQMzacGvLM/rLNBqYy2awS4
FuO5xv6lf5uMVDn29nKW2cwOHaa217WzX4d1dm1SmDP2JHG2xVF4EiIVz0Ht26nhNbHFxBBa7gMc
s8YtflqicMOpkrBaJtNDogIrW6D/NA0NA92h4FN6EAWlqt5w8kY948qoOYreipmejTRbR2c/M1nr
2rZ2IxMOSQlHzaMNmuAX6NBXANxDmlPsW0iHemn3pyRlQyXYFoUaI3GBTsmlN84GwYriQ5yz+Qwt
udea1DnbNIwfEVHhXwCIVMbY1kcpDnZHBZdodeCrtbo3P2lTDuqfWuUqma+DNvzMLhv6HsTJQ9AY
v2rwkvvERjKoxsc8zkMmIPF62oD9XTnjmRPoPQYlX7ItfTBaWGNCba9a04C7NkMktH11HczmbqjB
kujlfJFDmd3XC3iddlHhSmgw8ju05LtmngYP0OzqfmsjTl6z6gVD/WrNfFVskb1WSg+fHkorjYr2
srSRBsqu4GwP/Pu+551DT9OdMUk1btUOzW5x7MUL5pChWgwHcamOodYddafW2OFiKaIhgR2zYu+a
NDhhLRlj0AyRXa2q+V2UMEGZm9BN1LyElm3Nj6OhUHQGrb23+/qKaqGDZ7A8CrNo9zq7MFfTYIQv
Vle4Tivz+6ZSZ3+YzQoAvDUBwu3Ygup2cE6HD4lrtor2YJUi8aZAaQ/WhIIkGiw8g9jTNEnbfZ6Y
5FQDMxM7H55CpILPuaNd0ob3rVaTYMX+uNWESUQMH2PePlcJjWVXYaRPAE2Pk/NqLMk3tY+O1IU9
p97krxfbfcPf/2O7T2RKzRlBJ+RESUGUVwyjV3fRBjxKLANsxnb1zZFSWzYOz9Yc3b4pGr9Eovne
Q7LdfrvTWtkLNecu2I3r1c1t0gYcZ1HHkD23LPbfI6vFLkgbQI4r8ycvlktQcppMNx7U9uej7els
V5W8yE94D377YDYzzHZRDzP2x7fb1ry65Mzk+8Za2vwwC5yMZpzrgzRKwxcasMz/C2PaHqDUGAY7
rcJWt1pntmerhgs+ve3qdhFpGGasfrgOdZxQ1psYG7WJi/VtH/n6ZznWs42TxFj1uU71/LBZeZwU
7Z5p0gpdcRLbXaOtw0AO5bPMk5wVFM9kmKblKabD2tGEX3K/1Of4OASMWes8/Gouxo/txzffVyXt
xleLl1bqdE8mimMBPdndBKT/38LzMlc//8//+ltU1Z9ZWJsZx2AItb1Vv4Wv/2rh+UrTrQhRO/yb
H/sTqaea/9tR0Xau/gfdMCTy3D8DmzRJorCp/xEp/Kd9Z02MxL1jqfYq/tyk1X/ad9bMO2ONRVhl
75Kgp/8n+857DbdBRohKRBhZUriMkLP/XTq5oDHoRdubt1QxYq9o0vnUdvSlQmWVyuTFPtcNl1Ke
Pg5oSJ8Um0uhKOWhXM1zbYVHz2mcY5L1yp3I0l9/eSf/jYRYey9359k59IrRK9PGI3P5nYQ4NCaZ
oZOTN1Mtd/VSyrvMEZQL6CBOcabeShk8GSpTrKJMKNTpRrqWqarHnsEJrVE73qchAjukkrvINpJr
sDDVU2Yr2unqGD30QYxcpdiVizkwFQy+/cPTX9+8vyqgt6evI6RGOWwxf3qn7UVxlI5Nqcrb4kzV
Z6J6gEUsSc0ZnOKxQviLLiNyHiNl1+vj5zlUukdIcJfctKKrHskYNH8GtNwu7q1yPS3CorM79dWB
ChqXwgbUHeSHWKub0zAQe7Dqg2k177ACMGWtFOuai+z2D6/p71pbsrwcahsMJxh5sDip71+Tpsdh
4aBHvXGgF37TKpaLhTI8KCMCS41K0YpU45pyfByq1F7FFjVqEDWarwiJRx9h4qvNDv5i5frBWZXG
0n7R4rh3Qc/LJzMDfgFRi1l72P2DIH3zI/z94+Cp892Ra1KAam2hI38xbBRVEfTgYbUb4HhXMaH+
UxmPed1AdYgDrLtDhPC/jsCRp3eUSdOXio0wGinwysMxiVVnv5l+pnCZDnpPpT2mI1D3CEg+L+GC
X+dODGHszhZaDw3W/4MtdGiPo8IGzGk9y0KklMQUbEFpoS9s2MiZMlp2RI7rHJLthLhRc/Z1vKAA
J2TlUDPU8sUIDxqJkRGW5OhIONdLsES3Kgg8Cq0KOq2jnuo5vI9pYN5tFyn60sFEW2dGPVwm5W6e
6vhkxKI7qDkzzYA+0xiW8xcHvvLOHuOPgyj7uwSq+Z6lYvJb3DQ7O2E6JZVueNiuEV/1yHSJbtqK
pSa2pbznVHkqVdAzNftP+sFQn1NAHYx6mylV90KVHTOsBh5DqzRMEKsfswniPY/bT1pB12eZbIl+
tToa+T96HrR/d6iamy5cM1RFf+8Rsjmv9pMVaTeh9dfBInIls5vGDziRo0yEQWVp96Mubbwm7WsU
G/o+zaHjMxEI3UVjyxeVqFod2rMpCpusV2+j8MK0YUvqzIu3NM4diQjOx3/4hq1q9feHqemwdlib
8dN5t2qYQrESmmLqbSHQhIU7egpT80G3EIxpJvKKutASPniEBvhFizvmcudYpM+t8xUThHYxlfjX
pskfbRp2bQ7zW0ZIf+pi8eao/0fX4b95l/H+6OQbKw7Lwvs1enCcIq2B/t5wJdSPykwPdU6/xGN2
jfqyd20IB8Qb2ATryCsMovSqhslrnNrd6b+/b+9TB9eVCTcY4Ya2wrMx3tuRANd1nJr4lPpioOBS
5bX5mEUJUQn0GSJF9B/y4TM4RfkcL+ldqE1UV6OmPWxv5dx2hxhm3X1TrLquuXdDVyiJdqpqgpWa
VjW8OBFXPpxxFxXFcQByfdKQaQ+pJDqE/fAYqA6OOLV12UgrVyGKGZNl9ilJI/G7GPuP1prNRvru
ENF1RVJSrBa4f1nJNLwFDtpB5daSlSz7Ec0yWQFAMnTLyxLjaW7TX8ylbkLUNGeDCX28qd+p80Bj
ONbJy0hQpM320pwiS7toXa6AlxGTjzxTeLUAQvnfP5t30TjbWcOiuOCcwT/rX3xrapUosdAH7bap
arU8HnwWaX+hwVJhmXwgT1Lf1cgsdr2FcrO36CDnTSJPNERJYjEeVeZFUB6n74Y92FcVXoRn2OUX
qYDp2JxMuq2nJ6ryh3HRxU4zB/1ky48mDfGjEukNPld23wV/4di3+jlyTOnlVRsdmADUu0G1CAdi
GntVmFTgZL5QSD+ldH+vQM6dvZ0g1hATrZF0QG4EjKq2hxWQbj8kE/lsSqE9Fm1o/BJJ7xZxpd7Y
+Z/1pGdcmajPqhPqr/kkGqQJxJAYqw9gDeIJ6IOe86jZy/VFaUxdDv/9fZfrWvHuQEHOgj1SxaHn
sKD8vbxL8Gr29uyoN8ep8OVZy/CEfqK8LGycj6YwpydULSPCtDK7zvPS76JxPpnl7NAIyptjrsjg
0LeS6Zbqy0Lc972+pvsw/kqUkKBHZkqhzUa/Cl97MkQC3UaTWPeI/fWexmFHbVjM8jksYBENSfKQ
isJ8sW3hZoV2WfReu7NLxBn1HIx3WirRC8IjsksUevWiu04HSDnq6blzHtyNiVXtcwNwu4ZT4B+O
0Hcesd9HqC6xcyokEP4rPVlMWj+YgVRvGE4+SkIBkflEn+iCoT1iZuvZpph3wdjUNArz/GKAzI96
WDapROhKagqcqmq+K3Qmj//9MzTfV5HM61nT2Dgoq6UdvuffP8O8o/+joF69javHJ2G2++gYa7Jb
+ko/zb4iSL5Ogn6mwF7nqWZW+EHN0MQ2K+Fuh2+lp8PRmElS6zTsbQzOsQr3g3JFuHC3aCXQm8DM
fAmW5iA72qMpsXNe1xO8WIDw6Ul7GvWPo8l5UYwLQYWVKY90374SVzWe1IBW2IL9i/i0PZOa0J2y
ymdIs8Y/AJ2QNEuMdj34dbNwlaHS3RzF0RRE/Y6hV3RQGR27ZCggJA4d1A+5MnkjnRp0RvN9mn5N
0rknkgcALEsztQd5WaX2IcUgcBhsvdkNVZUfnHBs3MiRoduG5LQYpVz2elwS+Vcw4vnvHwlAyvd2
UbZL0Opoj6tSw3/23ja+2Klj1fEc3kQ6lve5QJImMe+5RhFZbimuhlH/iIOpY5s/26cuic+OXkQv
3SIawuNS4kCsb/bUpPfG3EsceNayePReKBtV5UTL0Y7WZLnugKalZXb7jX4Qe5tkCPazMyr3pFcd
+i5NHxX1c9fV6lMaTK+ICYgXLB8TJ31QBqQgvGGKHyXN97g3/Xw3KTR5DDQe46CZzzmJuGgNesaW
KCsKuZ9wTDFOov7FpNTfFTMvCXE+tSqONXI9FI8zTnLp0f3A5Xuy4izzFoS60cDYnDGXm9jMwSui
GFEkzoWvNNjo80lC/iys8aoj1UeXsl7T+hvSorO1Cg/COAiuDPhJ7JvSBwNwbl6m9U4XDXlh+LIq
RBpINpRiX9mTCk9Ke3KWMbjNrm7214LYMq8jU0odreaYgOpkPFful5S5f7MgCsozxgKIuFDHWvFD
GNnOrk6qwbeS1vL5tTo+z6T1ujFgM8bsGZE3ElWlpH08UfTe19mnuVHVU4/az2XUGzJB085DLear
U2HixfXQOtQDaEmnG+yZkHidPrmf7TLZTYFj7vUp/77g9D0WTcTrNOT9hAVDGDybzM37sHnQY5wz
SgomddDhOiESILpIgRE/qbbLiO1noo3ZRRnbe+hQim/aePGaHrfDIvqbHDl6+HgzBDLWD5W02t86
+WWsaYQrw30yOPojkq4vrb58LewiOiTrnI7sK/wmhoq5xnyUTfCpSaLlMS7HAxOE2GvINNsntJBF
1ZZMnczsYJTtDzKPtNNkIVhGzKK8NF15KhGkXPjYiAezwUw5s3rUDR0dZ4t4VUygkSuQE0qarUlo
5mPFV+U4VfjEQZo3jK2dAilV2cNyhFftNG1yl6kzuHlTb+n/guMJEI3dZ43jLXnfnAjpxczobPq1
2s0CzrdO7cxM4cf8Lqjauz7G1apIe7pZALI8vBzuUPCyzLibH+wM4Tau4+oQxxFhREbJRH8kpGyc
e9MbAnZh4YKMXU3vx+xXiY/zccrQc6lKfe/wnANKrjJsp7tZD8gFMxAgxRo9HYaICJ1oEtMR181L
Zw7EMDdIc7mreYiWsEXltBCyArJln6BAvzRZBXXQkJUXSZNDTZk+SH7qKhSloDUg7I+T4PUPy7Fq
gfEjiVMe1/jQR1yG42PCTARoUNzxJrVJVez6XNd26CIQBIKPuCeS9dyt2p48Mr/2QRrvDWshwHoy
H/Dt1X5WgnEMDEHKjL1UrmkxbdYa5ztBZy6+vi+EHAmfsV0wMm8Fampx5CO+SkFDLiFrbdT9tLpk
unfWC9SVxa62aQqxt1t9gkHqE/XyY8by/bh0Y3cSWvBY2gCH6kW+wMO5a5ogvItNHfm30wxHNWo+
MMbSns1Qu0TYFu5jBcymQZ6QrjGo4LD9Fi8I8AJhoYLN053aOcN1qVTCA1gpVWDpl8p4jSr2QukS
IQRCWS6dxXrcapkwiR/aScT3gdXch1EQHUNUg36Y4qillUF9N9TSZSEw91E7gN0i97s2A+uxL6cv
Na3drJ6iZ5lKgu9Mwsj05ZMR0UDOawvXVl8TCjpY5QuR3ADYdyxf6gPrVOT1VXJsNeJ+LHxFBysd
PB0jntvhBd+pw9Qco0H8jDpVP/Ukx+hlGe1ah0B0MvxeRbRgibIZfc8xyNnd71SDt6vs3hsgfROp
zX8hw7Mt+gMUr22MKva5RJomzgOr8gJHD7USdJVF2ZO7VZ1/31YiEyJta5NV9ycQvl6p8NEk7jSr
tQ6T4G3dgiHeLvAYK3FlnH7nEEyssnvL1n5s2QRSpy4yQQEhG7fmc7xeWOEynwMkC6jShmOtxig4
YFNF4zD4mgZVMhTzniyKr7/vjuJrZGqpX3XFiq/lIsdDd+5j5pGmBD4HggVGvQw8iy39MZ6QdO02
/P92EamkAQiFiy6LvpvMc8GzMBcIHIRkWqnMh7HIXoHNvDaotX17SCmnmOEx/AIkRmA9J6AIToM+
qPHFKviyLM2AqXKZSVRjoSZ9LqMUwi+JwW7YxiUrrg1RBOC9v99cxqTwFlEbO0IMk/0ogdwObfGB
6T+ixXUGsF0sK8nr7WYzCxiZiJW3BIV3sRFbikI4roEK238nE/pKhnSubhUPzaQ+J5lknEnKkmtl
lvBJFEYOF827BsuQhyNp8UEJvqiSPugQ9q03pPOjEjNDFnZ3aepS7C31p1IhGB0TgLIKNt7GGlRI
kibai3rBWYqyDjKAiW2iHlE4j6NrjygEM+el6xqSpKwg3Qst+zo6rY8JyECNb067fiBYMxirg2UG
YhdVcBJxb+5aTDLQY0COjpB1GM5F+XlslF/CEV8djTxqYfH1xGu+Y4R0apC/NatKq02lF8IJtihx
rnY6g4kto5O9av7wcNXHuPjKjPYwAqfzwEvnlBEhwd7lcAUsve3VUVWhAiNJJAWu3dHODCvDQ7Y7
uIRoX2gNHYuVeA6y0UnpCgLo26j9nL5OTti0/nbXhu/fHrdd2+57e+zvn/2P//32G4w1vaAbBNGg
7/5mvsWkvP2ZajXYOvOEKHl9XtvD0+0xWj1kjIKsczUjuf/9jLefq9aqCBbPT3SB2rLf/mrJ8rSg
0u/4RBb2ettveHv2b3/v94sJK42aP/TIShee0UBnyYrpkCCkuUAJ0Pn2sUGyCRZLksAXk67sqNMW
XHgBsH7CCvvzdoGst4GOqeiukXQs+Cj3tXno3EK18Q87qraGY7O9BLpzUcwUUa+D+pFeOc2wSvse
IdQ8EXFpnAsY+ud0NJIC4TUDbNEhfLVtvsnbf28XPfsg0IuodqAVSBd5FsEP2/9wFjSgNiQXnIyL
vz1uu2u72G4Sni2PwiCMYv0l2/1GZv9xrWJquhsUwqjffoBKPuNMzOQhr6AqYFvZJbboTuRgLGfE
kMsZBn2rudkikKwsxjH5hMvq2cihWdN+AvAZGt2CC5qrRS5IUW43uON2x3YxmkoFtHMl0pcVRRjD
YwcPJGeA7QIXzh/Xtpsbgd0yJIfI22NAZv/1MW8/tz367eZ2bQpbiDytTVTNqKA+7C2NJsIWApCC
pFvWmv0l7Mb4oG0YxQ0O/3ZR1CaajLfbQH7y3wD57b53N7f73hjz281wjuzZ/Y+/YfsPygGwjzhS
vKin1/H70XkOzuD31UWfeBZvf6yN0843OOUYmHb0SCNX0o5hQG6/7O1hb39UrPTPt5v/7nHbNOzt
Z//ywrf/efcjo1OL/aLfOXr1iJiQhuPvPz71NDgrd/s9VbC03TOwIhLK8zTPj9s7A5ajyI+LYu2A
lhnH7TN7+0S3m06nsQHLtxSG39e3u98eul3bPl6iB8KFJsv6A4AoiJVALLX4esKoWdGo+8fFqfar
87BmI76FPTTzSPT8dgRMi5a0n6Z1UXS2pcNs2B2pNZzkqW0JfmFAn65zcVzef1w0rY3t4+12YJCs
LNrI2FUI3vYWY225rn3bL0UpznxcU0P6EsElE3m8M4icjRUbHvU6fdw+l4bCF8t1+ULg+HAK1gpG
Wz/gpXvNSIHY3sB3b/92318+omo7TH+/629Xg7TisIn7/ovdh9/BWDHFMuLyMpfLhHsEWY5TW8UN
f/ZlCsToZYsxPZVkVaA/ZseFCtEW+BxjiLS+SVymO60zTJkiRrYsiO1V17X+gPLMLSklURYszR0j
iLup1uqPBjqTQL/axS1QjfBElv0pVEILxx6i8j5SvyEWl/d1qbygDY9PWnePCau5oN+/YcDWjjRa
vqERao35XlpptpcswZzzmBK1uLlKrTbv4j56WRphUSLIl2SsE3Qy9reSxQqvawL/exyivSD2151i
50vdFOp92Y9oWgg0XAXJcPwqWmOm8sWJbPMwaMkCvVf9TJY7tl7cKb2WC6Lau+ohXeoDMIHRDZRg
OhQjG3oh56/xMn0pxAC2JqEDpShsnpgwadQGjnloWixJemppu0kv11jC6fvCAPgw5sIBqtuGj5Cn
I8vb2HdJOKNKLS0Sna0fBfiSg9L2DmpiJNywiJ7qIoyfrHap/WpIXocc9yzD4cxT5yr09Lm098lK
TNQGGmZEmYV+C7V/5MvwEJZ0q8j4Hg51XEJGUj4aq1BVhQ7oxvkUerzt98Vs4y9piu9QLoq7oQLC
nxUJyN3+kQWpvqCMJyMhzu6TxBxOmZneEFzlcFNWvJiU3yZtVj402VHRjfJSCsvCeaKUnq3Nfm8i
surQ050ChMjjnHIqTGpUS1iEXD6P74uFJMupjEuMf7cIpvTAdOhXXtKnTDEOoyVcqdM1cuBzzhzo
Cimg+EAqryv0l6lt7K9ZCCci1HrtSFIJTCyspx0pnKnJomCobf2otTMO2VZF5KI617oksbwTE1lb
wbInauthmPv6aKnT/BSjeDN6ZSdI5btpHeKuSZ+ZUeY2IXkdFg8rS9jocaITtnW/SAK5ioQhZoK+
D3+W33e3DrCC1w/SvmZD9SEcLPUkyxjFY5Ad+pkeomJUttcEae7aw2xcplH8D3vnseQ4ky7ZVxmb
fVxDQGNLCWqmrMzawLIUtBYB4OnngH/3/N29mLG7vxsamZVVRQUgwj/34997P0vNJ2qavXMW0bun
5dFwiuUPIYRa085mcXUNp5U5g8oP7No6GLa19+4D+V4dUoEeV1cPEXsblHiMcy+Mr4kn35nfsIJl
h76TkrzzbJUwZfhiTQr+XN4UlBs5L1Fl6Of8a2bk/N55P/Rqep7iIniSsfndIB5xD8cAUuQ0XRjh
5VfLIbrLWmU4NOVIVqBs35uxsV70Or1kepOQfxl/Fg0aVUgW5TKJXMH6Zo7kaR2sgaJ/xRq3VRqw
jCJPG79oy3dluNWB/elCONSWDBuNqwDsnHg4VMxN7LJoToOcva2uJzw73mB8yKbws2l+S+Bcv6bj
Kgn08Z4au9AO2yc3p8mntDm9WhlSMVNRypdYImX6OpmncU93lkZxAoB8FpvhisiZdnYju9yXGfOD
upjCk4f/qbCwlOlcV7HbWRsD6wk5Lu/bCBLibLbzvB70ft5okIE2k0aTghGYxomFF3jYXE98WeOW
xUUbSMjSZGw/JsUzZ7cvVlbTfRA/cFZQIoKLcIrfU1d8YLnd8SvFzoDjx+iur0712PfPWA9e9IbE
hMPDTTBXBtMWAajd+eFBi7oWlXvtI3zjkyM+MYBX166CVU90FwO/HR/TbM7PjF1/kkp9BRfz2oWT
uwsrxy+t+ZLk1UcpmqttESDUyJoJb/zUuhS7P1aabeI1wWYZP0rjt5YcFPVDX/JDDwqCcZEgzXSo
nF6+xkAuHBJi5WB+p3XJ9vtkeO6s5I+VJiBEMuYmVomaCwLi4U2mXgaEszM1h3x6duNa2w6jjePU
LuYXNaAwGtQaFBAn9g671sxOxBuZEYJVZ53KmNfIcIFwT83Zqql4YvLgUHEiwtVEs/dpCrVDGTW7
wZq+zWbd0ovbdleL4BElGbVHSuZFW9JuIQEnyrjHzUgqYi8CdoCTcMJ9gh4FhC4kCaLOBeb0i9VT
k9FXL3rrImkZ1S3qVb5xY9mf8/lHqabmyUWu63X1wlLO3iqmB2Ompg+jTS+GkZ1bI4levJBUjIwS
eNZtU7X0SkVvwiDn6mgIYbOH/We2+6dh+hnrZvNDtAQSQJ3HtBTzpUWNhHuSQMh3nBHg2hAqNKC0
epo6rmlu1lYY0Bn0cUA0fj8/DZ0JyX75SWCEzckYi99p4mW+bfbrfCrtPaA4eC2W8OeWNZQ+x9EG
dEx2oUmLiBP/Dz121SVMxn6nLMVx0RNslUmavE2dDYuopDDEpcK+C/qGrzUedbVAPdRY3Mbcyo5N
nDVbvhPr1tZPfcuFwbGrdlN10y/b6q5TKeUqnOIv7JTOISyW0zaMzO1UgGhpWFSy9IKwmHUj0v2E
6aGnC4U11N2xu/3R0ErrMLrC2WoDBnFNM2GopfYKjuKfYurVe2Ulx1SjwtwMsvi5zcJy1cbhXiuJ
MkVe+mVEU3lph0Jbtcypj92TcBgC2rW5SzjR7xm7sJU3nT3xgRC9G2xRhyqq24ehtNUb0gpfX0Fo
tLEMTPQhmXtgQayV1BfivLbPErbwFH16FzPxMA/NmNDHdLw26imsPvkv5wP5i243yfkjshtzNWkR
MA0xtEzuSQYGJpJpwDuzrgoaYUqM1JqwgDo0AZCoNP0WZl3ARE8nSq/0dtfYE9Kcxmy3CohKam1E
sE/PPkwzexuUyQoWidUL6m4zxcpmPTC+plahYy4jWq3orCJHVu4oMFtyaSQqYjfzlTG5e2RhxBXq
FjT7i+GdvGpOv+eNNPJcfRoFSTubyFvYMJkrmTM9jSNAn5pwsePdx3CwN3qRQXflq0zF5LCB9wO8
bkj4VkzzTc5GcvTYK6vOaW+ztNotIcH3mF0zCvIcvwZ2fwlD+i5qa6JVAzepG5g+iL9fcT1me23g
cO0wEG0Tp72KtGuIVkHSak3nm2b+YVWX+Z6unE1hwWOFgPSbYQ7ZaF37RXwHIdmzv3H1osJncjaS
TuCnKnPeojmfvyIiUzDNCKW2Rs2aEerOyUxtEnt6LfbQoQE6WYTiW3rSlziIVhc/HNroiEipYxDL
mVqeWSCzBT2F5ZF3ruz8Jm2HdT3ukW2cQcxrU3YaDWvpM1txKFvOk2iXlVeQ+X3Qp/tUuk8PClm3
yCXaHDNlk1j1QZpVOyB5myikHq0d7WgV5QoDRJKyUQa98umF2Xc3IjBoZXZN/9qwUWoMT9TtRVSO
KM3v0poIWGjc3SJ371ah9oGDgpGp+MRI0EfKRlcx50+QntBVORm0jGM2skeGKw2JMBJ2wbHujecE
z8ya7vnOrwVgWWhW2YFhFX97ZGCXsdjH1D9Se6KfH3h1EhWwK94q5+Gj77Jt52gYkTz3Xo3edKTP
4XPMM2gOkgvKklsoxuHMUqHjGVSGD/3pV23JG1j2Stmcq3OHUqzUu+MCvekSsQVAzgFsMCkn2oTi
3HLudVJ+VjI9xX0l9prUKb6aiWomTN/2reLpsKxK8ER0w4HA3HMy0bVDrQbtfML9w4KHNH7TQtfy
aGQdpTrYXNtuuu0dGlJa+55EHRLu+GW3DGBMMDxvlpbecrM9jmPAsslu513c1OmW4BPqkmFx0FO6
1GX2tYiAu7jpdzjPzu+ihZ1XfsaGNj4TYrtlvfEJ8MC7OV71rfBSeex0k9a4qp1YbwK3qRPL8oXs
gRcrkrgxVr+IQO3FrtkBc2HBbjnkV7xYhF75N3NyLWu4ObUnX4eMvhcR5EzaZvdIkSCjL82l4Lzd
ZlNPOrkEmZNMeOcwF+Z7rRr0vTRHd4vb9g/a+DNoKN6s0uHjAwVoV/bkz6H8LFVwYXlEAa9h75sk
nK8avclxQ2AtPRPg+6ypAr3rkQegra6rjVWW8w3YpL2qjCagLg0dH+xIKTtjH0zdHXxrD6khOJYm
MIDMvMiuI1YbyhKS3vCUUQOUlnZ88YIM/AOuqV0mqRX1JGgZFzTvw54ZxjBmTZBhO86va/SSliGH
1TANsiB2RkO1aZbFeCrG64/BYH7TJyHgHC6jOVgkl0bwq5ran9It1yYD6jPMOZ8U1Hzobep1eBcm
RsBzwb8cbx7fcWyymzTMqwM9I3+wIe4jWfN3U5NpP8Oa1UjPBk1arCk181T32W9aMYlmjrPG4qhM
j8SikRtz+UzO6T1yxZkpTXkNx+8CFjNtI0F8xxCdbMKaq/vjJsXseqnz6ZtKnd5n5Zef59zycxcM
KPP8nBw7TqTMpZDUJILJ9ua1dUsWFh9tY2KV9MhzB3YVUCBFgkop9iCPsVOp03yjAuOSBPX7P6SB
TBiHkFx0yQ/H9MzvDTvCV5fZqrxzwX4EaCGx9pSLjZ967i8m/j4ng/5Ut+lTnabyFCZU7wUJrHkD
2mqgWeJiegqaUK0TTBrFs6mm3+yvW19M1g99SW0mooiISJcUMAk27pb1wYDPPbhp5GHI1X6Vc6Xw
BhVip5lWe+p7gEscNzRillCpWtEuoxWoUjpVLonZw1ky0YVKNHizyby1CW1vlXl5TYRq0g91x8Oo
In5NBEg7CseLubql5bYtymGdMPjYsyOmz4mDa41sk52KUlsq+ua7neVisxht+obZDVFW6qy8ETPS
tsB9tQX77TOIML5Z5S9tZn00lercsRs7sA7/xnemhZbz3KFqPKWpdxUVKk2nafmuj7TxPlEKCOLQ
XvM1jalCMc0nyxMn9AXYdUlxyTpjV4S54dsaUWC2hAQsK48lQgCRTEd5PeqJIIOWkUaX2Lp2IUiF
TWvG31o0xYvVUPtkEQJdBK6YmKHj7aNJS9f4MBWEEdaZFa7fE//YZMJ5cKZ68u3Wxu3W6HCNFoEk
69pfVTwEl7EK73o43KI48N7HTmJRLgC3cN0lNVe57Yrk5xnsoH4sgMnicjBzH0SysTWcDJ8caHKm
vjXZwbLed6kBRAQQxFYYCfX108oWnf5MLv13qZixhm0x7iFF92cPAppvMSiDbST/iFYzLk6bb+e+
qW/E6GEsxfFx5lu6Hhu39wub8Xm6DLejIJNXAcukLaNzxcgLI6RGJaGtjcfS8dQ9mpOjjT4jInVT
rf1WVeICwwEUrkN7QO/RDTjK6dIlngmEN+wvTpjdRN1oa3vZkIQ1TPt87r/NfbRzBrBTivBUTkBq
FZi9/qY4JXqdHb8OTcfgd3CudavX37182DVm9lPXPRKktf5SWyL20wAXhe6BSs6NPn/qbVYk3RDS
QVgF29KbAZFCJUCsKO7YL41D0HA0ZNXSqITLK+nsZEs0kbKd2ks2eCmXLYOCbMLIs9Ux0DnDhRQO
pqhS31IjFPigQky0LAbnqqHNirAju/VlUZJImRxDQl07xpdM2qvGryPMl3BpFlaRejUsgG0BY34G
BoG+HROyGF16DEZ4UnrgbuBUBPuklz0TDCIMwJBi5nfal8cKyqob3uO0+hjSVBx7S0+gkDAMqUAr
NTQIL5EE12XzQkWAzfEaQl4Lwx9k0QZ6259DThfXSACenPS1ZbAld9MRK0/k5dtpoVS0fcF5f87o
/GSrt2aOInYgL49h0qZrp1DJ2Z1uYooI5JYTXPII/rPbUmpRUHfoxuLACN7AzTSDrAgog3JLZvZt
bjrHtKOSN0t7fUfjEanS0NxxRANiajhQG2Z5gbjpxcjoqjG3YaL1Jy11VxbcMneB3Y3RoVpOs2oy
QTE6UbUvh/oF9BaMTOdiMML38XkT/yvM3V/6mtY+Jx4r6qby6Nqc2S40Ikt2cxF8m6qG9kwoACsz
q9qboe5cjeKzaJ2PhwRDHNlcW5Eu/fTTKDPJDBdDULnuONxmc2SIOGibNkz7vWh+x42VIacq814M
wy8rpzSHSPW2TTSc+hnMIme0Xqy2oGKgtLBN1BOrg9ID2yKnQ1o17FlBmaOSVn942U9GHb/lkHw2
LZIpsD3gKEVFpLiD9bemqVXso0D73skk2bhhqm30nPIZItZ8d6LCvum9downczfCDdhXmLg39lzM
OxEFta87JfKfw8raMKrsmXzzmzvEz94IYikMYYCbAwsQWxvyneaV5q7MabaDDX2qGCJoV5PymaNV
Gb97LBZnmVubEY4gbELcE7EG4gv/rVonuRhJunGFi1mpbOaY7ue6lzD53WWBMeBxbCvrEsHCPyVp
cFOFtnOd0vpS1UWfI9LYOTpSnpA+sZL5VyoIcOZaz/epmetDHwNUkH35+2GGD0b3BxCK9tsKrQre
ouUGe40XuY044G+2mjaWDuJgVH9mo1xP7Jgwx5mDP8gfLLjiWzfr6H7NmF0Mt7wPdozYWGbGLimx
p6YczWvUZopz+uZSKvdshbJ4RrfV15JK6w2rqbcuqeM942bcA7HlnjEcfZpV1ZxqiJ24ns142wDI
oR0067ZT3eJ4cEdGHyAD7MBeT1qOJykpT8HQa0y2IeU5Xhi9TowksOriDynKhY9uWxtcxb3favI8
Z5V5CbBFU0aqzOkFbnt1sKIm3CEr0Zq6SI9JCNxSdHc9HVHpBdQjs0s+ajbD58QW70PA/MXF83kK
0+rWxot50RMb4v0MYJUMj8qDZZI4p8dNJky+c23+nDmBgXPT/B2xR8U4jHtupUTxNSVXVsnluUjt
8VsaU5YYRNtCRsQbitR7rUzvJeNAOIWA5+ClLkd1ihg3ZkhcadTdcMK1N4KZey/QCBZjGnSRXQUh
G8fL/tTeoEFnnLmQtdXFSHPtxJAFpOwMACsib3208PzLVJzrrM/e4jFJn5of+sJZiMv0jauzPBcT
9Mum3ptCT140nPXbXE6MbKQ50cDT0JmWtnuqmV1MHA3swkVbkM0zWxTha/C19nOMwzBi/qG5Texr
v8ZIRKd64GyfGuKl6HikgzmfOuldpjw9iBKoVi2a+kgA7ntc9+5W5hQ5l26drJSLyhuPOogLiS2i
GH0yDmhYkW6sU71eI9jE/pSAeLKAwPuDWWEXmsiIT7nrrgebQDqbEZsm2fpFa41xryRwzMhwngtn
2hsdXr3Slde8SL938+KgGar2uYDQVCjA+Ql7tVNVWu4hKRAKZVx2JwL8+3LUtRuEhnfegmprzizB
J0PejYiXXzChXGNuz3e1m4BUKuBNGKyI93h0G7ptd1U0llj2bP08ZeKHUIO9L9xq3uEBLnZV/N6F
+egT/J4gTNoDwmp8CYo0WofZ0J0zl5rXYOyJW6c/vLLYxK6efyWcTQE8NhsSP+GlSju1BcqS7CyZ
cDay43IDu6RaCSWND2tAHE67bxQWBcesFa9G1VXXNuS85Zgy2AMc20SjNz8141Dcg/FPwVAeZD67
CySf6W5HQXIbU0L7TvHRaFV7LImMYc3TsNEA38AjW3SXvgCiMVjsHyi0lWqwLoSOrAv4kJ855IFD
6U7ixrD/hWoRuUaua66jIoANcxUx6IVrjreagHaeWn0btESwBSlN+gif0b3TFyH+ZFNX7pkZDoBI
2eqoKj2PKCOXTMtw4oTQUVNQJGc7NW6JWZY3Tzr5NWvf/nqgD3wvsGSvRYxhzzYL5yQMDKuiUOY2
Nunq4LJTvsa64ksiw+FsdBZYjH6qVqqZHf8RuNAVKyi9ZUfJqKjcuxr2xgRERj0wstJDUZ7VlHzr
F+SQJrV7ycCqjXp7+xcorpINSpTuP3aKvARcv4nwnbZbEHyc712rw2BrO3s9nvu1o00Be3TEuzEZ
7wSkc84cT00kxxvPgBU6qJtM6dk2Dcpxi+d3X/JhrVnTyA3uUOdiz/XXnCfDbuyxcNShtHdmk36G
y/nEcYJiXXfiKWwHWJ7DNPr4GMWGZaTjD1ONBNw/ZYWhLswNaB5QY8SYw2yeqpbLvqLt3TOhbhbL
irVgWYwlBqB3z8UBsctdCfIXq6IDTjG0wMCEjfjEdbiWLZ4scCVJ0J5qq/e2bYVtbhjIm/Ga8CR2
w97tEeTCUb4PJduyWv1EwEz9yZyiXaBydy2rxqHKFzu/oXfGuVLyVGlzcmOfXLEViKEgRhaziKIq
CYuGCK6dJV8R9AeUbjRW33LU9GomZvIUcsqizgFTizO9qNbiN7TYxVcm10O1LM9iuQ1m/Yy4QNAo
EYxIysndBA2c34oIzSQj/dWhaKbDwpsjZrLSQOZVbvXbNlIT/JUDoRqOGELcJhWx/d0go+jY49oh
U8KJqXdPcjl55o7W+xqfm6j1dVNNNos/mW4aEFy+XlKWlOXApdijwMGw8Egv8ckYiZAh1rEM6+Q+
oGes7RGpt4XCcKywWzDTtK8VOIzNzIbrDBDrW2B/H0O7e+fDeouVC4w+btTKgnuHDDey79QicxeZ
+ttglD9MoO7XwN3r0BbZP7MBegDbcXM+zxGB5LHZF1Zffeqw4VUev+S6Krait7v7XOYHk0Y0qhOy
9WMyl2Yc6pVUrt9JOgtMfSFk17q86lRPONNrD/iUKHPmcYLMphs9Ghi0bPVpuQYv0guoPDZ8wU7p
nJk/BHbcPdjNDUOJmstm79DvGYbrKbOjU1dqnDmWmoIctrIbkR4pZMeYuJ7VNm6W7tUQB3M2U7pH
c0FF9TkSbKeoLB3U/RXYqX6yTLCEyTtLp3qDmTnhgtxo296efeq/GJUsfBYotm9YpceTZ47qNDEp
GlvLAIuX1nQMFPkeNscPxwiLk6Yb+elxrwQ+fVKpfA/rptoFRjkfQ5Obx71xNkiGCgD9SdZeHIGw
bRO07Sx8Ao0MprWuYxtzFzD82JfPivgQk2Q+ZkDA2BJpQVuVTkFeIaVIFqzHQvcixt6EgDTHIhov
DeP7R7ysYLz6Mic/MWLdoE7Zny37lciTn9Xo9M9wCasTuFbC76qC/iQc+rOWUEGMGNgCAtWHTj0Z
yXdsidZLZ6Z7c/IGDGa9ts5PZdX2G1nqOi3Jf8o4/4hY+e8ZP6DqEsbnojw7O9a2R0ZmrL/yGObG
+GFqOae5CMar5xpsIvPk6+GPAC6LPK3i+gIdNQQHCB3TUwVCputWezcaXiMv0c8i4kyJDPXV80QS
vHor3BR/ZGfRMG5xGDcauMxAdCe6R95zOT4vAEcoiuXPJIYzIQOxmXRLAqawLmbglpu2I73rmVDq
4omNoTtQCGyKkxfk56oP042qiPGaJatuo+uJa3jlkZnxW0ju/cgyyd50TLlRT7k6dM68+ssi2+jX
uJqM3aNNt4Bxwzgw69YUFbXgXGCT4+92d22OehIrQ6ynAtCHU732C5w0dDlLFFpA8Jzp1DqhZHed
9nm4akcE88ajMT5S1NsODbziNgcQ1ael9RTHdoY/1TokFzyQwZvRwi0DYDauPRtHSuxkaKPF9IU1
vPY16xgKYV+Qslj262IbA3B5g9ME9RBfFNfNfc7kJe/bGte7G5O6RNOdLYvrwFT6GKuUr7AgFBHC
cz34htI0X+Q/CLqU+6GMbxGC7IpkSeu3rb0FprJP+8T5qXzKVigGUP1zqTc3N1LNprEE4LUe/ROw
hL2KU4p3otSTrLR1eauH7pKYxJbz8iNHUoNLCNCokhU8wsrpdipgl+dgmpg84Oi+l3XkXmxn3I2h
N+Loy7PLWPQ/x0SiSwbpwZict1ouzZygUFejmZAW73K17SpasZhbEBEE1Wy7HgBSprZNIJtjZTWf
oaFd9bLN752lA4pS4YVq4/vURzNCbRZsOBECZQwJ1GuFxjyM+RP7v8XzqK7CdLRDM7fPjzxBZ8pX
DJ7loetYF5lm8pI05eDPhf3emU7G1hqQtFmCJVZcKfIoBaI4eZQrBIqYHlOntZ1J41x03VfY1B0t
FBDXZlw7jxDY/xBR/j9EFGhE9v+TiHJrfof/TkP5x1/5FxqKScSBzju6vXVCl/9GQ7FsityI2FAy
SsLjf/+vfyJR7P+inMK2PMPQdULPHs/hn0gU+V/U7Zrg7l3bdBAVvf8WEoWo77+lZi2NsDFPgcJl
rkc0ez7i1/8Cikjbfk5V78X3IvjuajVKdD23RztDVmnV5E8ZYmHZv0dGHdBswlyAtSRUi/hXqEXE
32MTJtTis/37xn1YcxPjPNqsx7LRuD9OhI+bxkhPXV1m+79oS38VfvMl3yHmX7Kw14+PG2B0CUzp
ROeM2my9gdOyLWW5ZTunSLHY9t4eZ0qHwoiugRRbfNXmqd8bwykwzJ9JJoI705Ju1xnee+GCQJ8Z
DC8hF9vbNKGa7n1dx0+pmx+CzrzK0SWR3Oa4N9IGyprxI7ajI65UcaINy17VS3yhli4GH856+bER
dXF83OuXantbH98rNYSbumRvPxQV+pZ1TQctPYkoKdZD2/4KxuAn0Wz7OGYuTT4VihMYSXUkuyVX
2BoJHQT9rpDKOrFcsk7eQNGeQaQgx5FBaB9ypNlAZePViORoxRXxs+WmHRi4Px4+7smieB3TLuUj
wx5dhLbwO4SmARTcKcVku5mXfU0xSNqGcJU+XgOAJtuf4IN26aKQPl4ckP9mJWhR3w6qi7dhmb0q
Izk/0lzTpC/4GVdf6U3qHEkOW5te02+xSSBXmGAqm/GIwVZfaaGebbDaAyAetKElBmTT6UHzxCPf
E3f2IQzcltVkQeZHdiVTvt7GBKmc5hQQH9s4wBb4kKlrykMHCWuQB8P717f+Pz6Jvz+dMibAJJr+
jwE/XaumwMeOlND1NFbkKf6Zs6Hjqdm6pfUbdQxFoFftMbQTDCS11Rzt5WD4OwT0uPdIB+kZUT5z
snYG//3xcfN4Qf/xMDb0+tjMyOGNLokHi8pm1r1klP66O4/6XdF2sYZx+/lIJ/2dU/r74aMTkY2j
6bvEcB6fdLkElh73/r55fBkeD7GtMX632mH1OCIfByPjLozx0ZL3efzw8e1QifVBYZ2xZaLzj/f0
8f49bv7+GZhl7ZAmR7WYn8PFp5zNS97CWMzLcrl5/ElGTpWWF2wKD4LaA9b1uHkQzB7HOV1ZcbZq
Ce2htkbxVkfCOTZGgqBHCqU6/svjLAXD2j2Zbavmrbt40iOzJ1/ZZF+Iu/2xG0qTpIw7gswlcGC4
ktTBcvN4+LjRveVqHlYUg1mfoO58ieIBcy7FC9UZlLOUJfVZaPog7VO2fE3DXRx9VJ2MBINU8M1l
e92XOiUGcS+YUxuvUCSYazw85I8nZW67OM6O2nKwPX4glzPh48b4v/ceD722lHuv0SBB8CFMy1/Q
Ibzu8yS+cIEg4lXIQ7oQtO0c67TQRMgEiz1CtGwUNGaNR4/c6Q6Z/SPOCaTFIoqO5gwHL0jlOjSz
ge0EN0Pk9ceJA34XRNZHBd/q1Djmq5vAZHs8xXr5tCNi56vRZvg6Lie0xx8McZLXH1iI68Okalte
pUpe6fieOaIRfNL5qfVqeJmkurbwD67JPP5g/Mi0R2A91oZzjJyzWq50bFmCX7EngWPWldzVTA71
ABi+q8Vkmvt3zax9z1XGmtLur7wCNzKr/MnbkY/MjnGugXiNs11R8xt13PkhVgKsoWA22wnTmesU
ewj9nyOBGzmia5ildzCwBmzahWgzVvMm05evwjjejCYt1rLXPoNJMu+SuU5pdX+N9TLclYmbHvGZ
ssoc4naPDAtsK6zMbTPZtLHpwy2NinNGopdTxBCfTYLVzG9yK8wJnltrTa9m6n7FZkzN+DB1+kXW
44tLZG6trADqZ05gUjHh3k491zeLYqfaUqc5Uf0R7AN+HiZbJy+d3scmKmCjCkS9qPiFFM/g3+1/
Cg2zGLlPZwsu1V2CBqCgB4LXgvGcN7zhVyc0mDB4StzuEE50Tscj2mmVTYrC1ehmGDhSnNbKD1BZ
maUS+M1mIlc5nWwWwdXWqsCu6mZ3nHDRisYD1FnUw9oakYnbftkNtAG1j3FPXlzdyjDRt5aJic4A
pTw2YKTcEXjTYEHe7A20kSxxJefwEuKyaRg7w+iXYV76G++atqfflz3NdMsaW71mpgF51xBMvQxn
O5aMozWS0BNTlg25qN7Xk4BlecU/OrXZvZuZj/DBjycYuuI6TmA0jfBXxNb/6mZsGeqg6ve44d9G
HN3b1GFiLUvze5lQ36tmQcsMnPnIpoV0IpxtdK62m5mgCNHA+bBTytKU28IDptqHXqjxRSVNyxak
nzZhznjU7eXFrayKvBw9U5J10o/MrhheUnmxig36M3XMdfB/IEcAJcdo4wFXYXqMvRSZVIt/pSEE
CJUH8ypyxKVfhiXMxIlru1yiRw6goYg+2xyLiTZjQxuqGop6gTJsZNiZUxvjQz/9chhkrwYdtrXE
F2fOv2Rh3B1KQQBkX9KM99TWyu+d137iKEQ89i6qzCGHctwioTfHKKHbxYhcX88cn8UlVvSUozOK
YOlb+M9ainvesDyJ3VQGK9K84mAX1Vs6JYfeYrBK4HJn41yinivZ6UkCTTNCQ+rN6L20vZ+ZnnA5
0UL6vjRLXOdu2yN17p0JnngmsXpFSsu2DC/XWj/1d29mszlQJcHKQP0MCxiZKSl3zJu0xXSHyJbf
FFvRTSXMz9HmQuMwA7dhP8TZjOXK/JM2jvVUNK/NxCTeC8ctROP00KQ27a5mgV+gHHi6SeBjo4TQ
YtG5WLl+I3CA66n3whO9xxS5rFuh6ktiRGscbVCk7N/JZHzMVbh4oLSzoQXu1qStZx0awMAj89pL
1paDTdlLl/di1eSauOSBapnJxicYO3+qkkQBKdpoV2Y2NhcpipUBjHjO9RontAOqN7glwqt3o1Zf
4mDGcAzUdw1H7Nz149WYWijRRfqEqfy50WgxaofuFWHCaKNb1sXNKaLEqnGQT0KLyAhZEklfTEtc
KUUIbVxFlG8pZQBTJbd11bACG1s8PzOUgBsDIIgKNjoD6qrEl0HjVtqLC1rGl2V9x6oQnJoAALMV
0TcEGIrgK2jsHEKAcljKaGbYgejftUX7Y+jTjGiv+Jrp1gFf8xGFMSvx2UQmiAx+y/sWuVhb+rhl
/0CGuYpU7/eVdhJj6myAkVCNLOpfxUzOlDeCqHFyY7BLkYlo7jOjayojIiexLpkNsn1meoKgSrQ6
pdpbUc5HoUboHYcRfd6o3JXOFfs0kWLg9NRfuZaGuL3ujVv3axngUNULnTeWxmllYzTJtRjaHP1Q
U6YN25RscbDgUaNH3tha1iePx497YcqfPB4qssrtElp2l0jz44a1afXXvcdDLonFTpF8Hh8R6ByZ
cMgLa6UtAelkWUQ9btQSf/yPh+USsw7HY7HErmmqRBwmiW0YDWVpC/2gUVRnOL3j4viOCRctS4lq
CMkuLsFuMBDNnp7tN6xQb8YS/oaPSoVJysqrllVDeUP0M1wS4/FyM4v+HzfJI1XuLgHzgk8JL197
BB2UbPQ2hrYQIaeB8IcOsNxIa0j3Mbn1xiTXDjzlK10i7QZBQ6JUw/7x44bce+gQgM81G3cU1DB7
ycWzxyAmr1ndxlqi80KjjtklTT8tsfr/w96ZLUeOpMv5VY7pHqPADphJushM5L6Qya3YNzCyyEJg
39en1xec0cw5YybTC+gmjezuqiYzgUDE7+6fw02DwKDHhO0Hcez1sflPL53alRtR7qpj3cVRx5+f
l0rth/OqINQPao6KRXJxtHxXx86yZ4Htje/xHszbNFfwLaABOTblDDwMX5qZqI6J2pX/fAt8mBAi
egk7+xE5FvSx+pK1iypfwcawH3cZtUjXuRWnMLb0J8riXsMM5hBPEZ27TESXaFCDy9x6tqJwnZje
A3x+Lu5S126JG3/10kxRVkqXbqq+3HoKKREquISnXkJ4E0sGgySzQQloI219esP5aJG9T/Ju0P/u
dIjp54Gc/zuOZmRJtEwGtfSI2OoSoXSh3pHdAYAxzPuwYL9QKDaGgmSQLjpmCptRKIDGoFAaqUaU
l6EzeI3G+Jg4crljW97PPBqqJw0/Yq41b3qXRM8ONvpVV8X2htO4trLwSr8MoYMP0YghrAx/5iws
L53e4QJWzA8KuIC5KA6IZQ/c0q4OIERhYHC0s/8UZY/1k2DTnHmsqyyZTqwX3JUwSjcxbnFMsgyw
IaA8TszGyTte+SD8fZnZyYOlf5ttk16tGsWWGfooK1oBi0TxTeguqamB3uatC2zYJ3JYV/F8SxY5
bnWHaWmq9zQ8T9Mj9QGCtGB9Gcac8z8XzMoeNTjyJBPXvTsFQiw5HVvY7rCBbUKksKuvIC3QMlok
3IHn+USRautIDyxo822TFozo99y5a+AB3aUDRbOfZuuhjT36CbORoLQixeQgYyzFjrEURYYeuqOj
uDKVIsywKhwAjovnWdFnbMWhcQDS1NQTbxMjLffaGG61QVpBWeMkneOBu1wH4+27v1zPepD9pGME
mFCBbfsxmWBr4mf6aDCGAeozH7q5Rp6yKOxwCyIrwoRM01tfcbdkuxJm2GrmjPWIE5jnoT1tcnYt
O7YP10Ev8C8C6ZmB9RSK2jMrfs9oQvLRFdMn4Y5a96Ze39AsHag/XUxPN9Cna2JoJ6HIQBaIoM40
HcxQGdYUL0muhpdF6wIE6WNa08sz8JAeeeHUPJ/dyTgKRSIa0NrWi6ITNVCKFK0INy3lH4pgJHtY
Rr2iGskfvpEiHXmKedQo+pFUHCR8sfEtZgdfKEZSS3ICChGi4KxYASkZc7z/KDzAlQhtMMBNuzNO
Y2roHq1I3GumNPtOcZloZ695yhdcmTCbCvAnlF+Nga54TgZgJ6kIT0CLMHsp6JPewhqexnOjUFA/
X3FEQSPRErFxnKbYZZyoFdC34twDR2icfVwKKjAVZZs5u4ORA0IQQqKiYkNsNEWn4mGkE7MDWKXI
VfiW5Yq0wLhN5iBMxiEQNYEQw/GPVl47T2nay7seTas3WqLx/pW/Mw9LYKrOOFqU3Hr/RuOKuAh9
eJHw2u+ieO+JYz0AaNnWQy6ug1OGAatrui6aT11gGbScpqNVQrhybeTEUxR30xhIuE3UBt1I0FDX
XMkUDf5zFKC8ps5sDrJzo+dqiY5aVnuHuuGvyJLya9RJP3rOOlIssbyh6DVDTrkKRtiJmmVLNdWm
5eIDr6d59tXE2+8bqoJ0m0+VXG7ArKPfo5Z99WpW3qupuWB8nqo5us1AvVeTdV3N2JEVnn8W2pbx
e4Tj66CpibyuZvNwPHeTGy7HrmjWQs3vrZ9JvprpE/V9sNSUH2MhqH/m/tjkrzyN3lulCNBR+Ogq
jSBGLJBKNeiVfmArJWFWmkKj1AUKQEGBuP4LC0120PEOcwT+jZqQXWalTnRKpwiVYnGATFmTU0HH
KEfjaHiy32YetVK58AgCskZyxfxKlQ7SIIjEShmBs6vvEqWWMDV2VmWu6VvNSfONr1SVCnllUjqL
mqZOexq93d8dMkyHHMM91e5jpdCMSDVcw+UuKj4tpeH0iDmEt/TjpH+yxRj3qdJ7iJSjkioFSGlB
hVKF8NNRGYpOVCAY+QhHCdv2F4vdfa80JanUJd0m/oLaBJ/lg3Z4m3gqt5KjNClLqVOd0qnSS65E
K6VeDUrHYns9rEelbcVK5dIEfhrP8P+0C8b7wuk6troyXruOjb1KC71VSN476AHE1yYZv2WGPiHH
lBOt4W273AH8FpPNbQ02sIvDbh6IeXWs6Y/Frmpcf7ZiQkl3hRLxetS8Tsl6Ugl8PkpfzTpNvq8g
joAIiHF5xMSHMMij7AwMOTrb43RKlXiIVXcDHaam0RVh0UFhXJTUaKA5pkp8jPrs99TMPmL2cHc7
4zVzjO5katbJT/ruKH/gXaC8Xdy49Dwn4XMveoqwxw9rXCSFXjXr06yAoGmc34alwjrqWxc/n9nU
Y8QZcJBuhA6Iw/WhmJfNRW9BZZW03DvhsLVJFD9FprtL22TcM4oiMOS7Q1C2YbyWcSavmc3e27UW
qgE5vtYxXd46cNe+yv80IomSleePH3ZT3eMU+6ddA6aInRC+8hQ+L3NKklzX6LC0EnnxsT4ERIHP
fbyEgXA1eVjY/qzj2OfUajxxkvozLGI6Y4nhmFEmLW1bxh9gDYxNDMytSxGQwo/hEef0nHl0tpod
g47eILBbWfGEi1+Dp9aQtNO94qURYrr1ZnhzrA+K2/s3C20dllbWQFNvf3tpJvUVq+QVjAqTqMK2
T0U7b8lYDI/YsOe1BjeKFcYKdzgAMMdUDUPOVr8XPOiiOvfP0SDf5sxnj1jbMW4/XtwQU0JOSUM7
WBhGeM6IC4cjnoe0DwbSwB9S9tQXRbaKX/ktmRF93Fe6xaRLXbBmY2xSi7CzU02EHFptlxbVLwHi
4FyOiTy5/PQT0cN17+QG6Y9K32dL+JFHVfUycyPGg8cia/vTXavH3VJp0VMSFnvcLVxjBfqHnpBE
Wwhz7GwPCdjv+s2YoyJmHG2DnIKNdceDhm7MZkKyoC0mHQcTy08xnCSxF/WY1zYhjhjQDfxfWia3
q4JcHqslm3nPnFcppiOm67huAKfLjTO1+LMQazg+1P0xTu6lgx+64H9KoL019jJmh5rW5dUjOJk1
9qlJGzpTajr9ujR71LWY3teRD8D1iVWPEYLv0BNSQG3DDkhM40D8FY6mJLs9QTe3fHxjtYEPmZas
rdUOlJ/JKUEKIlrfOeVvw2ZTpA9etws1O7w6PiOJrNapLkKfN8eId4TSnSBeCB1YEBJgLBHZSsqm
QdLF7+aOGnJ0oRW7nzcaMi8IBXAhGg541Yp7civ2wRzPBp5ES4HjP6mxvjj5OYzd5lEXBjnviuWW
DsHZ+UuzlI3DK59FBlCCwhntSL3JapiN7lISmhzIbLPKEuAI4clnq5wmWdraPAakbfrLqqdlZ+eL
eQ4JB+zqOf/sCMqvxOy7e9yhGfPIAuXELM6xw+YiZLy6saYmOZVjudW1SmP0jWJ5gNAvDgiFJ5+m
G57J0cnrwuzi5Fbga2l57QQFN/xmOzrpOBja0Z28g3spBO/U+CtW2WcvxcsGxaMmb945RzCCHNJK
ymUT7LI/L15DmaivNZjOTCu/2VWF+3bEzOlFbCHBJjS7eHTdixE7xYVf2+tj7WYRULSxix1C9V3n
Ju8T18OJQ/3AAJ+1YDSdt5y6omvdi/KamMa9iqbmlMQdVCvOrIGbTkFlzOO9UC9UXAdZ0d/9gZNq
MSUNPpjXyvX7E/Uo9YbDA6YSF7/LgiedWVRSn5aYZtrST0fq6VUeTZueBKWBK9hYySbGvEPaTTdW
GR/cWraVe6A60sMVY20ryhpod8JvHnvsXX3WrnXdh4SNc5JsLfdvWU6feMvjvcGHei2o2NTymYha
1Hs0KhF6zpL+9zjZ1mPCZQgKVTwNYUVMUly1iMQCZ97DIlwOdaRgrWFhc56BkLBbLJBetm0q6JBF
298YENanMYqxmRLiPdErCcudwW02+/3Fa3CfmTwMOJquskr1ndlE9XMWYXqeuouPoTph4vTgkVVZ
mxhN2GaeacOpLy6jw9imOjirzOfRNk5VUxOPTwCKRB5EKKPuEE9qCK3pPNwWOgeOGePANvVx0fig
LuijYE4zzDi2wQEm6KutPluAz1IsoSye6wnbBRzfhAK9sjADuCeko3Kf+3pw/sRJA2jAqcFqep9U
dh3HlhRj2WU0iiZtv67Dug/sZqHhmgT64lNTKBlOU1maabTTT3Q7AXtQFeLQFHJTDdywgsQaDqPa
xRlrRD1mnub84/syXfTmZXar3ZzrGJ6zUZ7srLsLr6/WQ9nxs05s0yuvf/6xyzHAfY50niUZjt5V
HNOn4PTuwaVQta2rgzPb5uHH6AWbGCu63e9ym9muTgP532kyXe09dhPjqdFOSRBrGg2WMN1WRQ9U
D0PltxlNeNxqOnOEXe7jpAhMwUOm7ds3wkrvYi67dTiPHz354MmbkuDn9+i92t6Zi/tGTy4XcByR
3tb7F+kNfUCGUUN2uy3hqzNZ0XaAYckS6DAgJsyADIarueys54qaLEtg37J57oyNlW81u/97vc+P
2vdvut+//hmA7mdZU2DMNJdhb65mST/Uw74tCXExhCmBcoIcB3OpJmWa32esBMnKAm3CXKgQ+Zpo
Cx6En++Ttl0jWkFWWXxxhBXMkNUh7E7dCdt3y5qOSednmHypevVE9BgB9l11UNU2P7o9dZSMzpgV
7vVGbkRP+1cn8o/c9MgoCW3vNzfMOBkliYyoRjUpE5nvrkJqNSAV6OMxwgy4qc1QXyVJN1JMx4vM
kmvYwQXQGNUc29kaAhrE8BWiYp1ofOKkbBuP3CygnJ361V5GgzNLDK/9hzGUZHq0RvTPN8L3GGM4
eJtOM3eIK2mrycx+Ygi9YFf/qWRS/VL+wpPXWHxaqSP/BSguHWoJtRe+yePvp12KvjcKYlJi1D+/
yc+Lr/7oD1fyX/9MI/i0Tefy5d906BD+zj7lNEKL3nj8+c1/viqrYvpP3/78C7eak01Doc+K4yG7
4CYdAbrwlffPr36+leq9wi74vHT1VdY5PsNqoqk5GrJgtmV4HNULsGGO+KZmbwayUMefF5un12Gh
OcVzkTsXj/MeYTS+rDKUz5+Xn28ptUDySkp/ZeVwYrx0PkGvEOwDeDPUT7SomSbzfGXDgCiISSFl
dWaqjmiMWsGGNzEbzn2Eg9tK/NJnUwv+xdpMf+al7EHao+/arz1wyi1ERUqxjAnnofoqVV/JIrO3
eHNvP/8IIXGihgBv139pLeuqQW7GgcDvoCbCP06ZyPGOeTlTmKlhkF+c+nPwGJoVTkTVZTdjlPnn
C67dc2/ozW6QKa4Re4g5V6mJMOKgHvhmku41WCO6mmTGk/VAIZ7+d/j+/zeI/T8MYiZPdxj1//1/
/Y//S2XWU9l38j/WHywUIDj/S23W3//oP4xirkfVlS5czDbKCmbY//SJeebfTNvF7WW6PoNwT6eU
5B8+MdP+myFspGODiRlUSBec/j98YqbxN2GhsrkYzNQhCePZ//kZ/1FG1f7b9/9R9PkDJbVd+z//
m2Ea/xUCDznRZQsosJxR1GLq5r+T+fvYSAt86eW+IQuNd3ZwzwR4nnG/e2t3emvGob0PbV0TtRoG
QM8UI5HbHpYcOIbteDt2IX65tdgXXN36MYTqsPFZtXalph/NMpo2lgzDIJyvc0M0dBD+7yTJ0HkW
6n0chguIzgltRXHL0x3P+ia6YohJnvxUBKIpzBdqCWjXm5CU9YX89uQgXHMM3XUiIhMTERHKGi/a
Wg2xoVYf4Dm62Ggh9yU47SGkApXYugRgTr6tsLvA0Q1dD3R+UIIEtK/6DbutMoyPeA9gkguY42YT
+buionhrpq0+7CJW2NG5ttawbdsqe3J1zmz5YDpAxSFSg3/b1LFencREhKcePaqBZntnyOkFrJzk
yAjaVbN3/eTFp2oyCML5Y/uumdO04rS1i5LE32pZbPGAYZ0KuV6Ozlh8AV/C515282YoDZ3tVW/j
hFe2fhyJgRW3vzJSnDO0VaYZBZENmkfMuDZ3wMQPBlfVqScNdsxG87Mh3L32WsAYenRwY91+9uuW
MXNcHwqDoBa51PwM5wvqiBEdmfhzrCDNMs0fy9Cec/PFpuuHKQYndLq876ZICtRcbPWOyLyLO6yi
wQV9QJQg7NApU621bkRX80MLh2SVSsxSYeSKk91rJ1Tc7CjRYBTWnUG8X70MjuQo0s81+Ulp480g
3y1lkPVDeA7bhn1kSLLIZMrfqMzKUupvRbXUZ9G4r1MJtsS0U7xroXDviDuIKdQrsEmcGa8T0fR7
jihYX+Ta6UqiG6H9GtKXSaM2tv8multzbG5rimu9moB0nRcPgsTzyXTqeD0BYqRxyFlOc7pUq6mz
HxvXRLttY3Yxzn4Z2/G50nys9L7oAi0jyZENibNZqtEDtFJCb0sjqGTNl86vuzLoTH+wwDCtSvO9
yvXqA0Jgcs7CoXhk8k/cXLQDxrLBeaPMaT8ms70vEJI2pO5vrpPNiJnw/uzIYetTz5cc18FDOzw7
kahOcsrvHkifuO+eQNksx7mRRCYiiffQIU8YmtiLRntfu6b7CGd+X+G/O+hFtGfQ3pwBUI8Y4Clc
oqfmkGTssjvPo3AW+/wKHF576rTlEVxeul9A9pyWr0TDxOTGlIHiPXlypu5qZPEMXT78gtFH1ZMr
BJ9r4a3aiIiprCk0T3KQTDo4sQRdBFqTMW20qhjBmMAGAJKpa3+5s/9cx+T1UwTLhH0tHxTqMvbv
xDuje444flqNbpPWP6a4VgUnMM32VdikuImiQLE1+9tkTNmt2EVXplQn4jAJlARKW+JIiMBKDARI
DxKY1g47X1b0o5Uw/SbcJumQyKCdGK2OeGX9jnZA1XrRGK9F46zJJE4bMAbxNYpcwqo+ziNdcx/C
0nlmCXIfxrH/I1sTJn8Rso0t6WJ18tk5CzLx2EDoV+97RnHCcnYJREqoIyVWJqe+TlHsnsuOWuvM
A/o3x+gofYd8b3n9Pa9qNqLYV8kHsndgpGEGWlKbGzptY94f4y/dJSmeAcLZCdl/tU66jbLI2GlR
lu4TE/o3e5Nvt5+zYCKysukE6uGYePnDZlZkI8YxLyCrjG1sph2btpIRsMOBqIQVupKR9rBIhIhl
kkMAeu2P5YevjQlWpMKpsoo1x9qVb+yaYlojsCckdRjyc0833lrGjnN+r4vvPOv6l6bXV+XEnN/y
7b2wkj5Q/iudafIEE7WLEriCugHmIQSaT3/ttBmGDEcADwHpddnGnb/Dqoh3bY3/lcnlsu3a+i2x
SVzHQ+NsBP8N28tfjJwQdKgih9E+vRR0MW3mCfxOa4dnqUMwHkXxe6Guuwc1s8GR8zvXIxAZaQfH
nnGXO0sCT1kWmLrbIkjoO6Y8Jh2H1DNCnoJG3HHmiOatMcfclFK8VvPEfNNU89KFk12ETRSWwLSf
fHmovdQ9W5Y2PXgMW6m8R3V0EMJdThDFwsJhNiotHo05y/zEUcnK56DV3qw4epnpxwogq5iH2SdZ
Mo+f9pRPa8ckWs3xLacouH6ni/zTkxl5wubAGW+4K+DlnNqPnrDihyjW9Q18CKZfTkJuV3VMwvwg
fEhp+TRzaza5SRfEogVFaoEXmLBLFa6/1dOoWjemvtZMCv8yXVF+mWEGS8aIQIiLN9iLmt/gYK4K
sfeK5HNZ0HdH3dZWC05dVrpdKTwQpvgEotYurjmAGchM+UJFIk2xuWMYRxeVkEd2AuVSzt2RoGMQ
Yona+ymGtMVs3szOkXujQyHRi5i44UgMW3YIUH5yWJaUTiAm8RvDnrhKuMCyGgtP6bb+oaweHCfB
NkHVdD7VwSKjZd8u1tfsuvKyJNLkHKIYSt0f4sb6c9HuEYl+6e5Y3fMheivr5Tf+iChYOq4Zpjgo
BMxh6OVWdIYEhHmoaUe9b949J633dRaNFLWPwyZkOrZ2W9fZ+e6SP+lGd0hDIDQx6/e2tkPjAUMA
Ow1Pf8SoHSRA3n/N6SGZ2nDvGUYaGK4utqSlw6PtRGR9B+vJi6dHUKjyF04x2JS1wcijt5+9UHth
WUI2kN2bq2OfI6W5dtK0veJwxWbPDmZN+avYp1gmNillGE/IXsBZs6bb1II1T9Rmvk4oePg1OfNf
xtx1Vz0urI2fnAlpWR+DiLzN6I4htSD61UM1OEk8X9hSOvfDlt6vsAo/JA63g1D+CGYZTMWjzD3L
hraMwW3eBktwv5DD3XpeHd1th1lRIyUg6BnYSxfjN4XslR57e7pb+TBcmEgVG2PRqr0TYRUN5Tdh
SsKNTpM8QT/pd4OHaBz2pn1LRt4P2yodtAJD7s0aeEY6Wn8wNrI0ZufRmL8l01VXuhTPT5IYmdC3
eFij3cjxm2J6LMTNrENXpP3dnXtE4uKe5mQpa1kd/dlvnn06NMGemsPvqXTWJAnvsUcnVB2K9oAN
PcjK8om3CiBqG1eHvjP7rRNC3TSzhrlrTQAuch3YBl7Ph2JD1tTpAZ9i+ewgybLPGvJla2Shs3Nl
YQP9rl949m6dJkoPdDT1OPHte1+1D8Z4CMvG+wsKnsl+d/GfFrc1GfEsxQUQBn50SFLg2a21FYff
qBMS2kqpbSqckhtNXTgUvCRBWkbaSlM+M7sw/yQtvjIqap19XogHj3nR0r5Zo918mb3/HhpV/EuQ
T14Pc8UDLiH7utjjFoDi2onK1wlNflNElaEAhTFptaTEfrzI9/ABVv0ldMfpO4KzLGkJfZ9b8wn4
1GfrF+W9MIfDbPUX1iNWEM/MdplVn53Ri286l+Vq6sdu54y/7FEnFGKzKyV2XwXlojffYcfn6LZI
Dd5gnRaZa4HQ/phhD6lAlSUkIlFjr2kMphZih+7SzDZr1rjKjBHO3QJCS9XnQQ5+9XqLGePIUR3P
zq0M0bH0Mf2qPAr62lGf92U4vdVli+EOvjiQFf8dbMslrPnxE9cVe8Cpqym2XgFSdQwhjD9j3lEU
UXggWpH3iHSkBcaO8sssplXqGD261ECOoqLA3TBiGAR4tzl6LCss5zlOW/7Mzx8EUtpjFcdPRaFR
vmKH/lSNNNkvJZNUzlhJhqtEyFeEQJdJ8fTlYeoNqJBi7FTD6Bw9Rn5C6SuVORz7KBr//sL6fJCi
eoShJDYwb5OjjKkS5YozEuda6ni92IBdJqOPglBR+nHpE2pRL6MfT8d4GN91TCrktplrUa7hc29Y
7npuAmwFzF0iYC4Z0/j1Ei3EkucITK6LAsQ97+K2U0PAtKqoS6ySN6qS0m3PvEhrXegicA5wrzLa
ig2K18a2P0VuTxmatFpOnDVmIEymqOcZdZXsLQPcZmrb7Hx29aQFORr4GihuvBrC7rmeGFu10GXX
dP5sia2Uq3x2hw0UxMfadh2qyXrvwPZkqd17yajUlZ9OCqmu+5I4Mzg/JLfc7pHQ4hHwst6eyimL
DqhM1nkajnMRY7noHP+Av1xedC2UaOYYXW0vuXku/q9EJkEE3QVCretfGOW/lrIka421/J6O9FzU
oLx6nw2yTGEb5e6usutvX0jxpCX05owJhclZAd8xBZe2Ac7wro1avrYXODJp5P0qDMyCZUcoF4tc
z4B0jVVGHhNMoN1oduSCfX+tRd47BSv7uRnkXhTZrz5z3xFhdl2ln91RfiJ70bqUW29ac4HPuKo7
n4NojQwNLqzlrVxufTe/M7/fLqJdiRFosoe8sImcEOcfK5sUM6PB4cDB5JQWydEip0pjSqjgkZmx
oaxw3o2cihs5DPsCuYfYtbFrZy88hjyzVnRJsN3lDLjCFeBgUajWmXS0bTSJmwXK4BjaZ7jB1tHs
648hgafQx/ZdawmmYMkW+N5z+I7yNR29D4doGvfuQ9Gnb6FZOUe/y4/6BNLHcfsNG/ufv6hcMP/U
Vbqvw+ZotRUPjsqEDyCaFUVTbxgSjVNYch9LvAhBPeBTGMsKz4G6/DDRj5yCGB9IPzuFvm+A2CKx
neczQoK5z+rMOTajn+0AV92GcVp3VHEc/DmvA5f4LbRyfqd2QKfQM2PYxL7XbsTcP7HwPMa9yR4n
ZxMJMCveDA3HkcAclxCjOXGstIGfByPlBqRdP1Qt8mKvgmCNHYU05nyR2Qdl5bsg1dDPOQQ2V2+C
9xyn7rSZ8wkKhnojsZL0nHq8Z05W9tFSNJyEzdvRl725s/n7qspCr4rAPQldy1ezWtP8fnyylvw9
czrYS3G37kewQ6XGPoq9zDNcqXxf+LiWBJPSVSij3+yGGvb1ERxeae+EYb+MU2hu/EG7w5pL9P6u
e7pCY44UOLgAp7zsKpZuCaKlSqDtt6/CgVmqOfISudkXyHt95Q1gryCF4xux2LJnOPApycXVkKri
KIhDQ+WshAhf3BGmca/P32Px3tZT/mQY387iv+ZTHG0N0DwjiRrmwya5p9kzdpm85TPmfAPjFU50
rEVZuwnlpJ8St/vUa31fSLZMi+HuOsN7SCL9r16H39/bB6sX7x0zwGNJJANWrbvq+j7Zl/RDh220
kYmJy1v/8JlIgDXr8OjMdhABUlg1c8303/iutNq/XHtiwH8ZTMrILQBcBr3MZCzyopPTenQltfOw
qo1uW2KBXck5oj2owySXmuMNaBhOd2zdW7wpuynOk7PBVn/dNW0UiAylfmgrOJqBTQ2FNeOqmW39
a5wyyQhNnQGYjHBdOqdQi9xVnHjYRpTnb+S/SuzyRVRdEiwOHszcXjZUc9lr/OnTOtPxemtWJG+A
9gzmNGO6GXrChHS2xdA5iY1o8YxywQm45rLeNxni7ZI9pEV96Kbyu+asu5pktI/dwVtr2XSrXiSc
3HEinU6tmq+RWsxk9tD6GVWF8V/ItSUU/YwQ4ZKilUPs7VjQSkYhi3HlvsY0VxEUyr+rjsvBMOkv
CEll2M14kdpAuizE22PMm2WY6fasig9BaKTGVleLhFrLjNavUBlIUcNoN+g/ZqhFg8lTzjfbq8Gz
BOuDtsKeFECAvriuzXOhZM9i0rzN+SO2vrxEfjE39GXyNEV5H6SmyQfU/Eqd9H10xm+QTlbDJ6dS
6hZAZTu0H2XEL9wM2QferMswKQojIi10tQ31ywe3C/eRKL48zEdTORVB1tnHsGjXAtMWBCMEIhzZ
w3roxMHqwurMoeokEu2hIvLBtOcWNclzPFREmXAzsMJTosi70Dp0HmwISD0W8fDtGFTytbrzFg3T
tXR4cxhRYLe8M2A6xob2GYegWq0MGZzsICKpYAvAVQNGMxRBq9f5lkVNW5F1emg6B3l8YsUdLMmu
9W3xm9/LaH0nS/uSW1jUSHYk3vjahg5unel3DO5xozfzRYvNT22qn4iPrYck/hqEfneXEe1sOCxp
gYFCR7wumR/ZKRGlPvuYNBp4/XH6Im66gsTH7cPnwEHlCl6Qx1BvHgD6lyuYZi+mYx/mKj1EMUlB
GrWaqnsva/t55BQwlsk2YzHPynSP4WdtUm8BHWWX5+5GuiVTVxprViWwrhTY6yqtdLCUwvzyKFpj
OgoY0SXE0HfZK5o2P2PY3l1OISDK+VeeVhNhazegGenLcB7kwcq/SgBLWtNcTAIArFlpuVpGvHMZ
rK6yqz87wzqF9nwoRzTiZCpeJxuQOeCtFmplAodRZXaz79k6FBpQETtTpxsvh6+zo3rzi0rPd2uw
M6Iq7B/LwgucqrjVSwUs6SEj56jVrwW/e5l2Dz7XVERbZx1vILfitMbNAk7BIEG0tSKDX4B+gzWG
UJo0iJc6rlvCVsgACTUtZsievbW0wYNJTkFhYr2m5kuaevjrmH+U/PGFGXRXYGCMmulPZaUco1L/
haThTJ3l8i69fOB/BRfdTMQ6SZm2+KP80xbmtbPdmdvTP/ReHxjUP2xMWYhLXX7PzMFIMgWxKc1d
0RO6cvp7veTWAXSnZMZB7wIdBtaoPpH+3vpTts68ITx0vryEyIOcyrHkLyGomzi+5UPIxpRhTlHH
yjLA0qvbOjEH8NjEfsyDLokLLeH0SWrkL2wFqybGwiVjKJIhQxU9xxk1N8oL258ypAm5J0kx7AaI
WpwVow0KLhIy6Py1VXHXab2xNgQ1ZKRkCMS2nDEbiZUhJlq4asNyPmvcVgbOWvRMDPGZbq9bt7IO
lo7Bf8p7Np5owlqRfDgyGg+TqOmN9FWPqQKDTKlYey4mNiO2nfOU7swJs4OhaQzMcwb87jGPPfZA
1Fz3g/0S6bzL45V0/0eR/a7DwXzxJApB01Kwq8zK7QxJaXHt8YCbqMDRK4j1ZM1W74cGxCdeTNIn
5FutQBbstAoo79vWiO9LQv+S5lukGWuGnzXGdr+JkF1DKeHnV/tmaPqrfVv636IyrfW40NBSsz5b
IOG2hjaXqKjD82wIyim0OxhwOFwuIwnh+jKQCX7EwlfCDlXWGbUScZVOO56L1t6Yenx+XdpufNut
1mZYvM5M4ZoIz7Kf2StMA29A45k+jdZtYNHy9drYxY7/IGrrWZfwavDpxheH2kES0Jm57gb7XrVJ
c6BnlGNLOnw2MnrunJDDUBux7kTMVeGeBKJtn7ys81gNfHdDpz3BKw6Th44+AfrhFCax4glRMajf
Ngt3p+f7BH0swV7ElP6DRfDK1tmtzVHNlRKKc+MvQxB1xj7taL41PO8PwKB8jVt97yx6EQy1s5c1
MOo4eaN8sXqwgAvpDZdhV0RBn6mC4rwL5FCuY1+8ssFt1m7lkpZlJsIOJPvdl5qxKo0XWkXrQ+pz
CLP93LyJ/83emTQ3bqVZ9K909B4VwMO86A3nQaQoSqKU2iAkZQrzPD3g1/d56apuV5bLjt63Izym
U6JI4OEb7j03nN+wm5KnkpnleSBZI8/q5zxw242JJXZpTxlN3littDx4r3qSUEYDUPFg+gNTqWwr
Mr5sOtBv18ONaT96vB4t8XSQZv597AgFEIATZg2apFPczyEBxWW1rdl/L5Jhfi3alM23XzxKlxel
P8DP5ORhqt/YI/Xwm3DHR69ghOEbo76ubAYKYco9ANQOqOaiRjiECgE0ez/yVkMCoOTCxqnHm8Qq
sp0h253hIv5NNbwvHeL0KVi2zWPASCeWHNwuareFjqogJ7NZC9zHFg0qZQGjfzJpGGOmCx2bskKw
+a0Y6TWRoiAtY1hv9tepsdIVFpl40erZe8T/nFohRNrv9tScXB13g1Gx9sPpfxXoofyE4tva5mAm
oQ2+NWPHFZt9syl3HSnvEH2gemburlVYWvBicCoPl1T1Bua8ppw5dfmLI9kcRqlDzaXXuI4G2pSc
LoVxl7lVHhAhxxe2i7hVzFUj3AOCnK+Zt2SwrR+ezFAYV3yVMdxB+lvF5rsZtDgQ8++5sQK581AS
krs0RLUEi3wndMWhw0+cD85DY6uUynTph/AmnfBUx+1b66brBsk1VZ4FLYmoGumeNAd6eUPXutCN
7Gnou9cKyLv6Wo2dnorSOlKxbjvztfabJRsLmi3oEzxbY4ukgrg4YkYgu+zVF/hjdOfqEwHaBVtn
Hl6FcO/4JP0xWwls/2isV62tEHOcPvg3CkMh0AByUpk0pb3OOKSaTvUn4LgX5UyrU00ns+KojHPj
0Zvmp7gtXkETLjtwb9Id7nIHr/FYPpM6xru24i4lzrFZ9+xDGunf22N/rz6vXmOgSz4K3/IMBUov
nYega9/GiqnWnMB7dHp6bTkijbYAmBLiN447XJrJQmQNj5acJyNQ72VlNujwp/rByfoXhMO83S1P
AHEVDmi+Dl6TA3Y8adYI4lAHFt8S22wXZVLj7H8oDOdcT9G+AS/oRBl8NGpK5M23GDaxY+uHoC9O
ddObiyrVnmQBKNofH5KESRXUc5Y1UZNssyy5SU1+Z6u4zHJohRWOa7NPkckV6NWzYSe75mhl7A1a
BG2RsuBUg3Vfi3CT9NH3MmPhGtX4OGV8Y/YccRI2JB6KDisujBHnHJAapLXEaw9iVUjFhkl2uh9u
i1HsSrrkfCZcpmAOdQkdue64RjRjOmHU28ZJtO+T6EkkFN6auZm7CfV7tQtwOyPzxo/A1qUiMLKS
bJWMVeAFIf6i/jFgCNxB7+XY3UqrZG+DlF2U8TqPi0d14Xda8l5mTD14ppUDEQAl2PUaGZT7mqXR
sdH8c0YyV9t5zyzaX8e0XCW2PNJhc1zV+osxelhDp6/CBL0s8/Zh4pZfGARULcph1JajURwpPfDu
WXuhN9u8NSAsBk+C6UNF/VLm4oyv4Vwk1Tvr62+t9HYgiNmNi3zrjp+FVawK1p6WNhMnhqyOE5Vc
sw+C9b73ufU8Ce+5jZi7M4z4XnTO05Q6a03DddbVN/aYb3jn7T54023sUHP7ldbRc1Gkm9ROH9g5
70cV4jGxaEVf4RfJvT5stbJ+cqJ+xZJqE/vZh9DZAzvmI+F069juPxnD7GYiZvr0vdH0a5O13+C6
b7Siuuuj5FVU47exI7AvtExCZVwg1vllZgWLkpPxpmg2JGjzcyMfzv0D9uAVz5i954TPwjQukBFX
pud957Uu6jFCl9tsy/xZZ5Pm8PysjfySyCf2Sz+CyTvXoTi3WfoG9XwRuskui8I74vrOHn5jU0OM
bFrHxqx+xEO6bNLhaGv9q8lN5ThsoCYjX8XsTFP9IWvjb0WOLqsRzPNocHsOE26wF6LH7+w4xtgf
LyoXDAEhbBFB6+bAMkXvxntzru5H0Ry62QQsbzB+5nnphYc2SO/wwD4xXHpseKYsZjYipZHBrpzX
0HhPGqenTcbK5HF75uLSV/RP1wIH46JbhjmjSKfvjk6puq+mWUMqmd17MOvEudqIX3wAwEt1sQQi
vwThxQiaTVShuI2ZX3HO4N9w2yZbBgVDKwKYg9ycUE9UGwTxxSK8twZCc7riybA8csKBypa2uejK
et3pFS71ad27j2Yy7u3JRJzAhD8Ur/ZUmNtcMgICvek6ahoDR5qcs/t5sE7JJC6+Vn+YMtqFTbWN
8vkuYItKhto5T9u3vI+vZf7kR1GwMF33ZfLeAvIipS0/S61ik2KIc9emV8gUs3wejfp97DdD0yKY
b18ja/pGAtka8D9ZGdxyhcpObrvPScQniyk4a5FtpYOWBhDQMacq97ITYGbCXeq6OBo7NhvoYvA2
HEefWVzOMjol3CKat0FKjcSJscYGQGNWYZ2RjrtAcyOUHWlTU2YtC+sRLlK4Glzjme3WyS8E0QwE
GFvpLraymzVw249zyFefjzrjh8psd4XRcPkxeLKtCzXvj4lfDwxv7fvTRhr3Tp0/lVmzDc0HOccv
7dg8whzb+JQRbAcYl0fLsgKqm1QbTSO9pbMRIhvWl/q+mAAfdNM/RnV0igzmwo1AqqO+YY6x2c1t
XCXARmWIYj6CcNNypUTxs8iB1Q/lzYVPOZ/InAMzIC36kGjY4hoCesX+Wf1PMq9fehePVBT/EG1E
skDuPJWielDBBtHSxM5cFo8ekhIL82CaEyrYBorCbl/1eeZJ7q9mGjhMXYDALNmyRpxv5txvExvv
rYaPM/aWjsVQhKxUIgd42swLwYC5TbXTaOSlUumvRjnuGne49yGLB7q1h9NwP2kurjvSSaJum8zm
3nodeobY09MwxysZTzvP6++t+FuoRplj+SMZvQ+mrcAw2IFG+sIJ3Y/af2ZFswuD7EdgeacAWPJy
cuq9p7fvc+Bcg5wE9J6M7oIJDiAUvoFYaC2+TqC11E3plhHesp/ct4Jt2spmQ55l5cFISftDw2Wt
Z55ahAtA53VZqy6TLke6gGyADVSxtEwmADIX39SRGbby1clr4lVzSGJae+94xCj4iV4fcAv7guMR
1cTJnqJdRz1xKLTFT03j/8s//0L+iQxLAfX+vfzzGpXff/zHvs3ei++/F3/+/Tf+Q/xp/I1MQmE4
JoBS4fk6KEA12vuv/wT3+zfPtywdaLXv0IP/j/bTQuCJAtHyHM9wWFspxej/MgINFiXcsTyH7P+L
7hPU1D/jAS2PPzC+mbwGXpfpIj6tfocHrJuwb3Lfx3Puog0SYfQG2dLBmu51ghDI8tK0yFIms2Gg
WHRUjL50NmWR7GGTGtAm3HOy7MP84tXDk1cCTBL2K5YfpUC889qENQlBGGn6zqT15Jb6ZtRgaCen
KMcCX55NO36oC1KVEr9a4q3cDkA7fB+WANms3ha/7jWWCKWN6oHV1gZKQ8rOkw2BESAGyNkt6US+
d16JI9rM8iU6TBa7vX7rmcY2HgwxCb621iwCEMiF0hIGOTpJW4Nhf5FzcCy0tzKNJENl/aax8SS/
embgxcBV+Q+TOKVAo4NUMbTJRIHute6ZKpdhgDQuaZbtgHh+H4iMa4hnWcQtjCCntUivyU/KgppC
jgYVsqWsfupwwRKIQAeY/xinCRdfo1QoPyZ75eJ2hF6jijAEMrHGc7NjVCuGEwhwQMi8m67UVkUx
PMDXOQHsPZXkuZOSwG+pVlaN0XmcLnHjnjUUGTGIAfhEF3IFbpFm70xQ76ggFzgRmty4NVQf1MNg
4SYGHFjruvjLQDTra/FL0E7oGfonEdmvfRquc2qUdu2W3tkFuJ/L9OSkybthI4Mc+THTgmN4uEZ6
sBfh3k8x5cX9xhLpqZ/mi4U+OMGF7Dep2hYfmkRbDHNyIqWJqyI+VcbSAgTnDv2ms3AalS7YonFr
Ewpj5P55ZHxYus5rPbUbV5su+uycuulFz2byza3oi31vugid8igZLAaOcQyY84wMOCYsI4Qyw3CH
G7cDfXnA9YocUxqruMNHSzOZMlxnoXUXjmvfMy5VZO+qTm1LgRgifNWb9KQ+YSMYb33LyGJOP6w0
+7LD6Kvu5FW9jZU235BznbDQsu7aNqn+Oek9Xn0Gi7rcTvRDiHpWWZHu67TH1TFe/YKyqilhhBGw
RZUbkSjoY74eL3Jm1TnFh9yE8mOfy9k+i4h3sJJHI7J2YTix08y+PJXIpEsCmiU8LYtEUXu+qWty
rhHR6frSsmMWpPLTq8TJ89aSSHsnmkDqW69ASQ7zaCzNKj016FB+fg/qc/B45qVleRyODC5ZIH4F
recQ0cTkTGbvri6B6rdrFdUD4X2VDpQ5XH/ddBlgdcZ6/Gr3yVeTthwS3SZ32QYwfNCs9GByn6OU
2gVlis4FDBr52zk8fUnwJtK4Uzp2mzrhWtWaRxK1hkRum3q4Wln/1Gg5xA6OA+9DRvPNn/sr1lxU
5FfBR9I42Xs7fPORiHXjfHPr+aY+wV6fjlqWnqwof1dvjLoejXC8uvHITH6+IYVbDQZUeEIM1Y8E
Ch99SkOhae3w6xQL7FAXgFSXToxbAHJC5vvQbPh6DRyj9JCy3ko8gixG+7WV7dqfbco678NnFhpx
JmAJf+y1iDFAfFIEcfXaspCzbBy6p9iQRA6LLQ31KVEid8ADR4c42TngXlf7vbzNvqRFZkH8itZ+
bcTySRhAFLiYEGlv6ljcEHCtRH4DI7M1B/dVVuwMUn2+UfW0mv8YVsR/knaqJc2mRHhEmsPFJXEv
suVTrjORKdZVLi9aP93cZNyijuGUKeN3L9ReUDk83LXSPluN/hk11TJmSj2IkB5Jd86mKz99O3im
9Vj4ZPkydyT5wyDaZzxqtHzdBK7eORtreIyXYCzvzHJYOSOtDiuYek4PuOzBoQxPc61fKmtRS/WP
9s4256P54ZBdQhzroWvMXS2yU17z2iW3xxRxSfBOOyqY6a01m/u+n49+1T3BytvM2AcInjvO3Ajq
Twb3m7I+aCaXF8U5mg7jSBjBZxvIi+TabKz+qRbcYolVbYMI2qRr79RhFbeK6E2kJULO7ACr8kkd
2FhpVyG6D58nW5fMNyPJ37u6fhbBrc/lE7Yw7AqW/BTRjzZG+SEdqBbpSZ0Juu+ecUBt1E3UCu4x
w0BgOSDT6PuKVULBk8a3Xuve3vFMZECqd1fH4p7noGI+eom65L3je2QFp5vfnyKGnMoLy61GQog/
cn9Ed010Vt8rF+755x1nyLOBjH0ZaNZbp2lnct1zpFDR/UC+2sJJxow9sfkMpoBwhEokB6l1ZHrQ
u2USjpFudy9eUr9P6EN3dmJ8JqET7mu6BhaO1Z3Zk90pRueA5jK8SyP0w/EEfcmRCzN1HbhN3XMW
z9MuGdoVfvAWAHr6CqPx4kMjO05lfuyM9g2vF1F6gdet0UPw0IOARzMddxo6RuljyjbmfaY/yTEa
DoYiKcbU/7/908//Ns0x+pEcca7rPMQRO25yOsxDHsSgFNU//fwLe+K//6tlqpe90AtwVz5C8YNE
xIejK0SIOKEpNrs7t8eJpqPfhESWBUvXjmJq62aGCKH+Mk61ccgTq9sEs/1ieDUu0R6xiofLscxQ
54uWWTzGOc+vwn3OEKHPBkDqenwzXCNCVDSivZ85Qsg6Qou1MTxtPRfDapjTdWGRsdC3C54BLBNf
vfbLaZxNKjHJof5Lpm6FBsetV5PLf+kwL0NXY1hb4KjumZJVeEB/+0tPR3vkxdFVkX/rRo3cUBSx
FwSqHxFNl2nRhWFquab+unkLVh7vs+3vkAva6zry3puClrMmwfQQF/1bLOH/aMjfDVDkCKnoNR0y
3svMuiHB6VZVNSrfGtryxtYXRgfOLSy4sOdEfGZaehgK++xZCD+iQVc6w11ZTa99pQB53OZJw+HB
LUA68zX352tIghs323oKKHTwnH7L2E7cgypAGgoAH2oYx58UePCnFACS5pztfHwSzfSUWuU5I523
Rucw2/F7bIFOYv4Isep3Rf3f/VK/90cZ/1om+wJ7lmN5SD5s16CA/32ZHCdchgmDvV3vpl91Svp5
9gTz5ynw5LnBfEy+Q00dJd16/RffGRR4VWYT1PH99//6T5sC3RcQMXXTtnTL8Bz1yn5XoPvW2BfO
5Ba7IDQuBFsUkGacfbZycs4XCp0YI7fMyFz01Xy3/c3395uZ7Y9+8F/w4erb0497Lq9AhxDyqy1s
dF1pguosUV1TxHPWIHzZaHW19fVraoxXx4zfW/D28iG282NjcapR2OIR+I1Q/+9fCFa3X98H0/To
qyjafPX3f34fQrPARNVCvFAfvi2HK56AY6YdkdfdTxWFAWZt14UiWtu04s26yPprQeBNYfD0QR45
+RZRY9a6cl/+/BNSPdq/vjKfEbnrsgR2LfXKf/cJVWk4zsnkFTt2DwRuF0d20OQ3swuG+0kRajtr
K+0/fl7e8L+OcTYhfzCIrrmUdvKu+/LTjDgAfpaHnj1fwq1wtJcqm28djy6T4CeHFZGq7XCQbN2a
6CtKEJTTBCMhQ+AGUFW63nGnZPKaR8nBy/XLjJ694bMY2Y8SnbmMouGaIAM3rFcQE0Qi2LvAA6ra
T9vGa6/1NO5QkpD1HFDDxty6waZwGgRc6F1NTAl5eNPC6TOddfZKFpQ0c+lioPVQbgVAY2q/58sn
GCXZb1IlCgs7GIN90lR1VoMZ/R9GshRtIukeTVn8NqH4t9fHH10e+Cth7DiGbgvxy22C34h8amEV
O0J9IWfpl97PDnn28bOyljeja/Z//rEb5h997uzXVdfuAdn3fvnc/dHw6E25M0MH7zFexSTfOIl5
S8rx2vLg23hW+j6pTO4Zb7beD0Rgxofayg8slY7ZYO+N+TFqi31RnuZ8uPp+j8+suDdddTFgesRB
Nl1M5sKNJ+7Jr4k7kFBOwS6659ExFncz5yGwy6P6umiWN6a2sAdnZ1GAqq4ALRwqPiSPQh6hSyzB
zd0GuiqgB2v8zASrvTnQjDWYh/T3WyvJTmh/NnGLhWSkTMFL5ztutZJEFgm32sWTcHANeRCc8HWA
zdEWCKBCAS+6YUnXeMGJEWmvVFWfRtcTKzY8ibpCixveF6m8jW7wFMekztKCUYGbr4IcNBqidWab
3xraUTy276po7aqRGWB2zqf2pemnz0FQjhUxLXt0rZs9ajK7D/cD73FoJ6dUz0+RZ72KEqPccGBb
die15EsT1U6ENnGR/WaqsneDkDSXwAHzIitzF2Gomzi1h857dQbIH7R7VCzHaa1xu4Kb+tknlc5O
9DPHbnSoiwe0Omf1c2iYQH1HkXZLAKj9yjWG4+jpn4FnnV2DMcGfX2m/OnPVEWwBGMPo4bmCDId/
Pl9ml2WLpZk4LWnfVEsn+diNmxtUL+pHBii0K/7itP2jU9/WKTmRI7sYYtWv/+5IazAzuSiPOGxT
GrKWxpQw6j//qXjx/3puuo4hLIBlhvCF98s3iaOaqCFdL3YWOk48Xi1DnGx+atCn1CFQZkZB0PXq
60w68uS1xGPpR+TRX6rKRgJxTDoHvQ/ePRszg2AcoYlzStszCOvV5SB0i+xAosGRFBrE0MmH5/Bt
6iE9wcxFl5wt1EGc5vLWh+I2JBzVTUOekZjX1ZRDfCSFxSU3ic+f/OF3KJXHroNVR/yj6stcc75F
vnVOK2snTUrytjjZ7nUe5c6m0VEv0qYOqR3nPJmMxRlaOGAOveq5YsIAsnCO5SU1k5M/9ixL7Ncw
l0fPSU5FY54iAR6+nZAOOecO2Ql7HSL7mjsuj+Mc3nsBo4+WeYHA57JgureQQ/li9CyfAjSAPZBs
dArxl83jghhMtu8pOkL0HdihULQdvMzcqbmC+na62vUMif1aOLi922ad1u6rXuhL1ZQomZTGawkC
kN6c4Bb92l9dBn9Q4HCJ+fjOKS8sy/5lAlkIiN7llBc7I+PxWeTDsqyhfMYdfVNDQgooYP1YgqpZ
GhGfkSbj7dhW+0hqjwJzwcqah3NDmweg8Nhbzrm3vEPb3ewSmjodumrdhuHS5vIaaeFd64m72ku+
+QCNqgLhZaLDFYrZNKXvCY4QHlm8pWPR7/HNbEoGf4ShLXrBmVczAhi486lGVVEBLPvaB/ZZnar1
PHyWAQIsvT3GwfiJAvk95zBzzfJkVXynyTtolk3xIbcGwwWmd4EmryRQXY0eU48tN3n5pppUFzll
o8mtPXebiuFIaypyDNUO8xenkrc60i80eHJEk8iwTFVjQTqsQpo5UNFnuFih0R8QBmBbGz8nVK+q
CLJbNbIwX/1ELhyTPwN325fjzbH5iQHcnYjneqgY0XXeR2prV2r3bvXnH/QfnGIUbuoPw/SZbP/y
MY9h7WbdOEAsg3XUIgiyKpe55ghvl4vc7OTFctjNh39xfQnb/NdjxqN85gltGALI7y/HZ22Zkyms
vth1kX3LwTGq5xwAsCHr16POh5Hlp2BUNkZ6lQTHnmntGgoefJxbNeEU3Chmi6liRpHQM7KiyE4Z
azbQ1VUtZjgfDoMUqySxmHrJY1DqyouabkDlfx38djPWyUEdGWN86jVt2w4YLgDKAWonaZ4qLJ8+
w8A5R8JkC9bT9jX4YbKTnes3de4mXHRJwQixQBWY2+u+XrdJfgLutAK6cg0peqgnlENRqIdRwaeZ
WLinkAF1SGhM+vFkvspsOuYu54a6h0MzfVc/sznrt9nQbwkwuxrlU5t+aG52Uv6xnt+bxqjE3GYt
ME5JshtUoeNKkmi57Fs619la9XV27gg2sINX5oEKiu69qglFOOigeJA2mtaZiIUvNQ7xBnlfUJmj
dfW3Qy5PiHSB+Xw15FN3Y35yLKqOaZ4/YSKbAScRebROoYI9Qc1zV6qybraL9xkQcztO92EUIO+3
wAJFNalYQB5a2t0kzQ4TkFucfqcqYxKbuCiN0nc2cWc1tTaY16lp00SGhjZZazWEo/f6VD80vr4n
kRqXWosPOqq2JsGWwJsac2+Mg30Og+mi/r0SE7hbJQQ8NH18KhgnD9I5RS1e5WhmwZ5iAQ4w4XSZ
tVOnr5qslfSLVjfcAy//2cRO/ZM3jZ9GmSBwhn7U64/aQZ26PUNyPUhOgtWBMSfvFgBio+hpNqN3
y+JVaTYnNNPXfJiWU5DYLEePtm2/qklbjlyw4e4tdPuVR/gxyXh8UF1W0WNSO+AJ+VrZdEO6/Zog
USyJYoci+TlEPOqoJoYiP2gDPjCfOaLfbAShNqySY6QfatbWdRnjRXLryh3V7aGqpuPPC56lhyoj
4fXt5Mj7yellMRWwChTpPAWzyj2T1ob4MmBzPCKftXaF1dFB2uehHXANfuqQQBbqglPT14SHaiXp
HVpCDSCUsYJgvNC6wy2b2fBEM0/SmsN/RlJbM3XmOFZzwrkKfvz5qWWY7h8dH64NvtJ2OER+VjG/
K4WyyUxqYdn5rnWnT+x61wp3qxk8M+di4EEyAvLa4er1+R1jTHY0SE+5kdTsWV1YLWSthYdredH5
jIjLMbsiFfp5bP/8Aq74qBMK3Cb+Kv3pM0Eaztc78/CGfOKvdAfFUDamzR3zIMLVH1JNDAu9xK0d
a+JgDTxzCpTT2DqQa8l+wvRaEevR95fcpUnHiIo/oqJk9mbEdDGUI6ZIRKMHpMPkCHZF/V41fkRo
Irp5eCZPTckstCuZbepmNS7OBbOKJUofUILlFk4lk/D+Ee3RzUfoMgxfOtKZZckNrs6XiFV7id95
rHTU1c7ZsbrjWnA4qTPnEb7jWa+R1jXRu+5RhQzjDQj1VSbWrkOQAoh2gF+rnuFZTE6o2W4Um6we
KfXUc7fPToQLb9T917r+o2E+Duw1skS/qK+myiTMVLTG8SG9h968LtkJqKsida2z+iI+8/6G8bKa
DGisE1IhD6rTACT5ZKQOjOHpc8p5Acztcyx9DJ82O0wBV7/srzo0HHJ8jGncDimpfGjNw7r9AmXw
ZCIsUzd05/6j9P//vftf7d1tR/Ac//d798uPAmRrNrwX8T9Bl8Rvv/Efe3frb44vHMv36NN1jyLz
f/bunv43m5Pe4JdhZatF+u837/wnx2PgZRpq+kUp8w/qkv83ZjyMAPGimT7TwP8TdYkZ2r+cLtA4
TBp6nXGIYTi/9kBZbrZzXunTTmYVoTQ8s5GVPFrk9SyDCFq8429CzbgvMh1buI5lzBM8AHI2qC3g
sZ1PUXWtyG9ok4JM0hEd7dw1aye22N06Yc/eWEeDmA3yrnTbh9FnWJ1rLEFlxHbDA8YX3SHX9RYN
jNFF3vOnieo6NLkrR9IyfOOlCELkJfEM2BBADl8rhTZvahBeou7AjZXZwaX8SJohJpgF8aQNange
/WiHQplOOnOiZVpYuG/rlFV12nvbySVTsE3DF9/Ew5dpsAUZ1pBUPzrJsW+75yS6wn6ExOhDd0fQ
sguF+y0KSL4wAG1Obfg1ts62NYl8iqYazGWF9rEkqJo7Gjd7lhFhxrPXdcjZzQd2R7XDWQI+A191
gQApjAkJyRJLxw9kYP5CIb3UiSvZu6L5QHf7hce9XpWm9uy4A6yIBKIv21nIrRlMJ7j8hBeIkxsw
dfVZCO5jqz2l5mmUcEXQdO+LaGBtVvgjmtOZXFKa+71MRYRMuq/3s9DHdeOnIFLIt13gyz2UznCK
Qw5LasmWIuLORCtnaiZZ3y6qBpm0/bqBqLpteBYsdacGECzddGO28J/APS/didQmhhx4nzpyvwfQ
YTx7bW1r4muwBIa1SJIsCwgBMnAVtStO7BEHR/vkzNVxaMZ555OcEw2L1ANYr2vdZ2CU741kV8QE
7b5HtYDSXaD0Zha90hhmLbu2O81ZpuGRCu+h5rgErUTi7OPXkaX1zTUY4sNSvJOVj8sIO7vPhGOH
SQpXwOyh9NSmJ1z6FVG3CTaf0T9OM4pKHnb7LPRceLbBM/7gfOmUrrtu2equJwh6G6QZOj1hNOLO
JDPe4xhepY417HJPyF0PgAGvy2hv6+h7k5Ur3IwY4nK0pYabb+xC+1GnVrtM5SwWMPuYX4XmtfM2
0ai5+wQIcCOS/q5oEecGI4wO0l2NO35LDQKI6yTIeONcDbiyY4WXfgjn9Yg9fj9XQ7NKBveNojfd
6RJVflbR8Lc10I25018liSXLQUBTs2R90t36+1gE/BbZPvpO6a3CNnjLtfEu1wlxjgyuuALVIqHW
mH3dRZEi2SXckyfQQBvXZI8tBuyVQCkK7LLZN4HGj5pV7RZN/ql8j2eHRbeUbAvE4xTr+Y7u4cHX
CLEw6l3vCEFKdh5uszh4YvH/w4sRVaeS+tvEZGYkgjFz+jg5Ub3OOx3cjFF85Q3ejBbKVjQHJtdL
QG3hbjwjbO5sDwWL1xBaVbScW1PRHnmx5gPv8kecQIIsYkglHEjrTKCsc0v0un59b/r+U2M0dy1x
Yiv2LpDg/Lw7dukz8dx3pP1urWrGQOvM+UP6Zsjhezoy/Zxlj7TYIYgr1oHoVB0NEbE6C8bPuMvm
OXnFsm4vQ9uDExEVc7UBwUBKpggWuYONzhuw/3fSWMgU7u9UWx8meagHo8a1L4d6S7o7l1/QZRtb
+E8FbDMCDGMbSz+hSHB0QEkQeJTW3Eu1oa96FTGFuWIDKPuhMcPhXEmAJsLmMDIsdzvO8a6FkRBO
W7kQfvGM9w8iTV5vK/+Y9vWWbR2TA84H29+ygBK7RsyrOFBUHK9+tb2RVM3MrBkboHfWzZcyq4xF
N/Xxph+Q/GH4QD1q2ORbyPQ2xEOwIkMIYnWRjOuh3U8orEDk2O1ttjjoxu6ps51pieYx3Bkzx8Wc
R8ehNgJYQvn9JKwHdxCbsRynZRVWLgaC6bnKlNjD7bzr65yZEM2CfsaivZ9oMRc5wTRST1dwW+Ll
ZGJxQK9sJpl+hxvLtszDOKbJeZ6U0IEkzVPqxERp25+1Oq79HhP4lGONyd1PjXZYFHmw1QSg+6HR
xbrtWEjULIuXcDw1h+wO1/5u5cYVNiIqiiDR2OMbpG3ME6Kx+GPuzGLRx8ULnQTJRlqCaIUgMKyC
RoMzxPH2wQ6mxoc+xAiZzWirzVa7qsA1hyWR6n7Q7zUY6Qs7odEQtMih+VU7xS21OTCIEzEQDsfL
2egSNrmgYXsbEALm/1Mwp1dRTlwKHXOpoDEfTXTHtgUoearrfqcVirJiGpgAHWsRF+GqavGRzP20
saelPpn5qqzVVCpPweNP5jrpzt0QPNQNtktyxZamz0VUOdvSN77VUcZKpp2iTRjBz6Ur2Hf6iHSP
OQMYZdQCmfeI1BmEl4uvzFb+BgmWYYZAuTErhvo0gP1SRXpih2Mvhh7JKbc1eNilE4QPKH/3hYjW
VlQ9yGymqueSm3ASL6Mgfht02z5Rzq+TPuVHsXu8wRmcVpz1i9A3z7lf7LSWMhl6Or5ZHyOwr7g5
/jh+ekOdLBtvSwDge0g+N1QdD1pisw7tXCJgR9RbM5bVvJDZQYhJcqYJ9i2cyenn6Lt78PjOsrZf
4sn7tCOMSH1zaz1tC/DvYlgjhuV5WiV1S2riHYdCwITeP3ZOch/wArsi0ZaAZjQLJ7nmmKc6TJ19
nPGQdYduzajMWvY4+Hi2TesuwNdJtbHNqmAfD3u7qf1FyPB/4U3th1x4OaBFLXUixrDenVHVlCNQ
lXuRhHd5Z96Xw3BLJ6ULlN4p7Li4OtM8MRYIt//N3nksx61kafiJcAPebMsbilakSG4QMlfwLuHx
9PNllrpLzVH3RO9ng0jYQgGJNOf8BgKvDV/bPEZVRYbDI25C6wbA3tsnRvvMNAf8+5z9MKfG302a
dVeXw/OSooqbGpmxDhDkHyfPPEdwXKjcUtxPI2aE2sHYM15p8k2d549lAo+jaX5oA5iCopw2QKT3
UQAcP/c/o7uGZAZCI6E+b90Y/QwrpvahKrFLQKYztoJuhLwlCppk/7FYDtPhBM3nOfL10SIbjf9T
BQj7pBZj5xSrPkfkLsuAi6xGzeXbbPJjGI3TCS7S7wu1zZViw2oHFYAhp8v0WPl05dKsSy0I5mEg
yxwYH5fdLJVzlYFHAkQDv3m5zseZHwdpKiH9zEIperwMbr6FKBFDRK3mY1o/FYCt14BgtFUJSuLU
Rmj3qkWGbNWlpHY49ehu1B9BDgezqtDA7DWQ/muxdA2bu/LY2ka7V9t9uVOV1EId0fbNdydliH3d
pErqGpdrXi9n1HD2AW9kNZHlbwq2Ug1PUaIHR9czMf7Usts4Kh2Uk/8JbvGWWUdtPjx66LnC4JD3
5ivv38tPyPWwT0kj0metM+kHLAYMpEXh4eirimrjdfFhm7rih21hQgAR7BXkXC71p1N9eHjrFDY/
7RYNeRxry6qG73wScqF89Wp39PCeluu257zk9RxslTve9bWmETZNuV5JMoN00MsnLHsZ7fOaUW96
KbCO3MIIY5uOnN+htQME0/9RJ1TpwwWFdCJ2IWVvLakFeV2Ql8SNWC7UtgRK60Z4+bxSt6Aulak6
pi54KRKg/YI1F/lP6ZPcS2lxVcqUWXLeoeeC1tcPpeAU4D+yWcaRr9UtYazPDh68bpUfI6NNwVOR
b1hdXlsUNbyYS1k9+9SlNa8cRM71cuJJdPKZKwM8Vbqa4o3dp6wu9KMJ8g0v2knwj1QxknZ4uR/t
nUbL+FuguuRnpBael/IWavlFYYAzb3wcWlZGHTio5/PpWBIlNUuAlFpVJV2u2kPakD6WRfh4GTPR
bhuWnnuw6upNA1d1rpIBahtb5qwV92zGc7MWn3HEKQVNidnN720TYku1TI9Ge2PPInv0E2fviPBV
hISWPW1Mtg1D6V3WNWJXeyGeQN1pxMbsc1lZhDj94qG0alivUZnuYzJGmwq9FtleMplzEV+sFjny
MDVC3A7ZvbhngNb4eYrOn/sdqH16GHpUozK8TozFs04OqR9c5FFETCx/3Qo0BI2JUUSUaUe/hZ/e
um12HnvC9MaArLFpVvSQLt51ncfUurYIbIbevEKJob7TnQmzId0899PwNpjSG6Qm4BlHot2mOZH9
JprJ4IzlT77wzzYdPQh65mWalsQgV/V8h0jPvMnHTYyC832HmtcqdEHgkaTG9scP12RWBKpuQ4Lw
CCNCQwicaWLUJQ6ZSR5rSZlq1lJArJCt8ijr3DxgTUVmleJ144dj1N5AWnBfj6ta900IvN5Qev+k
9mFH5JLBlIctSGpIeKaUOq0QaMeI0ZALtXpZMC1Beyujn+/tGjWh2JBSdI2L1tieJBaw7aAPNo3L
F6gNwf2kL8NOXQh6U325JHhqNHzEMh2Jrl33hSjGbwYtQ01H/mYjp/j67J7Vib08+3qJ62rZOvDk
56TYtIlJV5aFcX6YAbZk0t+8BkYlnWkpXhe5n7Z7BFqk/m1FhSqtzQU6KEGE6MvizJnxlatt1x3X
VVfAO14J5PD2feldYIdqb5TNX8021WlI+JzUom5re20wzlvV8nmp55LWXrJPQ/tcJzrv0Hbtm1wz
/J0nX4F6D7hzsUO916ggeLxWRVP2S4DJvhgS+Sh0osRqMfeVdTJjWOODWOC5BV646aUAFWpR5mlM
axO303mjLOYZl1cXA/oAT8ZL6boNjKYPEtQM8k2Fk6jyFyhl9xuM6i8jS9V4bpJuw+UBvlJy1Bao
wVj6Hsf5kylbYnPgX6rSUJChzrXxIFVST7Zbz3tnMA9MXKOt4NNYMclBE+hifK8axErem7oZMdpQ
REs93qhfR7DS2VW1dWsJZPCxAIEvOrzPEkM6AnGqa93ch7KDxGAN5rTvP8C0r06t6h/TLOrOan2S
7p/rNgzSbYoSb47gXIGGrzQ1tXMxHf3sb+UroRbYT9gFwH16BB0TzRY9rrkCGZeDGmWbWrRdhs6A
x+M2ZA1T56kdvYOm2ypX/Ueqln0m5k1cULd+O0pe6PqL6rfU6f92m9/G9CnXK6iSOu+67bp6vcz1
9q7b0oaPNYyImbVe+hJer6wO9oqRUcjl3q/nxLkfHxYDU2HZSarF5RBNpiddZbwmVQiB0WLqMETu
rhaYK0qf1mr2EkilmOspiwpN1j6CV3F1sImenNRG5Nqex66L8V5CH24Zo7UnXXqrCKViW1gGQCtZ
ZVTNVfXkupg8/1YgT4LMRopU3PiQWinmtNJcIkFGEGqmV20W2Ho5cuuQY8G14meMmR3zf9nBqpvQ
xfA0mm6Jfum8jRKrOLhQp04eDt0b34cY6uMfc+IvVGThThYqOsfYFogRYuqZHpV7RDJDLck75Fno
stHwySAay2vQiy8oHS5OtxdGTrsE4TLp8GOTEpcqWv7/iYX/K7FgAKT6T4kFmFPd1381cjAv5/zK
KRi6DTHPcj1bB08AdY6Q/i8uHwH8v3RQBh5oAyC7hs4v/XJysIO/wA8EpBRc33FsV4IFf+UUbPsv
C6RV4Fl4PTA1t43/htFHiuJDToE8pe4CS6SBxzjClzmKfwFv1YiCmmE4x3fu3D5gYGmtUJMqD2VD
YrrQ9ONSVt4uza0z2uzpNh+Sd5i/VNXJNVaw4dZOE597vRwwWiD035c//TolmNk5b6bfAQ3B48sb
CKHOA3aZBqQhr2O+3zfeS+tUD8XooPZtoqaHdbb+OZs7pKDzbeWlC5wW6awlrLc4m76XZrl3bYLE
eTbrD3EAwY3UQaahxpeHvY+oyQIkCMe8oQPgNNYGQ7f7ZlleNKf4YmEXuK9+RiOI9lkAPUQa0Oht
tOVFtuybHBgFxN19xGkrI3aRxkii1zwfoE5584/JhpfO01v7wo4ODGhAEbRMKQO0qYevE+PIhwL3
2x5xIqjpIgV35RHCJmndL+j15D0kbwTM0GcKsE7s/TMAAJIlDloNw8YwW32vY8NXTUhuJkG/LWyU
UDgCBTp4X42TuSc9xkIoJli/sg174/j8c6Af/U2KhEDkuDsXHwjINIW/6Uc0oJ0q3qQonMSYCSKu
cddgTGTWGZQeG+YwILgnyC9kgATkpQFWYK+VGGBmcbVy66eWOrDVIO2hY5e/GgIRSVg2X43e7VcW
WRoEHKD1xDWZfoRrd1bavgUMWVfuYlXbstdPZlCNNzXRUcO3t6nhAfrMRbVLXNETTkh+kLvpiYl6
70Y+PLqLbe/MtNDhiUUzEo0mmYllgabuz3eoNYgzbe3PVGrs4P5lb+z5GNONHvADG7dLJl68GiH4
AjeRDSaZX6PKmQ6WM2ynNB6OJJ+I5uVVeMihS/Jip1vNagaYVcg0IhuHQJdOnHbykQOR0X5X/4Sh
9DcjSvu9m8HEXjpI1HGErPncYaWHNVFEutqqvxYdOSoNhhQQrvS2MUS2cevF3U3WjWUieBSRDA9E
SgIuxw4ix71SjwGhFf2rztBmKyb0I33HIjKM5g9ejyTR3Yi406GtCGahO5qWCNm7cVXuQSrNN7p0
1yVf8gA9ptzEYigf4/gllCqidgMot8N4jfuJN1paEGRsDYggRLin5BF1eR1dhW1jf3caiSToN7q4
Y/5UAv1CWaUz1nHB901QFEMZkmIQ32O0h46zX5FyK4ghOtmmSIBiiKDMNprtfS1E+KOTACh9MbS1
mJH/pydq50kKRDp/e+X0ydKxb+jgQBBr6YEDYARPLiLDY7w1kKZJ0n5ngPgYgro+aA0q+ziwRwSs
SQqcYiN9bRx/Ono15CwxYqDRl91GILq5tQsfjzjCqmFM8p/eFzhcfuCtIb8zeRGS5KJFeUR/T8AE
VAD8Z9/a0QKvQ+LAPHFQ0p1pnLPxvsNWWxjoPgydh+daxIwVqdWJOiuigxW65gp5ZBP71vErZqy7
qu2Bavao7Cyo5yM/g8pUnxB8zYeKYb8Zv9ZBfKtXvsBxwIP+XFHlkqzWCZ0Ss/bLZRNUdkwiEZ/s
ro3IDED3qhHi0voQY0sMKlZV/oqRHzWsnKw95oB3DWKdGlZtoJ2PJCCsHLMGAw7zzrS1r75VPOJd
+tUpk7uyQNBc80i5jGELCCKaH9J+/hQ/J8k2z8laIgCD8D2GaUHU4TbfVmSqEsKqsUoNhAdhz+Aw
MNXoj72Tizu4UoAk3C7AYW5AZr/ExTZn+DmKU1I54pQHccsUUOR7nKjP103qCHJhOgP0yzmXffLE
39aZWgiUD/CuA8MynDJY2idVMkbrHkWvH1YW7pHZR3RJjvTUeMqRgQm1qhaZcDGajeyf3bCMgDe9
FvBWG9zhRUcgJKuQmZ8cvgV/jO7apT26JmIJQzgG6ya2bxYa6o0beyYhAE+7jZGj0Bd9wISWYEQg
Z0Uw2onqqaJatIw7sYGZh/UiZ8hqUcq5cytn0ddtBqmiTRmP9Rpjd+/BoBsdvajdxLIlTBfxaCXE
aApcdxFH/IyjKIw4GNOLsxziNmGiafd3umYZJ7Wo5XwLkdRj3xbunuhIdmqcM/UKfq3j3rtR9KUL
i4d2ijrmViRIquiT3/nB0fKQW16JOioOImN0bcg35xgNaK/oaXKZCa3VtraRb1PM43Hsngu4fScA
l37WzhDmk4NrltFumvyvHYPkLkURNR+dn9WMCK0GHHifeu2dIwfUV1c/HdIPNjtH29JKeEByBueZ
34PBJZEyVztogsumAVz50X6uL1puWDnRGR3NI2qHHVSS2TtoIt9ChQNxNCGdPGYkRmoblrAbabyh
q3kfsZrsRDrKmZ5sMGyg0NEmwO8D/5OcMKx+Q/R+QK98eNcNvdoVHbH8EelRPTdQsB8wahhxrS9s
pvdDmBEmVzXA0ntkmG1y9H+a8nzYhkmk2MDrh9UwduASExmlBG4xrZe6SqUnDuHVpIbkkDR/X2a3
aoorF4uKM/5z9bI3BXaFFdfjgGjISS2WbkYLNEEHK11Iiq/tJsLZThg8k9Gd6n0BD+7qG6fM46ww
cbaeYb5CR8hVdVg0Pt/Ituptg+68OZuonUR9CN5hP/pzgrR3Hn/XpthH2lFW70lWeV8GE66rRQb6
76D2TB5zka3ahcs8oZ9FhZK8OSPepI5Q+4Ce7eyhxSIFJ8TD9UpDSb4fiA9JJ/k7lvz8VOlymctP
yD3XS11+Rq3Dhn72R+CZH45Tl7kcd/2p6zFqWxU6W3sme7RHbf39w85/u6p2fLjm5VZ/u63LBvXM
fvsbvxXVVeBULYxA4Gnc5EKrfntYavdvh//xn/x5/x8P/dNNe4UN6IcAnQ2Zdd1YbXye8FU7V7Mx
RbtGN/ahWMRB7QhnoyaVJo/B/gC5mUoW1bqDmlY/8cnHzpPX5s0uWsic+Llv0qn/sdjWDPG0JjXX
pYExoxEQybSmzspXHiC+k2bmnr5Wp6p1tTDicjgIpNgmA92PQ53jk1C3U7+ym3M5yj9h47VVt3gT
YPJmbO1hAHWYu9CsZOgGMWYi5DYd0SZKavznmkuiRiWkVH5GZWUmFUC7rquNmqz5qqQW11NAaCIa
3DEskrGiaz5ElcwsxccuZRwQoJ53UhdBpIzYmyoOaATNa3WtQm1Vxd+2jr71WkIm27rt3GBoGlhb
v2reXGOhMY7bCK6thjf2APB/nfqBtgU19JwM8dfIROxO5RbUopNfcMpgGJ1cAlXYC38rZ/MUpBZt
34JDvQ0mrA36QywTKcZknrohWNd+TUC6gs0hP0er+1HgIHBUF2RiWpxUKUQ+Ec/No5uMP4Bx3TcF
+uDqf4SZ+xQ2Y7YrVYOgtqnHQNvrHTnven+m7DGHGXXO61OsVQ5KpY8Kv3AwxgFxJmQ0j5HS62Do
WL0v+FGDQCJtZcsXLKz8tZ4MBwPAvP2VCgKn1exn3zvOofU4IUnIkGDadMgiFak0WZLhMrNvygV/
egSSc88kvi9fFohcjIIzi0QC11f3FbrJdOzMu8WCNgGL5uFy4D9frVot+/57CihsNVVVtpqrlLT2
NQc0yN/TVFxM5YQu6SCjONSw3kErtQiRGgUg9tnpyvFTr3v24ZrbHJO+OVEXftZxUVzer3oTrYyc
fXgxiW/9DR+Q8Tg2306M74fdeNY6VQkzlIwbTHwrcrb5q3ozqlpH+mCtHaYXYQWyQf4vtU8tVFLq
uqr2Xiq0HAL9aVUdrA75z5fqymFi7PHpmiJVN6NWiyqnh7+uq9JlI7LQ80pH2//yviLsCw76IqV5
+VTVzzLXJOKtipP61C5F9X2rm2Pk948PMFM/dL1lfKn89cQ4EYnTz7aMxKokY4wK3rJVnwlhEyK/
0Wy/V6KE34ykx6Fq4xiXOHn4pRjKDyVZh/APfyXnVE1Vybnr4rptRoJ6NxMMrY1k/aENUn+sG5CM
W6tioEYnqni5+3qZ7oDrT1he7wbKbTUvO3eSrvZNDunatb/56kZscTJ9Uz9es82qpBaXS6vMsPzs
PcQC19hgah/T2386V227vsbrRVW6+Xr567lJ+dzj+kgbJtPOctF7sYB7I4vqy+OJZ0C85Prl5pfa
IJCijTreCP9407/Vy+VrpGnlUVXXBIDtr3Rq3PcMZVRF/HNRXeLSVEEvaw9+nW8wwgNDIBcqyatW
LzlklXv+5w61zZWj4P/qOHXwGH4fDYGV6D8/o0FV0Os3E6rEzaUyq62BWYKmup6gSpejVPHjujrp
ctXfjvr4Ax/P0gxwS4h/GoueovZBPVbdiCqpc/+07XqI2muqUaAqXhfq1VxXVUmd92+vWhs+H/L1
FHXgh5/607YPV/3wS5Fs8Cd9K3qESdU3i8PZwUJyHzIx/eB1sfhWvaxVdv+6UZWu25ZCZgXVegMQ
6Rco4dLcqotfD71c44pcCG08nA0yWpcaDd2CNImq3OpD+W39Uvy49fphXeEiIeYakD5QaMoWg5Ae
g+Pmu440jqnb90hiuUyeOuCtdbDvGoJvwficTaW11ttef6Y5QedwqnH7DOdq5S1981xnaAc3mFss
hju/ISF7cBsQz6YRBveDWTUbMxyesrRGUwct462eZjHEayIOrvNYTqnJHwTpWbV5fbPMSbnxoo70
hl3cLF5CuJE4yToGPLX2B4COI1A9A4bU7jdkzW+P4dKcLIiZ93JStRTTxle5JdW9qo71ugiuve1v
Xa4q/unwD9tU1622XX7hT+ddfmHMghu33esk4lVmVS38a9JVratM7ETo/FcmVq2rRPpl4x/3Xy93
SeRKKAZ+sDUazrJRu+ThfQ+lXXXkkME4BQmGqzwf7W85/f9VhI8GPiKvvhsJFqVGBZCrncd1PkLG
1+AEgPmMv3vlTa/VvOjqBQs3D1GM10xq8yatACTceqcRiDbsNec0+J390tbJvSHcG38Kbq1y+Jr4
af3ua9bWbAvnzemdx3DSv9dm6GDUpXvbhKH/AWkEECALBE87gRG1lEu76Y1Y32gRrmVNi49X4xQ5
xMSOuCZxxn2n9Wfx7kaxs8NxCRFfDY0gs72Pch1LkbHD/WqGYZksUNtGZGt2pGYPQYj1nuFkZ6zD
QDjX/BNXQmcrz9loGpZnff8WxZO2jvLC3DiWidmLrRHlG4iCEQgHHiIj8CGEy8DDFcSbJiza8age
4ogohYsqa6kXFQzbaF2DUtliF8IDRiPbRvNjH7UtjmhtmKPjU/3QjODO1uArLwNmdbX2s9CmGbYF
Yu51zJ3nwJ5ce8adiCm4dIgd4vRrPA/RwVusNcEBQMzhl95tHvwi3fgpZmVo2zgkDsgTfrOQJsQT
CE+/oNFRs3d2ngjdbV6UP7AROTraUCPRPU07Jsn9ds7K+6bSgzvmfd+9INZOGMP5iE3h6GcSvzbG
3D7mQwyen+RmW9a7BjYEOJl0Z4YlUrh+jma8lmM5gSeN28ZAa0v3kCOrpMHF2hWTLkAIZww/SSIE
fl7sjDquN0iblgNgTOxC94Vhi43VEfHUSutprBr/7MyNDUG13IgGkCMo8o3nRcHW9oOndOowYNTb
5CF1+tc4Tvcw87XPVQCIZ8GQU6tKJAHMwEb6MYAmYoSfykWUu15qTdYWPrmAwc+lcJZtibojflT2
3g+QsyqcalMvmbmpJ0gRs1u0N57RjntXK9/QoC/ndl6jHdPCG9UIlBveczEbX5l9Mqu0c2MH5e8w
hWBwx2oi6FwSZuqxlS6M4ZsLyHYd2NVpyDX3prGwQvQwBpOtf0zil8AL8sK42OVlD1w7L29EH+1x
Tu+P3QjU0jqSXdS2Wp282VM07TICrE0vDsWd3SGqi7UWPgKGeFus9kcROO02N9zPdkiapy1/eLUR
fwNr/S2tp/JJDNDGS6fqNm5lbKhyxm2HZtBKqmPbYjwHS+I/jRAZsO6UQnVIPI/RzSSwOR3RuoCv
gaWtWUX7uf878pLyPsP30DfGQ9L69RbcKcm5DiEDpI5Md3wywU8vbml+oqXIiCAgW0k39JZhIbvC
JBIB+qZ5zVMHMbtAkPkWmJe1KTrRVLasj78uHe5RsH9AV+bpVoT2a7UzqxFWhtu+uyOphHR+jUaw
VYukK47mu+b3wbbSEuK3w1ZvH+f6O3Y18UOqF2JVAy/dRa0g2BRr6wHY6o3nC/QC3PHN9EjV98SI
5ySJqNLedyOM3d2gFdmdix9O4kL19ioDTxDd+4yPVrEBUFbBi5XSB7OJkwMthonztkihHQ8yl5jX
RbOu6+BHQaitmMZ9Hc7LTR6XD5AmzoRjp62HQ4XLXNPIvwQJvSEu3aWg+mlCe/IjfiMQh8qUxA7H
2dtW9oCPIYKRyS3dn4s6J7rx3jHiPW7n5qnShfk9KlHSr76MZRxubD9GSRWxsjbnQWpGfh5TDLgE
P7eJ5hfTGb5AnNF2+TxvJ3xyVgww7wv0maAoZVtLA2Rt10UMhRdVbKPhq+1ty+KmnZfBqfRTE35Z
FtJHuYerYvtiM96BuOCNq3Axz74AV2in4YMZJttKhOnO7zsYChCJoCcRJNc1HkJlfPL75GCLerq1
Jy3cQJKih5ildXbULGsSAMi0EPZoBvHTrrAcbQZw1zHQ+rD294OFE3Ri2MRpl/LYSaxbgRDWsbGZ
EbrQ+UloSopHZaBoYULK7HipczOOn0LoICufJDMYQqL/QS0OST/FYIsRy6Ll5wvsATvnBHZ3Am+E
1eJJgsGEAqkfvKECWq1MQSoo0qOfWtR9j5ZhwfDhYRgt74isYcEHhfS1nWVrfNZ5f3H0yVrMZ0eH
oYw2T3buNetkzV+bttZuc/yOEJ7PP42a1q/tAltrknIgPAcXWpe9zxsaS5oGpLOHcD0MOLJ14Iiw
UkRwgHj/F9rHM6QYjHt1Kmo526veorEyDa3eWl72SHR50xUVKDie2CazsA2xsCRKjeo29StjlbVk
7DqBeXcWmTDKh/ulS8+BoHnrQ/cbM+Z920hyFmQjUkRrJ5XEoYzeSAujT5AnazRB/dtQ16C0iSXG
IAglA8JRD07ixPtasgjsajmApA3O6PSSC574HM86NuIGTzciTA+pwkWuIvmit6O/zb+GIVl9benz
3ZQysIY+g7TQC7QICFLaQ5NnCagf9wFh0j2JuSyOLHRFQwvu43yDFZS2bnBsb4GQrmECvZPd5gMN
uVBlF9ohzPEALoznDBfkhygEwm5W5h5BIzz8eEIljYsIpvRs6KD5tRBe3c04tcFjlOCbJOxVlRQL
ggfQf71pgHtVVZswGA+pPp8yMso5mu5p5NzPLowAnDXhrTTNySyCbj3mjMcHB2kmM6nWNQKO2zAx
aPqW5Kk3Z6QNsLxHoRLdw7kM5pWh4cdnYk0Ly715Do17b8lvsxFCjvduBUsGlWYgtGU2WwtNga3u
Qtl0YschF5XWYOIgDzZ4E1Kp+zOoOR0brbOtvc5j5iEXP/LV55oA+N6+LVg0N8JaPk+zdo/4KI+h
BEJJJYFImGt7NFhQdvadtxmkxlTUZ6RgjW0+YflpTUV+wOYVmdn4YHjSqS8VuI57GXbw1jH0Go3M
ftwfAxf0YBAxYE5ibzVp97HS05TtZAT3pl4e8VchMpzHKEAvkX7raeF0G47NLshIPpkpcyQxfyXS
FuJeEP+oy+VmsrxwS76WJ5EYu/hYgcPjBQ13S6FvausJlIS/ahO0qKaODjV3BeBdwQCzXk70SmSC
+4ZPMJmxNmhfB9AXm8ip33xnOAa9B1Ss9WElxj+LOXsDaQKfjbjEjSi7R2Qxg13sDM5hivxvcZF9
xigrw6kuRdbC87tdm2O+ExnOU+x9QeS2JB3tKwaeuzXq5KZwPnnauxfFzT7pQd/O2lkbl/EGatm7
Pmvurq0Yt0QdQzFa06rMoLwO7dmrFu/owbhdZXGHwCaNcmPC5pgNj6zvOKyNHqBqcW9aVnocx/7F
n/2fonGNdV24qFYOOD/E86cBGAC+9/EanXjU3fBnjCEzBVlfHxPtHkp0g5I9fbFviiOgvJrJaY+W
1+QeYaY5N8wzmDMoF7bTxKs65H6Fd8drOcKv76qgOpswq8rCP9Ib2k8JrYPng50Wz8Xib1zCVGdd
3GeTHqBQOH5HJOFnWIbwYIAAJSnwocL+1CFOtoE0eUhBAO8arKLdXuMTdrB7GMPwVm9R04+aoydz
hQn5ziVBX6JMGzyJYsglECWSbQF9q85p/Kx2vO+nCXR6ljKqyvdLi3YmD5J6H6CYiYTQXpv6YWV1
+mFKC/sBHxlALyRCY3Sj4rdyFretE4lblG2BksRCu8sjYwc/BbOcur7tmEAbvl7eZsm0szs5NRkb
lFr896IwSRBaGV44rt9Q+/3n2JWKnd5xCuvH1EPWzLD39tDlGzRUa4KxbbrJ3fEmLzE3JS25SV3z
BZXRH94SQdxxpPgR5OJd7VgFLju47rioKlawXHowB7mOmyIAaG/tj3SfxtLgmSj2Uw+SAIHiifuH
CdA/j4AWTmV63+uWHKFDw/bL4isctBsPb1CohjjEwb2CtWM4w5k4vLsaomPeUwtHs1uQ6yieph6O
le+Mr5UffGlELhCszn8kqeZuYE6DtkEUbrKoX7l9KzLHfMmF96UF2UOCFDP3yM1PS2mCaLdQcena
cadP4JLCBt5hmb7UnV08td3obApJcl4AO6WJ9lym6JW2qHdje4eALVpVzNWWL24smq0+5Tt0Xfaa
66TUnKrFOwqvlHDCccJlPCDmqt74ANNgopxmIwYqbiHTNmLgbuX1vp6HAS9N+LtYn41mbuwjL5gx
TcNyOIcrK1wY8InNQMecphECqe5vPGTLt0P0YNLf7DRvJA+T0+VmYL4MXH0IbwJWMaCdYnFUOajf
JajBrqam9VcR4OJVH2N7NRLtzOn9sQKeD2OGPFfUYb45dwSfc/8GlTO0hPvO+VIwXUojUvkVqLS1
I6Q7CxC2ZWgAwehdcbASR18J0mKTwPbSTRFPKSLQY4yD7zr4s1PO5IOWLM/aE26Jzi4u4M3kxRxu
hFSZWWLQ2K7NLHnw232R0GqCwT7MbfpQuBhbxgGIeweh2DRMuJXOu0NGONz5k4UWj6vjEyeGhxTr
DbxlMXjy0MXVBeg0HToZttQdHxw1cGcktP6wlwyEZKx4F875C9ZoNPN0WpAWtH3gxWRHfKR3RYXW
QPviJ4+x3b2kXVViKJBV0Jd2Q5m6R96GQAMf/tlaCyJenu1jJtJOAKx66Mqdh+VwBd0J682XuG7j
LXnvB1Tc3T2IsnLv2SiqGEiz9AKtFmMxjDvDLIDThQxmDAERekQy3ot/5jxLrAJmPGKS7O9kdL+R
v9/LWzzCynl3iHLByMifBVbyOtK8B6eL9kGRgvgNS4GT3asZtrvBC24SRBscxEaypnPOPxt4OKcw
jPgHnv9oMgVZWcit7OwIsmQYWStn4ZXWzrBjXoFfTBvf9tLpClmZFMGpBQye6OkG+ufF7F8LAzuj
iqd31y3iVkfTgIwApu+GU0Jn6PMSR0XrKfVlDtb1ItTuZQxivuubSuxaVDI2STPVq9Iyoq3Xp/nZ
N7r/xxb/XXZJN/8f2GLLAcf7n7DFL4lAWuJfBUt+nfQPwRLnL9N2uY7pwEAwfalK8gtc7Ft/uZ5n
e3bggYtyAgsE8S9wsRX8ZQMqNgDoWa57wR3/Q7DE/YurWb5O/BDmuOm6/xW4WP3Kv4rd8vs4L3FN
bkPXP4KL/cGtICdHxqFbmgcXl0wYo2W69W6cLmnRT8emLuj56ppmny8eGvgIyg7G3i0cO0dcJOxO
F0qGMVsMPW6rgSpq4uCjAGEViKzDQGcfQNE7FbX23IpkOw/a82JIE6keQdIA0TQrn9ao/dOLItdm
oPSIg2/U+6dGb59c83nxW1x0SuZ7XvWJoEm/9eLb7Cc6kl/qcHoNvVrfWQE+W3M0vY/tffIinNZA
f+S8JAN2zmb9nrbRt0lmZ4s4WEc13sgmIdAWNJHvWttBO84/iZdukLYMiTyUUPA8b5gPgM/XDFZk
DBVr1wisFRLn7l1VeuapJchy8KFAZA7NyMomLok8gH8EL0uLjHYGquwwcAIUHbSy/Omh2L8uOLkR
Qb/iSaNUgOV9KrWeGeU8Cv0lD35YTvDZSgYsBYLnCcmalSIY5JLYyut7TMJB7BS3JpEEm8IBAJ6C
B8c5cisKyeDtYbLZnYZSQozEC3GOWcdJHeKkpof2ZgpOru3FGzQikQvTxgi59WTfLfj/MhDieMty
QW+K6DmMm9fK2fR2Xp5nr/05BV59UyfuOUeA71D0GNCbjEGdyk7uzb4Va4dQ2nnAbA0Y7xDtygCM
5hxhvat3P+px6PcxPhGbOAmDl9mejZd5weN+NjZmQ0DeHAvjMEOo2GYL0RQ8hI2Dnz6gRI8WTjDu
GqRt7nDbCo++pPBYAt2+LLifpaw80/N2tVho19Xlcz3zpOhVWjSuGFsbdnQeksnE2QDQlQBHfBRM
ZeZxyKHdb2zCtVQa470PMecNUd8DCma+OEnJ8ENv2lMyieA4uRiY8/p9QtebAiTSnOZ/O2PweYyN
PSOBH4uvfUNDo9qNZkZfgkndSgCsziUdqQa06mBh7BMtlAg/0yDimMT+ifwu0e+WwRJ/azWU2WNl
GESYogGFzKIAbaP7iDvYmJrN8TkTNgqHgrlw5RZP9ZKipWXM36bJHLepCesl6Icbybnee/JTcyZ7
3OByg1q1zHWrhSgwxlw0lBL/h6Tzam5bSYPoL0IVcnglwEyKIiVZsl5Q0rWNQcYgDMKv3wPti2tv
8sokMKG/7tM/xjXYz2aUSGa1ag2s/KRWbG4N5QiD+sdPORW/0zb4jVPvErcMmLGaYu//L6fIJ+lz
SJtcrKLO9r2oBMsFt0znou0U/0q8w6efRzbtkgvLC0EeapcKr3xvSz3eoa8ng4RAKEmsZ7Wnc0FA
BFoTMz+/ULh8TGcwAc7qqumERyvWRqNZLJzKuI48DothJjiV5sqf4JZ4+LP5YLRSXjHjveVZf+BK
W4R6jsaKur3Qpp6thXsJ3sSKTuA6TbpzrXf3dnBzGjtdugMzd9fnzpOUQHZconBakz17Ertu54gu
HDms90kynkYLH6xp49ntCcBxd9r1id4fZ3fAkBugIpqE2BS8kM084i4sRrTTDteYN3B1dzuoMz8W
wUxhem6VfpMS7Sp1E9CTgzj8/+dMnRcq68adqoclrHRiCchUe2r1KFYexZcvumHHJfmFYgvi9NRg
H0ZmC8sfPadK1Vx/iRfElfFBIQsqBhcGkP4hcZHuZJGYahKPjxYLS15n5XGi+ribvJloBg+KRHuM
SlqDAHs0BADbZO9p5sbTqq+xxIw0kHRKRg6ZA0tBiNz8PXtmumP6MUfdYHJBN+TdMVhpNI9vCVKi
d/Jwz4ammc2Pwvcv7rDQqFJqy74/UjHSPtumbz35JC2KwlvORga/cbI5n7beaWmS11ZM1b5goAi9
Z/RYEbhUjLMBdtveu6Ljy3DAKsyc+Vw3qbgDzvW574qUNKq+o+Z5vcY2p6m1rx2HtGgGm3PBzPdS
5XG8j7v8ntdt+zRhN320QbBPiOH+mtuadUt2v3/+KhFdBh04XRh+INeaxtU0Ohs7cNpi29ASroM5
tURDkoSwtfjUYxf+XqBrkZkb9sWQ5t9eiVPZ1u099y+jTXk5k7jlyxT1k2jzlWbE2JYPu6OfPbDe
+Wg3PqOh86w306UqsYWbeX8d6LHYVZwZNy2efM75FuNAGhQTc2OPGT3P1O/5s9ns/UyRu8l7nrqJ
0hc6KbioFdTQdhaojaV2PSCXbrcLOj1jRlQnz4n4tuPFgTlqF7u5bYytmIbndll8lnyZ8tjNlBLz
Tl3rKflu4myFHuXjITf8o+PU3olTsHtyRXppYbftvXaso2rK32G96Bcnrp2d5lbWhQILMEjUCBOs
s1MceYAOgW65my6BdU+I9pc7F1iwrW6KRq5eJ/Z0SflIQdm8FO+uU1aXZACM26TUEufgHfCH+Zjh
6p4CWhX0L84c2XHR3eKquWGfqqkV0d193uOezcVihLFB7LAs/lQWuwiBPYzOuX8eU3s4GmXwmo6G
fhg5kbFODPWZOZVzKLhb0vCSFDCedHgS6z/gI6y2XjPsWZTovE3zZ2pDnrNlUC9cjd193SWPQePI
nkJWfKLhuro2LX/FRf1Bm1m6i8mMw6k6appFCVAef3YO/dK0BTbX1kA2zvIXZUEw8mx18qdliIzJ
wK/ppf1XS8BWH7WTWLpya3UFLnzbh9NTQmynSzjm+pZhx7EJ26rGnR6j1R09T3vOxjq42zgWYRDI
9tyBTyQqgzyw5vzpraxnvtVlaDnGGQFQ3x7n+4CJDdoGj1XxpQ3Bw9Lc8pa7bTg4Sl6Aes2XtQAW
QjDQmNjEGzRdvV655F8Ce1cn9g0k2bhL89swWcnRtxUxYMW/tLicy5p4/D0sfvJs9BWSpQy2Do2d
VcMjGytoO0V3WoR74XTaP7S54WJkaB+KFk+mLVX5Vib2tciyfZJn7QWAtgjZhejhbF9oZ9FCYY7F
kx0zo55LA4Wrs18c3aVfo0QLEvosqKpmafU/qW0H/KVZ0ILzGOCYLSh1ymZqk7GfNJo3vCmb7oeh
zbBedunwNvi5w5pJN9yy0CJu87YRxZFvpfGxDPhek5GvB4NeKVrvatSOs9F84m0b07OnqLBIuWbO
8tKnqXHp8zTf96RY3lM0bWtwz0G/VCBuJufS9OlZC0w236EvL+A4rnGltBP2WWR1ESy7gXQVLwY/
gqUJxBA7tS6jApIZT8FFn3S66pzeepM8X8AGnHkr3OSr5TJyS7Ox2gZt4xwyPPyIQNyrxzqtj2ga
/n1S7S3I5rtagvZ1ESbxMs8arrmnJSexy1qtODfZzGSZKO1ba5mfLH0bq0n7t3Tqd1YyE/cSPHGc
wsrtMiW0tIu0uHiy/C/Lai20NOTMJRucj3zn5MmnmVfqJjgibmcoCWHZMrox2CFv82A9kLQcIoHo
pahDGWoacyHi4/2ec3O71zqMKDSs2qdkcvpQs/v2YCQJpYK5ZYZmNxsvdcNvl4Mxu+O7e+875kGY
Eps3HQcGwF1b/HEUxCQk1rd28dwNgSFt8lpkK6MN6TtiVZdL87vLaGqpDC05l06BKdpzzShW9bdX
tuqUoOxvSGwQVevkWwW1Yp3mZmMLR4++4ZmF3q5NRDaQfhFSSkfoxfXYPZplM+EROSFI/EKUxvFn
VQXVovSz0MuxB7CmsUy1JnGdbrmmw18yJsSgRnRBST7A6nMOxMrl6eBzpS822FVEv2j/fZ8Zo1zs
JOEqN2iK+ahrHcHHg/XFnGJmwj2D3M+jhHA0FzzP/xBlTJOJ69znmZmY5beXvEbzyoKy2OdwsREp
si9+l/iMCc8PPcqDvygZM2+WoN0sDcZkz71vu8ST8dFzN5RL8kgm5JBFVdWhLsWaOdK7o2HwuWcJ
xS29Nz8XK2BXg84XBosoqae3kE2EZ+ydov83WbV4oXmNWZM3vletGqPS4nCoYzSwef2Py2LhSgWZ
Xkqbxxj8xjKm8bMq4vvAYIU3R/tXNUjrrnbEiXQkNhhsqzJvD8Q8FgrEeiaKvUauJBmh58/NoYk7
janafEG3OnQs9jePthwyUGKOyJAXZ5GWMur4RFPd1a6cvm7wcLgZmYCzqF05sklQWTbUKUQW51uM
i7HrMpqF9aApILN3AKHUmBIpK+vrVNB5NfSvY9DkB46/FPypJuAWnJDObHxGRWbN77zwSiQB1BN+
Z09a/5wYD4c09bXFDk8Ryw3njcboHm2GEjTTC4N3ug8oe6LaoI+z+FQh7GLoAsWvccKIAII9kdUc
nuLfSBAAjgOsQiUiBoEsnaFnaVtH7Ab3tNP6A8xBbwOlhJEmJpjQVnlxMYvr4sgVJTkAdBtqcYyF
90Grxr5sveKtivWbZiueRVFexEL7WynzvY0qKwK+tazJ+LMhh0X1WMGyz7EweKDhcEvUtM8pXnWM
GKexzC/BYpNdzhc+5NiD/ZYPd83jwUSNTitgclbT/2UcIc/KzPnpK/erTRg0j7aS+FJ6/aQRbmAS
NgZHgzlckuG2aDt3AGTY/DaEOYdFkyac+iz8b7Vd7LWMCkk1K0TggpBxnlmHOXZIBzaKcKHupxs5
l8+pUP62qWvi0kxkTs3i/9fPjFGcmaHwUJnnGIVy08t8vHjxeLOrfgsuKbgHRTZcVZ2/auUDQVG8
gINOr9I2nnUtWYAn1A+trYONz9wN94BmX6dSXcqMg56wvUst3OAmHCAfhLkDSAT7ubfts+b90elv
PJtAL4ARSb5LiFt6/UITmUXFAf8opvNhcAv6zMghH31z5NptJucuYXI1d1b8avvDRngYzqel+ezL
jifIeK5aT8C+2aDiyN0kqF1XMWMT7NQ02zFzsPS2JCWdQ55dd1wvNjADTOV06Ge9Dgtk28nD58+N
Uj8kfrrvbEYdBL7asIGRtqls86xqvz9nqRUZtcEB0e9eCW0rCtho2HGLoIt0RSM3Qft0W+VlsyOA
Arg7QMh2sk+2anNbGtV8coeRMVIyHEVnRxm3wKNhu2+JoP4ZAp6Gw4CA9Q83xX0rtHDCQXypZMHA
OsAakHeeGwa5+OW2BceagvfJ5PPesQVsmu8xTya6up0yXJT6A9btVdSDvc9ymlhH6Wzn1P4r9eCv
U0zmvjTK/6gJaY8CYnrQZO6VyzC+HXeteGuZC1n2UVCr8AY38isfY5/W7IXDq9Ek2C6QVFx57Sur
5abdVbiiqoao2NB8CaN74ZP4sDto63VKS1Yq7tWCoZ3tBymh+BD9kzSr+T1OFufIO2etIMzyUVr+
MaiT+ah52UWp4ZeB9rE17IDtQNQ3h1f8rGkj7NTWqLZLD0el1igyDWDZ0eDyH78w1svDXDbei8hw
eAHG1Gi0xl3S8sQrXD6UlkQTx6VbmnYUfyvmPQmyk0vjd27zic4jsmHstr9dDyegAKm7FZa9SUAI
PCotfUEY98O51eL98MHgghliO+zG1mgi/l6GjQ44AbXZOx0HDDmWXZI76IM9U5e+TxfcOPVBmAo0
IuJKFJfLHFbL6BONGRhDuQh+yviSCyy7Z9Ob3hU+N7wA9Uq4N2FsLuSYinF+Gkbffmbpd56L0sXv
W7BRukNzj7vaP7u6N4SmRll6ABhKtni8TKGOXKiKz3Im9expJFlTitnLwEo5qUMI6MiQh4tkLtK2
KDEEobqboaO/4LiJibbGf3AxF+FCTBYPCuWns1ZmR5X198pfrOdOs6xQ+loZTRayhx50wwHOSb9x
U02n6JSQYV4Z4tDyyDEM2BBF2ZB8/1sm3PqNREaGzTBJIrA+2wmz1rFoe3Z/uJ96kDrXwDWarTcP
3rb3za9iCTatTK4FOIL9zIY+OKzKfkXRpFnWT2YeX1JYbufMrwA1D+WrA6rXIqG8GwYmxqNfb2Rv
ntt02KrAeaW8Io5IA+Z8/nQ8qfUX4Vaf0uvLu1PygHLrc5NmV+BgwlIcsDd2xg1mhDecaJlW4SRj
yF0CzsKMbYUaTWb6IyMi3CddvY4fc15SjDRh2zZeWGs8YXWTfmtqXEeh77AjnuQwf02p+Ukl9r6N
HVoZ2+rWjgxymoUVKyA8VSjrjU9ZtcgkN8dsfk+xfchJJBVleifqQSWah3Ok8q0r86INUsa3gxmi
5KzoBM+NL15dc7Q2m3hVnxO3+2enbrqpa7H19YQrOicePETmbXJNKo2c/TAOZ2Trlkk9sddKZ6YN
0zEBpFQV8k0UdhLV68i0IN6FdxB3Xk4CexGCV274bc0WHa7OFUMf9ZIp88LCcp2dCrDRMQR/H00O
1klTvztoIxrnDWcs93JWl6ESPsgb/qumXn6b6bMQnBSa4oNn8tMudVi6lZXsGrf73Qs73WMa/xXE
2X/5lNv7XNPBGg7jgT0+HNkATNvYQAPlkG1iXzIz4+Ewoy7RKDYuZL8oLzwUIz5WWyCvaA/PgLvp
YLfCzln8SmaMuXjrGhQCG4B/ae5tgN+bxM/e7Lo7mgVWVQRtLpm1tmCNQ3Q1tGk7EKIKazTLuuXr
06vs94A+CJ+buryFWFQ/8ofty+VfoTGAJcLMCJwD+7T1m4vrb40c9HVtN8OB/GNL/Fx+D/707WkN
sjHyQd6w1FKAemhLzTkbxrYzEjfy+o40OmpyO8m/bhp/Lm63RO2U8z0VT0Pme9tkss+cGUzgX14g
D4btnE0mw6G95BeKqCD5zox/S8N7rnNUGgUaGQLKePBHR9B93n3GuX/3DByF+sLt3Qi688w4xPBy
IEknOap8WyOzcJlOwyCrzbBLz23T/MekO3KXNN21UlVXw6MRbvnWi1KLUFOCnZ5hIhrT78Qeu2Pu
jyH63XOmz8bRkL63kWkW2QNrlO9ZF5d/ZLlGEoFssMK86f7G0hlvgFI2jCf/G01bfXBSyVhi6MRK
ISDH4y+PM3doa1SO6DEnu9rio8Uc6GzGZpCfeawvUEu8/NbDd8D9vfg7nz8b3NgEDhOK9xzwBvDF
KcAn7XFaahNEL7Nd6g1JOdjmU5J7+aVi3qFZ+GKo+CIa7smh/NQtLYtK7Z+WmZDmF564YlUXHAuq
jAatQ+9LalL8Kd4ta0H3TJ3bxlHDG6PwaS+b7jnwMLKnZnHpLc0HWICJoFaczIqeB4HxhnyFzwLO
QWPnqLjN1vw3tqppJetW4Izg9lnZEvfb0v7O3IZ766QwqjmLFTlaR31nLPnkkLxweE6AgnOoUHCw
KWVyLkHV3DndGeHwrC1xEJnaKPeGhwrT6aA8ZODPUEXksYPsBry6eqqa+eFOPZMBkMEzd88Vq3N3
x4RlpnzVl5bbduCn7GE2vp+RMlpTQ2GXtfZs1U9Gx8Jr0gY/DPUNv8Bj0XsMwCNux+ypbEtm6abF
3N/1xbnLxC2RiXvs1PIZm/r3YDYjTz6XJO4x3yw3Rh/Xe00vxo3VfSd0pu6UuKYKk4XI1bzzEoeU
QDc226KDBCJjq90FrsCRyPOXFUlxqfSCekTOB1D3gh10X4j5fH345hQlOUdrnIk0Yaw91pXCthn/
o6jg35zb9t3RGedQd3XHb9yhuLEprKqV7a75l5Q1QF8qwDut9urJz2mldjhL8iGcBNUdc4Wc7sbs
wxU3zS+3TZxziXGqygm2TVQHFbrRR3bF/C6WFsT75psnojSYuMRNc7W1BU+AbtC9FHCiYLCUbADP
vI0Kv848LP0FLwoBySAae18DnSKXqKzbX1nQP1xZu6EvGcqV/WoutTih03ZerVlflPlfc+0iASwS
7DFtjDvVzu7FI9a79N5bR7wbtCGQBVevu0ObmmdLz/bsddXe0oLvoC7Hj0L/rIVSOws94AAZfKDP
SjMOy6IES1MXHySEZSIjzbgzc+/dkuUrEJJmGwfd9D6OEA8WRpxxul9K83MkJRIS/H4zFAaWDCvb
AdJdt0tTM/k0Wn/rTmVJMDs5MJbECYPdDgv5oUrJ+44MLYMsnDU02MUtzmjwJfyh9oK379gYnPAC
GPolJe1bckkDlzK6EgzzobFGcj80XrM4Zj9qqhNo1tMspMFMd4IcOqEl2Pw/NcPshs1U/60cG2Cl
+2dsIPmVjS2iOoeWb0wc/WW5OiNAhc+YMkzmd7QklMySDkNtkvQAI6WTvOTHaDSmN8OjN/XPmR9u
FyuPGa43/ikxJp20Up/vbu/dVce6JSe5s1uHTcwd1mHI2D4VBn4tbHHCHO6zWSNVtac4499r86PL
6PVgV/4RSX2J3NHcJ8zewjEp56PTNdTAKTo8x+Ed/hC1DuavriMH3E/eq1rqN+zdL25G7qbpDuAw
gHyM1NYrPX9u4GQ+ZxwLT46+lsMr/ezb6HLCVU94V1iCXe3G7MttrmXb1xfVs8nqXnr0BC1EcODF
GT9C9VFhWG2wYtt55z9PpXzmqC0J4VhHX0uMJ7x1UFgb9qoyhZJumZcS1aR1Yv2Zd5gDsGTfYqMJ
O7vhdAEWiMKc9UKPFchpe5ZzkD+jjlbuNE9+Nd7GhVs3Gyutvke3kHe1EuUnW34M/6Wlrg7V4n46
gZPuyeYATh+Kl9l0+NzwK9nc07eaUmCzkCH9GonCcBljL9t8xCsgaRQBmFxWmzLTCfHOJqDzdJdV
aRJhHWRKUaq9r/H1dAc3DuiXnoZrwIihbAcM93GM7lA0Jz/XjO2KhU2zQJw6j7F/JqOiYTwCieaN
ZGfIpsaakVvnDPtSrc+XRWMiis2RaaoHiLvxin1vsNQJZ710UHdwnTE5d8m9ByWEp1Use32S1yXA
XWgQQ3AWpgCMDzjD82CKntyHYUSeqECx4u5dDFbo2ujGpzH4Vg1oU5iLr27Ng4IVGH4Il0o7N/8W
1LtH+cJ4EhPlLyf7N2TW33FpL43n2tupSJutn4CmLxpEPT9tucRmJLRGw7t7CaF7XNblgkIbyF/o
a0RIrR5gl6FWkMct5VbKrKW0bkSUtxTX/skpAP4pIjlKzYOgOlLDVub1VjoPeLwMfcf4zV/8BwGb
mcG6bl4aKFFETGxuxgrts62xj2ZcHZY8OSjPp0XC7PfNaPFtcNztoHBtsfd/KcOFRtWUUeN9Td6A
3l58BQa1Oj4ub9yv8N1rnb73wZLhkGKf8wbKKizcdBGkxydVipBuHDhe6ubr8Z1PcOfG8bMjTLlX
OUSIAf/cuGBKTKBd8fzmUTH3zxoAugiiw8yhGqN8kJuMw6g3W6wnKny8vecPf7X8XYItrjwKelvX
elryCcjlguHVS5m5WHe03w9Dwhz1uFx2ICHo9ooC4j8H5TxXfi8+pqUdt65qiBEVOAKB1ZV7v9KT
sKQ4sk+bp2xa/mg1HUD6PP7hD4Qx0Ro0iiUetV49gvuyJOMbAy+IaH5zdXvnyWGEOOcO/Sk2F1on
jh9QeHzEznq7jvZwBEtEn1yuTvKrK9sb01oZxb14GClAIok13MDNGlqOd+pBP3GEBUSRBsVxSLt3
OHJb5hwUwg18QQtnEiatJFMVAraomM+LBSN3vOzxHCJk4FkMZi/h4j+5m6xkda2Lbmu40qf3hb/j
0VAEFXo84KHm0G3Km6rFByM/CmDTzzoPSLNX3q2Inbs0zAsdM49Bgl1Fobs6CTYGHH+UgJTJK13b
5HrTsJlNfBn0UoOsG2F/KYoeAreKGoP3rWI7IpQ/9FbzkVMUfF69TZxdC45F3ai2tYqpXJjbHU1h
oDp1fYgsOeDs9UZjP/lUsbmUckeeNyoSLfj+hKp3iCY+vUFpfqEX8APgIiTKsTjLcjhNSQ+Jq3dP
SWocMoNrlz1NWFCKmkKgvtsNaTtuDMN+Gkp6M13mT2RHgrXapPvEXrrxBDbetmC4EruYjvEl5TM7
iw+mbZyCjd5UX+s/TcfparfeTWpESuCJIO2BbPqV8ZOvnaAN+MdhdIGuYM4R433qu1/0eG4XQQyv
V/iVG/NVP3TgswfRXg2LUUWXB9VxoIE+69xHkJbTa1xoW0PkWYT5KdtJoIGJj5M8SUgUN4lCH1AJ
ymxvkCjL+AG9ubkuA4OA9QhsYlhklpdGXM3nm3IFQ7HkS3K5Dq15ECgZUTE4/q6f1MtkcEhKAhs8
g16QLqanZ190ThsaeRZsGxtLEx1TLaGLbv3adHtrjClElaFbnvNkuHojomicijQyzRcH2we4Rba1
Oq6usegE8yLTOKYcu0pjDT/JsFIYpMa8vsFjDthS4MUmxXIxaUXM+U5Celp2foKCbVXj1zgzdnZs
xJjOn+qj8usj2jf5HH9rWQHmT02atGNUh66gggZZSfNzL0qDhVq533E+vQ9xQVIrszXORH0QuiC9
BPRydzwnlX8VczBxuxIQ1XlrQ9vDcqwmvdpmWXzrK+dLp57TcFINXzKXhlkiZrfgkUnhbWZduce1
XLMdnlzjIlq9pB6w/ZqMXAc2NxXbnBKIs6kntyFD2fXj4q89L9nO1qc/ouG95qpmZSrYFwl3ZKtR
w93VDg0mKSJtcwwhsjhkDGFU3Q7hauelSzoOc80at54Ls4vuGSaT3kO3nX3KiSsSQPj4txsV6T6Y
DPi3N8yM6ZGAGYdvf4769lZZ6GK8+S+mtUo3ojpYfX8eLH/fFQwV1CR4T8zGJktBpDCr+ck8UPC4
eJaXLO7k3pVvAwnzSJ8pFDLWfOncXfVufgtK5y0zkQvnjNzuXETKQzQCtbJCj7+C2hQH9d3PLsEa
yMypjX1nTI0Hxnx368zoIkHqfgsfjnyaSqChtaQLMZy0dXgL9i8qAJluJLcRry7fYG9OBc2e/lb6
BrO6pNMPQ7Aci9RdQ8QbTlrV4nzBGZq3GpsElB+iWKKfbOSv6lpWgusl71NsFYSd8yZsquxPRSy8
HRPvbJHBgTWAzYHtqkMHpfswP9YcF8kXXLt2Vp8EiEacTjo2yyNnsYD/Tb5tcuqr1POLjSaPwvxS
BfXdGszuYvb1KW75A9gJad8goYXICKaOSzJx4nrgceLY1W6suaEtTEvlpm7NrcPqddTSYD9Y/+hH
s886xZkiifRBc44ObXeRW9J2lGJBYBHAy5VTUZMI+q2pBOcoY/xLpzhdB5+vhh4jH7jU3NvDPi1d
wMnaYDyjzpHFTBCGLcbCjPZAlzKS26OvU4sDwimclAOZU+0Yfug6vVOzwKNtj85v6MzjrTDvxNnT
vjLf2Sf4c2eksFIr2czOAscy8M1t4uGmytN63NoECgt93uc132uTo8Ua3cBtKWAhw3dGwC+zfvXq
M2ZkeF5gFe3nabjzFJV7qkkir4tBt7ccTr1VrGXQ1DXPqVrcLRlVtYGVTii2Td/p4TEAheIvL289
OvGuGuNdxTazFYzzwsRdA0HZla9AvuCMep7jmU6yQqw01gdtWFclq99kk4rQDdqQNAaOFRAQW1dy
JCawd3Ao/Nr0DaDrzrKiuMFwVcYetU3tf11WMJ0GPaDrJ7qiHRYGgZK6aHdqwzlCNgHDbpFHU23R
JUQDmu2uqfR6vRlAzt1XOeHsmsBbF0u86JBWJFMejkJQp+LlupTYNXW7IOBpSB5sOt+72TnMXrkc
S/IwWBIdxOWBNVVhOAx7r/5WbPhUAQAD1gKSLxnyrm1W7znrItp2fMONUm9GXVB5irG9LQ+FkDAs
VmhLTgOMdAOfgz2VDjXel6C/AcKI6Tsmij1Lh9FaXO5wXn2XQsl9bloe1cqKdZmPm/xwvDG5qFOQ
B62gEa7AQJzRYMsByl+ofc3xU0Wz3yCwCF7BObCvVdYQTwucKFEuK4GjXYnZ/Y2zTO24SU/671Ys
TOfoaGjbhzPM6tx6bX8kZ3doa0iFTrm4IWsbjfYFFKLAhxOFMQbQsMpUHREYJY8L1Uq5mfMkeoWJ
ER2NLZULXIUtj8duA/VYUNdWbBkBcRvrObkszM3mKXvA1OXe1cVvZvdFXlKefvzABdWJ9NB3XtSl
TECFzWFlbhx6CDyJd2L1/FUA/FObqmw9M/4u9HRRDrlalVdUz4xOJWc6EjTg0MeyFbRBMiDEwE3H
Qqu3r0VgFjtqC0yKCHhefgZqCgNhMsX5SZdTlMOtYgfp011RSHF0SFFKm44YnFH1SpNLiWL9stMX
z6CPamjih0U50O7H4lnJJizizjzAlZVcD000+dVsyU5wsxcsZAGlsK5l0hAcpNOJN+yK9Iy40jev
P9B/CMDGQVCi56Bdeu5a7BMjgG+6ftRPLYURi4gTAsf8OLHroUnyl1GevYwt/FJmOHZUejNBnh/3
9w+aPlUEB22InD/ges1sm42uYj1SPzxTC00PM8ISw5ZzhvsQr2UHHALopw6lhJehB+urWfKtusAM
QtcIkMRX7n1Smc6OZuCbjSFgV+vpf41fH8aRl8PVHGjEIqX9d+7kNghooFFyB0x54xruYcxShMkO
pArN5ruuLB/QmWDy9St8sl59t5pXfdV6aW5jXxCHV7TqLL7KCKbNv1cnBmMa73XR4XGXJW7O0GgT
e+859WEQIMu6Rfs0UCAYr1T33ogdYjCVt+W1vZoTcSRTmDCXA51CzvUXOdbHVDIgFiS37IQzTGCS
nYrtnIOXQ3TQfOR6428zgFY/WP6fX2QuTrxw034B0n8a8/TDrbC8GvqTSwxrnNG1h2Q6ZUREJ6di
VofnJOFvbTE83lpfvC3el+UnClcHluEisPcWKWcWLueYG+a/hAAi2ywY2DyIjdAuMr5m38/QwKS9
lVicOGaSyJ/hVm2xD65tINi2Ya3+skwDrC+LXOCp6pihu5/iPPZPhDgis/K0jU8BWogmtXppxex+
F6a5WhgrCRsHxC0JuSk0++aLK+67PxlTOJfelQ0w3dj6MJ/qgim/X2f2TvbygXV63Kal9wi4Djjc
SCCS7suEapiiQtWc5+KM8iyxO/H2QX80Xrqp/rUIm6xbrX243WRy94VfTlv5j3MYiC0259XrTLdV
u7ez4M7FgcPT/OXkazigX/J9Db1WC4LktOi7akiecGtTCLb0pB85CyfJArE8JlPHoNk+VeRgA+oU
sJ3u9JVNO7BFM96CSREgZTaO0+6g+r38vFVGjBoymqLbNro4a3b8bPF7b38eyx/X888vC6VnbhHf
kokYRK/dPUnOBEVcP1EJXu5Mf/5VGIHaceh4Hz2bumyZ0xbmkCzTAH0Z8aDvx640TkOM727WLyzb
GJPXn7atca/I9UnRYz0723NCji1DG5/ccd0d5t/CsLqTJhN+C4fIS0OaAHoSW8wYSzC5XFdkHX9U
lnaN3Sw9WKxJriofBfmEnZEsMOWJO/PnU8nfoBrZ59qMMwYGZ1yj5U6RirczUzv0cn26M/tERr8+
6SsxtheJfQDsGOouw5/RLhDMkngvFxvnpVUeA85TCHNTqNPESMCebvXDDxq2HaY/COTs+w4JPJcN
/ecFTCyWBM0cmWRqiNW0zYaJWhc5M38ZjAEoxKbo8qfBcAZYrhPGsDR5qJyBaqD+x955bMmtZFn2
V3LlHK8NBoOq1VkD1zK0IDnBiiAZ0Frj63sDfFnx8lVVZte8BvQFFxH0cAdM3HvOPomP/GMHjhnV
cVFzuakc7ZUds0f9gx3qjqRwP8/+krXpXR4SYvS3v872pn9wF7kk0zhYbwyqcjq+FzxOxR/C1n2X
qBbpDxUK9ejnZBIvE5nwAkkOZd8SmGoVdZy/0jEVxuRCUkKhazZaby5lvP0/fy/80H96M8rQHVMq
yMrKlOb8Zv/wZkjfGC3CHfODEMinbVNVADVSJEexuMqifGRHgpm3mlYa6itKQUB+dMInN7XuTOiW
c/8lzx/JP8hw3MbZZVZCU2p+KII4vrGolGVdvYnUGFB9Grwtfl0gWjLQbhXLyciOKYuHoXFqkhT8
dxXXF0/ZiCgbOp162FTrxolG0M4snPo4JQZLxQ9NIzEBTzeF54UfdO4JuRTOQZdFgC4XqRFTTssF
Tz9WpJm3hrmknrGIYgmA0xWH4h4WDaN735mQ9ukawAJBWWKy/vETpk1fgTDpI33H6ah9BdpnGuUx
n6sofUkg9ECzMA2GEPGTCF9JfQTonGRbpCM4VAIfF6XTHVvVHD1RWLcwEr/Iqk8vfqDl59BgYzN6
2QOpYc6JMgS2gqrTbzKSDTdFFTJMmkS5d8Y8Y06OcSvm/mI2eBc30vwXiiiJT8+cXbexc8zoprdt
qjBz6iqSW2OfJB6CtjxyjsIEhcE56e4lQ+mWwk+zR/yg73JNfEnMKX3QTOdBlcl0heTdb5pCyW0Z
Fh3nNIlQyLPmWnT1HnuZfx5Q++KRIK9Al4l2oXL4g6lCPwE0oH8fUUTs9dQ5K88gjqAfLnbGIJiP
zXBFKahhgzdvRV/m70MQkx5wzyyRvSE0CFdmEBzoWppvLqLHjSOLl9Ab4otGlxJVm+K89+JLoCYm
ekqLeSrlk9TwOSVT9BXbycGGpbtF1dagEFTTa+rm1Toskg+jkHIvUk4m/Cgj+mnyFly7IbhB76l9
Ugrrx0RclVWlR4JL79r5XmR1PcWO+TDjhLoaEh6lU8Bj95wyKTlf7ImKIN1+MbQY8nxbEno9v3z5
GYYCKkZjFvx6obA1e2N143jwLKoSyM9AfM9m6BYvGwkWkiWpGbZ0dUzjGJju8FAT+ndQOjK3oabk
47yoCP1ARiMai7si1NoG+TUmj/mYl9fctaAFxxHUqYJa6sRKChVITDoxq5nHuj+jHUrvRGr7hwJi
Ai15mCIkVwGPQDwWNNbRIolrJ7XqZ6kF4H/smhkgp4qB2yuDJVKpB9abqKq926Tk1G9bD91vINXO
zz3sUHywt03vAT7vY+cqqgzcQaNIfqVY+ID+nOhhh6Q5T9U0vD1cex1h5HoRFbex+VH6Xf/soKQx
9Ybs6JgqHcpM8PCR2CUexpfYaXSmQxS+thVRCxztd8fPq4MjO3Xx/PaxJqniOnQWfUx92IWQsXZN
UWFbbCdKeXmVbPjMqp2nJlq5FHI0NBVYiWYPvbWi1QFhPTNuIkv0JyPPt0mct+fIqJYaU8MeMa1X
fk5ufDP0/dkmNZDgar2awVfh3ramd0q81RqxX0IsW36AGB1uiMdTm38+OP8540ZhADUtpRyHoV5g
i/3TRBFXuvSsWhAMpSEFHvETKpACJyHT6GL2kjTbKP5ZcR7jmEmQDDhhjv59gNZiivAiO+1WL9ko
ZRkmEnotH1QT/8VblHPMzq8p7vjjb381f71F11K4eJVjkPvzj9OHU1kU+dBAHQY9Mra1X+nr3qGB
h9ZLnkVSc8anafTTYyhXMUCphljoU2Ia2l0X9Rtd3CcZpfeA8uG6m5xm31WDfbUQq4W5A+mgN3QK
3fSrqBmSoc6CnlInpJt/8UETWfSnv8IRhuO6lqOEa7im9Y9/RaEhpRfjkCMby8qrgnyDAW9lsfnY
mHjOr3V6KvLu4jMGUsOCdkKyLR1NBHmMPj369uJZVWG4cYc32kmo5uDfoNedwQP//J0q4794p0oK
xyWvyXD/0+eNDVHzcq9CCR8Bu5BA9Dc1UZcH6fSbzCfNvKv774Nf3ZeNU31prO+gIJuLbdXVvskw
djheerbAGG0Gr9P2eeq+ZqV9TrNxuDiIuLcVaYQ0LEuXBbaUq8GDV2FlhXnqFB4ykwboCsa1se/6
SoIwTgm6GLtXzxp+dtOtNjrDfVH4aKATdfBD18Iti9RfNJR3YhthBJX9kGrSoRJ08paP5n/Dvv6F
IR/vpMtZ8n/+/f9+H/7N/5lv3pq3v/yy8t+8pT//9tfbOHkL8vTtr78/Ol+4v//Q74Z8V/3GIlC3
UbWw3WYG4ir/3ZAPkZxML8uyTVvSB1lytv5uyLfnZ2ydvpSONc3Gdf+XvxvysfHrJqYZIGVy/lnn
f2TI1+dMsT9eoDxg2K50XZ23wbp5Dhb74yq1om2dkdyFiSC0zwmCN2ZqAjrmHkXiBS89ebnFMCEz
iQe5abXH2KHxmbf6sAno5OAW7M+jK6x1pimq1iPW3pL5WkRKHV1PAxypCLxUbO0qvzK2rTwGfRZS
eN8XwozXRocVvK+a96EUPmDCvF+lIbnfIDowbR/cwI13ilLcaTJS91SzC99EM55EYok7UYF8KUwM
NFU9w58EnsAOb+lpOfq80dR6kJRwRsFcYrsalwivlL5eI86fDykr2MC55tqIFr9QRZGnYkTNsdz4
dSEpYXvA0UyqOMvdOE0TAkkJjv188fLEchPOP7Ecff6CMavZdZrZlhgFxGTVB1bSaa05gNlmbQNl
X26QHKXnCqnqwYzk1hqlPLk1AZy/jpp8k8aEPo0TclVft1kHU2KMCEc7O6kr8pXravdtGdq73LvA
OIGgX1s4Ow0/O3/eRDq5JQRyIICOPdgjXtiZm84l7YYNTHGmwXgpvW7a1jepRaW/rGVEdTYPcV+n
d7J3vlsFsAKYyDSUUYEnExTWIIToStFnbsLee300I5YsFLqId8813E/4K3O2oQYvk1hto2O0gmmy
phGAoNyi4eXQbemR6G/UUEqizvG8Dj2u/RVZ4PNmHWstO98Dxdr4qCHvs2Xt03CECHvRxg8j07Mr
kl5a6lN67Wuy5Gx1riKjvXhjywJIoh1DPhwOFkt+IeQVeSAorIp0RsPMDbySZJuh5HWArHaPMwJo
iN3xYg2LDqWGbKWZwVV2FWdnMyWQE92aLbVxqCmL3qhgztVlt7E3eh9vHtJKWneAevYKOB9cwGnt
4BVYybS/ZLanLobFIr4foPQNuXmhsGnR559elufcgjQKoYlt6kmYj/MLsIo7R1lpe50//To6o3HV
53eNteyl0+S4q0KS1ebnMNsbVytMb9Gz2JtATM/se5mdFMA/iK7ThXr6eOktVJq9SU6T1L7bUwOT
AXjUqdenaG+O7dVq54zsWs3E68iwd7VV/8NjfUUtOqb54RPKGwfpWZOuOECm3IGraE6VmxOKzn9O
EWk+XB78vMkC7DZY2uiqWA3SacqTOk6dPcbV83JPzv7pGI4EMjV7Lun544zs35bV/WT6zwBrfEYo
rBx5tBpYup7MgYulNKw7gFsUtSl7sVPRZrDBjTGb01sTuYbbVIoiREj+iMX+9egMd3EgsdJEtGo6
J/224LV7OdKDdDFnNHPU00JA/3VY2GpD1BJ7ea+gvv49QXNwUvSdCYvgpk/elMk358xVqiUMPp0R
GhWygDomVmJ5yK3oUdOG77aVQaIeQwKFMK23VuwOg02PIHYlch+wRhnTz3fLujpRCadxa83K6K7D
xACDI5pvxhktshwtjw1Ohz8kMfe1rlGA9hxzA5X7QJ5ReCg6d9oq6nor23PfjMpNdkt4/fKWJtrj
sJ717a9Psu3hFzoDDNT5g80oGoUGbBWks+VGmlRamcaqrYtvCvKZotaesMMRDaYCw0cpDBZrzhKf
MQFLMHojiGwGcKJCOZ1qkYkTgVEzggp/uOkDjkb33rrBDukqApioeTamkdHYcQZortmT5fGh01do
0Lbi+hCe3kNUpUnNVMnX2BgIIMkQpNVi0D2qJxbt2YXqdcACS8Ny3bnH0IR4l5mHWTy15GFYac9U
sRy2c0jGkpSxHPWlszKcEB4iO/kAMNPf0y4+gy7qPH9oRFvsFsA6gRrZyTJDpqtf/PF2nrwSrBNI
2etVauPnwI/dnzR2fieVKdISk2rY+I0xnmQnv0vbFluTsuLOmOp7fC4eM1FtYO1fjfVXs/6JTaw+
lak/gt3SmEVtihhcqRmVkfWgB8Y6cKwPeNrVdnllAiBmgxQ1//VquljjxptrpF4EwSaNCjTgMjyg
Cd1V4xHMlnMM0x4ZIsPh1hlHbaNN6lUmD305dMfl5P/825e7vzIDQKZcxzpAZTMHQuCfWUtaSYfl
3nKzhKOYg3WBrPreZ3qLCMwyTqozsq1ZSHQ1czVfpqG9ioAMJoKzI55PUHw2m2mc6KVJYi+9cnbw
zdX16QbLeH6wNMyNTdZStaqADObxPpF4h1qgZWRtRjosH4SHoaXaE8GbdgjIA1PtcBJih1A8JDCH
VQAGr0fRMEC0M7/GxTQ75wS2B2Gi75vr7MsN/RgGMDLRFIW7JNiioIhc8hpn4eQcPZFGE269kBxJ
i7mgqFD1o/8/LblCnzfLY/XU3gu/Qjs1D3bLjfEfR8tdcnvpCIWIVH3fJi2QiB2L0+ywXP0+WmEa
vPNAsNw4pL7PfVcTeUhziXx2hIXQs5U1eP1puWn0tt5jYYEtwxiUTgzpQROsAKyGq1p2t3SXpi2k
hG/L/7uMt59v4/Pu5AnInnNYkknMnu2uyWVCYxoXsOq7EicG7ZTX2lTZio2aOC03tZaoTZ3yieTC
h0Vhg3GSjfmRsv7aDoEW4FXQiEguhoPMnjTPigkTmc/MYK7zy45rabk2fxH05zIS/baw+RU3Qc1c
Oxa4JLtA38ne/0qlnlaPvw2dst/VtmRgLg34uXkd7xdOv5wZI/izKIgsh0vuwvLM59Nk7dRtaxw/
n1teuryA/PTiCHHTmCMH7RlUQ2GGKhn3nPlDiegmnj7v/joyrBhhOUN7CWZluzyWY+1nxJp/pDAR
VZ6jMt+rzDb3YD5QJGbDSUWJuESdPV3M1j12hQb0xk7HbVhlP8O000/6nAAI931CXuDej3Nu3J/y
R7Kwor3wGU/y+Zr/6jHK8ehgNB9M7Py7Pm/SzMbUXnabz4f+9PPLE5/xJu0AwxWyhPp16RVFikJi
uQpxIGb62hnkvGDHozIwoLdDvis9kRxwWzMs/scU+nl3OeomRUV3eXq5v0yzn3dTA1BHN40nytn4
pXQxbJcpR86TT9XNoPDlfj9fR7DSNhSeoBdihaxIE+XGEUMtOLla59CVlC2xk1yWmwGn+WZkRoae
H9K91zFEeRJZBIh/5vxxJHXcm3KvPoDP8PYjUtm2PKiRpg5F+WFaL4cDcmCaN5qen/781B9eFbYR
+U5DSr9meVW2bUVeHKclPO8zSnI5Wm7aFBPIdjksYmuqiDkjbIldS5kelsMldZJcW1L2lsPRmKMl
lkDK5XkJXmhdQCZOzpThIMcuWVz6Esvy65f/8ZHPX+nNeWfLb1weG2rpHFt7vTz8p1cF4xwSuDzz
63D533+9keWly/2wtHnVcv/X//j5q0REf1O64OvPto2v80+///Nd/Hrbn09//vb/j8fyFG11SRr7
jo0QXfVxrNmPzn0twAkYN0iaPYh+fKIeRVZj2EPi18sbFYlp0/T0tbspe4lCB1O5W7zEcARYzE4A
GSqh9rpn39VIyb+wFf5gif7W2EGJEFJGm3LSkFxLXo7/GwGuxOcb1sEznWexaaPYO1kuaqmgnb0L
GMHr2hq3SYhyBOrMk5GHzDQOZeyJGQUtZPeE87TftKV4tXI1oY+B7NTZiPyisxaE1QplmksuAn+m
mmVXWLQRVDDxWfau6cd4W7I+XdNqr7gWoLBHdYZwpyqSPS61n5CFSJ0aem8diO4rraNwa1lfnKhB
M1pEMdjLDidptRsH/RugBODBQKSQy8qSJuhkacbRbq0TigSKajX5pHDp6BKqc543LUNf+DVwmoyo
1R/9+J64kGWMDB1iBO3Az4LXphNAAIyAmBk2pFk+nHzD2BtNcYtOvOGrKjVIPu0Py4N6Cz90Lz0q
EhG8fr9i59ZWzStUqB/QnRGgUcAAfEbmKo2zNh4fYuxaBjwQiK+rukgBDSTWNkgMGjPJvUtp4qVL
30XbYUwtdewWCRnHrHXpNmyMUNyVoz3SBcXGz1EF7Thjx6HaApnVt8l1yPjN3PqYxyiTBS7LY2Rg
6mOXvR+qkm/WQthJUtm6SpS7d53mTUw1nubKf6kH0ili5BBrCifEGbJ93GZ6t9dg1GEENbegpRLq
8gHUFsN5izjTTxEz9VqpbtqJIHyaBv3Zs6XHikQDfMMCNGWZlpkW2uLGgywIVDAoBuPQ+/qj01fI
GZL8GGCvewiV8+gUCR4AMG2RH0N+11Fx1tG+KbG9TVLb0jkvNh4f+T603D1mMgSnaXvJwsj7oXX1
hX8lrQ6gCHVfITEOGeBqpdfrKWCYxKpEaEq+ifJo2kN0PJmTuHXDShxhCVQngWdc0Nq5dUctntkB
N0goVkPN+arT7V+rAihridN4lnerHvMWbQljN0i7QTzf38mIhrivgLg1zbucF1mOsMmSK141BSjR
RhSUGEVF1xQ2Lqo/1kSNeXVmLyBhJiUy3Zg2vuwQZaAvzdZGNIodEitvn5nxl9Iw3xG3PWARFV+K
On8tGKJIsUf26pSkovXI7PdACrurENewJqbFRueP6ozmGYwTpgNj5XkVZJNso6wWVFqs31uIIO/G
7EMAeSdmzDozsq7EEDD2PdkXfP7xQwVJpPQHRQFL+4G44yULPaAlASg6YJZWhOAtRd23jxNsGWNc
h0iN6x9ekBCSqNxH0y7rQ3lGZQ1FWpGpWFrAgDE90PrSsNZZCgRlZp4mqlos8+j7aQVa6s671Ali
FXwSP1nkElQzGD0oe3T3KX7tJokQ55PJmdbuKXWCAXgxueeejnvMj9HUC+YAd9jUQVKtjZyRzybj
FwFGvJZFVu3iwHsl8hhZsRXFZA4dgl48FjDdT0kT7wLbdLdNqc6xsMt7bSBeJNKJjrTj+gfGN6RW
jFFrMRJVEzbscRXNp7Cpb7Kov/M7w9q1FoAh56lvUfGjyyebQYofoSVBZsygnj58m/pkrcjBWMOq
gD/A+bXL3O7qyerFqEB7j2LMaI/yQcuXrks+ipCOi+NW9gE2XGZqnL7FG2UK/qYO447S468uOKfJ
yp/w5WS4xuMfLcB5SMyEDUcKLkigjPQxtZydO6PTdL29S+zLDEnb13ny0I3QBHyFjaZHz7+lpZnv
3NHY0NprtoGOsjsc3lq//4YnhSZ9/9z4yYn6VcIFkjy6YfesjaSi4YveDuSwjtpwm0nrvct2TcJQ
E9oReHPgoyUSp9ym/zKIjz4gjrzXuw8HKXkcdKQhuWSfZxOnX1ggT62L6QYWMrsHJ4h3iY/zcnAb
8jGUt9VAmK1bjMyg9KF0u6yPNkMbvhf91klydEBtt+/jtmElTFSSz9bTYapCZe9ifYU2uTVc+hko
Bsq1yPQfcLEA34RflCrh6uWkpiA8fm9r8uiB2XBdoKUP4VJsUN9t5LfORgHvFbF9oA5FC2kNZkXd
+HW49WZ2qhihYo722moqGnypRdYDmHZloiX1bgZcQpsAAtVeee1X4lNOObvhXdWb59ayrBs9C66V
yNG/uGBl4sSBP8LXFqWkTfm+m9GdhoIXjsV9if6SWRjlXKN2kR0SaxVNr/kcsFBGjbXtIIFsAhaN
qx6B+irs43uL/PNVTY3dCIY3JZXYRHwjdZ28IPEcWDPKnzK/803KUCqfYfJqZCh8sWJ5rt+KANf6
pL01blieBq9FyzGhxGa7eoP6QbIsCG6NTieLQ0d+UdymmX7nTLjkMjcqdx2+djgEkGUbXz+OisE4
8BBZdcZzUwKqagPmZQoID0oznqHfg/ULC3Ff+HBNaERjePK1B5Xr0xaL3qrr0A7ACgvXQa46iABY
9QNX7Kemvosr7tjhfEJMl1Ckd0MuKFbzlaWA7Ud/ZHRQCZ4K2z5rGWnmeQ4dTFXJDky3i0b3lpVf
s/Ztm6C56gxQ4M4OSyianXpXGeDtogJ5Rp4c2GW5HfDTDEGEXxR3GMGU6IPDxvuuB8NTO/E5alFJ
GBa9PVxAoDIrtyawpGQF28kH3cTf6Ec3E8hsqSGgFYHdbosaFZ8eBRvVZe9J3uc7E/8QOZvdiuIv
OQCm8+ZFXUgRlSWg4da3YsQZPRTAHQx7HzkwZczc/8megyo+PAz3tdJwUmFhWekqHCkJF3ciPPVZ
vu8zOzlJ8rpWnRDuFjHxrmj7B3a5TNRcdZWOO0KZSGdG8ooH5UPY1ccnNnuPuazjC26CbY8XJ0XO
xWjuXoN5G4ISxWTXuYlFt9GdeLqORnGvh0I/a6jGi0zDfw1hVa8KPKo23ADgcsW925HoUDm0+n0y
sSa/IBUIShIl8aD0iO6tbHaK2hd0K8R+zVKimOblOoe1TrUpu6Mxad9itx4glX5jOEKcy2J+VzS6
u03aQb/pKrJ9hDi5LjM4CbsY5LsM2EIS0oHB3zEi2sAE8lCocbizDQHAX9OrDTXwEO1hga99Viso
K4p2enuQPqUvLGfnsY4/bCyOc5aJvRFt9h3R449QY61FAJm2QxJG1TgRw22PVSjunzKWhHuZF9bW
StpjgQ58nZMScMCS5jAguuK+b4ZLEJek+zrm0SKKzEl6d8sySVubXQyK02PuM+ubWAUVe68Bmyam
ZPQemN81csgW7X4UqurY68QMG7B+aNHPKocBWZOBAkKG1o42McJ+/b21MJhNyWzxkniPTTT/UR7A
i/cCQNHXKNN3KfMry0jvYKbFg2E92q6uP3lIM3q/B67poP8nTcYsy691R+G8beSLkizu4XHfp775
WhhELKPR0h0rZd8HI2rQJ39Ddo23Efn0kBPuA/EWIZ/gEx8DDarLHIARAVpIhnPXxu3KtGHuquEB
i7dYa3mPim84If8AP5HKu4ZG57oRw3czw3TTOXDH8NbwQg+6kqimF8ee9wWe3PYGlBNgibR9NDxo
Pp05El6gk6D8WpGG7ZAPkpK6tM7wm676JnkaYf6u7TD9YWS2vklT22I/5tSYPDSxyktJ2e6nDNJm
V5reQLxCewpH95BXlrmpbEq+cZAXB+z2yTqyC4ABxF6zy0EQ2EY7eovXxOJ/TnKzILArYm5AIdYy
aZHTtC3CKdrEoY5DPWy/tYz9awMP6D6Ira9VE0HlbJwtCck2F1P7BjvhKW5BX5ZU1Uu8kY5O6pk3
weVFlmuMw9uYpfx10n3tIG1RLsd9W5QWmtiC7Vowovxse8x16mw7eIRpMVHSpwCE7OcYV9r8V5Js
Yka3XrG3u0Wc2p1AYYfhO6wMUjgqzAhkafRR/1FNzErmYO4sv5tNWDcw//gCreLId8a2TREul1bj
rnfzZ6dk/hiRLcSTvi/s7mebDs8S3R0okD3L+jcPL+PRd1ksZ671IOrsGmjDUxzN5CwNorPZ7rMc
N342gVkEsGs6XJD5AHm1M4ZrDs049zyk9vabnLx0VfRE9yHCBJHp02j2U6RB1Mn0SysgTlpWOZwb
sLcAN+GOIMDChPssYo/PCQExXxnAqWS8Ze9CJcjUgPBuG0Zhl3KNaNqXKTPyG3YpkIRguQMbWBWg
H4BGE6ccNN/p234E7TQ/ReHRB3KLXOiZUeJHSfNsV6TGXu9gGhHKKgFRM2p76MuZn/1Lp3VMoj5c
YDrrYKFoLbhmt3W18sUiMHu3QVDoPHD19GYRs0vxkH47NPSS8IcgPWNlE3uZj4hkJ7WGCGFv3PDd
Bu9z7Dgna1sb6K3IcBV2RBVnE9hanWJiXeUfwUTkSoBhJQjHdz1r5Bpb3hHTAW9AdNlBD9DwVHgu
Su0LgnZo5LZ9wxrh1WiMx0p2d0am3WOQA7bJt5SSQoVXtv9OVNS+bJif2MiD8RrWYQgiCCMXMkcX
vGbsID1vMF5qATvkwCf/J9f3QRqw7gvwLbZJq287F1N82CgqzIxqBFavB/KyjWSOqUIgu2rn4BY+
Ckp6QIj63MRhBY15FYzI+VF6EXviKP0yW5vxvsSM2v2bARHZmWWO02yuIpljlfTRC+GKgdS/+viF
V01tEkUxMjs3CqSmXt/gtbQTjUbJYF0x5Zhn7ORMmS2GHDJLaPefqT4Rw166ySGpRXnTwb5Rbfsc
jqZ3rfpT4ljMw1K+w1yrVnHbtTuNbTxH/cNY2Du9EWLbxfGHW9Gf1koE8Hbm72ojADJmE5/qGj0x
5GOG0b3RqSSO9iZB/7drzYch157b/sMNqHpb+nNvlu0aJ9Y3zXy2bYtZzsA0r3KbDDJ2i/SJcJkz
Atg+/3+VROGa5tcxKOwbsxAAuHNfv2QA5e2WlWoZYdaTcHkHvK9rjPy4pBp7nTr1Hehy8lBjxfAQ
3bmkbPqteNeJNtuPvIV1oTPy8Z4Dw8FYT89cZzlaubOKk7W7R1tN97CXWxZ/0iBwlrYVgDuh7yJN
yrXvmyy/if5dFc5d2BCqBExx07p+sdUn9zmuqw/i5T5mTYmZhrddlmO8e2ZGYMlbhi9B7zobGTo4
5RJW59oXzEEudltzhDr1XRFVhbHJPJZThZWXdWc3GeNKlsYVg+ozuFW6xKDuNrhkVvpL6rXrga0A
g/GUbfQm+K51frgr48PA7n7dpMUTk+bVKCZgBJye8Izn72k2/K77Dme/RXTcuitlxTqas0UEqEDt
EC9fABZPwCPu9a95lLg7F/mLYR3h7UXrwABURwF65ahrbCIxSLzsBFD9jnocPos+vrNxvktkFmXd
P1lj9IR572EYwns/HI9hQzhUne6Agpux/JrzJ3idv7bL70XAZqPX7mpz4vTSCDsk3iWb7N28MZ3I
D+DCZUHr67dG7L9Jz5jzXfSVMbX7Nio/osBGe80uoUsbZ2dqzw5JRYUprh38ZJIiZwiRx59rltY3
NXX3km/L8GA4sBwM1KMzTU+lGqKD/pWmgpGwQGRXurajLt01KWdMpTIiCsxq00zuFg/nt8m2v1kp
yFA+YqGnHxB3vhlt+55l7z1sglVGgwMc/zNtpPsStlZqZR8ETRHzUXwAXntMzPwpg0JNlC12dD2z
313O530dt18zFtj4zBiSonIkNqrJ35KoOlaV/ZhBfXFUQqFgOKox2ySyeDTN6FzV4tUGYtjb6S4Y
aBXnjncP2prKMoGRsRNDRXrp8abIWrsERE+3IvleCLpKla2dEw0g4NShSPYDtau6ErxP7RYbqZev
WnhXTOHXuKlB390YdYWUqSBjyW+caw6mJm+DW09HsKAZV7szP0wdE7Sv5mKVNG66ThJNRCCIclhp
Y4du7PDkNa+Gqg+B/6UafO2YNuM94XYMggIFWvgw/e5N+F9B378Q9BmGrnBp/PeCvqefw1v9RzXf
7z/xdzWf8RvMVccRSPDAVDF//EHNZ/2GG1DaWMylO2fvfMbrWL8pdLyuowvOfaHPGtjf1XzS/A0I
F/0nJQSLX3Ry/xM1n6lM/U9qPl2aCIZdG5ugsAz0i/+o5hONpnVlnoujiqruYNXdYzkT1xsfdFFu
W1fLNZgKveIhZfxfuRNY0tYld8sEQstLJGnsBuV6ehmMGU71YJjpW4UbiC2NTVN32tEIeHIpdjH6
BPeFSSpwo18qklsoXpgMXUHLGKWeY83iNBc4wE2jessgXGiw1sqx3AyhvLV0MqxCeppRXq6wZR4q
J9nZbf06ZbFJ8yO7xIUTraDC3ZdGfWMSpML2jDZE6w4ky5TGXUKgwDarp33vUMQfmrNsG3/jT9O6
0r5H2M121EtsRGU2MHAcP7ZOThcqtiTRYYTbRzRTAoUASEq2xnsMTC/zmAYFB9SYm+01LXyqQYmt
cYTBzYpmG0jPRoRol73wx3XRpjvHq79hwt+1lbq0NA1XgwyOls3nsTZ6MlF0KhSs4U5hUqbnvNd4
AxLyBl4ueSUyTZxtGFXLvUX1thzpAF6OCeVjRPb6zTTyOWc5RngayLQapKovuOKGM0wmrL0DEj+Q
lNotwc3+nWdM/h3iaNbg/XSZRoMNTtKACjJLcedP5Fo7aYs2Zb7b5l55Rwc/FkSNGXKEgWOG6snu
annKbTRsZgporSNO3PcyjUU15MzWD7u1rTne7XIDVkG7LWT+2BnvqTuwZpnsRq6cxGKT4SP6Z5Oz
L8hvYXlH8J7m8S2TzkeB3kgLMs7jOl/Ed/4uknpwLrBjrHHpSkxFc2hFZtuXagQjow0F0NfBvrh9
XrGSwoeDSC+4I68jvAmp4ab0ZqC7BG2LP1gOe1oxd3g4tKsVj9gZxjCgR0sjt7XN5pF8b3WP8RNp
UKD06lloOTfim29M3uNyR+IwVH3eMWlTZeoj67lLoZKDjf0iKKNCRAN3QMx09GUqBCZuYVrbqDa+
DHk9PnnQjDov70CxpyX6NThyHYkZJ3bbwzbwRL8eWtGeR85pmyT7nyVBdr0zFDddqStslSzAgA1k
JzdrzScJ68e1ouYGL0W4ySr5OGj5+MMpwXP1RQt/i2aZrlnB17znEseRVMVQyhENWg9BH0ffWLYB
HNFz53GMcHn58D52dW/hgwFFckyixj+UfM/34LIQR8aO+c2Z/GNBV/u9k8QsUkB2h6Z/rkkVPQTB
oO2c2qi/xCTKEaIhb9lotyvRM/8NmukRPNX7L3HsKHZPkCOcgQkWgpWz7UxfUMnmWRc2md4qWIAK
/ENctOOrXeuvY6zld7UCnzBUNYR5D4qeCaTsR/qm6Zi2Y6hGa6re5yTt3Jt6IOTY1+k+JUPoXAJd
hmuFT+ApsNq9GfFfJ8jg4MFM3ZPjVYT8dPLZleqqisR/S2fIBB7k6S7XxXgNyEldyxQ8hsPFdv5/
fJ3XcuPAtmS/CBEoeLzSgE6U9y8ItQy8Lfivn1XsOFd3Os7Mi4KkJFIGBKp2Zq5satM9TgxMOVH4
00OljdNDaRj73vYJqUmIL6z+pgdqoHDQJLOgUpyvcGXr71uEL8pTi/WAbeMua10ajq1uPBOAP/4+
xP8y2zHuwGjrQJadyvoFBn1BNLnStpe74ImwtsYhP1URnVroyS+2yG7CKpN3wCWyp7mC2JiN707j
LeexictHWebXCUz7m8u9KRqZj8d5tM94T0zz5D1yBmJIS+b8ak4y/aUAceq1tv04T2N/y9bzGdrh
hraRnE4oI7+DubIjbYqW5tCsSxangPsz5WdqyNeVycDEiwxcBWiICaTvR8sw2donHsZjN7Qfamw7
qzkPm+8YgkeTDldD4xK11Gp/veRZeS5xNt7w/8NXOwykuhhc73W/eo4sTT5opShOPZdLaoGSOmBW
g7zjmDfsrJMvzxM3Xq5rn1PQC+eQu9GMsod21fu5vr7c3VRDjFWzb4xDKy33NeeoymORvViILid3
gVg1F4X3OvoLlkIOL2bytQlYJqpe+y2X/PZVX8bwlCeMjEXd/TAzd+4NR9zUNNo+o2lrgZ6I4tAO
IYwAhkWgTbTwrsSTu/KlWa3DzsXtPDTWbTvLco04BCm7xA7ds0eGINaGe8eK62d4F7SouLRuTEl5
HVa1D7kOmFscuRGwHpE+4TwDsZnPFEP6bUC3WPJQ6FV/5w2qZVSPH5rR4lwdOlhcqgpMftpdZY03
3FpZrfE2T/uX1taCNKkwKmp98jRJZtgg+eShbpLkycBpytKd3+jyWVVZnVFFUELViCKdPTPo9OXW
dqjDjJb+9Pcxdbcc0mpbF/pzyNDu7KkPl1tjyc9D+jPedlM2nCbXGE6XW3hgo3W21Ezu4hCrTsTV
d6LdgmuDdDYeEwf4qEa9SdEgwYvCCCRQuEft+xG6Lnb+0ANrsECn473jMkgvbEL3USA89skLfwSO
H29vRuhRHPiAEpo30xHjIUuifZzr/YGC82DWUi7sDGUAfbrhVU3EjiFKeo3PP2tvC9ApdxpnWUoT
MhFozrdYWBBZXBR2hQ5YJDMk2P+sBo+S6A9jCHJIpIp2Y4Zwe73WD6qsPphm8xb5BZHQAVlioLMI
W/AfTsJwx+Bm3UQzvWpovi+Nm6XnwUIBanwGEAzhXZvrQ5857rqeH5Ihx09NOILNTsfLIqe4ltUR
Fv102UEuiDn+nK1HLRbMhoCNQh/lRgPAFNRr3+qbxtFhgHfiVgOiuoJj8WVO8wEDqrKmAi3sNLsB
cJY2ey8lBWlb8nVh3wXHl3CYnhuB64CXHJM6RIQA5uGDAMYrokK2z1qHYZ53jW+b8G6xLPuJ/2w2
xqcotHPn6teU/9GwaL15dbwbhXdHagtnWj5+uz0o3AZoGVMmgPm9fM5wwUkndHZNz1iknr/hATsr
G2p+300vdlh/DpUzIHjSrGf+cdmCg2DSN2gPqzGO76KF2ZEd6KPOtn8I3ysfslz51dNp5WaAJWid
kbuoD4e13ood+eZgRkZBcLYl1ebRp5FBHdYL+w4kdNfkn/RLvy4W/ul82FHqjG6X0Igjcqy5bL8X
W7xUnf4A9ua+6n0/oODKctFRndU4zs/hbG5p5oCqQimOoR2jobsJF+3YMgTiaEJUIe4x3E7SW3st
7EnS2veDqQHml1hE9QN7XaaHDmAbDDOcicF2T4/sGhGRSaMyg2LQE/cMwpyF2Oq0yob8vnTHRyNZ
CrAb9BWbgCR59wPG8JxPkJZx4Bm8Jdv00Bg2beypvp7Ggne26Vw1mYne3DxVRJ07n2u9iXO+uWki
xLw2llesnzIi3ODhYOcAl7g2ypFQEIDnTQuiN7QN5o5hs4vRfNgcr8zWhFJYhiej4ZZadic6J5gi
esXkXF7n/vDmFs2J2cwnVRn1Tmrzo877cdO1cGEt19wXxnI11g1cz4Y3oq8LxmS2u6bs/lbMo86P
jy+m85jj1vx72rh/mLPiVOiMAktPx2VhUpqDJBJwqOML9ihGo378Wa8IvsKSXtG+kMCOTN+WhtGt
BLTXESla+0nKRBfgZyqHZ1mYb1I9jxD2W9Tm12YfUiBPvH01x9+NxXvE1JrPoU7GlcQas3ae3MJ/
By35J/W+uALchi2wJvqJbLiXq1J6P14x/7EcAxiWxMpKYw62mP42k8plkDubRJs/BtNjsml9D874
PSfNlVV/S2mhMFXFFXonHFf+5RiRP2M7uevAKdN0Xn+Iyqmu3Hjm8kXqWedaNBDFcVKOZa4DO8+e
9lUMMTkfXuHlvkTMICXytlf7d1izb6vKJDRfTG+6158r6icJrJxYGhmrqo2/YFc0lwOwwJuINEI3
cZ8yGSN732bOCdgSEidTYX2Lk4nxirwNSzAnY1tykCw2bndqJUZtvNVEepvW1jvJWWTtYe1oCLgV
BO4AztBVJK19M5jxVqLm6ulG5YwGOMi7fnERIJnPtTCA4bFwyooZk+EC0HpC/Q2tGbX3bmW+6v5Z
vntvlCuKQ07SuabXYEugI1yzaPAQNp2M6ozkBj8LhDYx3Hro8VXevod+f6g0qAjWwIQzlzIop+Tc
N8O07XDS7Ry4rsJqSLfQu0Gt4gdhpv5guZMgR6TZ1+z3qWHGUNSC+2W1pMy5Hn8Df5nis4UwMmNk
vnXb8DGpGDrNkkE4Ey7GaQSoLe8zuk8fvN58oLEtecwq8yUkIK0iZljxcXMPNoNBVlnyYPscUtCg
8ZcY5Y3VdC8itvIrkqIIE8mcBWinU7tp2MpRRz/Cjkr1ey1/TAjSEewiP52bhK774Yadn7WJZs4m
0QA6r/ETrKf0OFEsEyo9wabn3os5dzvPcZdUW9srb2BJpARMewLuoXvK+K+dNH5T2cUHiqiiba3n
N+ApjU1D19c4eoCEdWzj4JlZtLQ+5rwObAinfqq4pnendfsD+0T6QOJQoX6KfWtnbwms+WNbsIsv
pf4lOkoLiPEgxoKd5lpjpSyI5yAXXfMqizbooEPPbPwfsiIZVmTmPgwTxTqqOPe92xocCypcl33n
sW92+OevGpO0epW4dyDAA7a13rppvXvyIGwmWvNZN0hlyTY3VlrrqFnejbTLuznkBO9CIpCUWm1h
zXknXzuNXF6J3FGQ11ps0OuZUXSIagkoatP6yaud0/SChwhKg/4TzyYh/y4p9zURw61oLDbWkR/I
3sKpDJQVdlCMXfn3/uVBaKIvYO3c7eXxUVmEHalszf983eVuipOA3Vizu3xrm3N0Jwwj/vnSyyd1
5CKsoPrV5SkvD414vacG+8PicaENVV5Qd2eJOFRxWh530rQPePmu05lBUjl+xwWLWSp3Xhl4nJOD
RO3GOUG9puxurK49eIx90IJwSfXOq50Mf7J6+XbT+bsxgYz1NMlL38QiP34vWciZoIofuYidQOg2
fjcxpmetAFUFWdQyvjGKsKekQbgW52pOyLJ/LUvlwvviKjDY4qqpnY2VAA6qeir13M6H6ksdGmfO
rjtm6sMwE0q93FpgIKyGEcSc0RP56EfYWuqTlw9x1xXBMtpPTUbz6WAkHzRBOkeyIvthtBq2q64i
pE2ESfFNpBUFvzpejI0oC0Ij+NO5XHukdC73a/b4R4Rzklx3lS30nUyJgJcq3xoyTZr9OFaYuXJr
Ule5WoziJbeWOFhcMkXNQpyjjNP3xSOWOcAVP+mDKf5+MP7nlsP8j6VUxJt4KrKTRyXVYR7Rw4z0
IS+IaEnzWnPtL4qnbVN/6IzoOR/pYMqKTZeIs2+3nzFANzeZEBT5g08kPjegYLDB6zD9y6Ml+t1A
DaApRhBKlnEVac0WjWZl9LTAUxGbTA37mU0es+nh2GCTAuGRMqoKVZAM7Law2Oq7CTRkE+N8v+0c
yl987b0REVcGt7xOJv+rVjEk+lbUEsG2Wc62kG/9/A6S0Mkt22PX3E3gVuuyudaSKPAThh669t7B
8Wf2xxKfRi8ceZSXvIsFuEhDWgZRd2BGFzJNaTuGDfqtV/rw6e7LzAj3Zj9e+5PBTBMoJnHOBUfy
EHhg1FeZVl9ZMO+LCaWybwTXfePGCNMbOplQrtOeLGs57gY21IQSM35NlyOYZqfHqmdwWWFoZRfl
YVeYLTaGRvgiNKp0tZT9xXT0jRuLrtJAz7s/oYcC1gKv3JBWxLh6MHXIHJZZ/2T1TKxYO3qzJ09G
1x9th4mAB2JgmPzquubEv5pYtdgwYUmO4HCph/og7WI7eZAau/6qKcInrC1wTKzsJm1cDDr1zQwh
ftdab3MYPmj0oeBziI9VetvbcckyiFKbGLYn60YBPQ8uWIkXLaOJdqyKl7D3MIuY9jqHdbFuMRnX
1q4v3GI1NOwCWHBw6GNKr9uHheU+NknE6daJTLgS81Nsc/K2hjbaaM1bzNjBgxbCjgkquvxE7jx2
8Nu2aZJ+ppViImSsWDOMb8Z4trL8Xbncjqbk4Cyx+1hjve+cmNrG2gpRsOKveTb764Q0bmFSvJAp
nJnnv1CX1a7Cvn9MgXi6DklpqxxfGyiCaZd/j458EdZMaHL57HwQ3z2lToFtuJwZwvEA8zU3FIUB
4ijNs/Pa1tHPVCSeYmnU8J76KvjsegIYKLkvkGkiZPsS2WaIAP2LDhOj3GvdS4+4YyLyjH1zwAd+
nwJaw20lrkfRY44BRUYZkf3TIhVpSEZVk95UeJZYoZ9hEwpsDrPJDOVa5sN3g+gUpbcmEhRJP+ps
6qJgNemAMnc4o9l2FwxjfOUPYfQGSfRTqBwS4hbq900Y4b1J7syL9IXQWSOGEb/2NxFLEdCFDw1y
mYVsZk/lQ2RAHc5HrtHZacEwI5HZCuQ2C9ktU/qbrpS4Smly+GzeYsuPd/Vi/QlTp1i53kwDG1Ie
zrWHAmkv5kRhLM1PjeSnI/3lSICuK67oinAZYf5ZkulPyElBIBl6SIddXx+hw77Paf2OeY89ZruR
SmusK2b/g6gKoEicVrIlA3ixMt5apVL6yJXSEw95s7YQMXl3PVX6eKfU9VqpnFLpnaNSPolan71p
2vvzU6+U0Wiu6CtkqRrW5U+ndTv9oqIip7ZcAnrkVUvprDqCq0B4rRBgZ6XEpqQgufQFTNvucgFW
yf40uITVCLgcwW+muO5ZvTlzeV0t46GborsU2dexWJRB1g9hMXvIwg7ysFUB2E8S7WbqiqO0TRzL
1jlRinKCtNwojZm8po37momvx3RavI2I0TGiNC13xtZlbagrvXpUyrWrNOwqR+iEYsQ8RCncOZ5s
FjxLNd2pPzHJx0c/BzjvcEbInDgwlFSuNHMwvCxz+BXit5S4L1bHctMplV2m/pMxifPocAej3LZV
iryjtHkbkd5LPgel2VtKvbdt7TVHzjeR9dlaYXVesuc2guk5PuF3hD+EEeDyRupyDv36h8XHE2HQ
ahtN+SZVHoLGu8WlTr/O7DNtVz4DF8MBszMNX/b04iovgqFcCXTaqJYMLpM4HA1KDBiNXiGP8Vw4
NU2OGK7oaL7K7RBjewixP4gsvqV5+U/uepzk/eY2EjglDCwTRP95VyoXRYudwlPb7QqDBalsceUo
z4XI/Gv++wfAlsi5ypehTTo0U4uxUcYvGHlQabl2rB3l5wjtJ6WuTzY+D5dQhvJ9DOMPa9znPn+w
YZQGyextwtGhTUT9n0LlHUF24rqSeNoGA1zEOnIGP4HXhE3fjz06+rYZvSCb5vtIkRhy5VCpe7wq
I6aVQrlXKClPlZvFxtYyYm8plM9lUY6XTnlfpH4iKQl12GGj7WNQhctpM3JlXSoZPuneKlZOGmwd
CzzqIEZR530KLS3BdrOID+oVn2ckGJpr0ah9dYbEqKNNw4djEnfwxnjrEFi88nLWobmH84pDpV2B
MiDvj/mHrgauG8oPZChn0LJAEewkDFOXqKBrBU6PT661MXkNylnEgDti0uZRzdDFYpdgQHKVEylR
niRLuZM6oshj7mIOwLjUKgeTxMrUYmlaoC6bY/fZNx4xEmuZec9FN27u35GDvbWwRXXNhDHSvx6U
XyrHOMXE1taB/E5xVe4LjRElGSius1zQwOv8SbBfJcqHxTbvZ3EWCCIDe1bl1ZqVa6tT/q0RIxfz
df8QJn8Y27u8hfB6kZcvTeNNqmkKl42vCVOYVbj84wD6YYQjdC/c+5UjuyGIjeo5tvpt1fEDDLHu
4upjqryQihZFFV3BmFMeG7zEyp9mKKdag2WtsQY7wGv7yfLmKVrY5cpFw+6Dzw306c+E8Y2246AD
JreilI+aX+GwgaTDW7nlBLY5ofxzvbyZii3/3pMbMU+aq/FGq4AV9gNCsMT5nbfZE+REhlHwLnfY
7l3l1huUbw8CGEx45eVLlatPV/6+Rjn9UNgKBuQf1uLQHT/0RzcczlSyJVSu4RPs4onxmgw4Pauu
B/bpaFBHT/qrBJOhntVnN+Kcp9yHVPHNB9evPyxgdAKDYodREdny26t1Uknsm0RqrAhGPtEXMgdJ
ozOFx+5oY3sslf+xEvP1XMnvUmtoipdmYDHnF/Wz6NClHeWhHDFT1qdJFsPRw2Kp1fSspDdOQelr
NnvfvfSY/6PrKW+mBi5gFRUWEjTWYuXfLJqixR1fOKusVP5ZUg4ldk9n4i/eRsNH2c/JikZ5XzlD
O5PoEIr9Vkr3jg3tYxyOH0ZGZ9qMrdSkv2PX6eZbCyx4F3Z9tB6m9l3mzLfgm+NUVQ5VAt9cnMQN
BWwbenNqwACc+UwtOwNkDCAaY57imMxQU7aG8sCyZK/3Uvlia+WQTXJvXxN9n3t7IlarycCh7sjS
2cG4GKt6nMOhTkNK6tAZQwfAV4Nkth7L9NGlZmRlMAlYtyWNlA5DQF7ZUF7eQbl6J+y9tvL5Tsrx
q2P99ZUHWGAGjjRcwUWPP3hUTmFHeYZ7zMO9chHb2Ik95Sv2SP2hvGwYjPHodI/LdIGmjc0gxvN6
yd4TSQqpxV0LZVtW/mWCbypeudzPyts8K5dz3eB3NpTzGd68MhWwmLRfQqzR1hTlpFWZEnrC2/hu
+VbR7+H3z33aE92ocE1BZhAns93hSaKYyehZ2z66teFuBk4w5Mvza04PQYKs72A55Z2M8mTuU1ej
iT2y9CA0BzPoJy4ytdPOXH/Ed8Lmbx3jtYp9O2grktA0goxFfsjm+Soe5Uin7pJvc8s5jD6XuLRs
D6yl76oesScd47NmojYk+UTFBIXleq4fohz/Omb1TwPw3dqlxnnyZbjTekzhqZmAUmOJYLVT4A09
tWkKAZpiSudNp71W+PoTZfCHSy7x+1MmCRlWRQBMFQaw5tQ4DvmAHTCDzjBUvgzmbv4DJGU55wQM
UM/yjV7cJyp50GjuOewz3GtYphGNAPiCyC/D5CHsRxYeHj+ZSjI0KtOAVLtPCDmkqJOrru3v2ccG
vcpBiEsiQmUjMA3uluQojfLWLhEWavbZdNwDqhgi/yXsjsxwiI/A/HD67dI5u3wAiajyGBbBjFAl
NDSV1eD1PuKh5qwJy7ZzwdBPVl0FJhEPnagHfe/RZlHpD7L2oJqZiFgEQ+zSgKSg39NwdBhgdW7s
jiqRSSXpUof1ZuhYzprvYtjmfuL/Kfe2SqGMKo8ilG+2kgZsgxDRgYnPiB4ZueJPqUXy1NfaDaD7
U+y6T57Ku4Qq+aKla5sgTK0SMVFFNoZtCXhj0jKLys1gjTiQS1hjOSJRQ7QG0vyVqbI2iDsrnfBN
0WZIHeaE9dal1m5oEjLBHU5d3NP8p5ftksUPpldS96qSPZQ26XeeSvvYmvnUEP8ZVA6oV4mggWhQ
QkRoUVkhC9HxMIi6Wrc+zevM/ANdQpcNy+U2164tVRTHcXc2M+0aUwHOD2JJhsonzSqp1KvMkk14
qSHE5FGHoeOzw4M3H0yVcxojG4K9z6VH/zbHYWJRkD9neFHVLAjFof/Q2XyBn8IVQoxqUHkqP+M/
uZgTK1evcDC2g29BjX4ZDLA+U2kGM9Z6zC3LPiWsRbWrsYpVfitTSS5TZbpywl2xSnkBgwTPSfCr
aHOXUjIy1LCDA5twmE1ILFFpsbkmN6YTILPts06cjOkgOxGVMIMdmxk9kPPOK4lEU1KJ4fY6p75x
pKFbes7eLQrCT4jL2rpxIPd2Ks/G5fY0qIRbTdTNUZk3W6XfzOGVc3uNPim+hCTul7okBQqTzFxB
eI7ypnDYjG28D6myZ8/L+hen8s5XqbuGZSwhvFCl8RqVy0OzJFdooI36KrUnMs7YNvGddmDwbTs+
1+cwnK/NkhrVNCpOUy3IvJEoX2M12Vuu/IlEypgr+7Gqllo8/iOeyhE6TXLsVbJwLAM3tv7MUB98
WzsaIt2GKonoEUnsqvQhtRhbxmMKNmF8mvltjKF7n5OPzqYaMseHso11YxM7bhlYZZlvq5mynWUY
1b8pve9UPrLA/6PykiHByZL/Gtv94iFTmUraA/PdoHKWHYFLQyUvdSKYIVFMbBNvPfL7SmaciPxG
fixpDKmByMXi7nM65qlUqX4Qqp6XIeBUzusztaWiq392xXSWsxcG4cy4bhwKMARVQQQp/3BUgjQl
SuoTKQ1VtnRSKdOJuOng7GKVPq2Ioc5zowofKERI4j3GGng2DHEhqRty5xFjzVSeFTnYpBuEjGtP
2DVRqdeC+GtzycEK46GjwwtVBaGQ+vOcyCzCFLVRhGg9laa1VK42kzUAWS6eFhMNIGfFu+O53bZS
lyWVyy0J6KYqqdsT2a1VdlfjimmrNG/tYFeuCvmNFFex+8B4BThgNTCnI3iTHyNhgpRB2R4Ru5ho
WtDJOeB4as4MKk/cnhyVLtaIGWsqb0xB0BfWLjZRKotsOHO3m01T4uZxYt7HYDGJLutCPC9EmVuV
aZaEm1uVcvauvEehcs8yIulWpQ7zzujBMb+dPJW35MXvor7p1lWyCad4up4WIsxqxyXJYpmjjaff
gW2qN+dwKYZz1YHl9MxaXydepK8aldRuiGzbKrvtEOJuCXNXhLqjgnQ3QGA94Kw2uPc2A9adqXLg
WKPoqVPZ8EqlxB2VF88IjjNmAtGmsuSR7R2m+iWTy3SgDgXyut38IbTaHAtygH3Y33a12XFiYIlZ
9Qx86lZrt22HAz+yd3GHRXJW2faGkHtJ2D1UqXeh8u+CIHwekYgPVTbeISTP4IAZNqn5lvS8StHr
Kk/fWSTrk4SMfafS9pQkF2vSYCywR3kFcDr8ignnM7ukg9Uhrq9y+6FK8OtE+XuV6Wc4spvs8FqD
BLMaTQ4Db0gpn3MeRBWa9xZoAH+EETABC0gUNYCWqIilaXisFFGgBC0wIOwfheefNUUd0MEPCCaE
tuIRUMur0QECo8BQsAJFLZgVv2AGZBDZEA0q0AaNYhwIRTvIirpc4+/KTr6ePAvFRKC96kMqSgLh
inWpuAmzIiiEoBQyxVQQiq7ARpjKXUVcwAeicyp5zxWLoVBUBrT3lo5UZCBu0QEDvIFmlYxdt1gv
YB0GxXcQgB7G4k+ouA85AIgEEIQNEKJTZAg/Hyqm0tsMdGsfj/c5hwKO2q6llEDtfrVNCGaiU7iJ
Bu5EAoAidIHX5JVh7xquy3rdfjlRwcLUd+mBA2AxdgZXyuE4VjWZhiYiiQrrIgZ6MSr6RaY4GAVA
jEntOL8SRckg7PpWK25Gwbg6+UvSyI4FB/Xe9KyjrmgbpuJujIrA0W5dE6PbHC3vJpvhCVCHo4gd
eqVS3d0rMfdk62fdm6T1liguqgkr5O+xhfyRKQaI30ED8UlQ8jgL5F6xQlwXVBvH66IoIjZGklyH
K5Lh119HCayRGOiIB3yk5mTjKhrJ0OgvOqv7jQuoRDGwVo0aE1uKYtKDMykuXBMJ4aRUrBM7hnri
cnIaFAdlVkSUFDQK7SUFXUHQUmoDbkqrCCoUoaZYOqGqROb80YJZoasIIDzglUoRWICo2EGO7rDG
uPKcKU7LCLClV+QWy+yXTe5W14PeMOM1lmnt1eOjTs3KniyZIFdm8kgTSoAwSFSH2Cc/CkAlPl2o
cLpNX9blFvMUzJqKFPf/f4zIAdfD3y+8YNV+v6VmKbR2mhjgjVDsm8sXXr6GXCBGu8t95vgAc35f
8S+I63I/uRB3Lt/wv27+Pv/fz9icbAzv8P/8Kf7+kH9fkesdnKH//UhkhQrhYPX5yWlNjg/1W19e
/e8Pcnk14wIe+n3h+gImunxpc8EVXW7+ffLLzd9nudwC1tHyfuAgPfjDe6RAbh71e4eymIxDJwCs
CS+h20LdCvE+/L31+xihFcIqv/dTTFZM1f7nKy+3InWm/n1MQvQiPw5UWT3+9xkun/37zb+v9ft9
/zyNrSlbj4got3GYo9MnKgTrhujm9wdpDMrY1pfn+l83K8mxSliJ1708Oe3hUWBM9lP2l1IIQyPw
ev2GdyGJIvUhnZcS/YEP/zz2e/dyq+zcKzcr/eCfxy/ff3ns8iS/dxdWoex9yo5xy39e5/fr/nns
cjdnkMUEXn31P891eey/fYvfNRQtKgIVE5Dd74v//XV/f7eyr9Nl/c/T/P2i//a0l5fPFh9Ybl/v
nMrpjhKwy0ZYNJVc7rohhQC2+vDPXZ2icxpZ/u9Pj9BmF2gPvpq46BQdXb7p98M/j+nUea7MybJp
Qf3PK/zzMr/f+89L/bevEz7lfLg6//Nc+AubI1Vml4cv32DVFGj8/c1+n+B/ff6fF7nc/ffTml/U
+xkw5H/9E/w+7e/P8V+f5vKF/3zN5bEYB9l2dM1vEvlUOQ4xNkKBhLYqxw7pQxRm291G3ZgEf08X
o/ms2TKn7C02ajoV/0PfjNOqOkDocAGdqulDsTWyjCbkkS2bY2rqIpZtecN9dKQOdqi/7WnGhnSy
1S2mda3FFtupt4PIbKCe9bWRMTrTParsw1YHME2R4zQ8Nn3CyBHs0sqlPWc1Sdx/vRMFdTjcSFGd
7YULR9izZpbFfDvXw5cVhhsgNkBD0469BzosM8BG2XXpiPQgvZZQMWkh1r/8fHoUNSDruMEUUUwV
5qLWXs0iTLYGELsgys5FRdVIm0BxLpc6hvnbFudI6TCVScfRXFwXAi8AIra9AWeDIYClMCo6bZog
ku/qpqfBbYbKNS76nQU7fA8WbGU6bFcn94WlCVubLqNAQLLQMTwZBUAVWYmhgQ8FW33+ppuKvQo7
vRvLEM4azUfbhlqHlss8hlALRv/lybTyQ1nXZ1y6NdQy660Zm2NVzTmR9SHZ2lzbWaFcxRGKVBoz
dmPHXm1keZjj/oqpBHsMurJXmk59V5SKlW6iAoSkhoOx4W9nd+aeGrH4MUJDJBkO7jUk4l+zMZfe
fJMN0490+cN4g/+Gpo48OvhX0Zyl64TGxksRlajriS4bnYoGPcb0lLJvaeOXZvhJQxaQus6KYFps
bxcSxKZ2bt8ZyN9a6+0Sy+EvbTFOr+VobVkbP7OWnALZ6FCjOvnlJrdFhGiPL5DvdRgl70xtnu8N
LcLVMmqszAFQUqzyLgc/BqiKsanWGBDUfdzS+yfGndVRfIJHY2tY/OIRvsZ95t1NiU8Bh+SHnhY8
nxFRADqc+EfXgRnD3USDNFde5FEqmvNe6gx29rH201FNummnszqCjNTpznm8fCNhs0yWyAON9d5p
bnhdGf1nUxgU4PD2W2MDhNQyY5WLY4ARFpx29lPuFTLFCCbNX1lS0juKfcu0Mm23ZDp+525GFCnQ
FnG+vIRJhpmfzkk8awPuQYKPHq/l4CTblB1c7X4a5mPb2/jotACoeng3i261NN6fOi+tVaRHH/Og
BZ2naetRsC4T5pl5QnyKS6JcfvxF3x/o1Slmrj0tr34z0xdh7YX27fol5pPETA6m0Iu1n+p3SxcS
M59pn4yHx1l45NP8KzDjtJxqTF6zoYVum31mjeiDpWFhzOCxDjTv+cKis9MiJCVV9grzwixEq64o
7fPWYzcyFBeC0jCmEwASDr3+YTcWyx6Qd9u+fZBZ84SZHroGk0rHr99EN1yjoRFGBa+bd8NzpYfU
78mUyXiok0HPBvYbYqICi54X7FPIHakbw6aEXzE04t5JrWeNAniL2Fqes0eSRaNTbwonyBM0jIE7
ESaGSzoXXyJ/+AijpkU1rr7S5ZUSrhGbWvypJxRrSQOWQ/w0kD44lUkngvHki0B3Bv+jm3pvw7hq
mjHjpZVCCIbGD8ncTac7b+loX+PLfBly/8oy+LJCjGdTx3/XLVa6HbC0dDU9UvhDGE1RaBrHYLeW
Mt7Pfxx6EsP8MSv7d4jL6ELdfGulGn1+ZAYdJomEJDh3WwhhEF8wSVGpihdmE3FMrNuqxx2Xfgz8
kVZtjRGGmMUBZm8MMwuVt2OPGOus2V3yPrI6mTShF3Z4hxul246hD1kUCdmZio1Zkp8uqTLCg/c6
Rj0V8JTSYOxjHCFl8VLbtBfYkJnzKUs2UUafmdPqDGTgt+i47HF55s9OatwNkxpOvwwOqm+TZEQp
MUQkxhesza8iMT5lYzLlgEnS6zZEQbcgMdOzXCtCIJICI42Xo2rFc/QqcClMBb7Oca4e9LS5buS8
phbkqu4ZdEoGVgYQlHVsBICFLAa4RrudNIe5pl7foFutksqxNqYbsW+NpkMluCgQBM+cOsAvwni0
o6wnFYcWVd2VLuGhvILzwWDLdA9N43zIpN6C4bilY7jYUHa9j+HyrqKw6zY9PNvA8cZjh7IeQUan
j24U295M8bWPAwVcQCSVuQ/UgV1Om9DUPr0GgS8cJgCOJsrAiEfJdaisbR8tsezcrrDo/DN29jKe
s7h8Kic9sESOET3GHjI3+VtCP2ylVa90FqRHqgxib2XXzT0e4EfA8M+0quQbq5WPcbt8VpPzYlT4
ahgNF04Dx2Q6Lx7dcQxchcTKKhznXNXYaCqJklohyjiWPGQhDhW4+jR2ky7BqfaGav/uR/mjU/dX
kwP5Qh8xuOZ7aeVv2cQxkVKUbvSsDczhKl4wEc3k3GhFtTdZbdwmWrsxW96fkISB1bHrxn1Im1uQ
0Hju8ROCxrLfaeZ6jySaIAyKJ+lVjAkSFN8i+xzd5MlspjeKE75TRNohMnfLkFBnVjyir6LI6dV9
Taq0T4A1DJnggxk/gPrqdtWSDNtMmP2mIPBq+dGH9OQh6onlMN3cll6B9aNzvyWVUJuOK+yq77Aw
lBbyk47dQrPGVVPq5SZUGaGuvMsinV0Sxogtoajd5PiHt0KmakDmHaoJmZ6QWrTWZvqk44Rrs2ac
mrxnvxxiaLdcY6981A2tjavazU6d/akXBI/0EepI3x/0+iWpswYGRv7st9qJM99D0ob1qu9d/vTR
tahZJtjGrkvH/VSFgdxLRshwxG1OElglEiJXqxGZ8D2eEQZ7t77+P+yd2Y7jSJqlX6VR18MCFyON
bKBuJFGLS3L5vt0QvgV30kga16efT1mNQmHQ6MHcz01kRkZ6uEsijf9yzndS/6peAPFidjPgn+CU
E41X9A5qBrvCpMLdO/rRb1FMN3U+uutqal9RhZzsQN/1JBrLfrxXOv5wyyuwJGAMlY3FuwwC9AeY
PdfdwlDLEcyGF66NXJjgeBjGNK0F1klPoe+YJ27Jnejn5QALMarLW7wBqG0wA+GZ4XbpXz3NWG4p
/AkqaX0pMgYkuHx4N4mWWjll/FR7xa+6GldKXYxIr6GOMIjftwlbFQQ9EtcCHgN051U8HJFuAf/p
ow9sMBuOXHsLXIEQxeHstMFZ1yrfNBFa+iLF88Vq3THQFWChLnPUqX5MeKizuAz5Hd5kydsoJQ6C
EpXVprdlsOrwsDNnYbNaPqKnhm+RI2ZCQ71yuzZ90EOoI08/8YCjkrwPfohm60/WrNfAot29H+kn
Q8x0c0H/geaXYEwjxS7bf7RdsI0Hn61GCvoluKbIMKRp2YoUNaQeZPPcPBRhDZrAJmZ9xq4PQWqZ
78tl8A/+UrxKinrFE7wfFDpwauN55PasBx6G6Ungxxri8QImlculSR+IjyV+mLREdAw5a8LmFKf1
H9mljMct1uW58xx1/i2Cky9rQpWywCKcLUxCUQqIUVbnPm6OHsVizJBtCOJbShDCTtyzneYv1Nov
vueotRtb6KPt6ZupFMsWf5hu/YBHDYHpud9/xoqAFOndG3HGeNxrkG433B3j2muZ3boENFKMF7BA
fWowrwDKFKd/hm0g9NGtrXbF3t1YWdP47JIXbtnuRGFl8GyV9MFef4fJlGWvkd85zMbZuX4xEqt2
rNkuwOrZYi7JsEOX63Tsty2/ekZB9EWn3KzdHFpqYrHxl1w0xh87sj/TOj9EHtvBNNFHJW5LZRL6
mCAmLkoK0cWNEdyRDxNgyskW99z2wRPhj7+sdpxAnIhWD5G8b2ac0iusRqEe4rtsEAIRSfM+tdlN
Xy0Pi8NwZlAfjTBQqwaIxiApPSuBZHRS0bM/IqBtzJi6E1M+WlkM4D5aDhOEAOIU1ivLfvDmVVq5
n1lfJisSBCG7evZWOPOTbWJeyrgDE97hXKTxVXL26yIo2RSgiekRE8tDCTJ9LNMNe5/nQnKXluXY
hKXF+yRGQJFTeZ6xMl+bJAhPc3fucvfVgDEgsJEhVx3e7O5I4IBnTqwBXONR1GI7CNoxDikyfE0f
H+j84l+9u2MUKkI5LWU4Ryfp3ofE+bI9Y95G9vBozlE4aytbz3EBhrOlInQDrv7amIOQwiTmDskp
qBweFkj66tz547CuWBE/88tS+69zc5U2JELOtnmfoq5fJY3c5AG7eyPgKpGu/en6Ppj4im1iXh8c
e9wPsw332bYeGjdAOmUFiIodrHM58Em+IExTV28QYO1B1LIYt+e1hShSWoNPHZARJR8g4UHc8ZZZ
zaGN9NFAoNiQXohtSj1nBfAvk7ilttksNfUzUFZ28JbdwAK7Wv6yDfTO5ZZRwJsSPzOSJFVCUWNh
hU+s6+9lNb7LbvxOS71fWGp7tvWBvtMFJUpAZrU0q2hqsfUtIwsBLh4lHodc3vcsQ1dzVp4HHEsG
O8pVnQXvmYv+BP3TU6QfemGyCKV1B/UFs92UERHg1blwxUlYbD7hDIfeQshoa8qLousYAEuQYGTe
BWJ8tgfj2Qx6CNLJ/IDDbSB3Tt6X0RV2mUUHWq03P3jwmbUjMilh2rBHXmudUWBTYHoSX1JmA30a
3RtkY6uh7Xegv9EP4XounhscoDdmFu25JtetSpxwyiw6sQHBG36DKjRsIiX9G/JZELl3+PzidAmD
Hu8podhjY74ZRXHjt729i6Z5V4OwrocC00sjeyRV+jtpus0MQZH6Ak84BcYICe6Kq4RecTHzA5W0
ezCuypMhJc+hHjy+DZDSIjDwfQRvVeOgwfOzn1kmb2RGhIBLS3wtvbPOAhvR1fwKdLMII3tXgCFZ
VQOxfR2uFi9jtSf6t7xiwx6x7dxEGZ9a4LXXbK4Rt6OFhVPu+d+yq/jKy5+niae3WyNoVSMlx0Aa
UOB3ZHcmfYVIKLgR9Y+KZAy5T93qONk6uZtiep2OKre/AEHsoyTradrQIzf6Ox3n5xwV29aog2DV
cMdDZJP0hgG30jiCBp63QYFbdU5jtJ66YfMFut+ooxiUYyiKQa0yTHaEnjELSdOfOipOpkTTRAvm
0ta7fyXd75OpBn9Lnb1qa/tndDB1FM8Wu+sdwrcPiZpFLhPzk6A85I76qdkBbWVd/GQFVt9xGLeN
ndwuV7R2wy/r7rq/N5dLmwR7eTfxNOVWvMWp/Jna0dZ2hz8gWW6jAJ9XyhllyTYsB/kCf+o4t8S2
LA1dfO20l6EV6MrY/km2V3lg74zrKDxR86lwTQ1Bvuq3KQJGj2XzSqnxhXsUNQjUxetx6IVtPO/4
uhVxIdeU+uRgFeYzHlRjk7L9e4EkGaEvju518hNMr43vvKKfeZJlfw3zxpqIzmLdERu8QtSBIgkt
paRboODl3kSzWze7pvW2zrvp2fg/nJep7A2QTu1DzZvHUNC5Nwoii7Vw3ga4H1Y8DpsFrRafTBCf
sBA8xYu3t666NxEnHaXwigrA48ri47DRnIGuK5nD4Xoc7DvSre/VLwdvFCPma5zTlAz3haBT81qY
1tnYICEw35K2A3lo17duMT5N6BRgA6Z3mRxOToCOzGcnK1jDbmgCTyM272l2Hq1PpNSfEudyZ3Jh
5u6LTLxH24PpHafnBJherrGgkDTftdwtpL0hGtl3jvnWa/fLkEhCeF0HTFVb3LhXbC7Pf7mkzsq0
h0PT3+aNd+44AAIB2qrV1nt0bV59Iz4tQEwbqz7ltnfNK+u+VTNdtQIvBbFv2HSRa40AdUyTOLUy
4mqhiumrOtgvJm4qlw1yHemvSgz3CvYhfACXnqZ/lKAmEVl0a5YU1FRXrBcbS34ww9gIEkYpAAD8
mbZeiaz+Bvy3z9z8psVbbObuT+K3zKlaEnBEYcXbKd3Zs7rNvfxKji0Oapjwk5gqbGr3M7e6m9Zm
Exu4aUhglV5l2vlKouq+Td2QH+EIO0tCQ+gWstIM6De5h3QjBX8xOg+RNnBnRH+Wyniyr541HDtP
Rv4xoHFwF3ttxKai5rLRdpZq42jrW/b6YAeA1UfAJnWV/+jo+mYnxcdsDa95hVWlcnAaE+y09tPx
ds7Hc52lj1goPikhPs2rzFnWhMOr+aNX8bjyTR7kRhkAYlxqsV5siby5/2tSOe0mjsyNMzOaNVP7
BtU604Tkg9S/9LpTPZVFfEQF/VD6I6lCpvG+xOPJbIKbJKjONkc4UJSdrmskBqONqkaH6Zi+pUUr
1n8aV327TvEVKRVRwNf3pdGskLBxuHi4YyLMH15zXKoxjLC9ekz0itxSR6coHxFDrioSo+wK9cs8
YmFKrOg1y1DFuj3kl2WUx3QhOspUiOmNOt55TTWuIbkuU7aSZI9vl/gaDVl9eqL5QDp+GcrID1Ou
U+6QV9wOMjT6TVDV57T3453dZms59nEojStCf7k1AOJVxQBm0nVCt4f0wyPPCN0CIhp3FyrKYe8O
KMyveurJx2J3fVHKCR4miIpXTBNdORUdV3F1dooXCDKbpKjv2kS/JQPa1+slSIgdYFLKo23scaEw
y7/F7rdjIv4WSX3L5PYSdRGZ05E9cjpZoZupYyHKR53Y7+XkkXymE8raUe18EtMScaV3V+kj6gWe
wyZDGYbHak839qjn8k3p7Jvu92kkNuMg8YM41RJtIAi8uerUquid8qA/JAklSsSg/mT4ImzRUa0R
2+egmOx9axBdZGYQ3jPCZk/lbJxqqYxbes3XqWS2u/Ry26q02qC0GOnpEeJgqGEyLop8X7XnqiaS
PeEvgGFlfNP3ruZ+eBJp5O+nxbhVdOWHuMwZYvrxzZCONI2E9Dnwm9cqQ3SvZnc3d6V1YxRomZul
idlESBo1qPi7MrJ28xw0BxcYL9KJwCdyzCHdfCY2J4XMsfvrt//8b1G5z7gvWd9sZJGSx1kpm2eV
dmnjy3pXJP4mrqY3X6RnFj/91pN4qppgPtSS9E7Tv4IDLbjYHrABpzf2vJ7tYlGo9mQTtKVVrmlt
Xpai7XYDFXo78gwbWgaQqX5UU/3ZaxBQqcfTZzHGg7CGYCejP1LOwF4KVkMNc+OlawbkkqgIOrwp
Rj9rLEyU9t5o/eIG5qahwi6j6MvJBNgcjxE6VCXC50Hem0iwiDK6pfq8wTlyHZ4biDb9vYzkdxLY
mF8gCc8cwlEfHZwlPZmCiZUO7Ncgv+2RIuARPjfXb5deNzCOZzUIRD+AX774AiKGX+0F/pv1MGen
xfQeSnVRGRgGlDWPVYzDHSPToVWCkaa84GFctdL/aSdX8jCE5OUW99l1dRAYJWPDqT0KMx5xQThX
VG81kyqkb/oB3WMTNwAKZyRrCN24rZ1DNYhf4k7o3uCnoBNv8oRJqBdd6bGq48py5MqeMd6BkLq0
2fA2lR3l0JRha3TKP2O6dGed613MeNt06ZQdCMG8F0BYcFWFQWK+pbM8B/EfVFDZEQo0XgQaTpX6
BPkZ2WM5vkQOtpTBp0dLYuSxNdZvAOKohGuUGQFYeUB84wqGzC6DX/6aB5zWORR7N2fEAg3K3Vnp
UfRMX7xB3NJjP3lm+dqVfhEa7RU/bIGgiA1YYb79z9CKDEUmH2JM027uBZNDhlToNBl7YvxdCnYl
WJqV0dwshnc7uXm+Qxm0zgjedtiFbU3f+1wwJJYjo8poYLkyxHwVWa00QhM9nOFAWKoKsKaeZ4XR
MjxZRU2h6hBePUD6WTkMrFz1k2fNXRtU476Yr+6iAs+ILQ661EQAxiymuoXhE1m8nz1DPp42tYHZ
lIlZUSeHOBuuBbT97nr4X5lWxoCop/bOLNEsjTbytuvqKfpomLBgXDK6faKJ9JgxDWKojAtoehQj
9xGYFyBzDDt70wh2w+1gXBE0Za8IenRban7WHt4wQstvmPilSz+yL+OCCUADw+AgTYXybjW1eX/f
lCyBOrfjoxnrI3P5c+zCVeiZ20wFcuSRsSa1lDpkAxYauqld0giwA31qnjVrdxylHGLSlnhs0nMl
zEughLMTZk92wVwflibDoJFXYWILkHwxD4c4Ft1xZN6e+1gasnx68Sp8oKZ+ZmvG518twOaYyEZp
l90UNWN1+lYis9AXtg5JF6bTrsemSk9asj9tWob2ypmMI9mlrFoCYIEauScNxFsQVGHlXuvPWrvH
ZTi4OSdpkdYvlbc4ezxnpHuS2HAjuutOiGThVW+V+LZkDiRVFO6q7hmriYTLwhgJMGXfWGpuNNos
z30pC2xj0qoicKbryoYS4Y4K3yy3aKeIhPGiSzHxLfKZW9gpWncthHBQ0TUn/LWv2uO9jSztQdnL
0dBw22/K6aX1eMWNy7e0cwxmMJc51ljJeP7w6gYunH8M3z5DSeLA7k1GKFxRLLr5VIgV76A8gkQI
odATuTRvnYYj1LpWWZJdT+j5KMGzeNgLGveVaZRGaPei2rEsdhK32pKmAn1k4Ps1n6Yn9ENpR+GQ
za/gGE5qkAPUhKxGT4m1ghwVbPAABMh35X8y/ojS4B1w4y/leP1G+v1NzA6VwWFgBy0AC8bmnvqx
iaFZ4064G65OXT/yX4pkINEtrshfaJRaaTSoxFE1+746thVXshvhmuJGgsyizmLWHDdTZR+kjbOT
ssLlmhPK+pli99O0/wzT8tNXzX2gstB1m7ul88ybjjRas4s+0e7x1cL2MHQ/RZClCN/kyCyoeDxj
HG5Hdswe/qksGcIuMd6DVvhIFVpzzXmHpEAYMiwW/zvJBTsd1l5rlLHUGgu1yEzFSl+7s2vOypJY
7Q2PbVKkovnGw4qzSml9RNVTzMb1tDWUsSNa4FEbhblt/TtbGBSG5vwyTACqOpOp8NQ+64GNiDfi
u4urDgxQAF5nKgiNKuJz0un3wmNF5vwhhfHOp9unCeapOAzTq7BpB3r8aqskMKjZ923tJpe4xpVQ
O6wNqFXGDj1vPbwDj0DTHZ3zPh9I7/sZSUai2mAEP8TGk2YoUNtFQBhM5TH8cJ6HiPYwK3QZogX5
NGjd20TOkMNScYDwfW8IBYTGhW4jF4IV6oD5NbFvegU1juG/qn5NZ/zSBGfsSm/cW5w9u7yqYX0W
XzjKI74Wc4nh0xnbsn3gFWVcVfiKWuUWu8QB47k0m9zI9qUJW6iNnLumC7KbGl3ymozBmDd5Navg
yHVE4laD1ybR43irsGaJFiHLBDor6T/nub7whM2ogp0VppIUJmqFDkRt56zuTjjLmPoHmbozF/WT
dWhBdJI92mZAtFrD6DWpXQh9DYMTDHT9pfLWaWl8M2sfP4x4z/YVGbshboeONdsyVd9SwgeVJC7m
bXfbXJ05mWUuuxiq3SW9/uIyfSuNQN789Z/wqXwPLpMHUgN5tZ3/BLhg2pcIxMnYtq9403zrG9Da
vXaYN6rhHI6U9ZT1acZ1YL52Khk3lm3LdezsfQ/PmFiC1zhNgMq0zLTrrhzDNqKRKceFWmjVTnVz
aKbuaZBq2dkYkMIBmNKUi5jdMds5WCDNjpsHF7GPRUn7eH8tNnGUcJyxHip7Oq+8Dp22628H5T8U
cL7NasGvqqz2VgdarfIUJCVfjwDe0Kw3mjG7tNHMkJ8xI47Cr7G3YJJK1vJZb704XiNRd3yopop2
CSxztO9h0MpLyUZsg4UdOTHK+UgZ24EVq1UY3aYGWpZh2oq8AWt4fZO3/bQtywZ4WHQLlOwce/Qq
tGXoYBW8WCNnHmOhhw6UosiZfjlygbFJ/85y2vumzxnDeJA4ZvafgudSXGg6AbyZ0XCXRbjGU9cZ
NroqY4LHwL81lk+yyYD3UL9MGqWZaCk3rrGIssOK7zjLj5j8fetAZ83+SI8LlEj2b2JukNdITe1n
oPqv5vg4Ouq5zRFTaC4uu3ua8u4YtCh88GmG6MyfrRyugQzEtxhafPKOBVousB0CsuTJJpupYP8S
DrF3CJD8kJw9PVsLFr5YkYhS1LwBUvzADdj1ibHGKVJsp8jPNmNWPEGIYG8qcfIjI0dON18Gh+2B
K6L35A4FCqfKOhqXsLf1xhjaM+AxYqKq/jAP0QXwP1B/ZhG5NSHVkfyd2KBey8r9bZfpLMAbUKVu
kig5YkiuVlydBoKg7prHx9V9rc7Yo1y8LMHSnXcYNgdn37j6YEFM6svp0ZgX69yjBbKVy2Mg3cOl
cCnenV87d8AZw4owar0w58p5GPC+2cDLG0RPrZ8cNbs0Zm6fttD6hP6T096ft4bWwaaDoxwI4q3L
9L6o4fLFnPV1u+uEdfCGgkc5gOSwsNQHSaNY6ybsSrbxG7v9Zy7yLw1Rmavf3o0Nn4tIxzU+qHzr
LR24WoaQWVaGBslGlK34+ewaJIjAxcaEgY2ty9s8oFlG+MQJe5Pp7JnP/0F+tQogU8y8gDEtQ/8u
AHE/0la58e/UTQ+dLX9VoV/9uXtkCwGFlDQL3nTN3hl3WRPRDgjrqt5hj2rgufYEeCMzCfxVXy4N
Lb/J1llGzlE11pcVjWCWKnRi121WpWOELySnwzFQh2HyjkN7MzvzTnIHVaj3Sg7uyCMDoE//tDZO
bFjW064G1DxGuOfb30p2r0QoMY2u6ksjtlbEk5MzvYBfty/FcJ4ASuCdHVmehL2fIqkzhdrGFKqN
kkXoXm0uHD4/0v5loemHyRKcJyRpm8oS30UZ32MWTm5gCN1M7vKXofysAIRRuJcnD1BgXjXlTs8u
ERAlszLN4KevvJ01kgvSadVs4655wAcWmm7N7Z+Lm5amNNYNER096IEyaDQnPEay7DeBuIZpQR+I
5eB1g1MUHlMcyluaMC8OjXnEApEERyYb66mrrs9Bkp4mWT0lqr1zesK+gTrwY6SbER/txmdavm6Z
+XkAc1cN6/J1OsPQk05+yrzmPoZ1u7InxcZqYokxlRnDqmLXaANAibrohWyoqhy2uCbAq+UUZarb
k4pE3cpMOCV1cKWnKvST5ZzCr15HSVOFptI3sU8MSWwiVEdxZAFgDOHXvKY0i8WE32XoKAF0DAeO
oh8AxE/MQq/JACsEsUG+yWx/erq5EAyyL8llCbVFvUsKoMc8yDHWVVHD2h7vdOx8KXGMHU7NKR0l
67A/ARqHWrgQK4fgV876k+GXaPwXNii7qYrZleRHh6Y0iSkjpti+yGy6kDR4SccetYd1UHFB3g7j
Aa/07iYbMxzjqXanyPWAKwParLVfuwneTcPA1C3BrGgyC4PKu60W5zFysgfBmbL1Zb/L22UXKOsm
4kku/Gzd1yzIPJBJWcY0EgtchkXCbiZng4yS3/kxxY5CF9PBMzZ1eUhrUNWDtZVaU5UwbAwqwsqU
UZzE1P6QNvaTd+wqSB63moei6XtumhkrTP2G7v4nndzffqjDCNK5YxZqZxoT+7IZkGFD1+4lX4xk
WdhjIGN4ZlycenlKXPmSyWlv2s4BU2azMbR9SkfjipdFo9PzQHQ7vLanP2ipw8ZUPDC6dj0EYus2
PGHN8QvJ+l2RfwnnCjjIDwx177GEkaep69clCjYt6AOsTtZzULeokYL3pMd1zqbzZIBJWCG0I/W8
nE5u6T/itWLAXfrPZjuc+qi+/IXy//+pB/+X1AMbALP511v1Pf1n/FtvPvXnf/xW5KbPt5/l7z/+
dknS+t9DD/7rC/4r9MA3/+5aIjBN25SuFbgOmQPjb6f/8Tdmln/3LWnzp4zDbNOx7H+FHgjr7wF7
ZPIELOnxD9f5V+iB4//dCeC1+MKBmywt3/9/CT0Q/EWqLua4rg4///ibK1DpWL7tutJCCGkTpcCf
f38+pFXc/eNv1v+KRiMeksp1D1VS0CiK+ULuaAcbjvaa3LMvp5/Xmf/lD9YD0YZgogP6vKHz35rA
R/RJbu5ajzE6UMH6JWYsCtRvEzC33iLzuCvq0kU1O+F3k3LZV36zAcZ4ryxmlWrwubtGfL1kmpEL
DOGNijg4LNltjb33OnvkhDffec4noawQ3HRPWNlRliX7klTN9QJv3+p6O/y3T+/un6/9P1jm3dVp
pXmR9n/zlqCBCFzeFdthwsTH8u9vSdD7bWSNgTgshgz2JG866xiDNi0iW2PD2KEgR0TAkimcFueW
jJO9veQfhkVZn6mSe5ZXqlGsI5WqeDXxKVAmIqksWNl5jd5tQNQRB97bLD11+J9/douP7//4QH3H
cX2GvS67SJ/6gSSNf//po4SVJ7jPhmdK9FZScqyVU94zokfDoYN6R7l2qcbXKiX1d1bAuxrZMPVt
/dc6M8ad1cIdA+rgMbVBXyRrO/TGmcF9Hnos2xj5uRu7S5dV2XwNSsmNY7NLuZZPeO3RbrlA/gv2
2iVmS8te7lOL53RltL8lA5+VQgoBRawIwVEd5yGmOV7O+cisNpn8N0gsz1IRRkW5d6DVQ7jiHcgX
So+efxfT5NGy9nQAQf68nMBKLHtjsA+lwUGZ+gtBlR0qWxKqHZJz8zRZm4v4ogzEVuAN33N1cwXZ
MDeLlvWYXHzDasMuNtqVhbZ35ekfm5Em43us11lEVFvBgjuxyz0UiddmRHeGYhLpHWZlz3hRDX3A
YBvfusdPkTCsvyRFzxgLlI1JnNdKR2iwiIo6NZCFmFYPCPRNsjuF91TZGgzchAlA85ewMmrWuDzu
RVl900xkK3scdjKrEI+R1pXPT4Cw8c5O4tNnr3wNtYsafZe6PnNqJcADgRrPy+6Yl+C4Cui8ixeS
AQoashXoTQQPubTszo0g69mkZ1+x7dvh0/hcgLEwt8ecTXgleJr2TbktnyXUaoaK08TS0cZu6G+o
pY8ljLB1qekiXbgNdAi+A9qvZ+zKAzOyMBI0/X1uPPpQjPZFC6kkw8+/0EAW7DBLCbOPuYObgE5C
Dr1N0urT8MCglHpk1U0A23apMSn7+ONnNb+XwzOtNNPPpnpRs/hodfclC6oBZBLSnxDf6eqny9J7
m9EPLJcUqq5mtdIPr16j3glTMQSKPsaSxXph0x/7PdOp6KgWnKKTKd5kmoZTbZ8bc2nXdcZkGzQ3
hhfqdWXFO6lYm5gEBgCX8Wd05fPBTAA5MPTO9XCZh36X2Pp0bUg0xAlS3sFPt9/SvneCAaB++dxZ
DPlic/o0LDe8lhs5mSJLy8cC4wkTOFBo6pgpZuXszxKxJr4EI+kPiCwZgdcJ7gLx6ufyCSLZjTCW
E/5fM0ymrNwkWWzuK7gZfUkvmNYPmdd94ox/T+A6i7jYutxJMDD7Dw3XvUIJU0t2YJW/7ywLPUzA
AME0MCQGEQer97QQZYXo9qvz/T+wBz5a1u+VcD6NLlFrG77gRkJqJlv9Lh3ct4zPk2zXSx6lx7zJ
drptnqe5uWlQsknX/Y5cXkAlPhE3tztp4RWuogc/U+csMMD3xRkJn+5DIdpQsx+HshEwtYtIi8F5
vitj67fizlvhvUc2JIpn4uZRkbGeybzrfNVk2WEvdYtnLGIdxOycgI0HiTUEfBl/ByNNTo0Z6G3h
XAAOb+qrUqIc7meGCOmU32fefIs8Ya9ksKFUBsnuXpetBdaLIAgJAwFRljsrmCyErdT2oYv6Q4Yd
i2CyL9stT+CXH4MZ/Is3T8+q8OzNEtGNR6N598/vm4PrjTxC9YaYcOXss8jl5np/zx3z55ZbCan5
ISqiEAFDCGcFUGuMsrlGPTtMv7RRJP1EeKYNB3Wgdccg6f76B1kg3xDc05sFX7aOHmKv2HRj66zS
qFs7vv/hT84p9o9RfpAdCT4RdetymNHPMQUJUK1EOxw2U5gGJqMy1r6jwVTMJBMeukqHFJcBepq4
5Bl7yVM0uhaj8P5g2xyZeO2DdYc8wRIIoYL2UGnr1UH/nLUk5Ep568kaV0V7zFP3TRccYf4ioPN9
Qg1PN006nZYUMEIVtGGFpjShyd8Qo4DcoIcs1mv51LUIiFyLCdC8ZDB7fLjBPN7WLsQDnl8v5Nrt
CR8C01zZI+Ya51Ko9iVKpjtPkjMWV/LF6nBNQYZIUtabQe/8OB38Oc3YvuJfaCTRhJcYWq5/xGb2
QYngVLGXhUqiSTlyPuwpBs9dVDC04w1KlIIjxEAeWv61H7qi8RYanWX4Mzk9MdQBEYwlgqDJvEG2
Oe5BZ5Gyg2ooTqd2WzuD2tqze4k18iAyMw510T8RQTOyDZ85X3j2zMRnuLn1XTYtkchRjS4f/aB0
XCT1HXtt1KbKiF4BtZ+dCG4Y+qxqO8XmzhEeu1LzXMoUYIuNJpN1LsR/upUgmMUZiP5unP3HDB6V
4cs38BYwOssg2XxkKv2cS2ZFnut8uhQi2RULbqBOiQQ8JZXqKiR9hTWgDVCs51JU2rtbfF6g6cTe
OiBoCZYezFvd3gliAhJ6LzQGEeIOaA2XxEYYAd1Znb0qNY+6i38W33xqpgHMFPlTgLbaldHRBjH9
GHqz3piEw2xGr/5NTebkhcXAAlZGWM5El1rBQccNH492otB3n3SckiAaHeQEsaAt5Z0pRj5sMf6g
AMIeb8/IZ+xnhEnVThgxW1iGTb2UTyOD0jz2b2x8RpiICBBhjuY6KwgwIESJf1r0Z+ERagwGwT9v
3SI7j1H/urBe5iwuvZVhn0YtHovJ3UgWtu/Xtw6zAJk7fB6j677FTf+zkDDEpWS+jRDiXKNikCLk
a2wRWy8hePTaCrvaepOtTTSLgNomip+hGhieUm3rlLCAKWiOdP93Yz8QK8gSF2XJaozQJFcza9KC
DO6mqV/8mJ2BU9wmXnPoZ+/BsMdLplqgHvkT5eeN0U9PYMNcZoQsOaIlOFho1vkqtn5QFa+vjscj
q596VRZzcbh+W8cTWzsPHv3M++2yiZ3oJF+UhD/MK8QVEo65QLl+683NxQhafnCB8hNpdMRGQrc+
sdXEUt/1w9cylLA1877boTggtA3YjWLg4OIB0uUsD3pCpzmM5T0IofqGo94ihLyp1POoZ7IFZH/T
j9Z+MsREBOoMoM8F+1qNqVzrNr2ZauCcgiysPZYCdF5tvVWeuFoE01CoUh9BS98VEvmQgRgJ64aN
B9J2CBRL0rAti42LMv6UQxK1tE8ikU0Hkwvn29eZdRyRms+IwlHCl88IuqgVDBAUifCfshy7VsVo
qNc989bcfLT6NSDLKoxcKH51zO1PaAp1Sb8PquA3jYFeVIsZr/2MNz4fWdvN9mJDnGnHFfdhhV6i
vcVLZj5UFVohK05ZAWMbzAMD2EWFpZMxWbdWFqGY3WGKSbY2ig6dYOtslO9Zm8kGJWqqjA9xNA9I
2VDkoEueB5Z/VSw2XhGVZ0IjHnEr5pt2KVALJcmxL2xj17ncHkZT4vFeIKkUUYJFJLUx/DtzSsI1
PFLGC626Ga6/mH+BA/712//N3nk0t420cf677B1byGgc9rBiThJFBUu+oGzZg5wzPv3+0PQ79Oid
nam9b5XdhQ4ARRJEdz/PP8gObSQJbPfhRnYSuieznWXlUnZeTzDOCUFmVkbq75eQfaOKapDTKedy
VnLPkWRdjiVBMN3YBOTwdkrraBNpgqDcBwVK6oqOcZwy3zCy0Oc/SF5IVotBP2dRRMR21pQYulkw
Qh7GKtm03iuIHov3YZaeyALDW2Rkh1dOpEOT07VdWkEWMRyn3IRDZu4A+5tQ9Vx/z/Tx5JByaaPR
ezbx2sjl5efLyCP5Ej7M0PhOXjuZ+fzCxN609ngwgZpCA2q0a8gdKR5RQ9kfw9p3EELrV2Xqo9Ef
adnOrVSVdD+eZEB9pvvInXdMhlVsDFAHIjSnA7dM8FApWvCAuwD2Oij88hyos1VCnHjha3V0H3h+
shp6vcI+xXX5VU5P/cCkMHiNfnF8P1lWUYtWrYV4CwtpErz9SBrKxpteU0zr0dK1cK+nsTabmgCW
d7pi4aSasUIK/y7NAeAANi5Zt8+Q8jjCWjNQVnaXf2U9AsXcd8NjGFSvDUrdrBKzVYkHzqil5Ult
jOmskJDRRAr0YBrdNb5R1jrWeP3aIvSL5dE78YWPqZriHe5SW6YHb4/vfAJYfhemYIdNpTAvgRbt
3bHFsAav+qNd83zICqYKnGlZBQZW8nViQhKRQfyz6KoDLijF2hSdsSr96hE5dSjtWuWstL56MjV9
OPUTmyk1Het102bawSbUEdgVyhNwihEzs3bs8c1d3XnRIwkz+N38ZFhqZN+75jjFoNFzkwmsVlKY
ohorsaj06xd/JBsRkItdas6cmAm65M1x/Ef0gMACxdFAjqTzn9FT+cMoeX73NXSBoWoQCvKM/dj1
72WcDiDvnOnELSKWAtIZm3Hf39rIrna2Iw69rTgHVNtdK7qMDVwmttyAm0h41YU7Pph2d46RL97E
rf/dyptxV+Tm92Rw5hxPF68Guy7Rgw2j+8ZrwnvFAFHpIdKybHV7P07l+KzYiraMs46nZaJfLNcV
z74CEx0we7qY44zs6on4jjjVCPwJOrhQrFizSOhH0tX6sVPNMzB+fG5cLV5ZU6O/IAx6jos+3Ybt
gDiYUpxd17vvIy3ZQvqtDz78HfTQ8j3rcm+anLNYZlkbXSrNcI9hYm+JQt8FbE0u4wgRGo6Rtu8L
8y20K5svMSbybhliFww+TpO2r68yl1lVLd88ViOznKaBynvk7pAjWplQtu4LgB13WP6ZOxuZXxKH
Z7+P1a1Sz3kvl8RiUuvAn5+1msDDZNonALP+A0lcOCyJnm+Gzt+HSK6tg9T70aATd4GfvIyyztmM
Ac4WQPD4wLTpvauGeItAAmLH+a7NiKmj0XKwuHOr2l4rqoF8c7cPAqgHTj8g4hpkXzzMNC8O1BAN
D75DX7AFVdNwWTjcELg4A47B3s4nKuPc8Qmj9pd5/b01EC8R9vCItx6yYxYebaUZW1t1Yh+vWYW1
bGrdgJAK/s4zD00nSHBWhb+AePgTGEHwAEwBWT7jtXNZyQwTofx+rB4r7tyg9NO95ufgKidjpwX1
usCtFP9IEEKsJWaZ4vCrga/BpfTJvjRAnGELPiIceA/SrVsRi8vYgGDQNiXwjJVDIUbenYHXjDkh
aDbbQkdptgkjXACETuilwQOQ2IoP4O5g9nF7wJYjqx6tMD2HLGm0hSfMYWOP6HXhAoPG7JCph0AZ
H1hPR+u8ysTOmzn4rfugqkXHXJ0omO2M9+hg4JUCeJXbRnc3YePa92BEecpU0LJV1dubrZ29WEr/
1nSaeqq+lJUSPrfw34EPIaMnE0EsGFPVuiDzCW3RR14yM5Fb1pH9h9XIgiivWGT38TI1ELBEIwxm
+SBI3qTjBgWo8gB2ZOlgTq0XDSRZViIF8tdLMvovsB8QrrM6tkdE4IYkcreF2iLd1GRHpIMrPTqB
IPJnzAc6T+5CNMUhzQvgdgmWB3mtPhKzvBM1Nyco1R6TMTT63b0zF/IoBEBEOmKvoDXK1mg+HKoj
W2CP2TGYjbeibT92wFLdYlx5KrEkpRpcDAwUCOIYBhC2ATSDzV75BzjzcVWrir6PiBdjLoHIchjj
/HKntbmxvx7O0mdEFMoExa2dyHrVe9CTxMB0CxwpJhIN8UW8EoZ42psuG/gmJTubWNi/BrW5DJwW
GvecDJVNshhr93VoCXWAZOxRKg31ad85OjxxeRjnZbhTO9CxqUUuai7kEdzAiX0gaLlrvRmTcDlb
NC7jRODZUTVgFOajjH04K3wzRjNzALRBvGohO9rQx013iLCymBcupd0Ve/Qj3KWaV1hSzG2eXLrc
um3m/hVKe195zNvALl3YL3+eKy8gi09tt6qqRinq71WEcq7PHvR2SumwnvUzrHluo2WvJlRO+e1Q
KwjZWoGf4mzHX/xbz60uFBvEbw3d8fM7kGM+vQRWFwVb4ACO0vxmgtKzyegOKJH/+QKfzvi7q9yG
aAO/3LBR18W8WuRBCHzYHIDP5SGu5oqNmkGdBxFUQbpLU/Cx9y5vMgKX5DvI/M3KRbKQUjsET4df
dTH3YJhA6M5LcF6EbYv+T5oivNu1zKKj8pRkoF7dFCDAfAfwu/pwCflgjTIiLc0tnu9Ja9DhV2zw
PdA5sNaTJ7eZ9ulsHKQYaTAekroiKEBigRBAke8xTvk6ZBNS1z06gnm/1kGC+t6p1Yt9ljr4rHT4
6gWjhc4OcnN33EV3YcI63epeTHyZsOMqnsLQwQOiQBoUNJXhnnPN/2YD7LnTuvieSOwfVbusgZwh
zoEnZBs6qFKGO7bdb3iZAau3xALM+He7nknhiooQTaV8azXe/0S6O5qKrVIOHyjSgBwqhgFlFDRS
HIwR7qpmPBm58gcCvT5zzFPWmy9R3D8H5VgANRFnmUFAl5gIb9J/ICK5BHvVwEUsvlTmTzHM2rOi
e0ihJ+gpFG0iQCpWdcsgaH6ambIIjOHgBPEhVSA9aP5XfX7PCukK7GpRWzk4VuSxQMT/o+2XDeu/
COzQ0ObWwvezJ8SGDv3g4neU4tYGB8oyH3SrfcUTBK+uRzMpX2FCXawcGGZumpsmVH7UGIkv3Tp8
II/8JLTpJc67YavhEAenJj82VY3kTLVPWLvFsRfvi8bzSaqPl8K3QfaCic9HlkUl8gBBzwbZq+u7
2jZOJT4gy9AGDMRDDXIK3uAVfkSIqLMbcJOXwRBkZvtpLQ4Viy2QDcKFGomYSTnh28wzCewJy3+o
sZemfBmxbwFHuI5IpMXC+Doq8N4Gb6e13n1p9Vu3g8GeoZHUABEP9XtVRIhHAEVxcvfJGUAUn0oL
FGzTnUocFexwXLrN166vTcKbykfvlkeUQuJN7puvRfRa6NGXAXwIQdjW2IgiOih4b6zcHgYzQYSL
0NGlFHbxPTdS/uTaXXU8SDZGZAAiaJHG7kvbWnP3AMrWSwRtPBfAF8mkOeW1aAuSEKmBO5BZWMPW
0PgVYkS7NoFF3PnzRsbOcw/9/R8VPG1A2iiD1lsDzUoW0Rkphxh3o4l0P9wkcH3uyF6QnTrC8u5i
vLhKiOvlJH44bYI7ECYB+oCEiFem3IzeI+qMxV2aIcdASPFZGEglOpb3EubOJlPrVzZlO/YS9l3a
8d2ZuOjiRWGdQ4M3XAwWQgXVdMiD5Cf+pzGGLHni/iF6tZxB6Hs3ThCJnzCRgF/4tVYNG/WfYTnF
M+yYiOpCT7LF5OAoAW1iWDrE7/Uv2OYRlEwdAkFJSEaiBl8MQ7qYAX/xFnvUFII66thoIRdTeegd
PjfXj99GV921AxKoFlHTiY+gyBQAs9lX5MPjtT7/1go7ZdOyLyztfv4PgxSFFZauBDiNFaS6aK1Y
1TM3PE8aO+DWqpDTimdBm5yQXZkQZagmJscciSmzGoLFoCJUGKLNkKNFRYghX4YYZ5O9seGm6f59
SqqA2cxxWCH4RyD5I0Z8S3VUQGX5zNxYiRMofq8J9xzqPMaeSxiwWodqWKKXhJsxliGViN8qwiMr
IwWSbVTlk5fAoUHk9AFdWMJNyls6oIc59fyubIeAnf1Vz4F9lvMHqUUd+S8rBTCskdXynjpz/Fpb
7kdFPIRvQ/sqNn416GgHezjODD8b8pBVHF9CN185PfAfz/Zf5oQ02S6cP5qg2Qg72VR9Ga7Qi4BP
E0OC6UsxoC3Okl6LJ5xkrRQ2eo/nlAiAPqWpeec289tvnHApUFctK8MikudskhLt78BkPzgYNi9o
GYvaUs8Nbn+rzi4/9DKoNxH8EMAhu5pEWpWk3IK6Sc7P/KPDnystrYPV4W0zB+xBzkZo/+2A9PhL
vQ3tRYZ9FqDiDz2IjnGSf1RzPF3vMPQsCBUeTsL1F1aHAn6B1tvGsbfu0BQ7Tx8/Sn5BFWFnBTXh
LiR004zhuzf8MShjgeSssURcEZsl0rsKTkExN51K6FS1/4gJGayLYgbUkoJvkmwboO62ZeeEjDKb
GbQlBXouU5DGa5MY7F0bWu+hRtY4ij+MRAdGlkxEBCMss1y/f5wq8RHzDC0U68WJtQMwOCyGNf1B
SfGRbDXzW1O30DPbpEK+k78JLOAyU5AP8jL7IYrxwrXRaL4TQ7Pk186nb6PiyhIhKuVXYT6TWCsW
uKvhfFSO3BAIEK5TV7kIfpagYZEPb1D1whwIMReki5eNsk2Un+BrE+IGZHZaSxmYRH1+A0P5GicP
Se5Oy3HqZzuKBfgo/dS2sAqGwlnF7b2KkMOqaBFlNdqTq86Mh4hFUjmxONCxFZcJ//+PyvkXVI4G
W1F+Uv8XUM7/Tr7V8bffYTnXM36hckgqArDRhe0Kx1BNGxDNL1QOgJz/aZoq+xTd0mFD2OArsrxq
gv/1PxztfxqmYLhjCsuwNMv+E5Rj0WWpLr2G4ZgAvsz/F1CO4fBefkPlzH+PpmsWkgos1E2Viemv
IA7hdKSMWtX8OdXNH9WA9XwwWeF91yYJD25t+sZz+S7GH+FHmQFvtQPNeKyiOtppjtNtcsSsh6Af
Hv2gI9UDShcfMCt/4gdfP7azcY1IiidZEEKwkDZPEdTG1vQJ1od5ai1xdhwNGYumc7H1jNVufx2s
iHHfmsCDJna8iPwiBgdy2j9NxZ0Hq+p0K5yiy08CmD7x9FAhe4hkyfLWLY/kGHnUdY5yJAl5a850
77WCH7/GHh7VyKDU3vAousfZuP1JvOMwam37PlZYFyA1Zt8nmEntY3CmG99qwidTJd1Ush1cOVNG
1J692Qn6THkyG6/Yern3cmuS7bK4tZVw32qkP/ayXQnt+ti3jwr5CpStymI4ZHNRY2t4kFXutGTL
E+a/2oWOlBMy1QmzyzxaFtd6PsT0yQuFot8xZQEfkeMJf8xnkRTYZRYQaqdCg6LK6/oRtzRgyqMS
LFLCFweiceSMgrhLD/HoA6n6fEjSMz2YhZLs3IXhxCtiIj2JuXQ4ySPEm+KRQEEdQcwD3zN3NCVM
uMzC2k2NiIpXcVW+QyrSIeoR70I+S7wV8cInpvbueoW/GVBUc9x2uA+Gma01Ooj5aSRHswpmmYha
81XTcwjNBeo20Py34EP9tRw2W8nkuWlcnMjufzu99DtzAQUQWzyntRwe9kSmhSjP1yoKiua97QE6
SmEVAMYi9gBI5cG2dY8fSNFxR5QKAo6ueHC03H2w5sK1tUPAbHK4tbdB5u0d3X+UTbJAi8F9gB/c
LcO0/3UN5KtxvvWHdF1nUX9s56JTre4IqACG3MD99alDDrm11SEKY+jasPN0IudQG2awAUr0Rdba
adZ/koef64GS0NWiyXNIkpQdTgvL/DYyq1I9WFqdPiuGc11ZAFpceUhjEOIIm4sssMvcVI7i3KdZ
i8BLoTVQueZMkxv9mJ3KRjVIvxlFiF8dKY8XKM0G9qSO/gAhY9rYg5YevKgvDk7oD/iZu+0BCpvS
vwRN61VomaTKfVADqlHKkaRdN4bna5FkuNYkGsmYP5vmI0WUSP3GWFrdOsLODc8/9GEIfp07D0yj
2luBgjIXkQ6dpGxKsYo097njDV1kYep8z6AVTOQV/tNGZPDoRopxSnEMurCObI+qUK4neWHk7xx0
fu7GXDePbjtlxzjdyEoYIRN3bb8eBmNtHkcXppIP0/Hag0CeeSRpFEDOCrxhNYLevKtqNbgXo8/e
qDRPESDiE2G74L6Z2xG+op1AJXCcMTY313Ht5P3qxxnnhwGHfOxYeiqNqV5gDI4XBygxx9ei14uN
X7PWLstYu7ZNDk/H2KuO+dwEDiGDgBm/3U5qApbTny7KonkenfsdJvWawdcYZGeRNKtJ1Vt8H6hd
m8jcrqMezXtZBYWZnd1Rx6bwP2Nv7daY1ajaYxhl8JvGzInNw2R23qmPEFAKBiv9EPlSUZLpu9pA
71DaND6JEYpbb/2aFf59gBUtMfPx735bD/wNzFNTP0+yiIsaOs7c/LcA036eZPPa1jC6mKyftoud
ccMnfhyMSjvqltvZayex7E2ZNi+KrqntXWoW8aoJpxx0O59ii8EglnXgO5BMumidle/UOS1RzZ2y
LfA1eHZDFuwRLLFg7ke71KxisSNP+R2H92ChqMTXJ/9brHOHJl05PBaYqMiaLPpul9ht+nytFNDi
gyk8N0GvPFsNuQvVdVvUTDi5SCGsZ1lV7WRVRT2ttnP3zonwH0+SWXtsQpG4SNToy5Rg2Rik0Q9N
Dd/iuNVecjs01lkYY82piWMawL0v+kg9h5HpbKrECPde3WknE/mEFfTJ7EVDxRgA7BBvCJ+2ywgB
ZIJxKLsFXWdelJbCERoOkqnj7cYhmqtdcp9O/lHW5DBRJ+USTC20ndoxL9dhO9wL47tAN0DvChxS
hlkaycVx78VycPGo/O6758egUHV3Ok/wjQ/4+BGdSIf8O8kkR8N9KsUycEoKlj+QIO7/+abR9b/C
a01uBcfVLMe0hIUho6t9WpmRMwYQVFf+jx6M9jLpqvjSoW73CNshjnQizmUHymVqyrMtELgkRtQA
9BoQzAabcCSjA3zGj4aDUSbcAROQRJmOYS3q3nk4JiIh2nmHW4c8km1ynKx+arud+6nj7wbf2lhh
6jhJOrsk1LNVAWfhVJgx/ruW8DZxZ3ZnVFLEIjAVE6hy++SSJvyj6gnE1Ib/0QapxhbcN6wjDozG
3nJqY99XqkCpda4TagYF68yt10PZajdWvdGD8HgdPg+U7a7ekzgJ2+TYY9i6LXW13hUeOg5uRGgt
jVHXEnnzMOKq8hP3jo3WQYNPXTtFaa1X7xMdW7s+6gBHdCnVJp2QpZkPh6QEGWPHMAoZJ5tGwHkr
9vBMc7GTMjVY34cydo+NwW9tytMAkA45Yy9SY0g/FJB08BfMWRVUZh4/Gp0SPwozSBHQcEpiFbTJ
cSb5lG0qYJPKqixg8Cp74ANvtyZz6EBlkEQz+MiXetXrW14Fqe0CscW4wnhlsO2DLEwDPyovgf2a
zVP8rUMeybY6bBF8+Lvutop1NKcDBSb7fy4ojxrdR7PBro1vU9JXRzysfprJoN2jHWO9Yu8JSdUP
n/H965+CMV+lkaVcChV15wLRgoWGj+h32zG3ni/0L86EiE7Q+cmu9wP1icnlQw7QY8Q6Lat+Qquo
3JkjatKFYihfiFBsEODXvrueHy0M3e0f7FgUCEdn01J2JBsfbXB/0lM0WA2iTx400XjEWmy0SW5h
c6KTMyf+xNI4eCo9oNB5oAJvtoMnLVdcnAM7iOpzpyw6pTqPFWk8WbuNQIGY0+ez/ryGHKFnmXe9
RhP5JiHNFHCSV6KtI2JP7K+HUa6JvWIIWn87HM5TPyobpzWCVWm1yqvXBROujKa1NQKhvKoGuThT
MBvIXptImOII5SmIM+UCCW1jzaM69Ps2//bY+ut+0lGZ6CzkaIUKB8VmX/vX/STeuQMCmEn2M9bd
7pzroC37yKu/FzESfnFFkAL9xTAFndz53TFqHESw29zcN5FyRHFhAhpqkNz2EEdey9lNxImxr8cg
2QP2yN111PTjenKIhsLA6/+FkTFzZH7fDjtIn9jC0izD0VTwj/PW/3dOg6L5ipMnjvHhGwoGKjl6
NUUYd1sg7wWc67nuhkGAxLOJpEnU5NtroyhFcSKNvYLKG+PMGxjBeVIne0kKSFvKU9D1RxIH9QJS
P/CfS5O0UFbB3zcUO3qQbbKwE9fe1GAUkYqlw5oLgHz+phOTN/b/sjiZ4w9/fccEEiDPwAwC0S/4
3v76jsckLV0Crd4PpY9OJeJQrwMM+hbU/VttFMQAex+vd8Mw3yKVPXrXlWyhCBE8l3m6mzxwEYYw
wm2YG2Ilq16b/0jQozgbKMc/Opb/dD27yBzMDYJgI6+NfeFjrWJEDTuu/xoOuJr6aVEfVD4RMH3z
4bXeOL+OYqhs6azwVR8aoNbYz2XdMsezsnsIkHglf2PfRS20as9sd7GwQODCZxCHEDnya4HSb48W
+1zvIwhCWBcADU0VZC3n+d4k0x02jXgzZ9DBoOcDDOqieuKp8UMOqHiezYJg4jJNibPzyMOuwarX
7wnJLxOyyDe0IOM1PhXIZ81IlAm2Fr5uhMXVzv69ao4IX0aGAlzT9E+RFgZAbDmSRYDBzZ3AO3P9
qSOcQEb88+/VnllXN1aWye+VzBy8M+ZaA9a57P+NlYVU/ai6JJl/dLWoQCeE5Eo6uzoNqfpQI0R4
QZiRAro54pt6gPA/VdmRKM0qQm7hOsyvewyYfKyk7R6BI03doXra6OIxUmLvMa7gx6pt+trlONqb
Uz+bDRTxxvJBV3RJ7kQLFW3BRWxH4UaeIQdOvv+FGcU6yDNku00InKvKBpCHQl5V1uQZ8qp4cOD8
N7+ubAtm8FBklRiLzi+Mpsce+NTaMEprr8VNDPpeHs6FPJJFLwJrD7yHTZw8bKNpqRJv37ZxnK3/
+VuA/vZfXwOhPlJnBrLcAtbdp8emHmZJXISW/iMpQCzj5Bk/4G95cUWY7J3Cjx9k0Y1a/BCFBqK0
BZIVsk2OlUdV4xirXnO7xacO0IDNrgvGt0/tI2JA90X/9Kk5nl9d96Njk4/B4XZ9OQwpKHA9iaFc
X122XQsDvFfdIun2W9v8l9ck17Y6ti93nzqyGkMVnx3drf32YiD3NiLTlIPslO2h2aT7QFQJBPSy
Y7MTUDQAqEi8zfXPh3KAZ2sM+Hz429jAyEE2/tfF5otDuFaWdqG4y7YanJOtJuIkjxxUSkzAZVbU
PoWD/2SAnjuWeQ3Bpm/ztRU0kKb1PBBH2WMTeD3K6khEbo2ZTnkXR6TfXCXoX2pd+zK5tX8h5jbc
O7lDelWZ1HdUntG5QGL+OEFWei4S/SDbCR+AYGlEsU2DUHvX7cuow6iyicvtCq1SlnLU31xVy8pp
+c83rm7/9/ThaoaOkJalM4fwPPvr9IHrjxb3nZ7+IMzDN2x7GD62JO3BwlbrxoPXLWvwnjCGgOQG
dHT0m4Vs/K2nj7aDl5TkNzi1GdVQXZq6QPsWyP3yNniYfPc6pi4QRBoRjmkCr92oPc8tPW6xlBma
eyTzkULHLuHBdsj9OJn7KJsAhtV704JXZ0LyfNTnophskjQRfoWyTY6LG9EuVBSZNrKtRw8yZQWy
E1Vmgb/srYM8uhWyzQ6CbM0j2kfmkHGOTubwevh35/3WbcXQHhW0DKYQrNyn63+q/t2lypopEbn9
vxuKPaCzB2/nHSZ1mIULMwXhOo7CsH7tYgvY2l/bUVv5NUKONSrW/G5uzosxIue38z+N600fO+0e
YuqnDsTkPYSc5qvWPihDwV8L0+3PRnlFm6DgFhng+6C1THhFvXkgKBcdJvcw+4bW6HTQLjsFfiBI
9BihdR13O4N446PnqePm1nQ7TV4zMDeh90Q8Wz0K/paVqjT9a6Nb78Yc7I8He4mDjvnNBmK6IGxS
btDXcs9QVFeVLcqvOAUhOzxW7Kna0sHghFQjgET73SU0JQMddoIwuBKoydOgQ11xyqjZoua57MnP
wmGctoVwildIKf5DkTTvqZeXr5EfF8e27OBzzNU2DJxdGlf64joWwYhN1U6Yws+9fbVTnGMa5uUi
yNr+bAxRBfMKOgkK5OFTn886KE7i/FBR2xbYbiKgSRJGCaeLKCex6yJUAqrYmGf0doKZNKMiokrZ
yjYrqqfzGIrrCbKJ9Ea7zmBxYYUaTRd5Jc83Ht0iD05yRDfkvEGCeisf24mF7UbExccKcfrrE28A
KwpQhbjXqJUEL3hSykL23p6Mt46YuUVixG9NvbzI7YF6e6VbmxyNguevy3tbbSfnbX+amMcbF7kO
Oa9f6/PkPmoWWRzNO92abtO/9jerATnutjj4dLnbuXwEKFjLuqn1wb8sFox5LfCXJRvmt5Y9/9OF
RWZxfiT/tmRDkAn4FwS0D7Pyd7odFsek8DBjL6OfQ+VOKpoPdXG8HuK73hSKs+dJqX5g7fOc8xR/
1QIDP8PBcg+169QnFrjmMq1yYAFxGRycVrPv9NruThNp6mc71ddhoIq3TMuybefAMhucwH1rzPZb
4dU21Hs/efRd/52w/uM/zy9zDvTze9VQ2XcEiyNVsz9HTjGmQDQapteHHaHgVUWDffFQuMYY3T7L
mqqiFZkRuQAyOpYwXez8EZ5EcZK9aY9kTaKnUJNcx1xDIg0WsTd5B2ikHhB1jgqjf+jUiUDUXCPj
aVeg9ziUhTXWS3sa1X3vWx5JCdvblwqIf5hZ6qbLG3ho4cCUSxTiWYBcXrQoId61Fc6sQS2gfKMy
4h99m4JIqnKQR7JtMvVo1zre5tZ0GybHIs0GPVU2YnzGtcKwuwf0X76wCEM3ToRQmaNSeUXnFrkE
06v3smoa2hdFca0HWcOyuxym5hUUmHFuy+mR9Vi0/eevSfucRmbfjPgo+hHoKqNKoX0OVnqKpg5F
ZSnYWUAnaTPlq5F02aMsPGtISNBEZ/5MYCLs/tVTqGZb+GTZY2hFqEq3fvoQW1iFKSU674Dh7HMo
4OR0Ibjx9pvVK96DvJY2X1WYLakEs7q/vYYV8p0KFlzyerJdQSrL17JlEyMOgCh0y9fvuYfWs7RD
HjXTOvFs/ZJEKdijvuu/9Y22BXtk/iHQxsoSW3zTe4zWfMv1n8ZoatYdemgHNUZ5rKsAxwNPwZn2
P+kgEzIDfkxwEG5tYWVfXBQ3jjJFNLpZe0q08m9PCtsGB7f5BGc+QV5DEUN7ml+lCRItWRSg9X57
BUspoeb3YPzKvLmgdNaeqrC6D2O1ucgmfhTjqgyMeCWrGkh7ZNMTf8iXJYIQR9NDqCku8nNvhO4j
yMGnnl/VW2XX07odmP0yr7XfSjihHYJ5T0MaJA9Vj5JGMbd36QALbhQYDXrw/tGTAd6s5PnBRHDL
bnrldCtQ8vxVrZrhxYs7YuxPgd4ZB+LYvwrdM41D0lrwhzG+NneJlSxlmxwyNqlxCOpA28QqO+cq
ytsv+kfldMYXtSnHExZsJK7nqqIUw7oyRnttV6HxpWKCvOu7zL//dQ4aCOZF8wMc4PugRMS5NLGQ
EslHbZ8w8lK/hgCjYL10R0wh8id7ZLOvRtnXcrTGpRUqJoDhZnwB/LBNybl8Nci+rBQjhnbbhuFb
BAxBjk8DzeHXWZgssDgdqO588ntm8AwlkNsu/uUXqOnq59gVvzoHZQeiOa7QxTUL9du8YPl9UaVt
lX8XNTsaA+IeaqAU5RRgfpGq0Vq29W1RkUxUUbYWzBO3cYEo+gN08WPZG81BEApBZGnQNv7Yul/w
8llFaO5+i9y0Xvaq8I9mjsqlMWY7X9Grc2bZTEiZvXOCsD7LpsaEGYS+CyJ1f7bJDpCQ/ICT7oTI
d3UuKzxJqjTX1paqszVKDWAXpAv6gxYIk8QzOBJZ9f0iQgi6wsvseihbbbvW0b+cx//WWhTkfKJo
QL+MjmYurqPns90KBmvkxSibmQqBUsUrnswhCLf46RDrGzP14lc2Pp6T02Bp5IzrCET4URawl4Pj
WGD/TCIDCvfcIdvkEUSR38d9ajPiPj549vNtlBxAjmxEy79zl0FRq6QgW4TalVIF3plAMW/x/ttZ
82bFm7cydtGsa08DojI3gTnLQbBNMF2oyaa6y5I9iYnkDm+K6KyjyvaMXeCdkdfje1mBDDN9A/Z9
YY/vQRgcdJZTz14Sm6T9jBIpAobxxVh3mYjD+z7zjAuuFRfZDhoGLOXo+DtZ1dnhRFP6biHBUect
Vg95fIgs0MrdGATPzVx0aKGB7nm6tgTgv/1kAMZvV9ZDnKXFIbCagz60UOXmQjH5bpKgj/aTZmPg
GPjqvooQ6JG9wQSpqlDHYqcIzVqO+DPdA1Op9vWQ5Jsmi9uLPqnuHRtW73uPwn/YmN5P2y6/kJKu
vvQ14HF1PqkM8PKzsdBZJ34I+1avYjZK8tDBlXl/LRTy8At5aKietykitPWIYZfGUrdMQRYK1R7k
tNRNgVTrnVDSrcztQGdDfgicE1YdJH7UNOt3AGD2AlTOFxYROFlPbnLyIGE+EdC8z+aNvO9lFvBZ
ZUCyU0R7sNrOGXV796hZyk7WyiJ3zvJI4HWKLZ99L5KQrIQY1nhQzzK284NXhGO3bfTwXT53LeCG
vzpkPZ2ADo+Ffvj0fIaWdunbwUJPJyyYo3DcDNy8f3TyKF/6lR6+JC6J3iZOg3czt384sCM+BgQm
O7wUwe33j0o8IW0RU7ERwLyXhSjt9Bh59kp1Oljwsk1RLOxOM+0txH1qd+1QWleHJ4clUOaqR2+c
KESqHWVVNMnUgm2gXtV2vcVL5XwdNzdde2Wdn4d6PUWO4xY7y0sNdfIQVuCKtSDCDCJSuydZaITm
gX1d7JwMlBeVszzA/+HrvJbc1rV2+0SsYg63Sq2sVuf2DcuROYGZT/8PQt7WWj57nxsUMQFStpoi
gTm/gJ6eHAuKsDiVWvcqe62fd8+wvb5ZaYhKt0EKsHQtRC/nxqvieuUCQ1nfY62N6xeWl5sgq+3j
Pe4kzryH637yScpFVyt2YDzLs+U4WDiAzkE5Wc27eCfi/Jw4RbMDCJJ+jIa3bRDReS5IsT62bfxN
huPITB4SpMg3sttxoy9iHmYXO/fdF69REHvh7MZ1ij1V9GQF5SH9SBAeXY5J1G9cLWDbZ+OKUyil
R2aRB0E+jN5jmWeAwzRPfMU6vsQcBrMWsE/AFgzE/ccBkxxz7KLVgP/wQTaJbqPpfe8PClr5QV8F
q26ek8nhIC7bA76QzUFD63E3c8TXVazkjw6y+MsaAtwPVIucoRm+U+Md8PmK2ksR1zaV1ZZ3WJI6
uNIMVzkz0tW3GMj9q6WNyHmmfrr3sAH497UC10xILZePmEzAvE81B4O++dAcEqOazZi1w2BGD2XZ
BjvVdCHodt8Rc3DQVbW7nRPY1WuVafjLpH20RWtavKp+NDuaJvaGZat4LUaXLzKs8V+ZR72s573v
W+pKjjrIG+5qXDuXsosRk7qHuq0sZDeEsHJsO9YpspvzB3NQgnoKJqymzbwLf3oe6Cy/x+ZA9Uld
4E33JfYxSIzwkHue6hqLDl/z+W10cNbdMNj22lJvkalPnDMcmnDde4X+gpWxtmiccvxaN+qhFYby
JUHEngpB8GKj3fo4GeOagkFcLzFP/fTtOjvpShy+FCq+llaLI0ORm/mOEux4KCzeMGN2lI1Gve92
JLut5mRHEN2/R2VMQb5+DU2VVFATjCg5xmtA0ZR75oY8MMRLHDKQKnRtyjuZqzwowmwhcaCfJZvC
Q8umy5uv95A8mhQBxSMqtK2SZc0qMo3xC1zLC0Cc5AWcfHWQ8WCOx6pyUZLxeeiEceiB7GCxmyDs
jKb5mfRqcZZHqiOKc4ov2210nLsyJke9FChMD13jw5SaRaNqnQ17qE+CAtBSKWvEyoSynCBJfI5B
KzY11uE7q6z059IIvuoTK2DgotvQa8S5GGNxlkc62a8Vm2x7SeaIv5PiMixHXDumuAU8nMcxsfuA
PHmsrQpBgTF/kAMydruCpUcoChT+g6nXR4/XGAjd6AK+jpp15c7WLnTHOuhvXZ/ENXJj5bEXs4be
JMZDU/YV+REneZzKricfq/JPZ7u8sCGoPtaNEyP1i/RHGSEQnrtWRYYuw8ry310F5YaNP5Lkyr76
bsFNXGXGi6oX0WdnQKzPchDFGG7bm6FqzEORqsgdt2P0kLpqeQWuYSynCmlmMwqLB3656QVZyzfU
MNSdMfdkCJFB0PKwN3FhjAU2Q5TC+VoYzsKkWrva/MWK6uSWdviEt/b00NiOugHS3H6GGWTRyW5f
tKhzjqWaws3Lqu6zwRx2JroNp0i3p+dGN09e5rafel5k2CfpgEfm08HvoFScx9cKAWdZuCdB4e5l
sV42kKy9W1cOFLLCf59jIoixyq1qrUGIe9bNeNMhE/6e8vs8ZMCtlr4ZNu+x0ZebPlTc2yh/O0Sf
q95h6cmoik58bmTui9lU/mNegevD7OGEtTUsxrTwMSyr41NhS0aH/yhDssnzzxGNlAumHP7jpHjl
Lkm9RxTWEVPSs2LnV3X9pmcWKhWZcA6ym+rD1wbK/Vn2cl/fqmoVP8meO/Oeh/ZZzexoCS9iZZSI
FdVjbx/nitVMgeRQ9mUTIdgIi6VO1/eJcuCvbuvA8PVr9Fn/XO9+kb9i/+2aTUVFUO3bkHVIal1a
PYi2hoAuE5FYSSAAw9CJTKjAavI+2q0Ny56flWnMlpVVfamiVPmsPUssJ8MInnATsTddr46HMS3J
Q2PFvNFGNdn6A1nfQcuzg1VSnBY8Rb4EFlrngVK+yHgURr/juZZeEKn1n/Tua5NFIcRK0m5lOYhv
jVWdEcAN3iy/ZrGeswerR3d8E+Qf5ASsAeenvzlcojHWjvbU4uoVBfW3HEexAWzaF3Sc8TGK3WKv
QY96QlARps58bTeOfwR6Vj6j8mLszNbBwJx7/HPCXVdOMITiL4dmKinNmc65NABV5/OZfWpuwyLq
FxT64OTEYMElClw2Ev8toeLy6D7w17y/unJyFYXJEjEBtLBmgPn9An9d7/4ZOgt6kHlTCRcSqW2r
GIdtXY3Np4seVtcmX+BKAoFN+TPFmpt8Icmz7HxcEZvSmEA0VNVaTsuK5uiRRHnx7TTa54aiLqJm
FIehd8QhUhFev3fxaER2zFVaFjjzoezfJv455R5DdbJHwVHgavlfJofIC20F+gJ4OxZIKRncBbqn
vbR1/D0srfxkzj0xutYy6S00PhXfWCgRrywE9hrUjWVCia/HWlk2Lhf3lJM7RIcqssNbksn1yLzF
dfR+yyDdT7j1kQw/1PNkFDDV2Qwz3CuduqTehTAFPPffR3NMMePql4lCM5AA72jYDtuSuZHde1ME
AN8b7ec98tesyRysWTqvB+bWIuFa1E/JvEUawRIB52sQL5y7WqOYLC5xJfZgJ7zY+BKDu1I+cYN2
F5UxecuoSLUTznPqCiPJ/DOtxD5MfPvHrCVl2EH/lgc2unECK6A4c9QTOqXqClcdQJFlpux1JwOh
7WPomRu2crFNqG+yGUzTXcAzzR5sLQ0eZaxR+uaiYoc1zxpj03cWzij6DUm7PSYU8F8DVAIR1v6p
Nfsy9NJfqAmhMuZS61ESdgVoUZ5CSlN7MfXSh7Z8ApqIhiAv6G8p1HN5EmukR8SA7A+1NmeDCmu8
tDZAcmMw11okNqHv1dCmp+Zb1W0k4jmqsHQYsio62zOqD3We3YhD0BUz336hm7n+rZmUS9gk/iu+
p+aDpZqsXxNNvJqu/1TndvllcKzXSc0QNky6/ElFlxfNPiN9kF05oEBWzuBknGVIcTJq2ZTFGgNb
iRYUgIb7c1K/Czy5XhF+bzaGFwx7dUrwn5vX7zFSR9/N4uBOSfUj6ypKtgiJXFNfqWAdRgh3UT5+
CRsktOQUnMMfMAXEd7Yv7RWeqf5x8nT32PO6W7XdhCRal23l55IQ50ZljfpUWsJe17M0yWBPv5sC
sNMhCzroFP+Je+4Qk0yKQfhXbJvg0P9n8n3O2FMugH7tL9rEuka+Gj/EQxW+6aOKftoQIlYhu26N
TETIf0J2Jw1j9thPp73sWomhLjoMhg4k08I3q6HaX2mJOMnRqPE/SEg7Zx6l0Rvb4HM5OO3j7UKU
nYMsSJ7kiRpkX79vsmuLKtvtvZ0BOusTeKjypS1jbR9TQxT26R6ScUBys6lm19jBjg1f3DyZog0f
gGt+1aAiomM3phV6gdN3gMPTtlXr7FJU/FCqwqAUOcLUTSDQ/hgpuepjAYSjMupzSyb5S5RbObKl
Vfvk+/NGUAFqa/t9fvBIXjyUWt5cyaqrSxXA6Qr3HH9l+yPIlgqsdTmrCcnGa9OdCi7ofOshWXUW
trJDqCO5TXAVa4IAjumX00BYbbFrxE3sJBsfV6ERhU/6o/fRTfFmqgP/rfBRH+prSGVmMnlvkY4O
lJ47KFLNXbSPnCW3l7eTo8JIf5S56Z7lqRZif61KuozER/lkpNZtEsYlqA0ZCRas8yUQYEu3OZoz
a7UJ1r7J0mTqTXHsi9HTNmPpVOi9ptrCiGvo51B366MaF7DS5FDhFdpCzjfknyAbS5SwUsSpaxZC
F611u31sZFfZK6ygufw7rurIabH2Yy7KJr2ca4R6fZsGZvUf15BxGRqisT+SqnotVCx85s0QVSx9
3bVUlB09i96HCQ1ZuXlSoTHDlBc7b47/e76Md6IoXkTAlsM2/EPbtaDI5yM9Q+1HT+HqKAnJcjTB
pm2BxB0UYZagsrFMihtTXx1kz3Vc71HesqhwNVT4dlVZKYLySv/+P5d3ckBvrJ9lrYWsi/61nrwv
Bduk18g9t4hf2B8kTfpPMuDdFgU9b+3MXfTFLuRHWQilsX4Kako9Mm4kHje2mHi3qXb+0rHOF+w3
At14VcIsguSG4KiSqcpnoitfhN9ZCPEayTnyBBuBOW67LOTYms/CT1631rFv3qM65++59Uh0/+Ft
1JqTLjHTbbYS6Mp6Q3n0ceaWPcn9KGMYxNB/h5WMZY6lr6e4rddYBWA5IvRHgUHgc5w65ax2jk8P
bNJnkubqobKxbcbyxXyWU/6cMABuZKscA1j01OxlQP9o0h3UjedegvbIssjiF/S5p0VdO/vOnkjb
5c3gnzMn86EZZY+DpReII4ZI16TNAaOZBeuH5jTO4DTZ6PPGK7GcD7/v6p0MxfMGLZwb7DnyJfhH
HFIEJTxl8lHNVYLRW+VFq2GROpxuXZkrxLj+FJW2vpc9Mek8UF23ggPmP7AI8p9lA8Dx3RjsClqB
5z9PCWKFLN4dpOLptj4rFrNUvphJ44hlgAUQq6vxUc4tIs9DnKRVblczojnv7MQWXNJKeTb0Tn+e
vg+9ikE2niQqMpsIaA1Nb2084dk7M37LQav8UhHORJK/+cDqPkBx1v5hR+gJ6XHG9jpKGooYpn1W
tbi+itwUVy1EkmEO5XnHfnye0QyNc5aDctoccn3cYdyx3LLHA1AGHdg9OmiDiVWkRc+qUAv8CAM0
0fQZ9iCHbzMrbZpWg2HUy3+cKSdZQfAj6fFgG0irPYnauKJWN35MKlt90kfdRnbhC3xJeXg9Ir9+
m6U15NTcBth5xEZxbljTcDNOHTDaP7E8yMMdFdIKGmNjKgs1nRadCtJ1QFm96uvo4GNwcZBd2WCG
mFNWShEbLUqWwjKIn1MYbuRhAiLFXspDeWazob5ZbpvarrY4yNVPQRXCvzWd7gdAIQ707pua4qXC
9rm+YNrX7wON15Pf2wDtOuULpYnuhx7rez/RrlmqqvssyNrgoe0sSuhYd2MHKcITuToWVF07PRq9
2q91kRuvyFNiDYyqgpWrxutAL5l7cqyHcSPH1HnmPFaKRLuN/b/nyTFtRgT/OQ8xKrDVIbrSdVIi
LDPkVNRGBKHBXPcPvAbK58LwauS1AffYiB1g84NOdbNus8j81oMSwlQ20x+VCTWGPqmKtQaC/UvF
2qycjG9tMP/JVXIZHRoMmOx2+lIOaChv2Bo7JtHzoxF1iJCW1XCDVg6vwvnaadxfhkCJ3kKNtIne
a8VWaxLlCKQHW6vAtNA/yKx9nXa/j7B73uKyF26NIpthMPOU+6g8up8WmqUKn8yPzyzXF0Nl2B+B
g7humST4NHup/zHgOBvmZvaV11Sz1rUs2ds8nl/4mh5tHnyLIMRXqIqn7sUXIVCtpFWxn1e6FwWX
STLn+BPJ0U6t4SOSjjByx2/IgdXLvjWSJwt67Qs8eRLBKgqY9yvVDujtYr4w8xfQ08RB+El7zDwP
n4YO2ZlSdmuHP/7cdK6NNrA8vE2cg3jWvWncSQ8yfm/wkLuCPYNqX6IvrVf1LzHnHGA2/GDJi85h
5KUvpe0EwEnb8oi5jXowoxhBFmU4I5w8XDsnG69DKlgSARSQIdlYQ7XUw7q9yB4Z7OF6G5UnhDg2
AXhplvdrCI/Hd1oNmKZxWdlEpjsePGQ2ZS/jUXLWyh6Q0EwFBq6NKORMF27m5t5FYOk9UpvoARNX
GMVyAJS72mzMmT0s+7KpZ9GjFk8seYG/r/qPfhwFT5VuuhDSrWyrAamdxS7VN1MHhmE3Gu62QYOw
iFYhv+wNFvbIWrob5+Q66ib2OsyjYpPmYfYaOli+py1itqGdp69xXuk7G/3m5dir6WtnJeERR1KB
o+PcDWEp6V7xKnuVApbVq0SznLykOojYwMJ7Pro3SuRSIpH9mFqWe5tZB8jvxSjiLKKy1da20r74
noVlBYJ6rxid1nsxuBiszt3YttJDrufWolKz4bUIkWLwTRM+6DzqDIp77GYd/9S2+tc+cq0TkhLf
87mXk+44x/H4JsfwtjYuXlQ+yhOTAKtEPGoPciw1I+taOcpGjhVl6Txh3rGUY17OG6/Jf8qhwQyT
V1TS6yCOsGXBx9rJzBc5Lx9bpNDIiMrPdnpzRZndXYVtjUbDLGfo9+MusShVgp0vXqeQ/GTh1Wc5
5saAYvV4SI5ykJ95tsw8Ee/lqILM+MpkRb2V3aIjT5APg7ox8QOxRekecr+MTuW/m3FcdWqvHWV4
akVJhtrEl1b2Yw3+FBIOqzbATG8lY+gNMGdqpmmb6uL6uytPlOPy7LiN1Y0fot1IRsbbl3av7lkO
kHPilQ2kx0qNo9Gi16NQTF81vuHxp5qDfSUwi71NchE4NtWJ5GKP/ci9mRDzPumxme5B+GFwR08O
yngykv+GB+6JBzwa8Xych3MNFvviPon8ebSuRTsvaJRfXQm6jZLv7BKPD0Ix2OlRNmEATLq7sZVk
67ZNdhvKqvwJy+dZj+PPHHmIWV12dPiyC2ccLsnszq1HwSyFF9dvUcXbHYXGgHwMXaFXT1Oixo+y
Z7bpajK68ZnVC1uN4pgESOP0osI3TadAHk2KMT+xzGtYYbaA/HOwir0Ym0+WOvnK6Ipik5jcc8vM
odIeqNTNbn1NeJcwc6djZurmVV7HLXmB58YjduPmFQHu5myNPgBsPkKGoB9N+zFpfsnQLT5hW1GE
2GXJf4SMdS6iYCizt+uw04qN5vU4ZM27qGQK6kuADFNi+gZqFaK+iLmRcQUJilBTjZOcalZ9j7Ox
8zt2nybP+jNXxjN3rI4aEnQIlkXjFx8vEFT/1I8Bm5zt0HrNJobbJ+N4VUwfrpiaraVW7cYzMS5n
oRIezSrul01VmQ9t1nVPI3bMaBZvQ7cxrzLCCkXfkudUsGPFoQUfPhX/QNeqd0rgdE9oEpuPGvv/
2yiAIKg4OCIt5clhlvzsANaukClO3tqh2g15ht1ImyYQC21oHDwotCxyX8OvMlhHbvsscEeQJ+QD
6YrCbg5yzGa9f/GU8V2OBaRrTzqWgWibR/qT21lvwSR+6H7RvcRVYD+X9qZWkEBecrlXxfOVkzmP
2WntoP9bNFs5tXON6QGxkpqHBaMZBmbHP9fRx1peJ05Yr/YR1GEEry7GvDOq5t1SmRvPWtwjpjf3
ArUhF9QMPSLubJa8CKX0eb4cLOYZam39PZ/8bb+Wg74xiTPW2xcnCwEtpdjWTpjG7O3SQiitL80n
XlLmE3IF1iIe0a/G4cZ6yjGVuoxltJWDclqoDeYKxe50cz/L6p8LqFtXeY5eGi0as6O1vJ80aOLJ
9fX4JM/xlcLdu/MHm/Nn/vXBshvEyHeJ6NW2O+0iLFGv1CT035BL+eUJY/oZGi94omPXXcI81lx9
+myioAWtYgA+4jWzqYSFSHjhk1hT2AQVICSvEYZ+y95xrTe/zLZYOiP/MGTP9dyIAD1+TwEhkyPJ
++y5LCT0yDrKnpzhVDXKwp7Z4DrHCV6XxUcxet8c07EKLlvM8pRVC1LL6XewgdHsQiHv3LkDhkxO
dwERgb6hkG3ke8FJUz/ljFsIImJylv2KKhPIOPWgzSEZtyc2J3lcDWiqtt2lMGq2IGlSfU61IVaV
qo17nJb99168uJmO2Q96stu+a9q1FSUVOcgUiggmjjxCFXVZeWX5VMyN6Td4ME9huZMxQ9NI+LIN
at3gCVpa8YQ2tga6A78POSZnlQg9QFOoTlbfGRdjbqwcYeveQlFPxmotwWmGl/3FCZ0rGxd9fw9V
RmueI+2q16wL8K3n9BKoOD94lJCzBILJj8lOrKNsFNcj1SUPiw5b4kVhBviQszta3ifVQ/t7OvVe
ixXof7ph0GLkoOPl5cffeW78HBDrIe85TUcNHUd+wUX3DOHXoZyv+l9z23nQdEP5ZXUosgdq9W20
bWORNZn1PIaJt8b9zD7GRq2hcq12M6w6uCK5sI+tAJyWtTKG2vkMU1ynNIxGHrS5q1C8QyXJencN
39nFnRasi4Qie4HZ5SKdfGNrpYrx7gX5K4Q76xHlwvgFf2YcNwjXSYj4ZJgPOOLSDQyMvbIuM/+/
JxklztPWJEBvkZwuNZwaQ0tH3rwx+DWMwSXIgwWd8oN95aepgqrpTMt6qir/KMNCg0k8ClGv2yit
PvLEHhaIWdoUmIfojUrM7exB10kjOln7mLrZfqAY80kqBgUPcEKbtByDT2MMH/0eTJ7CYxQTakwz
ZRy1Gw2ra31ObgbhZzVt+tgqP8Jcs1loTCiiFoPP1gX9aPCWR9UngdKxYzx1mh4tlbm6LXpSQGNn
xPitiuSF18tBlrlFFHboKjbWgyyOw/Za9lR53hpQ74exxMhGTjPgwsACE/nFRMnjOo7Wh7xsVSTZ
GgkkoEzzp7Rrt/WrzzpFj8qxm3gtK+vd5H9S2e7JfdY1T1T81ORFpxL7UQt0wK4ev1mdiju5ZozP
+GQY25LaZIFDlhtucxhAx8mijpC0jfegNqEJraHpmnPTQWEY4v5AclXTuPNkrIhODdLLxdyzzK7b
sB5Odoo9KgdRYpZV95n3EiHae8E45ih7iWFOL7PmyTzkdn17wLMFi98hhlsDYe1YCOr0UQubz9dM
lburCD8y1/tedpbyw0erk2IFdrcNCx23F+N3eMcpchS99YZ2TDQDjCqguUO37qNBPE/KMCKlVSE5
MXc7eLqPnhquRk1rSG8boDVzCAtrjCb8c6m73XMAtIoH+VM09HT6DM90A5EDOaaE5XAKzQrKIoNh
nTAj0X4k3pgcEygFGz6XolZiNMuyY38xVZl5KVtc7CUITB/Q4FbHDP0AimoOC9yVjGvdsMnZ9L9r
oi63hmmBeRsM+1MUpFzr+iu/4mGd4hqx5tH6S/fDESZ7lSLhgt7RqkapM48T9Hi1wdnLBvoGgEx5
yEQOi9F29tXc/D3+j6n3842m7X6fL4Py9NuwwIw8wKjl6rbkjYYy6b46KrAQR0X+NDm7FdoSALXD
S+Qp4Vc9yPVF1Znei6jgP4OEUREZphrvwR9FgU3UByXG88xQ7RQResu/IjnVPYReyIp5aPyrjPUt
EsTcy8amy1USw2nHfZiiv5OXU/XQAnn+GIX91UVh6VFAYXjOM5xJeECwW22nZTLZIJF57tnrdiBJ
BIqhPfp63bunsQTG4GH4bo0UIHOwH08NIImtGurFFtyN8hT2/IZK1k2vRqK5/GrqjNqaL96nchhQ
Z7WSkzV3FQ+xb7eIXpH8AWLaOU8y3OSDt0vKLFxhPFa/8473AeUb3VaOup71C5Kqd5aDMiS76KQf
TPjvr8PQT1uvT9y12bfaJxmxU9v51rOea8HJCeuXZHBxPVIRgQfkwIfrWrxpi8Fb63MXjJ3YCj9P
oGbShZig7BWfSjgCV9GrEZXBWQvJ6yvWZ16E76o1Wi91nWMNjr72uuYLeDFwNkcwRoTLrlasF5fi
xNks49e0R8hTb/phowjj2FpO+9zNCM8cgRoAvnFyGGeQKGpSwW5K1QT0AKNyXtxES8EC8Cp7/aij
jpABuXQr7wpIuNyDs7MfQ6AA3Lf18F1rK7YXefbFR51zzdqe5Y3uque2tPSlnFGiKoeD0PeGrNWy
dqnH+xOoDkc4OL5hXf+1bh0ktaezXUVHTBryDyfWQtBiSbu3DD/76E132fMaem0duzv3ZUgNgS/i
o0stH0ckS38wxCgWYUB+BNEvzMc0IC5FF67Tits80hGmcExDOccgO/dDyWuG37/1ogdoKBtVWSJy
HcbbzFCUk9drvxs1rZ4sNDl293gD8jI1h2Y35r0OA2EYPpWpuLRgnH/52MEIW02/5xEZPRs59mc4
iMmma9knqoPaH+yJD1b1zH5qSt1f6Ai3fHNKHeMka/xlBDgQkI35UuuFWKpj4B0tC1csJREIG0M2
fouMPN4jzYMt5twVoW0/gFmhSjd39QR9CvwzrA34NPFG4RYXNM1xt+M8auskjGyzIrkzj7IYgsXb
8JdQSE68TbqG/lmZXOWVSrzK7KLuX4DpjC+jUcyINz7A0POtXxb2BYnfrwC62l++uzPVpv5JMRgr
7EQrX23oNOt6NPNTppHct0J8KEbyvFcVuORyDK3ia+KKLRy95heKvLueRMuXOAzEMo/EdE30CIqz
kjX7vAzHEzbzBXIXrf5qzKVaF+rmT7tdsv5rfvEI+JHZifrWpKkDmMAruONgiKdQUR8GdAweLQ8E
sB47G6vmewTG3+2V/AXQqBbh8NTgauM3swb06CCuHZuJOMhGDt27th4BqnLRLfvHOfhfzHbWHt6H
GK+dxdygeZyuNNF3KzQnizP5JSBsclir3eQfIxF7OlbszJGjsFpePTYGzbDDH1O53BqrwM7a7ZtN
1WNUJWN95QPMyGv9E8Esf9fKrohjpNBzAKvzuao1YVyDMw3FFy06UBHH5kwejoE2H055/VD4OLfJ
karDeLLr/CrcyMN/zA/dy0iC5eqZ9SYiO/I+qUZ+oqYIpGzuRk2AtrjBw0HzMZ9VW91YkTSZtnKU
N3WFuHbbn+QoRXWUuxT12Rqr6nm+5NBoypu8ZNROiDrPXXlJFKLdlewGLG9ul5RdtBIeLLNytvwG
1X09+04E0LEQKVPxCPkTk0c9nk17qxcD5rHzyL2R59278ugeY8Gyrb3mRIXHhFr/2pQZ9Gijcx/b
AM9LFy5XahfT8R43h0FH0BvMhJzB/tZ9TGdUYkMmlgrVf07VsZvY6nbXL+S8YW8aFGV5PmMvGLbu
ScxHmhv/PpIxtkq/R/+a999GASWgKzBfpUiDk4+aa5Lozr7B3i9HiQiGrOuZprmUh6Y5seqQh7cJ
ci7FPMyY3a6+nSpjQp4vD/9xEuUSZ19qs0Fa6GQQBRSxxc8UZlMqgscJgWc4GxrLSgFMp8o9io9/
BsbECc6QyfEoZdo97iVozPK8AG5PqtpdyOHG1E+givvDfZ4S69G+jsaPwbKcXeN76sap1WGvJ96w
7ywTw2TZn1ysVyO18M31fdwsc8blVBm8zb/1dTPQwQUCAkX1CaX5S+7m09egsMVaTfNmH0ZR/6xr
zYeM+3jlWuM41DpEdZZ5qR4E16zWlMfcRUGNmx0R7drGfq4KjXpL6VFFrW5AdHbC7/gAyvI2W57C
4tK7JOWL7FD746zeUjYeJa6TjMnGSMEWA+HlqaKG/qJz6zl5OrNkF32dmyR5Eo9fVq5gNJdATQ3G
V9/Immup6tU1LZM3syzHDxQEUCfcVGGpvjavwne619rvDI71pOteJdb597FtIDyZBdMFmra7jO1C
3/RodLO/QjYJyNJPYbTOUY/S4SUSIDQxsLRwHfKHF5a6wbZlBb6So0pdpKd68r7JwbQyNJZIB3AJ
abuMJrHRjOBijB2IRrPyTrLJWorcC8sfm4dO8fDlk/37uDxyqnarmqm+b9tEbbEPjnAbyMmuenHZ
ofZOrmLh+0p7kH1nDsqjv2JuqiN+RWaShRjedUifgPdxjejYdE5wad3+d2M5yAUP8VRt/hqAMIDq
U+Wqi/sA+b3gkpl5fOJ+Wf4Vl9f0w+J5RLliJ3uDrfdHgXWpJPRIts+k9cXOMvHx+kP7kXGLTRpU
tDuRiDk7g3n30O3IhT10v5yMyWv+mStDf11dD4ODZlf11hxwZoPNjHSF5ePEmGQxJnBRO1Km64ti
h6r+fEhfHuUopS6MNDrqYcnTx/GNM4JW5hlf8gBFnXGldUqJ56WPELEW5doqVuIc0P08arJ+6LEO
ryduFLDK/O/EGL2POrdRbnZYaMzd3LeKFVIm1Q7ccPxuaPFPfYY2ycHEeuJX4rwyx3+kwPhYaUr0
DpbR29sdcoZyUjBUgsdVpYNu4IL8rNMleMj6ICcPoX8SlKOvrm1TT+OekOE6swSytFhRyZN07EYV
5csN+lDmeMzZyaOENLBGqa9EYPCkj3ekAxj0vyKF9hknXfIIWLi+4SX+93Vun1NbH/dr9ANkMejK
+zYfwRSQaMYJWfVHjOZDBWjY3MBsbFb5lPKcyMsWuqLSxscMwupRHjUyOE02m3Md39rbJDke1Xrz
e/5tljwhyaioI/wFNPevi8jh20mxEybHFgtKVMkSD9fSrvVeSPAqh9AcLHGSh1GfBzCsCI78IHlo
QGoA7ed0YOwgOnIfRD7ZkNhXDhHZEewEzoP3o3H9eDWnEcuFLDrKSuR/L0rKIQABFbwbGsUINxhp
YknlDciFQFCt9BlNKtif3/TIbv0/w7XaK/35T3fAcBmX0VnCTEMNqF6lybDsKys5DFrcBA93XbPG
GG8fEFtUWc5/urcroOczIB6T9ZA6p/6qfdqWZVxlI2y9PcVmCNw+5OnVhbWyixyBvVbeGte8Ts1r
UgUwRhRfXd5jHs/gVZ1ggSKvIgcKR/iLUafCeI+pqv3hJVNzkFeScZ6rqxr8ODQi/hGGVsSPiiNu
nydDwjVzyrPtkzwndiDcdo2+i9hjQd4vh6PR8LzqfA+j0B4DnRzBjpYP7mNaVVgUu+YJox+slDIe
9sF8YiknyUM/oPCoxS6ek39WaOLP0T12X5z9z9j/nFIndbMA0NVuho6NzwS+IWgDcfGBM6M2PDd2
/xiM1rBvec1jNjXHqsJ5IwNr7mTPSYS45IZWXRyv+jFYFajqPyE5Y9SNFCQJ/k+jhRRx0pXKCZVV
bKXDbnxPJ+iUQ/t/rJ3XspzKlq6fiAi8uS3v3XSauiFkpvDe8/T9kaWl0tZZa+/u031DkIaEMkDm
GL9x61vfJSYuo5J7dOpW2ehKFe9UBJwPlT3iAZTV5QX30G4RJkHyMo4Fi+bWsF/jpm+xEZLBR5Eg
sYFpsvGSPsF4bq+kgXNQXY/GptV/NooeqjqEBx3DUZmFsRwb4SWbEothEFon22yXoiQ2Ek+BXazV
39vBi0JgqEG3zp2igrHgmovKjPVd5UE29wJfWuvDaD+3UsmiNVX3tQGmkJT2xQlO+NVHiCGyiXgb
X2ukexPbqs+idK/3nB1rQelAAmKcuHbVZ9cMjJ3oIcdxfLURX56RujY2uuVh9wtBA0gCjq3rx+hy
ghBol5I4f9RlFX6Eo4b3nBhGDNgUzbAmrc4nmi7KmDaY+9Tb3Pez2f0SHFljbmAqz3o1Dt4cvzHt
6NctZp98AnFYY2rpJSN8+q+fDj9YBGQSQPPTZYvu6LDfP92j6tcnfFxBqNukRELP3NxPid/KBFRh
+vA4Z2hZaGamZOAeZ20DyV1Chfv5CcWAZYDHoviE928r8G2kfqdPdx9bNTzmO3w60VuMLz5hhYzY
4yK76RMm9f33u38tXQ4JPOp/fjpxtGwZO8mzQUVNX4Q4OkvSz6FaGrvH8BZpx1lfSuECGF7xBO5o
4rvK+TE3G/tGquypUi3nHfINinM47uxSxS3eMiWd56aUnDLV0ZfOiJVAbWVnHkzGU6oSkfNHl6dM
EJH1jHX1ICn4rU+NYlMAxtAMrFpFqWwhzdcEQFciH9qFfnOw8+j7o7+jED/knc+E05YXjYYjmI4l
0CpM8GyrQlu5+V6m3lCUOmCEIx3DqTQUVrfzQ75a0Si6mS6S9cy2fVQh6eLWPnIUNpLH0xhio9Z5
v0xaK/+tzo2qlWNa1fl+liGsiPm76kycRhxV6wGuIGae7ESxV4bqBLj5XhJH4TykYz5YIM7563p9
tQN9oNgXURUi+LBBTCKbP64XzfAfmYyvpegR16F/tNTqfqWiCm134qB95JPt4wOJOu098trm/pUA
9s/XGCgC49c+985Rc9P0VElYKWuDF5zFnhEnUKdwt96IomXEKLkXKgiEQK9DDH7/pbcTyf0Wi+jX
xwCih9hwBjcdfp7hUW3iCgYZ/68zPBriovl5lgwSCvrxzIfkFo1k2U+WQJkJbTPpwLZZ0qDUe9GW
6Txi1qPT78k626Tby+LkOFgl9LJfXzXQBQvyOeaz5NvevNXS/pNRdf5M6bXha5jVx9LGx84ZydWk
PlZgUktWmakZ3tO2CnJK9r9ZuvJRW570yU8cG72sJn1R4fUsEtRGr1CXWJpqmnzicpW16bfW3pJa
e+ukdrntJf65WmYJGxZmXor7jZtrOADVyptZJbYKU/5aa5OtaOk1Z2IcpeSSMa5KhsO91tKcWc+L
YAmiIuUnqPmV03lQ1cT7JSVeNVg0AyBMp3S2ck2jSr8V6A+tgwrD6FIJiJk63ll2wIOAL5aQY2zj
eaQm9XGsTPkWyhUWi9TbXqQtwrGsdzzdFTiV2iLNLekdPKuyclTXJJFMt747ZmqDBG2n+1tuDWUp
qlkh7ruil5/DqzH6NjQwM8Ym2nHgWa6YJhKEJOMb77tej/dVlddwlKfdUUW1wjbwL8ZQl/iivwjs
Nl+OQ5q8OCbps6bHHMG2zPglx+sbV0vwHaLYNlCuwkz+IUqjVNsopDtHcSSaL8YNlfQ5SsG8i6eN
nW5AltTPotBF+Rrl9voqjk3C8UX3AvkkSnwSdHldbMRE17gDBNgQqt8SPpCeE9afW26FHFO1vAqI
1bPRegWfLSvVlmMQ/KwbE/hcKFxXAIUNwn6iY9irfzVPHc1mxCJ1yMAb/6rPjSnQ0MoRD9LxNcJt
BVh1Eb+10qAi/8+bXxS1nJinFurezgOk9cYc4FU2ivACXX18bYyF6KSkTnzW8pb/MSPYagifyVSY
CUyHxLZBOl9yQQlMrYPCwxGjbfsoWkfy3+CQvJcBdNXV0OpTWcfJm67YwX6sg5JwPAdl7ZitTDAW
K3GQkcsSKN+AxQMOK3vU+92VNzEmxSYUvjxOgA9PPFn2iEoNLCHRUaRgRq8sn0LCWkPUqNcm0kq0
h4NomfENr0RjN9jumTzjvSSqyqbz5mk8cAtNhzuktPdKjT+q1uckIJEFfZEaL2SZwEgEgp1tCLkA
BPMPxai+ouwA7CeYaOK6lV8ivTDWpjtOnLkelT6JV7bTmNVTrWLBiLR3/qWyoE8pUxpdaTCLArr0
zXRxaYuSTH7JfZNUi66qBLJ1Z9OhELV1pHHCk+TBEmXV7KWKWZrxp+y+EV9b3Ecq0mibd63+JdJh
KpgQw5+amqhXHQfJUZMzMndR720C2XLPvqVlC1uJkrfAlL4nlmV8xP31Pg6mV1cJq5X3xuhqwFet
dHVQfZgcxHFp6uOXEVur5wA/iOe2wgkqstKbqAorfcRXsgFZPTUWTVKsMsLpS9HKszE6tHoHRHRq
zVEXfq73j7HIx01Rrag+iHbLSZJlY/Enk95Tp2mfMU9eFMgZvzWGrQC/CLSZKGq5Ya1MvykQsq6r
N1ZiWDlFPfSJqbOWuCsSH+2T4iblDWrVvbo3E3+fZhM6euoVZ9xz0Ef69SA3xr6TamzMMas+TvoU
C7nyu7lujv1R1IkNUIT+GE+bMazNBZZOdJmO6BCyHcCu0iLKqoxg6aNZ1IlW5OBAT6XmXq7icN50
o3uqTM861pnVYwg92l8Iwe283h1f8xEDh8ytijWczOCTp494S8T2FwlC8yJVR/0QtEp4SUnfQOtV
rS9pOLwpmE94ZDZmvpt24Bq74PLYWLV7rJjo7CEzFjb2oU60HSXTn4kucWD97OwFaBDrcnqMTKhN
M5NQ3aww6or7X5RZXayKhK8nMNLhgh8wynyTR71gB7RD/K0cUVYSzAF8ob8B6fFRc4JVMDjBN9ls
gpNgB0xt9dTz/+M4MYpu9FtbKYOzPEIVkCoS8S6u0Dff6JybXQEfsc2rqBlkgj7I5NQL0SbqTLte
9TgPn0UpNqJoU3Uol/mYwKVz060uiNb2x3AaLHNVezWC+Q5Uw7z5eKwgep+wMNFq86Zmo32NLWAu
tImayjSkpQuffRFnFaqNYRQuNQggRwVUtl2W4TwMo/JVydKfe6IOmlXzNPT5HAxF8NnpfmhmVn6y
cjPdWhDclqLa9YK9YzU6yV6eVljHIGWQdMHncJS/Qdlvr37UZKdBG6yZ6F+lGH4yk+hOjiYnV1fV
P0S94eQu84DCRLaG+8yxi4Oo59lao52ZNNvQSLxPoU5yfrocqZPidYwE21oUuTrj19V1nd0vs+kq
UJjZF4318+paplLzTnVXFVIqYdFlH4WlnInIZp/GMDMWZtTLR7d2in2BI/2q64LoZWyBKBCnyT5g
g8+jutfPjaYmi0bXXKQuPUxApr3HJmmkYW220cExm9/rRV9d1l893fZf2lbfK7GpfsJlGh2yNPKP
hdJAj5fdbKkmrvXWq/HZDWzle6hlN1BxyZvm8bG6MpP2oTZ2R9QpYI7qfvUOVn7rMff+rrj5Z6y5
9BfMoNOVjZfsTsN5+9R5YzCJZrqfIwl7+akrykc4Ojl59ZzB/l61euPtZKjsZ9Sj+rmqDNzEg94i
xT24oNpG3dpq+NWzwIiEWNDbmJb1rBuH+LORB1/zpHK/Ekk4ZQh0fBTquJR57ONx2x4RPcnCWWMi
fwNjZAb1A4/gpPxwfPmCmVrzVWuDj7H1jY1kOt1KxnnkCVfXJsMku7Szp7YsWIAOrrISde2ol2eI
Y5s067J7D+QKvbkT64QxcJgbsuDmp6FzzgMDFPO0BxO/WjQYjC5rGzmRpY/iGL+Asy9VktK8Xlk3
GkV0u7fWLryk0K6DZWQhXkS6u2Gcvw651/Gt3g8R4/tKpizDPqhXsd1Ks1CKpbNrd+o+HgDKRV5W
fmnDV/DH1te4bNw50tvKkV/BPOrIDs/LqaEZviXwkL+EZhcuvZJ1gDkAUcnlDnm1KLS+jnoOI6Px
P+Vd1K4CO5S3Um7INzv0sYyaevSt+azBwXwJUt3boA9qA94zy5cmUZ5EBySJkhmifkDOqqpcq1Kg
8hWQLwKKCbyu+mSByd5IcZKvSoxgrCbyX9G/V7e4NndLu5eNz+bQLAIrHd7cstc3mKWDrJrqS/lr
3Qfxe4Od27oBfrRWnMD8HCeJ8VmziSj0sWyti6aL34f4q2iL4DivWDlrGyxbxrdBqxaiXjFYqIZV
ohLz6v1XAsobcQriO9YiwO9WM2NpXho+VmesJfZiL5+KjzrRoPvl/9Ol0x0dPkWjL/44tgdpv0PV
HUdLJP7EpgzBKRdBjrvvr7o06bIzFxGuyRTgRfSrIZ4aUOu3UZ02vv9Rr9ZQbn2vPv5R73pZemxA
/LeROcwrWMvzruveUqMqr8XEXLTR8Nn/qoL1Xl0xp7lXkWUrCSLBipVY1vo6FuY5jnpXLzO0Za33
CJ60jrPKNT0/Oqz0NrBi+71c83uSFne3nunk+yTz202FyufRcFHUqaOcDIaEi1+EFvLFDys0AdzS
e0qUFoXYkMloqMonYADZuTQ1eWUqrTtLU8NlYX3/LuRhg0YCK1PTTM+iTuy5sWPsYAadRElzQg8p
o8QvjhUJqQBP6fO9LiwTLAQTOV74wyA/QQb3dvVYAmB19aFgrefPAUB3V9FqxHWxsALsQUVRi+zu
kA/Z16xM5KdKL5sTYouH2HNR7VXDgIyuEW1EUdeVbpbmoXtvDbpxrTuReyN76j3XarMQveyR+Uup
M4+XYSsC/EJrZjBG8oSdGx78Uq9fA72cR4OGHLNFpHDU22Ypik0dfYcbP1zspI2uKWtPo44BiTq6
tszNokb3koMS3KoyMiYbOcPf1TKN6lbaRIH1ODg2k9ptVBvBseXlL9rExuvqctmofrk0TWWMAUI3
F90wZRyQmROlgZucxUbRi2ghFyaGdlqW3uuCekxgK3k+LqAmcMaps6gTezA4y43ckOB81LmS7y5Q
e1FmIA/zcdnGPbmRSYMncZpkF0JqWseULxyHnF3bNDygnBdH1dwfQbzjhWF/hIX7Q216+TUppRFY
UuWf66yyN+ijB2gtmvqpU+Dv5lpevCphHpDfKNoPsLyGpjk/tDJ8Dp/TUtZ5Qw3mfVMnFgp1bXIt
ogxL03+tb6fGP+qIbRgwk2ax4f8oDK9STw54ZigZ8rjEFj0+ZqOmgI0MP7AkGlB1GYa92HtsLENJ
1gpW0MJrzZk83nzmIbAep91QK59blQzxw+hN1KsSPH1Rd+/8q59ofXTuS6VYxrLubiTYaGvMVgfQ
RmbwpiqShHagbGzDygve/Cj5EphOdebFHbzpUxY8rl491+oJDSdP4pCxqNQdKcNuLjrFrGBBfsH2
IArLO2XgtTF2MIuM3tJezFBXFkk0VOdYUeONIhcJ+AXNPBRhHK/8slduFiSxeQed5L0brRtB9gnI
z/SLpNXMhckeuExDfF0rMZCv6pte8QZJCkU+KGjV7lJb8jZjIY/n3E+HxYCR6WvXsUrOP/HMSQ66
kZMCCKtuRoBLjhbAW+ODN9GknAYq5EyUxQZIXgjCocGmGy3Bny1iDNFd9LkfI8qqhGJr174PlZ5c
/Un6Wum77NCnBVJsVIVTFQgE4xh29VpUiU2nq82ZWMFMHPOoF3vqpIl9r6PHveuv8ZEGW98HlBPi
dElUnW0/zQ6ivzwG0so1xgogluasDQJb+7EIi12ddQ4h+MY/2pWmrcC3RRecrOwFC5fhKRuMmoSx
Vkzv3ByrIs1b2A28Mz3SlT2KLYgYJJNaiFLWeLNPlaGS2sV91/ZQaHaJpg17eVCBoCmspzOvqZ7a
LgYJrrsEqxM5WctNhzBin+vbISmLbTpFJkMUGVejU8aXXBKhbNV71uUsmZtyVXzCR9hHJ5TQYosw
KWzOlKnysHanRdQMYOGy7fBa19zMWlv2MDMmwEdbSMGOBTh+b1PR8ht3Bl9COoRx0r7+6tZYoAvt
HsZM5ms/u7mV6WJaRjeH0US9GM2cuoFr+b0bsxATnMAYH6K6LtdSbJPcjwb1KTDN8urzBDdr3yjm
rgopoEWRYFc6sfpkmam6yTwDJv/U2cbq5SmF2jN11fMkmytg3TaiqyLX8a6RgGuLom7VGF46hbrp
LFJCyAbJT4mPsqbhGNFr7rHqaUbV/FSHTIb5+ZUv0YiUhF8r36W0Zc4VI7RNrGJmE+YKZ165ZpmB
6Sp4mmUVJcVVkip9XjVQzcuwRaOpSQgdkgT4Aon8mPkNcYvQ3nhlZv8gP/fi9mHxnidGPrekQr9p
oORWNTqqRzOMtG0zJNoG07T2JEZE6idFlMtFNbvt/S9lxuyUd9cUO76PWCSgd6YR9dbJ58MkUqgD
i9qKNc7frYL+qCMjVuz8hND2aGx8SIphpvcpfjNDskzQH0KlW9Ly5BrUefZSNMVL1mnqaXDb9IWr
zAA3GkRkpsZRypC6s7VyJ1qtpgrR7zTajWgl61Gg7uSa+HNyLGFYY1UR6+6r5gSGpgD/rsXvdiAf
jMmDxLRYnniu8ynVzUluNGhOTlgBzGwVl+V5DSEsKtpZpVn1x7hyPSn/KOO4ByCCJJacd+9QO5yD
K5U/N3VTDcs4i7XZHw1/FM2yYrUFOVLUj0GGdoiDhWAy6s7BrwlDI77OojU0WOEXQf+dGRmCzH33
A+XDVwzF/U9Ogk4wvKLuHMa9sang5cB1sfNzQkJ4gcy2uTb1wZnzeuNrnzYNBIO9qdjoyPUa9uKi
MsMVFWPpISIzbbi8v8ZgFuiefuiqyn12vW66UdQaY0aKSeuUy7IxsLyYOuMSYK5HTUduYyr6jYOO
M2bI96Gs3GlOvtS8iENHVsU3BI/m1tTVrJtuztQnWMWsJ+BFemO0yGMWnpkm9dpbk/D4qRasG3p/
BiS5x/khQHTAWOTR0H3IufKUkmX84rZmNVMt03nFz2uY47mbPMmNHCwRnt47iYVOoD+g2RqO2bYH
iYPyiSJl87psd0w1bPDstCqWHq8lw44XWeSmT8m0GcgskGm4ihrZ9Q6ONW5lmo6+bzpHVcmMEd9u
6NOy6SYLIEKdvBDt5UBEOGvRK64a9xgSl58Xem/PUl9+jizYV2bF7z6QflqZblrOhbKQEA4KJwJs
neWTdTywVnmscESM1VdL5+PZkXoWJZkQOsjrZzxVq4uC5vCuzNJy4aWW8T602XcrMZJr7lTSCXlo
kt5Gx32Ez8MUjbySTa6+Jn7z3eA7e+fl0uB9CSwg1JpgjmLzBbf57pRBYloGtg2S2LGwzFS6alt6
0K1d9CYHvHOw25HHA3fLZ2XkAYkPCP5vdeutTAeEJXpvwXeHH0YrJWUTKaG0IQD4dSgRNk90BMgL
9NB/cllQiEzV3HrTB91dY3WSrs0ib66+mR9jd1Ax5dJY+pfJN7lG2YWgs3+xwuLaSX647fvA3CPi
jSLktDHis5d/yQq/9mZeB180C9ofnbqSNXndB4Xzyc/cbllrcrm3WUCcPS5xHjZMsjQUHFa4buvn
cmy8eUcsErZQEaIU7fjRrG4iC9qnfNaUZvyiTBariKekM9fKc/5RwyqT7Tcfrd2vth2grNJBOOOF
Eq7NEmUUVza6N8cErlXqfvvNM4Z16RUk7hrtuU11B5aedPXMdFPriC0MFqIjQ6TO6xqT6S7x7XWE
Jvk+66t+Y9rSzh2zdKkMzn6Mq3YmE/QgENP0qzbQzFXmNp98K61xeLeDWZUOwVd0mS62UVgfOTcP
Us54wCKDvnKkut4h/bpz4Def6DCZmcNQOKUDuPQIGEjv+eFVbBAoU/ZShCr9VBVJErJiiW0sye0o
x84alKPc5Z96O78UZko0PiufoY/HZ4Sd5ZdMUhDwUqyTGubVcTDKSxcC5cmTMNwHzkcoN+lBRnTC
Cfth61kooADvz/SDdHIbmIq+mbx3oDLWYNORZpqK0mCep8jWzVTb7tSYNcR1CVCbLoXBopQbf686
zVGpGxvN+glxOAETfYc9pgjfo9wHIzUgXyDqxQYyFnh60UWUHb/6zKQ/RUV7eOnxFjoXcfhSK1l1
ItDKnTR2ZPi6qn2V7TScQbJI1mXQfrfJhFyxCdaOfW9BbdT9YM5sIzuwdxWNiMZ317a3gCuP0VfC
+vToFGPYOkGUz+7lQLX62VCpMaC6tF3mvV28FlrYLDGFzNeiaGomrx9HQV/WG+G/Ofkw72pooETZ
tHR/37VYte5dHabffAJV7CNPv5EKluZ+hwmh7+zSargUQ2ic7QRUa1cvdUf7zrqumMlh/bXTjfYy
1glppwyZzzJ4H0vuw1BS50MTVj86/amzLVR+It85FKSZZqhQtYs+gjzThFiRB1LjbjCKI+DE7XxJ
UPK8pNMeaehLosYFJE6qRGObQZTqOp6VoiirenKSlPJrBKonw/fruYzklncQslCiaAXeeBxsgmW8
557BfHa3pMnm0CDM5zyTk1kATIDEef+7t9o4FeNI463rm1/+zlpN9BANDq+HrTZw9l8ObhZK2UMQ
/yjc3N71BdqPdoO/DaybZBPoMKzgZ8JMLtEmY8k9rLRcK86jXVqQLeWGGI53ceoi22RM1fepTV7O
5/bf8A4hOZchpYDg4XhGlDlbukEg35oxsnAZ6uTnPL6WJRPQya732rZhuGl1HOFDz6nPQzAlX5y4
fFfd9CgX3OlR3OO2DpyJKJc2Ny0s17XG0DeNO8obsNI4mWdqvFQMq9gqJqMB7p5eGV1BZpp5Kazl
pSqX5oedJ0/KgE1QlckytjXSsjPC/AervJPPs/Dda7nCzo8yJJqCZlMO9cnmVlpHqt2te8MeLrJl
ews0oNU3mQSlaibhj9Q8kskCOs7NfDH72nq3fHROi1apbiSYmlUR1xlYlxJsNGEs5lzVJav0Zp5W
VvS1yPq5n5Xxh+yXmCCkQfxiAg1ctUif7MdRQ6XFAMvrO51CTn84qrVuP9uOo/DIXhHlKr4EvgG9
05aLnat3FnjC7kPxIh6UtgUU36hMgPBNuEeKOFwSuRlOiWPms9YwvoZK7j1DRRw2CsKpa0RPnRfW
6EhFpt43ZCwAEKbJcBsSvYP2U8qrMm2bN3RRd6JHYNYjrDXic2pXZeumrzay5cVbNCHMrUL+4cBv
GZH6q80z0hPOIkDIf9n0BN0HNRgOKWHfWR847rOh64SDyn43YU86DYXgogct2NfxMQCoB6OmrJel
gU21x3e5MPG/3PJykV6bcPRndmuT/p5aq8bGccbQn2V50iJ1MyZFNS/SEkiFprfdtmmIXo+2kr47
sfXRgTS9FE6oXzLN/45Ze/pOcmuWg6Oew+NDYcGRzS0mUsO6b6P05qlT5Dprqm8m4llJ0CgfrHI+
CjmwXgqkn5aKEr3bQ5kvyHs6l2TagFlGSZXc0cY1JVVC86NSFmMJZsl3S+ciOjqOCTQ/JIn9qMul
3iT6y4NlGkV0i4krXez72PfBYhNznebctx3BZsnzl3aWp0fJqzAgGGOEn1otPoC6+GwBmDwGmrHM
/OoJCepgro7qYaycvZ4Qx7UcWznmmLrPx8FXFkZd9xsnrtQtPiTDOZ82wSYdCLmAMgg2uecEC91s
1DdzQE+/7PsfkOFGv2PFjqzVS0m8fVbVTrbsEEjicRl7444MwtzXJQOjqFzbyAMgtrgwFWI1nrVx
Iymd85fnflXiT76jIgNjYwKjyflwGCGrzhONdHRoav2iMyIi9PJgQalrmnYW1c0TYkHJRtQ9NrDC
/upS2Wq37KxOmzEbOeqkCt7sqiPYYunB66RGuWgTQ7tEju+sfMjZbmKsyUiNBwhG6cYzcLzp1ALF
n6A+dqWWPKGowLzaltFaUvV+K+qUBOgL6rLAQSX7wlLA+lBUwlDjZEdm3zyNWTJuE19kSRp2vp6N
O/DYfDsuGYwAUv+hAXvERDD6JFWkHTpIuMsWAeZNUvT2VcbeU7bUlkUPTvPwXomVBqxx/KCZx14S
HMAMp9tgJGBhA/NYFNaoLjTfcRF36W4e0XDHMEnhj6FkHmsQii58tauUedmVufTEdsY2YjSZNXmg
d19MjACwI/eZ5CHE9YLLF0H0SH/m/2OC0Zmj8J5e7GbyFW5eLMjIFyKfyX1TkJdeFCiELYepl2gI
i8o91fk3UcDoVF6SMI0WllWOFxSmnJmm1D1ZFm283Otkw1yrsa2Df6WLaGC1oJ8NIJJTTd6F0Vw2
MHCvpaY89I5VHJom/rkXI7WAQjcyjIheA1IWfe67PIn4X8Vyu4p5Ex5LA3dfSTbydaI4LqxKNvwN
nG1TW8Tv0/FolCYvgCS81oUUcfvzWGQGa+EIi0I3xiZQSErDuoq62s4INFbIloa2yjKpcknSEdUF
9bce5TRdZMVwapADusgoG8w11/euPle9JjQXky3sUM33xosNmOjATVd1ygJdQZ3XtKvvnVxN1nWo
v7d+Gx399jtB8PIUN0O+cmwXtZgAB6LKRXRT7KGpjEyO2H1sauvUF/1A6BT7kd6UTYwmLPSqpfjd
RRXls4G9xczQpfqV570yr0PXeyrsEqe2sHTPpsyfIogQ7Qmivdngzas2Bq+WqSg2HaIesCCdrM9m
okntiVun3ULqYvWiVbdAn8SZZDPGnocv+K7dJBOO28IKI30xQiph1atOoT4M3ITAktgUvsK0wDeb
leLJ2l3AqawbzEh7FX2hScJJ9OvwtUIv2jxEGToCeejFi8ZS9F0dwNd3AHM9K75Z3VhOz+Q+yZ5R
flwCk5Su00TdbSrlTYud4lAmgXsvGnmSzMOhC1cIuOCxkra9tMS8VFrHwHRvlZ59gzoBRiztuh33
WjDryFRdjSwCL+fE49pwXABXpfTq421164Zkrjdl9ewNQ/mcJfYlR0z4lHtS+exonTFvh6HhCUvR
thV3TYoiXLi1ezKyvDu2+eCeUszW0ecM37wkLLeB7OcQN7zozYyITRKHDDaiNYJHDUaeVJlodSWM
q9JIepJtXb7x/tiI6t5q00PsZyCbWGgCkBx9xBvIYBpaFS/gQ5gvRhwh4K2iHQ6jynxJKmLfAM3k
hT0VjUFW1nnG612KLOMlgaUEJFSJl+JY1Wm9NQrfzfJ+bANymLe9hsIvnZnhVatsdD100hgqavsA
0Xb4X6KoYlK5RJlfXonOaQcmXUd29N4qe1FK6MbP1/dj+95dIPgjr0VnDTLFovRt994am1WzsKDZ
b0RnOegAPbVTGlacd/SluV7X0Rrc6MawnPbceoO1SoIxP9jRPiNC94zbV6vI3fPEpHlOyv6V/Jxz
zFAW2KDwgLq+1nfnpo63UNqdvaVJqLGIulr5Uowws+5VrdZFJx2kgivnaoB0aarvyY7s7M7uzqJ/
WgbxgvVzgH057iZW2jHFC8gTy2GMQR25i0Tpv6W50X7Jc1/FJlwzzvDSw02AblRNOuzSGNFLI2MV
ZjqpuiN83s5Dp/feSkLHKw2dg5VoVSpsP+oixl1kas10IH1V1l68wNZemy9VkXgb1c8QLe8I24WJ
WS4qqSjXIJd5b9neOOwcbCqMZWhYf+3G066uJIU6/63Db7t6ouSraGJ7ecbNHTrv1eTjQVoeFhIy
QK8a/7arG2NENJUko9PPoTfcRCkc0+xUgM4TJTBWxkHDoWcWTHrqY4nIk9336J1Po2LQqa0mda1F
aEraeXDlnxtd2loSlMNHNRP+fBe7gCmnTo/6WEdz0R8Cc/5HQ+aF8qxwk2H96Cy6EI9grWOiNf/r
dG7LgtEoFeUFY4IV/O7h3R5NdzHWTncYlFQ+yirhrkYFOBiyRvYHxCaCyVFIbIrJVkjsxZox6WBg
DDtaOAqJOuXXXpxNSeYWe9o/GkRn0YpqL6Yf08jiMDx/PXQUELJYjoCo76NWxJaBPZGUamYgmRfR
MKa7rAp+buAGpjsi3+lO7D0aHv0eDX/0+290eQwP3AzBezH+4zhRfPR5nOm/0eWPoR7H/uNV/uPZ
Hlfw6PLH8JUn/XX5/3imxzCPLn8M8+jyP/s+/nGYf38mcZj4PpR2wN/RD26i6nEZj+I/nuIfuzwa
/vjK/+dDPT7GH0P93ZX+0eXvzvZH3f/hlf7jUP/+Sm3PL5kdahmmvQNTu2C6DcXm35R/a4oqn6NS
coT3o+7lRo+y38v3A3477G/PICrFUPdR/lP/x1kfVy13uNAsHy2/j/SfxvtP52cxw9K700Nm548z
3kf983v4vfZ/e977GX//JOLs9TBejKJrV49P+7iqP+oexT8v9B8PEQ2/XfpjCNES/xdp57EkN6x0
6SdiBL3ZlrftZTcMSVei955PPx9QrWZLozv/TIwWCCAzgSpVV5FE4uQ54k/+l006/i9s/xch/+9L
uV4NdW5tfJsUKzp3Si8YEgGbndO3RnqSaapOuvEgzdIie42csMTafh2fpbvmAOnopciyGUPwVBid
uQ4ai9qq1lIeiyiFQK0dX9gFQ2QrRmlJJWEPvkX45Zw5Mu0Tp++/pF/afXiidnMNI5a0yaYZYcuw
TUBgLWT7F+ii7yH1SO8rV0mPg+sh+DxQ5+vaya2BoTK9ljkMpCLKSBKU5KQ3chTgbIF6udmkW0/M
nz0AKjJnHdQycqkyHKlzLnV1ewv0YZXcNFbkwpNsUV9SzEjssLMHh4mY6i5M0HJ14buxqJ8fqnuT
pAHn9jHVPWI4RU51X2lpda9pnbEPzAroupzdG8108CuQDe9mO6MHMDnvvkAuyIpyYmOXyBJZ7eOy
llw6HIyGpGZwvq0XZVV3ifMUWt7fLynD8nEYrzoPFrcwc2aL5ugHT61HipjRCwqEuv1NrB56ZErU
3wnXdyr1V/M07C3+bmdAucElbISWvW8xSRrl9MVdgRPxFM88ZUMHqsItK4pOc5g+CudYVk54G3ha
5IGGEfYSOC4EVySvbjOkcZmmOHOy5tCj3b6bc4tspno7pFl+/nvirE3hsYuVx7/WkkOrsK9kuq2j
1lho1acIrc3qENxFXRbcyR5grwDd1jrY+0BmOdfGuzhk3ODNyXWmslSELjNvCxn9k+smKXnTyDzJ
ZiZ1dkIZ2TzJHoJp0zFTspV0Zm9hcuibZpBTcMKMguJoxGaVVe+pwMtQGwshHusq/a5XFO1OWnvE
5LZgao21dNy8Ilz2hlkl5a0HFxm7RHDiZO+UEkoP8BqvsYs30cJnRIZ0ErZ/OI25MA+m7n5b7DZ4
Qh0+rbzglMdX99KzvJiHhiGougEKE/Gu397XbZhTqkepobuVb8JyAp1PpM5g2HL9k2ysokCx/tYu
1iGxsRbUhJAtFLEZyBaEryeU7+Z0UN4tYFYlCYN0SJXbgrdJ7xasR7heFRgaNjrM6GdTNHFcdmc5
lL2l+ctGnR60sWzE1ovj/2mBZdrtNfTR2xVQ2+VsfOrxkrFFRAFZzx5CNcwfYitndxUjKCEd5NsS
NKgRqS3gSIeX1j1RCjDnKzkGe/pqdKzwBaEFdSftoMe80zJjia2lsKVcRs5dYv4alsFINYbXHmc1
+aJ0OScZpQWTmxknzxEAtaPrkDRQ+YZ9qnrjICMo4PLYc3vhgyNg7HlBdV1ppzWQKgcKfwEn6QWc
pJsA9ZRzaXP0KLrS2AqP7C0xckoz7pwR+aYlVJr/NYwkRGVZKVXnO79vp8fZsx7MNhteKjbcp9LU
6+1Up/m3wLQ4UgJgRepsguRNHEGpif+5sgCuJhX0a3Hb+iulnY4SbCxRyLJpG9dfW5aXbRebhC3n
VNVtM/Bba+m4wZN9z4/3hstX/x3oOWj75Ajz4vdbYEcVdxPBmIvAlX/yKs87sXM185XsygYudgsI
QYOm/c1aU6Y9Vrq1M5ZIyE59ZDhFDOdGyMSKRk53qzYCYElaoLSbEcbQHEJ1dQ5aZHOi5q4u4X2W
PdmUU0a1bW6C6vCbV0fy1ksDQA4wOZt7GawaBnLQSQgnaus092Oefox9z4F8OAVyqqQTuiG/bTFH
WffSEYref7NnY/4xfVsj6V9IW5aX1iuTK9z/ybWrnU3jkfqE1OvVJJ1zNczgSRqtPEJCe1FndxpW
MqYZQFBz7okyfO4l1AeKtbK+baK97Kad9dON9GL/ziZfKv5Vwgt+kX2FlOk4GhlEd6Z3ykQz2hqM
lMtY9tAJRpfEbg5/25XeO/3LNlqhf1IQfULTXcTcVpVWOZZzZNNPlJ6spaeqJvXAqXJv2dqDaYbl
x5Z8c6gCZLfT0PxA1qO1u/JjEOQqCuoDuH61+KghIX9vDfaznBGXbnqtSx4aS5Nsrd1xoTEpuT6H
eeifZS8byq9T4No7ORqmyj8HDZBkbu6/Q+K33mIbgJkiMOKjPiG8i+M2Wa4jV/zr5VqqdTZ5mwlO
/D/mLcGvcyMVFQon2qlhVOyr2QweFbWGhb7y0s9k775Yo6n9Qlzbs0yOft0gfk6dpP3i9QlHOnEf
PoWxyzXTipWz3drp+a91Oki/zuFQw3fDl/iiqY1zHJSS/BO0A6sW8ZxLhLzEdO1gBdz1MdBLsAh2
/SlOFG+bwta1ckiUc2CaJVt4x7pLJxoO6943i02GaKq2TWpXOS52OWEZyjBpy0vDPsyJh1bbH0ta
5fz+FZb5RsxxRJtlD75lUQiVIu7gwEq+l8NULbM7L0vvANgm5brLUbMIQtS2QqOF52tEgUszonEF
qdbAwfkfTYFeL3qvFtzeK+mKBw0ea9ktgwwV2Iq02jujXxX21hhiUG5e0+0iLdFEyUH4LJvOhEAC
rftHOQoqCHCWiEGEDUREzvw7gqcm8I8a8t5alTcbjh2Day1Jkqo25bHdL8atNEKdGV4nSYiUiiBp
/O8xy5wlphG0S9IRx0ZwUMHqwSBUGh/gCkl8rfzQNyjR/R789lRKpexyqqMohhHXPSMotjFUDmt5
GVyuisUEM24oHIvtdh0VDnPySaSLy6pslqUWxzJtWWoJLhBsIl+b5VzX2/mZWv9x5XLifpoT9GL0
zAk4a6WkKHX8rlo3cJWEnf40CifEGO6600Bmy9hRsa1z1Ai928LoK45VorNb69G99EYlf5E8g8Zc
Dh1O5u/MYDwjHKQ+19O2pz6mAUkHZEHInbuFsfE7OzzmCF1cMgcWLvZEZbKRXYjFp2blFiA7KUOt
d+2Uj82qMtTX0Jt/mSp7QyQ4GCb2KnJIlp1qphEQXqIUTy7Vxnd+a2gvE4eeayNxzCOoKe0lrB0X
tvvAR3G6hCpMNYe1LU5fLSRfj5ZR/ahm1WW7KmxgGgNAYF19nMU5rGzMQDOPUdv+kKNOnNnK2IjS
nX/GijWX6bIn19UKpT7C0pWex2SoqF/neUrjc7g3awAz0tZrVGu2nu/t56pQ7krqdLdT26M2Nwbl
emwy7TTLJm0AOBVCTnAlDe9cwl/A9XEKsv61J0PeRRtJ9Dkv1PoAeqc+6SrEkm9qg1JyUA6LqDhz
LBKepamVqoRNxtGZreaCgv+3PqEMrm0q55RRB3qMZOG7GaNWni3bCc63BaRnWWXOobvevL2NqW84
KJ+DdG1F5U+OUstnTqCqZ0VJv3LW319MMdJUazwAmUTKSkSUlV49F1G3gfp8fpDxWjUjRDxSIiWd
imU3j3pL6l5Ml5N8P9UAHKH1fXsBN82uWW5R22+U5XogVbKyE684y2BQBPNRn6gUkq+PQoR6nFyO
JSGudnrjU9fUxtVRgMfKoRNAqjy3VOXIYeU5zUo1E+eaB4r66XVO32vGVcngGfcrz/i0zOEhNn7Q
ddT+QjgtIyf9noHBuS9EwxGmdh/qmbUdhXrpYpOOzCzQSUhQ+ZFD2ciQ0IyeR9CJp8Uke9SMjjbJ
mWUdzg7dk59D+fv2crdInVpzf/TAuoq3IJvRMWFQz8P94Cvt2WLvWcI2oLdnfawP9hBMB1drW+hp
MaW6bVC1IseyK623OXK63XCICBS3arbhDP65a4t/TChUaj6TSDloHVsI2aR94IO6EuNGVfSbkXKX
V/cS+JdtFjM6u/NeJ0u3aaT6XgOX//fSVuq5GdqefyxbUvpyMCb4G+EFSTcJijOftc4buNOaiHTa
QfFZcz9Aiux8hOisvjYxkoHOmOafc38qt25AeTlbbIiea3XlFKq28QQyHyno/GwJ5KbsSdsMEB1Y
sfDIpnjrySE0abg9K4WWZxA33mI4qjwzX+Cl7h60MOsfdM3yN8OA4s1is9UquDalv5emgaJLWGYF
pasxueNRGmUTQwyxtwF0CJ7r7mFp7Oe49YsH0JkOW0WLIs6iqT0A97xgFdvqNbNAs1Fiuomh1zyU
nFZ/7Bo+oSa2kBwWSszU/1Jd7Xft2RTDoQXBSoWwf5Fe2w2/DZM33cmpIGDvs1qvHqTPNct9Z9rp
k/RFSrsCgZO+aJ7mfRiQH4bhxbOVlwimvAcAm8258EGkilEGtcGt13kpIgRa3xylY7SC+sGr3e4A
kxbPIyJ4cXShclQ1s0PwgjAZC44t2HUBwJQlVq6OiFyVhOFt9s0X1sAxFEPbKkHg77whhIcgDYp7
2agW0lBzi4CuHCJo/OpoygZqGlUNdktwLrxITgybMCmhnntbJRm14j4IdW87dCUCQW8OOcMayNrF
igMZk6nsbJi2j7yOfcw1VGMEL6UqBPaQ5UIrWNJaLuPFjXAhhJdyPLVtdWhMipfDZN4XnP/D8hT0
D76h830TPSO5xmgA3nOm/GqJ/WIQWR/+QDJAOPqyralgAExKtnjrKyl1+rEHTyAEtMfBa52HSTRU
5aICXJMdS7XIeQgzy3mwNN/Zt2PirBabqSnahQqnszTJqTIWGptVm+shGEVWk04tCKLbyyy25WW8
norjHm6asxc6/ZHCbIrT03L+ZPPIvcnMjnykGLqwUVG2bz6OvdI8J6azD1R9BmvSB+cUhOk6kkPT
SbZpFzQH6Y2q8Vvsi6N60DkfKr69MgpuFYjv2RAiWsHSVaPlO2g5or0cznEFilILvascajWITyX/
lBthd8edKr1NQp8F5mGYGrYyqjQsZVXX4PnlMHcg7NQR3DYrvrZ2WaC0AB3QsSmdfM9F13jmsIEr
OUQC/4ls6LchxP8OR+C4dpD6vv8r1oQnAC0WYvMUlXceHzcU73qbVp2Ncy8a2ZNNhBTV2alCv4ID
HY8C3GrVG0kL4SbDpG6eDK+NPw1J68UvZd61n0q1+6l10c51quqxHFT9hbJ04JF1w5NiFBovI2iP
TWAN/l56I5P9PqolBgAMgieUv8+JD0wqEcE1OcQHSsBP0innx9WP1GU3JC1hGX8JagWGaxGtlBD7
zxDLq5alblJ+ak+yofhKtcKnwerLJ4o5Z3JJKmSXs5+kazdlu5qbJsSob/FtX+yN0LLudEf/6WcI
ko2Dlt4PBVdKHidhxweNeN+JRjrGPLePwZh9aO3qt0lMyHO3vNZ2vL7Fd3ZwisP52kmKUkE+L3tL
0/7DNmXW/xS3TItjvv+F0o4bMw0SsNI+jDuTScWwKC/Vm1CHMYhG9vqSc5KVHP/lBgsaHcLIv0j7
bQU55a+4xfYupoSrY8fv4aemVjoPGbzwu1dapsje3+8mN8kNjTzWrf5roFxxWVvGGaFibSuuKjB1
oxGwHlxYpfnWJuXOEtzScgy1SQR4GEDjYhtGAw2jd2MxsZNGOWdpateJT2U5KI8AB63nvsl/KIU1
XOSIlKu+Y29mbXq+N88IhxyipBgveedqqORQqTHZsY6+aa7fS5ts+tyC5NLVi60clsoMdrfq5yM5
W77/XR1+BA0dUaGmdWgFFvnO9KbumiSNR51KFJwUwfzKoiSuAQiFcx2AQQ/Ce9mzdO42hdbBjvyn
A5Uxsse+9Una7TmLoaEQIVr6qxk4SJJrZIUbQg4x6lzmFBsFWWpDbwvL2HriwMD/kSJMcs7atDg7
Y/wYmVa2j99M0l7ZdViu/u6OVLRj5YO+zZb+d0Fvq0nbf1+y9L3fq7dlsAfk5G61wcuvTRr1EC1Q
aVBSY7KK7D78mQPzpIjoF3+ZzwbcWJ9mrWg3vuam90UBkyDkfvphsivt3uYZbWP3XbmmdN/j8KGd
L6EJPHtXh5QSOY0zbt4ZZVc2RgBAvW8NH7gWmG2w3fp8WdwTFPfdqvP5mNBN/rY4Iuhh0VhD81LN
iifutlyOoSOVIyolzHNTzF/kSDZDaYovzVBv9WYqnqRNjSCCqWeXHzcmH9FsjmqjrfSZwgT9ib6f
FaNbL7Ysa93V1ANWXxYak+++hnb5bVXKwU6UycUruYa05R7csn46xjtp4+EoWld61B7gGbkvygmJ
D2SWnnrPHq/wZl5jMaJMvnqaYOHfQZo2b+RQNuTwfwKUj8lOEpY2lnfvc+ItJ0lTS7X1HmaDfl1D
DE2d8DiBJPORZhxL/T4FHW+Wc3TXipG066Ftnnl2OMmRq84mKEV9qvYOklsrabw1jarf+zpSYUYH
05y0hYNq3JlTvGqyOt7anlLdRaXF6SzUvIfU0Yw7/t8ugGdH+9DbHKCovRn+Zyq1dQYZCsXcvXnK
zaj4FlYUrrqwUkF2pCjbZK6ciwlDyclrVHPvkBR56KmH3EDBon6yiug7J1z1Lyfeo6gR7LjO1HuH
6rmHztPtdVEF2Oyu81YFz+aXrvVO0msrCYz36cRXHK1R+6CChTymSNxsDL22L5TN/4RSIaSAQkPS
W5iWZrHZcLQfCrWj3pwIaVfGqezhsv49jdrN/5/l/vWq0ibeIfsufRuAlK/F8WUrmk6cvMqGYqNN
DOD3sphkRKBP2q7TVf6gIlba5Hw5pBD0Cby7dZSjZV2qZHK4QPYF5VKnDli5kFnOXqo+pVjU+QqV
vXffcMI2NXl1KHQ1usuHlupfy7AfyQahPOX5kCuhQ7pCFsP6Olrd85DwDVbGZm0NnHGyyz/f+FXf
Ua3K7uRl+rauTEplBLOqblg0sicaGTILdtZOZK2jOfs16+V0zxUNmusx7L9TrHKqKKv8FEButKe+
vD9UkR8jY6N+t/iOHXLXgX6ncIqPIwVIe8+dp60cNmPbbxFqyvdy6M9DvFEtIz7KoacL8iuELs4T
l8qPAUxWlBtBvVWpqnJF/xlccw79WqW6+odRy1+Htci3yqGXeD5UZP2rVw6zh9LcToH6s59nD+ZX
W0V1KDXB+rZ5Ajp6YAdjayiW8J/ZZEqvXuVINlmYCSIL/Wc8GHm2HZ2jbpPoJ21gUA6jGreeeFin
MKYaOASi0Ew6TKQcbl5+aiYlSiI6rS19W+oD3LNvbq+yjHIjV7wtS2Xtasp9ZdsiFbPu0744WUmG
TiBysZsZ/Pl31YKEQfe+KvNgbWctjE5d7ebPRmJ8R8Qz25dBAE6nC4qrbFx/bC+Dey8HU1NV3WZx
Gkqgra0aiaWxq4YDhIYf/byimNCr9ZWnO8pdKwRDOA0I7vMUtiVLM97ZyyoPzNXgQj4ZtR15A8Lk
LBho++Pco3TJ8UX8pdPhqLQt91s7BNzokhKe+J66jG5oezgjCu8bNEHftLKvn01jSk48KmlbKJ6H
bwmPx6nhfTPJ1HFSW6pgYXXtyZzdn3Ie+wBu35SdPI5UPHIe0ZncdyPrRkmmjs+mZmtfqShFuxOI
yFFuHWWTsRUKnZLblNhNyiaqKPtU2wqB8NxxYRouZ+daevZGbkLdWMi15cFa81v1vkli9b5o/C91
FGhHOZKNdMaJvxqojbsudkPXzUtXGnOFVKXaeB/t2Zivth9Nq15FVHCGZG7r6aO7l8NMsT70erFG
jRVNDEFbY2pxyKemhxfZS+Ywa1ayGwRu0qwWl+q2bFpqDWQ4U94FvnaR/VuZre3B5jiPl1g0AVmY
fFMbw2ensLu9dKC+5SN9EhWfbDOn4rCsw4a/9QB6SHZDQbsTC1ELccO53BrB5HMb34I6jtw0tL4g
xBKYaYmKbuBz09h+hg4ao/BSK6SK0XOd9UMrtHsa4PLc1WPj0Ga6/kHt/Vcv1HfxaRpQhuM5wV1R
Sxd8n51kX8em+QuG/WMTdyT5IGlg++gf7cYpHmQiP9WreaUGeXiWw0ALw22lQk3mJs6HZpzRR0rm
r7bvlru0HUk+ek79WdiLSp++UjILLStfYY531hUIqVOhjtFn000gM/aal26CBTKL+p/S7GZDuC+N
cWVlB5s92gnmbpiaRc/8czgp4yDkC3HfurfwELgV0uGQ577N+WudW7SGvEC+WtYMPOfRoQ5iX+fO
cFGCYkDwHikra9DuO7TMTcR8sUlvoo7DRTZFnb8oY+Dskya2/au0QQ0ChkYv65WcAcgkIj0tVq3y
OTlonP+UiL+i9U1NUpkOu+StmIs/oDOvpNeK4i9Fo3aHudV0qhrEjChsOQkq7YgqvbdAWQUGpY8N
wOwb29gkgdqy54Gm5CGkbjnE2Ct1Yu9K+Mxgu9Y1dRME7a+yJJWvpBU6gdS9UFnxW+yd/yuy793w
6pAC8DebYMj4y+HmDsWvyzIyWqrE34Tj/1z/X8sstpt8/NuM3IJZhd8u7yYS7yYS8tAyenmvVqg/
BWZurDSlqTbkGIoHFMbyB0f0wBdQwGTfS4ts5hAVuXqwnXehXtpO7IcOtylvK4zVlHEZ87utnCmX
Nl21v5vIZUmTmfUhiheWSRo5CuPdHFuBt9K4r15Ld9hqcijnZWVacJypmjs1oGycMr++u0QgQpd3
Jl+del+HC/7c7xeH13b9uSHpeHsbpipEwJQNQs7OY0baqfNIlOpW5T6mjWdewb2cpE8VpmJwIOow
Jp6OxFA62rIbtrXmeRs95jl8zQ7OXzX4hRq0c4vhj3pvQ95zkatwVegeUbNZ/GD/2iOsLlfHTQ5u
1Fl3rVWk3F8zjkC1RgWiA7PBXTyb1p3suUFtHIO2fb7FySnBkP4n9/P5kPHPIPHNDIefxKFtjGhl
i1Vl3LKUwIVOTlmcbi+pwZURUZW1GcRp49B3ASV4ZXmQQ7TOEQK2KEWSQzeD6qPunhEMcM/oSzi3
5q+hdEhb78XRrpzCGOZBsH9GPKQr9G3qRzTm6sco5szLLHUqvoap5mOmoc7kvU0GcxdsN+kAW4cc
yjg5t4159jBJMN/m/rVe04TtvmyoxdZQPT+bRf/aeJ1zHnhooAQepiWKqX47hGR5hRACdJxW3BT1
Du5yOCegGay0KtjIFd515bIyWnp8GET4oSGNNKuIRyG+iSRmmaEJ38behZJpkmyDhVp6OWTq5jam
CtW93KImL4DBwg6/v/NYclIh5sN6zvabOkEew1OeV8zaV84zVYU8X9FYSakgw8ypH4Q+unZKxjK6
RNS5wj5vnOIs3QXkOA+xQ1nVXFbWiTNb+xCYw5NiDFRZw4q8Mua+3bGBmr4mZBGoP50+6wGcCHxD
2l2d9jd7btfzzT5k+ju7jJ+Bk9zizbRTrqgqQskyQp80VNVdLdR104TtcVtO0WkW2ruDg7SAhoDe
rhFiuwYblwO/qHAjvQHUrBffTrhBiblVPtkPqhIdOhGL9IF7cgP/IxSm82Nj98aqqWHtgQtuBWO3
8c3QOuQxgj6CztykxFVv9FUae8ldH5XpM4pL9xVs4l+AWeU7O2gUCNa88otHJTP5o5JiPzTaOfBH
NTG7UqJZX6GuRkCoQgRocOubKbBDCIo4ya+vWq2QS8uAZ8tgGSMdciib0qGO3Q9Q5AlCwfmyBMqe
Iiidi+HHsrw0y0UW2xBGXzvnSzoW8642mkDbVbNN0aLCdm2DEGm15jra8BglXFacVJexM7iKZ16c
7kggZav/bRZYqvhkeMbmtohc7xZkJv0nTTHqQ2zE0d3S2AUo6mFaLxbokaI7eCzRSpgj64WUZHCU
tiVE9prSnde+pimbxaFNLtPImgZ7q8+oOxQvdjPKblGD7IC9aWOk5vt3YTik4rqy++bWyXAK/Kk/
earz2kibHErHMnwXEldKuno3fltGmX1z7SOrtZbeZfJ/XcsRL6y0ZXhAs/kItce8j0YnXNWCQquF
2R8qALfclIpnnPPQg3pLUm0lkEZdE8531pMVkez160lF5ZI5asEfZZr1swyBfiCCWQkBpiAorcOY
Og5Pj7XyZRi0I5VzsHGr4cjhl+AuF/Zqrn4aCUwdURzqd2Vrnpqw2w1Kf4obq/geZm7DXdJQPkSx
WW3GRhkebNWK9g7cGmcX6Yl1l04l0nY65Pdt+y1rnPiDUSrOQ0EhcQ7d2wef85iXIjhJl2ygfgDS
rDboBhLNc8Vj05grNHd/VGgFvySI26JcoazlyELM6MUZ+ZG5SbeZeNbeOMbKVqLkOQi7/jkZs3jj
Zn67TzO7f1aLIr5yBfwonbIZA/+ry9PiRY6g43D2jUntZqySFlqzmCsW85zwdbG5Sbs9ieDr1LUc
+M0FzzCCxKeHIRvMiRjCfLJ1Wn1fpbABRZEycBP+rcQjhXG0tIHY2QJfujiqpvyGzIsDxTJZACUL
OWUakweJtAJleF+1WfIgQVjC14iR9AVxfN+oqbqaWp46HKstOS5M1BVY/fLJKcziiWdpiiXyOd/L
oXQYBXXCcezcSVNj9fVFb52XW7yYFChCLjVg05NOfZyuB7P9HntBd5YhnGS49+1sr5cJmtquVS6S
l0YzV4nDQ3BSRr0FVXDqH71MuY/rQGGzBPDzDsmy/i4bGs7/1ZSiFR8qz73hULOARlG9933N4EP0
m3VlhRyRiZtpqidwG8fI/oiRbKSzEBFL2P/ZNvWo8I0Nxb2Jsi1sF3ZC9tQudCPbKc7c8ziG1T0a
JdUaldbsx/8ckbHG+OcanVahSWIUwaFK0va5mZTPPu/xUohRnXfhYR5Gba0oZvNsFGP7nKSfdTNN
nqTFQmMEJUNr2ElfNHnOnTnCkxQ07WMa68CaK/OOvSnK3Fnffx+4ZYeWEn9uHc/YNZ4RHYtEte86
Lgb24PrnmttcTbku3XH2lK1bAoBE9d2FDnNGbGlu9Q8T1Eu3od7b+oeu9513w8Urg/81Nyf3d4Dz
Npv19iIbT4X5gJtuAZXjb5vsqR2MF6SCfU5BcgHwnDJkdVWYJTc3YyfQpHHnHDLbmE9zCTu2JGXv
UEDinuS89NqsHKa+A6qf69EXtTLWkH6G3wFOAgeL3A+6EyORWILBSXqIXY3ozhoU/S6BQYbiJn4m
lywotzenHbfO0Q7UTyElDRz1+B+LhkuEZ8/dvkfAZlN4s/FShWZz5vijX8mhDjn4Q9QkiPTUSrc2
jE+aXnbP0ldDsJAoVXgnR1o5lWv3bo64lD/AgeOep0RJ1gAAkBeZ7OnaV7OxRm4p/O4Yzo4nJetT
35awiugwZNmTEn4shSCYCJAzEyFMUo8wOsmZPFpH3+fK2uWTY30ahqHc98k2DKD+nkEM1/+JKnQO
p1ZTPtr98L226uRejlT9Y9O16gcgdd0jh2vXNC1Q/u58TjL1NFjLoZ4P2R4osL0Fp/c5oz7+WNV2
PoOyV+ZDCepaT0kNqaKxwhHOqbfemMGUwWZg2EmHbLQytW9xDoQfZ0jD1sv8tOEQBfmjroEBwg93
To6K1uh27IzrKbnzOlXniplqTzA1D+ukbFw+9DlYNU5tQsdljOvSDYqz3VWVe+tmflmcNdciBe2U
MDIqPzoDdm4SbgVSQyMw8Im7VGEMyOJ07fCs+0IzPDPjH6nvr0k9dr+yuH8wIaP6Mk/8YEyjKh9a
LykP/WCTI9Qy/c6IK3UTahzYw9n9TU6a3GMJC9FPxxqyVajm9Ye8R2i9dvx+VQcogHM+2MMoym+u
mcz60CZ290JOQmiNgW2X3roIAw55zB/S6RSB98wHI12yQe78I/rd3lWODLtx14Y7gDgTS0Nd/M+1
pLNSZvfPtSIET0xD866mmCzXivWXIM3MjUy79VaXom4Uta/5unfjflTcddbBONSIZ+tWh/tjhg/m
AFeE9ZJqsbOr+jzZtuJZu49rqG8VrsC9GKqjMd+Rtebcl5GilfrzmDzKiXIxxyqPKHgM3PPwIxBU
Ua2VeWe5lmqM/36l4EMZRNx6jMC/NYHeWkBHwyTadX3TraTH66tXtxzeYtSs0Y7gPI7L5LhkZxHA
H7TSJoPLaA3G7azbaJsBY+UsMOX6Kky+oD1XQ22KkGWie4vOIsC1ihafZijyVFf7YqkhMOO283dD
UExfjRnuqd/mroJpV5pV55/mP6LlIrnI6f0RLc1hHP/HK+A2HlW3P7BzsvYJbPQv5hT86O16+gFJ
yJMCAdFHU48tiqsslcrNmu1PN88rGQHN4m7oPao5/bAE0N59MmJtXBucwF95moR5VVXa4irHHbjx
QfBCecMPHq2R7SrMX3lQ3qEr434Z9Bq1o4qstkM+dV/Ds3Nymk659L2nb+diaF4gNh/glWvGH0Vt
iAuP+YvE0B7W4VWXe/NLD7AFfhIVjJf41KwauMc/7GioXVuzVF8CFy7YwbJe4yOEopb4xS7iexHv
O8TL9eUH+mf88roB6/wVL9/Pn/H/WF++/1q8f2cqtiMHKC+GZ/0MjW740cECPScp+jDuikq6CMJ/
Kz+QMtB/oJ/+nzE2nRMktz0PnJZ1gD0o3vmuP32Frw0qtlr55OhwHlfCjnjx9BVGnrX5Zs8ptLvZ
Rfzsmv2B7Em7yhBcOTdmUterNFPsczUYDgIevb6RHtlIxzKUvboxmPKXu4i7UxeO42GxT9pgkSkL
1WdkneFlyhL9S9k3H1xOVX/Bt5spDnxj3TwcRjRq1iM0LLu09Gqo/WjQ06ovcih7slEGjssDs21g
QuGWpFCiVc7tVTZJ6bXXSDRy6FujtYbipd0sttrsyGPLcaDM8c4wg3kl58kp0jGVsMpS01lD7++o
X/rZQOqtDj4UrhVd+sHRbvYphuJkTG3kNFUUSdgbmHf9AP1LkmanyulQUU9Bc+29HHVvuNuVC4le
6uYcSpFnQ/Df5fPzGLG98Qq2W870jDrI/OyiXUBJaY/4orBRdjMh7MoDR2RT5mfrDxS3Tc/t6EGB
CywD5mOvrtbB6FJRkOp30mtHos4KlNhWM8L5uYOIS+yGeZhs14ZqeJ/jcPqkwUv4K00eHJgMg5Vt
g4+YRZ0gtPrbLuW5RS+AHfRq91Wnwm3YozwX3kEBJbaYxoCUL0xc40F1QpABGsRualWe5Oh/EXYe
S3Ij2Zp+lbZeX9gFHHpsehahVUZESmbmBkZV0Frj6eeDRxWTZLdVb0D4cXcEMwTgfs4vBlIjF3lW
XuquHG7nCs/YlSkS3rMBIBAcflhDqQ/1vISZeFdlxZBvq25kyYyg3pLi5HBnQtvK0IJC6Ufvvnh1
vhyK0UDvtlDWvpqGh1jrp4fajJCcRVhuN6imu3aaoN44A46xmuIPL008Cz42WbAXUTu8jE6kLdgA
Zvgw0DuVMU8UDPCMNBxwKSl5Yvw4YAL5Z5P9UXRQ3BI9erSAztCguufabpesRaiaRBq3jdjHE2du
wrNH9K7LVtGg8yfp9qyumYMlJgW/topavBbK7CFex+6Fglt1NECX4A2ldPAlg2DDxZtF2cCOyBxH
3MsDi/uLrmpIGfpol93iyA4YSnGtQW7f5wnElFBMyG7/NcUIy568YfD6EZoQ6dypOgntj8tQJ8XY
hifjbWqNMOUymdpspXkYIVeAce7iSeifkOIvfbX5lJvCPzuIeS5kWI0FDhqG9aqhakm939lgwQ5u
KiahuFLEDFdWs30VV66yaqOKPVKeGZup09KLE/vZ7ZBidYIxNBLYFlCUcw6ycqvq+LCZdTteUr+z
YN9o9jsSzZvC8PPved+85pU2vBi22q8VEdUnHN76U97k5aoXbfPUlam3okQe7motnF7ILwCj8SvI
F702vgRO+66ANYEmSEv1TdY3af9oZI3xpIKd4uOdXjKcea7B5D7IQeX8lYHzoC3sEKVlkbVbRR3i
TWmg3wf3ZXjWO/ek8Nz9bDnoYOoD4JwwxHUSSia6dEPffC5HKHS5nTj3A8pix14DBzCC1P5cknzT
Xbv4hPJ+svNtP9zWjdm8zSUjOQCXXjRwx6w7VJ0QjyIsX1ryrlufXMCumoVfG1fTnmbE0Sau7PCA
jS8kSMSslph9iS+D8kcplPEbgFLufvDFHwLXDnd6Eeo7p/bU+8ZH2xvhsekb+CEEtJSvle8k4G5q
cfVtbKvrzsZyFqhDltfR0Z0VpOXBGyf1BPYn3YwztOIjdjtzEJl2Gr5Qtx5zHhhovMW2bhC0f1yH
98bCCBV7tbLIhoM/2aQWfz+VbXkQhjEcVGgk/z5IbRSVsrPfDwczKrkKAMYAjBBSCSogMz3UurNf
heZ9UQ3dNXI/R4aOrXqSBtnJH70H2We7jXkfFJ26qzIwqT2UgmgZm4Gx7nJLo4Y1t31UZpfcmnNk
3xjuGmg8Fs42LVH5Gwuh7aaKkjRkdpt1sEbFp57Af2Ng2bXXug6B/av9WbYQvG2vheWQYc5isZYx
eZj1FPAq0M4YmXApGWs88ZpqSnO4jTBfReofyFBMaIl2cLdysBZ4x8z4x1LY91Tvo0uiupjMBM59
qpf2fZaazQFP7XAhm749iAtuiqTwOmf6XGv9YRAgXRQ3nnaNYhgbFh3qGwBE5E+VfT0o92SeuvvB
LuODYwp34Xv+H0YRz0u+2cPafLRK1iYNdbPFgILys4ijZFV7Zc3rJxgBgBK8s2sWLLYNZV1NK+fY
BmpNxTbvLt5sV4BE7PjYtqAER0NJX30f22bbRqjOslAXgOd9X3h1/AUXP3/RpQbGHj2SarFTC8wg
IqAZdpc+IReLF1Yb2fctib/1OAA/hDaubZqyho0B8GBnZUI/dix6937H2+io8z1CtZqdMfXxHfRv
bkXWEF+wWuSxyC7gfpzNTEq/mB6xN1NJj2DINtiOifbKoL3inxDDOORHbSNk2wR2+c1Qx32RzSL8
ngljuJ2wOEiDcWF1mv08Wdjjhm3FptqvYEiLeOXWfvUKAglnCD1HfFi3q9ciWbAX8l9H1cpPSIkk
SzkqseF864mD7cg8CcmXlZNkyKKKujubtVfxm7YqrFBL5cUJXEiRLtmJXHSPpq8s1fEUmOcuKUI8
a4bsILBQ+qoX2TdTNaM3VQO+GEYOvrKaRd01SSaAshZSF6lfnaVdj0C037acstAXal93F2emkUkm
rWTcgsXskMPvHpyZjitDfeyjzpJ04uA6SfE4wV08YDLdLcoq7nYDmLgN9kjqJW7CEP0K7SxbIGUB
pswHlAubbYw+MU9I34jWpd6LhVKk1gNyLGIxDpb33rXlBRcIx1/wqLVmQVte9S7MYpgjZRZuMj3n
SdnrsQI4KsHTVUQ2xIzGviNNpU8rH8IV68T2dGuWnSc2jYkgk0NZmo8hijZOrKnqQY1rfLaQGV0k
wivv5CGdizcV7/xwC8bZDvUa4yQ71dRAfYQc2bo0MfNIHFAhjeFH50RPN5aC9P0IDoyfcW5co87V
r0HelWcIhqi6/hWq57MGhUlvGO3jR3yIFWNp1V2x0cLYRycaw87d7XLcEcHujObtUvLCWI62p7rq
/9DqCW39Ici/p+e6d5rvSmy2C8Mpx0enmlz+UqM/sLN1V32Tf2EFYOGiQQm5U7OAShgUO9n86Lg1
KV7Fbp3d/RYfjFZdRehqr+Swj0Oek8IwsquMGE5aOKth1NqlMNxsPXgHVfjdgzwEDm+tJzp1L5so
lWso/qLEM9Tdg8K38AGZy2zrOw7u8vMsGUNNE/a6FrkHOa5vIL7Ek7e5TZiH5SLINvXkjSs5q6+M
7qGq1BcsSfOTDA0OXrNdHZ3lJLB7OW4jwa6gQnHWehJxo4ZzpV71JGOR5efuKd4UP/U3hqX7B9LK
2oM2Ie8qRwx2/YXslvpYq061r8y633gNXsFqHu3rvDB1TF6Edy4b+P6ta55QJUHCFS+BlWnMIlVY
E66Qga325C2dV4uHS1jYxksQatGpB4O2LDzLedWDmluhWkXssnPzxfSwP0mdYNnkIOY1zYn3dapr
J/Bp4TaKov6SN02xRm1UfSBbby2Nuo5eyjLU0JdJ0aW3xncFQ4ivdRfti1jXebY54zb0Jg9eCYc2
4ObsZqNgd0M23vIQ1k/GN89MnGUzudOxjDv7OUysdVBMxNFf2WoTuqlmpg9vmSAr3SHr6pGJwIVc
pwQyTx9zYGFBMRSXtpiqey/oP8vphSOsVWoiyy6oXsdhekeyWd+7LlDzthi6s27b2TrAbffJLDUT
CmsWfq4t3KPllqfq92HXW38gcvBsWnH+FuZ5uVRrTTxkw+hv5BV7th63K9rotp6VtMd8arDyp3IY
TKD9WvjZDLo7EQs2UVwxA1XxTaPiNX6dvWd0EThvVqjzefSWftLTwHgMemAYfWK/9TpQFgX1gb2B
ivSj6ifsIhEomAo1w9Aru6Ho/Mxoj9w52qVE0YFqbZdj9sVzyhADKs9ZVloldr5Ls+8SxJL6Htdk
8jVgqBtjGypYhMveIWaHFgDJXspevYTUbkMtxNvPPCqucFZoFvtfkmDNw1/7UrZag2lXqp7MsE4u
o2JkM1VteJoRZkUu9lVtjc/s9YuDL6JgLYFlv8bDOS6BaL/GC9YL/ykuxytDUVGRTM2dmkT+JnW1
AAt6PXoOOl3ZtjH6B7YXxc+9UIqDJTC/lL25lijsO0aeSHOv6wrc1IfkbtLmIk5Tf5FwD0PpkkPf
I1Pwgf6QMeqdlON/oD+UwUgOMiYBIrKjNqkL1IBDbR2hYxeHtjtn0ikjK5F4Kx3u7LWwsDwp3hoc
r1+qWUCfJCAKZ/PQ5LsZb9ocVKPMFBhja5zlmZjPEPS/DMqUHGToI55nVrPtf8ySHRTE/5zqNeZP
s0Qwfaum2tgJTYsubRrbqxy6z8osUFmXMXnwoTbsROHiagWJ51JXXcsCF+4fPC9j2U1xx1/4Ywru
YFu3bJ3jbZy8ludBmmxm4spPQUX1rJU9gXdozTpUVp2RV7sKodtF4tYBhpvzK8S8gry2vM5t9vwK
RtHZq9TTyDvprXtvTRpMO22ovrn69yKPhi9mkelL3ob0QmnZPAQYhG0EdruXQItNPNJqe62kLjtL
rcteLLWDnVOKdjfMzcyskF6OneogexFz6IAyBf1pVMPsxWzTdzfqrTOc7uzFiNjK86s6NAFfGzXh
VetJLd7A8CFvFBjROVLc9BHm0EXGTSfPQWhAGp5wVHqz+2I1ulb2gu27cSz68M/pXorEWIiK+lm3
kv843QfU8mZN+W06IuzG0bddsbRTHTSGHnrL2CXbE+sjewGnjT7V7auLqNFzU9XK1U8opKdO9KnV
A+dAiqfB06aIPw3sWjeqXYOW4jNZuIpVb8Xo4TCnV8F5aHBnH9CH3tUjFkmKP3arJijMlym0/igS
3CnK5B5qMkvsmYQBX2MRWfnZ0Y3hJJ12pR/vHOL7jh2H+ZdF749QVeJZ2KeRB4S1avdVUj5EqFOr
WzgBzU9NvGPaPVZRD2Wr5ucgrmAYem660g0DBcT5kKbte4Jcyn7sSowDxyZKLxqK48vIttuNbMpx
6tyRjoIiYqVntwtUQ7Vy9QQUXqePT4NHFiHS61ccCEsq5KO5Ao00JxQQ3EaTO7kbeKi9mE2yiM24
eTV0Sz14g6Ms5SzfF+0yNbGJlr3q64i83yuJlvCUJjipwfFuWL1H6WqsveJQh6q1Iq0ZbLqEJzga
A50Fj5EdmG3cTnOEumsAuSfwQ2RJOqr/cVCne32WyVmx9nYWTV/xfEejbEn2MXp2mhhkFl6p39Ma
pJ5nfYuAIZA2tqdHPcOGdhgM/2iY8NmQigjXig3n3qxy/Iom0s1U09FHNL/03IUpDfpIW2KbsB28
wt7D3bbOdeiWK3dMxGslzIt8ISMMdjFcSKzheJAW6gTUIPeiizyz6vKbogQ2hcBf4mXVuBjY4y6e
kvrcDQobzk41u1Nn1f1JnrVZ9OeZ3ZvKUQ2BijPgI/zbUNzR+1tv2826KlZBYjKmbBa3QbpzsbK6
lc16PqC7UkSvsrOY4SJ5uBgTJ3mSxS9bMT6zVMruZBf+AdlK4G+xlZ0sQZLbtcrQVQ7pQDk5iIV/
xcTOXGHUBLQphM0uY958Rt59raiCcjEuhbd46Yl611G9XcgRHxOSEGkp1x5KUJp/XSRM+a84ISI/
88vIuJwVd46xcmPsyGXHT1fnBY1LGKnFPVuJ9rnOnLtw7ECCzC1HS58VNXTPsmXX+TcvnTU5xrR7
tnF0x2uymE7m3CzAMy9Kw+mBTjBTRbRmKXy3O7T11D3HXTAuU3zy9nIuGW+sJSNj2sm5g8oNe+wD
Y3v7P2gojHgdrglyrkORa9PqarKRvX3smUAfZ3+9EgvOKrWwUOz64sWzot2kCvvdMhRrlQB+gDwU
FE/wB6+3OKocq5j9/EkdsubBMcRnGZfXCccadU63ma5WBve6aybnfWgNjbttU12CMHbPljAt0hAa
GoJNOqzqAVvJ0gn6KyzM/qrM9PyKx+SkukDOfsRNYQYrCpcmKzRGyA7f1DCryFBgmUN+oSouwq7j
JcOs5ChjqRFHC+6Y5qrcNxHgb41V/Lp0xbiPKWw+9fl031Q9PkENucDRrrsny4aMiEPAqZ9bt1CA
mkmF5qxsRfDV8DJP+qNsjl6Urf0kGDdeDAbRaVtrk0nmjhp47aKYTzGP3xhVF8xLGGLtzO7RwPUW
qyYKAOHMOFxtirepOx2ywlbeGm6pZsqKnK31DpFRvl0gIt+a1N1hopY/85CojyjEzg67xNEI+jri
eqNqj2af5cFqvAZlqR1DltlHHZ6M05IhF9y0F2Y/VA+Zkrm7YIyG7RAl41Mqhq+k/q2vkcV9BL2E
T3lhJBsH5MWBZHp4RQIXORkrtr462YOlDu2XRmDxa3tWcnY1QAF1DepVsVPjiDZCvfBY93CboykP
XtwbxzkxA9x/Dv506sqo3pbphvowmo9zf2Nq8dKdt5os75cYEngn8teGs+ptNVyFimKv2rSxzzh4
t+x5In4tQVHuOl23wdfQ4Zs1gNHOHCApcrPeySAVLefWbQYBZBPX6hYDSl2rVkPvRNWt6QHvXHM7
G0th4TU2KXfj4TvmLhU2DdH04LtsOBFZOcuWnED1UF0N81ZVVYo2ZWHbLsukrq5yiMczbD/lmrXQ
UQN+MOeDLxDf8LPY3cum3vnJOVB3MJ6vUO5J61cvJuoL/gLi/IPKf/kt8OMYu6Qwf1ThrqzVFIuB
AlWWve1NwZ7dkn9O3BA/JHIvj4FfKgt++M17VyZ/XlFQA/nrijW6WVt3ytQ1VqFiZ2gxmhZV5b0i
xPy9svTqGsAkwO7RfZHhUVdJr6STu3XmUYWtb00Rak/stidM34XJZ028Qx93NYDlPuBMVb9m6Ur+
GyanfrB0trzQ6ey8gIudDD83cbdUFhShrGU6Thgt9UZ1ihQIp5txPu1mKyB5qLXSxjuEMQUCKM1C
Bj/G6Cj3bs0iVZdhRtpROgNrYtxlDYWqiN/kwgSj+TzaiaAONMED9nN/3VeN89JY8zco/4SxmHv2
+/CPWwvQ5q5mtbcKjDb/NJZpw63Vy/a+p4Qrx/O6jVKCuxYuTl1px5PK67stX9n8NUP0pJ0TtwYU
mFVcxNh/IkR7b/p2vMDabPrcgiTlCZYm9yKOE8qnPmzFH1KN8kwKLt5UGW89bLRZ5Xqbj3Fd1KfL
0Er1ZYY3X99m/XWcD0npkEf3i+9tigaIbMm47oewSMuRtSj6y7dhblKVl8J8laM+ws3IAscUebr7
6CgLEliRDYBRXk2+Xq12GnhXPYs/F72/Nrg1nJN6wOeqHcOHDCzPUligUMcKAEMf5OW7pjUvmF6G
3zOdaqhoueu62jZrtYItoOEfhFNjKqWY3/Ux0F/dcgzI4KTDk+jjYZUVpXHtkIDZiDqq71oBo0T0
xkzo7LvVB16+C4Z26RQuFD0KZlRY+qC+k901fFCcYfrvNRvEbUk6GCmePMYmLr+fWgsfHQ0YV6YU
5N5jgfkbRpN82mFzaMHjvcLMk8Mj8iz7uKuDZVX3+Y67FLKLdWSsgvmGKw9NExXBrR2bVVYt9Bom
+T//8b//7/9+Hf6P/z2/kkrx8+wfWZte8zBr6n/903L++Y/iFt5/+9c/DVtjtUl92NVVV9imZqj0
f/38EAI6/Nc/tf9xWBn3Ho62XxKN1c2QcX+SB9NBWlEo9d7Pq+FOMXWjX2m5NtxpeXSu3azZf4yV
cbUQz3xRyd07Hp+LWaoQzwb7CU+UZEcBOVnJZquZ4lhhvsNbTi/IBO+ie9FJtvras5+gvYM3uvXq
rCyRvLzIjlwMUKvKHF0zB6Euo0vWbaMXr74TOntnSpqVbKI1mC0rJ41Og1EUr+0KRHX6GusUg5JJ
S5ZykBp33colFbo3svA5c7Lz1AzVVTO8Yuf6ebfQ9Bz6uAxmpQNdLfBOskVKtbpWmjKus9qNV06Z
Vtfc7j7//eci3/ffPxcHmU/HMTTh2Lb49XMZC9RQSM02XxqUc8DU5ffFWHX3vZI/S1N4PQNTlE2m
tZEW81GnvshR7CYSNtPsCHwt+17MnBl5MDutxdMn/g40r7rnIycexe3hxyhzzpT8CKm+ZaDKq7bL
wo+GlwTdismjXCBbYIMho4QvQZO0D9nkQOZljK949TkyDbIi1//yZui/f0l1Xaia4Wqqbmjw8Ixf
34yh8tLG723z8+B5a31Ww9bmA/unlsUbZyYSRR4Ig7+CpTMEq4oix08xObqlxn+Mc8WAMz7Plm15
FgyIA6tTSgpx0hGIatoNOYyEhYAVn6sgSW6HbsgiVM9lAHKsqiKnwCjZ9isXbLjfHeUcGb8NoRD8
jCqJjy5CramL3MxgJejYlf79+2TZv79P7NUcIVzd0YTm6Or8Y//pxywAh04dW+ovU1U3G81o043B
GnpPujd5jvr84hiR+jlzUgpRrRmS9w+iS+AmykJ2FI7xjAax9wgtOzp0qTuu46HEjrBqHjFpxdpz
SoKHromS/a0ZzCUWWWdRSVxvWyXCoCdIWriqP3pkLWZE9z7usXT7qMzIM6Ho9t3HXDnr46I/DWa+
fF054iPuDcB+kVjkvgDk5Vhko3+0YeTnt3agY/fJu7WVvdY85GMcQoLBbYYrZ3x0J1GaWcteF/5/
udsKMd9Of/1Zu7qt6aaw5ySDo1u/fkK1qtXovkOC75Sw3PSp6uKyhE6S40I8JR3D/h0LuXPkVd2p
aFzEDLq8ebVrER71pMvuQzPK7rUEl9Skd429jN0OHQwZPygwbp3HyRgiwCk5nq7dymY7Wtl9XwiH
ZHPSbEb54p5XUPzOy24NdcZDLgQ6d2zoWbMYKgX9aj3mtIR5QCrZqZexrRUnNyngC/102iDMvIsm
7+qpNayAKOMd7xNzxz3MOk1DGW+HXg8veZSINfDa/j7izrHCsDJ+8jtSeWQzvBel6KHiDZPylgTB
F0UFpK8I54Qu9/QEZ+2hMrRmNwEgIx3cxldBTvgqz+AUfeMCKFj+COUNYpBRk74Y7jQ4twlF6cNg
TcHPfsxvOuiXHunKUOGulc/CeJOVl/Fn0k8QuG3EqHy1tJeG2eOHLEzo0fNZbE9I2svTegrdW1A2
AeQbh+YPM6ZG7i/BtMdz2jRZu00A1Fse/HhnOKOypwgco/St1PpScwKsEhAbOGEV4J0SpemO5OUR
CqAl45Zfsdf46RTw9xrV+unwMSZ3WdyuZNsS1pfI8Outlzf7UC2C50Bti5VJjeKUT4ZzdqmjL/W5
KNCms/FmYr7yKM43VFmNPcbl1JG9lrpuZY03OoNkMAyej5WhA+V1JjyMnUs+ugaWJTsBKUeXvkIX
wfSmYmlU6bgY1QibsHmw3riUo7Pw3dbt5jS5vXoGVfrnIcsw6iEnYG/Zz09iUXepeo404IvI22/k
OEv7ro5NcLGb2LkbMyzsB88K3t0edkw8mmzLutq82gN6d26uh+9Vl0PQ8pwEHJGhPFKOOxud5z2T
u+oWbnSgljaeFa9S/XWHxyblX+B2bllcdAV+BdK9WIynU3mUsQzMK5qgWnEho/PcF2hsVOzU/TVb
YRJgYGB3I2LO/rowWdwqGfgROU9OkWduEEE4SvhrPq41OQjnJ/xY1kmQ8MZGYPDWxuQFK5ttxVpr
BCsc1PXPsEHyo+lV1qW2hXUZI1CHf//kkMuJX+5LumXrrmNajqsJw5HLxJ+eHGYZ4W6sWMVnxYiy
pU1WaJuXBd6iAJneOhMFO3TtXnLHaY/kk9EvmONOhFKiWpjTJZkU7+qbxre+sEZ8atm/sJyoD6YY
1E9RWSxkPPD0cEc2tNjIppZhEQqC44msnX4ygqG6XbbUChbkjZqeJzNIN4nQeowXknAjHN/hnhLb
n3rkjeIZFPtbPPWXRtHm7/4YO+seY6B9gu7ip1DNbwDjCK3SWxw38/ZTQj5ZAn1/G58Rl4BhN1Qi
dByOYeXkj3NdclVkobGRTWVs8gus1F1MvqtAeFnA8A66fB+1efGIQTYVlqb+Po6Ktv77T8v5t+c8
zxCbQpjJ52UKyhi/PkWqstYdqpjB5y5ocYLW8k+TVXv3UVra5z6v+kVjtv3b0AbgB3zXgq3saM9o
5GywxO7fzG5Itk4rwq1ppM26DkC66OBLjtp8cKisHWVTnslYYApqNbZ9iEScXXmOI+misuAq8UK+
IhaIXezAj6Yv1eLkaWN/KjDLeG5G8xJU0XRBlCh/doX5nXpHcydbwZykbIqgPspm2ob9snLtfl/N
M0ufrZo/6fZW9obgxtd6WtUb3xXpIZghZ2Ag21M384msWTu+XTZ1X59A7QG1lBHZ9zGq7AUy4g67
haxGaaqN+m/czKy5vpcKi/oYuc0H7s/FLo5qkimJSgojVhmqx908tG78ne1Bzqzd0b6zkXKbFqaR
23d5ZZyr3Bz35dwhe2Vcayz7v3zw8oP9+WcqyFGammrrqsFmTft9gdcjRd31rq+/j8KvVrlVgKg1
lf52iPnCo0bivuRVZG3YUkR3VulY9+mE8K6NwKJsUQdPLmZnAAdlCzybSnXr3DPCRVaDqxl7pMzk
Aa2o7OzY3NP8xlBYZOE57qA6RaplOHcs9fZ//6U2fl/kC1NX+TrrKkxYXde135ZGsWGWjq5F2rut
eZ9qSM13DXeZnw5DjzoffEeNBcpkL1LEpe9AjfQrI/Pca5mKfBOzvcdICQ1SM8u9Q+mE1kEFQrPr
kmm687qh2hRYM1+hn/WLXh+bYxFq5OKNot4BugYllExrx0u9vQF+7yDPCjXqbmfZj7P/1PsR+xhH
YS3+L7fqf/vxC9O1hKMZjm668+b9t80QC5OJPftYvUdp+j3LLqTnvbshiqxzOGN5JD7HFGm8QvHI
XH3E5FncOuKkYbB1m1CiUbOQp9E0g4j1ctzIC8jBsgMlmzn74R1Hitbjn1DvDoWBMhgDtFac/u4G
/5an6lDPUk1jsu7JgYI7gDAqAPTADRP1xZY6JnPMDlvt7jYE1Netqc9DfDRXFmjNjsjA1tm1qtMn
4ZjGQZoN4UScXX3VbHYmIroQsGjKgxybp/FtbAre31mYZdDufGXY9JGoofs6rbZoh/IOpLzzHqgJ
9vQOYDwyJDabWPPVaHz33ertZglzAXURrXeuVYIYq5g7EBsiHZwH2QVkjX8pJg/RzbkjG1m7NN6I
GbgZ5HftoM7pITqiqfhkAIj8+5+JLX8Hv9wDLHbDLsBW23YAIeq/ZwaQrEw0tGzfrQHkeFmHJL9w
F1hHSm+/lIbXr8y6tnbB3FR6MNyq3mR3spdHN+69ZIXHwjSfMpZOMjxaYKd4uH1BDdR+aTXwH05u
qEvZ6QpsWDx+KhzmXie/D/r+CXei8myWpn1n+qFYtigrfwHmDqNKH1+nugD1h2vKPgv94qlSqk9y
QKdk9cJqx+Yeucf4GPhTsk68QfnchAs5IBeZuyrcYDx6RebiE+/x6J8vjZ/eE+tb64lVjL4bdAU3
Mkm8dFKLtJ/f8/kic7RVtai+H+cD9J8/Y1VmVPfygFTKzzE5+GOuEnX1bdxHTEQoJbGm+OVav1+/
tEEFsU0SVM8fbVs9B3BC3hIde6G4HLJ9Xiv2ax+hG1/bb10Dhy7p1Aq1Js96s0vswKEssjDtwJVg
MILIGXHolVAT6sy6dtmA5nUCNdR1y31XUPhDKCThZ6L72EVD94+gz1Vjf2Th0Qcvbt48OgLsi8jr
FxeCwN1kNM4jcDZ93buIu4W4ET+OftVhc4fvUYR0xZKFCwjzob3IscOEg1dSKR6sVcb6GsWwKp+S
hey9HfJmabjRdJ+wITqZg6ZvxQ+hFKl38pv8yYfICkba0xYr5utHSE74bf5vzd8u18LoW5WmsBZy
rpRZ+bheiuXYQS2wNMrtZt31uX41C62hwMHL6vPZMMdkr1q44nb29+NyNMM3rkqNzZsx7paEu8tT
P/ee9dYybh3kprWTKxHysteZR8uzYvABpzAupkY06ZAgJtZioKjV6F4ecq9BzMAL0+WMprnFGtOY
9nY2w4Xnce18UJsWfkssLh9TI7tVzmJql300ijXqRs+G4473tjrVS63v6q1sysOQae2i75x03zXF
dC9jWgo8WIH0JFsyXozuPneK8e4j1JoR+vltdM10s7ma2XdPo1RcJzgakWodX7H1+k690b+6imY8
DFpwbkZ7eDVLSwdNg3oTDik/j+pj7jRQK89jWoDLhzG4jEY9LZeJf/aQNntwVWV4rP2IXTQlw63f
TcOjKEf9NPMPHbfLSvKTeECBcwEpyNguVxzIKDyctPhR8IxAl3+8ZxtYPKpD2q4trRdr2RzdOLzP
xnIpW7cRY6ktDV8oWxjLpM589sgIe9nVRvcM/RiKjtVfn+2wibR3pmH19V52yEPSA/vcuKY+a1n1
1UKOlj2Nrd4FSVE+aC7i2WVj9nex7WhnrwWQBIi0/JIgQJYi6/gpT9Nsm6GnuDPVvHjG+uteDngP
hW8fArtWQtTo4HW4jXE3OM5ATmUcLlBg0zNkgMVthMZK5qjExuljhBzmFxkualYDMtlQHRbLlcPu
OMCafDCH+T1LqqPmIyIfpDQTq/H2Wdbra9QaSpQ1SVTYg5d+0RHQKWNr+IZREcBiLDUfuslHHidt
rJ0XqSP3Xse+DUn4zbmW/dWiqCzZFdcsS8c9z+MUxYpPLUwvTPoGBADr/M+DOzc/YkVq8DHORMsN
CDd3EVDLfcWqbymVA9LKRndPBYgZlbl9CVQey1IxYBqTBzstxanoeZenokfxGdXG98mZKUuaMpxT
lVSVgZmIMNikgvxeFo1WvsMbAn0UuDlcmrZ9g5prJVn5PgHy33r1VGxlMxGHYvCAhw1juZtGo97I
yUhCLnN4bp96RUHeyYvHtYwHdbhrIs18Lia1OyS9Ya7kZbTKPqsJaTAv65EOaNGdTEzLgC3oDW8G
NsaL/8/Zee1GjmVR9lcG9c4eegNMDzBkeCubStULkUa69N5//SxSWa1KZSNrMIUCQRcRyjDkvefs
vXZpLQFF03hLkPufy35FoN1G370EGwyf4+EYzKerjSTvHAL71stZhWxc9dqk5YsC+qyZhQSxsx+e
R6MBAVC6MXlrXh/bxqMpt5Y7NPX0uRF1TNpTOH4xIoFvvVK/a1G2o00iEGFKrzneyIhCxbVkxh64
tLk3fZ5WL7FIb6Wh024nEWY4po3hJkM272GY8DdxrM5sX6n1d6Pa5Iz1hqBe+1HiVvATr44hZb6r
KTgEK97STZwJKPnRsxrIDjOsspLOfq9I58GCAxar5XHZ9b5/WZN7v+cfxYDzwwE90KT1xIttq8Ek
oWuKr3YSgu3RJf9xzLQERbMj3Th5IW6Z4diuhoWDTiz7TNFnF0MNbmlRniJZ64/aoOhXuRHGlbyQ
eMayrZddyyJFaENMy9AeaEVSmW0ZMjiyEjz2MYJbpC8xKpI2fITUYV3jruR6xUHTj4d7ob3kZRg+
FrJarewxJfPIGZrzMC8KNQLvkFU72c+as2xbLOa15eByWqlrhWdg4lsv+z6cVyYDsZfmA6Yd5VSp
8nTsnbQkQKeOHqaBNrhAfPESkpvR6P5LZwSh64Oeot8qprVAMfb2IAx85SZKFNdAKn20VMCxCo60
DmCl1u0kvbl524Qqr5/GGjqMa611/HaPTUaAQVXwM4mMtHosMQquCQYLtrYwy8dMA2fJVd0iLYZN
tdQJErVzoJfzZmhZ1i6AJe0tm3bblQcGmNHbJkRF54gvEf3RfHI6mfJZLcT3RH3w40n+ghT8W4RE
83moS98VlWE9JJVar3LbDG5x/+WbqB/k8yCVA8XrUT4kIx9SYhYgVsjz8UxZbW9w2MY7mf/2pjI2
F0x5xkpUo8Iku/uuKEH/yk9DqpLkNWJk58ZEI3wqwzFYVwUS4Vc7U9NVbCb8AuTIdE59qe6IWeQH
UOjmp6zMtEPhj+PNvFU2Be+UCLJHVMCJKynaBMRUTh8toSOJFlJ1WI46SgZzEa49kniOqt3QQ7lz
ps2ySdc42vYU9NbTmKWP8Kh0N22l+OTkdXBVVeWVi2H3FAZpvivw2axNwJRPIncUyn6FDJWFo04X
nNSgye+ajCuIIQDbzLutUq+OuJmXC2r31MC7XRdDLW+Xo3xZoNwnVYI+i6fs+1WFTOmTDkbvavX6
314XU2C6Xh6jtcNGJZ7RlLv6jsSxHGlySWRXbIYXAWpxZVdp/QQu/QlnEt/PqPfoeDtf7clHqDU/
yMB7sh0Cg6jw+UGBjVJLI9b4aQqStweZdu/ZVWF/FX0KoMKK6jsxv1KqBn9/JURw9VNWiSdTEtJL
WnZ/eyVcvbtJMl2upQYq0bkZv7Tol0WVNpt/mOTNtY58ada/deVpD6m6bFI4Q4D0a52nzfwikGT8
FFYUaIA/2/ioVpn6KVWj50lE9RXwn/op0GIUrHX1MJQMffrRXy0n4cUm1hip9dtDgmY8RDqqomVz
FkxuodBpfHA8hT1I/Qo2ibZbnhFEJCqLIqb5NB8dw+gaE0FzozArP1D9CS957me7ICFngdEa4A9j
Ck/CSXI3iJhS5uGAuzQdSMZKzIflDDE8wXzr7pfjAbEjvHZzWbZChVtROsrJYXSCT3btmABTNGbj
srn1K02ahYT2CW8p9qB5s5ayaBfHUYTeiE0nKQfwmo61Wzb1xsQZWjTqMbDHey7En1TbzO6suMvu
YqYcKDGp0HcFvwVPRPx4wyw9LkdRjLTn33+CivZLOYsOn+PIBrUaE5eQ8aGcFVlcTcra7pnhDeOW
AuGk0ZWcuDD6KXCshjDt6Nwasn40q4wvFf9WjHY+DVRzNG787Ksq29FdUeXxXUmI9d6OjYb2WISx
3IElKgMm3tZyKK3HvOg+yx035jbVmquobWgrxbRPJLX7PHX9tJsMZJwBcLjPpQZ5Y6IEdjF1EnLQ
h789HHtIs7drfjr9/GxFi0PWsc3y3BNP8mlEnr08vC6m/FDQHSaAi9PKWU6R6Wl1SlGfPtk/XtNx
6vhoO5nuLWcJA6CfwtXxuDwHTCSadeNKsqPBG6gE3qgQ5m4KwhcEl7fL+y7HQBOjDUDbln3LwieK
Z6ND1317KDhn5aSX5pNMiO5JkK+4y7UU3tu89r7vv639/jwrcn48n/OftQ/PEoeOsUU6TQ9Rvq07
yd9GQRh6TNCmeZY23SppkGyMtstX7/uE0k6rrlW09fKw5UCnq6Wnp1a3fd9nGTbAtFEtN0Y/fUcH
Dh6zVgx+eULeGxplrMnoIVXXoX0H/z33zCxon9XOeEA/FiDCkdbswMAk2+VFK7v6z99/v39pZGsa
cwQEGSYudMq2y/G/NYwyk0lOqDbBM6CaMD6Y1q7WsgcMXs2LabdbY6yVP2VhG16gWtq1hKm/r4LJ
3GL2z0859Hs3RzjoorDiSz4vJLD+KzNGCbpsqnVz+f2frH3smmiWY1gaxU1Ts3VbNz4UzkxFFmFA
V+rPaRxWkTPVSB9Y6ElB5rNlNTumybHby/6PffJgEfFNnp2rpnr3bGX1EWsfcnMFixVtBMxTado/
C/T6bmqk8rmHGXYvjenVTOX+uaj4gFQiZXZpsMI2XYhMPY9NRWlz0MnXzhNu8qZjK8QmcmRZWxbL
iXTge3KrwvwfJAia/eHCxD/ctkwgyqalo6dBofJz8wgXPQqDbI4fMLlgGkmZn+jPiDnIm1VrXqSq
yE9+geecAvb+w/5lcznj/dxlX2LksFoTnay/+Uk+nPe++f7Y3MG4g6spggmr93cacPNjYDjPGAeo
gdT6SECDJYyNrdccnU/BCeoNOOdvll2otYY9V9IJNi0HlyfpZWKcajvUd+Dohju5KHtgGjdGlPOU
Usd3U1Qt1Jb5AcuTSH4ZuMgCxHF5Ehxm4yUmOm45aNRtvPaLXl8aJceEGiFDTtrz8bxY1ppaz10w
y+36w4EshdXuLiea/FQ8VQEkW7WFBU4vnrxAC7sHKzHHC2/IXZt20L3mRTk845iK79+Om5RGGSTX
p+UY4gw1y5pTnpB5Y5YNLFcRKGQ2aPIpUcofa8u+ZRHPRz+cvOxbjtaNbu0NAZ2mn0RxlJ2W4sOY
3BpKUVAX/2uxHJxsgPebXB+L47L9fliOQBrTNBho0jrk7UqTtNHmO68yL2R0GZHSphd7vg8jD4nP
U5Nd+7fbMCL5DWGtLf33+eic5gOCM6OTiFpgeZKuTOVbo90sx5azwnSq9lBXRwYq8738v72q0o37
0Nd/vGqUDrJnDwZShHSaIOgS0JiA3HuuUbLgSiucK8ZN+7ps9uooPas9VXwNAMOpG9TsmmbNF/KF
tQtUef2yrJm+zgyQlAyzLHSmiRPikuVAxDyfGIm6XC+b74vlERVc1/ddMs0Ht1ViMClNL50RuABj
UzN7E8imdF72vS8CUwSeKMLkQPU4PsLwIgFwXlsWteSPubus0rVKNrBRr1EbJKdIZBCw7CJb23wM
qyoqqnUKZgOqBDxoilwDxrf2VZQ5/Iy+y+7rhrp1P6ry+m2zbttbh9ggVdP93DOyitJLWXTk0XFy
4PTtJYumE8Wf5Czo4YE9NWzXb3TtaRhUc90a9bRdNnPCAV19GuNrGdTiU8WIRXES/SmZxg7D8k+P
MrubFJMMw80moi6g1l/5NR9GRGtPvplX27xn+pPnQQHRMrxbToD0NrpW4Js3Q+h0R6PIQQgPTvEV
Nej8BHYh2asMQdARsJB604765C4HkEDdUilpHjtfFNBlAMrGGer10FYPywlGCZNaoujS2eSpFl6c
+nr30DtMWn0Ybcycq81swvkyrAAnIh6KMbAxZNZ2fqjqn/QaydF8OLJj1Nwm85W0r8y1HRjDYRYX
4/sCPScF0rFciHODvMos4FmLMUMU8T6oixRfrtMch1z8MGyoQ/edfkJxSwbaeKnKkvYUEsznWp/W
SthIV3gL493oUFcq0JDu4kwd7lQoi7etflqOLXsqxSpQ3QSmt2xSu7jVdd08kKkY7OtQ0zaxrOSf
x6zeLO+FObSdFzRTfUmTkhbeaBhvby8g5lWW5dmzovGjJpVH3g/BUN4bBD4tj8yUGARaYeBJqBHg
SLpw1s4wBn/i1Xj7IFQfyF5vw+jUyOq4ykmZeWYFGEHqQF5mOmzTusQnh7m1dN5WxmWFJKG3lf8c
GuX/n3N+fQmeJ6vbah4WvL+EJFTjH27L6q93ZZKpNBnxpm5ppvPxrmwYonFSsx0edX2yr3HSXonv
KJ+VlnzMDkbLdtnMwHaYlUrBrKIz6PUtJcixX/m5kLqYt8cqvAwgHiZBKUIS/9eapFsOo4wx2i5r
b0dL8x9ak2BKfp62ziMr2pKmRUAuEiLt45yHuUNdFmioH/SqB7wJdVeuNGVn6cA4l7X3fc5/2bec
5+RXUkPdUUrpSsGMSfYhxelDN5VUHhPHP3RqsR+zKdK2yuBbm7HlzvO2TTrNBp4xTJQhee7aJllp
dWUdSgegqFHfR5aUMCozs30YhCmXZzajsftO+qJyg5VJw/QXfl/OogKQrjWbJLNls/IfLCQtTwVy
wU1X25V5SYashDUXFk9qy/ijDhryH+fNsMhXQvOrB5FO+i2/P8Z8s0BntEheyh0SNwNmenbsJ9sA
ktO1p8t7svxhs2yNcetcl7WqtWUoY+TpxRb4aXfZKZnpMwQtf/9+8vJ4qlQbeX7o27nLY5OWu/Gy
sxtIHQ+FhktWU/ytCOWSsUpfPFECtlACFMlh+ZdEjnNH51KneBt2j12TUeHlX2SSV+DhKR8gbmWW
8Vyk4ZcgmtJv4RQ961WuM+wffL6gNspGwiEf5hNC7hOPoVFyqesdxNbzcOltdRlDqWPMJ6uMbe3p
Gn/E+8CqUtrC996HUhBKyVzAHbedWj3d2OFU7hmP2w+0iW81LdS+FIYfQ0wU2kXTguIiypqb0Hyg
DaZLwQ/r0ZEzsbfCqtuUPRecOvq2HKf1HKynhEh6vZHnbAa/X2sM/y9JwriiV5zii+pET7i8OrB+
qnGgkSutlv28615EPPDnmaW67Vur3lqFI30OgNcsJyTkR63VXqsO8NWjhyykQDM/oSz0yrPHyT7j
HtauddHRkpkPtD4NX0hW0q3q1/5xStNyZaaGcxP1OFzgkn6qq7wGX1aIR4O5QSGU8amzrOI0Vjr8
pDEbn7B5hJsm1DIU+RwNC8CqEtFPl+VohefJ0rMnKEvDpSI2gSkJZ8XhNG1HIQFDasPpqYna2JOJ
vzkuD7IcsW5Btz1IdS/dWBlJsssL43vZW07QrZYHEbqYrBrfNvcgzepzFcFmmcYJYUc9z5rCSHt8
3yQn6sdmWfjVkdLS3zeXo2FFyWF5bDOnK4WloKSb0nt0dBr/RuAfQtEZP1a59XVzPnXpHxRs3NL6
l2PLIyTfWGuxKaMJ2ceZ7xufy6GuQHYAnEOASck+pkHTqeY+yWc0nV/I5EpZ0bEYfeM+nuy7t/2J
Y1J1QyFrN4N/y2j6ZdlfMyTx0hogAKal5CZtisYNZqmJNBLXkga2fjWnsr+g/yQPIgKr27UIa4Dz
rq2ssQ5vq+TVWIdl26cZsyV2E0YON1lgOPo5G8FY1iVRPW/7ytI8h/IkHf4mrpn3CeV2RKrtc7Fg
+IrKrYvCr1Uv7qzID1+6vtySVJwHbpF+TQkIj9yivTIzNgI3jyOIFmJ6qUf/alZ2/5X0ne9TlSvP
6qQPUMEA3A2UvV0o8WB2fcsCKZgwg8DA5nAfkn14mp1NkWteXU5a1mqtISvKtlNv2SdVWGZcKeA5
0uU56CCEW/idr8vh98fZPdFjQTDl685PB9cBc47XNBZrySz1C3NcGTerouwzJ2rP6LbAxBlBfS8F
jJXtqer+hBR39QVqRVdaiazr3txN4WxqWpxNi4tJiFQ5BhPKn9n/1IxEU5hamrtdNVgI0FhQ7MP+
UJBZ54iIgQhmVpWnv4Gg1h1EUH9W5ny2ZeHMTuJWpGcC4qXjsms51QyAQvpwTlfv51oByYOKEeyS
qDJWqjqKq5o2E+lV5kgyXaKfm0ju1qqTZw/kYql4bzXxVRuQwNSMod0uLlYxWJ9v+RDPBD5Ff3RC
4IfLM1VC+fFM+RzQqpmSujWlyjhT2sqNMDjb80bCMPSc9lMC2K0vw01tSXMuAkesRI/wIZLP6aGE
pGoSNTtW0tMwr0VKmZ5EUTW7nATCt7XgP/s+HM1F3a9lrPyoA+SDQ20UV8m8GpiyfJAMFsvmsjA0
OzPXbydBNjRUgjY41Y5NxcuVIrzpQG8mtpY8IflRD7be1ivVxOoMLwMyWEB1ALtaemMnGjms8wF4
aMWqd1r7UIrA+VQlrZeY+kBGCtL/rO/GzbKJ7mtPkpzxQLZPRLsYA1gCfbslz5W3mtF3Htb+n4S2
h16az4AySas2WRJmJ7C8aJnB7m7LSXS3ijONXhDgXpcTmg/aXGESc62p6UN9b2fV0/uuZc0ue30V
zmmGMoE/SpzaJxLJbSb9+OYgzRmeOm8u+5bFVDBycfEcEhFpA+eDGHRbUQDzFPphgHQLUArL9jRv
D7VAxbRscxf/a1uk1ZMuZzC/MvmzjH44reTslQki0M7MYL6E0CCIdfMOrbC5CewiPJpWKs6tPTec
pKZ6bPMM+gVk35f2a5LE+WumoiGtKtV+lLjsIRxImrPoK/WQW2m8Tcq2vGPWCeIjLZOvHYGby6OU
rriKkasVwj3f49K6/X3lTzV+tt3QJdQdS5UpCzuGocl8nX6ueVGjDDpbLvxvRj7jDyZNHFNqfXg7
XtVa1F/TeFp/Nlow1xEB614cnkeVaDylxlYsGUp4bdVhTxISkX+lrzEiyy9hVNX71llpVhFu0yIP
7oLsLomba64J/SBLhnagWkCgS14kXti1KGB0zAbMmvRVLo9Qv4ZE5tLB0+GghfG5aZ8UXdJXzQi/
jbpds8VWQTlZq7CKNAGxFsrBnMU3lowrCKD0Z1UBrpVpn6MXlLPazZQ/EkbnoPSBYKzS3yQ5ys5O
suIr27RqHyVnIqhI0MDEa2/s6KamHsZK6WhF9xQ9oHqrfX01RpK4/A6bTQhF+ijJFi13CKluRk7r
JkWZuup98qnsIPF8Q8k3WLjkTe8n2mYyvrW6mu07Si1ri/q4ZwAy3VABHzyrKhh7G+3en8JkhxcX
rcyEbig2chdEL4ZOMtSkkD+5zunxxAYM57R0Bzmc7nug0ZFEeuMYcM/H3gtTRI2tNTomaY3wrtiM
mq26cdDTuo+bciUDZCP5AZaM1Ktf4hxkX2dm5ToTfuZKUpmuUqEWdxFqQCQF6hmItXpu8DjFStiS
yBB4EG6GA4Jj50iCIeDzGoMUPcPgPsY06SWDSsmRXDdEiGW1h8O3godJMz9q9hMce2ANhWsOVAyi
qf2WyqV2Qj7zVQTa1goYM5llHmWu343lgWq4aER6SjX90xCZ2kE0srWKDfC9jFqEFylOQ3akWdNj
eWBWl54w86enkov0GAB9bXFkVJFf3Ad68WAYTXowQlrVvn6kfH0Fi2V+5tq7D2zC3ckdt4PsnGtm
9FRJyVax+p5Qq7D2ctqRtzpiuq7S3SSwUD8UAQFwJOjhlI3cruuac2seJmQQ65nmuSHU99wm9nQO
cgQqkkVXHGvWqfBJmZVxZG2sQTcORRl9ylO/P/sjRdkYZoatVP6uHdVbm/moyyXZ3oMtBQqtDvdK
VLWXZaFakBOHMiOCL6gQXZWydtTGGqmcZp0KurHXHiXKajQD8P0WMbSIbb3en9xGPovSNj5hP3Tt
IDiWVLEPUioN+9HpnlP842ddHdBGa3yMGgJXT9UIFmZGj7gR/eSqqwAk+JOtbgdGsqtUtbxQ0r7J
fblWQ5XbyzgMZzlLbxo8eaTTo6/FJA8eY9SaVZy1BKGnwZqChbNNhJWvgCivzEF8MVWt+4fLmvLz
dJurmqEYloHdk6oBETAflcCQyDLLqZzsO7Ij9Skf0VORHWN1EoacxpKYdGFahiG1LvwIa31nFK/k
ZljbgDsaOSkx8elxfIjpsrdhN+Ia5rf9D1fenxvZ/ImWTjUAubKi0omw9A9OFUVWkyoti+hlIBkK
pDeZg72c35aJkpNZO/Y71SJFpaAO5BXMHTeJUrtaj9JqwQgXE1SOaAQqriUbTTHrDQ0Xpi1hk97m
cuas5SlQN9N8rc3iPvQcM9HWemqQAZQHT80o/9M7/nOVZnnHEV4rBvJ7TCG/2DepZTp5jLPtewrQ
7ABz0Tyi2FmRIx8RypTAwyKsxXcz/K4u5Vqf5POESHPVxnlo2N7v31xH+ancsvw15LKDyHUchWbz
R+/+gMhf7bigfHeYhcA9aSsCvPOXzg5m09LYrCbdiV0zgtRiD/arJsXf2qYZTm3vTPtct7elbDFn
oWy4Y2w4HHwpQHDWhNZGCUq48hM0ybYLPqMBky/1FFzi2lIQd3ThOW3VZNuSxGGsl/IHUZVPUh76
rlpED2Fb3nMXc9ai6FMSzRJjW8naU5gQ9BjpUNt0M4YaNzcYotZpebuAELWlKa8V0e3TtFa9wJA7
bxRKRVaXhY1o3qxMM1nXvXUUWL/IfUjddCANElDnq9OEwdYIm2c1m0ArFvldbuvOQRXKoQ+le9hg
0aeYX62r2M7XNAcWqI2tfESXo+8ywQ0kl5Joa/hqdeSXUs265rZ9NUb9yvUAF1yVrMcefmzlx+1J
lZsGTa1DaINcHJuybc5JShyzKfLWg1ccu7Fsh9SJlBvCEyT6NyFJpfU4vf7+81d+GdXwTaSFZ/DL
11XLsj+ManJIqVZpiOx7ZsnDTVc5BfFavt579HXu60BlWlRQVVfnb2dR5sGtwbXg93+D+st3cO79
olHhi6jRUv3YB1Ykqx6ws07flTz5Rqpbc0K9kUCXSwUqVUgxS3NajaszQo8tMzCxD0ZlWFPSRv7c
5/YmNNSvBBO054GwXNAwo3RMYApEYyav+r5TT1NPLOjv/2zlQ6lyuTARM6A7tqo4cy/0gzxDiZlO
omuyvocVXz45Nr44ba+uCB4EEuKLcp9ZJhKZqflkBGuK93vg6dqfuT3suXVjViWHkEFI0V+krnCp
vjqH2hoTN7LJJiDMwFP4zBgK28pDWCryegzyHXwoedXU4qjYsCd8IgzNOl2Rn2LuBzHVKyqn9ra3
qfX1TQJnJSUvlHCmGfOdPPnSkG2sHhpzQK/6WCIfXZe+D4lFhN3JMkf6ObSRseISSdrmUe2W0fg1
0+ltBjgivVga2/UoBmuTG3bAPDTvVnXUlbghR2cjWm0T5EZ1q/VNinc+sdYDuV0bX9cjRiQOo1VD
9FT3pga/m1auKl00nl8wcHWiLxgDg7r8Kum6cebKbqwkifhexSY4tMSm7lpROFIL8x+wyjn7Xg9f
W8Z9uJaWsfMw7kHwFruiblATU3XZMmJQDjB0Q6DB32SNWF8AIVrVkauVN8HenHttOtNt0i9DEiYD
fV/3Ylj3IMy4BRjZvQOVfed07YsBSjFlUKMqOwVD3E1RM1K9IkBifiejmz3448lRi3gXlL3ijp0e
TlRLMs8oE28k+vxGsyRiZUtYlr3sBJlL50K6DbPPmY6AgSQKJT2St8nYMFNWon8FNp7e17lu7vSu
nryGErRsKDcA7ueYI9yE+dTU/3Ab+GAIevsq62AfLMrvDti9D4awVvYdfpeW/92swoDRVJe5sSU5
mxgF0kaRw5amc9ddTNPoLrpQyPeMxDFPsLYzeNgMenffzYGDOBcfUj6U3//Sfr1AMAJwDAfBgWKq
1i+AGU3tpyke+vilD9srsmHlXnGQu1cojD2f6/ZqbKvkpoGGhk6i8xR1xJGm2IrXGAxhJI1U77pW
8j8Hu0VBG1saIsiou7f6Bye3v45iLB4EPf9/Eos4H++tjFU0lU6MptmOzi/v5xmjqYR1WhNZ8CIJ
wDcTSMU+tx6bJOLGBb50Yw7q4AaSn+/x7NAeQhZ7D234xkqcQ6aYxn6ZTHWydpbqAb1etld70rLy
lvmOQj6FK1BXWk1fnzWl2EcUDreKLWYQB8YaiGnOoeon2dX8eks00LcRpdizFtsIV5rqHKV+taU2
HD+kXUXZjKtP0w5Pv//kPijYlu+VrTN5s2VDRevqfNDLTGkLEWCIoxc7Veu1E5uC+4mP7bu2b7Ww
iI/moJhrvFIvo0RQVDscpLE2julQrXEvASDug7M2yNXJSIMCvrXy2SK4/kazpT2JhZ3U6J8w+5IG
iVljhXoxdMs66TyKKjA9IlFepsz/s5VbLmo+kyp8ro8+vp5j1cIi//2/le/PL583+h9uoarNl9RU
zA8/oqpPjdoWWfaSGIa8QknbX3ADOwRtd8Lahwx6rmkYr9DJZGdnEvd6E7z65aR6sawam0R3xHlZ
5A6lXcg9QAwMlJXYraK2jW+5VPn7wq6fiWAeThLlXrtJ16FUXQhUHgAwUB7F3XjR+dtudIBDId+t
naMLMu0TSb8ZaPdd4uw5tPZEaiSkWZLjAA8nczTXKGzsrrL2WJrt2qdHr8W6ciSUHC1/08mQdkkJ
a9HNZNjjC4t7CXWvnS+iwGsJDXFrkc3ND6ZY052RZu6omxKhJikIEAw6V3AG2amZqUcidUoi7AGC
o6XhDzNa6ZM0JuWKFsUV/WJ+UYeHppnCHVNOQZ3exNSdZgUpw13iIQRXvUl7ZICCxLPuX1qzPTpl
RZYPV2tg4C5NxfiaMKhzJwSt64jEEzedOfymURFVXGYXRpDO0Tbz8EgTK3ebWDd2SuAPh9EeX4ew
Vek6ZMrBnxNdfTV7CdoShAN1TJfQgOFUkNLhl+RSNrD9Bi6FG4NhChY5Ch4y0Jq5FKobcwWu6yyX
6Jnj0FVAxaLkk6lXZFrOCbyqTc0NzRDeGOVYB2N91rtXGvTNNWH04ILH2MN667e6X8WfEPof/Ioa
cT5+tRNJnJj0lJtBQPWukNa50Qh1iNq4fDTmBQ5pl4TW4iT84ivsnZcKH/hOyY0LYGf9Tm/bYWdB
U+3h0l7VEEnlYKTfsrY66yZU+sYWNz05WzfAUr1aSe9IjshfLcG90LxQ27eeMmUy3ZHWwzGT1ctg
KOr9qATb0S7im54ZD8yzsdlxWaK+3Qc9EUIBTlr0ejszpPQPnpSbcZE664hb+RHF+3gWLaWqyXbq
G0H+2T+ML61fxriWqRiawfzRchT0hh+uwx3JlHzr9PbFJD7Gi4ORYU+KL8t2Wq6hDBmutl3yhaw3
KlnuhRsJQB6mIlYBwYxbM5y+pUNobJMY4HxkAB7/k6qH5YLJcvZxNFeoGMdz/zuREIkZBBQelzhx
xpvhxmbWk/7im66qYZMW/WivFDGC70/78STXf8ZJttMQfd6BCMgJEMzaM/QqYxPlyutCg8E1siW7
RNsbAz0g8GXxc1p3yQrrGHeRNmBizmv1aWhs8MSoW8wDeENFmB97oFrxnPeZ1VV730aq4k3dQ0rn
C+7aEK3lDDRQMGUvg43SyBy6Zit8Gkrx/BX2q/DSRd14Dk3jppmK6m1W/z9/osbVC0XuWw5WDDFY
82Hzfz/kKf//r/kx/znn50f873P4jY5k/tr89qztS375kr7UH0/66Zl59R9/3epL8+WnjXXWhM14
275U491L3SbNX/S7+cz/14P/42V5loexePn3H1++p2G2CuumCr81f/w4NOvyFUc3/nZfmV/gx9H5
X/DvP/5PFU55Bunt7dneH/LypW7+/YdE+flf8jzrQIGpM2nSucnACVwOKfq/KCqYsDLAvTmyyc02
y6sm+PcfmvUvmXuwSV4kuD7TcigD1aSWzoeUf5GIbcuOBfELGoD9x1//+B/ov7dP7b+jABVT41/z
N9uBIQOAoUfkkCgmK4oOoernQU9K8bUeYrMHTz7LGctmOiyLYYing0Ia2UGdhtzLCtHBlZKrg1/W
LIAt/1ibN8MpecoaLkd9Q48fogTWYt8Zu8OyRpMxJSvn0EhldmhHbLrL2rLo581ln5WScw2QnnMk
AMNbRyUyHRzBRuTjAxEqYvIcJcXimymi+iyr0+xW8TeRrWWH94UCnYV74LwT/CirnZ4+6epkrQlK
yg7V/PQBd15qJEJiaZRmhh9KIuvCCYvDslBxNE3eNFRsv6+qifONVm29FqQ7UTmcD3fd1P84E37Y
OHlJHI2rqAOjZKpRKb+9Yzb3yx1+unVkmx3Z8vO7+Ha4L9NjnR0GiuncMw/G6OeHxuwKaOt/bSb0
qRM44UFEIwtGadMcsik2ZG9ZFf1EFXNZXRaSozQHeyhx8vtZK3sTEYRePv/L3xcK0fD0QTAwULWY
335jwmkMJQs+rjLkh4AR2gEbXyGvsQeEiWsIU8EAMu9eTng/izbPJ9qT2O348m7GsrwbSR78v+yd
13akTJa2b2VugFl4cwqklUv5Kp2wVFIV3nuufh4iu79Uq83/z/mcsILAJglh9n4NFpd5exQl5a9S
3GsN1sX/uFmOp0DZaFqSb6VJeQrsvj2mHeJ6rthRrKvD+iC/bLqc/cs5C219tNAvapdEo+J/u3p1
3rxeXdySOMf5SqJ4uU9xYF7tqpl3LZVS9ThktnIukbFWQcll9BiiKDaLRb1kb7YuB5tLlSjl6wlE
yaglhGXL5LzHpf5ygEHvfSyrXS4pWCUXNk8eOyiW57Koviys9V05bxeV/3L9y6lEMa6x8U4NCDnr
NcQhonQ+z/dTfLnuPxUT51PDOevw/QpfzgTM2WQoTTT9y9Fftv+Hm/9ywJfi5aa/HPovt4s9v9/a
9z1jRq+uTg7LIqdKspXP//J6i9K/rTt/F983x2hL7b9VSiVfjfh0UBHuF+/bFSrSzvJGWkiQuTp0
1Z1Kk3Y55rL3t9OKDeZyH8WVgQ4qr0IWquVRlJSCtuOy+q2uhIcAB2E95J+KYlexSZTEQpxInPKy
aoA8zCA2cY5cnE4UjRGVSPc/X13sKBbiMgBFn6R+RDR8PZeawtD8IYoQnwd5k7SLspPJ8GmZjEuM
YVdHQsw5ITcAYkdRKRZ2puoLwZt1k9hL1HbxaCyetdSt29YJkkHdiuQXmxaImcujKMpGmJd3X06j
mqHsYrkNxzwNy8w9n0sCnJRcNQ1ayitcwJ8zBe3GBjsqc/oVNzouSIB/coUZQ5Sr3tT0v1LmIF7T
TdNmyD7nUQZAEEWbfMWRIPWqeqMdX1UZ/AlwhaC9Vi7XUbPCD20Zhi2qT7DyiDV5QYOG9Ze7PP+M
WQf3MMdNtOnXLm1Y2/FhbefF6r+ta0UX/NdCHCGOPR+xnuDbKrYvENS+nfr/4zQgKXsGt/ZenNkR
na049bkoasVpGFnT7//nO8nl+BglM0zRL3fTTuW2UueHSvRksmHkRyefMCJcS936Uy513/e5bL7s
c6mrahOk3GX9X51WHZAhcMXRl1P87y4jTnu5yuU0os5JmDmkdgFRkvHCtHZd6tqbipKoE6v04CcF
AYbtpX6IWqLnYpdzUWxKRL8qjvl2RrGaix5SbD7vKQ5a1suK0nn7Zf18zkjHE0hCGXRR4FFbpQQt
ojKuFPmNLEgOviqHeiEjrZzPoTv147Rr5VED6qAQq8QvtrRT2V8Cjfy6blZeEjEFHswFRrwTe/TP
3caMLDBoRursmjxHrhGRhqFTdk5FdihN7TdNBx1fYSLcvpmSfVCAEBxGu8Z6IcBUSrceYPzPoD4k
smVt/YGHiO4PjDA2sXZrm+FyCutg11YTCp8NXPcsrp9kfEV2qNX9yGLpQ4TpZqV3NuVioPQuAwJV
Fy80XlHEdnbIUzgbY7Q8I412aL57PSpy7gDZyjW7eYNr9kcawASfR3OvtVLnGQBOIz3d5pCoN6jy
jdvC0vdVWp+QiP+TFmPgMuNApck0r5ki4OmImAZ5dCgGGfxAw06LKzzKS982rWOmyq+5BrQzj6tr
eW43JWN3UuTWI7o2ycEgVE8uHfu22tnkmCZs9G5OvWGMH0xlkcheZan7PhRl7kf96v8gycpWL+Pk
Oh6XH2UWv1to9myU8afcIhBcnWrd8MIa9JecbyprbedwsVsaDcMKbEvcNMYK0YCL4vZBYrjWAgbk
XjezPVEq3l61UT180goPQam3cpxG1+4wsMzLYAU2aPeq9pnhl3jMg2h4ziyy+cz9H/LOvC6AxRv4
3vm9HUA5usePD11CUonV9KfKlXXG0AQExeqe/6IiAt4h+Ie5xuIGWPocEKYPGOo2oCnT49jRqBL5
Krb44nmAIdsNwc4eV0nnI1GASGJ8bV8jSeM7Zh36hlPGh8hSfw7RPaYFuYerO24NemP7VdXtlECG
32hYG80jPcPY34irbR/zs8xlPExI1hSRmtwNPao7/Q/7EUmbYWfF8+garfRbivZBTbAsi+SX0lmw
zsbsM0MOAL8qRIuyDmWRbWhUaHU4lePh9KR7yoCHXBUtrl40hdfZqJwUOqmcImsPdZJFiFzHkV/b
jYWO/CqeF1t+gFPbaOT1XnO6n2Ha/0E1efK1muxLnt4NMnHJmTjunQEkssRlywluK60zr2wEH2cn
A5dRfUpmiF+Ak22zHAnQukQnvOuVo9NWfwoE9o0+ULZVxeuwAQDUImoaVzuHHEMyDKjDqRm2lkQn
jYiQjpZXjp8Hcey3cKR5cMxsAO0piDoMfDyL8lAtY+sSGOU8AdmAZPzZLdO92ZnNpgWC7vZqT0aZ
I+YqQi9fnm9wND6RxKt+2tj+xMpy1VkW0CX5tU3zxoe55bZJct8z2nerNrOvTHQc/MDOSdz2+clR
9WNdzsqVmmBzxe8BOxEqH5NBFhhqQuYZJB1OU2Ee5smZ903myH5la3jdZ/19xVfl9XFOurorIw/s
WH6ayXy7awIfsrv9vIwDfTjCs17VY1yFTrCyqw39SUWc7rpOuscGx6/9sjBnhRjtzmhneEQAmZAx
hK5xSr2R7WMeRcZu0rLTNDL9G1J93pSl8RxJPRTDZd4PY1oeJhhOQ48gXxc2CE7Y3XZJhncQ+7DM
INi4LR++V4LF3QKUzDu12RiwmHssnbfofGJW2FfPEgrprtFp+nVQD4nnzG8wsl1Tg/2qWyDb0Iyi
dWs4QTw0Bmpkg9vq9Vaxr1LexoPRLG4Plmk2aBKMpoq9qM9ewb952tiXbsWd+Zre3tSoWZN562pX
jsDqLoVSuLIy/eg6QGpGMu4r/lxXHaLfyxD8huJ8g7P13kymx6CoCeoS4rY7B35mbW0rBY/gTtIk
rMm7pxJilR/ho+LKEiSCTtMeB9LZPrrNqNPZxYamcD6NSYt4QCwRcqPRjaIs3XY5ufOqXKU3rGqL
RXO/hT64C5E0quvpNtDMH7kD109P8aHK0QkskcT150J9qK3qha8vQUK7R/oW9oGfsdY5wbYcdeaj
aYwY0hJeJWq9mxosf+S5GLwpD59jPlNwFe8KVgsEUKbaw7WE2CIoOOBk2AAPEfLdJEGHBIQTCsnX
aag8KT3DMhxkr2XjzckC4P/4ICMRha1ZkNmuQlJSC/IFDZQ09KQirb1Iznam0xmPWeUNg61e9aiD
1tIVSTqXL03bIQg8u7aDXtVckYEj/6LOkLZRrLA3oXmPZIvixxXf5BjgMg02UD1Mxglfldt6Shu/
tnj3xrS3idGmh7R7BbwBpcLy5IDmruvSNyYIpTcPret0jrMtkfR2DbNayW1aA+AiiTeMpA+NDDJE
ndtTij7AnOgJgHu83Qvyt8s861dxCciGD8/vQ0v2xhq0rR7DH1t2ZFodr4e14vWWvpuH4GUx59LT
J+cFbuOy0TMYZBlpkW4O3pveuBpg1iKrkhPfSs3feZNJPupOsceXUuwDZgJuWKmPxYR1KvTgBv7Q
lWpG6P/XSJF0k4MHdVSnZC1iSBfm6h/Z47DXkGCwbKqaSrb3syVVTOHLn0TUcgDejIh6M95Khvk8
gUI2cfkqlkkniVAQB+YftpCLd6GpX2M20jFbb5+KnkxEr5F5cjQQOXY5bobZSN1awVGwtQvbXfBR
0YrkrnkgDTXdgkjYWsnUHUu+DSsNxi0NSed3w/vQo7kQ6JMfmwGZbjSomeAZvNDysU67YoN/yXFM
43kf9yCb2yR+CXLcJZZEurV6/Zc+QFoiNXqU7Wh9MzAzV5E1XGZyDSu8cE2mI2ZxHaxPusKjvYQ9
BDiClg83W6Xqxk2xqnFpdvxZKTHyFzoDhTaG79PJeuk3ZdWARHckTx2qXZ8UTzYBop72+Iiq8TZq
lfGmSFZBDUPtNzpqTX0km5tQq1Rcl0sQMMMzdIjG77ru5Gh144YDYNtOre4MU33BlPqqDHaTSdbI
1PDfQ/6m9XvZzev0sU+Va3bib9PuyZJk3pKH10i6/apGLiUn9raQ09mzDOsILqG+VtToQZ8ygABJ
h+Bo9JlOL+YIY1Wd/mSjNONeLmE3GSqHFhEuT9NTCygUgnS52Tbe9EebaUDkGh0V0vzPthNhOyxH
t8GASWFkS5hjW8OMCG/iuH0hxfCjiuBQM4SWmxK15aXYmLIOI3bwMstGY0vSDpB/8QlLr6HRjB7W
NYmHC0Tr67UmH2pr2i6lru1p4za5QtbfLBLo8MNHb628UyV1Y5sHF6G6nfRSw8inv6oj0yTOa17V
1b7I5pjMt+yH7QHymXLVOUvBeB7pvmRyKzWVPKesNFSlKk/V3zAY0O5aZW06SUntzGnyAU1+FFBv
QjPyeOKBv4T2EzO2imndrmwrKEk6qSonf5j0guRoUd2Emvygjjn+rHLxaPT9Z9gOcJUq2a2s6EeW
wDPD90NFPK7eyLHa79Gx2yz1RNMcJdEVQDKyrccZiwHS7MoP0BKOS2NobpK0uqYfZLhl2jzuKvH6
Eo4BAGi30iO07IH27+oadD0uKQQQRih+8tvQzW+SMWxDDRkt/GIecseO4dLmgV8Y4b6H1+zLalPR
5iFX3MfJspEH9S4xm1MW0hkjTXboET+4qRKs3ePPxlZvm1E1X7UCQlx8rCTG21NKrHtJfoNGKb1u
aBgcwXDZ2MbCO0rWSbJWm7VMdxmiSe5oBxEAIaUHVqTw8SFOj8EsI5N7RR1LLwnUW6niHGXXEOkO
ShMBWBPicBJsOnwjtsVICq2HUx53fbizmmUzhjP5pEjeFmH2GvVLuCuaJXV75j8q8YrnDslIFZFj
Pi9GB0qP9eZIuGPqUIBPo3dMnJ7kED2vIhj/qJ1ybTmDAu9v+GOGz4Tj0+3Yzn/GfNLAWdXA56Rq
HVhO2mZULDKy2AvcmH6iqM4+hCQttWRQu2HZOL0c7mzpJnfGX87cpjdEjkCSafpRmdqbNo1r/EnD
Q0hUmGR08W6ULXoB3WJgV3kwo2DZWU7/uyLbiS3pJpLjDxDljVvrJkEbJ0b9ZuwPUdZ9NnngbHGG
vrIhYcUIUfmKSadQWc6HKeV+mfQw7JwbAwKgDm7BdrIOoc7w3ib5W6rBflTsZ70dHHdgkuxq1vzU
YI8ECeNZgXmPCDfwMUtOcV9vr2mlY6/uCN01ySZTyxdg2e9ROV5D7HXnkhz6jNNjBWHvFrxi66ad
Eu0HVVd3DVoAsaTcN10qneTECE7VUmcnhLV0yQFGI6rGaTg0E8J15zrFCisU8cb8cDkqVHEfyJsJ
EZb1TGLDsGjv3WJNft0NvhYtj239SEp9PI3KuOusBuB9MQKMxmYYcckk4UbCZ6kCVeoGjGKTurc2
wMdxs4ivDJiKWG1kt4Myhffdupiz4L5BoKvIyysrHPFwWBeEIxe0QBdGoqX1t7rCnGtIoBGf/F91
/YptVPVY3dU2oAXbCO7gwwR3PS9jZdUnPgqVJr9DbTdX1dOyLgjNVnt7RkBCrKJ3oJ2SxorvRsDc
oupS35r6a8zw9yiqbKlWTxmoQD8f23Jz2VdTA/XQhrhfiV2+bIBLBXD9fGFRvXqiufFcFgdxYVGH
/zlKMJ0G96OpfFElNsZgVq8Mc348H5lX8a1lwUANo+SeWGFppfOpU5T4fqwn4A91cBgV7Uaek+wa
L3NQI+vCXviuys4kx/xXXTYPBWqW8PZSWQKrjJy1dq1J/TE1UuMUrwuxcx+bpHOCFPwiuDXsXCL+
1CxESdGobGSn13WEgettU2a6V4n1qDJURkbTKWntu8WhDYG7PfLt9PrJcVLpzgC9sa5oTG/OC6ZW
P/skWo6znnHGbEVDTgVUg8t+EziZfbbI9flEllyaV2Een/Iq728r1FDOb9RSxTiDRJ3rZDmqPoy+
7nXJDu/VBOJqEE5XYjexgIShuoFdVHuxKvZV7KLzjXqU4TdxlKhTZzXzpTK9Qfh+QtIxdE6YSDun
MOWGNa1/C4PGOYl61cqHO8yE3CCxZX7HulvQz4fKUiP0HjmSWeBJjhXEZBfev3KOu70UOiYIwdI6
QfTCOS2yF39VvTqJDUqXtAc8NtADXPcTGyDh6bc1KnxaknYSA/+o27a5pnlDPDNyGwz4DH/fN6pr
y3UAbu8ytcaHcU5CH7OO6B5Iou1P+oyGpRXgSmdBf94irt17bV3H9/260Lu2OxBTKtxomuQz5ur/
UAT/DxQBoMIVovmXS98/wQgYHXfRf/nwkrp/wBL87cC/gQkc878N8J6GpYL9N1AbBsH4dzCBrIMz
wMoF6BkS8aAJ/gIT6CAQZES72CyrEOEs8DR/AxPoxn87GnByi8OAPsqa8r9CE1jfINaoQkOKtUxN
5Q4NxlPf6Slgr6vWnCz1WnPVNWcjFhn0dICxTNBi2VJ36ppol9Zs8pCqZIwu66Kyk0Pgu1Jh+u0Q
lscZA/CFANJxyHXlUIqcftYEOKkjbo4bRz8tm6zMyGhbKzqgSeMJYI10J9L9YjGOtpzvY20A/UMM
IiOkTmykRtOZvB9ZJNYNNUDptY52cHjDQ+2gQO/lDwhm4dQV5S9ZiXvArD3IYLj2xXBLdmg5EgLY
mLNiHILhLpUKIOQJBDqkgZ7bcHlCDay/HuloYaOBo4xl15yhYyURfBsrtIkF6Pb9GCdXegABw1qF
AtOqvMJPpPMD/r3NFOh72vncD2ek3krUGZCDqD80OgCIfjQcxCJqO31oa/pTuXvNjNryVaOu+IVQ
QeyFzztX2h3xP+Y6eOHWRVt5Xez8MRmIN2TKJvSxqLAVt6i6GwdIPKmYG70zcMFejNc6n++MtLhX
cFYyKjNjkJffYzPsF2qQ4fX8YMqIvtj92+DQB2q6OvpTOMLPSJbdesIual8JDx/BN7kzJGvXgOXh
puM0k9Z25i0ha2dnGUSWUMBB3qV4QBlK8YKSHFoPiTfRrqOueKtCnupkhQDBzGwVDYYfFDc/cXt4
Cub6Uambk91az06kvLS2VQPZSvaoqtxgMMxzT1TXqu9VrJeltkGpdQDWgZrV2CQ+nrefNSoWbqkV
n2gfTiXj42wJNhlqId04foxj+2FrQYaUarfFaznCsXlpMywSjWMfxttJqrYaCAZw/USXLZPABXT5
VonIZhUGQmo6TFPVdHDEQm0h6ufIDe/hrELUUn4bGf9WVgHmJVXTFbNCAMr4k4dEGiEYJV1Yu73F
AMocK6SB+dFSYvhOxiQNTUdevCZ6i8ca8SOrnLeN2pHFLukmM8tDe+MXfUfmN2NzVxQ/RlnLXaeK
G0/hfaAXLx+VVyQHUNhQcsaourmVcSHTJme7vk+oGcFxse9RfGjdTMasVF0yxk+HYpTu0oXkSW4e
Jcu8UwcEB7TFGFydGNpYCrbf/LkomLnSzwJ2Tu7QM5F36HuCOjU4Usnvm2mGbySnLw2OL1rh3Ha9
KXm9PG9CBokuMz20kSr1E3WOE2MTq1MKr06JWVZ2sscYI/VIfJa8EMrWrqpnYzQ/+7KF/JWrrjRg
HRE12SMGKsvWSJMDTnB3GgoEbsls1Fe1+CgNo0eAgLlZi+aJFRDJxmYBobo95LhXJMhGr0/3DZM/
T561naLGN43dPY0pSg8Yg6BvzJtsqggDFGb2QizTdkkiQLH3sxKh2q5K9s0jaggrG8+CsYCey2zc
GEtd+H26ztYMxsATsNtMvop6z+ChyoWKVFmqVm5WzX+4wM881k8SdCw3beJfej4dZLRzg7Z5BHD7
i3LstqSTbAnj8ol5a3pAezlFsJ68TR0+EB3D/g8cN6GY9fe0RsgfpdojH2k6MTVHbN8wND+fI6Tq
CBq1KzklrP8knbQPndvCaZ66Rn5wwir1OoVvekg0aE03WWNlbpy196YWv2DkspVawmAkEQ6jNCKU
W44ntZgfrH6X0UvweiVvg8ZYPW/NP61NfnDpUCwIpQkSlvxIHJWWzIBYAiT+twzclcD6FCLJlsWY
DEyKW2XjQ6c1oDKL7kkpyTLps5r6RB0iuESIacHW4LsKHodo+GiZjMvV8DaBdkYasLjVCV56neTs
+OU+4LxT5BSHEdjyxurzd2lqnpVR85lKPZeACZDQsr20JqRWoAGRYelLJ0D85Y+iFk8j8hmEGP9M
YXGFD/RWUklM9iG9SdfpJnaNCJw7PviONSYA+qxGBqa8leoYGKkxeG1fPMucXrUtUJyBAmBLk/dZ
bm6aoEc9wGNemdBW9NEpsY0PpOWnzURIAvZpfOPY2bwxCto//Adtt0OMLh70qxAcapror0Es/7YC
yPalLm2iRe9JLlrXgTpsnWm8smYl8IZ8OcVBj69es0GFueaeiE/kkzeo2XuEiJAcItmXoufRXWva
gSjlSc8DEowWmPu+MjZN7xxjrPWYy++QkbzPhux3mGg3GJDB6B6mdxvIv4+t8GnATCFev66J+YEm
kSFACPr3YjAfgKmDQhx+BYnTgPxHm0J6IyNku2nr7Gsym7i9Dn4KndZjvHJrF8HHUCwkwpTKdovl
V6eGL9MUP4Q2cvtDkrtdX2v72AQc11ryjyLo7C32aJ0r2fNhqomcoFNyUOvmepLS0xwxnBgDz7Bo
5Asp8CNz3MkG3u15j7NBMuzLgPCBSdwIgDlk38mGdZHuxsTcV6OyrQ0LabsmYqreH2APKbvWDjQ/
TPBOmtSf4cgUJGy1X7nW3A/g4MM42Tn5jwKPdmuefjtTt5Fy6yYbtedKMYgoK4SIp/5nYqE8t9jj
kXyf1/dgEUupfahDDKxpGg6dgx6BHRHMKe+1Un3QlwiVXTTHYfRoap1uncY8KWqDYTY72cWTUzvb
tkrf9RFdbjNOXlDvvZWQawSnAtRQknvfMirau8lYpcPqXYmPtZsv5KwLg/dmQIKuCbrB65clghRW
/zBGKPmyQX0l8+YWsLqvGVJ4YynTu/GGaDp0lCLbm5V+JCB5HExuuIqXZ2fKr5oR193E+YnIUXxI
FvMzShEksWqcoUfpF7potleRdkwiOGKpdtNlEbnuOnvrSHHtyirZ2eQlyM+gaiWnoCTDmhizU6hX
MAiRIVJJJ8XFk1nxiZt5/a7pyC7NNDlNU/9mDp5u7fpZS2Ww6xXxiiLLCCUxHgpKic9Bey4HPteo
sl9gbTO7fY4HIpPMjV7T1MRXIGp+qnZ2N5tl5WOP+2Dm5KGKFbDlMHyyUEpp5lfQlMcg1tGvkmPa
m7FzUSP+pVUkytRQJo/6aykVLDOyJySfNNf6md8OOk4KOOysOjq0iLnePtmw7rwsl18lSab9QrrA
DeQQQimHyKX9OlUE7jR4gjJGLS4t5lHXp87t4esQ88u9XBseFbv6MJyT5shvo2F/thGp9rYd8dmw
URnRk5s5yn21LJ8DJ0K5M5JPaAmCNCC2Z2tR46qdOboyqiRSOqnuZCNME+17PTtA/md8lIY/My39
ldThe50ut5GWPHRqcksG/MaaTcfD/gE9FNgQMBybpeRFVJXENaPpZS4csFFL/bjY2huWk1elYTiu
kmWPfWZeo++iue0EiSWWtnlCkKkMX41ywm0bt16j1mh3kU6g+SMirD9JKgkYydRXym7rFzFeM9jQ
0nhVp4CBNT+lBxllNp0/JnRCUXhXGuqIWSGI4r2RpZ+FomCBsBzD3KLTsuePxCw8OSRk1lgFgVVQ
AyuniRG5pOcYoRnldv3Oa8iMMWRXz+4QDgui+AYj395dIkT5rOF+lQDxkpYGbo6yh0AyuHZH1EQ2
isVNh+AdQf8n08bpFO8LzTPwM3X1tnxNlTLcmvVH0eoPCbEmF8Dv+2SPP+CzfCJ091tdTJ+R9q/Y
IX2LKZXmRkHy0EtQTTMQY2gl7ga9Q0436B8UNd/NxniN4MKVqRok78PmrQ9bm3FHs43LHUDHijz4
PomtH/hcXQV1/Sfq6GJnJXsbVds3FHvfwZJ1FzW9V3pAB6RrPqIOSrNcjDeoB9w5CkQZKzJ/dZkJ
ytjqN8uqe4bgB/142QOQQf6ldWMzP9iE4nYziiut3T/qcPe0hGCjmtk7GtyJ7KSqWAkZeJ3x/5p0
nu3pgwbnQYMF5AT3GBd7aTh6RYf8exlBpYuxBbLS+n6E4O5pTtnsIyVlyPxMwuBpDkO6fy/Ijcxz
8gW09IjDQSRLvC+JTsyakXJvGFgbT4fYXnSv7NW7JUIyI5Dv1IpM0Fy3h66emAS1phfb+XZQ++u6
HB/VBjEdFB72/aL6gPM/9HB+IJZm7Ju+xjxReZEr+2dQJddSYtK+yHxgqPf4JhZhWUvsbBkRXiFh
OiAogeK9+YlY9n0q4TI/9YwHUNSP1ohq7byoShBuyxbathbLsidb+l2jrWAo5SW1og12irs6GCZ3
GPN9glr1FDwlmMu4ZraOanVsnkxkVeoYhIkU3/RtE21jbUL5opz22kwb5TgdYq0/cVjpDj2pSgW8
yQYcpmwqfmF1xLJnOzia+bU25hbK9dazpiPVHwxeOVq3Fc81rMB+lNnvXpV3Sj1cFyoQ++F3HAWf
4TL+cCzjVx+ZL6HOeNuxj8y/T3pl/anTClsm+IwW0JApQvenZYSE7Y5BkuUjQUUGJvZ1E99NCv0l
qYqdXTqYEgU7Rev3tcpgYcqzwu1HdIZislduWFZPyE8eu8Q0EDNlUuvIdePB4XzPayaRCyg0ZnzR
z6i509MW8FJFN+9IEWqo6YO6aHAc5+h3YuvbPnwy6PdUc/PRjwCxJz229jgjY3IQ4D+6LlIRZhDF
pFudRGGMbsQqwn27qOJdn5Z8zvdFhWVFMC9n7KOANjrhXQT6+tAV8K+dqvoUx2UT1kswqkPf6VRC
GKKyXC+PvWWyMUzyNpe6qVL7XSJN0ewB0zjfk70GPYZBId04zdm0Ifn0Hqx1YjHypfVN0Q5+sYKd
83o0kUirLbIKkd1upJhfFToxIQUQGG/DCOT/jLA0dSD5Xdo+CsimmdoEykn9AvVagzFjnB7wSFll
8AEeW3PndlHc+QLOKX5tsf4uw2hDqND/AMb8DpBExS7Ya7y0TjkUR4dcwSppuhbXRSmFBRpIuxp0
B533iIK2+FlZK6F4+6Uo9rZmhCL5aqF+nIsLuVmzMOO9uIkJnosXtOuw7nWZ0BC7PKWYDH1pZLMv
nrV4KmlHn992ClGX9a8X/4k4QpRE3fl1EOtioWVOxlg/2te643dj/yAeRSzIJuLRfMHYrujUZoLs
XzvZ4l/wpWdUaReWKqNtwh3IDP3qAArabRadn69eWOTCJBBfELcN3jpCIEV3CBHkLvA68jsQsTSw
xVFfF3liWrslXLYhMEfgqsyB9kTaexNadVH+04XFg/qCbLVAtLvkudXznud/L45kxtCDpvrTijqO
1iha30jlHgyJPz0g7xWfH+5EuA9Q4OWrgYcbIJL27YM6P7w6ui1j0ntLu9UiKIuQZaI3fLlxKl+/
B7HgEzmq6FvRx/0d7IvNyClvxgH464qADuq7DO3SbSUbw+JBOoLFqkpb8YDFKcSRovRv6xywem5E
dwN2jr8edVliCaAGxH2rE7YHeqC6l9dn3cGsF3bQGRZX4bwXb/DUG1iEFwZ5+HpTWISlAnv90v7t
dc0yOwQR+lROoSFduF778u4tyY3N0I2hYWmuki//CfNdWvpmbZFQKLc2gVWP28jKyLGtfCfxTorF
5Wv98oqei2L7Qhh076xxkPVhnw/pQKBJL11bbM//alEjWIkt8eGCYr68y2cU84rIDte3UAbV3nYp
jwkJMLFNFxBqccDl+O+voFgX/5oonY8R6+fit+1i9Vvd+bU9g7rFpjJnFGUg/xlWbe9mKmzbbPbk
wUQMa/0yVQeTu1BtXfJA2wTNRdtomQ2tDcaI4MHGtO6KpbuHbU240r5WAV0sKzV5TO8LW9uPTX9l
DHp1JNZ4j+FM2U4grBwVo7cylZu9JgEerKV+L81AdMSixMHz2CiNKXti3cpseF3AZkbfgijOaCxQ
yJdC5krNmi1i/39dLOwAs3UMYdJsdYQxn4DYRFfjugjikV5ArANuKs0VfRNd9WrT7ONG3o3aNIbY
GZrhldgQhnQUpt1vzZwWOl8/Q7Fw1lfzsnqpm7QJ3LzYfC6KTbZ47S/7/4ftlzPHk1Xu9UZNJoxG
m2V7OfzL6c5Fa72dL7XnS3+puNzg5Sz/qu5ydbF1Mo23ImjscKe1xubbxsvx58up68vx7fRLU4Rb
hKuez6e7PJxv+3251ctpOkJg7qgyl7pcClrjXsnkn2B9awaNKwnmSxEuPIZY+ezsexwR5b/SL8oE
U1EsRJ0oibyMWIX8ucWSBrHxfuX6OWteplahAYrFLCrDFA2vdgrDDUFzupHoL87ll/U0R92HQBWD
UNHuF2IYsy6AyNDuhWuz7zRVsy015V5kZowL5RN3PSbc7aqfI9q2BRguaQ6NOC0fJLDS5Didczq1
oHt06RDucTTYMF+G5Vm0USRvREIHrkB5lHuQAXFh7i3BjRIkpXRlSIl1eWVIiVXoDW85uYONYsG6
VNePVpQYSezGaGmIVMZINMtLDA21Z2beFDJEIJAOflEv7dGW6/ZY/VX6Vtc06PoRcsyJaZDB6pTx
b4sRHVpUfde6RJ52KwBRXoAArjsMugP7oGYsuf6fMWGeoygpPJhzSdTFo8o7ANYYqmQCsKBpGf2i
Y1AdcRukKP5hsW426kuAh9dGpNdEti0mM5K54h++ZN/mqkk9ZtdEjNdxXb0uREmwab/V/Q9757Ec
OZJl0V+ZH0AbtAPb0JqaTOYGlhJaORzy6+cArGlWV89M2exnAwsEmZFBCIf7e/eei165oTCIoWJ5
vH904D5eLye6K6ipKc9fL6dzcfV+duQ+rLcf+/Nj20U1FRUKefo8Z4HyEM22K16SixhCG23QxyDv
+dXFVbVdzqC9ONA+z+jyZlKU1GaZq7aazhGYIgkNgFFeS6L6ZM/nFuw09NJlHzJ+sqvz7MVpQDJm
nSr7c1UCcxzd98XdvNh0Pzf/3XtUYA5aTNRDZFgYXtFNf2xUQRmgERYain++N9ahOhHMUbJECWwy
/yp1muLvVuhXR2qQDrlO3RfHmI2Ay3kKl1O0vGwZQgIzjHYf5ubPM7GcmM+zE0mDRaoYR7LOuNc+
N2IenD53lzvTV265Tcf013IalhP0352qxZrdl2Z1CCl3LSelcv2dXeXufrnTPk7Rcud5CUzuYuxp
iUSiBt9PRR3JzSENiB3HNZNgFGfkODpaQo41rTRohdUP5PVkj8zHKSQs95R5s5F32f946YeiW+sR
6+flEOrzcfw43vOrZdewO9aOMQ2w+W6JE9PbNqn3tgyQy73jo9qf1svLj3sJmdzRLamfIeLHgJB7
6DM5+3PSDgsrzTDXOpEtrIrM9DAU/Zb+JYXm5afTPFIExaBt3al6Xa6l2q6ges6bz93l1fKeo2k0
HphALFcabhBJ/4zPWPQC/y+t+FtpBXic/1Va8av/j/dSpn9GNJiAI/lHf8gqhPEPD+oJsgnbEMRY
CBgJf8gqhP8PQdFadxl04VhRM/uUVTj/0BE5OEgrhEEukQDf8F+yCv0fNtx96AyWDo/a4gP/L5AG
vtmfEQ22h+gD5gs5G7pDAp/7F+af0bl1R5OmPI4IEHDrZOoxoPKdUOfs23zCe4dwbsRqQvTmb8dN
w8OU9d4HAORf+B//UWB14bGoGsAX6FX+7Vt4M40FdYltGN5fqSyNrk21ZxTHIvPrHQEMT52fX6du
NG7kHOa7MZdX6Yp1F6E3gKiwDR31exxwBEUOjh2bWebfEJzMf4WhOvOBsXUohIIiGEjUv8IQpYYQ
pfJ0OFtj1ZFurKmN3k7GGpbdz5wn6302UDcqG7W3QKjbjsCe57juxqAeXjjaI8VLuBBF3+5R29DD
z/JkJfwpXQPKcdZC1/p9ZdHSIikx3HpV4GxKIQ9a3xx6qnQnLRxe/nRl3n+kff7LQZ5pG58hoMtf
hECHq83jggIO8peDXGs6rtYGchhByFTTxQDuOSrltkLob1W+fTABvewJc2DNUhEqD5KJiG5Gsuri
DcVzXCIvKEzvLTDpefzNd+NS/7fvxoVuzcg5bpL5eq/+FP+HLiyRvSfyI526x6B3Aerq2bHU3XEf
6j59Gx/v2Gjh1PNbdcocM1+Z2IEyOgBri3Teu1y7C/Xxb7/Xv12Y0IJ0xE18MR8ypvMXgkmiaxTG
GukzHTzWCh21pbe0z7RRriqjuChHUZJX/nYyioTFav9aAS7YlEU9IIaYjGveRX9zYTrzafqX0ygc
3YKSCaWVc2l681f+06GitqtPYTB0BysxelBYALddmVOcQ76MnU4+ZcE1Na3woe4zOlYg1UZniNaT
jTEklxR3dVLuboWNBrjstHaDT9Q+jRYwtnLS34h1oDUdyOtkQfDPPG12n9rP7jgYF7fTT3Zr7wqY
yldjuKOh7ADZLp3VVJnTJuaxRZHdIlph/F62OJAwWwy7BiS13Qj6UVVD1GT5HiloZgMF7lWWGCxY
mxuEXm1XlpLcqQJ77vg7TkgC1iO33Qyi6jakjAz0ZHG7u76MN5M/9Wh6aOmOpvf8v1+JJka/fz/A
YJUYrm0uZN20/3KAC2T3YZKrFqp4ixwjL29wac91QTq0mUBPp0lFX6H2uvshGG5DYU/nCXvbfRIV
yEoGJBxKSzeFoYVnv5O/ZC5G8CUcoLH92YO3XpHxHhDQOgXnKBA/KqxRe7K1fI6vuWFUot2Irec9
UCnMf2a50MGB9gUEefSmjXHJfKau3BHiJfSbJtksr1I/DE/Kbe8730XJGY3uliSL6G7ZZJFPL80r
j32JdKl1kUY3BOrNfGwQesOhITPrubOL8SEK7oaVaO8LlYNHSCfjmYreOqXSf+cnVQ2vWicK1KYY
SAHWNUs0RSpP9tTE0AAZVbhGGV/vIkKVj1WRHEmfSq/Kr9Kr6XwfW7PAXGWEVxNTKpnhbYbnQ2x0
t01Artfxmgoz7MyxsS9uH26SCw0sdaHni5SnzuIrEMU14YbhQ568jVrTUt0VzQrP0HguZGfcQB2Y
2jjeXKHfe0BRNl2FlRaVBUHZEWB12ynxNesDTreyQvAn02Sj9ByduT2WYFRp18+pGpcW1HyipvGk
RfZwaTJMtDnC/7QJvhVd9+JVpXdazpGbAciuIwvdXd+onWXp7wDAjBOtZJq4veNcElUerVy7MSVH
HKJlggyG6ejXIn6geHvOVY4UjSSzh0Dr4gc98QlN0YlYlWUNr782nlqERIzMqPrcwd4Z+MYuTsXf
WHvFeOs1rhbTHum4ZuPFFImwV6FdP/i0548lUJx9W6mvsQqLSzMYxWb0CUjCv7b2U7LiRjGHSYw8
5RMtzGH/U2N0hyy54DxKLs2oQ/Xr8YRNItjB/lmcIAyz3vCI0gVf9BxkMJDCsUtY/1CK1EETuzI7
dpE13ZfQae8Dl6gmPMPHemy/DbIe71vY6fedyl/9ND1PrbIOiLqsR1uvtbuY9vCyZ9n6M741DrJR
+nfjiNygavyTk03HNvTF3bJx4NccUbBEq2V38gsWZ/NPU4e/Q3W9t13ei5IYQNtUDfvcLElAn3+F
NnaMmbwg3iWPvV0uMPxXYRM+4C4OH7J88o7cJNQL5t2xZjDFREvrTrr75S1iLmDp98apAVSzhoMV
7U1SZJ7SghTlMIWQxACj0TJlg1fiFGXjdGO+Hz5FHrDSzFOoDauraCz3ftkopv+o1ccfy14uvenG
n4ee2mBsbvB0dODAn5bN0AXv3iSK3cigvWqIKwtYdeoGjXv61lmeUxqsq3s/Qy3gDL56Cgux5QE7
XbQKmlVr+a8GRRRqbk3/ZIHtpUn8WhU5zESHBVXrJIquf9NuVVtBtfUb7dY2KdaviSSLIahxQZNl
Hrs/6dTEL2rkIiY3fW1nzit2Jnq6ZS6Ohh3FK6x1YkMh4EdWtv49zrxMmF891AT36PrQsb+2rjrb
bjuHGEjMtyhAirA7kG8mV4HvbIB5Z+dsDnLgvthqjb1y4LmQH+vUcLuVs41z59JKdGKxkHKf2pmx
DcXUY2uRLIXrftxnJHHswl6npZmkBsL3+DcBD/nOr4hgdVTroTxlnCBhxF0b+wkbzDqyitmyEjzg
Jv+qaPhDLQjMQ45MoCAIDasM4RkaasAGtdxeryC4Eqz8kiiXZKGxqe+JP3+I9f45GDQXvxOpaUhV
g5NvlLNv1weW7AH3jHD6L0czsyftOJEAbzimdaxSG29D8oYdTd3rCq9SXYUf49NERs3zyLUsmy/Y
Aebyr38jYL0/A4oo1oY3PAm3jzFcnwfWIfsp412m7kjBrAHsVz98tZGi7ey4ubVmH67bnkGCEKWN
Pfn+ugGuviah5xBBQDwY6Co7PuA9zKYnNwztSxw2/rYoCLpPiwbaMWnEuh9rpxr3r4HpkEpXfub8
3Xth3J9VKO5FNQ004AOxrUlHXXuRQCOBcVozCMFhKrwvAlzh9kxE5E8bd1Pu1ZshDhFHRMVAdcf4
rmuFZL7abknIosldtOU56UiGHGIVXQYLn2Dk9Rcc9ZZRTDej7c5gsLS3aTrg9LM3vRmNB2BX6QHA
7G1qvWLHgizbi7qId7YWnaZ+3EVp9xaXCPo82t26RZp7qhPQFY4bGx0L3C9Dew3b0NtEA5CYFnbz
6MD28OoHoMPAQZs43IlqqPjvifHQlceDtZvO3iBJ2hyJex56I7vTc8890ZC7xgmkZBw6x7TOSbTw
cmbgIU/WsSp9Eq6YB+TajpgiOG7kn56mpsPlHBZJ+UP3ynSj98hArbaCjG2WN93/FfVWdwoC68vM
isQ8KX/FSalBoXCto6b8O6O1BPS3SW5Je8RRn+F+b4U1PLr2ZJwBhPA49jDKI8qgkaIGeS9bKBtd
4drfkApU77GIXpFJOSerkd4a0VVMDEEOhIIQ+6PdhvLUBifpygpBVeasSPlIj3rt3og4EdhnqJ+W
45xwdcAHDU4mL/eaD9+iKhHDV+NKidLbiIT0Vk8EQLrnL68RVvZQtf61DCuNOgzxb85Y6kAhYv3q
E/0zhbmxi/znrqslwwACMEsNPP09Ozo4cfJeR6N2pce8svnLRk2qO7oRsJrsGFFDhACPfC/c88xR
67azDrh57zLZSWKwdkD+qmMJxuXQDb+kU5RXqPI9IBn5u5oIXugJYjwmyBwRHR2NpNZ2HhXXQ1Za
1omHWrGlcudgXWzgLoVFTeSREJumYShsg+EN67G1jkb+hDTOcxrQpXY0E66m+TNUEBS4oox6zxV0
tFoLpQrBlKxvQ7W1yJoJ+9TZDgS8rBlX/F2Pwiknh4bEWe1CmRFUjnTSDWqXLZeJuSFXIE7cXxnO
6ftIIfkU4mgqH2FIQiyLPXqntsKtHMVeso+pVaw6SFGN32XPbb+hD4g1HwEBknYaRZH1LNuZoiGR
4bflWzD1UAxiH85EQLbPRDZFj5mAr0NwsV/IHYmeyUs76r8ljL9VMIrkURIY3Daj9a0jU2Q9gQXc
GZoq1xHK6ZktXJ2zmP8nc7h1FXbUDW4loPaCuamVJwctImll2W0RDFx4snCIOyK+Fc+ozkmHpzbP
j6nmQ1jv3atXRJRdoZRD7XODK9NUcyPMNP8C4fde65PulyUaWPH61ZPVrF320xkv7J4Bajpnn5zi
2V9LydvgBuGduO+hlpgZms6J8muSxfjJl59Uy79qq7PswE7YuYjWWRH3FwnXBgd4SopqrnrSrgAV
xchGtjSf2NWCn75hZrsebQRm0/yrZEF27sI4vCyvlg1SrWjT6wI9d4inGH27rZ19NKo1HYXT8iuE
BJ6GWmkoRPzfQuEp7fTxpjmJdXIhB3xsioyzV3d1sIk7nLCC5dfYFKtk4+hldudN8bsO4X+n6TeD
Jd2DXd8Pmevea8i1+jKoHvXMdA41FRyk8GMFvZz3Wtpn61B2HpAjS2MqrRnbaYzkI4kYSNlUfb/s
BYZJ1JRH7s+yG0KXDtWOy7jY1G6O4cBzqi2XjPWQEmvzAM6CfIFMwvaYEPRLqi3H2kK1Orjo//Ve
XTDr1k/45dY8Nh4FnHNwyHV+QLUo11IaNfFP6YsR9OJiKI/g9V5sbL0Kdzrx5Y9A9sk5IvvNbviC
gfJtKBo6KzAz3FKa6lcmBlO9h+RhVuKwhMt7jL9rxwe1Tr31zmh8HVacrp96RBFkgMz7orLJqadM
u/FmFzQLpLM2euiyc7q/ZEBPJ1sLH63Wk/vJGrxzFQ092hrc0f0wnZYNzY4WutE/96MRV4cX4kEy
Oc48Mkf3V2w049Y1DshcEdjXzkNWtd1JcBOdmZd3q4koknwm4PAvkrOIQrkfmvpmwgXembHzRdMn
bgcBQYR5wxHmTLIFWpIhOM8vZpt9kaX7PYAlc9YyedD9xOXT4ktX6jEnNnzQ++TmT/FNQgdylfnM
DI/gvvY2xHzVkVL5KssNhkgruyieAh4641UyDl/rDJctIqs3jQ6XMekWqWzxs1uw9JIWQZnTrgtc
e00vBolw7v9wJvubmMSh97oXrcDL0E3vuQ67yy3ifB0+o+/Cig7xY0+tnBWgF3KVEkprNP0hsdUD
k5O3aH7C4Cvej+Wu0c16U9UH00iOYXY0ZXRPJHewVwEzXJMmvIEIHhpWiUtnDDH8j8deEA9Vdye9
0b+V7SPz/GAb1PhWpoFZjSGFcUyswFw73XDobHgWWacZh8zlngKdcabRJNe61/6yydHZuU76DeYt
+X3CezNLV0G+Xw0BM3QvzNwjpTbQJeiWqSmdxDxcLpvc2eDFcQ+wpX81E39n0jb72nKPBjJR5PbO
gxsPsEJorZkIXRF/VgC3baTMHbaU1CJctkrMQ+Jqj5oVNbuS3IntUGbfB79lEj+Xd3IPB4z3Cq1f
2wauNyPzB3/jgjuEroOfm3Q9iV0qWscdy6EyN34HHOqqDwpcnzy3NYOJgErrb+m7lVT5faVjAAlB
JIB5QBNdTeonA8cdwxDxoJbp33kaWQVFL+jH5eXvfoZOgfMyd8bgO6+ha9382jmWsfKpgLrGqSBS
mPVVZL24fvVFtqTVQ4kJL7YfEP3p98nFrJszMj3xkIp59lXIr3FRVm+ckquWBa+y7uJVLOtvbqsS
eAz1tG9mmjmNIFTVUapDPbMeWbSnZ2jJCCszi4KZAIWiZSitYlPeVJqJXaO0147hp4hZtZOV6G2r
iscXegi5MQ1LglIMEF9meEKwr/nTra2QxKKBrh7imIqhJLMVk87KdoVgUe6a+84YwQEF+aXLKpPF
0otuKP0Cwa7acAnDwCEQOkE/cbZrJc+VtLONQ7Lf2tD07ug76mtB4QhCQ3MqTQz2jHuMX44ObtIQ
9xEFasTQ915y7OxR/1YROLaeQmGfybwdD4lefK2ZS+3TznvQJ/c6BYRQpuQD7T0jglSH726X9p3a
Zs+o5QWdyKTbUKWu78o6fhI2+qUpgGs/+N06cagn0cIkvj6lpJxAfBPt5J7tlLv/KIYUfFMn1GZ5
boSa+eKPjnVkonApEeBu0oZvD87ywXP74IU0nB0M8VfyyaDFh4iryTasKVTLcg2/qtgYCGEMDQEj
OsDyZEy0qSuUeWaPPq7ButlyTdMBrO+6srmlWl6hCePn6cicNtaDgGVRfeibmhTQIvBW1CZ6leIL
K6d+E1YDKYttyXMzF+UuENOL59D1dihdT+vlZWPEAI3JjVvFqvrqtejoBv25LHyaw72dMwoB9K3y
zATMypqyEvYmq797U/Y9oUBxmpgDAsLCZ3ta9guzWw0RMSsuOd+natZGyHmz7C4be2nb/o8/DmZN
xedv98JvdoCxnzyz2BtIRevOfUfUjAvbztCfupq9I4c5PXR17h/k/AtLs7jE11DjopG+JHh57rAu
my4Zjd34E1H40dLXA5M16DttfMw0fGLuHRLuGiBd91AE1SX1E+9U5DAAsir/NuYDOjMLdXjettpp
Mu9gPrWsNDWPKEeprQwXe1BI4/cxqAmJEMGU74w+fBB72QT5Uyy6F6l7GDRmjYY+y8SGEEsaYaDn
0aBbvK/8Xjy1kraK33lv+kCeoR+M5fMkiDkKB/hh/RHaLVA+yxtv0RjXG0doDVFu+MRwO3Jo8FuC
BzuECo1m37RUMsbiONkI7LGTzaa/QUP9Y0Gk8EP7CVtLUVUp8tHpJydbMGRrzhFOkLfyzESBrxq/
mL3yb4g74PT7bsVCcZ3EE09j2ZSsAEd8ilAp11FGZaXNwhJ3SnP1yrI4122x97mSNxo5dPwW0WfW
EBlrvdma3pR+cfNcnoOCYkMQNwVyzam+kBdws4xSe618r98J5gjHTBEX65PMObcf1I8BcKSY1L6b
lP0kRFTikg6gT0VR8VoWwRkAkEZSONU72wOoNORRhqPHZqHkd9uKyfi3sKLG08brkvzF9y6MHtwg
Fr/yqN90StLS1lxiKixk2mEC3EgfEag27ve8sDyWXqRrCp1CetZGj/5AQ6drKfKyoBYEn8DxwuJj
bURuI2YO/Gk/zbDI0cosni0K9TSFybLqk71eDzMLszk1RQP2LGpdQtnDjHpgaWw0t9UuQmrhZmxI
HmSx/9uqmwMLSvfo1rjEQlHcpUZnPFNsO4UUFJij+OPZYQW3JHBKFUB2ZE/UtOPaXImboseLHHzS
DtJu1dYei+eINcI6aVkFhzInJcrryr2tq7UbjBDFmJk/DOF1TBxxTQBYwIZzf0ivGY/IvAalbm28
MoaBCEVHN8+VVXFgyODDMjhoO1l14trL/OolRXwxZqWvIEyK7mR5ZMy8dkbSPpi5+y0lOZlcIygx
VHzvE72BZBXxkDIGb1W77WPb8DBuQh0Ogzf9bOq8Q01KVolGcXVF36rYuToNXIlqP5Ek/Ikhbq6W
l/abpG9ZJZAP1EOyPLTt+B5Fiil6L43bUpbyHWtP28h9NPRvtWVXu6IseYQp7wuMtWoTVZF1ymJw
OGMFotI0ucaGmYsZTq/xiB3eHPsnztZ4dAufNVDaTbvCbMlk98Z+5YvW3KehPu2wCzwwRKAMJEpj
SqkONyW/H1nyzVcIBjvaSPWot+cuUxfKnM5lMN5Fm98VTiMfyK8g/M8N1VXDDZ7bPNJk3wx7Z3wf
/f4GUlW/hKnaOhze00jqFrlw/RllJuC8xL2hLnkLC628b+vgIvB+khwJZE4faNmko3vnV5m2Tk0X
R0XY3E2UtlGPwPbv2xj4VR2dVdw+Tm5KJd35WVvDtnDMBLiKxmQ7AajYWMW8UoclUmse8+N82/YW
CbOuE26GXv3Q+zE6T5oDubIbINEe4DqQd1cO7RWKH9iZkEqaNl2h0jl7C3bBRoeJuV0qB02eu5tA
kc7mQ5eToic1NwXmGXu1cRjnsBLbxtyZe+JdvpDtljuBuhtRY5/GLn3CZhjfkrEyz6kySJO19S10
ISJzo6q8BoTP+awiCQVzD5od7yJyzU4RBT0SDPX91LD8p1RcvTHaMwvXk91EwONXNR3HOD61lh3f
XI1eM5MkzCq6xA8Th8yElvCmqGE4tKTSLonU+FAzJGuGYgCyzKtnB8ahbdp0Z7AI2YZ0JQCfcvyY
2LqwREmqBav10g9+va9nn6IhC+tF2OOGgYd/VCkHUGOLy6PUExMvS/KrszJ3V2WJdirax5gIsC/d
qH9pFcIogSF0HxmcYjuzjX0lp+gYttghIvrz8PrHByNxrT058yTD6jr5ZwM94IqJX6LsyxRW4ugP
5attJNHFacx6DbnR32YVfqwxb0IuQi198PiITezBJTBxK+31aA8Ba90N4hCz/j8D6YHC64+Y2Jgz
Bri8N2lnAoL1wvrqYLA8DRFVU6c0rjEeGB3p7IGx6pVWhUbxvKyb3TBPLQyISziC0XemJlef6VUE
2Y09PjsCwzEYMrzSNEkpnBDl3PHoBaRAGEdlpx1e5PFiMKG4WPMmNhmRZdieIQU7KN/x0ra0pU6x
S7O5io3nPs/UPki0eKPVZyqp+Tm0CmPd9NrvDAMY/YmgerbIGL/T0nTveO+6MzrPjSbdZzR0B2TN
77FOGLDIDIK92uAgekNniZgEJ44I9gXWiWqsnFtdAxXucHpvAgpn5zyzQUCHmbcuJOa4GqPCeSBp
gzXlcNUSpnyRblubzHHbYWOG8S9c0NmujZzZSJp5R1+95mFJ58BADOqKFFyny4OdciuyWKyTePgQ
kFVE97KydRsGDL7gcEILmkE8aIzd0IUU/UQy4l3Wwu6YUBeSfR3IQ9U29SboHOgPs9fRwR+9RWON
a8VWBDxGpMHukmx2WRXqBW5AfwDMnIATI1LqCuOnv4bxagIYBnda3MlaNndq3izDTsYdjA4lPYjh
jqYlc/UauONNzG1qezCaqzPcmaETHbyEET6Bskb/zEjvovmViLVfacmiu1B4/Al/pDfqd5tOZrwX
FFe37JoL6VR7j2nsGceys62mNDtGSc5KgfjjQsIlq33rpZAZj0lbx66K/pUnd+heezUkhz7Xr9Da
QPciTvf7lABBPesOjHvT1vINCHyMzfusnL5FwgpZIef+U2vE10JJ/T3AW7+JercgiNe4bxsW/nne
VmhQYAs0cV3ARCu1U6XjJ8Q5ssGDd4Y7VMxdc/Hqz/LLvDoJ3QqfpTIo2A3jOXRaE++NwAZkeT/G
CEcx6Rb9VotMYB9Cvg86BCPovyvJlPRmVGFwtYckZDrcbW0KKKeOqZ4hSuN72te7Kc7pHjAJLTyq
fzksQ3qbJpWdPaYV4sXqxn/GP7j3I7Xumbtehox6QpebJ8OQ9V2tl/Qn5TYFyfBt6PRfTtgSIl+U
h8BvxueK8jSlhee4suIDeLl8Zj711+XKCPQK5r2utpXKyo2Z58ERchb3eRhzxTfpiy3JMvEoZ+yb
wpbgVORmxAK10q1RrWtKZfShvnaRMtYGzw0wx4W8hInxTANc32QF/ZyOtduOyhbLPtqdYIebxy7N
7SMuRbVKBry8nSyH18J3fmnNxFtZpu+ZZ5ovU8ustZjMab8MwlZJVyn2mNM5g/oB2JmEX9noYFNr
4kwLOpsyMbV9S873dWrEa1RC1i10375GlvmKB9Ol///kpk787EuDCnURI4RNfGQCM7De7qsK9+L8
ctm3kDV9vFoY8stuNMITF3Hs86xTPBJiAros2xfTepFuLpui6N8MmWabAQnGEs/TwiDOPvTtHy9T
2trHfrxSbP5Dtg6EuzwtUvbl1Ye0vVQUwLnlCSSe9eveYjajEYqg/eN1EQNPDKWVOEgU8OLMvoK/
qtjd+myQm3dsrPZnqvJ6m0wjH7DEGC0i2uWVkZYuY7j7lgiA1x8C5o+Xw6xljmclOi48mpGNgyV7
Fp0usvNFW7rsfm4cctG3dUqvdhHZLh/QzZ/y8VGz2n15JXGdTSIsD4QxyjmJCMihM/Svyw/T5b3l
A9JFXr18hb98YFohzkLM+PqhZ3V7TsSnoHXRsoaRBuMXUcYGA1iz9rICi/ksFKd394da/HM3iDQm
qiHGwH9KyZdfWw7/X9773P389xZtnhRC8399chZi7KU/2DK15wQuLoSPM7fsa3AkYZg24YmLX6dx
GdunwJb2Kesj11orJ0eQ4cN06D1oA+Jp+QXN/u6bTXUcxFA1Z4g4f3yumAqsiMt/ESx+xPknyytg
bc1WT9SP5ZeXt5YNUOw/fqPxvWY/CmJC//lxy298fGY5UPizK/RzOelwJJsiBE8a949Xy+7ygzZm
BZ6lrb2Oqyef5udRwTonsJZE7EWWntWkQTAvWpmhlR2X0xwtl9vnaQVp3c031acSepE/d7OzwHZH
CMJTTHJ92A8n8mqHk0l5nqIeu5+b5b08mlgZalTNUwUzR2V5uV3+kE9V+ShkuA1TSc7k5BUvftIh
dUIvkDk0kNG5yNWsa8IXbaVyJ1wY8pDwKAyA/vFyIl58B8WW96x5hGfRbt4TqDXwiHZ35GyT3ha9
kCwzp+5lm36YkbvMTqNQW02hgexg3DNBM8+ewxLfSI31yApvRevwJYvNuxzn8M4c05+ez3qHRviL
W/If5th9AVViOC3KN2+0jh0e/DXS/XDfWNbV5nJboQK7pmGN+sgZXs3auYN4EF5CO9xF01xsjoNL
ACriJPiCK4AxY/OdWhy9chqjKwRgaUV4HzNLIiiByDYkQswIlHysbaqbaouonEABZtrHwLWuJC/L
ldVeh7m92ipcI25ypwv/bI9NsKZa16maHmk7bpymfbMzeU/FbN8GL4TLGpto9H5Uzptycxf0ow+a
Mv3BaL2hCcjfE8Y4hz30WvX4Y5oWtAGnm8asN/oAuyvnxezFN03f602erAehfnhEC8DiFRomffoF
QYP7djY325HJYoHHeGxnq8hpi3XcpvZKC/RtSw3oGgbx1xoSFUsP8jQMk/RsxBYJnZsuZ20ZBPcx
eOp1ODKVL+xgJSqB5RFrAehyujkUZMiq2/UUUG2lDbMeZWLpZiikDt5TlhEpZXHkGlZip8DsjlqI
z5u+AvjSKKN/7hvvJTFKPsssK2eKX8lg13TBQ6xuRTla2zIHIYXFc0X2Xr5RABRZ02bY7XGghDQC
XZqDlrEPENushrpu6VhRlTThQPnSehqV6a8DV7VrtBGPlKiu/O0N6RdARRBTJTsB03qQc8qnA+qh
cotX7s7fBuztiTpp0tDgZoJ/tEMuLsMwD8FExGZjEZvQxYQ6tvp3FhANt6xpSPDIRrJhflhuqMuv
hl2gqrdRYcmtyvh7XPUjHG19g0Iy2E4OQC8rNx5H4fwM3GDj9KcKLB2RBBzjVurmNsAbRhMlD2AO
2AcbkRcmhyDZ6cTtwTFXwwtGRhOsmTZumSWb+yIijl1CZzsk4eCv7UjZz8MIr6QHUTr5EWqAPHee
Afc3D3TVd9O8bFjeClN/JbHRP+rFqPEUcnySUKZ3iKnONZ+UOGKdzNeJTblgCk1xDJ1BEAQFCtMK
An1HXxFBpxM8D6iLjz6LxFVZF9ygViwoHjhzSIlNcDt/QWNXxYPtFtNTFFWbUoK000YyOajhTDsf
jR+6FvRKFm00KhNN9zwMY3LrquSFB0UH0IONGk7D0OhPSXmJAz4pqa2ftWf5rLGC/lnY8FkTAOZa
Mv3K4rg9mXEf38eWBlUj31lVYDJWZf5BQPHjNtFgFEWko9vWpZzhsJ3TnevJoUegMKXl4tFSlngc
jHg3ZlN3T9bxU13IH5Ge+/wIitowWsWdayvJQt3oj56RWowaErFNSVC9kcuKLBe5L+3GuoHX3ndl
oc4Iv79RZk53CWVE6n5whrPC7uELv+ZV4jH77yUIsYGroH9G6KEIVuh7Att9pk4V08JMv9auZ18d
8z/ZO6/dhrEtTT+RBszhllk5B+tGcJApMYg56enno083+pxudDfmflCA4XKVZYnk3nut9adBWb4k
6IpIZiJPmwwaKzlSiYDVEsb+uk10qLhQRGVbtDhcEAvSu4yrKiubnOW+1ZZybSx6eFfkWRRPJ00f
PVbiYu6UGEzDVk8fODnX9yFBoTrJHvtR5v641elR6+bDuzL3Kh5AiMrPqTh0C0zB8mU0EXd/rJuC
UJPsmQkzTAGDVuPP/8/MYvFfo2fh3xuwrnRZRc0h4pb5n6UW71aKsEPAKzgWjTjoWkBvvL0nhHrp
RwPS4r5PMZsr34OnjuSOXiPM/H9+C9J/UXvwHthQBVEVBYDA/xzIad4edRNB6A/SCXSnGxYlesgO
QLL20+Eg+8DTFbMiIcs9XA8eK1KobVNKRXuS4wRfFTKCUQaH85FsKrRium6N8FADLk9pVwWsh3L7
bxr1v7zrkXD9L4z38coJAuoJePgKrPd/ZbyjZkjkKOu5cAjL3AQbmWnY3lai/Ib2jlGwr7ZG5vQY
gbfaQCTHO40/3qhZlfjrSbLurVLMz95Fqf340iTCcBjmMPxR7xBUVIX9ixKYacyGvBiCN57P9z/U
U/+tumXU8fyX929Kfw6qGh/jj3D+L4z9CM2MqGVsdS9Kd2WSOc+64kPgmxNDqJ7CyiBtB/d5753o
l1Z7sj0oy6g2azeTMsWF27/ojC9cB8vgrRkXc5yAFFH+wcrbRH2O40meIa1MkdDXkbJS6qSx/27C
/5eA/S8SMBHUV/6n5/W/uOtOf7BM/2f917/9xr9n9Ioi3rky/2CrK2iawpL8d1tdUf8/kiyL0JH/
TRj2bwm9/zDVNeECmLqJxEPEivff1V/i/zFN1WT7QIxiMqiW/1/UX7oojcKaf1pb5AMLMiozzTQI
qQHG/E/6r1gkv1zVb9pKHBDV4tthsxeEU5iMo0cA1uYU2Q8Jyc34Bb1562nhY6dN9IqB2LOSQBT5
9u9LVGHMWOHSbTej+vjvy3vyqGb9+OXvX7M+wpIUUN9LOukZyKPs+O8LCAoCThmF5T/9bPJKSaEu
56+/rMS/PuM56tL/vpMQM425lgamTDrGO3/S8zzSad//vr0VEoTRVtdtJTu/ie2w6BhTtwjLZK6r
RsDMdHNTzN4162LVm/BmzQeWpYah6DawPS/zNxDQzLDzaiNdPohWfBGzgtlCGnly3QhO84Iyl5v6
tBriL/OlVRyLMEYemtL8I5x40orY+0kVLCp+VNavBhaQjvd2WOS7IZRxudR5T2FkHJvBnOpgC08m
RFNZehMKU4EEqCP8/A/R9d+3/5Bi/+mvZQ7s+EkX/Pc+JyMO/PfdE6HWlCCoYpxh/n0R37gPC91z
3bdVhhvDgN6W8QPMjiLuw1lBVR30UsuwWms9UZsa9Wf0ZDqMAb9QV1AGgYnzW5dPQ/w6uT49Jaay
ZyZfOIwpZn+jiT+lL6aXkKEJJvuHwvpP0fv35U/N+x//OozCbIdwiG1viI33J7X++/If4vk/0fXf
zyQD3CGh0PzreP+jJ/wTHv/9bEIGvdSnxHtELXYZf++njiKSNGJfmgTJnuAH0SLagwkGVgF2sZUX
5AOKoGZHSd3rBFr8lIKDwe5g0t4QxeLVLTbRnkixYyUetiI2UXIcbsNnXQfFZF/ggNg0O74zCZOW
7fTUYiInOZXmDcIa7QFdg3fT5pU+j0WYutbrEv+Kztsqz9mSkUukutirg4DC7ct6iUS2tdzvlfwn
Uz1qg3K0Kogbgoat/AEJcvagSbSLec8eLxDlaUk2qE47fX8JR2hgRL+SLPLcCfhUtxa94YvQGX2u
CdMYSY3mmZKDh+w7XujKAtOjlqeQfJd7hH2+dcOyE2dS/AEeNA/Wa//ay1RmJ6RXUj9eNmhCaox6
zGaOztAj6cbmGXjcfWCtSQuFjSu1ak+gjF2Gqxx/4J+UfAarXVMBb7UTPrJm6NaLek9WG1dCd0I4
VMR3Fjb4SCwtB8PGCes5z7ZYwlY7fp5/IEFyP+NpZOXzyQo3UTzc8o8mc/HNIxeA/EOMvqQBmp0t
uLSO6PiVGeBS3/rDc5OTLMAs444RUVeSsWjrpsXf1OJpBgfmGw+5GJErZsdwjyX6YMK2bBgyDIhr
DHvdatU//FKxGd2H0owRCOSvfv7aSEf5nCJyUtlDMG6yML6vtrJghQSv7W+z97QtXeHlAnzHmO6x
Nne5EeSYSBJlxkgxhcTpJnvyBl9WfX596cfXCXxoHRHV0Ll6MzfLD/Np6QGhUhPuYmPj+gOS3OiY
pTIH+9ZJaIqPhv9cjn4ym6Fw0tph6moc5MXkwiCYD8Njq3wq9/7wVK1wrs3yaU2CLz7+LtAIWGXy
k1VeyHK4+dH36L0JjSVy0qUks1MEyimed4RNhVazjbN9uyhO/WZUbAQl4TYEj9k8bO3CyFfc1OZX
S2Yk42INTcohD5SaeGRXYjhX6HNsJCG/hNdy7j6nZChlB6afMPeIazacEQtPXdGtt8rDef+aM3Bd
7HA8Rl+6Hc+0X/P7cZDn1V35kWfq5/PH3LLvEECp7UNYV5Yq4fd4xCccviPG4EI2zzc4efZkQJ1v
sG1slEKDi5gBe2xlDRI9bdfDywUD64Af3lb1KX2OI6YkMHgeUlxU3McP0FkHnuf8tMsG595ljtbw
rMDHtwuc+pZw4lygsMqV8QhMrNsFfgaZKssOcEK3inntlIdiWb/nePW2BHGagfH7envDiWSwF9zt
+lLJH+wdN0LQEARoP0rqJDq8M5dvyoUQTaVPIt4Z37KkOHJ5uR43nbdbfgCHyUH0U4c+EpWnFQfZ
Tnw4XPPq832IPPEru5N3CtmGODDN63r+foBPXXQZjuoCsh7bYucTOTjtaCkY8dnq8fnxLuzOy3x2
y+7agthO801UByJ0zJvPvXxUxDquBGGaH24z8ea/6iDZTL6RenB/O9wJkhlr73XooSazEp82f6df
NCc6gb50hIFIUseEGM/nyIB8LewYcGZWGcLEwYuDjn1HnCUHCNlt6YTIuT9HgzpsO0sXA2659oUI
ZwdX27K8t+ky+nqQv/Id7urbTF3rDEXe8t2QYg/E5YGVQn/J2mNULGOyW/eE9UGq4GVuI2HDHmCH
TK4VGjIS8LJqUX6L+/pyw8OdiRpDLgu7lfAEATjNTujbccwDd8fNnXA+H1vEATtjYVv1a134BY5q
EicEmWW3xTRbmTMuTZM71HSBKBvRkrb9JX9aeNTysfX9e39rr1J1Z0BnsXqLwZF0enoL1m9SmYBz
uaWlG15Dgdkk9G7ceGwWOkxJWCs1QgOLeK7K5M4QKnR9tGelddJodgNY/E2m/AN3zLv1Lh+M/V/w
qc1mj+8QGqx1gGO+DZMLfsPS6sXbrW2IA1P7dinJeiSMi2dWKLwEJ5sXxtjfrbaICG9Jp+SVPBsP
+FyixxZIyyFAZJOV88nTFetl26HVwqfGrgbnmU7FbBkjrVvzZsVmWjuAw6F1LF5T0pPHYYmjVFsd
cp2Yz+MPcybPsLmdD4Gyktfv9e2Ivg/feEucTy46SV5sMZixW4KdX3gLIwpbrcGVH6L3klfkajpk
D4i3oH2uXtJeMh3EMRi433aJ2x0yT3VkmlYrmYov75nDaj4xlYv7RadAy7ERiLqxd6ozaFeO+iM+
vpWHh6oLSo4sk7ToKKVtlJRfpDUS0f1+zrWdiRCrgthoY5OH4pd5FzSxxyTosYOkl4uwDoR8wfGJ
k/PhnXmNuhQRjcBBSpbazeb/l3LkNttX7IaNBV+i5OnasRFBabYxN07X+OIaVLeWOc3veMiXx8lG
QfuhIfm1otEkFIdMK7o/Y/JmsB61GHC/Br+OXZgaUkU8oas2Tqz5E8WJC7cAMJLnZnzSu0Aioxi5
iGg9v5VzvjQ/IEW+tvx0KH1kx0DlK4NKwzbOBQMaN99J8xZr2kXvG1/KOXOERbIb8Cwdt9P6d6I7
5So0p5pHlCKKcR/PPl92IXlsSbjcvt1wMxFnzbRad3P5owi2hBu+7uW1X9Vv11jnvAbJrXMlePla
RhwwfKMl3ISLEDxvB4idAv5jc65R8SLPwGIq/Ny3mV3dMBQOnia9wvRluG18kjf41pcI1yTse53u
ZZW+8GV+COemOredWx7b2Gm3qZfETrUf5tRKvAufml0d/EaDbmEls2TJtC7aKvNkO5y7c3nk+vPH
ns0834JBlCsOjrZ37WxaHboDVsk8sWQooXXp7Xeygp99Eo/v+6PHQjVIX8v3EaEWxKncwYSeSWj4
3WzyT8UbXWpxKJZ4hkhtI+LR0pE275ppuJ8c9B8enNIXj4RrEEaNcpI4AJT58MkqRxPOxntP2qTA
O/kU6WdOhHM9ofvXQdnuuoevZr5KQtpclz3RJKnau7XWAiUGZPaWHR4o/xpta8UigQcdZxI0gkfq
hxDviF8iIlgjUzX1mC/Wmid/EtOYyZb4yRR1nf1wTpsoQ5g9nhC3kJz3gyGkD4GtnramLd2OdFXF
uj4KXyk6/IvhPQUvfnnY7esMTKslYsXb6KhGdbtpd+WulFBt2+0O2aAZTyF7YPuOqmGOsa2ECNAr
9vE3H74goG3NH0C1HmKw+5wVGwmH/d7Fip94wlZfSQKWiTMCQKFeVRb/KyhoLgavnVJPSaZ4JS7j
ah746Ep0xG0Vr29n3lEDvez9tF8hdGC/fWHQCdPcMX9VyvMJhmZ2rmzjzi/hNOdffRo0PwX84+6S
lHYsO810YNAL/XfdTbnmaW4piw5jV+dVy9ScDwPVZimTW0FbZszUBgKs3OH4lDfTKBOh+I5f9McL
Mju2RIZRXm9y0s7ah9nABEa48ffd38/+voQK/5WsHSoMA3fWpM6qed5oBFvfIqesGPL3coynP6K7
bPYYscu/7zoRbPrvu3Qy4X1F439JlCry46Sd92idUQuMv9Krcv0K/tvfVvK8gUrRUUeqEChHacDk
UpRh60ovKkW1wrYURi2OnOMflAyidp4yl9p8Vj4D1dkLVl6g4LdV3V7lzHwVHPt/38o5ff6QIJWW
NhrbLYhFdg7v2f0J44zlv6RFq9geGf/ademrpZ+GGPE7TOSJUOv5q6xkdBU4Od+N6WuOzaEybfWZ
AdP3S0OUtqDjQbY8WSEvwU4cFT4nhS3pi0zyKrJnOguTr2UrWBhJTyLP1BiYOYq2apatpdvSXtvL
S5jOWTSf4PQPOCOQm+mm99d52EzcmlqUOE3+BvXn2SA2ffGww2XzIX3QIL3nfPpVBCHeQgoRaJa5
HR5O4ykfzbK40nWGnWsozgODDNzwDZd6DPpney4iR/sg7HQjXrV9/TUZnPCOQTIXWvnIfL0jM9nh
3g8FKKcrEWdxb3+iDU1qnuzUL9y0tz2N1juIHzt1hQq+/3p5rymFB+mi+aJeKOTRsQp/CayrL3Ew
3PH4ukbUfR/6VnFgL8JbHlbRD0UxnR7mvbeP6p5dC8CICvcDGyW7OOfiFXeKywe/FjL7aMdmSjqV
+5aYXA4kYBF214X8JXH+bSufO1JTDy9TokmoYh8etxvG3rAZIusVqNt6Fi6BBuQVoTQVHH7dklE6
DJbw08GIBrGNKdkxHO/n/DXEiCTOm5k7vNDIWbzUe1c41eXmYe9cZ04t6Vad23hQjOwpL1zwVJK1
+fqKoGx1bnt+cDlJGDlP3O/e7tnHnovbAZDBjqfa9C1Y8fLmlRAzvedMxmzbAv1q/PpL4hb88KqF
bL8H+xXUiAFt8+slWpN9/XCh/8YBP9hNdgUWtEslJ4eR831H/yzPmaOIc1Lg8320DhWrFW0VGnOH
5Sz3tcKjfyd0Ns+KDlD/kwfJubzR4VNTwRyxYslLOMiPGSopR5mFc8UNIdc7GcYbfrEDos+fHo8R
kUL8SMO9wZeBcmTbXArISK0+aI7RWs0c/VzMRCTIfrLOro894SMyxJsf/Gu2N2S5KJCP9Y0nEzDb
gvfz1ZPiwl0+D7gZbLSnS0gOzTcd1QSyB3lSqPCslJJ6L03LoD9zNwrf9PI1MnjjQ1Ks+JiLbrqk
e2nGIjB4XuEIA79bELeazCM+VtxRnG/z1MU3hNueZ05S2QXQTxAj7oVaHwdEWfNNDYlxsDRl1zB+
4uAkr5vuAVfHxr7ts4cbfepL2oHU+EU7JE+Wajmd0Lt/U/zRnmo+lnejdyFeAVaJ7SMdSvE3MWBG
APf8JPwaqd8u6CPH3ODrm1yKzwcoEVQIzomKN+Hjn5JRlnKUVl7zqX6lgU5CCkMPppOgsKCd4f6V
HNSzJ5z6ab5+MmYC7xQDvF8eAoxf+yWTymy1zMHOr48xj+HtN7GTC86brM4v8CoRF9S/eUtlV9fx
Kboad6YICgMYHgzCg1mGDIC44c2WqcDkQvOtfvGQPC7wrjAeL67y21G/qmGbJqtH5JEHHl2aO1vc
4wMRohY7WUKtNm831WpCUBXcyXOOFgz1/Yr3xXBiqm3hiTDlijbdFS97RhkaXFRKMPVMmtgENJTY
2zu4d3UdIHVz0brlmJUwihJt7WkbvxXzrwRY2kqvxkx42ErqTxj7hM9ZtzRpptE9f90MT+BRX8q4
vJ7eDibjax3mGK625/Rq7gZ1lcZu1zjiaK21TeIDFJDXOUQUHNst6R/dsurHMQtbqBaterJwa4ZD
4eI28aS9oNpFZO0yNj0aB4YOzAnGRMfF+9xuyIALbnuoX9zOzHpvGWvZeL9zd8ufeMsiCeW9rnJw
4nUUyLiADH76mJlPjx1adqqj5NK9MEkLisoajulWfLCx5d2JqRcn0U0l9IdSweXIKb90FzokfdVc
PrN2a1wDlvla2wwbKKZI30x2pQUhYezO2kz2EDjQjvJy22e+4z4W3XQ4jjtFZD/23HmW3OTcLBNj
i1kALFILdU7+xakBFyWK2G4goTTsvPPsGC+7jX5VnAafIBzR76DvY0R5PJ98kZ0by57wCIbHbJSq
MQklWAzXJ8oIc4NbOcuQvYs5Yja5/11vbgxgEyEz8DI/HAICHrVPvpU6p8+++fm6yj2VEJ7eZvMx
yWmgCIESltml5Io0n7ANimEmDCgubePOUYu9zHPwJ8lFi+acUOyiPFjPbqmLtJoWyVc76Y7LUbtn
uWmanXYuI3Fmd9HEkSQPSzSpc/mDiuIQToKmBcZWLCEotfDzniI2AMytSLrAdubzkULGpr1FdZ9e
hmu3ZKWxYQvMuhpeFZ7vMomOgjpPiOyellPZyRFj6zxO2ZQOlWs1IbIFbojuvgNW7QRet69Mdjib
jNA5Il/q7Hmm7FGYsi60bEEwbz6Xr2rv6vh6pDBlp2PgsOEXvWekaKMs4+fp0h7j8I2wwUUXoIkH
bXCxeSP7l3iAkjgigu2m+X78zOwshcusk8fR4hGDr5AG6ldCnUIYM9l17fKBUaa+wQF9qHkU6Co5
trGnfcGPsZFMK52dSGQXkJtq4ZXC01knW2JWKySpTbfk2CgLbGwdGcLzyzNXbL9W52onLMqgERvS
PDE91l13F6u9aUBsobtcCUcORYaCDV3ST7atwmnmR4jVN9wU+awcw214VH7Ii9dXLRwiRps9oWVU
bWGA9cQ4+3XE72gTzjHIb7MpvgesUYUDFm2pz1zkhiTgiFs0WWOwXetzd6f2gjdeAw7ZNVOfnRLa
5Vr8Glq4ZNb7q+dSUM5t6wNybOM0uE+8GULntq3YSMZxdEy3mE2j3PG6HWysWfoZ7wRXu4Jsaw+P
5r78G+g33VQ8q173a5a41tu4SdjAOq/ppP/Os6Dyw8D4ZPslgis9cki+FU/Yc2Fvzbh2qzu1eBuB
2eJqBjKwnHxypMczbHBmxjLHisMKf/ErHIivN451DTtHhpqLRpj5Xajbt1nMIIwfKeNglZRzs2Gm
k67o+a+6DuJGtSc1DuSQonG6I8G1p5QVQIHXcfB56SsQVRu3FdwQfx/swKaV8DKE3bvMgZljmi8L
44KF9Muui7Ew0QX4Ns15yur960dxXzesbJyeJ8HKF8O2xsn9DgeUHVzLbbKF4mj2Bvzo7rIzzKJN
sQsDntZv3uSt8Kp6wbA0z3FMtorZbapQuvkqBl+07VfjVKwUt5+TW+4hxqneFuSiCRxku/nlWEba
lBxgC6O6ncc0JbNkIa7V9wZbWf6rYMsOxfmOPaqU0Wp7JIiDlffqWGbcRBTuiwcOqk8PCrOQLWjt
2i/zi8U5wa7kzMMi/eCDzvWzqmV3us1ea1ZvdezPSLRYUA6X7+eaHN6Lcl8d2RQj5ifMbw7QFKmw
p8rH+8s8v6FXHuPQTq+cS6qyThq0g98cNJT/JBlebwX5XnPjm+pk8sCsAy+N6WOXUj4c1C2UcGMf
E16gWnC0tYV0gAKYnNuguSf0PbNkHS/7rXBRISxO8ddLFy9kx+Rxgp2gtYb7iJobvMWSpjgiLMMN
WYePoHeVNXFLHV1NdJI82WXtLJ6uHJjea2PO+6DfdRfRNxYlWxLN0oqcTx7des1IHKCCjBY/wVEJ
rXriUl08DEv8QprX7tkjq3HfsJIvsUTOGFC+Q3sUxpmzgXaDboydj2oyd0vsyN6WAiFvofqmz5ig
O+ChRTMNW5yhvmw4xpvETlsiHLqfk4YzcWPTT41pRuzRvkGYNcc8hTQk/kA8pho56KuJyLGNoNHx
HzzmbKxQf8dpA34ImEUH2DlRIOZu9y3Oyll97Q5t5akYnl16W3O46VTMkMpUmsM1XR+F6S6TbfGq
uto0O9LxzQEE0NhZ+rFgJ1omq/wxxS2YOd+bNRJb1YfApJVNPwwymlwkyp8krF/6X5zMOniMy+Iy
qb3muz4RymB2QbItart5oYuy1JMxF74YXI0qgfNkVsJP3/UniFBq7TG6yH4iKiTeFdN8jYZMCGoZ
L2ooVBZibwbxzIcIec01xiG4rFgVMB7cO2xIFrVAg8845ao+bGHB3GfYD++F7Oq+sS8uyEieQFAU
4/pAEgMqVrveKfG15ROhZb48u72qeOZgDzw6zOYXTNK/A6SCTIR23LbiZsF2ZPBmIXAjMHZgRM42
EmCjOvmpbf1XPgF63EI3HTVLIIDBcyO/l2LiVDwWdtjYhXGsGj+vvDdPPm1wYotRgChax+UHXbiv
BORZCsgs8ZsDWvWhjlqiHV4S5mOK/WYyLY3X/0mwJmGbOxF/7huVBn4ItJ20eMM6WdXaOJTKNsZ3
B+WFJcGCIpA0ceMlu3ZCt0O/9zN4CosabHFTrELS3i2iorx8lrJ4KJU5SMIlChYv+2xO6le9iFoL
y53wU2CUXI7bb/ybDVb6W38Y/XhQgfVpPirT+WMJxhr+ygeC9g7VrLNbGv7hqpCJzt1Dhz5iow+b
OBbV8FhpcHFJ5dq8afuLEeN844ckbN7vFa/4gHN5uSFOkiwASZHbxuS/8Se3GYEjGYE3ygKuKyAd
NvhJa4tv2MTWczyzjthfve2XEYimD2gph/4Nx/fUIdjpXV1GQ9I3oJsNTFRafeO/Ql8a6wgwURzH
sIvhXu8UinLIoGB0F1yiQE1T8p965MMux0LVO8YnxfFthXVZ2VrqtJtREIAX0vihQbYm3+SFMlub
ICSB+L5VVf+ZnMil2oumNxgUMFb0/UDLypHlxEH6ia0d/kCJ4MSgwckagANVCQZGZCTTuGBUxFpc
RSheLWEZXkklzajuXakC4eLuUQHH22eMB+D4Dt6oFLeSy8UZBSCpx3HmooRcR+qyaqe6W3Igjo7A
Ngxof1jxcamMowvVcpovXj0YURZQo5mf+jGV7dcp/glxdgA7XMS26RKodeBtD2xGV8ZM6bZfhCvg
0/oQwYzTHdP02wM9PICi+VF2PBm8+LmIVyzpLuMTuJN79218cMhJKhJcEj4Ck2Lj+r6NxzcnHIJM
Ntd2362Ue7otKHGm+nemWYUbP7xBmt5ui5rmwFcvaKBNXLIw77PF2APr7wfv+XLr0nkNeCta417N
zafsPTgFUWvwRz7BhHXi8L45QDFT+RmOGXEFyJdjLmmKS9gJX/H1hO1IApl6U9sUHQIoN5pYuuzg
3tmw0niuJ9bj+PSqfWxYgujG1dx4BY9rktvFJj9mWaBPkHwy2XYhC9cZgZxTMSKS7IT/AimesIWI
qsJljsTc5itmzuMjA6OkZSFgdeFWy2GJJbs1CRgd8SxQ2eVOe2QuOzwdgnDivb5R2UvX0ozjUTnJ
XulVZznz8kmQVXZ7lES7jJjbLp4MjWPGUq0Lrf+9D0/vPbzxRr7i3ggnFe8jPkoWGMzJU5ccPTil
z0k2IlVkJ+Nuj/tZ95rJj6u2whd1Bou/iezy8oRsEB2L8b0+P5GX3mwcJG5yMCh+O2wAzAGMOuxb
dIeRJeUG8QwuYk9g4xOTCxcY69IAUx7FzWSarotDsuNQN0swg4kT+fIPgBGy+CfM+ymAA7LxIN4L
yjqadWuttvhbyf12Fs4DvS+F97T4ePnRTHKQyvErnwy76yvz/3w2cvZFW5qXVyTELtmdx+eejwMB
X4Stzqs/pk8IBmzXqv1Yhut++fKxSAZPiUaEDjEpDw21XXIoDyzN/sBDxoYnFZ66ly8GG/d6jJFB
FUmYL3Y/HwIjjJPGMKb2UUT0Ly/pwWRtXDyAu/P7S56XMdIKKwUr44jm2lPupEE1BA/6qxrMxRuQ
CLG94B0We1k8i4ypni/F0Hno0yYnqMdtFP/dg2V4sMjSm4fUGhQBXx/wh17yjQYPLVK2zwlatVqf
t5OVuORgKYcZ0BdXT//D40iuFgjj08GjLfkD77t9+tVjonYHEN7y8jwx402YYZGvd2x19vNczct7
SWaAypFu6YvomCuWsTOE8dPJ7R+yxGirsIAAsaxqmfoduDt8RuTNhMZ2Z2lO0ulSW0MTsoW5sQM7
7EtX/1EjF0UEeLeNBcUDt8pojq7ic/iORdagFf2Cc0zrVdlbmNL1kd91+ApCY3VxKSCA8LUNLyTo
QsDd6kus+MBGBGpbBaDTfzeO3DiUGygMjJpu1hq+nmeailvqlw+4r+DE9uA2M5V1CqXnC4ep0H5s
8yNy1ac3mbI7CJ4c+WW2MDPv3QVoGNBkQ9VzCpkaWNmEdwj+4M3fRmLXNrSIY3KfML3NGEs40pm/
13p8djhCy+osBPIRSHHiZPvJh7brP0JCIqcS9FNb+q4oUX4ah5OCQdxxEk5r2/TBFo/64LNlVPty
9ugt5Rzu2RQ0YSSiqYpL7h9NyspYdgE4A3kvZoQ6xC6850b0u+94g8hiNtk0gsUTnx/lDwWQ57lP
FCc/Gl/kxKkMf+bNAfDkPbruuaVvEGBy4DXqbbkVvpQ5+ZJ81tKuADj/+Cj96X0tfXSoQK0Vgwbm
ontAZtUiYh32m3SRnHT/uPLYhXuBYbNtrIF88sFJF5+ftNUxE4aAjBVqsLveWfWxYChkP/hDvMfn
XmHD20fH9x5uwIuqlh08s14Nrg5owq3iy+R3zMVvwgU1F4lPzC8bJ9wFsNF9eiPd5QBwC2/KTe7D
XvMe22o+Vshw4huIABYUkiMDy3m9StfaauJwS6NrzsKaP71yl2/NqbqJHYzcfOVLBjDsLGghcylQ
N4bp1pfnmaX7mD0dUpdXnQO6OPRzjL7gvTCWp+zcOuL05T8JLvQmUDr0AB4eYxYG8zuZzQP/DOzK
zvUVLTyfFvj2ZxzZhtxqUMq385jjozJwnWnX8YI6KkGy00J3of7ilcD60gJljJWfcp9/mMU8QrRW
fqNa0DsguvH4Qrxh6gCIqM/eW1maamtKzLg4mDMB42RrPHqKBc9lPkuO2dPRP/Eug7skWvKdLYIH
RfyIoNNQ2Z/LpeQQYNI8qYiwpN10tRuB1AykP8Ons9my+YTKmMbEyseG2uoe4yMiHMotvE/MChU6
alJCok+q91w+EABHUp4o+TK9O4FI38WCV4Isi8pWaOzy1O01mC8shNeIBBtzZU44qfrZHNJDNOf5
BLzOGmuUOkHE3ONYMYsPzRQWFfoEUH66xp20eAxON6VSx1oUhZDFiUmDiLT7DIRdkCSwFD+Y6957
qqpFeHotRopY6Bj99TZMzXXx+ZiytN7MUy9wQsBtcrslkmwx4biHPufm5voGIxY+3Km84J6Wdg4m
U+zb/aUA3WU6NQtPMDomC23LVABh0u3KSXeI45mxhVi2hea6rT+KM0oe6ujEyz/ZsdF0RXYr8/jI
a04QThptBmtIKaChMQi3KTTFYhlikLClytY3IumSDxuPjabcDodqr266eekn8fSp2DqV7an02WDW
+M7je3hIwqm2EiCQcDIz/nh/T54+yrPZjfB0m51v4sF5ZMxC1YtjoGz4g2867AQX1B39Cay7PEUn
k1h2SL1M/C3zGNIGUX65CLRmF7zzXw/sqyyyzPBAe2GDxvQeQPwXS3DzEh1oGLD/VUM/oWlyi025
iqg5aGsK8h9h61Mpu+lP/Umn+mx93PKut31JqS1xLEzr1MFuqKC5fGI2N3/lq0gItG/tO5Zw/7Ue
XMQFng9qHACjPy/0VM1FGYBDXA3gSljjKxmmdrzpfoQ6yPZRgP8PC7OxUddtOOlSeZ2GH4QJg/Yw
F6Wf6gJhIKYwMF+7Z7LtMPR+eAVQK4XpvQD/O1NDoC6kzMC6k2kTs5Vj+N3HrjTGmNssH57GxHDT
LOhyF3+cPib08xzjhUyrpzgF4zQRtmzAU1ZmTJfBXRlegTXhqQchapnNa99OrrzWQFnFz9laSM7U
ZvpHKrq53309CZhC7Rtoc1WzUZ3TUMsvoIRxQ35jH0iwauqmHNaP8QAO90NQ33uflG5WUDtiC+qh
IlMbsVfwyBYGOexMPxQnk4MsWT5hZoT4uMDe8TJIfDpNmy1+D7PHImeW8R5LWLob5pYh+hYiyIjo
hSgTMTRH3Vyv9akBbIrGS4aGuuCcBpb2QjacMOiGXYgPFepWSBDaTGo8KhLecJpcxBuUUfz4JhSi
7bTJHJFDBTCC2loaLz/hBvE676Ypbp/9ts52z3gtpcs0D4iWF0m0oAeanCbdtGs3r2FmgHaBQWYA
E7O+XcrJ16DNFAOy2GkwGNe8AsoS6jJqIYoEhdvLMISSnbJbco2nx17J7XjjRdMvzIn/f9k7j+XG
tSyL/kpFjftWwJtBTUgQtKK8nSBkUrAX3n99LzBfVWa8qu6Knvfg8YkipaRI4OKec/ZeGzNlOq21
aRf0HoElyO6yF+MOQHe66lq0seuWgXWxE2LFxigH0VqQL71vlrA8NBxPLMyxte8frY/+5jLY75Zp
/685/+WuqrOqW1IVP7UAl+dBaVy6IzV6OH5gtMAsr2UdDGRJRvvL9yYgkL7d2jd9IN294ygb2dEY
SxrOhFLQlLPmoMXhvtCKlq/sEkX9MKnmvqpPjjCoFS/fujyozTmCzZbW9uV76pzzsLv8xOW+Wxu+
U1XutjWQ2MOGxXg9xl/qsAScXb5XLw9UqfLHzdRgPbjc/fXA5Xk/f8QxuoU/Efet1+OjXV2eJKEu
sOItv+jyVMJXKUwSLT30sPyuwYaMJdW4MSFUgX2i82Jhr8DnHRrwc2FLvrVcawkc33GwJg8wRvyY
dtNVHU63Y9C0XujwqRVSN68hY14v8d6uTsS1Id41qCo+KBtY/4w34nTaxyLZ1JyvHREP+ahvo0JN
6Pa+BMJtVnaSjX6Gni4N+3E7t03oy6SgyKOD4OaMGjNksZOeKJ4tVEoax6ZM7tCJZnpyFnH6Ivti
IIGa/SmOEy59FtdNq4sZXDXduJMWk+14eC+UQjsaAbKoJtxNjrHhU9kn5P7WptL7jeqYHIO0Rocb
2WrqEewU0w1cp47CLN7R/dJmPpk2nlNPb7hCmlU2s+Hoegt6J5I0DLueJANl08ToO03UFk1fge/p
kDU2AxfCtKHZDA5+nxXRS59ohwJ16mIkCRgPdG5ZkucL/j5OOhAt1BFmAflVNSuEl27VwXJB5DUb
CWK6vr8KLe1HA/+BCR8Kf5gw88y8vIwGZa3N9lcizffcpZ+RxaSlF4CZTRtlwuigfalp3ySoKQyb
0V6vq5BYxIYFTyils7LEkFOxXssIsR2CwCn/IoAnIcWN2Vt8V1I/NKjF6p4yIJmARxmwC81q+fHI
zY5x9BTXfX4XFCmCp0i7VRUuHKZuTlCtinybS0AeSpPJQ2N+jBM0Xvh8gjVwKpLY4y3fNCMSdzXO
ZtDa3QuMvHJfym8lQfkQ1AjW7TEbQM2aB5dZQI/pIVbpOUCrSs5JC9aqXdaaLH+PSUpZq2dyQxAp
FA6ihbmlIk/tt8i2260WWB9uNF9NMJAx/KsojxXTn2LktelCYzTobWqRNZ6lWaFqKYKdGeGrzjjV
9rbebYp+HHftNKPmBoMmJDNF3SqeKo7EjTqo9CEBdGsa4siUxSxxsm+S1kFpOtP1PNMTcWLAKMBa
Ri7GkYJOw2DIk7F3td9YAstvQ4ZfiVXTWsu4tqUqLSqNQ7alh6ZVoj/NzkTmo85ZkrAbMJLmVThc
C0o6aFXLgKg2LLHROovFQMvezUrS6qqTFxvW0gryEiVjea+klAS9yOkr90xVFfqGYcKlLdHh4hgh
bb8yNb2apSwppXkN5UBow03AgQS/gGaEBpe+KkPUuUCu/fx7EGl3UlNWbkPTPber2JHHMt5aLqPu
ji1NEoTjNpgLeLyIbgvNQGeo5KjnQbkQgW1yQS36rPAn0zpavAF9RfeQEMHQ64GEQiCPjB1Zy8d2
rhOCUtioyIZdX16mt0P4HjfjQTXQfSmIDFhiydE0HaJgGUPE6fAlM5hkaRy+RAUj5QLo06rQ0u2k
kzET1+m8hQmX+40Dc2lEqRr2Oc3/ejZiCuD0uZ7nJyO9GUtGUy0zxDGdED93HMHREi5BOuOqYPAZ
u8KT6aTc2oZsrwtAmHE6fiq28jqOfNYFgK2NmNINsuyPpqC2PwSRxkc76deOQctRGE+5pXKtvkiA
SOll1UNsK3M0uGZ9N0phvEKmAeHFrNKmFxxGvZ8Z4jCwiSDDmQtO47SHtI/fss5JNpjojjqphagi
McrCC17iTrElBKhEgOPdEq2ycrokO5JdGm6Sip1Dq+qKByun9nMxXWugHcgrDb3UCSh7QAVkXZYj
fqdnaI8FdKIxnv1urrHf2NF1roYaYSPdS611j0XNedLNxaYlRAP9Of2JKGyisywpQE2G9rOprAwl
pdlONWcD1uH3sr5pIrgTQcicohLpAS1i1ZrHyGR/kcCdt91TwBJZOC9KSpsykAkDfBwKajK1u2aE
rmRljy4+9FVqdW+tEwV7xWY7PFgfmSV/TK3lQgYa+jVAwu9CbiI80x6JSGwdNRl52N/U665Aak5o
Ruo5BvVSN9DS0kIL9H+HbKLB6R25T0ahZHSa6VNwmqGUayD4Gs7shRzlKP2gIeLvYeI85OAgM8fv
Q/SGudLka65GT0p3Nw3NU1PcLS/xENgRB1VkCeh6wUpNdJPjJHuKXfLPo9xUMeczo6nhBC5OeMpL
sCKe03IqZsXU+i6sOy9n8NFbokMCrcD9nsR6jsLA73vzOg3YjdqmUWzcmiAbNSo3VpPdSimnXc6Y
B5Tvlkyq2VOiGWHDPGSMKyZ47RLajmVPpi/TBoMIv2SkwumSxa9/nYcc8nbSEIa1tKkbNuJGzGfq
Kq3EloB2RZTqyqppLpdz70AwoPelBQpDiNZ8zhSaBtI5za2YN0aFeqIgyAjl0rwryz454Lo+BGaY
bYqcLaQrsfYlIV3+0gy6VU+QiR9QhaUijpmgUcIgPBmQLIQOXUMQhalv17e6WopNZIKl1EcKe8gM
ZKdY1H49V9iVzeApsmESj1rGDFOgxUY5Uk09pEerKbdhjoTPtszzBHYAXas79cxiO+b7MTlGYM/4
bGqMMvj9Gy+0zWQXM2hXx8yPAwTydaQ9q0CdAfxOctPSUCuSKaZIFI8uZA4vcCRDzsGk/WHIey1P
nkQV7tSRBTnsmoE+PMWIkmteF2J6yZsE3xIXE1nbz01qak/SOE96bXIhL3eio4E5KSmOrbb44h2n
ZHfcZ/D2w8vUOZ9BJu9HrZ3Psuub4xDu9ZF5gGYRl2JqIUpzl6K+l3Shatc5ubl8N4OAGBaFKX6R
3IyRYx/0uXucOAI5WNnWsLsrh2a7sJCaiUljEij2GlA6vXP2bHXB/ElaxoskocsViNgSO6Dwjelh
Ea9HWkSlfump+VTUleqNJdTHYQJTgeizp37xzCVRolSNbZ4iXYiau5n8iNiqPDVG1KCp1dYhJnUt
Qzw/emi96c1QUX1BD4tHmlgiP5dA8Kx6xjDG8KCUmu8KVVx3vH4YjWF9Lqb6HIjodRqdaGcNdGO8
KZHGrdFC5Z3oJkkNhlhl95u+Rv+jNEy2l/wWkBoJDC24hc1wU2VFvM3BnEQx3Ss1QsVfJBU2pLjD
rLiUQKLONhF7gabnMh2753BQp73d0X2B6UEGR+/6SsmQPosSLzeuLAGmxgoZr5oWRkZF/TbBczpK
y9PCG2TQ05H9HW9Y+RgsUVHVyR3h684aqJ1WXZUSS9rM5mQ7PxE+Zfg4wOcdqWBlzDAHIutaU2eT
RDKTYUoFCdlGK2RrRJ+YdOnHBrCMNd+UocRwO2ElbeCYOe2EtlYS4zfb6K6Gq9HlKjEw+2kqSwXu
iBpy6J50XU/2cH9uECKMWo3hEkF9pfJRxy3BfIoAYoPbd9Xblb2f7OpojEZ4VyapF2rRuiHkigaW
YflG1b7ZZCSdJKF3k0u54polGKS33LzSyniJREOXb0NdyOGormP7OVJNaBujJF3MaXmbEtSEMkjZ
QKYPU+h8xGZv7vRJd/0mb+/Utg9P0mApy6f01UzBEra8oSZ9Utck2s4sX+sKiTGswBepxcw1lOIc
B5WJCHg8DJy5nrRqonla3oXYFBQlGZYm/V6RilfG/XVY0ttTt1XoKL4Du8Jt2TlV+XwazOjLHmSA
y/EjSOnsBCn5yGzG/Lwtp7Nuq2cZCZBDLSoF34DIfFeVNNU6ql4Wf7e6VVwmKm1cNNtyUfYmVbd3
7UqsQx39F4ZNc+5pYoTsPRscIpU5PRmjxKzoxC3m40bduGZ1rBS5IVznlfBjmOGZ2JJ0p5EbmaIU
AtyL81fc1FgLHhSGZkPcvMoxaYimGtBNDuT0mAjz06PVa5TQWn+0AJnRlwL2Z+eSrya0c0qo154d
o08zdTJyYqQadWywwHwq85wQsZPzl962FR7oAUtZpE7hxiLYaDX0pB1bU5j4QUCpR9bJfRBZMF86
ZrV8GkvQabrpM9DUqmRiRBVNP99JvZiyY69DnVftin5X46cKEXroJmBzF7Qle7bnRPQBOZw3XLTg
DBBBMTbuXVOe6gyubLd03NAKcvKgcSql50bDXgc0HAU1Y+Upam/pKTwK4N0ljKGdHvABCrWmBzJ2
b2mXp2vLcDbs5uEgA9MPJqa1iilRQdJunBBLm9atRTV0UM3bQWEglkxPSdjtLnnYNvRXX4aCN4yT
nZznZHg2VWGso0BFVusuftnmCXP3eNRgY6+ujTx3j2Yx76qFL2XFZrTVrfG271Uqb/ixq0An66mv
nLNu0XsNRQhnf9ksqxyc7EsR5DRXHOfSc0KX+a774dQd0MY2Oaqiv0lC7Yo/fF45DQUbybB42Pvq
bCvJW6oDU21M3qFOsvgVOSpBO73TRtTjvd4iLZl4f5Xlcw/Qk+pqcNQCN3tWrIA2o2iPSbv4FGXP
BHLK8pWsxDZrTWZ9CnOX0aU3zUdptAw2zLTOrsalz9eU4lxHH91oHuqpTY+Q6Dg6HIOxTh3i8kHS
SkAV8C2dofWM2xa6MejQuyJDxhBGLRgiNBU1zYGqpehxmauPBqm6Nt7+fODdLWnO+CGpZJxeDLxF
QXFhVbi2pmmsd1wFMEDXOjpd9IhWZQ1XUWH7pWsOSysDj7eGKC7WoK1aI8lJwazl+65GX9cZc061
bawHHTU58afOtkPjUiN8NAvDwlRVf08svaYbTSfZZTOHRW0hYkR9BPY28IwgGM5NGu36fr6ayfGD
/onub5zLI7ihxoMDhnYwiDeksd6mNeJrMWtHfRnvmAYLkyGbJysD3qwonjU8z2GoHGAFPfWGjpir
b+wlk9Va8XlGO0NAUBtHRu45RGA97zBKwTaS08RxTTKYbuJrmJ4AGWNFVeZxnZQoqxouByFHPYk0
ij/mUeBRBT8jzSiVWvucq/tIi9XNsurbfKAYTMGpnrU4xhusx7cFwo5SQ2FYTtWugYdZqSK4V2oc
IjNzYf6wTM2eM0v3+3mvN3grhB4f2Rbe0jGZEVsMW1KNv1kov6K5qtZ2TnWXw+jiDJAe/B2xqqGh
GYlGXGjuFBsINxS0jvuQT4DXE4sD1WZYOFDDX2ssNpiz7M85jtGEIHzvGoVqxxpecVBBVQX3d5pM
/tgIRXUFWtAXVcKcg1y+28n6cMI7LA4lPSkw/527sQftTWkZpgzL9Gh6sQcqF3Ja3jSFsq70m8B4
CQq8pViwDkqLzgNc/XsLWAgPJl2aIvFIl2BbBSxo01TVC6ccDaZAxS+iGK+13oG60hGeKlauIXNX
PnRruJ9rZhqtdU7rAikAMWqc9QjIhvQrsuP8ZkaqrxWMyoqljjUp4VT2cOWwZM8g1R5ogYyZegrm
2Lk3awYiA8OrieZXqMfqGRitV5jYqJoeqWZajvn9rCsfTqlGH9Q2XyZRYVK1HmBV0tXUmy+ub6/S
ovdikq+MWq6oOuDF1cEcw9EPq/gV2Dy6rH03cEGNDcy8TUdbjaWBfLFuNeX49lvNi3VZbc2QTYwN
q6HWB59LF6MJozjYw4JiVvuPQEvKtYZSvAjYnUzEouC67ndw62Emw19kx6C+Z4H7mM8J/pXsslgx
fCJKNx6zV4cIn+1syeZUjYbDvEsAJCdMB0FO9d4PxnYpM9ZFbc6biQC7o0sASZewbynmOvd7Nbhi
oUuI6XJJQi1zmhuO+kBMBbWhHAVST0xxZvfCxSu+hVM8rU3HvXfs0IX0HKD6r5pHJ889C4qiNxYV
ttRCvzegsq5y1ai9LCy3tlCI2rIZp2F/CpxMcp2jxzOy9uWjUkMdWcCS9RLOlVs7G+WBntndNhBs
Qh2cnDr8vzUbFfwI7JKUuMAnT6nXR6woTmvshUHeggjLdZon7k5nb3EIC+MzlsK9jpPyZlYwdQ6a
PvokJJSswDheZM5GnqRHKzH9oFL8fmqZWbp5e9Y/BoQnkoV/TUVYoe1NPWk3TB2CZz3PN86sI9Lv
mWdEyXtdFvaNQzuaqmFaWT1QZcR3EqsfnhcQ9mYpvnOj2w6WAyJzFtd2V3+FNN42RY1WYij1eeui
xJhLmvWwsLPN0rUvFFn4oa2Dso1CQp2C6eyMIzw7mxmpGUxs5Co2B7ZAURwINAiTxoqh0r8CxQa8
mcS0td11r2EonpLCNr3MokqOyvxFm2a508z0GASNsp4G7Id6t4gs29aTEz5+QbjLplBpNuvNTS0c
UAyhpM8RRqbfvHWiO9bNxDRpHjB1WGSf1A0JuaykjdereHmUfG48M86Z7c+0I0aucOtEdbNdoinE
Wmq8q2JUPq3OvNMbab66Ao2Vk5RviTW+K604a7V14lp7M/DJPpHyfhgVElKivEGx0nAOwjH3k/xl
pCreBTUcGYGaIT+lA0b+BOm7HFj8W2xZXEjGFfUI12er+szCnA2p6iAvLpaAlH//ZTTVt0O7GKrM
JT+FALPk+vL0sLKdiUH1UkT0w+RR+Oe4Q5cnLTe/7srKgolwuf/zy8uP/9vHf/343Ne8rl/3bYcJ
47BVxfDNPxnhkYCwGy83l68uN2Ih3NYLy/fX3ctXl+9dHv315D997093L88LoM2U/adaB5tpASa7
cpSHIC35a6blT/z55eW7l/uEsvGQkNA+NLe4pz4pDpcbji4ct7/uk3v0j/vG4rPFRxO/2HI2d+ks
1sBzG21t0Mo8ZGkLQ94R7X6BfGbl5JCJASrYcZieyr4yD5ESke8ZBY5HfguSleVuC87x5wPp8hTb
Mpg8CH336wcuT7vcFTSFttYQHS/fik3DOIyag5OtU1ID/zLcnsvzLo9cbgpZ849TdN4lsY5x28ox
dCXLv3t5uNUIdC+0z8nQTATDbo+71UIrEEMRO7JxgLK10IrsimF+kHEtrkqmv0bS3rcJA5q+nuq1
RbrZ4XKjjS2CiKioZ/SNMwoRqDN20X4tEFDMpybdz4SktJQLuFEzMYtAMqNMJWMD2NguFhVpxQso
Kr8c4Mvdy/ekHJBud3Zd72r4z4XaY2+4PNKHuTpvgjL/kQ105X/9XNZEXFCnzjoEwNG26eU3XH53
GYqFPCL6I38OGNt//ns//5XLr/35nMtDY8skRR1yXKH/fFHpP1/Z5dmXB3773f/jw79+Q+kkzZZk
bqIr//FH/vZvFrGzi9P6SKxXv4aZxfLnSEAKpgtWNnTvhyUXQyPd3ben9pTSegYnBT2jB2btSUFe
R05yjFrt7CpgKlBEezsl5siKkvokuoGpUsocvw13fdRvkjaDeotupSpAeYFY8QJXvPe18m0ZkTz0
RNYSjsBWv2bnQsVpUmVDKhCWRU+MmaUWUHm6uT5CgIFB1LvNNmD2ISxaAU1b03hzH9iAFed0YElz
KwXprKJswjYNvDLsK8xKDOv7vEb46VCLGCNQgwaGRy5/EIwpNjUk7ZS9gNelhInTovOwy6MusoqH
1mKAUEWQQVSUFD1dMo9NN/PuFr9inBnhvhrVe404ILa3zXrMFIQIcbLLuAQD/FSJMclh8KjUZUoQ
I6dy8HMV3U1GQPa6IsXhPKoMljommKrOmK5b1OBZ6B76Ypy8IMW0RQ6GTQOgnDm1gOLYaJXhfkwI
JZ1S1DcFs8UguY6COSM91kVCo7ZfZpiSVJ5Utqe56rGIhg75aYAYvQkOoYMBRLHd5xRZZcscxAvD
GAdRh6Inb2jek97UpZlf582HYvtplrUMGk0m+ml60xByjCagREMd4dcNUINqDNeOhvlmm/q7lnaY
Zxuaacak7kwL7XhUIAwornug956dVc+4DAi7cOCc1G0YriqHPilZ9YRaqc0MkIP1QRjFuK9saoeQ
GWzaxvXRHsSZOUHdtw+Vwr5YpTJtcxgmUxOvGQafh1Q9Ecploh/rkk3rFFei1St/MINroRkfebX0
bXk5gkOY5ogmyDcnhjvLMcakQf5tZzGx4APG8bASV1FOD43LGUyhWPCeZNo5hDKiKz1hoA3tgAoJ
zFSG2jpP1Rel1X9YqdjlIeYKfvSKdgAnTDTfSGHd91Y93tB71EI2a6mJAswybei78GgqmiEHYSgT
rqk03asOVVDuiqMd3KdGb962mfZtarj44+yRTEcUZFaObpfQLMInPbedn6OdCFXKhFlLdka66Hqt
9pNh4FL4DWLjVNR6LRjPTO+yTUlu2Brm8sxwhT0r0UFNjAS2yW3FY4ylbYrU/gz7OnoqaG8FgUsI
0xD71QC4LaCv6wcyOChpvKeZ+ahVRkBMhbsSri5odRbmo1q0p0y6aOAcFlFDDtjqDHPX65Gza8vg
qoni+mAYOetIIQ+0BK4UTFhj079WWf2mlLwCWSKClcFtWag3TTRS+vF+92IDlDhZ6d30paakxNQx
PgGtoYUnIhU1DTqsNEYGnpjBSxQjqp5zBaZOJNl04gFuo+CqmC16vZwf0CPEJ+UaigplT3oTNW53
NFDYDRh7mhqkEsu5rw/Q+EohQzS1svqQFm2DJlNKT7eA7xno21Rae4hf0sa3Z2O4l22NyjBBKMN7
i4C5jQSpZ+DeNRXR7ZQfWzsOb2zyjKmpA94FAr7JGn9zEldBDZOjv9TSx8mIu22TUoarkW2e+yj4
bGmhdaoJEkND3jWSsLGquuSGpEDwgbOOezboOLvHvkcWM5FbR2fKDBFN9UPgm/OobUq7HR66YmBs
OTxUDZEZ5K780IiCXlc0C/zWRPM7kqfLHp5fypQYjUu3OBEH113XeKazRrbwThJtI/prXqLmaU3Q
ohil9WGMTbUlV5IDpkYJO04Fge1DCzoPNSlCju0shLkZEkwV0IBkitLYIkRir+mAhUwRXUMWHdBo
LSQEpnd+kDjtvg2V62pGF8aw6rGbM0xN/e3QNDMJRPQ+plLFXqiExmFwus8EUuoKIsrXmIAkHOoo
Z5emPJFQ1vCu13iQTEiZVTsdFdPB2NbZfk8IJnoknQaPbmcrunyYLarxfmw19OBGTLdYeLNWzscW
cU1mhvJqEZlx5NpFH5/SEkpwLeWJPum1UC4C9NjYFIlFMHhl19uuRf9P6G56mGo+aHduzkYYA6cp
+4A2wkh8IhqQbByvU/r2h4GMvlo62LjGRMc0XLh7ZUxfBwSv9ji+ZhbDdMVKrjqSDhGVYrWwNCxM
Sq2vQxMp/NRPp65OskNFTqMkv1dlTc3d9zJvaOaDZg6t+il1lBjNTHlvMdTK5xiKqMWVWQr7y1pO
VYvsFsgIp3rgBKJnx25vHj8CpToPylQCzeGvT3C8qwqWbEdiQa6iB9VtTBWprlvt0eXICiECFFB+
nTwMFnA7xszYoJbvXR6YHdh4lW08FE0bHt3IfIkzyIZJTQxVtxBshuWGOE7MFGH+GIkoOkSydg+T
Mb5EAlBFk+vTQWW3h7yEm5os6Y0pkRMk6KCOaZWrJMDPnrZ0D4NG245LDaDY1AUVdaTTFOpWWVIu
LjfaP7+63P35EpcfaGJCYfPN5Rt9q7GdI/1O0kNRH0SaAfmxB8Vz8Jaji3yWY0tiEPEAbB9nGk5T
2h4cAhYRjo1AAgor1z3VFQBIanebw0SU9aseov1XXXSely395Ya4xBkCDjeXu5Fw6KBTsHmg1clt
Ct5CoyO4+fKi9KYZ5k07NbfRcoSnBteDNknnlcXZQnFJEVFpoEuIcf09YubX93rH5bppYTCqiYpf
/xZIEuod6svUPIddR0H3K1Dm8lWz7FG72CRmiYnz2qgYdu7UzMkPF0RqSBZgyuq7vcR79EvsS3LJ
+Ljcj5ccmbmiG+Nm+s4SfYqunvAzFC9BcZD1Xd866t6yIRY5y82cIeQV7ZLNoAwLqQpY7KErcZ3V
hXkV2QULhKVph2mJV718VStCO5BVUtDMoBUbLmkzla4vezGTkoN7l9dw+cqi1PUscn+YGpxKs1IP
ALTVAzr2PrKCvVlBM9FSRL8hSQ0a7UoSnCP97pLvkqtORXiQA5SteZ0H9nnUepK0OKBEmlMoXhAK
LDt2ox9KTdUPjZ7UXsc1dNUCvfdsjaVyQSfDunTtHFoAxJssgKZAzLZVMq2bGkNb6z21DHPMmzII
4q1KfiwtbkreTRuL70twz+WmWyoMdQgQ0886jSE+jMuNTQy3V2c0ROrayY95r2JfElzQoHqVLkLc
JEbhzA391T1pQ+p2ZD56mJeby/t/uavTUiTLK9zxdocA9JbPgJ3bHzfuCEPFQSuwnl2BAjejINIi
UjHp3xYdihciKdbuAhL+dVBe7k4JnvJiIuKoa5x7XR9eyxJPXT8vWslkTho/UsaPJdWSdd/eD2N5
/C9p9E20pGycNWCEs7unuQN8k2gKg5418Ml0W6SbdGPjDlPe5q+IAiKhTbhBXg3PceM+VB/igWBh
sGiIVFFqL3tBmMsJG2KSm9f2KXok9uFK/RqvmVgEj9GDROuxtScIp2v5DURxOSnHLW1PJoglviRG
AcRaGBuGINCtE8CRTMNf8gU4BoLEZ1Gf7+FJ1wOgV59sQ6iOUb9T7ubr9rPg7oRscGUghgBxxAzw
VeP0VT2EOe0L/5TFLA75V71S7jCjMSSUuMER3lin+EOlisGeSlg3RyDtp10hjnin2mTDzrketzhC
NMOPzE/EMOBtS0CjD+rrLQCrTXzTMY5bYTNGaPEg6JQKH9t5soCmnNP0Gd5oJ9RpgAs2+GMhEmSM
Xr/IqZ2IS7y3vsyzdi/e9ENwTz+evV6DHUuHvbsKohN7BpYV7TV5nq6DrxFv+PMAA7vdhic13hsY
+Lv1wKJtUUj6RuUJpljIyU/AZ+eSontVvHAc4ICfmU4wNTplx+QDx2VJ1M1GNfywxlGAIxa9BcZe
AA+dWFUxI6w18jhAUcMNOzHWDSTx7u0JtcV2/AiJQLz74bZ+S5hsfCIvDi86F8OdUe1c+15k299w
7Tc/Wed/yTt5U8R52/z9r5oDz5194RQW+f7r739FeKKYCtsJ0yZlABy7afH4b3z+shqHJNNVjJrK
oRRIVjbptzgWu5S8lPAOymmGbsFXCJexvUluaSvaJ+dq/uQIYV+LRi9b2C6T5ak+GUCSj4IoKY6v
cBs5+yC/gdk5lDBUPV1shasxY2ffsNWQ/L1ANEEZ+DR/Q/fzpS9foXBc4QHdlU/9bXInH8qnlo7D
WvPqH8kBYu1L9m5gcNn25+zAtR8dpsIBi7F+p28nJhJb+5bFDK3BDtkMdmrk0/j2dYxN01Yb1obH
2bEG84aydDZwR7VP9hUY5pFu9snqSc/wf9T9l/UgT+B4o2+MCRga7G8cUOa8to5UaR7AtNfkAzGk
8kXfGvnrcM9g4aHiQ8dqA6uYRzir4TUIZP1IyfYYZoOTecsh2zJ+vENsVj0jsXDOhX/GKIFXl95w
xvt3QBL1asdssnfZB1p9X9zqT1AwfXcT/pg/LIzd+jZ+IKinPmsvjr6JT91e2UVb44wv1HhryjX2
qQ3W+/YWDCCCZ/lcQBbB9YKyaYPcGXMk56mNG+Aj2azjfW6Ca11xhk3XCwLggZjrH4DJYnvD7sBr
17G3A2YJ7JMJdoSB8NgtxosjPgVw6hv1jmGlGrHTOdEihy6+0Bs4bJHxnSePXYYnqh1EBnKaVqGv
36hfUu6r3fhOCc5LZUK1NQ/V63R0X6krt+zcfPbmO4FjyFtAC+dX8w0lIQrRzSHZOpv/cOT/KZHk
54FvaYpqWLblutqfgjUA2TcourThrDn9Gc9S5C1rDIfXo+2+kK8IVjKG1vWGbQZlE0ajRxxJzUL8
XrTK/+HF/Cmb5PJiVFJobUcxyD7481loJu1o1W4/nGONXiH/tco+yjcTbxGINhw2XD88fHYJdAzm
YNdlex0ywMVm+Yh/JL6+vJz/z7v4D3kXmq649m+f3L/kXZx/DH/ZvUsElnH94/fciz9+8o/cC1v5
m6WqjmoZiqURiPJH5oWt/c00HYvANc3SLVt1nL/+5R+pF+bfdMVSTde1iaIw0Pr89S//SL3Q/ma5
LM+ujv7GdLT/W+qF+af13nBsm99kIQRVFEwkFq/h9/XeENYYVo6NJitstmlsXS25QZy/4rE6ZTvb
Ws+4dGwSwDZAebuH9t34JOYGrSmsJW9alBr+yGZQPLflsQvg9ZJ8RRz92kRroOxoy0rh4eCLHlOA
8vm+BFG8pbzy83cMREz82Qzg7iR07qs6up69Jx8+Wf32mfybi9q/hg0tf6Pr8LaZus3/ltyP365p
daBNqkaZulNm+6lT1buooznq6DfJYHx2dfctBAjiMo1fzVi9+9//ccNd3sHfrqiXd9jgk0LNiq7a
1P/0rxcyGKsk1Oed8+gOR+W7uKuvMZIob60vv6HtASDqvu17465AXHHEMpveQwu/Wiax6/m6KoFX
q/WVemKD/i7P8z69BYbXnNlbDbdduW428Xl6x0/A6JD8BvoWiVfsxs/iKTrpN8q2dH6EpAmRkjk/
pT9SmBY3sBc9kC5AURaayFUrKWZWF9T9W/UoHwEFwSg05UpCcnMXt7ZaUiHgJF6ous1JsjlRvojs
1XdsW5wKdprH8s2W/b4609SDlLkF/urJt4LEvFX0mTzw5/jjc/49b8XdDLXxKtgxJeaC2r+Hzm44
ddfJRnH85Me0Q8bz3+ydx3IjUbZd/0XzfEpvIhQawHtDggacZJBV5E3v/ddrZbK7WVHd0vsBTTJg
CBAmcc05e6+9YAWF0zPMZl/qHotY5TDrSFuZUtYHK8aaCXURf6AU6XSmk+KNeKpYXRZPlJYjHdX0
kmWFuI17jieXfN3g2l8GC0ipMCmk39Jr+AnEkQWedExv2MkfqKwmL3GLvgyx5IKPQxz61+QdgHw4
RyBofAXIOI4mRi9lF4ol2ndBh8BeUbYX0JTw1IG81JGJvTa4LrTjQD0TXk8iX3V5xULEuhZv7d78
SC8uVk2WoK2GtJBi4gbGq4ch/MFfE+2wa09iB8RUXHDKp/OxYj+nDpK9Ux+hwk5J+kop9ytYYrmo
aapDEpm1Hyybw2blhQg0FnAYXvFuZenFv1XeEadtv8DpP0Kel9WSLLk16+oltT6QFfQtjLvy2z1m
mDePwysrFWcRnxFBvXlHtBuCj7ZkusbHp8zodCCWD9YWGfOzJFj3e/sFU1vCEgp25WdxpR/L5saf
6Wf5DvXTeBBb/KoetSd/nqpzyjTOreGTYMsPV8c65OSibYL3elvM47P6gPfdfhIfQGgpfcHOegGI
fh2wS59gzuMiq2HE4XWNYQ+DWIq1g3Ut9SV16WyTfLSrBN3MJt9Er7Q7YHhuPJJLj87FecZcnNZr
lhfdEm0uv45Z9Nmc0FLUezW4gWUH84yVuozI1JvJKIsInQh37as6fmkg/FDdUryGe7Ks3s0Nsj+8
N2jt52j2pDkIkKuxEzTrjqy1qPgbYNSWEPjMXwCkxjeICWVpbakAY46UkIQhwT1iNcw2OhudeXEC
WVRvvWOIMQgo7pNWLXp5jsUdznptLhpiPhHW/46ePLjV2h2tUrRmDbrpLtQfzDWeXmMbPFVv/WID
a+JJl0coO71wAVVyAYfeuLnvMG/LXQ2++tg02/6FAJ2l7rDBAHjUdTNp3RdbKvvdusPzqc7ss1Y/
OdfmWN1BgiFruPcPMpZmvLqIBx+Uc9H+N4Pzv+eBKSpxcI6lKArT3N8rHTUaUISbKlIrtmMJAmek
Vy82nPD/9zD8b4Owzb8xHNVyZCY71fwr2qkopL6WUXBuDKW9jf/C6bttL7rPofRjEN/AK4acKf5/
/u//9X/POlP/fXa1FV2VycY1WcqxkhvXeX/MPJrIdbNzynKjSPGLRsOJjMYEQFQHGSgxNelNMaik
wQ11M7SXhIgq9nuqtcnCHWXrlmRu9ay/pa6LqdjGSRwRFg5bn9QUWtaHsGa3T70GClVRrhStR/In
U8+16XyvClXJMOGlLZSA8lR1DBkRJTYn1feoLoJzMmj5QW97nAiBtQuRmVFif1az2sA+6+dIvUeM
ZpJKS6o9DxUR2yvOcksS/UaFIdnb6VNlWPWjMEr16ETJPg8ynIGhhb5NFxn4lPLQUclZo3gG8idn
dwfmoTDOkYitVWT8qgUxPklNw86UQIAAACBwO82rnRyTXaHJA6p0YkPMMMDFkRRr+qZswItinjlQ
0NuWrb2SNBc/4S3wtVcMB1gRnXKVF4qElxF9j+05L2pWSAsE83BmC/+rLqrwpLZgCEg3fAxNVz/6
DQTTZDDhlKkjhckAP2Djo8qLqxn59KgAwHc+1hDdwKQkpfaXevMUlzGVjPoFpxycJ+jk+OCh8KjS
oK/1nNpHh05PUqGj4ZiyjlVpHQOklwtLbpn4LP3cFxqCBUn/aJ1OP5Fup0cqxs3ailBW0uaTK4Mm
OBJpNuQXLZV+OegQdokx3Az1XfB6Z6kd/y5SHSdgZjKfDeo5aKqjJxm4OFLTWKm++UzFEy8LKh+E
RhD/TRYJeBRnSqFT3zHNR2MQj3IGCiNUTjK+A6k3Lkr3O++MhyFjY66L/qUzs+esi969cy17MIu7
8qHzEnBQ4qb65e/A7pC+cgIPes3OuHwZL+uj65Bu14DRdoXoeCG6AaKxTAHDDfVNw5SQOPXSGEzK
L0SM6mpcL+OAhk4RiJNHTC7GwKMkwY/QHb5pG3cqab3wU3VpU6A5DBocoFool3h422f00Yjb2nTe
ZcJeSd1nz6kuS9Gty9TfrtVjjE4KBj5ckXK4xhaIoEsg+/Nq8yJb5A/0zAzVqeEb6MFmRHw6EZw3
wg6yTKzq9jEjzpFYaF4H6GJiM3SyFRMZrguPkClCddGnE4mVhfZZ8wziGGBy0diuqNboF5NiYEwj
urFAmJG7lIU5RXioZIpLs8WaBQXaXHRpLZZS5c1oUHjhTQ5ZeCXGZ+C9D93j0OBn75onu2wPWLC2
VG9WeubjHyXDZ+jhAzBPdr65j63C3GtC6GtyEc+9ZwBvEC6cZuRRTBpFrUELru16JqzTAGIy7cH5
E11LB9bANpUo+VY1k34TxDXqV1cnYkjp6n2SFw9SKgjESQUmW8IX6a17yk6UA4UKRj5qijZW5EbF
ytw0O6VG1B66YOwQMi9tRQbUmvorq6TMPR3Mnvo37mTWbKpTeeu8si9u1UArkoxyQU+9mOm9Bu/Q
k8N9p7ch8p/3IHRZtE43+YA/GvohKY6w/XSL4TkYrsY/b9Rf/CKQzhsJdhEBqS/O9WYpilGCU5GT
DfM3cnderX7mQoWdrBIKdQGV0c/k8/BQtnOWiywBso29KI/p1QEbtG5ARXHy3iF2jkVCyhOL4oga
/IiCE3rinlKA6SycyyDRJ5yH9/6R335+AOfRfZFuscTfFx+0k32H1wp1Ur6TuayfvffyoK+6Yw1Q
85R+IHK+yABBoxkVnXpmvtr78hEdNGljgOUY588Wmks2/xBPaXvqfFAoGRetjlZvbp3kC2ogjOwC
A7K5YznbgJKBw2JtlSt1NmpRwBDuSjnvrQNhMzzMYoE4N4MZEP2L/Rv7zqff3MHzhwHdG9CLPLD5
IpDCeG4P0Cyh00sO2gFWPcARFtHJWVvP6Y2FvLjY4EmsNayms09HibLSAuWtc9W+orchWCdz+2N4
g/horfORDcJKG1kMy+aFYi6qfbXBQZXhSdyr3S4VO2innezM7QB976Iw1qayb4H8qvQJcY+s4Jyq
AJLLvaJvAUX3/NqAQrikJ0BUYSw15BmSHCT5GZRfUgKAfGNjWbbmxQDbwdu75oxNe8j8S6BplNtR
p1PawvIPJa2Dq89nSF7NC/QurF8sTk/Uwy16FFsq6cWrmq01kngogfVzemwRwsdvcpvtb1Wgt9gA
seODegWJCDvUXLRQn2chvy8Sa3APAHTl8zAPXb2iDokPPm6WvQRgbOYvUaDzabG6/MQorxX74gMr
NF8PCNJuSapdxzB+hq4X0pAXGzN5aAEnOHdAp6x8T4axM+9Stmw2nBaxtOUjpjgZi0frpP8GSSyD
wqCalCEvRIcIVIQ1o32zTrRQy+BkE/XzG6PndXh2z+yfynsxgtMeqtuYZEWF7o2l72tyyLbNb/Zk
CYjfT23ln8xj/F6TXaGN0OInmNiAl50TP5twWQGia+egTtOnbFU8osKHWW7f+QVoHzGbNex1I3hr
zJuDrpg/US7UF8YpfDLGrMcF3AMzWDrZ0l0ULw3CmnaT8fp3vF65Po6Uf5bdfNTLDgiaPLuRm4G8
2crX+ZOCV0IQKjg+dQMBXXlNsbvaRI8cBD21cBnAR+Zv2UiiTJ8bByVfWntQlOxAbfY1fFMrniMP
4QbMkoXsPtfhM/D62JybIWlhe+mDdDD/QSgbQgcNZ03QWH5yzlgrIW3H3bHbNkjQZqlYcebqqHnJ
CSj2dbjqdtQxj2TmsbKJfvd0tF5lmFcHmCjsbYlLSlhsJ9v0o4AJzW4ObtA8FTPrlfMKURZSK5zj
4NOljcqYUVO8JU2oZGfubRLSAm3ShODdm3MWA2zAgB8+44gKz9XaBd/UAkKflROwVwVHbM+xsVrs
Gcxle8CpRC7McHQ4a9iiUhdYRm84ipR2TtCTd2VHjk41vDXovmfOjVZs/QLOSoNrOte25Vx5VVbq
2nyK1hRz7iMPj+ljC3lmpT0l1BWW1mGfKsvhsY2X3QUdeX4heWjT3atVsCVyQD/CNaSFlEFemFu/
aXSJTXzSed7mVV/bb7yHKzvdkcu4a9bIMgSwWKQ7QAKdLUXp7iygwRdz5F9JupJP7kMFPRvSFdiT
ebtgW149lGfpnu+NR5oSdKquTjp7g7iydymksEy4EiEG2hkwTtc8Bv0KvCiD/tZZOR+IfJ6ZQqsL
aizlQH7aSZyKXzQuUVioR0hLzlnC18Fy6yn7IDvmyAir37QTlJI91n91J7QdsnG0LkBNe3kThYes
2mZETFz1o/WYPseIuNCBJosEhDdnHWzR32wNaHnsi63yapW74cyW7sQMQymEPaL/ATSzgsYrxqS4
0oLVNCcSEq5rRjbcls9Ff833o8tMXxavI1tP4zSwT0Y1R6qKGrBxN2OGF7COjA7YiveShle5O6Q6
ARrYeGfYi10S0I6UVdqUxcKBXaXyu8w/WFWgO0Q3pV+9G7lhYJRX9lVdO4/k8eUR4gGiw+hCYzGd
+whuZsXWUxd4d7uDv4HnaTunHAMVE9IJGqjCr/KL9DsNlMVMvAy/YnInGeZI/IAiSnVl7Cy8xWLD
sshZ9hf6TrvwSrSCpnzgfQlsQhGP/huKvDbaD+CRgb9Vezuj1WEeR3VivxPo4lETKZzp0teswa5r
oXu5MP44fc8W7Iav87Ffer+UF8lZsCNoj9GdCoT2qpwpgMDwUs7RdljlV4XEBtZzVxIdjXEw0LR3
p1nVx+YMu6icGb+qlSjn8Yssz22a4vLYUGXbHDCVMT7ip2YeNpVl9NRlTwJTkTkPoUgzt6QrJhXo
SM49eKtIfzwDYgBt8+q6jxLwABagW40zlqBAg578kkYO0gp4j2DvoUd95E/pW+oeUNb7D8HFxo5l
bIxNcB8XntIKpOfYrp01/qIgT3cXnAl6GJgoXpRNttLXkI/peFIQ2cjrasv2tAaSv/CKda6u6k8b
rCt9BmNBQxJMdH23H+Xh5D4mG/RM9/oTp0zGKuAGJ5cuOF5LfijiBLLoifame0mv+hxr7SEe5uH7
qKH/0lb1W0Z946uHSa9qV2gqCCJbDJfHZt+2nNKz6JE5z7+Ccrw08trwt9COloCH60X+xKiuEUHM
s1IbO4V7MngyUpVB59rPJmVKlJpnCkrvmB0/uaLg5hNb8jLwgukQP8gHydFFzN2bSvVybzxkFEvw
zgMg+CSCwoYe9mmQ+RFeB2cfKisEiclKs050rZtLY24xJ/ALftMpt0T6RzPIbE4gR4hXzDqLImSC
QlRVrlJ+ej4b21ZnpGtVQkwwzbAEyv2CjfrSyvAz03gP1gpW7GPPBv01IcTvWGhfZfELlGVx4T31
zFE0wrbikzVMci5YJFwhAblEY7BK2AEuKQrYoPPsTroDX5z+6fI1JjsU76TR1k/EInAee7fm0Py2
frVvpAzgQxk+8k92jU65SIu5+wW3hth0wg3m9o5asvEiuhlzlgzwZw1x8DhSHuM1oQLgRlCInYgm
vcP9TfAgEQ3cLLI9vOD85C/RthMepf+WtywR/XWBZmOvH/MNBT+Gl3wpTtEdA+KapmH5UWdL9Mre
Ld9DuKV9y0xxJjPiZMMTX3efzad94qyUcH7chqN3TH45N3Gujgj09A9n6z8Xh4azwJ3lz1CC++RL
AWiE2S4inG7eB0QfgJtddb8se53RpoBfR9MfAkuMo6XzR9GGjRJW73p5P6g6n3OXG4IwsnDujSL/
VkQKqOrxDkUm7zGGrIvrvlhWEbNtPd47Haa/my5ND7NaAnaTMKRljJBk73S+MsYA8depNUCQ6C+R
qDZtHICwlJWFMDoNYjxtPo9xpspLMhPxKS4tlc8r0wDUxJmpLIIOTadnz4E60Orr+GHHZQOmTiEX
24IU7Xh707B5bU5F5VaPsT1JzCCDJSNuSDBwVSGwSrUJY+pHKoOHma58NWBFJVnVyu3lZWnZ6OgK
mWIUruwZ7DqiioPqjnLVW+bwHx6VMS0zTiJivKmwyw4L7orG1iJ3g46dMEkCJej71LXfVSxuLKuB
X/QAnaOCWNEiQn3poCdoo4KiuerGK83vwDP5CPJgN0gB4GRfVMW80dxilY/+/zxhKkzztHrIWR3Z
mofzLbDRiAg2a0i18SC3e70e5cPhQCHFbvdeEF2l0ZUCqsAlqFy744xrZgPjQ1CH3jbpqWTqUvCQ
pS2ZadbeYnJyvXzfQJlRBjTjec4KuU3da+S7b7oGZqSix4qune1zwPhXDgahinDy0wI9HYkpYs/+
+lJloNRVnQC8XiUtofdjdiIE9VJb1LeidZ68GL9EgHraa+xdaZHak3WvZpio26aV6JNV5sUN3iNc
ujvXUT71jBgjo7G7ZdMHwRoVPvOvtA5qPbrrNpsVNyT4D8MbWqGhKpaS2z0M4honifEKqKqUUnne
yRVQbgzuSrvAcXLLjS9FAodAYB9JJxHzKqHn1NScrzyx9krZYRKTXConCa8h7okc6HQEabbE1nd4
kSq72YBOgKUue18DwiEFCV9hC7LN2sbbuNTy8np4QidJjkGArSCXIHoJs6XDINqXfvxnxG6KEJWL
6mAE6roIC8XgkNSBSxyt4ciDg2mL5UXOKE/7mrMeQj3F/ech34A1PLy0ufTSJN7JZA5tkHCD/kpf
qorN2PRYnKlfsr0NFYTPWcv+nXqab3Vs+SP7jCA1x60h3ypZf026cFOTXgNqV2d5nzPr9IPzzKjs
zWpb8AqsX0gxX1KjRcvJhjhLWKJqafWEyD5i8sHYYbXOR9HBAHE/dCTuod/UeytlwZzFdBBgfDn6
3YmUV6zsJVtQGliV35LK0h/SBnt3xpZB9WihBDkiCz+K1koRi+2DhxcVjRk7utDL16nis5kBoqvm
1tXprWcpaNk2WQXrafkeZu1H0DHT2Im7Bk/B1qPawmbbQTxKaPQ0o7wbrPdo4dUYUiKZ3bJXEsnh
+SgxY61f5riqN7aP9NdJoDc2ChOAJW51p3trC3kN+9KgauS5IslXpHWrsoR0IPk3F5ekoStEwGBr
WNpVtVUjLYQbmzEvquiptIa6hSRIksE+/uT7dBAZIoHh5A7hyjCcNfptos7OtpNc/bZ4UkZhfmP1
SKVLBQxD9eCgouN8a59iHVULBgF2MlYPKaakbeGCLGtT2skyKjJk7YYwpVWmpFdkqoxghZpsCp0l
rVHoxGSG9UuA/x63Fr0YxvD44OTPms0WTUmCu1WRLaYH+DER+s8DYd+aNjgMZJC6qh6ubLShacpe
ums8dWmg4V0EYa+eM/qAkgyjwXQwkEcWQQrOQNB02D0GEGFAtTnvecTONfXipw5tjd/wXWmOhkiq
G32pYX7KKDNUFbEzGNy0pn7JUlAJZU/qnBkFwTLraazJercrkTeW6pvXsZDNqrts7oWSnehrbDIL
1ZhdEc3Y0biPMQKVOQv85Jj2GrWZWBznD6ltbOM8f5Qd+9Rlxbpp8Sn5lQx6syh+ZxE0IfldCHAg
VOWlme2PKRglHt3eiu6htCpDur+F4R2jFHQMvQQWPGxx+vu72ROxYeQs7EtvzJejTqpJ6qGqqYoU
0rhXtdsH305YeAT+VSa01oiMeKPltH27lHD31HkURUBWbd0zsYbZBsX8tjKbnYvCep8WEkZTOXro
mureZEE+y+OB5Ykq2CyzJoqT5ppK0nvX1Mve0yBJJnukE+e2cwiOw0sG7pOtpIKQSLIAO5YAWHWD
q2aMGt2F5+NZ7IkTIUrWUZG1SJ34Ke1absooqxUthjhPPMkWdEr8JSHK8XXewpGx2pbqb6OuS0az
mWmHlDsa7aQM6nPU9OYawgiIkmhnGMnwPhj+XhGDtA1k5RrbrEGjKntqu4hNtFk94qkgsqu1rjXn
KZA4BngViKNegvyqiSbv6LUKnW1VYxnr0s1WYa4tXB9KKkI6P6PQp0UE1/lKstWibN/Y/qPE+3/2
KZ6HafgaWiEs38hjtchEpiRgVROnlbd6I+9lB32tqsWUkAONcarQMcplbOytsmCD6ZpM+1JNjtSk
BYZxA9LGB3bVNOcQmXYTjHrkFiu8UB2yPVuF7CiSUHoKQLqvsjU0+3c9JPetBf4yT7OQvEmFrDR7
i12yBkmkEL1Qg61NUnNhDt2iRbGxaL0eJb9KapHM92+SpKt57MuU0QrnBtKl16t4a2Q6abC4+yBX
p6s8tRCDtupXmzeUcQlVbG+NJBtLm0S1vMc8k5f1sVQ9n86utxz0BO5m9VjGNnXNqti6tb2JLJ8a
RGFcAeMA2Rrqrd855LryGnzXOmSmK+HOY7KhaRVF/mPel/xiSuNF7TJs5WF8D135CTdHvzZMQgN8
58WSBYW+plsZWgt03ynjbSPMV9hsVB0CaWEoWkiThgg6RbfIDYpQBCvqKz5bGD+o8Gf2WLM21OgB
78Dey4bHIqQDwcAOhUHJ+BnHenuzEywfwlZ+14BijxAY19Tx0YjrWb5q3OpBlMQPWR+m6suLMjF3
Iu6/gpQ8CNuET+jyCaW6vqxBX83gLwhKzp5KBDOC1I5ftZX/svIR0IQuDXeqGy+qrjQXpLnFWGHV
BiNKoipPrlyLQ1OzUdBRR6Ru3cyjwH8MYzgTNGjIprRRBeW0ssMGCcRAgIfrLDo6Gn1LXUNU1lHV
WBkwsB0tuetntXPFz57OQVsOaz9pzo22kmyVvrxXa2s4B/oO3Z6+my79dbUDRbeF8jkTeQgZXdhL
RcNH3Np4fH8O020wVJ2lL4s3EeD5mA5AQ8jZCECFxBmrNldR7/Ko1y/N5JeRQvRxQkddNLIEtwD0
187wGip8nmBTqrCRHZ0JZBGQ/OQDetcjdm4iq3aNEOlWp+pkjIrzMI/+caj77CrFmrWa5Ogl0BUc
ikZqfYvSJ2V6ghB+V90dpbN20r8OPvICfTDybVBiNo7GQ4zbeGfkdbWyDPkBVSNVMc1ILrjW1HUD
sOgQ5aH+LR3+/yLB/14kqCFq+Jcw4D+IBJv33+9/qQPHh/xDHago+n/JSPAsk1+3juUI5ek/FIKK
ik7hn5JA9b9k2dZMBzkgWj3L/pEEagZ3Geao4NNV1TYU83/8JVMo/7r+pwYc4hoixz8laygPLcvC
gIIy0DHVf5OfepXeNUmRaUePQT1oCoOcRuR6wkkZ4z2Gdh8q7zygwJt5mG7ZYFShZxyKvLUwDhZP
boq/tsHNtzIlF7G3Su8V+LEEObYyFQgCBSujVGVNzHn8roAM9bCwLusaJW07dqblMt020rCJcGKA
w7Weitjtlw5Iv7mjJOR1psZasXdFKMojMy2QdcNaDEWG7WfwA+oWA84V3JsFdnyt7vJDYeg3WxNM
3LVbrZRCxgfUNtYyUBsURZK8UzLCV5S6K58rUdxgez4XkZy+aE7LZNadHNstt07dUqOEeTWXpSCl
TpKfPQvOWG8A96D9/8uSKMXCMmWQby1lz8JxF8mo8SVK6ZbitagFantfmznLhnGfqoezKozBwKjy
S21Zq0AB4mJEm9QV2T1Ny4sv98ch88jtBT2L1Jctq0fTwy9YqnTyQFz73XBJm+CUKJf5gA24HZQH
RzRQPsdHmAIPBIrI0X+Y+AvLqKlIelE8t0qkw4iMAYYGDdWl8GIMfrau0hi3xYrWPa6dSEWOofNh
Z191TepcSjPeq0qMpwQ5DFqCEl3/bWJum5eQ5iPMM/ToHPcEFI123dCXLMHArBAic4ahRyRG0ncL
3Wm/rLK9d0acb4CqLllKkDCVsEGtO2sRBD5lr4DUKD+Jyu3g6iSGsmkzkjG+aOx2GyzBvFbVqXQj
UEllJIh6tUqIAFXZn+6Ye4K1b7FP1yrZWwQD7utGUi5Z0YZHKJzB0i6coxn1MiztUFviWTeQXO1c
UMOSf4xCytDjZ5MOgXSrMOJHqDqGlMzYqG34Hdh9vcZMERLoq0bRJcvlvQt96GA9Ig0QG1GmI+r7
yyga9wgt+CNhEbiG2dSs1ACHcWR74Coz+UXoJSZOuyWAMnT3g+yk26yluS1RdWsaVpE45eDsimKv
aRTah1YjiBhHDcwYvzBoiVNUipC97gMNX1Ti6sNC0WnP4s99ckxosk6ucdpWWH/dWD6pXgcas1Rj
8H5g8+GXQdKrHTCRRMA0UtgtzFyLNiiDtmZL9xRHsX3hVW9sk7lWtMSuw8Wh1RkmLxDBy4OdksJY
ajct8up7XiePUFieZFlqFhCTjY3jd+Vi6PZd04p9QdFh2+N2XrW+S/2N6fHZBJA3A3tJWKjmH5W2
bBeR7KBdVBhDbPROeCW3oa7Jp2JEV7qDxMrIj19UKybUC6sa/FOwqBZYgXXkejTWIbd6yEg243CV
5PMYjpZgvX2XI+VYyXb9mddZerBk9zDY7NfCgNoDOh5vjycdvZ7qEYQDmvPoSzBTPTe9q0bm7gFC
dcu2I/7RKEMiPu0Kfwm0JUIJuujsOmG5QS7lbv1Mj0gjCJGnJpBlBe7vhVFJSCHLEmxPk9bL3KQF
4hZIQ6SmA0WtsI8oGsddBDEx2ZbrPleVHtxYyM6BLZnzRiVLI4xNGzGTtIbeO1x4n1XPIsFWaVr4
DezsNIgPXmSY3we2i8fEcLcltYec3DdEU+xzFLg3pP10n3ggjcdQ+HBUgoqkxb7Z10m3MAwawrls
vvVSRptNxHvGfrZculvMJaoyeHLjcjcdsBIjJ/RYW7OH4OJ0fbqUaGYDQdKu/3l/3ztUkcbr0/0/
V7//crrRKhyeabrrj4vTXZ1h9quyUy7TU0x/Mt3+1zPWGt5ILVSfKDrapN/UCjsSZxioHnqje+/7
opRycbo+XZr+aDr8PIYNUgBAcfxDe7TRzn7u+nnMz23To6c7rIjumFvTrWejTCd4uvE/vwJpel3T
H3z/u+lZ/rj4/bDpv3xf1OB38XOP1j8v/o+n/nlh//G9fv/lX+9zekxX0CPo8P3Of5735+/KglaY
IchF/vkcp4d9v8Gft/7zkOnS338+3fjHu5ue449X+vPw70f+8fTTR2CJkgrJzyuEwkzvi9IVpUCJ
T3p6/HTQzbyUl9Pz//EiprumG6dLmaNvs8go1gyBd2E0UAHGb/v7rzqd6gQen7hiZ2yGFQlGBUSr
Y5Cys0HzBADGYxcAkPwaSwptlx7nb5BFWPu7xOZ0mW79uasCc79mr7j76/bpqjE+eHqGn3u/n6UU
Bc/1xzNSmp4FmVbuujzM9628DOSg2PmNTQzIdFHK+/wf13sfiq83mmf/uDGhTrwN05fvh0x3TI9z
Pfo0ndye3dB3GAckM2dL6NCeB/zC0O+R1WA7+ynk46+4DwgMKD+qCIY6gU3pcPIdt1v//ESzaSjI
1JNaIfKqlXSP/pLpKuQ7Yw2cbEE0zsuy+bTKT0ZyulpJ/xZJGVwiZXS8D+OhH/3s08Gs4U/9p6s/
fzc9jG+D4iASssyy6k2H8bYbHbg66jsfS27iOcWqKEoalM4AQkbX2rsbm4+pyzTvmyUkyNF0bo4e
9AlxNV3NO2RQ0ALJwFlrLHF29rhvo2Ji7pzRPeyOPuJ68nePh3I8QP6k6RiP3mPkcnww+JKd0Rcu
j5emq9noWm7sFKeq6e2nQ5uGDs5EZnOwfhRkmIGTfTm6oFm62XhHsUdPB4sqLphaa9OM/unuX4ca
czUEBdIa0mw0P7iavzY781K0JW5sbVDnvdTlSCRtnAWjZxvztmSAA9V1Z1QmSsZIjsfl3Ux+79H5
nY8ecGt0g0ujLzxuyTzxNDXfBQUJYKBH8Io3+Z0axLFgRcJ0xlcVdA/x5Dmf7Oeg+KhijJ70dnSn
y2jJejSDDgSUnaLvrdHHbo2O9mB0ucN55TBeak1jUYwOeG+81o2u+EiRIVmNxvlY1CozFmLC6ZJj
eiyysNY3o8d++g44szHeixoPPguAfj59/tb4JbSjVz+PHqi+pBAWaAxZk6Hfxdovjx7/6TX0IwIg
nBAA7Xhxuh6NhACPZV49wqnU8RsxvkECI1PA9wnPq0bOwIRS+zmI3gNIoIFHb6UE4YWBEJWZhvPb
6CmzErFG3HSA82eCqP2cgNOlv27rK9SnXgea2B5HQ8dCRyeJFT79sfHe6Bk9Kd7SH9dNy/OX7M/8
WeKPgwuBQP98O+OHHU2f+HiAcY0Za8DuMJ1T09ubTrh46Plpfn8P49lmu1vds+StPMLjpjc8Xfo5
TLdVoaQuW1t7dUdahTfWVdg/Els4cSnsf93YFRlg8arMF9OvbjqFpks/h+kzmK4ym7BcDfSN4TDZ
a+NB0Nv4Pvxc7SP53gpBl6aXL7RcDKK1jTF4aLqo6fSCG1T7RK/W2KpG+EEwndXj4a+rpGisYg3l
a5UbBYNZ++ehlzyWO+NtQrXzNafFzm41Cqxhq35WMr3iRCObaTp4XpmRbs73BTjV3cATWouy/sr8
EJTqeD5Nn18znj/Tpem2n6s0LHalWihbF7cB0YAmgYAY66RBI2ettYq9WQNa6jLCAKiAIsERlLhp
CCHlGd+fzm7QAP64aOWG9nTJJnBGNgYtS6mnmq8U3Y6wj1UA17OR1bPtWvpCbSxz5wPAmw29Wi9C
T472nRYchB/c2rbC5EsY1RItOeLB8Q3UoQ1tgJgkiHaquZnexfevQCLBg74AXYMStWouxL62CO0R
vbSZzo5Ki5HFedFt4hV+f9MjE/HnZLByLdjpj0mHQqJwBeCncW+kR++dQk3OKRKDTi4Hic2glFcI
0dMSIdA0qzmtvyPGNxGOA40vByEne6vGq59rrAT48iOBZEmjitt4CDtUxSBil4zXwWuDfaUnGIjK
7JqHGC30waJH6UfSzCC7YtHndb0oZGI3IOehrbFS0FSDGm48kDVKVm61ABlxncDtDcfBotIZynRX
xi03XVfclCy3kKnWMWt3lyQyKUgQOuaOzbJZHhfY3biKtlScklEtPWuEEiUqfneIEkurdC52QOaV
XRS31lxrbHvn38+up9wchdAUp/8DCRlmkgy/1loIC1VhjCxZqSpWOtDB4hI5GaoVRo22yHaegqTD
r5RDBo1umE+3TffSRemgWlU3r2asGQbx5LqRu5oANqX+MehwbdRSKHv0GZbP03Ug3Hd+3jwZEt4i
EY9Ox4gunhwO5XJ6YclI+6tDoA1Oei6oCyCdhGskfXklVBwvb17BlfZLu61grrbqqrHpRXQO0tdx
lp4OiSQJMgXlT73kt2gXDeZo+dF2aUcVuyCtqImOh+lSPSJuaK4DZdRrc2s1Z8vugv/D3pltt41s
2fZX7g8gB/rmVewpUqI6S/YLhiTb6Ps+vr5mhPIk82RV3Rr1Xi8wCIK0SAKBwN5rzbVJYwxjpFOh
Z2lJyf7agbP3kLnv3tgO2z6d4Pfp4XrsARDqYTd9fba4RhWuzygoG1cOunKBKJ0FRRYY8Qwzi3gl
2OFbpPWCm22B4tbDoua5GSwDN4fHGZYry0uWc9qXWHFqb+X3XB3UtwPnmnGXFgoQWa0KMAiAJ1IY
HbXm+wlo0etGhSvSuuW20PR4p7YrUJBauy7Ubu71teqxetcsKeNdbfADyv/ob/upVd10M+gX7u+v
16ptRUomZ6nTuXE+Mx0LR5XnDd5SNCj2YkOwdNKnsshQlAoje1zaUOzT6TFtA1xFMN9vWk+W0LQF
YDiNp0iH6gr5PZqKb4Ku50bkdPCHeXSJ+6S4LoRMDnfrV5h/u8JHnmDlKBtpHRFEE8FptIhJiNr5
diry9jOcO+RkdfADBy5hSAs1pXBsvJXdAammkIpkQs8IUBgFnlQT4V+6mwl8+IGGBQFXNIVETEbt
OTSIEi+zZHn32uQkSCl5Mal9kdHeDCifnPFHpt2q5ycrx11rTPlxhPT81BjDizuL+d2OOzKni9C7
a6K6uys7+vKy5PIem9VjSfzMKcqR99Zd4hx6MTkb9ST9fowX2XtHS5I8I7c+pJFXvrSxuFPvyrfG
oQ6q9BwkMNIc6sI36one177HKQEuU92aR8eGNlksSCH1gXl9hYqbfpb43tBAAJ3iDPumwxk81Uhj
5Idc+glVWZdYp7prjAt3P5wQzNcvvtsyzC80r0O9DR88QFy3wwwDQf21gpqCCNzsrdBasfPm3tgZ
oMPfHLo76q8aFsxSceqat5OX+w9O5uOTVN9OhLQjwc92GaPFOIHJIl1LfjuLh09odsxvS5mS8LlU
wTbr+ul7EROULF8ZVwRK9Z1FSwYJ1NNAJIfarpMxh+Q9nO/NpcCN6/awPuQLjLi680n5eaEyWBHi
2BZbQ3OjdweLrPzsNtkFm6TtMPpO+vCcZOJRveFUY6kaHb+/i5favasqHyac/BMdv3wx9RjL2Zzl
mw785NFwUhQ78km9AxRmTj+ESwhIRldrj0zBeRFmflLvKmLPWKlDbAjd8F4dduqFdqN/Uo02H219
SW5jPwsQLfLnl4hXexRH35IKyWyhz9ulqe0DOKnggSAiemuLVX6Wg320Sbp7hfzV4ALUItpZ7fwQ
zRhO1B5DRA69q6VvWmKnW3tpm2PNgPTQaVIfpxfVZzLbu9BJlrchKYNNbDWC+RvVUaNy9wGwyq/3
KZCCzHZOYk2umxss7v7RCMLusvQ+pU35Pk4CZ2TSxu+5QyWM7MKC+UMZk+aBgEvtERUV5P4x/N4F
Xr3J6mK65cbAuKdMTBKx/DztTAeYSKkf0WLyc4cmF3q/aO71MG6/3sP1pObF8X+IBrv6XBvpqayo
Q+exGL/2GGiPj0J0737n4HnK7f5ULIl+50hStvpfZsYApGXveeXP63LWrFPnxvUdDXB6qvKjBOPe
7az8pHbQa1irHgjXc997wZlLRPi1lwdGIF28j3FACBq4XneGG0hMgmsQAjh2+Wf+5x9UIZPG1WSd
LXuqzjn/1zprJ+ODuubX39Po/mrQtJhIoDY8JUlP79qy8w9iUtXfYwggTiWXtrsaIu1pCAF0g1I1
30eyxOUfDMp7WbV6Aw0GH9vJ7gp8NlGv31UDP8+IcJLSPQJzWUXVp15/hAMOKCcU3b4Q5fgofJgI
o+E2P7schqo72O+NVWiAo3iPhuMTT5jub8Y0IZ21jx6/3i2In2q/cr4BeEc0C3QSJYZm33EwBRzr
fvgOauJG7ZpZPRG/Q9I8kjsx7qssxONcVc5j5dLQULuUhF+RpdC+22By17jmAN0Y9nSbOZ21Mce6
edXz5qJ25ex5HvS2/0ZpJdv2nBLHRvjx/YQCi5kPSFiL2D0Eu+1Pi5taAtpc7cFYFnPP5EkDsm+l
T15ESbpklg+YhlpwMGo/UikNi9a51mFK9Gb7to8Q5CUFpxdKvzv19bim/23U2+Sb3fXNlhABg2y0
sr2fOw0FvF3LmdGr2lMMoX0zjIZBXukY7CeCQxCMtMAxm+Fp8sDbqt0WGTFmB8sPLa1BrxNNdp70
KMYtRMrMQDDbmxiys/osQR286eMAowZs81aUMmpP1/V7w9PQw1G2+TRGIpz41A13ctjQRfswdhN5
0vGIFSmLnKdkRMmjdgndaOvTrvpByOW89s1gOnumVhFpYJDFnXT9m1Fgx5HvRqXuPYlLrpPFVIF9
zQuI5jNW+jLwH1xREO5eW7A1inZjBq32PRssItz7qjsRHRffOWmGAqPI+4/Cf1iGwvmctZyLYuBp
91ahQ8Jr7HgbopF7baflrN4r7vXfWhqROj3m3q6bhxnbDZduL0JUxV/tfI5JsJ+X0HgLiB3aCDee
b1NRRvewmHWqiPw9aqEeDlGg3QHfmW4NOTSpl8nXqz2s6Kgavv/XG/8feuOwawyc+P99b/ypGvr4
/63fs6r/tw75ny/8s0MeuH/YNvgcB+gN91WuBOX8q0Ou0zwnx8iyncD2TFfyA/7VMHf+oFeu+17g
mwb9bIu++pWhY/tQdzzgO4ZLo+V/1zC3vH/Co3D2O6auG4ZrBKbuGLKh/jeff0DQSB+GjXbLVZKe
YRxyK+H7FAZNvKBzlx064Lmo6bo3n4wHLOUhVbLuTRTaJV9Cb5XCZUbKiHh/dD2kQuQlGXtiOZcc
8asfTReyfBEmAUCmwBO2WEOFTt/ZIiNOs3MSY9Fqx0bq78g1kJqZ+KauisfOHd4s0e2IxiGAdSjv
oNXumsa/oDfinKmEc7BaXBDce65yI/iut95TEFQvqRB3kNQ//bqUXuhhOxTLLc1FCj/zPsjKk5MR
+FLE3jnjYkX5KnskXe/DSgW+gn1Zay6Kze4xcxjrTalsrQdA/L1T0WzON7k547WTXL8kkSxSlAJa
+TtG/IrG8ZYEkLLm7O2GyzCjUDbpAo+zT65m9XuK2TnJMbP1tv0yYF+dsORpXoRSz+IzOyEclql7
EBX0sWzgZiGICPwx7A2z2gYOgomOPDv6rvPUT9xrWDX2sJSWuN9qP3pnfK6b8p3I6pFs+g7/gJHS
IGHixu1YJTbajD5VdwlpgoUmiPN0JGuYwELKv+5Z8zysUfM3PR3PI5EypG0UZ6fg42Z8C51GEVrS
CuocHVltctNXJ/E+0w9uWgMEn/e+MP2VMWQnkTrzitAb7oLN5L1ZYqx6S4Imws9+VvmFIfveiYYn
e4i2Lu+xzQakrgPd1PVk6mvTwqAayU5tqml3wLmLFalnH22RnbQY2WuDZI22zmOePNbupz6756nO
QWLyJSx1NT8uc7lPlzHbBB9+ltwy1uuregifnZnmI7+1GSbVbkrGg6PjO8L5j7UYfjf4NvK0jcVb
x3n8MliTv4/b/pzVZn1be+MzecfYIfJhbwgn244eWYz0RbcdPyY8goxDOTVeixwnhGvh2o387ESh
JkWoQbjZ/NDFZb53uvgOsGh9Y3nAF+KxfCv8+o3iCQEK+jciv17rrM5X2WgjDvOMb1lZfi7jWQ/K
M4L8rZ/5GApsYSJh84jxmbd1Xz1VkwuK0T9UMdyWpZ6OLaWlzsWcT8nv4jrdnVneAb1I0HiDRPBk
HGe1dwS36I5FnKzeAxSsstt+BnFj0Ts6Xxedy01RVfIRCz8Kbrosg+CWT8sbYWE0ZY0NzeRfQ4aM
PPOhSIu8SVZLU7zU4IIDc3ThV0YrQ9jfGysYyReQdTtw0UgSMNGO1kPej/Y+ouVOe8P62YzYKspl
XAdtTI2wL7etXupHC47CcSLq9mvtuk2jIAjRPpd1KbUYZHFKrXVyTQ7GG2KH3v58MqVo1eQFtZbB
vq5ronbW6A2xCavn/vZ2RUY2Uo0NuTbBWM9Tb+w5ML8eEV3Ww/5KUkh/ZoWZew5dfp3Cw3TlkKFA
LQet85B8ero7M3zoTbvvIrE1uYvfFyXA0yTkYp1WWD8CGbJRB1V/jAS6N7U2WfVlWXBuXTep7bQt
SFZKZFLav/ZP5IvUbgvXkrVwgGWovqBqQcoQn0J45q7FLPNnT1iXfWa1i1oQIukcIp2INurQ11eq
vSjQ8KqkArKs28ZRbft6p169n9owJuljFIzt1m85up2xeuroJm8zpCPPE/N9TOP1lKXvGBm9HD3s
EPnW96l6CcVARGST4JiqvOZikOF8M/VMUotx3A0NyXnTWD1Py9KeBxNLBTnOd6r4P/TIr1rsDGgG
kWubaCkj8T7H4yOWv8AUAEprrd4ScHXjwC67E0Von+ZlfC4SjQbMiAo59IS2NkWOBssD3mNG1UvH
DcPKA0uj1fWAc6gGG5lwxxb32DbeZgNmrY9W9hiKN/o6N4OjfRey1CJkxWCe0/6uyiCemHp1rLlV
I8Ld22ulxe3IUn3Y0nbSO028j7vRf6HhuCpcL9sDFHY3Nfqqg+ZH35tl+FXGQ/fo6mF1oXy9svDy
eVo/PItySI6iKi9DOENomPvq1Z1lZSR+xIkVbrXObTd1jNm88/S3sY/FLgOMd8wCLridMazjn0M9
cwMSP7QcXdupIIO1WhqpblhSwBlDAzuZiqqH52/FSAJ7ASuHPTfxzjUJmpDnWSpbWXFLGMVePfbH
VWqNwYEKoo5wRZb+1UIk4f04etOW2QQxRIlOnY/oIsjZvj3gChsRG9gkxGToX0bjkKdHKEPSXClr
5mJIIIFBuKCBTT9TLUjUo62mkh2vj5daN3f1sOziuTJRiNGIOaoF2Zw+lUyO0PaIALg5zuR2uZoG
vg8xMVbauDm2f62pbdeHeNy+adxBb1RrjVSt+riUXN0JTgO2wFwB6jbInEQz4ETLZ23sDkQVWvOq
oAoEWBXFCljy5ECwd3NUCwTSEKfVqmrj+Jbz6rqjj8uK/o3DrMC0x/JgSBmukIvEoGN+fYj0rliF
ETbKArEz/XXStY5fq7FBfV091iZq6mlWf9qRILSdAonS8HJE8jXkYYlzJF+8ZT8Jn2QGrzmCTvFv
pMFmpX5XUcjBMZY/sVMX7q5xg636leNUEJ9m1l/92uuvrJqIX40T2T1RT+RL9stZaHOqvkkl67Bq
oQ6E60O1JpphAUpDKV/97qqhqBbXOKm68Ji9hC13doXbvKjf3jakOEatGswbaBRp3VtYdojbPL2G
BvbRSaFyqIf2Gto/kED1tcqvTMhFT3jZZijDmDP3X9vU9x2lnUGSeb8PNR3lz18LDeL63x6qJ9Q2
4X5vqpTkl35qMdbL71QdbmoNXaRUZPhoqeTxdl1cj8Hrgejl9kHnxNqh9qc3EeH1ykpQWarHqxaq
zcmtHm0a9XhK6prxqfmlurtfv93XOapXMdYWebrCUGZoyyhxyq6n+n08lZH0X/2GFmrEdEJ4oH6b
UZ2zX2fu17qT1p9eCp1P/VjXn+ga53Xd5pUk+TU5Ea7Xs1U1gxHP8oOps1k9Y2oxUb6x/s0g4+PP
k1cpHNTjLkWbhEzMK8hBZlgqc9qC6pRRp5Jq5Ku16zYDiazXmTY8OOyNXQgwgGq143XzrpNtTlv2
EtVzXzvIbVXUk4ziDMg46Z8fddkT9f5a+8c2DenvmqglTJi+jBpIuHPYEmKDsSoW7W2QQICTDexr
K7sMYpARQQt5lya1IYeM6y9a2CEXWPW4TkgYxE7xdQqqU7Lq4phApchgpKTivBkyJBktYgMAvnKw
FXfB1KRfvywCbQv1bIolQ56NbmdzD9bl8UadpiRNMOVTL6ot46FMgaKrH7psZCjctdcfqsZK24Qc
vEPGHYhseQfXjv/fHne+qyHrwMe2lPQ+b75+YdnYUsoTXW0sRlzHWZ9u9b+GZ9X6Vg/VmlqocVtt
ky1FDL8B2mmGTzVc5qFALfS3Vd7/exlEcYqZyd5+dXLkUOMSD1fsv/pKsyVD4L6eM6NWbFRTaDaY
H+2v/aFrN0rtGVHixtvpah9jjWz5I0TevFNtulHq8q5du/9221c772870qrkhJbfyj/eYuZeZVOI
+Lfanqs2II3hWyCwyS66vuy/eu0/tmWxcNeC8u5N8ldfUc+9d29CTaP2rZABuV0lIXL9T2OSl6PS
QCxgozD5WlDdbY7XbVDUOdlMHVZ6a3q7GTBFoQ0Focjyt1Avi5aEVfUS9WK18R9vox7+7TXYPzfE
3pyQUpebuLVejZhwZrXX19t97TvWM35Pn2/DsMZsp55XC6hnzfHr2VGgky84UEhZZZhQfd6vlm8f
N9Ohc+tlMw5V2e5Hg7apqwEgSWKfaQHEfZV+YcgTlYBdXl0r/UlfGdlRPFVybqCljNqNmiXE0nwa
hcVbq9vkiythV9yHW59Q9UYqhsLaJKChSMISxH3Y3jDI0Cz/a6Ee+mrkVRvToDAYLuiFfyVjyEsu
sagcJ+px3eNvZq7ZP9i+3m8na/hZ2DWVSDl06HKhYjvUQ1tdEdLyxfcsvIzc4K1tKaIZ9ajkawuP
6rOoTeoDqUWUGu5uLGDsBM6MWVFeuJDlI8uTl0Y/wP9I9iGaEDm30LgwcKsnr4Fo/rPVMJOYFyP7
Ya4gZymLvIiqta4v4iPcTyEHUAcFizMJDFlSdoJ9FtmJXBhQ2uykG/a9HHpnuataa8m9aQ36q4jl
+EOkkAUNCoegivZQjydiZ/cLKel27+iwZ+X44ElVTAGhk1EyxHEmJgSscrIo5HDztaYDRQCRNRWW
MDBM8Dn9Bm2FWmv4YESMDue0cfDFmudQDtLqg6uFO8TDugwdYGpyUlGUOp9b2aUq7uX1VRND5PcH
7GSpdC5NMch6qW+h8xvpFJ057RctujRONct6MEOp1A0hWmM0VquhUhPZ4akJInEQUpGkU89aVmp1
kKM87oplVw7pXoWLqOQRtcZvxHXhulEfY209tA2ua/khrovCT72d6MiU+2u7I0VUvQwe7TtMKbXt
AJrQIPTLeYOKj1Fr14VKdOmN7nUo8KGpN8rVtUutunPBF29DpLLa0dn3Njdjt+EYDXuab0hemYOr
RaMONSeG2ZnPe52MRJK65bNaZXFz0DfvUDyZbMmjzQ+I775Rjx1yajnceguve03a3WjelkW0MBmQ
B59aJNQI4eSV0W+KfQ1Ve1PnrUnGEGWTHGSy9DGIpvmo6zYQxevjImqmPc4EhO2IPdK0n46VP8aI
i5o4AZ0ktyY4vze+Q2+SuC30F8t4jEIW6uF/2gZaUMP1jdrhNJpldd+MxXQ3hC08N3PDvIZC0UhE
RmaHWyGRiXRynkZfpAwBobeNTYyMflCRN1AWwLNEQbaULkDw6L64GMXjopfe3iYiLq+bp7oTPlEy
1bMg1nxPAz66gWjx3TSW+DQ1MZAtoV8wvxDmgcE89M9Mt9PzsOiWMmAYqXQQRfFmMpZ+k5CqnvvW
JaCa+83H93HIxrpcd6P3mM60UCcP78Coe8cpo1A5p9CXEEQ8wDRMaMJ7/W09jafRcsM9WAZqEJOD
3UOf14LkOLCgZPp2aYPbII6geFmQkObOOthdfleiUYDv3ZU7e+GIdht3OPTDANI9Ab/SOEQieeIE
ekKjFLy8TrjPV5M3YZbyMDnLxs3WdHTj0JvTPZWt5rZNreZWrQ1Z86uzihFGR1efrFhNciGnZNoc
ryPqnCtRy8ySAd1NKaOIysiDhheGNh5vO7nL84LCJ3fjWzIuRA56WLfsao/BJ9qXbXsnRo9gtm56
tgZAfIuJNcnwIEvbpT7tonwq7jOIZzESNsogEfHDqd6sWlzcixUNJ0xN8JLrYVxbNsCqukqqteb7
Zwu30NZrcKfH1GbsdJVTKnxwau05D6we9FOyMXoKqYU1yB71rRVAE6TUuiPvvruxBxZhHxdraw42
djj+rIBeV4ux8sVUQzuxnp0SvltYE5hpO8vLrJsQUlLAdvPgO8c6Fv4mHYYflQ1Qg4g2TFZU1pdU
/3A7irjl+LOOQgNNCzS+JdiLGQ2o5Q7nsrP7m8BC59RaOpXgPH1siOLcWQ14jLCzoK85sw75movl
VOZroZcm0c5Y/X2uFMDsYLL36GDyAA0JRXBIhouzc5Bh2hr6Pc8Bl1bpi7XNikqcoiWiz8rUf2st
xXSohUnqINwJMSU/x3zfQwu0mMKehJb+0g3iJQamfSvdwKbcIcHopBHHsrSUUhP/ce2A4sgXmnuz
VkNXTTyHYnTlE65CMyPxm1+9I+ebFmqPjBtMoJQVuaWorlsz4mre6z0ViGKXWD2y3dJAfxDAnq+g
xoRYcC1UKmtS7lBqdP59qBe3KLCzU+P3ez2vi0OWNR/1TLOkMqBo/1/3ruyTfvkfuncG06P/b/dO
3jWWVdL93dv654v+7Nz53h924FqkLgT/Fn0RGH84Os06NuM+NMjFuLbtSMXQXbbb1OH5C6Q59c+2
neX+gWbC83kJTXX5jv8bn6vjG/8p/MIwPeI3dDy3nmORWPbvbbuEAn2aG118tIeXrgqCwxKOJegR
DK1viw37YSxgE7sJhL/Ga5Ga6dgsfWQPWztLfrpz/Vs0vbZ34rZZ0aTBcMZcYEqCy9KNBU6BLiBR
EfqkRhBgbRcn3+wmGPMDKoroFp2K8w1Gj298RtbkPc2Nw7k2+6AWPfE4cWWiPk++kcnweXEo9QSz
iayvyfut26SgOFpYqLnox63V5cZN/jZVdUPeGPFeo3ma80yXcsadMaXAznGqI85dAIjXlCgdGxCX
ThQxJhUie5Jop9WOc+rS/Ju/RAJA+MErSxMxw37qUd2U7hK9Te5RG8CMLGXZXsyiXC2OFZw8TxyK
kPQlb8rBG1mEF0XzdJzyAQCI3lkXZI3hXR1jogwJNXCWEdlzAvg1SNtXblhh5Mzgbksr1ndWDdJp
4PbtECfORnjpxqemfacWvWse/KZZNhlSCxxjqyA3J8IVSEfKiG6VonALgDQwDF8GJtuJ9mgHTnrn
8P91bS12jjHd1i2u+mRhrDdEuAlcpwLCBq3LDsqasXsYNzV0u6UUxj6zl19oDw464/Em70jC8vNq
51bzvT33yyqnYErLab60ku2CxgleZAU7agQB2aU21CKNTNHUCo6CeNMkIiXVpg9ad88F/kauniUN
1QnCER3RbYxsAk5nFR5FcE+Sn9mW1gseaIjYFRGituPu06qAr9YLn18Q3IOTFq9JHN37eYzhMsLp
onlv8O1vaX/aD9oELoK8OZlXG1oXys8jnSP/R+jEZCVYGmxjECFJwGWwqTBxF0k6oKXH1+y6NYrw
RUO3hE6dqZC5LgcL1ENi3nhDX5xKLMNfCz6as8T505jk5IpCse9aPJlRfR+Z5XeQDetqBjfqmI0A
Mgp2fCL2oGj8ZO8nGiTKGIJYaQ7VpRrJwfI63V87JoFsCUhXBvNzpBuPnivxSKK/h6xyY1hmcs4y
a9tFlrExB9pmvUYurLdEdyTVH7Qsc8htrfyPjHQxt0xPcNO6x6WDCxQHRUSM1RrpzwFbdPrL9aHJ
hcaHHVfckIYocjVJM4Ecf6EvRnhbSYq10MncwEArAS109fX5Lprc4FgWyQOq5HQzY+Tmgmt8+kVU
rDWkZHrmkNg753stCNq1pw20twLmYMI+iQg3EoSNCod7mI+HuiB9Au1NthE9gbZ22m6zxXVOPvfa
MBQhvXHPs12iLF/FxWoK8K0AqRbC/HTa7BlZhbYN9JJXI/Gicem/piMhZU0VAq+z/YOfxuLGbhAf
p/CZ7JLwuYVYEH1KtySSN9SjEWRVGTyPCntOtHgeJRNu5k2mQYBSk2IbzsnKtQt+90y7j13Rretl
ehmrEh1uS59V6/iILiRDMrOIdbUwRBvTB5f8byY5rjcF7hvmg9yA2JWUc820bGeCCLAR3VnFw9zk
+DF1jm27XE2ZSyZ3BdEx9j/a+DuUhHn7CzoPlHjzZ6kVdLNxNl+gfN3ncw1Aq2veFqb8m9wfIcGJ
DJadTe8srGKmQF1Jyglh2k4ZSyNb/ruJpifgVjAvyO5rsEY1pDeiZeA2eZjJXiWzb7DiD4hyPV9e
9tHmzSGqseia/fSb8O0E9nH12ed1v6rbEH4zZomBUXNtWQ5AnsbOEOKWuyHAnFIW6SWqCGpMYzBa
UfhEU+A3fm5eBbFlnRgI2EXVXkpwJtrUXCCPxj4m/dgRr4GtMSvMw/XSmvuG423phju37l6SvPlR
zsmlyyFeRa4G91njBpg2GXA/f/gBHCE51inxbQ6TOGukQYyOhEuVCYkAU0Ayl+ieY6Gvy/HYC+Z5
+OOHtv5Z/oqn6JLHOe6PRb9ze4cTecZUXvhn05sPcWHGKzjsuzR2zLWfoxo0az3aeXpMsKJvvZph
/iPPQ0D00fKzTnRpYv++1DTImtF6ixAA3PRN8jrrxh0ie6ANb7UOyLtpI3PdAdFfFYlOMFQCu9lx
u9ekSm/DIZwIWoQ+1eg1qKxOPKFH/D0gXgjhclth+OAYgMw1U+PG4HcloJaS+Ozv6z6t7oMu8jZu
LsgVBX5c+W9m7qYnwF18xZUTYDKprJsgnu714A5imU98cEIW8lJuRnRtwieQs4RzhNC0YwAcNomZ
jasx8d+5iT2PBtYGIwSGzdjyorXdkzlxZQ3T/hcFgFu/TUl790gDCKL7yDmGDbG3dcnInSZOeEup
Yz+VkHVgeITbHPCS0KBmppwfdVZg0lz4I5PfSee824NPXGdivzRYKFdZ1W2KYDQPXUGOe/CW6vbj
EjX2eYgRnYyLrJEkTww9fse7dy7I6onrRp/PtySqvCweCTzBTHDc4t4Hk/9OG+SbS48ptOxfPleg
rZlnm4loXKLP6cQt35vJAnKULe1aM2kvutRsOjK/mUZUhyF99ZKU34yAaHz2XrZePPN7EY71HX9e
zf3dgiuNC4fnZCfawfMhMXwUO3IMn4blBW0yDNFm1UfFT05VcdDiiWsxKiOXn3gpEGfmjbcLuMPZ
z10FFkK7dYKU4Mux/IXE/hDQ5UXwAtcudPW3LnQeiXZfAdexP5v5IWwsKmhuiUyhcOybhFlU1Dkx
fiO8isIF4DSAZ3PalRHfLwIwK5HdIdcNhq7U+DUUXEpr10BCtbKMeIPAhoFn8FZxU3yYQX7fO9ZZ
b8sPs3d+RN23eQxvzcTYlQQsODaH7OA/h3SlY+dlzBd3MwC9Kl0PBEoG8RUZOPMPkRVnrEpH5F7v
+Kpwg82XILcfaVeeccP+NBsXXB5Wmt44+ku6Gpz61VjId3Q5xPRGW24abc/RuK11Ee9G3RqpliXl
bVL6H+Xwu4+7YVd1ICuLCVkG1oLPOTwu2adF6FmcITA2Iu+tK8NzFzk/Xc8013Po/UryO8oP2rkX
aKUraKNQ7QER++g2iWLh5AEw29bOfnLAsS5+eVlyGMVa6P1IyvoWSz/3l0N/jmrgoijW/RXfUkVI
sHkf09PtmPpxwMKJ+hAgrcm0f/Da6CMa+xc31VB6MK/UG+tY/rSt6IK+DktAR+J2TLAkRgE+U7uN
PC6kKeAPo9MOFSN4pTngKuNtUrxpdXYRYsDgFG40f1+Nyxqaexl2RBtN4hbP+BOgiArHm/6CHBoh
PEynm7nQnwcCkIAtHLIpnVf9/CoKeKBMTsO9P/sV/XVzP8fE0QqX5ICkD3ZGkKJDCeDfNBnUXco8
qCUql/mtDyGxhEMZxsZr3mpk441YVAL7c87GXW+bP4Ksh/qufSCEfnQMHNGlAcoMhlwbCWedW/Zh
rHNMFpW/F9mTmSHAtlzn2WjJt5rSngjK7mx2qbHrc37+0W33pV0e2oyBziYGB5YWTDs4cjdFnU6b
Dh/ETdpFOw4ZTBulvMhI77hyelPhp+WqVh0f8ZcNme3LT06dnaKieiaVuydNE0sEHYoNaaa7PmHy
3ZNT9dfG6zPXbZ6JjNegvqXe6rr9b/+92qj+sH/sk2XprWXi9KED2Ru04fjfucJ2f64y7tOlv75l
4xh735qIyqJq71TDU+VlNVnMfAS1MAIq8teHao1E+b9vG1orxlW8ckIJGxr8d7pLUgkg97L/fdev
bfZRZ57KbTJFXyWaUhoqUaDLYcYYrx1l9bsKq9SOToudeHYhI3fucxWjmfzH668Px4za2tDDjf2b
ukr9Rzgxsl3DN4RVBw+4LHvHmFDQGGIVV9u8cc5WU95Tq5sTspuIXJ+tDDBuLIvqseqPqdWB+nqJ
4rEYds0Un7RzZ2OMIDwF69Ntmr5QywJRjgsIsdvN0U9X8/fpwXpCrH4PZ3pajbfMXCCbvhQ7wEf1
q3hlRgqkqPosb7h1ZLRYi2PybFBXx5Tkn1wgtgRucxe0oif9K70P7oAhitfhPNfeQ/7sX6xZ3HwS
02tW23Y5YUAqVvna0G9G4ngmaOScv9yr4Poyq1XxoyWY9hZJkgYZ531i4CF/odi5uwJYGirXYtd/
EgODSrBAYosgb/xBKg1dh5hLy9r66M6gMLCY7KxXhpKbcoJCeYNo9yb8Vj+TJTNyg7yewN0laFHX
2pNUjHJJO+c7bD3Gs23TvNnNBmSjjUtybBGtLvm9f8HplyA53fVw70D1RNzMxveIOR6jfls9Yu9v
8xNL51SC7hciPpjmm4BSSzcYGOGsnVkakHC0m+4XeD7hEsnN24zzgfseXLm7YgfZsdP2pFbLJJUV
l+SyzY6Mo1C/M21vmdD8mdYN8B+5qq/s5xBz6fP8mOov2vulA8UVrgWqypV1mz+R1QhL/QIlc1+t
8qfyqXmIV7hct+hQuTUjRP3GZJJ7Q5D3e7B984i5ACQQrUJiS7TwmG+LAb/LsSeUgEphZm4J+hjt
FbeY65rezjuW4H27Wd7s+3rzyY1pdArO/bQmZtFfaT/wS5+oWzoPrwCC72njnfr2Zj7WYNdvbGvN
7eFNHq4uDSpmInkuWMDZjLhQLiHIaisoVT/9w0gGZb+3v4fP/oFK/s69JGf34P4sP/h34lhrX91D
/gFNt9mFPzV8na/QIzlUgT9tUNjeMP3iC7D2Ad0Hok7M8EgJ2V3/0i//wdV57UaONUH6iQjQm1va
YhmVSiXT0g0hqdX03vPp96NmFz+wQI9Gtoo8PCYzMiMCf0hHf+RUxE9ND7EbsWuSUTf9iN6/rRe8
cx7FyUNxHV8LNYximO4upjiy9giIRLcTdQkKDnagogoc27FXv7Q/+ccgOL6Yu4r7UT9c46c/mr1I
+N47cGZs6WrUdoHnqnbQF6fGsTmyIWKbsouBjQP9NpCe0AdOXzCTfvhRnp7oyRUchPi97qvBCwVN
4Ssurrw79iovzxkWii6iXAi2ITnmpLclCYr3DpNO1lJF3Qeer4P3NQL+rfAT36rr6g3n5or3zHbI
X9BGnk4pO06wnfDTofPtUrjLSUj9EBs4wKQPaXP/33cBNHx8GyhLD2ApT2PNCvBbJXMxXbPRV98Q
8Od1sysuLT/0GDKXneGQag4iYIvTvPZnMhTZelUDcBawHmf7ZrJ9XzJMN2CnU6vAF3K8dNfhPtAV
mK5X8wKXyklf08MSIjHs/6hhd2jROrbcdHAN77+Z8pM7geUU5Ki2sbrd23cedAdsuZ/BfDi/ge/7
jEspYeC6K71PFxqoXVWwcbMHtduXMw+TWXYScAc67oPZ/4RA1/b8kns5lu/VtakogIYGGAdaKifx
qH1jeLY4CJ7eGophh1FnJR+WNkwfkkccXSzDqS9I2X4AklAfeYNSb2MQ/5F6+RFQPT2S59Q3AiZG
rsYfyZ7Km08ru/GVEaV44mULk+Tk1zpEP7d8+KibR/k2/quQ3l+vneBTnqFilGA95SHbmT5AIm4/
8Y59Wjck6R04Od2H/BfRKlF6JdIFymonDzNScmpXaiSHhdzowbKd4cBa6uf0V+vdari0qHUvrmV/
bC4McfNfKl4zxf6CPajDeHKFB6318xd0JN7a0aUS5gqod2hViM0sSNRgJ1f8f2o4OW75UwedgBOa
o3zNP5UWbrI3zh5bGE5IdnthstQBo4IRiMZsekn+jLcZL64ro7OdWgdpcCytvnAA3GxyI2yVFNNH
xJ3XZ6Yn61md3uuLxCPqcdnBganC8NUmG0fk06NCUi9oEpxZI6knVk/KATb6i+RypKrmeUAg6CkD
r5H8BNb5gJOPUwZb7S08+vkncwmv9hPjrnxxWHIEoq1yKtyYzQG3ifqjYx/GMcNjDNogvuH1WvjL
10qkinpB4wL/sEE7+7MHqqk/y+NmLwdUGsS/ikuytOkXVAoO6j73Gix5x9cSw5b9saeEeJn8BHBZ
PH/0nIKf8a24Izl6feISxZ/uzg3vN31h61nQJksOrLcwQ+U17P05dreH4UBH+e9/8RxuX+hUn2LP
7ylluSkaji446wNywU50qx7rl/qFTvREPUSzzUhUFfL4DuyURQ+Kb3EcbfNnU68awW6Q+VxBvgV4
LhGA93hCrRxJU+5kQiCjTvhS/nAysI284WwhCQ7n+Rw7zZV5zvEWHbEX8ejYOjCtsr/mP733NXjd
HWcUgg12z1pBD51x5CTlBhe7vElfld/jNedJX/IP9Hi288L6NkpnkZ0IfA5biew+WBi8XtMjUjd2
5fs0AWr9kY9HvQ1Q3rczB3tb3XjIsDzYvXVuW5j+aCMej2h21MZDY6DuIL4mz9bAZhlsD/kziffX
8Ca+sFB/kt1bLT4qp/Yjc1HAvhKhgA2in6t9Gad5o6HA9tG8+NSPTcgy+BN/Rh/CSQnbU+wLLgCA
6Uw+R+wRzce2Jx+3i0dcHk8pgQ4IiBMZ3u/G5LI5uRC3u8QpXh8x0rIB6Fp49Nb0wMPpX0wULm0q
xd7+EJG04H4z93mfpm0Ag1Wwm5OJx1AGdd7u/QV94jUsPitCNPY6HL38PjChWlLqfGxOAnshSYMg
AVYQDm31R0UMpx75SLvyWj6qU3FCshz3Z/QtXD06TxTxkI8sDxiD7q4b8z0B+k0T3LowBOHR6lmo
qSfUo6Wn3DGcnwCdO+FwcjF4sYk9oR/ZK511JT4WOApROewVBDrs8aO7Jn5mPTYYzgSRD5rlRv5g
w4O25yfFhbhZe/NtuUbzNW6/CsMpv1vhGWUPZ/mrkE3KinURTg2EiKRCuh72bvwojQ3dwqUnvGZb
/aA7zGWa3z5pY8UsYAkE3K0/C5PJMYaNS+sGFsjPtEp5YghTk+MKmGox7kCcWgSt0Va9HH/K6lt+
7mjL1VHS8eV2wuZtdxDG8NqaPvDbc1hA8ZFtRzoUfnXN3E09KF/sbZwnBNKSQXMFhJAcloWdlTf8
yjrLJ1xpX3KOX8wa4pBAlYV3ZedJ8EI8ImyIbxrCmJLTwCLOXUJQAupmYvN4wk1Eo4h8Bo+vtOOK
u9LkfW+nKaIcgwgCpBQXc5wJw0KgZPkFXxki69zTWWM4/txkXIGd7r41u0fQj/oj0O3k6D9IYZmE
Ee/NlXVuvMFiDUUE9kMQE1hMK9ez2aArdvkkaUxhB9VxQOJu78sO8g4EGqcVfLNdfVf4Rm3AxzeJ
gko224Kj3xHUIt6R55NGLQIkCA55FcqsVnk5LuoVSGUrLl3qC09R9hDjI3PJP4w/dCub6sMywcW3
p78CZqO/48HeV3CkoK/NNQecCU2N3yXeUgKJx6nPwuZO6AL8iA4+6uKU/5rJUfZn6bH8oZdhlZT5
rGe6ZSg8cfY+q/NBi8+aSUSsX9ajSJccfSbnOn9cTqgmonlv+UN7xJcyEX8ElcYLr6zcjxSrPQmX
cw/huQgtEBvfJs7nPwh+jQ/d4/pSz3ht+GL9NLVemwcj6ixYJLz06UEY7JEr0AnSQkW/KP19FV6j
5d3EXDveNxesQsqPAeudzH4bQJgJwRMsCB35absuNMv4huUXrUeAsQbxeCVAxfwwQEag0K4AjcZx
5BTAMzHAh4Sk7hLto8dUql+Ku5A/U9Q54oJjzqFGczjyq4+Fv1Jrx/eSJAyBVfoiD1Nz6Mqbnhxp
iVOi5yLzK3YDLPdc3Dc46hR2Mxk7NuwicLbD8Ao1ISgOhfI4SlfCGc7Hgb5fVE9/zJ8ZrX0g2c7F
g83CMlKF5wYkVT8nMaUtTB40p8XusfHomBivFGnjKcgM9jYHY3ul86v8mHcHozzRbVxiNzP+I0+Y
2WfvYCEqOjRQBlCAxXVLc2YN8NutMldsAoxdIhzGhHPVE8nDBcGMLbju0+9gXem2qJBMLRHldLXv
JnnCYsg4SL4uHZvsjCLnHoRxjmgulZ71Frd+kZyBoyuLvPWc753bvUiTxFOZxy4iJKnQOjqSP8SI
/EMQGLPE/IUHsH0RDaY2GnM53nFMhscyD1YooAm1ZMolaMAfDBUu/WMn+q1I36ENmwKm+fyhgm19
NQLMR/IdTiVZc37kCGa9t44H8VHzdIpfZzXmLCeIXXZyhrf+sNlgZgsSPCs+xzSlY7EI1PSAN2Eh
vGj+UPqJddBpQHnr0ENP/kZInf9wJC1OViOQ/8xFs+dAMVcQ5AIL4SgiYGKv24rbIrjTM8cD55M9
XFk35lGhhO1fcVckfm3Bw33ijuFeHsCvHOwdHuLP/HM4fzQh7nzNX+WwvH1vZGLvOMQMfxvMgsjT
SErTz5SNab3wEN4MYhqmKCaNvE33SC57SC/lLWtsAYwdZJb07lO447q43HUG6VNxp+uie9k3YRdE
IY4x4/zc+I3g0qXZvphh9zW9sZdWbnujk40SO4hhF/QTqRHVJKrIRKl8rK7lJT9yQ/Zw1+i6tvug
m/394AV1/8oEn+2GTC8/VteqOcxPy98Ro0gcwHZhXfGQ6rYGGMGsbr2y/1iYlbhd4i0vg3uYHh6Y
ETMTd8cX6of7VzPs1zA1zzn13EfM9jCq4yBZ7qwt3onMHe9LtrH6NgYsuJzra2MIpQeghjuLlxVZ
+NTKwQvY0xf2IMgzQAQHut0ogofSGaEEZtn6k3rN3910yiX6MCK3PNKVRiLrtP/EF2xh4bOAMZM0
PA408vyFUVz+pLfyZpzqwKBt1dYvv9cTT9fsW/S2s4WSN4kjQX7THNDOHa/YrmzGsZd9bir+ddUr
XSxfMSXYU6K9YDq+KARU1lv2h5zc8KENawf5B4BJ+Mq9qPw2Gne8yR6RDhtkBckTHWO7Wh6ZWsOV
TFV6I7zECfMddycoB4p/FUOeuBF0V7ASGKwgT6lftZ5IRMvg4MKcOtI3wFEKR1P0AKup6Bf06xF+
klqgbcY2m37o733js2og2uLVnV8ImjTr+ceY/NiTX5bZJ2mfFK+uXPO9DiTXDHCKIs2g40vJr51+
Tct/kPfeePNhRkcbJJ0AeG8LQZhXnFz43OKz4CNcQAi/aefhMTbs8WlG1MSX8Z9LbKJZVXmso4P4
roN96I8m6+uHCRRGAfcg7356bFmjI2/h5Oaf3bmT7eZZSwLhO2ro1HBKGhdwRfatx4kijupEIC+t
G5/1yn9rv7VgPs/PySl6615mDkySTkTFexwm7OTmxINz74y3WnSl2vlc0IO0aTC1S9+tocsQQriV
U+RomvgtVg+f0b/pXlvnmunVHIC58vQ+QyfF7YMZoT+nFmoqoPbnZvozf3Ke8TYfZaARCw3vb82/
cqD4Ad5EzqaicdlTVHXyj+L+XEPTPfc3opHxg75PPGhl+TQAvJY07B3ouABmHIhjQQf6H7xlkt0S
D5tIHMHEH+UUWE/E5tgAk2FSF3VHMEz5XX7PfB6kmGPwiTv2iOmwfMqp6G5nWkVkn2SC47m6EwuU
H/IaPBtUw5iprQMCAoAB0sM+baegz/4OdvxkXVD4BVbSax7wXVE+4RmRLqFAQaO/iJiXjl527jEi
0g6l8dJE3qw+1mA1b/SxNwbdMPZCHGr2p/LVHK5L98RTv6Dk1IynfOJWrxb24XXxVXMQtGBwGf11
Db9tnMX1Dwgdbh+igb2sr21f/AORsWjB2f/3oESnUtHQyXqxjNvSn/Q9DtXTx8lWDk19eMbcw0z+
YiU6CSfeYwTxD6J/1ZVZ/w02YsEUOvQTfuRehzwauB45/o6PoAt6iHx8gHGpQar70D8Z0cnUeF42
pKLoHZyOEL4C8yDiJVsCsKTfPHJCBhr7zvYlGoDPneFteON/O+J20N6sJ8yIaxDnSHP091E4kHg9
MO8xMobkIDlkb28T2w++loRh7BpXMg2z+hRnhH1h1eNCPLpLcWFH5W2Ar8naWMwJuzrhb+p3h8xH
PzHVXGt+5cW+SC5xUaSFZ7zG5OsAuvIJv2n83Ug+34QHjqHaZVNFFUCn8EMQ1Xg4oGNsXAdy/gCd
tsPI+rAPyAdXhL6dgVIQiW62Z9GciHSHIZcPNel3BywvbLd3cvXmXpLV6NnD8sVoTW+7Ivge7rNd
JfvsY9MjLsV58yX5JnUhLgbLZYNMfbYl4yBnJxKL00+B+Pt7qt4JMWktT6kJ9dQfv9jdlj8l+rP8
jo6UxAnhif5C12Z2B9RgaT0QtRdoVlzWFTQG0n6YvEkwtL4kitgOruzUkyQ/D0JSe3vBCmiB3uxO
byJCW2Rhp9yw7OxZpEyZe0J67U1PeGCQ0xahi90KGULEeJlf0GU4tq1NXO2zyJSv4U4v2RnAowWt
IQA134nuC3BhyQH9JxUipJDArIgRdJ7BK/aoHV0dHsGIpByk7DrSNWWXdv+vsHwiKuhXQO7qcZ49
LQKDISyhMyJDbRRU6WfW3hAzo9MqPmbhH+EOJsqWEeTJEUiJy+IBqZhk/cTAOf9UDsV2DahI1BAk
YgxpA0aUxpScFCk/kiRF7+t8Ud6qa+5xtr0zbGL2FhFnkX+bIDSYqTauIH4ttvmefuRxyNbA1ZQv
yxevxLaikbCLNif8PF4LuqeedZJax6x9sz4rX6p8ktngPpL7DIN9n4H5a0TvLXd/yfIrplC8WNHf
2bVkRobc4q4cpnv5SiVZW8+tM78mTEJ+v4nPDZP6CxNQ676cWMiA1XSCPZgXJjhIk8nhU2PWLXsM
CHsX3geAPSTqezpC78bsWaadWZSUAjF/1bq3cg0otVEMJX/Nn/ldgJ2W4AJLBs3nufM0Jo3ikrcA
CZFW48luPKJXxSf83Ty6BOgIQNHU5c6/nrO8lFWFMeCo9kZ1xgwr670W/g10x6zRDsOlR7D2Rf+o
LF+nMV8NiZx75VRqbwJbP9csRG7VBWt8KLpgEdd98qR75sGWTWpN8wstEszKitqvx3NQHXG4bhNp
mwcHROAkYKrcCUzU2FEAK+oDV8+18sp8okjMZ/B0ni7uuFjMMzbc76C88IbsZIwH/mr98sxPy87p
NTQ7PdBEPiflql/EBZXP50wrHISvKKzXLO/kb7P8ZVBHBO7WgPfZ0xWXgR5IzytbOTGs3BH31RDu
TDwRV1AgXhASweUfdjhuo71mr+cY0yNnISPOeKnCgTHKRBfCGmEQbduaa5i0NAD2kBc3PEUgyg9m
J6+pLzfOPZSha/EPd10ANrb5K7A/X3D5IOvDHo5o/EgGt2an5OQjpZYaDtz9NklR8P4Y0WpxuFey
QbQHiRx5qJzzjKrMRQNoSDYvyPjxKtwAT32Y0ETxmFsdIXOEKKnDNfKI2BWYSpHGDncT+nvhUqL8
sBCG87PvxKc/YaoPovBPBba/4NgogaFh7JAHQJUj5HAmrenp0h/mCl8Cucra/tr/vTPvYA0hl6CS
VtPpZnNnzEnSk0axOybqjKDJfq8rHUEDyXCwNCHDz9tz8Ff3dTsyrPw9lfH9gcYOf8S9w0rjMXI7
THrF46pYRPyEX+FxzMECkz7db5u7lReHSyt6ZDL3IeAaES7k/rfG5eW4c/6I62US7A+poW3Trehs
w+Hd3o0hbCHZyzfi2p+RE8JXs+DsIUoCaHHM0V0v8wdvPN2pEghkTD7vy+3wb+vvvCBqnrr2wOMB
F87JmlX1buDYYtLIErLkS+U0aOFIVUDD2pgisOjS/8ZD5MX2hZE6rOxWc8eWYt2zcVLJf0yfB8sC
4T34RR47d8htIl/auBOM+FssHwT2hs3byltLm+ReP6ANlOjXnfal7EjWoWycLfLhWxIVSs86vMkK
gBEw4c6c580jup4FWjm91XjMBqcQ3dp45H5mphLx4AGqC4+B37W2HUDBZpK2PIaHUdtbX0HcCXeY
q7R1vsw/2AHQN8oocxX8Ho9BguKo2RuQgmF3xiWhY1J54Q8S8TxbZ+p1zA8e5YJrThm0UsA7UXNP
CgLuI2ZuvE7pWad5X30GaR9XxWVvZwobLIvdxXs8McmGx/GJAmmMpjBrEQOl512afGGMvaQlbKFL
J6DEZgJm+3HlKsmnWAVcHetYSzwixwUfzswTLacpkZGsQvQLoS4erPGGSyIcKquv7boIS/VCS5so
+6YOfwq9Qi/ZsEoOauS7S2zHPTrGcsmLNV/U3njGXOYUPbP2jP7Ol9zu3sHVoJR9IC6PpIMxQc90
JXzdespc+8DGsLZt9geSJzoctyb8HX679EBwMK9jTprti7qE/40we6kwHOipZHzyyiUXzjtnxhH+
dYGABBaCSr3HI2EtMj5aH7Dgqr3q5HSP6isYHqPRb16dHyQZJiQ9a3cDZ2HBY8Cq/pCUPo+OgaJq
rSQevToFDZ8MLDsQX+MNsydSlddw3Rlt4ljLQid3duqWvE8OFiTyE43tg8n95f54rkzLiLqduuOT
0Hitr/YWcU8kTkzGFDkp2oX3S+L+94Ygg+YiJ9E9uKNI2tZ7bkp/ZKoeu/Jl2068/T4JJqBMB+cl
c0E7iY6TQAXlJCuzqVzIlbdYgQHxtkEucLVnq3UCdk+n7cH76QV6SvU/LEbrlHzTpVo+7fNVcHjl
yQxX3c+qD7IHJhkJLjmwStZWz8+4C6jLWVwQDBDeILDx5Fh2purr0z7SCiOg7Gbj5Y0zk9BC6WmF
cxvmWBWmeE62dFR4+4DrrkpFynK014Tcgb2c9i4qjHRPuSuLYsVK+UZLf/sMzkYnh2WeJAEfcZzN
s5tRRAHLYF8/6DJiVCG7De13j914rEfoPC6PuoWA1pJUuJhqsiTnh+iVERXlC51dGcg9HiCJhyAX
Uk4W7jsa/IdDZ37t81q58SwBWkUKopQ9EVQaAOppehEK5J68sfdpuATJZQeqgElp5yrxXDDgE5hY
5wFEWez+pPjtA4YIoIqW5UTUyKeDpgblgByGx/Zcq0emIXcxxQEJtECgzgLtvIyk5IN0t81CK3lA
AplO0Fhk8XhDhp7CgZVGR6aZhfX8KXzTscI2pv7A3US20Hwqaw9XDI3wxvpjdLemd+lB3GfSGNJZ
rlA/JUi5YMbTMzzbSYkfqOzF+FYnp7VytQnNmue96gWUkHgo/ius0O7IXiUDOQ37vGYt5pB/P4ER
LMo0QdMemJg8CqYsHf9AUlUarA+sQA2sjyDLsFkiVfzCYWTWDrOdIt5snvgRW/secyRhfxO++NpM
Ql4qTp51bqEJeWqc5JXIaX8U8iekHct1vwt+s26c/UvdRZG4ozEyQeWbSA9Rb0SEnH3dC/R+voOI
8PYG5rtoDaW05AIMjgXHqVPLzEaK/uu+gexnNm50cshOQoPyhjo6rjWAQdqNZUlzetS/tmz0vd9M
R5mX2jxk6/vhmwlPDSRSbizdAWM06Aqbl2RPCzdEswOrAo/4rXV1MUAtHG4JDuI8MHpgxpOiHeL5
gGg1EnIJglawfinEFF4zndQNTzPSFEeobhERFxvL72bEYm0ei3fmDEuKK2Mn2qb9YfNLTGY2I3YO
HhEyUmIR8tDYeUqaVnSH85FfY7vsP2kIYYPivBO0kF8fg5m8mXi5cEp61rANka5sY2N66Uz6jInN
UdZ1CBt4M96Vsw+wjC8ZQ4IzVou4kKM+UsHRLGD7vcjAY+WvyhhiDj3jF0visIOSky2zXamovCrU
M/d4j5ciBMkDtpCdMCnsQh4o56BKxuyPZ0ccQ9YMeFqhfD7RE0BJhkiMuze+2eQfwUZJ1slX9+Ob
zhPgTzqLCkfb2wyGnq6/kE4LwGQO5w6EKSIi75xBkEzf/NU56jFPsC3sPwDd/p8DhNIOC4O5fy10
FdWiSdMhflZssG279UeI3TJdwhkRkj4/bGaRwRQaDASyAZuUbHLLnE7OdRbToNHVW9osylHa/T4t
bNyw66OJqlLLEMLaRzZAoyiHVT7mSB1GYpuHIm61x1SA1JLqXeUJHbTnCAWkYzxGeMHMMvTUCtKu
MyGMwmQHOOuQCj+uXX5tUlyrpY0n0s/qy6zPiARHvQGxAtawM6iKNyXPrWqSSO3881+xE2PT/mIV
/jlHHDKNwumcbGUwQkcmroljswpzmqaRA7MKLzekO8rmtf8r/vX755GOuVaUm9ffb3W5UhLkiPff
n5Vlvh4WkJtqpwVVMvJo5S83v00ZsnE6/+pC5bsOwO8H+Vcu6ffTX+GeUW5QMtwFUP4nCvWfeo/S
B5qGc2M/ry3hhvj0v1/I9OzbXPXR+5WE+v3QTSvCEv/7+vezCSUqFADK8NePBZIpog+/n2LWyKdC
3WRBVW0nYafBC3m3orIMCbcyDNZISr+/O0Qq7Wa/Kga7RkPX5gNiEfunv9/87w/3v6azk5/875tN
HoVTRw429GA9nUEn5O87/3749Yz5zy7mf/YxWtO+WZD0vUWBrRSXYkteyUkHb/j/fpj3L/+/7/3+
9Pd78pgclExPA8WYz6VRSH41xS2tLm3jzRmJXBIjZZa3r50o93aGOIA7UN+QY8z0xEnTEGKhy9w6
j5mpe1ph1AE6lC8zyMxGs5hm7vB2BjJQLf/6QuzI/KIvdAoKIgLUrSJr8OZWozCy0dOWAaFlxkQD
wYSkbiXQKKPg1Ck1O5EOZxPo9Kixr0YPs8mgj79FPiBfRxPxyvmxGTiQJ1FzxgqLJkVfSYmKh27Z
2YSmmkORN7eDtZhfZX/vNABBrZOqZ5FSSEq6Lqbl7MdmmwWa3FAIASRRO/22ytIjsqk1Jtk0vrZz
ZKN9RwhKz2GgddgmWRC0SAnA52oMBpIi81KVIw1V4Se06uwG1ArXjujSlGOoTQhfSQpFuA4dt2Wk
amiSa1nadOiLGRyqUT0EoaEYLox0vPoIvg5uB7nb7YxzHksdGXn7d0Gym/cjDEIXFIM9iuloJVKt
5xCCe2g4VBUSV8rICgWqMlvRoB1vlgzqZLozljSOJSp+M9MRUuLT6JR1+orFZUg/farPFGgz8ufa
MNJQ2uhBqkGZTQBCHUUBykTjx1QzaF07qyCvr4pF7lAtRJsizpOQFd2phNG2fMAPHGnNnOj4V+xE
Sf60a4TuxoiwgDHWalDU2ZcFAqRJuXZYFIHDC5dyNakowIyAVXpEPWoD2xHTbaanLYM0Xo/VpWzl
u7xnXVAhQhMIkVYvGLQGnUfWdbEwhO4mwQjEZH6vR65YQDXU7QXzPA6L9iBydhljcqwwNyKwp9mz
SfJ3YyAaFbUvK7O0czxywJUaRNMmjd8kncyQPuYxFOT1NCbT4qL0XZ0sZYIoIXa0s2m1W0h7eC/V
kRfDmb9AB5trdBb6blIuldzctnmkQ4pCLxSU7SQZ2p9WVgiLJwFtvBTVPCwoWjMo5Di+zdW1x6EX
LzUgRM2z0AE6lUsVZqhYhWOjoVfW1CdN6C6GoSGL0Q4feqxJ/jy39KqweJ1WwOFdSjn30jV1i9hM
90lEnpMaE2iO8bdqthkKPty2TFX/tgLhXFwq2OYSjwgT5je7vpSnln0Vjql4wkNAC2c6abNtLelU
miHvZeN7nuK7W25DjqUs5++q/jViYz7MHcQ+aB/oqOYyronbMa4Lov81+tTQvyITmS89DtXB+ly2
hj+pknXumvYMn2Y4wVs5FZH0T1l7CDQNwBmbKLUGGpIGDdUl/DOEDDFJEeZRKbVHcXsadMizfd/J
x4rmCGh+oYkYWTDJK0lSk6GLUOj9EYbU6IiR9lcs6zIoax2DvoKToOtf5q76mDGpVaZRCjaleNhn
OkxdC20YoZDPRrKiU9ukrpwmnplAeZuhqLQYHy27BQnaRop0mNMGSrMO1aay6PXoEDg4ZZwj1jCl
7hZB9sZeJtmbFmkDMVoYsK1mhMJIvKXJtejLsXEsm4mDxYhWNx+T1oE0HEqisIWzUq03NUkOWaOd
mCLlVxHJF7OieX2olxepJI8bobnpM5W1uQc2TLp3tV8OqjkIpy2lTUPYCZLNssW+YvYvq1gsoSIq
55ZHA+RI93eMM9g6Kj/aTH4D42oGEyAqkqT1YaG+O8cZiVCqbVdNVd46C4+n3QMx7FKFmLAGiOrW
gZwQEpbe5PSbddMS1pJO32BCFVnwIcIqbq1A0xFb/b7Cfz2usToHSKwm+KJWuyHfdNSL+jymjXIb
2+w5kqzWZzPOQzl70eNafBii5owCj3KSqWfpeSo/D+tEUYdWrL4TpNNsfGBl9HdZxxT5sPTfikQM
LerJC/4PUE7D2vwQ0m06W019idq1CDJIx7AHxM9ib5EQI+pZZtOdxaZJz7mUvFb6RJ5HJWPF31XC
BstvzGn2hdxIPKlsXpmlTtMKzUUvh12EZSZuxlvZS3uBKiDC96rQecWm6R6U0p9sic5ZLyu005YF
miaEnfWcDueCbLfIKbu0KmUgM5f00xhNzwNCfmEMQ4fCww6RwB2Ouyy9pHnrq0b5rzck+AHSdwRJ
HRLojJyWku7uOfLbUMazl6jaEsxTo/ulMYWthnrMrMq6r82kR0aH45hYvEqTQo9Gv95QuKYopkxo
sJnYSuzOu4lsDWd5wdWpZWsZ1Un2Z1Eez3JTPs7z9r7Uw7UrezCCfFEOmzid8VCLgwHdfzDo+Y61
SH/NDIfBqwNBLtEoHmLDNXStAupcaXERFJjRchTKy1SQWgjdcdAgJCFqzGE7yMUz9J/rvC5nFLQe
hEy3PGMrYUEQ0LdN23Ki0jsvZSAomVD9rbLaKzLNI35XPyMR7jOT/alSJaBywwxTIvRDGdPWoSfj
WVitJwkaclx1FiUTs6KB2xXqPjs0U4+7scTWLoAqSriL21tsfqcb0WZtjrTK6OBUKIqEugikmVcG
ljozIit+vpAcShOtJkNCp2k9gM2ZLWtGlMZANWq6zLPpAutxyat/EPftkbH4bLY/bbfb+SJNRnbD
/eswXrbNSi9rcjW1kt6G8X1F5dWWVrIB+bRueIa13XLuhEWkb/hvrOkE5jHWFInwNGv0o+cWii1R
Nv3FWi26W1SWxDodkRNAuSaOp++4N6JACBWtOaCzpEMEXIABtjpsS0L6XCpPSVeqWOj039IwBR3u
gUApgOCduf1JIxoxWljCzbqyjD+MvvcQNB08TZooN0sRR9CWP0jLZVXS5Dw2lFDNTPFnydpNy0ly
SMOHWiPhzRPFWeoap7DEeO9SK5zl8Z0D50k3ZQyyd0WJJphZp14TRdq5sQpEkbYBtvmOMYn1fcGZ
KMSX8LQWCzcpQ/DVAOgVS6U82Cvwn/XW69qzhkb11UjH9oIwAbA+AvkWCIGZTL0nLc1VkQb9nFuU
XheIOHmCPfecbfjtyjmGKVF27qKR7qAsD3RdA3JdNBQeZiTOZvTIZZccSTtJi9D7xiq94Uly3cZZ
v0hF9wptnXPSpHszg5Auy2w5WEFAWaqsx1znUSIUQVeTrNhoHVDnFNH/0aUbiNlQlD0JRVvuKjyX
Su0zEHAcTWa90TAV74/YqrevPW2LfkN9HXWHJ13vgC/UhkdWENBNIlX6VqqAhju1grxX34cMsc1e
g3AHoytMR1kOVct67Fvs5Mas3+NEhMIXo5+eSU2boIeGTTswX5ZmMSA1r32sFu1uidqdZkjGgJbS
R6e217JWLDqgNkQMWTx6vnokjwyupqt7Ty4hqVD6lb6svjp0GnxswgiBnakYkZWvwUGiTP2oiX09
7Dl+yq6iZi/OmNrPXXJK2wMeDDukGrONIb+TR5Rri3nEq3AqTUep0TDW2SarGaaFYsKVjfpnRSzM
SzuB7NZyfajTnYZAw2cladJpibYHUZykg4w4xIF8Wpm3PSqgdT2PRUyHNtoZaQgjoT5KeZffxtTK
gmSkuJ7vtMi6RoV501flLEZ5IJWTDmqWRg5yfaE+Qz8yDfTQTNQQEDyfEs6rHEwKpVy0cRXCk8BU
ihXq9xq/mhoi/1uOZl9WS3/iP2gXD05GUO9iO5Sfews4pZ0rzjxZjB5WI9/5ApRPIq14+T/sncly
3My5bd/FczjQJzDwhNU3bEVSzQQhiiT6LgEkmqe/KyHbsh1xTxzPz6SCpP6fKpFVQH7723ttU8Pu
fNeyHpqAMKzL0QbyY7nspi4gKe/AgnBFvMcGmB2aaKmOSV9fyDF+tLNIaa6uU5ST7sdA99diVB2S
QzHul9qiAQLndig6ChKR0aqYf6wZxPe9wy+3W7g+mwuDoWeiV0NAxKSFN8PITG9fV903w0hnbr0U
0GRNJk9yxo7OFIHklOL67xcQyuRfuv7OsFV8G5jZve2OxjPjrsO989ciuxb49EX5KYpNwK5xMJ7q
SpyiikFBDGw1zYjbd9GzRa/EHcPQtsqdX2OegETNU/Mmc8uKtcOCf6v/pqLpFdnBY3wKuMp53bEW
FBSOcdhco8EZWUgUp5zh/iwaybWlTc4dm35DmtEhb0HMQxi7CYg0H4wF1Fg/enoKNanZpSOozWN2
hgNH56rAGWo5pE+ssTwJWp4f3FGdFPKIiqP0NpnBPbth297x+uRymjkLhbT07XBO47jtG+82yYJL
YKXfppTbKqVfpX618IbmCEt8aIK3b9X7Dtsr4PJxM/sxrXWxG/AfyO+1Mzq7fpY/zNGj9p7ii8Rt
GqS/5ZuVmi9JxqpwUazlg3CMsP+z6o/mmc6Jqv2RpK21c6aYJSVe867B/p+0bD+SRDF2lfndlDpf
DDGqgwkdlL0HQMW3McZ+PScwjgGklxweZEFR3mOxzK/LAslsChGAh7qkja57WZLqaBRx/KXwvnZK
/ZqyEBNtwijZIHNsebrNjY12a3fmuZtK0iE4SKx6wq8QnFWQ3yby6ljmD7mAZCid8CKgDdyEnh/g
vVVPXViqx9wcPxwqWelhJRVC1Y4HQSzPv3hp8c0fXyks9t4X+j3T/LGcZHsaqoU1ENw8ls5sgroQ
uTV3byduSDvUqE/V0sjVh+zy4NYo7vRLeICgBKPXwtEIv+Un1QQRR4Rxp2ayZwYevp2Vf+WCpfZD
FuGUrLi+Nyr9ldbFe0OdH6pu+wBDc7hWeCkVd1WxBO9hZ1o7X6NB0n55/TkE1nRnDgaAbn5IcCvq
Q0u1W2vvZJHaD5ZUR5GXzDRjv6+4gm+oF78qFTsnO3Y48Ce3S1krtATB6qJZjhN0jc00z8QOBsAR
qX+CxonmooOJo0TEmPsGQRy6fDIuHKbs5p6ML6uLlvdu0rrfqjD8oJer3mdD91b5/MbtNGoO8+Lf
O4WFIp2JfWdwKhLMdk1AlMY1SAMOVUtEH8P4RCWVDMlt8Vvn7eMm224SeD1yD6lAJTYXbKICRj5H
dyps3lPWlH1ffnrRGOOQJ4MK+c/gShOF5k+jxE5kxctMzwV75JRlnEGvetjJt8oiBRWB+Ova+iTd
msuryygXqeTrQC3OpJblvvAewpKkcT4YxQHmR4V3EagSZF+mSLT0kO9hFN1jn8tkn4zdcPN/oLf/
HegtDECf/f9rmvRG6t8hb+v/8I96JvOvlicE5DfXEd5f/lHNRGuTz8xi+ZSthML2KVn6ZzWToxlv
cLZdJwh9/r9/qWYy/4rSECI+UvPkcsb+76qZRMi3aupijuvq9P63v3jwuRzmXgBEbmjawnE0A+5f
qpnmsu9VJdLg3Dr514mdUS8Tj9W0sRnakHxalL0G9pxeA6O7dunS4a33eOfP9k+2PiRo9SyKqnMb
Z0ynTfAj0dMqJYJdnr6knEGGpvik0h2vvB5vxY9eT7suY++g51+hJ2EAGmxgAufSmPKaKkA7w/gS
STM/lRUO2WEsnimXch5n0VyNboIVNwKfj1MATJUxHvwqCoH5Bl/cBilL9oJ4ID7VWAbXWAoQq8zz
np7sncGgPySiATmWzs6oWQc2FlphlbPfKgr/axJm5n1tkxkrHPZVWbzcecLaZj7uw6hxnce28j+E
j9jXJeoj9foCvhRtyGE/nVzECXg2MbB23nhOVCaEFh3j4rrzcRj772Pq4IfkvKhGmEHeyJ63sqaX
HO9j47i3tjuUb07oa2DBMa6XmQ68yjxZA/h/p2g3gpZYfEN2dojYxTLXmPtYocAgB8N9Q5MpDMhL
VnNPCQbFKNmmDad0qwJc2bOXXmQjGM9Zs9zUzbxc2GjQsHGaEYGmVQ3yjqFWhxh5dqHWiwKEI18r
SLPWkoRWlbiF37laZwJxtpkQnlwEqNlOBzr33AMkeDruEKlarVZ1WreKtII1rlqWVrVmrW8RAuq1
3jVo5ctangathHUkmLT8ZHlBdihScWEjZ9vIFyHFHzvR4+BqXPfTcaqLE439pTLkNZuM8BqNwd5/
zXsyKEs43RZQ3tCMkzd3bNVW2ubZ1ToeYsad69Uc4L10Oqb1h8HToyXGzJl6S+NgMqJCeh23qdYI
FWKhBZEZ4ACqDILpqRM4hzJHVhtQ6z0NOGTuUvzWSiFH1pynhIuKYcbRu4WqfXRgxm9yrVzSmapt
HKiZDbKmp/VNpZVOT2ueFG38qCgSPNK2eZvHS31hSLxx6rE/cbc6eSIOL4vt74jNBHUdfa3ne1S1
+NGH06xw/iQSBDMvMCw2ZNia4JtnOMtllgFOZGQJfBCPUmu4Squ5mfXpSoy9iTFEmvtlbqQRofxX
LMcEwxCrturCO27aIlleoIET6aMzfNv36VeO1zCuct/dJKL0r2b9y5g6eQhV+T2mNwy3FWFoW4IG
YT9vhwKl2o4Y75tsG6ctDgqIV05QIhH31rgxPON+1Jp3ifgdsJzKEvNUBuZ2UJxuCheV3CJUEfj+
iDPPp8PLxfY9YzPmpIm+HjOl5Pmw6efOO3q6UFIU3NYVqvxAmjEdi/gQZvm3vnAp4VHk39Dy5x8U
aWHlow8+hC1DQQ2A23nGtNKaN/QYAcDRgZ2IVw3eEDq40uOYoSklJeYG2ybSWHePIA0/aQ9H5Cov
capgF00BVmjzI/CRU4DtwENoWDPM7XHKyl88b7gQuThB3cVfycYMWgNzsqhr2CGk+tCGSLZ2CaLT
94l8fR51xq4rWXQo+LiTmbyUXLQh0PYYDooaVbOHySPh9W2eZI2dbImwIXn+hLz0FBM5B0mZnuym
uHe7kTOc5/9SSUItDOuUXeS3uNu1BD/nA6CsHptuX7CO9TMQDD4HriInLDbiEer9dlt6wWb0tZ/E
vfdDrAwZkuJG1SzMh4gqsxmsUAglbtOX35pF5ntuVO2mzNIKrx/wiZYogA2uoKgXDunzuxeziJ9o
K7lBA96X7hxsZ1/+8CdeP1QXMQn1omHRLb6WHyxCikNeyeUkoa7kZsP2u56vYcqwQ9/ur3rCZRaJ
/I5j0IzTrDfQF2lbicCOJCvcaIxvXFmHp6q08fvbHkkU42MJ0Q/TKUHbmky5dcYPTnwIx1PIyix1
4lfuuXs01YdFhgDtektn6+ZrliVck6ryjRnnxTCjizV2eM+IJPmxrVi6q6/tNOzoawEvn0H6kJYO
tNmXpOjiL5zsn1pVeftlwgDjuF5OGLJ1oKwp2CWkY2dWRRiYOXGKzrTvcTuq19kJovOQ9SjDtpi2
40yurIMifYg6t7wzBRFrx0ZFoeEI/4IgiVe7y0OUy56gRHu1Ivzkk2eiUGVifkAPq3mxI62kBDR6
yIg3NP2E58AltIU2AJQZNvEWeJfciBaDAVOefUhsAgjEWhHeTsYMvtEMA6IaHQYGCqS0ey7rzwrJ
11fecuf4TYuBscSsVA+XNBq5JwQTlmejeAnmABiiapn2Z3I+cZfshEIPpH9XbQcTmdK3kSn7hZ+b
pAVdF3wVdxyAufhGtBP48jYdmmvpx+7FkRQOxnZ39dmI0uFUZ/cQfA5+7NwtTTiebSbZLknzS5UC
tLTTo4oIpvsGeKQpBHnGnZ12FrwfbsPSm1OLsQ8soBrZ6HNH1upPnTympkAPp9cWenx7EX15pENs
xMYPMjGQAsLVAAGiMHCzVSAM26zpT6zZt0VKyA/5lhdCQCCI3onboXHto/xipA1RDMdpKJeJnymo
xWeCaHTwo0ZtRtqljhJEd5DkMMV86+pFLWm3LPNu0cJICjb7tjGmK3s9VCOF5zQHyumPUulnWd53
KceAEJKCAUUhLowvAeTTE5QbXEu0d9/4w1JcB8zocxvHW6+YaRWgl5ALEI0mSUaBVlAU2fClx0Mi
4sY+xouwlo0q6DOPYxyL1OngM0po8lv9CIMM3u1+JrRon/40DK0fuRq1L+xhI0zqN4pOfZl0s14w
kA+mg23kVUZms7F9gv+olBt6gvuz3zg/Mlh65NsUHkTMPZKL2NHszaNnDvN5fViKwcJ4G/7My7HD
jal+GUuk3R+6HsOkWWpn66IYRPz6XHrLcIw8A0sjzms3iQuCHyFsmiGvcPUhyvZdAEKAlYXDEl5w
H8g9OJlGjm4RG/PO6vs3eqvhfuY1A7t+klM1YlS3/X5TR1gVp8FLINrmJvCBF1n6+yhm9ofd+RLl
eqn4z2oZK+yuWT3Hh7VdJm6Cq70og3whL0TQ4u15/Qh8+98/Wj9dH2ju4YdB5e6giyzWh7VhaP1o
th3jpKm5KtIN6FTH1OGTw97g0kZRfgL2C5c2sDZeleOryXwCC56JzMH5dW+5zcP6dEeBTS/JseTr
sobVO7M+OGOfAVjQXpr1wY8TAbnZ/zrpmqe1+Uk1cVEdI/22n1KJ45VZhnurVKdMO0DWhiBXSb62
fti5/HhzNncsO3i9mdZXS1ntKdBdFUpZxrxZPyw84tLtgstx/bWuRVCBNxDy+v24fsFy64fFNwuE
+Ol73FLFweuTSg390Z8HsLLN72o31yzBry41EKkRbI6uZHF0g4mnH9ZPJZ1iZtO1uz9fyhuJ2BkC
flv7lNYfg7f+WNafVWd7Vw8ZYW8/V7Kn/N2TLr19jPJAV/HspnZyWR86/VEXfLYDDr1kJPuXm8B2
8pgZpdZlDxNZQHje/nE1Q/15CLVBioqdep9DqCyNxgCbnxjnYtSvuZT3Z2vgMfhnwRh7Y4lS3X0U
pu6pWMYWmGEnjqtd50/V2OrjWT8N1soLc7Hd3WT031dn0vogLE2TC8gfc3Dk2jd0LVd1yvwy8Mpn
usfvIinjAxozO4Wok08hTQn79Q/VWqPZUrjWtxPBgdX4NBSkkkzwzNv16uHrS4TUNR3rR4Ab6fhZ
PwfN/5oGY7xffynr72L9RSntvvIr8aVbO3SitTeH7jgBK/a34+s/Xr/dODJTdfAK//yBwAeumwTt
oa0W9CReyBNXDZqGqCg8Sg4Ev38g/9HFFk4NdXhlNiQnxonfP4L1X7n+e13dHfrnX85lm4Qt7aIl
km6jqBtN6B2tYfDeUCzsHkVvPVpMxMJlS+nZUhvTKC41aTDttPC3VprSZDXP9YtBHSPWAbYZ9rKQ
xg76D2S2QBejTroiVeqy1ELXpla6QDWHF7BljZ3f/nmYQjjfwkovnYfY6OIY8KmsuJFEQnRNq01f
q0qCBBvtbWu0dzZ9rtJndjMSbvTucKbFh4i97VOh4dJfXH8BMsAdk128i7NY6LpYi97Yhf7YSd1m
tMlawno1YzLIhQGWeRzTr6X5mukC2iJovsWq+mbratrM4S0AKfZO6tpaSiAeTbnxdJ3tOJXXFJXx
ho5zXMPKQfti8pS6BpfTzn4QUObMhYrcmK7cMZo5+gj1nOkaXTaIt70zBseYht3WompXH1RpY9Gh
4pQaXpP7a4xXaAhEdbAcewPnEj0teM7Y2ZBtSC/Bm4FOsJtp8MKZNT55A6ajOVBn/JS3hfw12din
nyiDYtO1lgXTGpx40xsDCfgr+oSNgWCZ7QLBjV2m9SBoUSIgePkRa4xYGvzGJAl7774qHmb6isES
k2LVFcaQWH52lJhgB8NbalIrEXgadY/rhWK8p0CeQj3q6WJkK4A+4tX9Qy4Q9JPJgY5EjzKczNtB
FyvrPa05vUaC8FEfQ+DgkNFLyVsC0ORNJ7cJZ+ataJqXgCWOpeubgUDCqc7T09LXJYyx3s1/dp56
7vzgh+KHsCTk/YYRP29IN7TUHdGl+QRpv0VdcHaNXH7lNjO1ykCXZGP36BIIz3wc5GzybBir6etA
d/Gk7Jc5iuqbmC4WIO0fUjpyOzio2XaCybwbHvCR7JJ6v7jTpWdlxXL0s9PBtLAPky3mtlyXY7e0
ZHe0ZddDAu1UF2hnukq7oVO71OXaMwFPNg9If2+LnT9luoR7yv3bYoYvF9DPLaLpiDHl3NPbnUPW
zRXZDUWjdzXAYS7lyyLFl5zG75CqpI3N+2jRZeCmrgXH2PNAo8ahMou7MccLzZn0IP3hW02jOM/y
xlLhfBPrsvGKoCBuSqhWuoh8hqOLUoJzrWZy12XlBr+GeHyYdIk5XasmAS2IPo6uOE+JnDqumjee
6wFfKMOHdOq+LfSiC12QHiEJS12ZPmIx6VkcU9xJnfoicYr3U64udtqmB1YE37H6htvIqrkVAPEe
P0RNT1MUkPZIWvUTSwQXP2PY0WSEhWLhcuAPkHxEQf6mC4JNZGyTHBJqEnNWNor04lfWcxdUBDPa
sdgmGfBCW7LDlNDF+Km1nJOBDZdqvCBbz1vQ3ceZhe0N1S3TRo5mewjwNg9Z9Vm0XrpRfvMtcMls
NCrc1Zb10c9ht01qvHccsXSLOxCvIiw2QwMLLlbtFgUeKg6EtjzB1KarjkCbODnFLE0Jg8PM/Qoq
rYEvrTWuph1fE5NgcMxq9aEZ8nkTSufQeeIpTCAJ1spWW+GQAyxYG2Wz/8nJIt45g4JSVTwIqle4
T+CVSR+Zi5er5abXOgQMYPjDJ8VloBfArPAtf06eNA/A5r/jCq7h0LsQlW2LPC98vCAhrOC8u4UU
uyVbJmz6IyCihjAC5BcnuKUPFQ4ZaBR38YmOZS21qXzvxgQmL6Lqhc3jQ1ehxpY5NGOzdyEf28Ur
d42OlxRC4Fxdu3hkVMMISwb9CQbvm286NHtDPt0swvDvelA2ZqiDywa20rT0SEWqo6Lx8VQmyAI9
UZUoCj4zmrN2jCEePY8pcT3BGrOEXZZ4zbcOxfrKZW2bTvw2vVh+InvMe6nt827eHM0o+tJyDTpX
YUtj/bjpHfiYZSk/ElQUPKifQTZTQVRdA5N9fOwWjxhuwCAo2q290iQpB6ymZd3kIiBwIduXHO/9
tP82qOCDWzrooQm3GH2RkCchVWTvuefPuxHDwtUfuTdmnMkGlx72LuhQr/ZZh5u54JbGG6nzdwax
9kaQNKewXt6EyojPJYGVIHyw1JBuPYOrDKdaqOrmaHMZxKTZLgCJB+mB9w8cgjMAI2T6JHOvvPMr
TL9+6UebYRhBbnFDLMRDwWANRgHMgeGOQFSoRRluId6ToXJ/yElUnDOH8VCXHhS3DzwpYCGscB/W
JThjq/eIsBFs7sk12ejnG9Y457ZOvtdmCw2g34att0kUTktnwfoUeTh74pL+MDagQERSEnGuc49V
k+h5K/gH0xxYm1axV7b/1FE6zco7z46td3ScdrwaPsGg0Ls1mMK2vluSUXCfq5xNWpXlAGNrLmjx
oB4i5WwA4uMVjLDulaD3Y+XeOryqsbgelmyEJOiM8KZne9iTEC8LuZ26Au8Dbn3DJ25lFa3ex8Zf
qS4p+869IHjjwhluXM96innpY9/GDbf3xPgrd3SFw21XBd6NYpOwLQY8fmqwmZnCYcOKFQUOblgV
9LjwjPRhVgesNeYZmQyuqhli6fU84JbYoFO2jkmp4UDu1xx9+wYDZ31eH4QiepFX0dGqmmeXC9u4
HcUM1Lq3UbwQhxrKAqFkeymB44gy5Zybf/xZTlFziUbXPIgIRk0HB4uLIRQDp7jlNrfJkyG8Y4FL
HmaqvmTqLe0vkd16u54j0Y1ogDNEjvMiMQCIBoB5L/KfIeUv8GxTeZwL9X2xCL0n5MTj4oeZ41LI
i+Axyuqtozi3yJQaPZ5PJ8b3KcF6HmMyKwN3Vwr8FJH70/Pm5txXjc+gfFpMxqu0Lz4GVzzVbQXX
sAMd4WRvje2+LSgeZCpxJkwuo6ZO0wWBcQvzn2byOoLYOBAn53fCZTivSgQCTu/G4PPrTKgYAPow
zlZwg2T65LRttpHw4rySXb4VniK/HtnVZy2UDy0ljeWrtOx6N4iuQcx0Tr5Taoz6cKGs0z8nvnsv
LE35CTKDap8QU0paN/c9zClTg+GZBqCpKVgbk8zba+KH5LVKEA4igZDm/aShpNqa5q+2gdwb8nss
m8TeD76FAcsMf45NtcuwYrc6K+cuG97iOCO0YD5Y81W0d+OCaBHK+rnEYsh8NQ+btXeynwvM+k1M
P+P6udnSoG3r0eu10MEPueoIa0nM+vmfh7RJuFx4XOmNSpyn2WoOCeWorN/NZDvr72CYVFz+7hYM
eL0laXaG1N9j8q4e2YlMew48/A36S38eFA5GkIc4TmqdlMgoCOqOyiUqYWa32VJ+D5AydnjSh3Mg
2EdjKqVMsK/w01TBQh13Sk5B1HmMIhDH43lg63Ae9QNP4LpYMUla/XXT/w5Pfj6lpT+eqQIZNYge
3Xn2aCjQNZoUlgws3NiMrJ8Kvw83REx8LZa1v0s2E7MtoeNxnInJx5xYd0G5rZaR+oOAIVw/oNz8
60PRm9iO7cUC9MRM7+pJfoqcJ9ImnNTS4tkbbbn3pmg8rw9r1+KiEZrkhI5/ahYTYki/Cxf/fK02
xwd2+KzNhIUoryfwtWkRz2RIyZL+/M8XK5lsa49OUDMbhzNNUjuZ+83R8BiOlqlJuLtT7LSVHnC2
Wvb9udBKUVsFNq2SGcAjDJ2g9dhuYf9sAB9QENvoqNX6kas/XT/S/0Vr09TmhMLddr0rIbw8BI7I
YLoOGm5AQOVs2hb/RF9SY0qw61z6tn1u9Ecqa0HqsvlUXYD1KR9d8iFjSCMT2an1a1nMlXP9yJpg
JJsDecyuGj4sYje7tZUwMBLrTJOfdaInbv1k/bLbV/0p5zfWm5Ah1wf5z4/+41MOvHR3N/Br1udn
1OTDSHRaHf9gU+fE1of1y3PfR6cJAFe3QKNgTMgPTZHdWW7Cp4V+suszzjkkbATA/k1DU87ZnRfr
7OuH9dP1wW97gKLyKW+4E5dY6s5ka9a//1+ehP4h+YGOzcz6eax/MvNCSKmGgdWX4+MNnt1W3odq
bjZD0sTMXDd1a0I3Y1hZBLx/EJ0+OT9d0CV8dhxYWoIYkF7j3i1laHGmR9I2FGp2F/VXywaCMwXZ
z3wq3jgDkfObx5vZxrRp1YBTveql7nmV5DNO5doCjJSbumtwMHGV8uOaKlIS0ayThCwPVdqVOwuh
giJC99Iz0fQTmF7IRv5Wwjj4xOPIvHlYIuI9towJoN5IvoLD3XqpLfVh6Kpln/4j8qpgXygzAqCO
GiuVOMc9LdZCmV8Mg5an1geU9H+mkf+NacS2Az/8n0wjdx9v8meX/5tx5O//0z+MI95fHQ6FLrq2
55vU+vL9xo+u/9tfDMt0/2p6wvMdEVjotDZFhBUXmeRvf3Gdv2KGsDGIYBfQnhP+qGOto//I/G8K
AS1b8Bf+m1kkcD3Ts1wuRCbNGjy1fzeLFDgozDlK1LXiXqxP4m0kbyu9SIhShN31oz8P//3XYi0P
h2tF/P/8baQL5LKO60G6W8sps/36d9WtLptf/0/lOmD6ROrOtF/KqHiMirG+FOHCcsIeD20Adq0f
5XMyvtYBmWluSWKnMD9jlrS+l4Z94nuBkfYKppkKhs/ZFUyIDet7EuKDUZGwv5m8lKyyPzCTJdPN
QgLhMIbNcxQk3xqCYDeSSoXecF76gSKnrh0e2NOz3qjxxOJdm89RpW6LTL1SyUdJhvRvKf3DgBNm
3rkZxcl2QJQnEaaVpjZ3lmRHbc6xuY3LVxH6P8exBfIfgbbigr5pZl+wK0H8zW3je+kj9ZV9aOmh
n+ue845HnMYbDJ78PTeDY+d7dwI7YMY1oXni63nN6SrC+Htv1hGknxRUlL/odivNXbAAiOAPz7hi
ZrlGmTTVq01Mr/O94eQa6pOx3CXBU33JzUzdDEMIWSQvSg13ZD8BNdYpXmN+UTsRwI+KbAI1aHVT
xfRnHck1NJ7h7auxuqtUERJN5MaUTsWhmt+jZAQVQ2XxjZu5oN5hy3J2eA1j0AS1H0Bwkc+V77/3
cUh63zT72zlFQxtrqAlJm9AwSQ9yBa3GCb+qzPrCkdcDP4k7XJSPSxMAyWm7jWtA2q1iNm/s4tC5
pCB5pLrTlFM1kTknhzabG4qBf6mUksVx4nWQWkSd0f5ATjYkqf1XkzMUFmITF7OJF3cQHPcTAfJ2
wF8pALNWFuK5ee0KnAOZixScN+GymdtNzrl04nzack5V+sBa6aNrxBlW6sOsZf6q9eE2834a+rBb
6GNvyvmXeHR7DfSR2NWHY7ze1c3AebnXB+dGH6ErfZgO9LE65XzNCddnPzZchD564/IlJDc2N2oM
6l3s169VLZojAeV2PyjCQk1hnHxO8x2nelcf723O+Rxjg5s4ASWoRwDHY33mTJAUWkkFhB4UuMvG
oAYZHkrfRIK1E1o/lpmRwThafjZseKo46lvxVsjyLWmBIrnMhor5JGNOMfXAkrDm1AOMr0cZw/1Z
6dFGUEANHRgvwOidunl5zxRJCqd/dPVYZDAfTXpQspiYbCannAnKZJJamKjo1pNHL2cN1PTVz0CP
XRy0ANw6L4EeyAY9mhl6SMvgIYZvbA6/6OsrA4JL/wqnLqGq21CPeb2e9/TgZ+gRkCxHc+mj9NPP
QdLhe13CODvUenBMmSANn5XhmNggVnbu4DzbTJpSj5wGad91n/X7QcBMK92vqR5UMybWjMk1741w
m0XE6bwOJqQ1BObZtw+ZHngFlUmji7Zq+dSk6aFYxqwlmZo2IpugT+jRuRpuMybpvhx+Zby7XGPZ
cwFwmLcNInUO8zdtYu6lNXbOkn71FtgfSw9tINND+8z0XugxnqqGhaHe0+M9J2EsEUz8/Fvel1UC
QAugP4eXht0ehxZiTz89tAWWexGzfxIl+BORv8wGzJhYIDIwGN/GIngTrTleJflZLUcg82nBOHiq
06BA3Ee0GFEvPC1jeM69qWWNTPnLLs6DeWdo0cPV8keqhZAIRcTst40WSHw7++5SBlk2hPvY5c6Q
2Akk9zOiidtQFUCzXKclF2v5aFBgfC3FdFqUsVFniDxvOpoz5l3WSge2Qw7gZY50xaT34KY3gyWJ
KGOB3tjjwOSvRSAHNchCFWq1PBRooUiiGA1aOqL6G2aO26G5RVjabS0xNWhNFS4hLT3hjuGo7+AU
FIBmWYP6uwRtA6GDRUBCsHJJ+q2j5awZXUu/tSYtdGESIIiQvdsoYBFKGLZyMkjEZ3nTGR/tqL5x
QeKryGfhYF3rpH5v6vGem8FVxmxtMi25JWhv4SrC1ddQi3Jy/Ey1SFdptc5PGA0hIAu7/5yjeTh3
efKc9R1MW5zWNRZmErf9Z6ZlQArFt5gN3GuKQlihFKJtF9z2EA99LSPmWlA0UBYXLTFWaI2jFh07
1McMFbLUcqSlhclBK5RaqnS0aDnTRHibuNbbONlPEidOrwXOREudCrS9lj5DNFBLi6HkJ2gQ0wJp
hlIaoJji2zOgSCKieqipnpZVZy2w+iitM7j5HkR9FwD7iMatk3vTru4nQeDiI0wh7OSotkrLt+zm
LmGuRaBg+t6zez1EaL0Rmq+rxd9YDJ+NloNtrQtrgXhBKZ6hkGrhmBuQcBesm1pSprz009Mic4Da
3GjZOdICdI8Szbc8tFqaTrRInWq52kK3zrWArYbkQsMqlRBa3Ha1zF3bUA3Z5Pi0/V6C/mlsOGXQ
vgVlHIm81GK5qWXzVgvoKUr6oCX1Bm29RWMPtdhOCOtbucrv6PAhenynhfleS/SLFutDVHul5Xvs
aONlRtE3tbTvapE/13K/ZeDM6qxiG2AJ2vhc2NAgL6leEqR6XeClO5snvHFy8i8orzfelKTbsIKW
5nA53nX4JPtg+hn1EegTvZIgy/kRnw29qMCmF4KbMb7bWZYepk6AlBmBwmDpa7jZU3ve6BLzdmJt
UjCvWqxjTpL5OdKV5wbd5zUd6HNPGfrC5mSL03MnfIj3Q+nCAAsXuIcl0zZt6nNv9tg6YosKDqrW
A3KU5gwSu3AS7t+6kD2jmX3QFe2OLmsXEDUQbhpdlkWVe+tR6q50vbvrUPTe68r3PmG5qUvgB9/k
BTQhNiun/BCzk1+RRbgWHU0a5EnxIy3bM+cryuUFXpD9WMCaCaZovo5COvtA19FTTs/biIb6WVfV
j7q0voGYnmU5HmX+3nCEu1URGtibuuy+07X3PQJA7U0mSEAsRySC+r30LXlQWfJUYWy4ekZj72s2
MjeuP9yqjI34XJzaRcMr44iXZ6XeRZe/L5n51knxJUqmYtO4WKbyYfjRJtgT2Y96Z5nh4Zy5v+9Q
HF8MwBxHvyqnWxk5z+FCFLCuidI0UAIj9e5O4c7oEzbfA0gcpbk4ck4O3MPGnZ/Wl8oZftlYde/h
U9Dm6WDraoznsgyaR4bpFENu0JKYdStZ7eOQaFyd0uFkcSNf4kZtnaDC9uDEw7UT097PTEoWOiG3
RZsal2Km1q0Yy3uvMseDJ9ZGsKTcyIUzfbwY6tmYvPtayru8SOAkOi5L8oIUps6pm8DGkyQjOxX1
6V1WY4RdarDxQmsmvlESvmazyhzfDki/nGwcn2BoVkEAww/cXM0spmoibz/MMG9pVHDay/rRYI/3
jkc9nm1MHBsFuuCElYLTguds4nr8asyYk8ccZd0bvLtE8MYmHnucs3k4jdw2b7KgqA6ZqYwdh/S7
ieWQ1oE4touQeJvDUY4IO60KcXQ7WwPeXtV4ewJgJMxmIjn4gmUneqAF4HG6aHmcMxUdcWmyIzCR
K0WPKRXEzrlX4qlQTbUNyaScoqw1X8vAecgsdzNZRLNhvGLYzsRutnQuCHba0EzZLXGW25ILCR3k
165ezIepTTaONZOqdfzvgMfiG9ONomM+1c8tde6Xsmm/eGGjE6MwesunjqwWZUAL8NWlbAEVl7BU
wro6pDbkpwwT6H7EcIOZ3PhiEprfREwW+4qVIJKi9RXknuLkRgCnHO9Gu6rvq/FK2LzbLAGH09V/
U2rJbxmTvz/8x9fAn/xKY04cqzGnCRS3xd/Aoj8AI7MRdEJwPWuaajr7WpY0iwr65J/PVZmmJx92
mhPaKMmqnP8fe+e1GzmyZe0n4oDe3KbSy6uqVOaGKNf0ngyap/+/HerTKjQGg5n7/wCHTaZSpTRk
MGLvtb5F9mad/JW/aXX+EfE0VQJ7zVH2bdI537PRmTA4uDgxtYoniirZNSPAPcLficbue9I6OCtF
UmOhVkTNwr2WpLB0rxU1+gd6kxFpbahkOk8u0tNbBnLE0wjwgqWilKzlTejN/qP6UlUSHmgDf069
ggKspDe+b2a0w2+Hq2E8d+T6HqchRhecEGX4LrjR/6bJwM4CJHiT6eiH9Eb1hB1aCpTsu6QMVZKB
5kr+2PuDERkLjW2uJyUxjvR0qitzLRrgercHqHBJrDtS4LkatLQsGu3/7MaiLuuKbDmuqfGoFWUs
PAwIZwPBTAv1g0Kq99EUV3xcBB4iELKIKJXqfl2LNbWTsnsTexBFp3TapxYfvd4Yoo3Dct15qX0o
NmaMsYmF3gb5FMlXo/eWytks7IU7aU6/adHeVWmt6SkIekvwZWIEPzhSAvelGN6009acCe+GcRWZ
Z60RTEUtWNRSxdPHWi7I/GQ7O8D3F6nEj51HOV723L6Yzl4w0dWYe7ygbPReSb/pMKKZU/JUdOy4
1FICZ+g/aBmZ3svCjPetFuy8Vk7Mgz7bEuY69H/l3WvpWBTBOMsDh6AtecdvUCusw3QHq/KU5siy
3nhWRdq9yexat+2uM7mjs0lvQUu7to0IvohlKNbETwQuAyTTACuN2NKiO31Yu21/WJzpF4ao8YjZ
77kbHWRbuZyZuWZave3K8ZrCBS2iinhio6uvUWJwLmgBoj7WG324GTEu076O6rupYhmehQ5n1zbd
sYiLCWTlxDFYMhzSuPqSpn6DQk3egX5X+r0sL1NjFVimEKiQ4ZcC4rJFWQjRrAU1W9cnf/KvmqsW
SJ0fOkDZn2EQMJTYL547W0SzrsV4zRvpG8im4ELZ98TR72o51/WGa/rvvdUfeS/vx/rHpn4wUgXE
6ZU18j+/h5kcS5U+Hie76r/861/bBqeCN/h7aRfeG+g0Oix61+0w/HKvYG4iD+YKiUnVZ4zz789U
Q4mIWjZ6Tz9RLdyHqd6sEPo4JeycxB+4Dmd9ZEam0MLk4nD6Lx15rQd91BeU2g4kxBKqtLU02I0a
NjCSDFwwXET6OZ7s/evQt+pT5DOqzCGL1N37P+84g7Ev3BaCtXy2+mPFqAfbTg71Zv5n7797SorK
h9QORnTdmNItKlzosXkwkt4/BxQ8WWa71WMj6uXFgnVhJkmK61h6yoGWqurdbrXvsyD3j9Hy1KzA
s8JG1ddYD06RnF6h3qWM20FR5J4wNs+G/jYn+RL/2N1kzEN2fg5QSpwiPUhyC2eobCI0hQVOr0LU
xg71/UNrmJ91N+395evDTJ6h9/Qmbbuv2zw5B1t6a7rLhk+K0f/9OJ5XE5idcXp7O/+0zGvGz0Wh
rKdM3MOLpm2hn6E33tAjr6AGRXdwZYW3UvuT8YULKO3PencxHNAmQQjgSQbfSrqbuezpwyXpWYHq
TupYfk9nCwe6tDX1xuGuz9gkx7NlPOBd+fdJKOekn0zdVZ+THvW3o0VSxB/nt94dM0qhxeyHN/qw
deg/lZZ1+8fz9JmNB+TBwlV1/OPk1895/xud1Zo3NX1m0J38XYT3XE/1wgw2c7He6Reof2XwWwy6
ix+0glXAOz+k6O5y0aGCN6ivqez961D/AMlZ8P87Mr//Vx0Z0Bj2/9SRuYcuR8cg+9PKa7/90t8d
mTD6LzRSkavtuvYfXl7vvwKy2iM/FIPvfxox5n/5UKZ8bLWhY5uO/PG/GzGOT4/Gtc2AJ5ihE4Xu
/6UxY9u2+a/GTBRQjnCZ9YT0hVk10PP508XbU1ftpi5JgeFMN6GbPLfIuE+F1vBLV3otSu/kFfFJ
96j1xk+tQ2+aFN/Wor0o65cn5gm9CZt1QDElx2ZPlcQcSXTMqn3spiStjqV/zsPm22jGSLGAEN0h
/9inLHJ90AVJVvf3AvHMVDQf1ypC9oeRnl/P72Iy7ZLFxipEpFlcgR9e/KS7k4pH3YN2qiM8NqvF
lRFO2we1WjSGQUKjrqJ/WfhISiib7gACYtFscCOl2IgoMe37CMhFby/FIzF9/hxcuz7aPpvLtcaM
fDNFJeFz/HId/xha38d8E99tEdGJLLr9gbq+v8GpabIC3VgILDi0QOFqvYPtUZ+IsekgkqefRIvB
OadQLi2Ulx0IUHQ/R9vImNmbkK1p/R5L7LM7lSwny44flyT9bmWIRieWytxDzd+O/TEaLPTyK5EH
gwGCf/DTnhQyCglbSDYXpfDkUObVeWvVp9as0NLHHtZBez1OzW3rtFBlk/wvbn8vRQf/ZiQqLVNE
SYwO0rM0eaK2fRmtfNmbfsuMpYOr0g23lk2TKtwOUvt8RI9Log8qcOLYVogqdQa1R6pic4ySNEUJ
Tv0zeGLmwmSEaSLuooG0XCx8mdXSVSt4xcHG51HExcetRv6QWbPCkZ1fq+Ylt6btOwT8pZvx8mVY
UWMwZBYRMPPak/JTmgCAmvIDGgWqocTJA11x9x09sl2UpKRxR81y2MDI7MKesmc19lAcjXm5pEaJ
7uJ5DWsyC9sSDkLgfoyqnmnpaFxcxWqzb2lY5MFt0DXWbeI5v9WGqm6KRwQrFl8v7tMnpE20QCwY
nFiZTd5dD+PmHPQDd+spIKKnUPk5djGBJSiKqS7U6wXnBpHDvfW8YVO7aXI7/Rga+PzWmgzBDnhp
VwpHZhyNR9PmwyzIL/FM9RWf0AoFhFtNGZK/RZH2MK+AK4B307itd4lRNieFY4L5Xg074nlN6X4l
hbk+brOLOsHwPqkm4tXbHuKeGWCdYyZ7tYwwHWEBO07/4idkVaW2BoFQwupnPnHqMS8tnYcpdH/B
JCSse7gMnXc7ufQx1xAIhSruwLOg4w8/Jlv9FSiItadI7UKejwHtksPertmxcYdz5NTmrjOm9WL7
LkGhpG+kYBK9tHBOFVjIcObbSw3kw6ZK91FKEDcqwKOVTrcqi9ddVrYPDZL4sevBcqwDNQ0AJ/1p
2hKS7CGQerh8ESzeVMrlCbXLFW6n5mms4JkFEJ078KQp1X2Q5GCI5j6hL1VRJEfDZTvRBdxlcW9b
2aO9tM0BLjZG0Ydq/TQOxnbyWrpSmELtykg+wNOL7nMC1Ewz/BrAgh9mqtmWEdw1lUt4OSdyVUXq
trW9HyYk8WyDIeVjkr65y+AbghhFth6CVLgksA2ErzEJaSOphucY9Ab1X9DCKfknQuUwhc9RTgZ0
BGF20EBYheFBWfULac+fc6F7DML52DTxA/RHw7/RemQ/5sjrTJ9WJ5AQ6MHrIanhhhgARBJrphhA
sAKYIFcIIwOokRSJ1wR6BDlJ/GALjWQWLoknhBL0pj6t4S3d2yZo1HglzaMT5SHpB0oYJ67QTkbh
npQAUKjanz0hoqDGvN0EkSKslEaoKQX4FFc4Kg1Alaxzv8A57C+2sFYyga6AS7tJF1BYqW22J0fY
LC6QllpoLSvYljSH37ICclmF6BKAdokVjBeYlupggn1xwL/MCg6MAgiD7RSavzBicFtfbaAxg9Bj
iNzpUd7kQpVpR8qjw5qAWUzWB+LSoc8ECxgaMiRxykCmmSHUNJBqBkHWpLBrOoHY5NBsOqg2Oeut
W/AqaLeMWh3T9XMwkjPVrxJVFy7sjMQDe9v3Puu5XnpZSlp+dGKOrXatDYkdWwoMU3P+axXojgV9
ZxYMTwaPp8wB8yhB9NQC6+HW8my6SKOB+ATzK2SoL4g+iw+zYH4ij7smzmto4Ob8exQYUA0VKPbA
A4UCCqohBg2CDnJhCGX9HQJe7Dbx1YQwtEAa6gU5NMUWpRGJCIUgXMYJiXEWcUkRssXdCLOI6J+k
AmFkwjJqYBop2EarQI7MN9yR+eoMz5NgkHyUHDs6iu1hEUhS9ANALA0a0ElJCERpzZwP2LkKJuD4
VjJIS6MglwA64uQGwpRl4JiSpvtG8w1VsqCaIoE2mYJvKuPGOaT+8smH7JQJ4smnMWYJ9Inz41sD
Se4Az/frCPzkZhNE1GgBixo1Nao5BoKRagUo5QlayhLI1Cq4qQjulCMAKg8SlSdIqkLgVL1gqtwQ
YJUn6KpMIFaz4KxmlrnezLKMFvhTI8irpOZrDUCgTzVu1zUPAJgRUuMXgwKBDm42oE5Ov97zTxWT
jVLQWng+4xP32kd6Jlfgm6QACojLhMhlILtAlQWkqw3AdWVwu7o+gR05lf4xaMzXyVRfnMzkFkIK
iEn9Z7cIAKyBBJZiH/N778EYWncHSvBUt1YJq5rxvIUjFsAT80P1NGvA2HBrauCYoMciEGQuKLII
JlniACfboJTRGS0FWhYJviwVkBmd8y9Fy8XrCuQsSfKViv/whbsOCgxBoS3UWnaB4NF6AaWNENMm
B3Qaw2by2NDaHZBtx4JXMwS0ZjZ04AS9ZgqEDUfHpYfKFguerRdQWw+xLRNymyDccoG5Abc4doJ3
WwX05gnyzRP4WycYuECAcJbU3wwYcYvA4jbBxgUCkOsFJTdGCGgCwcsVApqrBDmXfjEs5wuvcr0Z
IpC1mWUkr4NHKxfHtovf8jTh5PN72KBtYKaHovLyK5cX0j7RAXvNdqFsG9943K1pe1WMYKFz51Zx
hmMo4y7YJhBxMmKO2tkunpvWvnqFQPZxIhaVdayQzTIP9X0ACmg+Le88KNi6rC4e8iizb8kVKfez
5/7qUbKcfSTYm8eMZfI+cn7ah2YG/bdSt9m7TXU1BAtYzQACuXlzZki3S+CBoWAE8w4AiJmCcaZy
VU0dExjD/p0UznCoLP+bO7qYcvthv9QFkc3JAiZUwW+c3fXYFhDYXBTfi5F4B4pXwwEt7mFtsJEk
MnSWQUSFeXh0WvfbIoDEDDjIJsjECnZiHWLaAGGuPo4CVrQFsagPQRzQQRMA4ygoRg8mYz4xOV09
8KJcHPtJwI05BEdTUI4V5qc7SoGM3wJ6pKKmToHAH10okB00SDSOJaYs1b1CYYSNCOzA64BHMh3J
IVfX97mAJT0vHRDP7LvuGcAWhPU6IPSq2MhvZ5ky+F2OWyl4slhj4GPqifzgK69yRu6qzWJOwuZV
dZV/v8XZo1Ntn1vDHbgJGy6Mh31i77twaM7hTH8qEGxmAD9zEJBmJEhNjGU/FoFsloLb9BfAm1jd
bl1BcTIReYw0nFMwnT68TgduZ4gm+t4XlOfQ3SULaM8CxqcLMICGjTqy5hg+byUgUMwTt6ugQXsY
ocho44OVOnj5QLSMVuPfzQUWoqHowbLyj4N0s0P7ZbGnrwMMUox0X1eBkpoFXaip8VCbQyzNZ4bR
BYZpEgEzVVBNN8Gb2jTrBHdqImkoQ9wmXoLMGZfpYUu+pYJIFfaHIFNZOHzpBaI6CE7VHtWJofFn
1gNaLSGu9oJeZb50cQTG2guW1fXac3JNBdaaJuqnJ/hW1K/TTQzRNRe0KzjsX2VE7xId3bjPjBeF
ifM1pXB4ytJfgwBipw5U7AaIroQda6/XTVCyxfQ1ErQsSxlTULMBdbhG4LPMXdFv9YrKzvZF8a19
XyHVdoKsJS8WXyTf+UqkNEhb6CWPrUBupzTsdraAb0tB4ELOnOYDp5J3CQSRW/bAcnuoua3gc/nC
Uf8m4U9b0LqzYQOZobW6g9P5KcGfdPZAO1hcpKmgeW1h9G7RS5CCzBN4by4Y3w6ebyNgX4hRL4ag
fiOB/lbQfxusY5nggG24wL6i3dlrVDDMYL4crmTWwGDaQRrCFU6S7LEX0PAoyOFJ4MOtYIgdARIL
AqgURHFfm8yV+Vyg05QBrTXMTZtAjYvgxhPIcQvteKK2KMv95ARV9C4uQCIPAkdeoSQv0JKdtnpa
8AreKReQcmaPzGeBHJVNLROrgeQicBke92QKuwQqpShzbBr6JNyUr1UArtlncY/0nNQhQTnXgbos
Crhz5oJ5ngT47Pv251EQ0GkMDBrw1EwI5k8ciCXXafVXDjc6FYC0BUnaZrHNLBO49CSYaQVvOhLw
ND6MDbci9/jFCWAPDSOgQrDWZdVBSHdippZNct+CDG99wz80KdDfMvgA1wOrtWNAEw8tc7+2VACi
uu3uuxzGw9y/9kGSwbK35+Pi+s7RMpV1H/bY50ziSoSRNgJLW8qABASX3Noh+9yLjHoz3JzB1P6Q
isR6QGu9iuialjNzHWTYWYCDP+G18bWp3wNa7UFE24HIypNbU8TcY8sSxjyQ94vMuxS9dxtN3mlC
Au4iBceb0R1nUYdTgwBeohXjoh03EZEHoianD8DiXBTmAAq58yE6h2D9yUaEvokavRJd+iQC9aX8
wcz3uy3KdRrdd8nMuV2Lqt0UfbsrSncy0y1Rvvuiga+ZvHXBxOUg+vhalPItknla60oU9LFo6T1E
9Ub4MRONfS5qe1oLT7U4FzoR5TNOIcrXx5so8/We3qDSiaca+wqgl91Km5HGyD6ShrvedOIHaGSj
Dxm8UVrYiNbqqsQVIRva/cggYNk9+L6fn+w3b0H05MfElOi/NshL0JvW6YarAh32z4swRxOGf2kT
ci9MA23513v/3eGAuaUh8eOiFQFm5UEBDb43Zm0RIceBfnixkbQWqv9tEt2xZwrC0lu8DPoV6z1H
ZY8l0/zjhNsFSoD8FOT7Dad9cinlQ6vEGqE/HycnE8ESR4gr3hBf20QicYxM6dMoDhI8bC5KFXM8
T/CBdSeqEe+J3ouoz73t9XxN+hkjEwAi6vo4I6kXkwiz2ZE6O30TZ0imnTKbeW9MKsEKLW4YR35v
gXc8jHxNrrQqe5W8MS3e2+nLWGCr0U11/aDijsJZQl4Qa92n9x663tPIi/fHambr55r2hm6pjxDK
rnpTGqo/FmH2cfGl3AZuOxH0B9W/5qpoGezaidgCe+nxFP2zsaS/qpusXYRlJzRRj82NT0xIhNd2
NPCu6s4qDDEANszROaHRb7g9XJa6IlWCiRcEcjk0CtPaR+KDcsURlYs3qhCXlEXisnZNiX+qw0i1
iKNKyUY/HmrDVSHeq0ZcWI02ZIFGVNdIXFqd+LUicW4VWLis/F6H3wDrxtylM28McXzN4v0apDH9
vimli1KIW6zBNqYf5+/nV9LZ3iQGyT9d3lacZ1TrSLITN1rSBFdH/Gm5ONUq3ZL5Z6PzjVAJAcnR
P3lyRKmg++O6Wazb45M2x+njXhxztXjnYkx0Df1VMjoiYjgBESbIoEfRQzuijKa9jrI2QfaSjq+R
qKcz0VGnCKpBQ41kZc3URTb/py2q6wD59YwMO0aOTScMXXYMT2gD+4c8CtX2LPpt5cVfw6B5Tkjd
VKbyjhNS7w7J9yra7xjQapanJyATT9kKc8W1uvE+HV0TjbL/Kzc+oEPqDoto1mjDv66IzJ0ctfkk
uvNIFOjV+qsSRXrIdVyJRj23y4fScL0j2m2TQDFElTWLBpBpqNv98EpqQH5oRPYu+nfEVpHo4UdR
xg9VAiStLz80begg5x//Yko3XSZiDnlHr1mBwt4Xrb15UiUEJtfjFPSlXE5nABMt+nz6mtNj3vDP
hqLe35DxO6Lnr7oZ/lBfYz5F62vS6VqQ6gLGwHGJG6AUX0COQcAVp0AjnoER84AjLgIlfgIfY4FR
vg54Sfde7xN+XLLgApq0m3yyMBpsCYP4E0JxKhTiWQjqHo+Yeo0wMyhxNXTib3B5Z+Qtd9PTgPlh
wATRiUxRXBHVbHxunPqjMTXbKYQAh6dMnSwD/KGrSHzz8FZ8VVE17hzkWeW1wn6RiQ+D2j21DawZ
ARYNNEQYl4CrHoAZQ6KaX/H79R+pZO18DB5gc8jwEc9Hh/ljSbwAy1uOu5j7WxehsA+s6YvyQqZ7
HQWo0f9Ow6b8gR4YFuQCSTNIf4xbgDFhM9DZz3wZRjItiL7rH3zgtFmhgWFXRnDS7gKnOSXK/qUq
9SGDPmdg5k3gqWxxQMDWRN0zsogbJpSupCyxW/wlO/Vk8xUV/GuX9gYzmSY6UH5HogQKaPH3norN
k9MExSlywdn0SZ+eyiX57RQ+lEgm5PQWpLqmnjcCC86WTbp0N7GyQ48Ee7q8W8EI7J0h+sQKYdmt
KFznkTlCNnxz+f+85Ng1IKgB6MR8PTjcSsDsPa002qhyDObZQc5sr+knIr1sUNQ9hSrqqzcDiYSV
9dS/bDZvvAjne6bgXzcnHI9+u2KEg2Q2QhD0l2a+dxwQLB6655v+nkuLs8tzH/K1mnaJ5311q6w6
19NLU/lYaZzl1bQqF5jB+C02ppIUP7Nkbc9pNuSS2Jgz8UFfmqb1VwhlpNCROdskqXvMR5OyDSvG
gezIvkZOXK9biZBHmlBV/HFbeaWxR1K4FeTojrz0notrJ62MMpjGgxuu5Y2qgovjlO0RjBv8i2rK
X9yntsrKvRMAdaG0lVKLwcXYhd+TsDHvYjr6LM+9x9ZuCcLJY+TXlPpW30huu/zb6oYGZCoPMei6
65MsvcnS0npGS/CFIIZvFLZrOHwNOvf20sJnv2VsPdTNCN6VN9uPsAoWlnap31oEoy84akjT9EYS
yFcb1xKNFZYmvwyD/8aps6LZMTwU1N1+MB3/GJbGT89F7xwo868exRveZusVldp2JBmFbG+3+ujP
M/jHgoSBJS4mIKbQNqt4MW9Wkhy5L6IOHaklRxS6SR2p2sfFILFqxSPsf5qL0X4yzzCzhoYzL247
79I0JMoUho8OpflUL+W+CIgAKzroTYSTQRxw65sa0No+W+vztDGw22WSE2ETHpyE22k2M4KTUnUM
x/XOdrwHBix7l2csbmyMFWBADj6Ly4e0fPUUqaV+373aG8hFg2juLkpG6rPZ9jqrsCHEzqayBrKl
t/2HZnUo0RJE7vTrubSyOzeLXouW9MsR9MjJQupLPQQx8JrdA4KxWHShMy3bg6QnJcawYblYYPMp
/yMTz89m6hiUsZYTFPf52qQ9yFicE2WV3GdZPxzM6DMKtfwGOrDFNUOufNxSTQ6u2INYjLSRdQrW
4MPsWocNkYVrr8Sq0Y9hwefhD0+a72ROfe7oHOyslCSPQH3PmtlmXWu9DAtGkNE2dhXGO9LPkvlO
mdPjUJW/0dy78Ay0kEC5IhCJqeMO4OouWlegf6A3WldQidAuT8pX6pr5kfSU+ao3HbQvJkBXknQQ
OwJeTc4Yhx7mdUBo079U1TCfEg+f/3wtVT+d/Abxht7EJsoMvbci6zbxzgNIG2KLyJhD2EW7rLVp
rUyGul1jFyAejYnQ2iSlKyF0iEozcJx4T/uzE2TzLnGb7Rq4REGVcXGPtze4IDx7TBFUA3i1gNuB
5FuubeleCtCSzPCz5Qo7FAINhVvIo8xf38U/Po4KOx+ai36820r7VM09i/rwuaN8f9gm2pPwHeZ4
9I8mqnEENRETa3WzjF4GsnCiUlhtrEppZaGyZSLkDx0Z8SNZKrXR1DvbNNvDapbVrUN45u1mTdWt
m8xURFheJWsG5mzGH4+osCHFzqc349sEVLuiG9HiEb2nN3MuUj+9W2MkujZHlZoaakmCTOFY9Iet
3+0Ev24NubZLbCqsrAAxUy37lYjQajR8pHf/qKhY6hFuRax0vyIw1t9REGd/f1uBEj9P3t91S9Dt
QxCNgHzyYh8GwUrBPivg27S01eRPuUtN7Rwn28bHkSfzs1llBgGDSL3yGK7HitrnfePUSCkHKCai
7WNX/2SFLBfbrBeKIiWpZ0zwu9TZQ522XzFv1Vf4V3Adi6y/N+o5OP7x2OgP98raci5UVn7+NibH
xVY0VJHOWPKreo9+NIyv+nXOfefKyOlcKxIskBnuwHD+jRPQTAFLVgeAelAepjFcFaeiNiOriEiw
A3pPb7x8wWY1Ny3q+iG7tQm+A3bWgFPtJdwZBBxhj3U8JNcs6qnlOUtwY0OJotos03p3jBPEgT3n
mEz19YYsn0hi0x60i3/Mwt/NSpWU2/pFpEMTLGUC7FiEZJw7mvEgZiqWLQtlA9F00LDLSuRFSHGn
NggQmuPCQ3bImuefTYR9/myRYrNofSKfawUfxvjLFfChIRQ9vYn+2XO6yEObxTnqkQFF1sL0UDjx
31gDf+rIzwFjsF/TLTCxkJj2eUQLr2SNWMlqMfKw6q8JdVz9RZCUCUASZBXFjz4groj2NZWPcaaJ
z5S8bRbuqH3t3XaOdTvSAqJAWS3GSSveoMlTT43acxqI8DFpG3WaVves5XFVG7/EUVQf9d+ZNcfv
TRM3DLF7jJ35eQw32jnBxFw9JmLcc0derHLPIXDSWZYxreHh9y2aL1q55mipC4p06LfBhukDPajc
4K+dKN/0IcaD8eRE40WjMRTP2McOESDIdxkoHVkLRmkHU9edWIEMG52hlMZTiJrbdaYfvr2+5Fs+
AERhKaqVhSXGIkYlOV4SRc2zz/gsFATdANfCRZgZWoKz1HDH33YbOT/7wenPdA8IbePFpd2X1S/7
i36lDXxIyCb2eB8MfIVvqj4t8OvKPc3ZCApddtuYK0Fu/ln/66D5OZX0rt4Ay3v721pWqDf2IDLR
92OlnIGw3+3ZmIpvaeKc/DkNT4POo7Xl7OIMgVCZbuA4Fhlc5LHe9TvykFzkD/KO3YCsU5pMojI1
IJu5FpbYZdmZ8sP0jpwT5xqUiGjHQdLZ4dW/XYzyRakVzJ0PuHGPFoS5ZRX+wCr7SZMjhg7Yqi+l
FCmW4Gz4pZZKHQJBnMa0D4npjIcbS3S6+qXq60Uf6g1Jfu11FrW3woLCeoRXvqwG6AXHvosG7wFm
FeoSvt1cZ+sSewVYEiwJi0CFP02RDnz1HS75CoAjFfQv3MEMrI0oo1FGPpOzXnbtB2cKnXNUTA9W
bbF8SGISeC1rv1Brwf7d36vMfGIGQTGSkcsux3Lfq9Km25pgoPIpX3cWxo7ZuNoNn6rdqp8tdU0k
odVL2Npf8tH/6pfhQ9daEVCrwj1FbQ1tyPPuynzbTm2eczs3x6tHHOcQtF+9yaHf4ZkvwE2GXYU3
k/ByNAZD9S2J7O1mUnZ1KFuoUAiCqZSYeJrC4tRl7qdpvXW6+L4pWU7aHhB9e3rI5/JbM5SwW9z7
aYZSGBTNT8rxw4uiVqnKhZ51ur6UsXkGj38XQi+/YVZ4gT8NEi804z3Bl/eU6Z/CPHZ2wbMFse+A
HXPl5p49LiUz4wwj7wF37sGxWRgzSWWiMs6Xtm9+ckVuu9hgUgajFeS4OSysIWwQhwPyB7oF9e3a
eT7xWPVlrbvpR2M+eUHs/kzjfqU1IS2ehjkqPgjo9eZr4hqPEYWLQ24VhQRk/WVFzOu7VD1DwHFu
hsYALi8XI0Xn6ZzDfllqcHBITE96FIl6gIQ3ehcvAGiB9YIMgXFtHa1Hq9yMY5TWEaS5wLz8f/rG
/0braflUP/8nrecty5Dvw59Kz79/5T/sDfe/WPwHdLlDOBeRbf3J3rBhb6De9EM3hM/hEZnyLvk0
5X/UHSJi+rjh/Sn5jCIztELQpX5oEWv2f5F8WlQf/i35hDZgoiy1fA/+h++LJPSP4Bbg6GS000e8
teL44uSleYdizLwLxnm5buIfMTOa0Wt7slZKHLdaA85gxEiuR90pCBGAbhmtPYQEF/2YHuL1nqJZ
eX0/JBPlRo24tfUP6/hbFrvt5V8zL0fmYP000Wfpzu8TMv0s/TP92NuM4P3HYzPQU3eK2z6wS24a
IqnM3ISGb3mojOyrqhoLVeVOxZ1x0XODwgTU7fgIu0KtotZzAioh1MrzJj1sfteee7zN1PbMj3Wy
LGfLNfZzaqS3pZ0t9Jr8v9Q4dacAC5J71zPvC4UjskmxXm+GGIwQ3PrPQAbd3YpKDUYqn/elRWyp
S8RxfTTG0DjpSaS+oekb178OF9Dm24D9dNiWx4DV7s7DILgrcQxpvbuFJab1reGkGVZ6U7JMhmtX
gfFziVeNA28HiZxCrlht9MbYJHdd7yK/b88l7xnnGIh2Re7y+8t4m9/KJFfv6Q2vYzwO5vz8rznu
+7x3bFAPANU/13mHRxDou54V5DCEkfHD7KY+WqYH13BgP4QhU3vNsNIbE82L1eTqvMCS341Vmxy2
sTSOm0ol63K5NjR6r5t5zCxWbn4WsEZJqa3hvovjDBUs96v9tBG9QycW4q+nilMIQF3ztzJSnmcK
beflMTFUhNFqIyzRytWhnpwAywh5Juag6A6b2zXDaWhVWbAj9sy8uq0tPKeohuWXuXQ1iAShC0GG
d3j3PtXTw7M9VebZDNXbYJ01TXikJnH/NlprOo3eaNqM3tPuDqt8gf79OVih4ousOttSpv+d5YcX
x79Q1z+GaZyd64AzM8IbE8UoLnK/XN8gcHNLkRn+ikOYKwuolNoqJdfor6irMJJm8OsrdKfX9u3Z
rXYJ6me6w+9l+IpEOaPqc1ZUnvl0p2eXlTS1rgBmjLJ/4gJeMX/0pI1YAf5jmYF30k7B+rTucSly
w2/zdl/FPR10mfn6KzawGz2h1B+KV1jt0Wzbl3+9dw3aScDvnca4N0BcAAYZxc1An6RmDcpGX5te
NVN11rtg+eGP1d55wqouQG43M371qkuPRkWqA/UmewSEh5COpnqK1XvoWGnGq1kfNvItb0qDVWiq
KE75U0o0wdR+9Jd85RQL/GvQq0+l4a/HYooIQKu7E3mK575ZWCfG1XkYZ/M6Sz/PL0+D2fmoF1kx
6Smfrx1odtLYN2IqkpPcvplFThjWoALiNe4PMSKoHV2Eft8p0ssDwPK92OtcF21eWTNSEHADCKVa
LBjSyXdtbumlVWMjUD8aS/IjWTlBGxVth5Ku/Vll4blQGYIjj+QUQw0UiUuk49Jngv3zN0JP7+nH
wtlSh8LPf+qrH+99TxevYDTAF05ykW8lu7RFhBt79FeyAXQca6seCIqriK7Ac/n2kgpMop1CF6Zb
PdI8CvRk18DSo8rvWIX/xv0VIQtYbGduDpWibpHDBJ2397aar1OfC2+7rqRJTL46a2uTVTTfIlau
B714LKKndWXKM9kb1h7qM+5+9DbyEotoof6kHlIgM0fbJOiB0tseGu5TZCG80x+lS1zh6tq3c7Yl
O3oyn3z7eauMQ9YwE8S+GO3NkhmbHn/1+Eay0S1N+vxtXA5TuJYxuRm7oM/qs2m1BpaI+dlglTan
qLcQIN7THR9u2mxyCTiVWodUPZy+IbR6y1B0SU3EozgCCH0msIOiiaHrXLLnYD/HBj6eK+S3pH3x
dVjidUulBKMPY3v6RdLvdEhT2uWr/Ckiphn2Auf3KpWcJkPsM0t1pz0KNObqST1o0QUgvas3gTz4
tic1o1iqR73UkRapKKW6uORKmQmS9AWVc3W7SSGKbnt1OwF7ODRSoaqkVkVSfUJ9nGFm6ab8Elcw
BEj5wIGGLIe2vEYmXJGBRNeEs+jogrWpB7IJRwdKIeUyqm7nXtfPpMLmSE0toLgWITymQiaPkVdj
76PSBOMuFTqgwevJMtHT1DgyPCAUCNe54k8x5bxa6nqZX96rxVzO87xsVyqEu3mF2qGkHphLZTB2
vORAuPgltOnSS/WQ8qi6zaWiGFFa7GitR/aeLOT46AOhMNFC8P1UvUmNSxe6ZJMyETo5wcKy5KYa
WZfS2IZmJCOx+zBmKjnDr2EtP9LxvILMgK9AkVM2ZMPnRwfk1eRS08ik4FTKZEdvatkLW8qCdOnA
NYuN+e0HpEai3BkpzvbL/FgF7XyHTp3xa6RQbtMAGCjp5lLbXSjy2hR7e6n6tpR/QWl8Xwcmbwip
C6lYOKC/zNNC0TikeFxJFZkurrkfKCyj0T7EFJpLL7XQI01YAufPOH4GADo6iQvBMmVq1I60qilc
Iyczzj2lbIJ/PxZS206lyi2Zbx5l74Hy9yx18I2COO6T8mQLDUNq5SwBQfVTPq9Yto3ztp59h2B5
Cuxko1Bop+I+UXpfdA1eqvFYtEdKueroSKUeKewra3PvJqPuLLV8uPVIUAwKXSXBP3nqUGMNHobC
vDMhlxyzJP0WNFDmtzxCSky3QEnfIKspNwYbKtnFBKBIc6GULkMp/YaGxkNDA4L7wPdWOhKG9CZG
6VKM3cECb0DnoqOFUdHK4C8H0tmIpcfhSbfDlr7HRgOklk5IKD0RClh0R6RPEkjH5P+xd2bLjSNZ
tv2Vtn73aowOoK2rHjhTJCWFQqFQ6AWmmBzzPH/9XYCyksrovNnV9/mahTEAEgAHkYD7OXuvPdA6
CeceSjF3U4a5r0JdkDqP9hN+MnppWi/N3IPpaMaA3Zd0NOVIWBejv0F+1zv+JzDwUQeIvEK3ofaK
9k6TdeQMTkwJvWGS2xTmQU4zSJHwXc7doaGAu1DNdEzw5qGWvgy1+TyOvf4BJgElCGPVDvRoJS0V
aLovpZ0HJ8MmNWAMe85pqP1JqLwzama8FtbOs+b5r25uU52ET+IgbQS4O/e67kmAiB4wa9U0XeiG
tXNbbO6PESjVbAfUPbTHVzPdYZB4Ooj4K3bCpss1NuqTMXfc+BIkdAnpwjW04/B17zJEY5h8kE4l
g7WhNhQi78vArgGLmbt6vAQkYfT5KoeA6zSg7WeJ7sVtG4t5sfbU2x5MKvnQg0k/WLn7JZ47iA6t
xGzuKdYXOXcYrbnX6Mxdx5b2Y0YbEriyvtLmzqROizKhVSk8Xmn32KoPsSQ3RzbkW6IVIH+kwnRM
s9Oi6ZnM3c9p7oOGNESbuTOKe2xcWT2bD3Pf1KaB6sxN1KhAI1dt7SJAjxA5n8AfAIyaonODsIxo
IGSWBfmOhBtPYAy6D+Pcs3VGMhIqw4Ye6H2v576uP3d4rbnXK+eur5j7v3l/GGgHd3Nf2J47xMnc
KxaYRhoHtH/RDmh2aSj7NJaTMQ+Yn9BrDmg603NA7atWPc1oIOP0CIt9ofPGtdqFsB1tlZd/VkP2
VQX0s6e5sw3jfI4/p9tt0PbO5/63QyNcnzviOq3xjhZ5P/fKXZrm1dw9l3MfvaGhPs6ddeC5wcxZ
1MmnXHnpQL5vOZMY0f+mN91Ag8nissEUyy58f7dscL1ZNrquZsueSzjVcucvD/8/3pfST/Ag1MzM
ygaJ90rNhURzvuLqwxwktawvN+H8yHW1N+N/PiwZM+5IOAT3kAF5mBjsLUuN1IqjQjFWETIhUuYM
y93LDT2j95te71uWJEJwKqu/H+mXh5fV5SZCTvP2ZOPHGGHo2/JycE3Y6jhinPtlw2X17Qmux+li
fx4uWjJmdvz70xIp3u39pDnCDPO2U1F+vlqRW78GqlChbEyW2fbSPVxurttc78vHud5/Xf9lG6dD
T08O+pdERqRDzzOE6811W0K+ZpnK7+7oZZuld3m9L2sLampvW/7pK2s9HEmxmw2/bbTsmmBt2MV9
9KGwKtApyFnuddIYdpkOYmNxfV9vlq7cslrScVrRGpzoXc+NvG6hIVwff1v/88eWNt5ylGV7DGOk
A6B86mE9+4zJeXUS1SgCO5on81Q4gbzf3y2Lk+UwqRhK5KVzq8eei9jL0vVmaQddVzUiLBEvV4fr
XctSJhQN5nroSSalf3R9dNn/z+7jF0Nf4Hr46zaa530oinzaacLUb4K046bKfgiZjtu2EO7+/5cw
/5USpqHb2v9oV8exHhbFr471eb9/Otbdv3Ga1nXXtBwd8NM7hrCnE0A91yhnI/tvBUzTxpiuoauS
Ns+Oo53c63961rW/6Y5HVrVnUA/lBO/+bwqYpOXOnvR3ydNAjTGCzK+MMSLKaJsX/b6AGTohefRF
HR+TLg8PXt+8tJa8RfeF8BKs5g02bDS/MHXTIUZWF2ZHNYwxuopAO1SGAfuWPgY62fu4MpuT5013
nt/kRymK12TI47XS2x9D6nurnHRdIilgMvWq/9nlBmkpY3GXOGjvEfdgd80iUtUimpekJDoV0zXR
3ZrRszaSv2YY+WYaCHPVKifZ94ATYTb+rChW4ltQJ6tnBmfftwq3m1bUL2mpCItsS2c3Rq25QTIQ
tN9UYHLdca2PMhs6AhyseGOqAHLslOx6zZ8OadfshxZzN/PHAH1oKA5Sz727KEasOAmCxSLOG57w
k9tY2PH9YEPet6au3odDWKDo10YSUdQ3UenejYWr7ZFZTHhoSv9LYEbhrZd3wa3jqzmPGLy+M1Pm
GEJDxe06DeJGerRS0wphxjD3riJBEq1HEqPnKBr1A/O/KpylaFjut7YZHFyiZ1fhmDQXI04vo9fU
azvuLlROqkMeF3um0j1u9OmjKx2B8AKvo6t9Hbr82AVZ96OKoLbV/pe5YL1OvQmIJB7NPZM+fVP2
mzIMIZVCBVzB/QQ0KI2nzHetjaGPj3qRjXuvrjhQXmJLxpaIHJJ5ot2dXOaP93jFJqQ+wbjPB/rp
U0mG0iSSswebLK84sOkKkwpC9WrCsF22HpvgFgOYdxrCh9RPTq5v0RznTLbSOGAEKXHtgmzb9H5I
y9HjymUWwjsA373xPaPag2SgqsW5cExkcHJcIm77JiR9145OzXyjBf1vN0s66XV1eXTZbrnvz1aX
B3wrYvJnW+dlDaisjVsa8V4VtW1OWsAfnmM5XrE8sixOYA93pZIP1+ddXoYVubhHp/ZzadYM0/54
kOWYAG3Gld+U5uavX96y77KHNRc1XPy8q2WP6wPLqqLgk7898u71vW0ppidbJljiFbWddxu+W7y+
iKkuQIramEoMQleDWY+33NS6QVlrAi8j51lOj5efHi4MyG7m/thIIXemGh4zao1kfr27EaMVn2lA
cJ8AmUAhpSJChPsGdFo709/TNfyy7LPc27rwjOnKTNtOWTd2X3+utGROcSB1fmNGRAqO3TkQ5SUc
csxAALZxdKfiTF6EOC9LZpC6lDQhY8DkgsFHWaIH5nisIvxmuOhWWYw4UNMPMp3Mswf24wxolSU7
NM4gH5VhIkhpk882qPb98rjRGDCKagw8jhhPmbD5qKWhcHv1Fm4haZ2XpQabIx7Q8YHsQY/aMJ1S
vliTEdlnlQkq3xqf4fU+zEvkYVHVGuYtsId+q8jQ3iR05MO+l6cizeQp6BkVoVbLd8vschoCEzgj
WtwzU/rMA88eVf6qqMm9xtSunZet3iaiMtHfVk2XpOWij58NCUZ7jJLX3i/xYaYMBX1vzCjUtgfD
9ewT8ZunetTKQwoApNGVucN/9C0m+XRllhE571T6LqkTP2VFI/dI1dJdTfV/NeapsdVafK049Iez
I53hTP64u/dSQl8yPFX5fDPgKsKTUzHxmrcwqvu+m0xS0fv0preD2+A+7C25EVAlVlqX28cBr14A
BewM1SM4M98xZ14u7E9guIkpNm5tljT4OWAXkiuKXQuxdvYiTS05oyTQeoupA17VXQ9e6SxGfSLg
uiIBK0rj41T46Cm4a7l/6pHHaZYb7ZZVMCza2wNfS+sGzkx+huTZCzegdkLd2oRzf868ntDnuDDu
MkvrjkWTyrXmVjs97Mj07qrkjH0jOcPBjA7AtzK7+QhliVlJap3HYdKPEEqZdzey2NhebMIm7/ny
4yClbWc/LV+syhRAN4OZwuL6yaXExIr5uCNZ2xqr3bJqCQIccf1VeEnG9ILKISdtCQ61qGpGpigm
0FB8SFR6X7XYTHPHJZgLDyhhqTjRzKhICD4e6/UgauaqudLvHDvd52h2P4eCHEnTj+4Mmi8HY67H
DQsia+EXDvM0YuEKjn7Ur1XVdzvgpNqWkuY/SXIL1HAByb3deV1fdvwVNHd9eNmHrJpp55nt3fLU
MJOdVRFCh1keXG6WHd4d+m0R78+n2jeCXX59JcvzLZtPi64JnEexVjIssXLkyICWw73bvspqfW3M
7EWlzX1BMTcFlpsl6/W6ujAJf7lvebQFu7G3LBh27t4QEKuBGcpdhjrNRPMlRujNGF75wcmvZaa+
ImcrN1pafpWT80LRvbu0tJSIcAuTfTQ925a2Hfhcj8mAV9GmfIykyjbI2LaQuurdofJjB0moZA8j
X4vGWrp9xa5OkvGYFvpn4VXAMqFK1Hj3J1pKRqDPEVTFQyezQ5CND/QGoPIAi4DwHdyJYqu3sbWJ
bRO8NsaildlhOlGSYrdKyTN3c2pR6AaPaUJsb+g3B3B92FLzjY6BLKrx5PVuiV2S2HcktCTwcPgc
mb2kX7e1lfHcZ7DlRQAXI3W2aZVqF8covXXZ1I8kgINz/xx0szdAyuYgc3NEXz2XpCcXXCxmpTjo
IYiLl7RIiUYI6eaqwT2UQQyw19YhD9UYT11a7tAIudRyIkScIxW9VL3jz34UFcSWrKu9Y84t5Tzi
2ezcP8bI9BiiAFv2S/A4hNiT6koSuVESSWeqyGAgidDL7iheadqw1csa79GEttStG5g13lBuwrr/
nOiMwPzEZqZsOkiURpJj8LLSBA9XaazIvbUJZu6DgA+hT14LfDgxNOJWBQRykgBHsXGXah+lPkQb
ZRWXUZja3kjrZ6lqfyN9uk/hSBtp9LwbP0krRDpxgt9XwMfv4seClPv1MFFJbCb5oqZOnQKgBrue
rydjMXk/2m16zuLqJXtCmiw3U1Lse5ETeqm1zzWOvo03OF97B4UO1utN3FQUyEi4ND1g9m6fkTve
CwYVg9o7Wlzy7osXQ4uA1Vwct78viGSjueclR300iE6OD12Popb0JmvtNp+nyf8RtN7ByUlCdnwy
AMNWHr3JPPCJmZcKhcFKO+lTl4BPCe6a0NM2fe8xacCvwdwDD7GN3i3Xqk9ENwReisQr/+lYFd06
v9VOY8Dm2WtObxrxPlnwdoeKO23AssuzVtB9xka79yo+QVOSzQoFB1F+t+nMyjuZYXfEVzvRbDZf
hmkcP0gTsDKZnZeQ8EHNlf7B8TDc2Q1fULfQ4Dh1H1NykroQdToXuDXMQ4SGvsdfyprPyThGAhJB
S2sgKSzyV65vJvswodlusqGGjwIVZyo2GSedTawGQOUOCnbQKIHN/56LlV19It7hCVExPykfBHBF
e7rtjUPQyvDGIVTdzpyLQnu1oT1fGU1C9md+h2V1WNmwXjLQwLprWbtURTBrzf6gx1tsqoyyE8vd
mNqhi/zxybObT9IMXwdJ12RATrlBT2vuk/a2RJK8Ek1Y7GyEhOgpAgWMPhGbcUT2qQnvE/XzpygG
w9CRk7ZVVYkIZUVrlc92yirkFnCiM9OkfcgckKBN6xTFd1KPgVQEgbuG0j5B46AwY3Ww88OIn6V6
9ttEO/b18NyTgrl1++Y2CB333A7FF7fJ7tAaadsmmcMv+sY4yMETr0NQUSEPiV6ZohnHxeuOCjRl
dpnOGOx+nUYkAdgqfqKkLLZGAFXDKAKxNjw+n3Yct6MZiT140RAEeEAsiKvwPvj1ZR7iJKqfW9nk
qJDoSqhkLW9CGaxzhaZg0EawMYW4AG8LfU77sYBC0ORi0/TqwUf+fsrbjhg5VKwBOZHrbrS1jdSd
HHOkez97nCAdgsF8dRWNLylc72BzDhGRAQw/86DYawzlM6O4KfzKO7raT8N3/EPopNVmVIjIrbjk
vbfRnd41uHfoVgeGvs9qbHKjA25a8NeI7F6tked+V/Y5ar66JvolCz3OhniYF2asA5VqHfboxLnK
DXJ9Htr5wNO8cG35dEgjs7tUDhhvYBcEcpJ8JtBKXOiM4nGR3bHxAGaT4/tAX+JL1lX0pizXBdfE
GW+R9DVl9Kyj/d0mfnLjMn6aVBkz/raCrbCalBN7svY919zalevsOmF9V/iWJ5JQaz70lbpPZeaf
/FG5q1FZPwNKGGgcwvZgkoTSBxIB0EBbyftiVtWxSgKm6cJ6MUQV3Yw6mSFawKm5JMeXi5LVND+L
UOHU5IMm6bEzNsE8HQ2M/oK8qeOUEz5WKKa3DB7uza6n1aSl33ywCyvEZFCMsnZV2oC1sCuuc9fd
OpH9QXniaMbmxkr6aj92xLGA0wGhSqwfLn8MU5l2y7fgbLopSRzuQ9bHF6U9EMdwIXksITJHBGoF
uuGE+XOda9YXZSR0bfgzSDLFPOyfUaKebNpq+0yCEOqyh4KZZ2nPxWAkqLTS6jXJHrtIBymOQgMI
YAbJJG0buA7eIdJBbXnBNyPK801LH4bU3fDkO+R9aLUXbrqcGE9z3bfyviaOoBUm7fHIdVbWiHDl
vnCBDrml/Ji52oc44+cngoAA3qz+nmBv6cPE2jeD/Y20I+3BEj/ctENnrryHgYiE1cRsSA723iz1
Q2F3z3T0enqw9/jmGPkj88havl4iJsEmDRRD5AlnL/qGAglOjiALu1a6mYrwR19aX2RD3YSTyIDh
1o8JA2Zz3z8lOXUtyNj8EYVz8FzYElwYMxLQOe2CBHttUndY5xJJcR4FXxzCLs0s9FfmQGHLwEoZ
ZBRt1Kcinb4HExHmsTW2u1a6zxP+sUMeIMSGO5Ln/F0DLNyzgW0d2sNLk6X4Md0xOtQARoLhIUSJ
i3/5mySwuor2bllwVHFAf/PSlLB27AbiNFmlN7gfbjs3Co910E3QYSwHZPA43UJcJ6IdCUhGjSbT
4oexz16EXUSocxEwdWO1b0bMhPCuPrkRltBlyGXELsJ5Quv2OmQrokaZ+04wm3YhJhynVHvk4bus
ty+m12n7pARD5tm4viRmEk+FOy/GapQRI+/lcbit6ulzniEy6SRToAGIX9IU3t3ojgBnbPPUOfEh
xEgJb8bzVzMrcj90Plqjyr/3koHa+0/bbKrdkGKo7ZvY2rlTGW3TNPjcYpPfWJX1MWu1pzGoTLrm
TOGj9qInuXlS5o1NrujxJY5n65ys+Jgry2YMejIGZMeDYUOssspnyNfJPrWdH6LJfyiD06aPpHRF
/qa+Duo82gapke8S/zbH/nk3ppQ6hOdj3bGYfQZueLTco4V7iRRCost9N5pWDHibc/UhqidtQ19V
3yRuPt23E9qGkva2U7rjJi8meSqL4NPB1PKXOSB2Ssyj6HFFWwoW80zrTLG1ZJ5j73NKHcjYk2LN
ddJnfO0fDMdSd71pbmJC5eu0ktAzrJ9GCjtrCJXNiW12Zmdht/YirT4zrstj/WvAoKlFZrCFhYVd
GgAKRkLgoNCFhunSKhAt/PpvQgsNo+Ctj9Gw71vnc+x7jK6NtEMUWDOeNs96Au7Jte0bknMIyYL5
f3R186IJ9SnLcS/b0wzmoBu5cWT6hWzqjw3keK60pba1veoLxXB5hHEZNQhbjG+kCouNbUzhsTGN
p34sT9U0ehu9Ml3gKHeJbulQIskGCtoTuj0uikJd4M7ddpgdUP6gPbLsHAl6UZ4NF1FbNIfbT95m
HMhgBBrZQuGL+B6W950RPGielW5ctFvrbGgeNXWGZI1BqMapjLFvmxo6n74hiJbw2jnlDaGMRVKY
L7xhRan0c+3XW73p5z8FMxwAcbdOTSUQ//ydTDWHKnBNe8e+ty3vZKfNRQ94OQyqLnxOqP/9OyOw
jJ1s3M/jUNubIa+fCq9/iAvrqTRbRryN120yET8kelugJIOAnmx1fJmr4CWhNbUOMTRt4qjc59Lz
KW3sx6F/CCF7HAoRXDS3dE5TG8nNqrDSCOHPfowN3HR1diQMvd+ZOvMYyGbHUu+i27bNbpMaN/18
tiiKkdkcjJZDTZU/2PWd8ewpumN+nwbbwjRuB9RDoEWwhVg5llFPGN8LVKcnJkGgECn+FxWj5Mkm
JH0GkHE4JyhOIqZ1kPoFDV/be+qoXX+WQYOnw0Qh3c69yCz7biYf2zIG1KmUu8du9ADQMNyOleNu
EUVYm0L9SAuCl0pFHx7DSRsV4FWd1N66+LC2fgVPtYdZz18xSwmACw8Dngcho5BR0VzCavAdxSnx
sYlcx4yJrXSGXEoPUtiQH/yaeb3k1OGXuEBBN3YMXe6UY13iyO12fJPtI/KeRyPq7iu3dtc+HLt1
4olHx0P2K7WcyXR9RALI2JU8beCg/QyQDYgHAnKz6izwB5FunKdEklxfwxUdUR4xgzZshvkzyM6d
nD3TyqPVqJ++1iWHMHPoTiLCNbMF8cJww5q8m7JF2GtJzsEd18Kt18bgOT1Ewm3ePEZ1DVAlYNKT
RoZ+SrvqSK+BNoUGYlI5wkTusivH6FGXJkSNsnkAlK22quv7Vd1KanGw3la81s5xCaj1uby3zk3X
1tnOCUcGwZmL4ZIvlG4WB/zT5Up5Nny30Eq345zuXBVRuR5tf43AEkc4V8syAazn6vYPeCvhqejV
FzJqwAN6XOwsbK+t/dIkOecPCLB67AM3dpzXURXJ2k0AevZODxxlvPWoN69VHVlI+CKuWIkHj8lh
amPK1Tj1h26Qj/TYxUYnuQvKjmbsbE794Hu/KDUwVMncJ+XjlvWcjGqNB8LTbJk8E9mDyL4o96oO
PhSYYRm/0TzSNBJhyxeTkrVeP1XJwhqp8wvuvZE/0XM8kqOkKvG1okihE0Z7rjG7b5mROIXauWnp
PIjZIkP1nRjwoaAMOPqUIawf3qSeRpihqGwGtI7CQPFh9q95Uac7VItPU3mrokZdqiDL79FkEd3N
2HybVU8ZFBCuJxRyHDxMjVXu7ETj+jFAfovTyN0QH+Tvuz59NJXfboeGYamhZZ9rkxrwNBjbKZ6+
MxWcbAPoIU2jYkw+BPzFqHGTEB7eI5LZ2g3BjfGAMbD15AerjH7Gg3XXpd1jJXoHDBstD70paMMn
gGE81W3N19onx0mUkCpkyIR0whiwtsbwEa1Rd9Qt76GdgOY4wz50jUul+YTzGah+XY25avhE0Sjd
0Zx8oio6A0ubh2b+kVKP3OCqE+BM0Is3Kjz1zir+OnXV/FUjCU7vSefNTd/bhUmyBm0artvA2g+g
GGCBt8ignRE2BN9Mj5bqXgNF30fWUy/xTo92zawsmH5OPcy+Rlj88F1tXX7zVbc3g/6j2wGEUMN3
e2qHfTCKm8otn2FntwACoNIEpkf9yvd+pi1RR8jbXpDM6wcumygKk3pc02W542vR4MfF9YWiu4CD
oKBwzFdHdxT3Go3ZlVd+TWp1hu/9CE8w3IU+Nqm2QIZVxx+wozz2CXBHva5TavbO59KIaUJaGdFX
+taBgbYOp6+6letbohVPAaogRmxMFVUFPchHr52gwz2P8FUdfWCm0+d3BV8RfteklCW9CqgeJ8+V
aRbboNCRXek4z3QD8SQ1FgH81fPQ1RYwrFL/Rjnj0axwZubaJlLWd1s4j1XS3gEDsWFmDq8oNElI
HEkDlcBlowZRGD9QoerkINKPXf01KoMed6X5kmIbKwZ6rximSfXSau0oh++MMaOPjqTbaLfdaXLz
Y9sRZsDHzaS833ZBBFHUZtIWtgyfqYKtmgRFIF3RH1MHZkFa9q0B0QOSVE3lJbs3PBrPgSXQZMGs
JNwvWpMf5N56YC8PdsTbTzTze6zabKdXyfcmpgUelK2/IfOXJmPr07hieLlyOHmCJyBtMOGEthEN
mAepMkIG83QXT+qiybE65hXjQ71394Wr9vyAVnoEpMlLsHKKIAM9SI5OnIR8Ncrx09jUBBgaerIb
K/cIUiK6sTrwWqlFDyp3y33Q8opze7JXXTbjEsSlJkuQ4XV6Z0X1GUYIBj4sfXuH0vGN2VF9qc3P
ud/beI1t+g+yug0ZvtqIEa1WWIQB9vci1J0DvxiqBk38AdA710w0Ydu2b2YgjtiVEXBjooebfa57
902ifZEgtNd6gP29y72zKT8lITq8pJ6nR5ELT1trN5yf9qmWvTKzukza0ZiEe9eXHoS8wqcsKF4a
bJeXjkrBfnSxU5hJfREyUOvBi8rtaMtuR0YWEWXZbQeBewSPZ/dHo+a6WZuEaXaAiDvP+hbKNt0E
+Uczue/bUaNILhjP+kA5C+E4W5FZ/roEl7AWVBmEeMDf2dfwrCudiBI7TjcUgaiba/cu1dJ9JjCj
xHbPoD4xL6ElHx2n2gOubffVSOZm0U3OugwT7dAG1AaGs8QxAvLazjdmoX/I3PFkRwksLYTDxzAZ
LoZbQhWzKD3a4SxqRFIqOoboA9TLMPswxcYrvSmYY0cjhxOVVhZI9hj7Qdkjjw+1r1XgqQfOzT+d
gAQ4KqcBIXNGBw6FnJ9KP4auk9yHaX7OdWMVNyo7gya4qX2B6m+Kq4Nhdvd0/iGuRFmKyUQHDOdL
CjkJhequjPktZt5FG7rPAQFL+IJiPuC4dYFnDCCpm+CJkYi5MfhSG3D1gjIJj1NNSXUUL75T7/za
6p6dUaKO7Ihury1wF7KBKK1BdBw6RfhX5bT73A2mm14oygidavdcxSl/1sOrwzeBhsQBcGnH96NG
72Al5FUZZ3JN9ZXCPtzOfaJfTSvX9T8ztiy7uEvM0OJuWdaXpet+y32g8RXRiqHGTwHN25tZLZ0i
XCGu8fHdYd6sMn96SDcBGA+x0di8bbQ8D1dDmtDXJ3/b04lAheZ9xCgNKGRAxloXu4AWfnl9b8fJ
Gh05MPlV7w5bVe2JOVO4//XIy/rbhss7qV37Nej9brscOqD0NIfv8EG+7TiH2Vw/uOW+IM2CtZOR
4bWsVr9bhTSY/PsQFkBYiU9+Z1Ns8KhVhlHxkhiV2ASaJPNB9RXFu45QxUQwc+m4YgLFYiYZc9E1
8FCnHZNixswfbqUptY07GN4xMqO91Cx9oxoqYePUfko4w0WNsbF09Y0pP76ZHMcBl9h+G8mR03wK
rsOjfW804MbIb8YnwGg+yz6BfjuMJnoWO3pIuq8dxh8EJmmztls4qtrcMhkdpK/CgRWvzno2nroy
+ja3MKpRzGOF4kJq22tc439vS/sMaHHvoSWB9IKoeScycWumA+f7Sef6BGQDn38TrSlQIOn17zWT
E2qEQ5sgX4I5gcCv3Klw1vxgMbvdScUpMkMPPeWQFSLvpiqDdBuaOJmwg7b04kkADy5DOJHbKZF5
Fyn+mib9OlV8vDktLrOY85lAlnlm/anJjIo8Ato1Dl/alZkMRy5sB1G4cI5xGwRyfDWp5Y29eEan
I9bKGM5Ic9YmNdtVB4ICu0CF9b3u8cCYO7sevyDLYebQ7Hy3Vgi8EAcPtU9ackXL3Cqe0kR+z3tz
2HTl+L130oYJIhG45G92IEe4Buptg9lpeg6U8ZgnDG8LzmSbDr74Jv8MVxu1FnmdUt8ahgaCWoT2
oY9bf5vpkQdxggZ6FE4FuiN3X4JD3ejxCfuhvqlGKgOWmSXrtuFs2iVMN1ps+cemt7wVIWnPZQ9+
zbHix95nXCEXbp32BTMM+v0UQ5tWfR03qgWlyUVtK5B47GCDrvRQ9menMjbwTj+WlDjLgRADw6Er
n07ZLaexrQeDiR6NEOsondEwpUcemf+hqH2bHtmUb4daPvVkJw1uJteZSMpdM0LX4YIweRWugza/
aybvqZ6KGztuXtMhvJ9GupZW0H7RhlZubT0BVttAVFs0T7Jw6tU7A/X9m3Lv37I2vc/DrKn//u/G
LNj7o6BPQvM3LdcyGSqh6/ujoC/wrTEJW4pTI96mVdoJ78aJ6SyEenKfaKg7Qst/tIvS3IoUqBhp
oP7OVVSFU9LU1sI81pWxp4eiEyao2pOeCu+DBQB/CJz0LuaLkDv1R04F6n944fov6Tk0oKUhNb4O
pmuDT/B+eeETkTVypEZ7pBEcH4W0kWtQzsOWQ+esjRpKgxGuhzAJ7jCphDejiWHzrz+8OQzo1w+P
+oc09VkK6TLK++OHF5ZhJIcgDY+INca7IjGOsR4FgOSJ5/UmRxxge7g7n9mBKBkytNqNBICcFV/+
+nWYaD//2+tAVuxZuoFbXcpfkoRiFNxECDrq2BY+uRtuZR3bhva8xkmwr6PnDtTgPk/kI7rp8oIp
aziEFFu6wjoWfi0uHbmUZwb0KyLI+4tCMMP1Ci92oJOMYSlO0yhC9YvvqJNv2Tfw/+pLIWoDLDv9
8ErQk86ICcAZp7+CucdMnOPj9HLnvNyE81KTTM9//bb/5LvrYNm3cMXqrgbaaP7zvHPTt1rjBk0X
qCNggRT/KVEikRePW105u8I21oE1VecO0LRFjMfBNopjOmT095OJYftwziA6HlKttyC+p92RoKRw
1anAW1WF3+2TKTAOrQFomfyD3fLK/+Pb8J/qR/7bz67+x3+x/i0vxgrPU/PL6j8e85R//zXv8/s2
f9zjH5fwW4Xv6Wfzl1vtf+S3r+mP+teN/nBknv23V7d5bV7/sLJdhM0f2h/V+PAD9VmzvArex7zl
v/rgv/34V+TRdHANfiP/8f4Zfttzfgt///dPzWvwnu/w2w6/6aJ1jSgvGq6uq5EQZZgWeIX+R938
/d8FTaa/aZwOPBvlNJQkCw30P/kOkB8AsUtXah7nCeq/V3m0MyunNZNhimM7aJPt/5U82nahSLz/
IWqYy0xTMy1NmhbJYr+eTXMCjoOcnsVF6gJmwAILQpRd3LxblM5M0VlgDW+Lv25gJQjoVg7h0jV6
rnXuTLQPbHdVe7jLModOouypi+Z2T7wUKsERb1FGhSBw9P5Qte65ovIC39dyt0Kffg65CO8B61Vr
HVrevh7iaJdXQq6FNV9yB+WszcogIchRt9hLSOoLoi9kqz4HeuQQS9LDUbeY4sf9sDfILkBP41lr
zkU1TR2aumkbA50Je5poyztxU4/Y3mWRaHB3+rgsYrNLUPvCrNt0flPjXpzD9ZaHFjrD20fx7jDL
Q+8+pTeGw/xZwvjYIzTS920UdNobJkiPS8lcYyEGkTy2Qxv1uFgvlruWm8UMoc3u8T+7jw5lhOd4
PkCypOoui3jaQI0tey7ry+7X1eW+69Mwn+QYy/p/W/zrZ18OdD0uTib7OIbVwDCm4g27RD4uS928
uixdH6hj6EvX1WVJ2QV6qWXxusv1MMsuyyoKMkZwTFrXf7axbstpenvk3RHf7l12t5XD8yyLgBu6
iUyVZeWX13R9vuVZfnmqZRWcW72CzQ8h6/f3Uwwz6G1ZD3zXwM3eIUhd3ErZm2dpnrX0CzjxavCV
aXmTqCrfL3e9bbj4fa+bvB1jMfy+bfS7MXhZffdw/EYrmS3Eb4tX+/D1cMvR/+8PLxu+e5VqpssF
hEVAJkyoiBOvkt3E81tZtiyXuanXi2JTNXpHn00wQcvnadmy0bL5sjohb7uhFzTvutxxPdJExwgh
xnzkZL5Zlq570oVDoXvdxxV0DNoUJ2BF7rJZgDFoEFDwZb4utrOBLp09V8vjtE3w09oeSgzxf9g7
s+1G0TRr30rdALWYh1OBBJotWx5PWHaEg0nMM1f/P+DMclR09b+6z3tlplIDwkiCj4/33fvZ5CBp
RLU5XYtBqhcEGk7qBb2DtpWytN5Bka93WURvceyEjdEIozdFg10sTAKT6KLd111pTlnV+DYht8wg
t6+7y7NhY+zVuQK3PFpuljcuy30//G2Vy5PLy8uC3+9bnvPlBDFFnIWI7EE/riDWfIAoI2LDJzxl
ZsqLlJExzuKvxGT3Zs4Dz3KjLDgeuOCIWvT5WYkEOzvPCd1QZwhDP0NTVMPXvYymbjKWp0ktIWsD
DpE7KnBfXktdmxk2IwlbfHpz/tzLve+b5Tn8t4WTy2DxhPn7mCqFfkFaxgzslfIMLBjxLg4iL6xK
xSXFbNj5ATc3XaI6P0nXKCXjhCvaWtzht7hCsLzUkQ9IpcLy30SUKqO+RIA5P0wr6OgNnwJjLq6a
IZl2CKqaOWhZym3y9Qg2n12WxYyzM6rScgMYKVQi+63UPmlK966YLZk6dVDuI4x+ewwftCushjOE
qPibQZoe/BsomqIVvW+iPVXherew7WumrbSIWvsrUzqqsK3oXMDT+2BMnh1wdTETFJe730/iwjsr
fYixZz4MlptvCfH3c1zH4wlIVdrAHEjLDZGItUtzZwvKHX5YqIviTgjOpdgIrl6hnBbA+REVnaLW
RRVZk6xNq7VqqRN3/deOqMy/3Pfut9xbnitnxgWl1ptzM8S9kOdAyOejANt9vdMqi2L09+PlXrng
Skc0g3QjICkb3bBLCmP+hQmQXGUZ5exoeRyavDSUPr9KT98xUw1Swkm5KR0kH7T1zF4gWoHUld3X
3ab0rLaWt+E0cS1SqbuA3gR4xtlRCybZnDFmSS6ZXzdlO7vN4ZvOIQVNVZu7WplUJGoZiQmL5nmY
FHz1wQZpSTisFQ5kSsv0eSNPGi819uIH0qGVcFs/DG9m6LbIEfGNZvb0xAX4LyqpgeKUKeEPSCnt
5GdEeg4Bj24RvLQp63IqItTbl/UPpTgh0CHNUA7xsqy7QbbXSCDXJDxodEZGw8vmhsYpEO+kkabo
z9Z/79J51XFlUwdGBHAbnOapD7lEWYvhe6oc5vYxkrBh35reLYA348SWo+cvITrm6VOW12jXqL7t
oh793hY2ryjgR0VsZne0dXv1UVc9VYMPu++CZ+OT3KxRe9SsNbiQSvKq+JjrT6HilujzQwJAqSvt
MaRkIV2sbSF6ZoVSeZ3TLA7dacLH0ziF4tZ8nfCBawYclc0iMaUkAHUrmLYy2cKvgQrtjJ7u8XEP
DoEtrNGHqkuSVEYH0Bbaw4jCC59b+5wKcyzUXdH81Du32pl7MtFK8os7F4pTjP5h4EqNVE7cUaan
trsmJW/0Hs0bLBVfPAXdTjfJkbGRByjvPZTxLHcBchTJVk4OaU1VmHbOCeI+GR8ImG7KNVKeZojI
HQjHEei45RIc2vySb7b4Uj3B0x7Akv+a0xGZr52l46zou3lwZ/VwjRoqt7jQsruneD/AUj/jdZMe
m2PkKOY6aGwUQlzRJw2E7u2guEW4hV+gVZ8NRJHbHny+mdhS5OUQRKaDKX/EYIIMhkkCrrFjWBd0
kbnumpVLgbky7pJ2H0e7DlyJSZ0AmVac/MqDJ7U+BuxHe9p0fN+ocsQAWuyaQAnhVxZQ33MYw4gi
oKaxK2bFwxrEsNq5U7HXfkE6UjUEXOtwcErZMWn//sqrS5ZsC6Ce4vyF8T0RoEYdZ8feKRteaW5j
AWWSrZS23q1YWfMGQBQ9UUQaRLYZG1soVyjOs5iawToDraTahrknF0RCw3Ao7jVhLalXi2hV0VND
p96mjedXzlATU7eH/d9XTB0ORg8knr4EsQL1CrcQws718DY8In6KPcla37RLI29hrK267qA12Hc2
dFxjRElzjorXIkmYSONaSZ/xmy6wqShaaldGKS3f9ylWnI14lQW4D6+ke0XGOXpBcaBMABF2EhAa
4DyvFq4aDoXABT9fVPSNo/tpQCZGJ4Ojtoq3YkSTHm2tulFpOsIuThFW72XiUrUVPQ3cetyH2EP8
ZDt3aA9x9dGkEIFU+NvX1jzPmM3YS6n1AUn+CQXFesRJRlDaSQ+hrK8Mzs0WcOpd6AOj3PSvSY9H
wCU/jy5ekbpcFuUvBKGCq0A/o+iOCEwbBjfAYIKSbw7f+Ymd2ThaJ2WfunMQ41poNpzH0cUQLgyk
chUoNvxgtiQSYJrRHXnkwkkJVsW+fdGUl5J+xm3deO29/NMHsVR5bJoxrQpfXQH8rAqXbfJr10xB
qMMiXuE1eCyeayRoEfTa/W0vtmtf3OTyA2F3jWhbDMUSFPH+oIub8KONTsiX2nYrvN/4ucpGpJLt
1tEJrxiMDJSO0WP2nB7LXXhWr8K6me7DiIoi7LY3RTmHvtNi6SFRAuuTGFPCdZXbURoOggo0YU/p
NS0eEVSXKE+FvXWDXkLuoZ1eIDJJqicAMQAlcvOaO+s55fv/kT8Z+5vqDZ66rh6IiabKFFymfaKu
JhrPzxbgldEVCZxP1h2qXY5lwcG3q4CHJtpOXqEerW+c62w/sq3QSSbaYisK/eGhEK6EurXTVZ12
yOZ7Lkrrd0s8NBUnBpuIMsKzwF6zuBZDzbXBEKn5w7UNr+O0M01C6qiok7dzQ5bgZu0Docz9+NqB
rOJ6kgS657SuVx0G2eDchQNCVXxPG6Wz0fLfzHtxIkLSS/yDPngdIwuIcVR75XtfHCRhDxGRb4jY
hspczWR8Wp1I5sJVPYfVkBO9gizf/TTf2cpz+BKpe9ae7LmgwW2n4JjSV+GVpprb38OZw0VNpltG
2AEmEq6zHaVclxBnPiRjlbvEpSStcxUJHLH1nWzDqt3QTKicHwA+iudidPQ7GoBb9aIkm2lD5MR+
vNOrtfLme3QlUFgba/Y0Y530tvizYDh4Cq4EaokPxqmP13PosT2LyZ4Hy6EPZRF59ajemT/JhjsG
x8/quRVW2iluVrghKt+eG6jssTwQ1oLdrLR74gls30ODsEK7atNx2Gj3P1afxbr9UW90Zwv4Qr5T
Tpkn340MCkwAHlUMfkCunuNnRB5ziNqzdt/hiDFWqeoMsJKu4ND5f3g7smiPvr/bEk+dkLfh+Hc+
XGiZVvPGjN3Z10wmJCB8A/uIjWOEKRTxAt2GzLLtjT0u9EJEym+1W5yj9dBi3EHMc8/lEn1uH6xI
tRnX0U51OhuDpAw4X9102WnaKbQLJOcDdpU9ebG8buWN9LxVW6d/8xG8Hwj9xXGyqk/CD/GJKnRH
6uZ7wGGQ7vKL5qUX8THYJUciP0PIXrrtx6cOhf9j7lKphiV9MV+pk/Oa9Jwmayyt0wchg8E6YdMy
ul1bTK4BzlmmbTbPkU3nRBc07xrJn3ztz9Ds2M94QnyUrgQIdg/yU33KnGzT3WkHFDrdXbLXbcVh
Z9+0OPb50mztgBTphEpt67tvAAGnw3QoT8rGLO3AI+D8YIXrI4c3mKSk5iFdrupKzC4uv83EBGHM
HlgiXwkrrnQO2iZ8bbZaxwcf1+bO373V78MhPQ0OzlbTZfZxQNlzoKuNg5/vMbGF9c2xVukKyuHR
t9MVizj58bYBtm7Hd80WE0NxTU7FVXiJ7genfY+v5PhcjZX4q3wCSb7VVnN496p5DZ7x1GiOdSXl
HNGcFjvckkhTOdKGs8YzIxm7Dt8w+ngkZkwQA7qH8xje30331cGEybRNToKnOcZBuxYOcjo7c627
zI42xitZfZCOySGp7Om1tWWbdr3NCEUrMVjpr4Li5bbJyeU15VO5gcukZHvbszs8xdfm0P9KTqbb
Hcr3G7MeKl8v4q+X9BTdj2v/V/ia/Uw9kW+CMUbbk/kN+MYmNoLx86E9ZrK9ad/Ex+ii50QK8cND
w+b2Kn4SeydgWrXHRyJXhtXV+mjfGplfNtmXl9Qz39XH6nU8MRAyQKrv1Wv8gzb7KQ6c4SHZJ3v5
Ube7u/KiPiZr0eZLdeUjt/bkCPyBD+J/GX02kMMdaoXawfB0G3z5y7zTecIzDUeGN+TxjHDlGwFI
7TGihzBvSXqRvOzMKXFXfrKvAvfKVttpH2/qx2kfMMY0z3myzo+cnZLPZb9vnuMzwgn+HTiKnGGf
8nuRc43IXd8BykMjgbKIUESO5+gTrkvzzGscTFGLw2UPa4CgFTSzvA1/OdoyWAPDx/QRPwi+HUNd
6lcSZhlCuEdXEyFdcZgIH+KRcVm3tc2wRaLC0XKn7wJv2A78IONp+Fm9kt5Sr8jf7FbZtWdK/oOE
Y1KRnoTztJE2gYczqo0lr8ZnRbfvJXHFbbCNtvCWMkTEG/KUd8JROdLFXhv36SdUGq3GAvIzGe0S
2aXMKXO4S56xPhBLG17Ge9E1ztOhHS/JsdozpdCGhGNFfCV0ct15/t1ndOn5qtEd40uYnJ6p8i4+
R5fpeVgGwGWU8JndciIiNPwRsTrabUSHK+2j5Y34r5EKMX5wGvzojzoDwVOzzZxhK3Gp9t6cy531
AeWNxmZ/D67KfOde9Rq+aIfujA2CrZ4OQWzX9x1p9Sj3wP49GM/iY3XGgpfA/rjM84M36aN8YxPB
lEaaU35242F65oTYfeDeYfMEonjMeWBjitAfa4alcQ13olrBeFt/dB4zPBxi98rJdHCqMFaEdrCu
zoylnCbfpvTYj279eDsz5N3O/ZHvNfFQ5K2FfYsT7UycIEcoUyBbehO3NxKmDtba3HLgqwVPFmt6
Vt7AcKO71ll0xVPugaLTrsFztcH0QL1qFTKMPQXeB0SwteYOmHq84aIfuhUeWDs+s93DjKfD4WYj
z1mlzyVnnA/j5/Ta9Lb2U3rVzibn7nhjnbLnYq9vmz3pt9a9HK9RRrbxmlOafMd0kDoMO+3j4CkM
z9W2tytH2EsP9LpdZqis2b0zHe2eOUX/ac6fPth1+9ydvPazY5zw4KTapS158SZ+iC7JRduTs3C/
qWRbeiYSkqN1EBz5sePIvHDM+k/UFvkB1U/ct1m0xhXxPr4Xd9U1uU9PJHAyCho/rHN4NR6kc3Wz
p62/o+N7Mi/iOnbi14/YEe6HPTTHjeLN/2DcDPsVnEH9SX6/3QlERxar/ubBlms6W3gh1UIho4op
lE2k6osZHjnTiE+1f4D0xrx4p++SdeTi7Ci2XC9c4o10YprJXis/IlK8bRin8347XIOdio3TAWIm
Y5gyPsUxss0ZDQdg5DwBor82Vwi0wU5nP6o4YvN765mN+AhcJvgxkrh2LocmHRMrcsjQAt+4PlrK
bsJciFwYZsvN13M18kATRMNSdMIh9lclCuE4PZ25JvVVjYKxtkG7c+EqhCLU4gdfbpZK1PfD5V5A
MNlK7hViOOZS1LI9aC5IgbQK3PXSQ0Lw0zaESFP6fbFVih79bG1spX42FEf7WnjrKOZgXt3QUlmX
nRzh9cmDnclR3YMZiwS8l0j9PFEMzjI1ebe6BVwAzzdcuuiioG+/8xeXezWSX28CBS3P7Ok6nqv6
S/4iBSBUNcvdpAFCM4U9w+UNgGhG8rkcmVQwzcfARGM7EV8ODSG7x62MPi2bY0iW3MlRKe8qldog
oUTtblE54p7rdmEo1U4zJjOujuoLMo04ZEZdDAENqmGYJ+WpPSS341ig+Fu2k6oWHQExFgnCTSIU
4X4RuRiqTrKiMOCWwpkarUfw2o2Bk21SAgWfbP48dASugCIgLNmaeynG3B5Z7raEOhPXoqItWUq6
S413qesu94gjoVnXl+U+9Ymbigku2C03S/Qkuoa/Hi7PFUIbeVUYbIJsJLi8ncnCTQkErptvlofL
jVhQuOp6rsCWOuhyUwhCKX9lfuq+f2natNssddmvWq08k3gJTeAW/6HgQTQDDmgAfh7myvD4r3vg
X0CFzc8tN388XJZb3pYImNkoII1vkplT6K4/E7H+FAcTPY/BAJC0HKoi5xniq/dSI8s7qyLdq+Bz
DRQpd+MMzcXAPLhxPp1SHwlEEDtyS8pIqVIVL+YuzlATzbncS0xrP2UoeONpuMtFPZPwv1NlTMvW
6PaS0p7bspKwYpKBNJHEsyupqlMj1Z8M2Wy3X4+WF+D1G04UULP/7cnlfV+Pl7vdsLYyo9grEzVX
jQFfrigiNwSp0E8ig5ze2HJ/eXq5yehV0irh5vvh96sl0Peh7PDk/muJ5cWvtShtVcFa/tdLep9d
zNZoNnlpKDY6bQkfrqgdI7xE00quR0DFVDZ9qMd8vZTT/Zz0IgFr6BpO42t+0yqMXOr2+7XlXjBn
HJnTxGdY3qDoZY03eV7BclPKAj+aWt+Iai2wmS4LLW+iet1MtrS0EefFB1JaJuwQ86q+n/16vLxh
eeuy0thIOA0vd7/X97Xk8uT327/f87X6PxcHvJVtqqp7+OMtyx/sjaqy+4qa9vdqvpf7c8t+e/wf
t+z7T0MrA4VrxXSe//Vhf9v63z7d193lnf73d/zbX/q6uyzw9QEtsj9t/TZLtObfb9mS//Y7WT6M
Uc+5PcvSv/3l78/5x4dZFvwvW/D9J6a3qVEfadO9QpxDoToP/kvawnLzx3N/PPxPi9ADoK71x2qk
pWn1vfhy73uZZbX5wv/8Xub75f/03J9/ZlnFH6v9WsZQpvuGfttmkZ1+JUcE8Zi7ZR3/Jfudz7fL
q4tk9VvGaiwdzm+l6l/y3Hnxr7vL8rNTGRNg+6WZ/WMVy8Pl5ns1X4vM3/ZvORb/6X3fW/L/X82y
3Pciy0f5fm6Yu2D/pz36n2iPLElBQvjfS4+gpjRV9KP5R/7rH3Z+a9OP6P13KdLX+/9SIhn6P1FX
g1NQUf/Ji3DobyWSYfxTkgxiaERF0VEbiQie/gY1mv+0LNWyTAvVoKkaOi/9DWo0/wmOTpF5kZ6y
jFzpf6dE+ncdEp4BdFKqgkgKViSoxj9yZvC/JlI40noRiOMsilUa/NImrouCjVhTtU37lcildWxi
VJU+tZoqZfcAtWAlTj9lgasEEW0vU+5gpg70d33hidG5KV8kLvWa6O63r/kvLdy/SVDN/yJfZGsV
XZdASlrIphbo5G86vlwjI9g0oRYKg7iTQhMEVVrciYYMRV59Ga3iUHcJtue5pIc1SLw3UAgU02k0
O4/0qQ+wNRgmZW9KxXVAVVm9+UQEmJueII9RVVc9TfAI3HLLFZt1BuNfF+MqoQ8R+vibTiVpGoDI
7CAr7ubVjTr9r/k5lkiqfqOW+Y95GfT4q6ZgksOfyzXLw4hOm5U6CX+qIW+9UA4mIu75qXmReZWE
o7jzFphFv5lX1UOVqc12LRY/VNb+90aVKt5JtmnewGWDydPJRXpkRkrZA6wSqwtKqG+97vhANgiv
Aq9G+Eokz0FWUIGqVd37tt+o/GmqBQFXU6Z4npcJU31daYSb81ZeVnF6BAVvmRcNeC6W7RHltNmc
1WTYkqVCiAj/AdSc361GloeZ602vifaZ1xHlmVOGxc6njlby3hJXLAROcnCcPrWO8+rkeN92tafO
Ea88TKL+UrJ0zlQf0wg/RwNVBFcbulJbUc9avVfncm7tJbhNfP7Gsl388VIyNn9/1Pnv1fRpAOO4
NDjKDOQMn1wFbDn/f/A08aNGoyCXYHDmD8B61KIFlBe589czf/b5jy/PY1gvs2Qz35+/Qn++z2s1
BAMYQHFyFdm0UcmeVPzLcoXrU74BS5AD0U2pUrew39DM06ohQC6/i+UrrhlHjNgdGgIlfXQhCOB5
OC9cS1jSapNLNApEuK7QbNjqfB0ap7S0qMzzvI9Dt5uBmNNbxN+Y11snoPQBcSWsbl6FzH2rIRwH
h+y8VboMevivt5pyY5cxtnuK9xEVMJ/782vlvFoaInMFoNskKsSaSGoexFu3wbdO1YqviUWRy+nW
q6QIxJTgOinHTWfhQYy7/D2NAQ7hzlNhDqWENjTFQab4LCqh805Gn121yf0goCwJhGZ1U4q3pCZz
Dh+RNSp3fgpRpNApUsMYykyNIrsBksw4MtMn/Ly1G6pyRigfW2IrnQz1yGqk/9FARJNN85pkL3JN
k5brcurEMSCIUex/ZCrEoJDOiB5wwAhSeHeTlDXUF/YzoId9cyGM0C70ek1SOd+gcmYQC+z/O4f+
T86hssKp7bfRfVYI/5t+9/TZ/2P3WdWf4++nzr/e9ve5U+HcKYM1VlXoU5ZicDr4S8VraP+EL6yq
pqzKzDV54W8Nr/RPNP6GYcqaJRuGMit/v8+cM9mYU4gli6okSv+rM6ckG39ktHHu1ETEpRL8TV5E
Wf7vqnK5rLJUabXKg3NgV1h5j1MD5yiwKADGFYmndcAxllVKsy7T8CpUuo86IE13ddo4beKX18Bq
7tugxPbKHn7I6r6wI3ZrTiY04gezJhnsllMJHzDumu0MzRmgDUXiidgjbSONE1gBTceID2e5tHQC
RV7iPq1QVOUjmQ8qDQSSKh2p6VLa5lbqKDJtNCtSxofy3Zfij8rM40utypwKa+OUoeo95FXyJOf0
lHrBKve3mtGmBhcMMU0gn70XVBdoyJ2ZNc3J7G5Xs5iOowaquBoC6A64ZQRRBN4lC+swgdMEEukX
DgyH464tqbfKVG2ouau7RqUjgCe2doMhPXeMhtc2U3+AK3krcWC4OUFddyVRxUUJ9xlDrslBjBBm
THZGkpGYIkexfawwdueyEh9jrEAQ1qoaIGdOB2rAQTvmgbCt1OwaT5wgsCCm8I0ZRNVycqwgTt0q
6B/HtiKovndNv89cuWfNhX7rmdFEmTNGI+K/XNx1QvASFMwr6sq6Vrosr0LjmpeIA6BvHNKQq35a
uUIWRq5eVJu0VWeHp0T1OKc9GyOpQ1iObLWHOZi1gKskKKRCRepGOHLNTxbuOuNLdKpOjWAFZZ1T
1vKbGjF8ieAUWhg++JS4Uzbxqm6aFoQByalxT2DEkG6MgpWTpL2/KfprY7WZC9wsJ9LiPofptBLS
jhzLCq9/h4xLTUXi3uZ39DrQsdgX9JUZk1RqxTyXAg4hxKm+a5rRE2W+jspC70LOaWR3DKlT9SQK
Az9KuB3JNXFwbpnOYKne1E5P5DzPsubb2oyhxk3Qth8aKEt95B+lydAPZkJ/q5cAyY5y7wBzCAh5
6yx6lP1OToa1MBgZkCq+3i59BBx4b1WVvonHgrp3Qh62RdZ0J2EwJULMhlToRpJyoDgarRXfS6bS
dFroMeH0JA/sahX6ePbhYSPfZKY8K7GZEKqlccMMsdzixbfjAZtYYKXTZoItkUlIdAwpcmROw45B
w0LvFeE8RslLBl9JNVErlMhRjeZ2UjSoihoQ636QmMFZyHbKPmKf7/oPXX8pYol5svCsQaacf9Rp
h1WaH1VHLQK86kCG3g2EZPjS1rGwU3okXtUY6FtVgQ4EHMgNYzl/Ko1kYwS17g6YzrHK8BPoZaZt
c6l6IDSqOZg+pzDMLRsJBO9FJpc9rbBM62lzyasWu5WM03xQUZ7gtJuOtxsTU9SLDrr/wiXVDRfg
gC4qSVwC9gANl7oNagNTwVrtQJMLsjR5VVocBMCuYQcZ76YMlj2mVbRuWh0ep+Up083RTflNarRL
pTCQRNXtYeyn4MCmGHZwN6YCOlIzqx9MZivGWNFnMbobTEakIiY/KcF+7aeeg2iKTZGdRWOxRu61
TSKAHfTR5UzwUW4BHaFooLnm3+beSEQo61ArKyiamVuoxWUwiEYhe9qyu/T2Af1Wt9Mx/pkHCf2L
oLwmtU9FRbs19iTy88ZVT2tvAgRi1AkhMdkgbDRqcILUeuovGFoREkh+Z9OavHGQ4BMDVSEc6XbA
Ya/gZwqTjWl0D7cbzWEmNMCiK1Uhmd58EmA1rSdTmuCRYYMXKJgmj8E0mo4kdFsFGvwqrCnIZYYL
xvfTJI228InKlkVhbYbRhzADZuDteg1YX4BGCATkPPmoarLReujjXQT70UC7IqL6trWCA6iSkzNR
Ssz4iCK0mXDljtaaJBcP+1tlpPSPWGgITLrmWeZxgaSszPJmuYkmOXgOR0cDYLGGEFyvsjdZkSG2
hS3St5G+INTeq9lmQNuV8WAp7ApZvha2mW8xmYSnBy2gbI+JZJ1M8PhcQ/mxo+aEdbUZmug86sHZ
5CgX+yj4jIXCa9t5UI1+BmF3DIqSrs8sl6Umuq7NES2LkIJY1SOkeQPotk5lthnQOVYFNE1ZHpwS
UZkQIWnaRo/MX5EhyAed/B13yvTXuhD1QynV8uaWBshAFKSKQ4ROSU3rdZUqWHdnJLVPhqPdKt2N
6W1T3sn0hjDsCl5QFZfEUIuz0QnRIbsFblinoPVkUJLY9C4DBtRtz4tzqjES9yq5VHVhrGLOKkIu
lK4aCP6la4DKKHG5RxOegH80fw6CsgsE2T8Cox+IN5N/TTK8bdLrtE0mM3WVo7I+ljW6+SlhaGo4
PDOZrFBMwMq6NNt9nQ+vIu5fqBBo+qIeOjb6rgGCZ9plCawzBurWzDZWXJ/UEToIAHVhPZaMdcZO
EJCChLl+CtHqzsw02qrhB2d7ALTz6gbChIbqvRPJoOrATqACHcTVJJbJpq0GyTby6N7C1L8L2mNL
BrzL1IwPHIWPdVmFm7RJWwDFQm8vB+MEeaMrsF9DN14POXJHzQzWRaJOntrRrImHydYH6fUmB5ar
3yySCwZwKtWTXAuG3VvIncYAN1PFUCOyWvbiZIUN4NRm4uRJuv8DeCgIdXIsCV8yfeqQc6lCha3H
94lMLEZI2kX3jWA6utI+GIPhqjqJj00fIb23tPdJNq+chtBoN0pPFGwfIYqDVWWqGXIDsNROUgqk
4mW9vDZr6RcnZlWSxlPcjsKm0tsTVzveWAPNiZpGpkpSvSoKIkiD0TbxKUJIybhRzaqzp1H6SP3k
OSd0A6GvvZzKlDAjNZIerTCDLLW+NAAt1rYh3TBii7KbKbpPdQPpY9+QQ09ZY0VkxCaKX+tILBF7
DdKmQapmqfVJGSN4WhZKUJUvFx3siDAnB0xyK9TnQuhiTBe5torAqm0H81xNTXXMJW0zhvJODKHG
MMgxN6HJysAAy15u17dii6pMV2dX/ijuORdGdqwHYK9pK8Aj1/lB2x7Rm47XVzWtfstJsVrd8ig/
V7UM4A/M2v1oNj/MSX3QsUjeSajsKly292n2wNU9NB85qvcJ9LF9X1BqabVDzrk55dx4n00KOrek
sTyo+4obNJtIxNpN3mt0V6hliwx5YkQNyG+rCkfW/f5amYp1SErlZ+xn00MCJn2oxYeWCMo66CBX
cQNG7XEcxvjUG3V3VQd81pxwEUkElCuwC06bAF6/i/Q0tyNAqxqMxIdGLbKLIHCiz1UZgbAmMQZi
XyrKTNn6RaMBnRc5aWv+lVNiflJ9xJdBF5brUBsMGHCysYWdCG8q5qI8mxri1nxZOzbl9Ap10lrD
DyCLo+2le+bK+D1S7Spqo3b1k2QjZlJ9+XrKQgqY9SIlgLGYQ4bVK2Re5mRl3oF/zMgJ7EvZHQVh
JEcPrVkbNsOjJHD4Sjc/Bv3ARwgH9Qd59ijxe35cuRH4FD/qwtLo5MoZFOLCp9yjEyaSyjsQjnFn
TIek3kUgkzlck8juxcRpIRxFAD+gs2xNI5/WAr/b6lCaoXkvScShgA97vN3IR8uViqjNQiKdVb3A
TDgbLXUnYRJ2eCVg5AVS4NWaPoJkbq6KpYEMq+snfYgMWLVbPbMIJWuhIkw4lR0/i55uwVh5qoyU
MxXKEAgbZ+i+R5MT5dJzTxFDDfvSBSYBZ7DNX/TER5gy07rDTvYa2a0m0sEC7Acx4dC5tc/S0h04
a20lK3tEsTW4CXLmoAg9rUXCgG9/JTFd8LKKzHsuOC5Z0G5SyeCkB6bSaTnZgQmiPGp2aBhaYxNG
pgpDCZ130xlXDMSkv0QVolVSl10tDTYVgJtdKUsfNwYKJ1VJGEgVwvtuurpvOW6azBxWAWjLDTpJ
1eQbkeBJTVP8ErWIzau8RaZSEHQYRCKFLPRu44AvIO6BzsJe+Rm/1fqUXpiL4LBjZzaTCgDKVdes
em8Q6eY08wylE4pDJRvXLLXKczllrhZqH0zOm7U6IVHTh3aXWP1HnRTKheFmX5VwOhJkCLYO5nhl
SUF14GpqkHRCwxRZQeFKVSklPNAykl9pSFzioHMI6GXyIMayK2vj1mRusiLcgYtjxfzUdI4NkavJ
tB6ApBObbAomEcH9ZQBo6w0wUwbEJ1FIfIX6EmjqUQmi2u10GBZNDXeONB4QSWLtaFn8QCzmi1nw
i6RJoq+7FEG1iejb74JjNqFB9LvbA0HHB6Hy30ydi5VoqB+6DBV8PTY/A867U2+YdpNmhd0Z8otZ
coGaFDrx1gOFozoM4Yl2xttYdFzFDnK7bbpgWmtqcKcL0I2sW9pDEk90O9K5ihBvJGDITCT4dAHC
RTluD+A4nKAXjC0ZfbcgUO5L5iacBmXIGubMlo5+FUG+keupc0vyPin9gc0NfxpGP2cG57l9M+XB
I8m08wy22JF0Tt0+5HlUi5m4socbl2mkm661HFwRUSOUAFv/MQlMw+6SajsA7+IKqrf21QBarQ3p
c3OSuHaT6foiJiK6FJLn4zogrRpDVlBAr0ybc5+rryYCYD0K5ZOa54aX5MF5vN2EbV03R19sZ87I
aDikJBd2Y0Fy6Cf9XJIEzo6SvzM9+JEYMuozrh8s8kuGfPIM7BCiUV8D6r04xXC69KpQ4IEGCBxo
Eoe8KjxpmSa4PQcXyimGi0hGCZylgFjUChsEUULrOJEYJOubDHyohtlcRIkrJWm71iXClGKjMY6T
LB+h7ycHrfrANtzs4WUclRIYaYzXKCNQ4pTJQGGYHZZbK2J8aMvJ3LZ9OziUlnrb8JlSmyV4BplZ
XtIcIT4eQ85HW/ZInz0U1IFgKA7Wum0r+SZ66B4oMKmk66C1HiVVKR0mWJ9ZXHxMwpCQ5Md+InPE
OhiSMUQ2FJXbGKnE/2PvPLYjR5I1/UKDe6DFNrQiGUyqZGxwkswkNBzSIZ7+fo7sulVd3dMzs59F
VzMpQiAc7mb2qyLQn536E2Ub+o+5Lw9FXW/cGXKyVvHikBPvRes2e9mjrqORsYmNwoxUfzdLMqHG
QGACP1jmLos5yvFR4WQObetc2u01MnE1q8F+Bcb5E8RQrRFiRwKB6X+b+tY92LontnmDTEFFXcZ6
jMuPCC1Uui2USps6e45IiGFAXNvMVttznrGVU4UZ+vNURTGD700ih25TM+72cpQ9cxBH1CloYkRr
3GEEbjzet9OI91fzysn1JSfeQpAFj7XlknqhQ+ltubnDCBsua2BOhREK0/rA2nZDgW5Jt5+KBua0
h63TftZjbBZHGILQsfuOxFuDCVrTlRQM8y/bxLc9cZNbSAGOAaiSDU0/ZIfDFv6g1eYxFeGN7Plu
5ZdRgecNzYRDijF6FPtT0of3aQ8B3q3atR5/2EZhMGOGFEd2L3IEAmi3VosmoqM0pPXbiiLC0rJ/
cLz+qWvE2c1HJDOUQpvURsBVGM51HnGMTjMbQnadviYtvUxPaQCGk4XYuUB8FN5tJt/gPVMZLg7E
hibe5C4mOrP2GXeMpdroZlg8AHbBJcwSsi2GKtoG1nz1SukTFpCsZkn3iqkCzUGUzpCyS9oSxlnb
Zgq25ejYKsEFNvBM0WS1OvHnxIBFefoBUStYmxj5U8yk55LM6XXRh6QTmQljtCp8npwZa8ykeFu6
uLTu/Y1m3YccZvs5mvqNQyiTzXVeWgkfs58op2KM65eu0QlnFx56rWgk5uZxMBnbaKLX1i2EzmnA
TalFEhalmIFSTTR7u3NXlar7SX9kFdXhmfbM2YUdty8GwJaaoemIW3Ep5Jbxyuog9Dwhghj3kbZW
hLMC1/e2sz9STdLeD/rJjumRSxPAxi+OXv6kGc73ZsLDSPdoicsanzXX3ERqVDlJTIpGPcLHsnCf
0KNqm2wgMyfKcQeP0OZOPr4mgCHXcKo5trExY30XsFar8CGncbqTYir3URh9Dnkfn8I2f7L7KT+b
afrY4RKEs5V5aQimXnc03nhNstzKkaFLkMXTt8JK3nrYPozWJ7xzq3NLQNoZX3AUjAKcrzf6Uxji
XhoXeEfZ1fiUzP52YI20aVDi7gALHDfU8/9HMP6vEAzOlv+IYNz9wKzvR/nzn/CL33/0B35B3KLt
ebrr6iSwWIEC+P/AL4L/UvABdS0Qwm9WwB/Qf/Bf3gKD+CYeS383IfF9j0UO8G97OryB/xfoX+Ex
f7UgUdC/6+ukUkBQABhRSMlfTXHwVyRzOs7mQzX3w6aXVO+93cIQ1NfZpNGAj2a2yXI8quqa+lyO
Q4g7ieczOWLkNbk/g7i42LTQK8tLf3NP/sn25q9Qv4HVyt9fnGd5vu6YvE3f/rtRUZcHcacRrX3Q
2v4E+mKrwS/Csw6/9A5uo100r5NNY1/IvVF4aMdUNMpfEKl/xzf4N3QDCh9lH+O4OCaZfwN4OqfV
IWTG42FitLbX5QScXCHIxn0SZVT4XMFeLSL2wsb99ZGKEvK3RFKivekZLxFDlJUdGE/4Wq3MtLOJ
5UqQLev5DZsAKp5wTUAbKEDs579Rx//t1TMxSPiX60f9bZJMoSAyPuC/Ox71TEfk5HUHx0KcEvRv
0iP8HfLrIYeeyuAba3G/SM5enGJGrjcORMOVdOf3hCT6VadhhDkOcr1c6zljL9VTWARuRy9r2ofM
oY62huJFUgKMZtwAZmPSIsN3LpJ1SIvu7HG6rrs4ecR2fDhUkopwJIYl0lEVFL05gb/7yQGxOPMK
SMgNcoyxJ8DNAlPhIAKFyYl69Ktvpm0BvNsUey7q8jBOh+3kaaRERIjddCpuTie/zDC9a9A+FsMm
CDHiMyQGaj5m7M1ErxU5JKP31VMUaVdtjKotI5IcCanLJ1O22zxz/LWXmIes4c3nIREhY17dvAqB
8uiQCyQh9BY6jd28GBcOaN7jemM56kqq327cYuWm1yqg++jmPtmnWgSKVxE40tqYIRpZdK48a2to
erCJW9enT/8eMR49xDFnXx4yTpNm9BVEIj0S7Y3IyXfivRn2t2iwv+ONY65qtcBDEzprnlDzawFy
wwD7xCGBlVtkZ8+tPnNdZY+mfraZtAiHWueBP59wqiV1qDYJ3/TIZBhxRFvjFwHonb7awI8bZqgH
Qvi4q4R18VLq9XaG4eLicKW1jN39FBFkwEkdBrjitTfY2FbsP9g27JC6nfbdgN4mQPLiVJzL+IeC
k1XmL9AleDCkmiJWh4MQMnBf7lKO5i+V/tL6PAm3Q+Q7z7VN3ep7w1vrpjenjO9hPm+0ILs1uMRa
NYK6sAieewuwpY4dxu82QUhMyCbIQBMPAoc/Og/S3ZFthVbDSt9GJ7stPykMPiZsyAl0tZ+mms88
gLvSkzO1xjbJ3GYUvjKW0Excjdn20L7YOrFhE47O5Cpva8ptVH3ykNml2PhZue5qrt0CudVz/OVV
EaGC+YtJr+JqTryOe4Hhh8KqBLE98Jm39CEI87uHXAVVNR6bR5Pg+pTF9X1osBBLeP6DQbB9Z6MQ
xnPyaKVMIgdhsC1X/mZ5B1HiUU6X05M9kDLLKBgWfIM8SZfJNVOf+yztr8FFDtMMFysdnoe5yPEN
JtuaHAhkPC6prOXeqNiWGq3Nvg0IZcJxM2qxdyyHod+EbrMrrR5Pdau6tjW23uDsm8AJ72TCI0yM
Rzek+sCXUAtDelSgeEesvKiQGN+LHBBhfk/lNFBOmuV6xIx1JuKDOT6/HykT0Xpvek61wxF7RI42
Pcg5f00dwzkxXvgwDTNZEcad7aJCvAD8rdk5fkV9UxFThH9gOgyvJfba60pzyNGYHfydRQV+iSmB
sFi9SUAYWJkUL10x5Osk5w+hrR8aDcF13QZ8pGAeXC+uHJwpxR0z6SDtMGcyLC6BC50MjxAECWLj
KVXFsvnVAWiFFpoPkQbJx//sHZs70MY7C+Qihp8CGrhzgv6V8owZR8pQePlsmAhB/gry26R8scnN
FtiUAupiaNlzkwwJM00kITl4XIUKqTLudMP+aAjrXWf5xNyZe6efKsKqRm7n9EF6JOOkHcevnXFr
L59I37ExD0PMpEL75Yzxt2Zkj5hKtnaM7JgKwNtJDr5R9WDKvDulWcXos2N349HjIdsXRbjB1cMH
Q0+/RLUsU5d13HFRKggEKw+zAPEyD/FPmykTs0AaETDs5YmoUrijx5PTWwgSWOy4XievrV8/WCnH
y7JMOBtMqHbRt9lsE0ag3BqyxXg8+JEO8UnU0fdlicwDu1muR1+t8NcFnd0qmTG7J0li5SXf6FB8
9PnlLcibbDcY2ZepcwBVLYdHn44YYivSkzTyB8cpxVomzhZim7EaVaVguQWvd5ORtxwy2l/b2NKs
Cn0TqLNCYU2dYX5GFt34nDA4UGvfCgs2AjsXvAcuqK8rNKTrURPbb20Ox6obw+OyMMOJwzuJsi8t
jHWSh0oCuxDhibn96NQgJ6A1rmX/tKwifJeHjR3NZBNnD02DSh6HafosPs5aLXBwSHyP5+IymfQs
PRGCKxceh98jgxMNa5sUoGKtueJm5gERX1G2a6T7XvLRBSabClnLas8hsKdwDcyEIXrXuMEtP6uK
6pRF9WcZe0QbpkBORgJpYSDIrGArJppgrQdcU61TDyRxAmHk6qpnngSmMn32UBBqWnGsMlqcmA6H
z1LnU2G2XCEiQJdOnAvNmcNpWKmDI0DRiJMjyTUR505ap4Cf84NhM2VL0vSnHfI7sqpfWq5t6FvN
2uszpHYO/+zM6CI4+lza9QbfaGSrNKxJ4G2WE9uw2ez6IP6VkrjXYlcM6AoVxCmsnR06L5J3v5F+
cVvqAA0WDZkLHJN8Jqu5wLglK++nSPTr0BsoYsa3DryQ/lwhQW32lVX9e2V718Ihx050lwkPltRg
d5nxACnHZ1OIeo2nzk0bWVwkmanS+SLFKLYctRyDzI6jMcQjgo3MnAtikqZ1TNWyUdfM0qMfxMQe
ljdCtiU4E1YWGqfQrFNI143/iQtsEuDwq3bOeeCaJqa5x0ZJkrDLxf1dgoDZr2RdbMqAfaxqWRYd
czTkTwGhXw8VkcZk5e3imNs8Guon2c2vgXsauaExxLi3wKVxCCKjDX4TTi8O1X1QH2wXh5C286EH
sJD6UNuKvFmHDupS636qtZ80JZK7k1ulD7sMpwPzjCs596A9vkUMkDaV2laNmCMW5DpnYl3dgojd
rrb4Q/PebRGTWvHMfsa1aHsAhapgaiagL6w1T5FuqK8sh5eQMjDA/pwhJ7esSUhNlDo1bTP3shbx
YLY3/Yx8BkeuzUba0YrgROM7645pWwDRZ5X1429GiAxVqQvZNoItaJB3GjFeFEP+5fkcrU7A+hGJ
VlBsfNFv7JwKJ4mGI3gqze9dc/AmWD+6Fz22MVNGKmWmHqqOh1UB8Jk/VxpR8dbEmwSbJgJxOrYm
u7LmeOS26AIjXxtckutJi89nNiURay16EC7WR2bBginb4rPtkTbWzHTrhNvc8riuqfPGnMeX1nxv
9u+t2tjxXT8nvvDW9thP+354zXpkibX8CnNuHczDYNOM2MP47Emx2WEZnCDhzOMvXz1/IYGYMrTD
+jBgWVNc+ya/pWl5rbSPHIx8bYbBg0iXc1RcuyjWDyS1AOhkt7zP/U0pOIe0pgOlixG1Ct3cQnM6
TwA2uj2Ce6mIh9YqsHgUlIjE/izLL5C22LTaphByy3z8RzFH0Hz8O09tqks9J0YGKqoMSsz3fDCg
V6vNODX856UGWTbxtOVwNVL9MbTg9PYZEmWdyFAzCrfqo+z79iVo4D6X0OlJtfGfqyK5jmV7S1VO
mLmX3ng/xi/gUZtopswIIk5nkgXwbGuzz6X2BQExt6HGGW5pxNtQg4M2igP7gYJf8y+94lWpgjtv
s3eiXji0JSWkq4enpE++EiO7xWHDfok7eR2inSc1UtgnY2quyEF3oodkAHWVfSBtYSZknb1SJeqs
tv85yw7IFoF9ClVtQHnGnPg9lGwBTSMPcevcsoKD1J7cpzzIHkuGi5QA+c1rMSrAZwDIlN4dM6/B
f+6T4HksLfbIzj13k3NbTsdZxVqYCrseUNqr6VjtJoBHzhWv/Juy3GcMOf+kQNl4qorPi/AZGjPF
IO8dFeYliOQVW3bOk8Km/sR0Bu7gF1UibQjnHmHAUNJ5Q4Y6AgJAWEWe5BRj4OVuR1X8RyTbmeUv
MnLZiYVLoKB5JZhTy34ta99zh2SfMFdUKbrQ2UhSolYmF4Eqpuzbp6Ju7rxSnS/ZTNGSfFf1AmlY
z7lP0y0T1oylXEbVtfGH+S7RYF47o/wQ3S2rOTCXj3mOH7N+gnecRvOuceJrZPgHzc4vAxLcTd1D
f2l5rY2JobVVebjjBGJXtZ96SAIJ+rxcS79Ui7RhpsKG9gTegZGW6kvUOVzb9kGfeFkFU9IiK65y
8C+D8TjpIwmWJKZifdX/otS82a7bw2W3doWTf3UW9i5SEvfZqD53iFuEi8iaafkQ6Y7fhjizj0N3
qfQiuauq7KxVfBA2coLanbUDitB3K3FeOh3XmABCRS6uucv9JYx2AF7Mf5aOJ/cpK3f3kOlsMbV8
TkgPZFMa5N4+aqr5w0Kbw0aYOgYIoLIbE276OAeECHmQvFU+XRBkMBX4ONQMgNhGcysc0l+w2f/d
dIpo5xYxU9WZgtCoVABP+N0T06W3Krkh+NBZg9e/uByQgIWA0m3GITmHyJFBc/c1RvCixmC2SoxL
XwU9GUyEbNSGFhziyHooc5CD0EORMaCVz5xsF3zAVO32oeSu6SOsA5FQrse+vHBYXyJf2SHM+dGM
GIPjo87N7pAZmJQj5Fhj+qE3fEhqnXvkbNQyxc7CrTCRL7qnRUP8FwXwSNDFRgjSWvSyQOc7zhhP
pD7DYywB5Smz0uY0XPHeFzoQpG/sAs29X1wQ//zP4oeolyOa0sGcjRWQH8HQSimuD9HaLjzngDd7
jIpEvlhKfLy8iNCkWDk0yktx+WZPpDh3qoG7nVJg5zJ5qGWEw9bUy5OkEDt5DgziyPJ6DJEmpLuL
bnz5D+7H2yT348Of3/r9K/6igTOVuenyI20xMwUBoAMOsUuooe38+TfLV3/+8p8/kP9jrLh8b/nn
8tXirrh8RfTIHy9p+eafv/PnL/7te3971KTACRVQc/rH2yuWNymXSPg/n2d5ea3nhdiCZBiy/c8r
CxHQx0oZiAF9056XB4dsYhd/vSjBT4E559ES9XQysKmLLVfLAIQKO90ai7dmI1FPW3IIobGQwXRa
/h157mNf+fUuVG6PQdiae2KW9nVX9pBtbn2H0pdrOZzCPqrW5CKM6zzO3VPv2QLGn499Ca/bOS3f
XP5T16QdEvaNt0dkaSemYFgfhdm8bdvROwHf+KflK7ZT75RUOrhYRwKRAX0X07CdmCLzpDUVFhcM
ZE7hJB/NKZA7zaXDbJv6M2PfqkIajmMEGtKOPd2XogsaBX4VOdzqQU/33Le8QaJYYF4gkAoJahcB
1JlYWbiVWUaoLvlM0PhfchibP/tpm07WqWmmGu8I8O0oJOjHrECngWe2dpqAk9DKHwNn1te+HuKH
ZYKahqg3zFCrdoGFv2h877QQpuKSZDku5Il71eKmTyggWrpO6TynmXyspPBWRlvea4oPXTbBfaiL
rZe8RHp0GvJOW1vke7Chkf3UGnN4sHxSZYgzzIBjkjbJcN10P9swu1YWGmsDe4Z1J2daGnxAzCyC
ce1AcJnD6GHUk0cLx8RZq3AmFD2EZ4gKfpadhzxR5HbYdxbsBnOyP/3Sw1yshs4mh+Jn0Pb4g9Td
J2mBckRxPtZIgTWn2oukuzppf99WBlVwMV6iGAuZES4G6bTDpuoJAgUmuCs7zLBbQVNqDeNm6H/m
xiS/tZgxgF2H2roiub6OlXUJC8LPiWIKjfw4gggjnQEWyi3xMBZezVZNBThF3gG+koFIx8gORRrs
OxfdArkF5HALr9wgZPo2Fq5L0ZLZZ93BqGzKC4WzYa0Xtym5qf6T02UmtcD03YxRUZXSqsAJIphm
pOnN0B/XQ0SU2lhM97LQjIOXTlBAa2NXY66xthEowQp8r2sZID2QZ+xfxVpIazpKEpJakm10prer
0JI3w8Y6TGOKOwRPcP6b1UB9bA7SYG47XKoOB8iu8sk/LutDRYwxhlk0mVXY/eQV0K8YITxXCwtG
IsRLCd4MxQJHzSGGGD/tbT2G76JjHRM3HS8D+nWSEQOdEHkYmOI+m72L7DYlwNuqzMQP5nH6OsUx
Xeqdcwzg7lmyC4m7qT5pDQ9RBW2foxGnPv+5rAd924d43YQZM8S04anqBHK8G+9I6j3HONgTTJXd
sYAI1G70mkuY7ExdHvDT3kBotslUgTrTO8bNJ3Br1UT2gz6Eu7JFRmW02J/BYHx1u/jKGOHFDf19
b7FZwL+5kuJ5B13pOQwZiTQ++K6RPLTaMD2Tkf1B48pIxUWAp4k3IwZjDLz+WrUjsyxjWOd2pTi6
0j+WQf2RD2DaA5nf82T1SK+IJu2wUwIc5W5pBmcTjUc6lQ9GQx/xnN5JwzprOWyqhPyTeztO+10D
7eXeINHVjKo9IPFFywX7DCRIiNePbZH9MPqKgWwbsWyxUnGN+3KM5KpzGVdFLgaVpT5wNEt5aGqP
iFMvfzAdf6emc6U7t8da1L+KgOgY1fPO5nTJSqYIxTyiTsQzBzeJBstm99pYVXOoe2s3mfFzVxWY
rI3paurV7DEwHgYp7yYVrzazcVtJ1qwZfHOj4sXlpP6RUJvtHFaA98OcbPsKAqW0SePhBcROuw8z
XYc2nMZ35jAdUzQTx67IrqQMo6yFWb4VbtycHy1JVIyW0J2l+JWEMbk/XcCwKcpxf5zcV8d2XkYg
8ZDuRbRyqxHf2pnD6zRhMeZ4mwAq1CpxHLKA/P2ctD/C+Y7c7+da2Hu2uudkGNZyVorQ8M0D3MM9
33zrlMFo7Rw61zoFUpwKc1xbpLhAKKQ5hSa/iaz6qULxWwEFhdOhS8QOEQwIBz1iAdYXQ1YxK9iT
vruZTe9K3CKRtBxivjM+5m38adkSq1ZxPxVgBv20gsmb14j/aiPfQPZc1z7WszW1it1/pvHIbKIW
0HKL4EJU0gfMXKWQycBdPJASkuqzLSjZ/dyad5WonjvXuJWF+QB/3EUDc4Su9BGAEDpqSRtYwVyk
r8WXjjxwjYTHIQrXjSwuHWEfbftuQAck3fKaVM0DETd3cZ09TxrbBtSZu1Ru8NT4iE3KYGRdh1I3
XofIfPTceocJ+wpJAnFsKjnGNijL2zi5H9v6nKUROAB6AYmak2teNOKQzOZ3Y6yuRh5dzGR4MKHk
rRwozptZmCdhd8RbFo+enl8aPHQ90pXgx0dpVq9mA7VPFjOmstN50+beN4ueayW5L/N5hGw0blGV
vWq6dS6YR5S2/ao+GvVQiTccanY2n8mY2dyl/nc70yHL+2RDNvI99N3PsfaeoTEH+BqPo/eS83H0
Y/U+cQ9BQ9j6xosDJ9yBDhT40SbMHRAvYk6M3DtGMzn2WnEKjH5jZCi8XHu4YwZPoqax8xmB94TS
ahjGTpIEO0anuV9vszja2GP0g3nKt+nbFOX0jHpqE9JFoC88oVxCrp+Db1oBQsG21O3zvKZVPUNs
wqqMCz/l7GyJ99j6xY9yjk6duPoMdXIYgE5a37S0nxkmaT8w+yajm8mS7eMAORuk0oPc31mas2/u
utG8DFrGGZjq1cqoUaE60y9mYm+UKhgeV59NcvZTlmHJcbVmfnCchIEcrjiPBVzEHJ4z9MkZLsrO
NUjTDTL/cWLAATUvpsNWEbK2ReZpWhNy6V3ticSwnlaSoWhxIcVeJco6Z5fxmoEZjsbNPNjnjvz6
bZnfU1dHG4KpZoL9wls91r+qsV27HTSZxkBzrRvbutCc8zjph7Qi6VOUnUKZqk3nj1A06w+35dQv
0S8f9AyI1WGoXF0KY9zi3oJhNzwzEnXGdviKJR62pYEM3IFqGpZQGzMneh801towGwCrlAdjMGwH
TSKc9Z15o/ddQ0hvrIRi9VHz0hdroj+qC3NfjJhZZgQUbbSRlqpo8ld7sLwzfvJwnbRvTLgfXQ0R
WgoV2HFHZrQmlCt7GrB1Mr5NFElq8pLh54vZaUg7GHtrErWHQ6rp53TMbPR46adhhK9OhDC7q+R7
X1oRxuxImpuxvwkA1HjkI02uQsykYJVo4UrO9GqSF3so9o7GiW3beyzV36TJGhnS4q0PGJxmlovs
IoF+RKgspAfnzpws1vzQv09xvOv1HFBL1DExvTXNbKK9RLkSE+f1iyanO8iQL4WOg5jpjcTNNSTE
D/hFm85+cE00R+ZDFjI3IUUVZzO8/EDLEvh68isImKtsHLCuFUmGz7UTXIfCf7GZyVnZhz1TX1Pr
uR5TqamgF86K5DEdETqHWImb1Ts0MwPHYt/4qGeQV/6nLACo19f9gHoe1wDXkXBuC7ht2AigyMI7
UzkCKE+CwkHSbtkrHdsD9WfKgMD8x88IwlvblPdNzhg9BXfyi7VyGdB5CpeHV4+m3AVqTApk/KPB
0/aPPzXjit0Isoj6lQDsaiyWp1O2B38YFSh/g8nrtxMPRyWv/mla5cZKXmYCa3jcCMcC8x+2CyHP
0cfw8UIDF1H1qkbk9TMy+yR79sWmgclVMTsLkOIbHEgV0vyKry2k+svX6mf8r0LKH7ByLKT9y/cp
Ug0k/w3Sf1v/IP8GMwALUwD1/5UyCdBX0HH2ZFTxd9Eq4O+XH8F1Vl+r2zHguVKsBxosCCxEjO3Z
tB/YhzBMAr/v9C/1wkrlXlDxCCl2BhW2Bhb2BgTVH4yUmHnyRjE/qDBBgHBeYYmgfkM9X4VVQoxl
gnqtjvJQmDFTsDBVUE9eYbJQqTcAcG1hvgCWPGLFoB5OvS71tMiPGHxiS6DeO49Ro6Kn21J/HWPw
0IBkGxg+qB+jy1mry6PenrqEf7zVgFdljlRzzM1qHAGUu4ByFhCjDadPeTSw2pTjAAjY5BEzzdfq
dwR4v+5+6IpCLphm8KvKRkD9ujIpUP4GyrdAGRQoAwKDORYTijr2dupbEGnXaEwO6leqDuO4ng5F
0fmN/FM9lLJCQGnFvVqsp6b5GER5VQ+pficQ9/n8oH5DvaZS/Irv/3hRkXJQ4BVEwjmqp+Ip7gaZ
slPP27SF7MzTqYdzh/7Aw1hENNKiIHM6DDFcQeW5WAo0jN91AYjll+UVIQOcA6zxOgtUr0zRZPRN
vUGtCuRrJV8exbbFXZWSqkCgIGrsGPUSx/10XQD8qku/OG6ftZHlWjgYfsbFc5SawVkviIIFMTcH
dMVuqrOWmEXrJUuR3LK7NAzHPXSErypoD+MImj0j691BH125g1MfnMaAHpKSYP8jZaDHYWM+0i18
FJLwbETyDwsNgsDtnsWHSI+mqFegCIxGW+DAahYeyuN2Qvlit+WxJPTMLGIozoh1ZPkczj5sHcQK
NTUO44b81Ar5qP6HgsDcVoompqhgLaQhM23nHd6pXguCxSGyHuL4Sw+l2CXep0Z43LpxprcuRBrV
OYyodbSnh5mKzSHoc0sI9Is1p+9WCSHfrRuSpEnMI4hSVrfJ6Z6yiHpoJnwdyiZokzVxZthKF64f
PbKJj5M6sJoUdmRUM6V0K2pP3GKel3E3iVz8pkgIjt40RXHRFF5pKASGgV2OdTN4TGIdJo005aAR
8ZoZK8ubofBUTNeux04QMf5dlFPYIt5x0N3CoGjL7NNuknYrIrpHc+D1l7+ET3hVY+Xv8Ce2uoZE
zAXcPw4EP+gFAJKZ6Nka55y6q97Kyigvg52l+LVgiWvZhLIDtHR+L4iJ0Z+qnJk2YNotFD0gZI1X
uAIpRBQmh9qi11nASWrnQ+kxOyhjBt0mvD4cD639HHYgsTnHcMBQZcIH1XLJDTBHedar3D5WjX5u
AoYRcHGt9aDATMcUl2WEnx8LwctcmFcCqthKrwb4f5iNjMie9ZBZtqFg6MGA95aLpyikSF0Wuu+h
+etL3GSMwNnaY4huhk5mIpJjX7aAfmVRtVRY4M69WvKV5rn042jEnPriTo51nDQ+1V766yGjbtRI
oCidabjzqJaAVZwH3TsFQnudw/Ez8WdjmwQp0hxQ0HqEf+FmGm7dJkm0CNbLo0597ZR4N3Km0pNZ
4v4nraDqKz14jNys0NwUHaws79I5IZA18s9FwroYdPc1H/1mXQ0MTvvcwe6EumVOHkIhJlKj+Esv
ddaOTkUFI+zZUsyMgT06TXbdSLaKYjLsS6d+LkpGzfHgYfgzhSfLNvPNII95z2ebvDmhwICX6YY7
NvOuNOJyP4yfVJxiO6WTuYfTcO5w4g5H87tuAE7EQ36hD0QcNM5INAkkt2LxCd4NFR9S4Da2q1Mf
1te+jS+Gm375+V0QUBqRNQOTG5+E5V4Ie9a2VhDzEA0otF32AANzeROX+42hd5fAUEobczvGsLeK
0kFzyxX+DacqQHFhSRWC10ORR/x8cnMH686g3vdyKCLdQHmEW0EKhYw0DiUAifVVptBjG99DvPcp
9PLk1PsoUoCLFtCgycHlKD9uqEUBfxWrQf1Lt8WVxPJvBQxCwB6AG27gvjLvu956dVIauFLb60CO
mRQX6dZbjoOdnrpgPkOf7UIPRED05aoTuyy8jjqeho1PlOwML660qMrUkwwg0WVovOUVju+585TF
8IAqxeJRuDvaUZz2S6ZD3MCFyzLL/XwXFvovhZ8txJxZsg/zpGfHgjfBrPgumkJwWno0O842fnKh
92CKpPrcMWL+ZkmfFN/sZhrF1apYC2UQ4x4e46sFqG325PXmA/JBc9zGXU/6tzJNIgi2v7QdHag+
vsVR+x6rMZAjYfIksdOsfMWRgYTybMzMiHCVWDdjNdKTWNk6jSOObASUOzRHPyGI4aCfGghJGJFp
EcIaKnBEs81wGHryhGwk4pcCbRYZmRc7k99moG9GhywQV/ImEvUh2aEKwS2aLZ4h7dYX1lPVBvUJ
kA0LKBRryHGClUid/Bi49oMlnFvqmp9V337gzsqeP1MDlDpxC5KPILDpL6K14Xm/YUZ8U8jjMBtI
dXKApU/9G2UNZkr44K6WFdM3dA82WncPTKoAnGui9jUbkSM4XLnGA9P2uq8y9Z9/k6eG9kdZfWnD
Y4Izrd2fs1zxYhXklycuiiHjpCtaZ6uYnlnsbbqEjJ24khBq2gbSSFTeFGJHQi4MHMCb7TQlXwoU
dP3qtTWHJySFDGvoNxC5OGsGwck6qdxH1s23EscFXbMpXBV21sMSwUHhezPM31Fj5Nh5gH3WQcwm
bFQEm+Tp/j8TmpdUyX/K8NUN13BpTCxOHgveOazhzx/fkjIi8df4X43JjQYHlgyYCg7F1C+gKMiv
76e4epfOE+HKfMAtY0Qbk3NEGHioc6unPRcJ29Lf1EBd2Q6MHOyKq4QDAMnMjbhqCsL3IsqiMPCO
y7+cEDFkCQeOa0KmSOTuzbhz7/DLUqfJKc17+jcJHBkoAK/ua4RMw7c54rr95zfu/Cud/PfbxkPI
4L3/PQMYGpcoqrTuDrRph5yNY5yNu8CDPKpxNK/m5i6rvsQ0+hvTQENe+4a14pHgXIiUG4JODlYA
5YqAfzcpmk8ME2ALsvRFEfKjblUBNgcffq3UOP6ud7h6yynKgG2dQSiQOceaGRdPsgm5EaAg4zf2
pcqmWK3TTFGRR4vP4zfXXhEcypJREN63V6qs96GhelE7XOGatESxPPp6nRyy+Fz9qpP5odFy+/9w
0azg33DIeaOm5fqEsQd/v2g+5nme1Kz2oCUWBDikQDMYpadKogXLHXF3MYHFFjLlQo8AdTkKm3Gc
OlpoWC6eCFz2IA1Hce0+qs3dQo5ZaE3zzObhuZiAGEl+zjo8OaTLEkJ/9siY9P03m822XqQJjjvT
IilyQzQkhzlrHjs5cqjGx0bsopihtLoD//Oa8f51zVgOmwYqDB8m479IEDBYycwgidqDruMnkZC0
FvpI0AiYZJYbgW9JrHoUmV43U2aCfnJeSHqaxUeZYLuE0wsLJZzC/6buzHbsRrL1/C6+Z5lkkAwS
OKcv9jzlPCiVN0RKmcl5nvn0/oLSaZfkcpUN+MZAA12SMje5OUSs9a9/uLHL+SIquWXxO5C3uI4I
EW5KKJZLwTBW090I06BQm0pgZa+Ty5XJPe8xx8QCWwDgFjgQrD/a2c8GZkREEC3UIeKqoczRVqSl
TkDA0OAWj2dv4MKkikcYHikBCXp+iOdp4SHFg1Wd7KYkKgMJt6P2NuRRHolf1rFQRCzyusu1kTIG
EsBHES343qthfyavug/3KJieEqgJs2wc9ADsroyrSgryhHgq9VSYRKTB4wYAs44VTKzN398RU5co
Zn6ThUhcNBHT6Fhj4uX1W3613WmiTKehPsQI7zY9xeq+deNxY1pwdvLh2pkdsWpbssxynAIcp8KF
og8/2ZPLDmKz2QZPk+LUlYpnlVf5OfSyK9cOHGRp/JIW5V9qk+Y/Z371Y1FqjKPl4EXSV/FWM8w3
fZjfZRS8wj3bDU30aHrpp5uwcGTaAzgLG2ptMkOBVZbUjo7poryKrY4UgrLEjsPnfjhfK8XjtHyw
Ia0PIyyg0m0mtSe/DWcilLrhxpMj4UvtWatafZfg0OzW+MMgLiXyA7prkojsUDMmCfnoS5+R5uj1
NX9DRKGPvD/KqpsGrO4gxjSh8GqIaygaHTY53NlNOQA3pnq2ZWlDvFG8Kg6+rBzAThY8xQxb6Gyi
hYFui3dFiK1TaiRVpDl1+pl6wa51WZtsi61hYVIt/25SyIlau9P74DPP0pUWCzgxzftSUAb4dDoa
E8w6x5lp0Vko4lYt7UeCNC+qLw7K6EXG9dEr/CdWylfVmtJFi/WksKEwbV8Gz37x9XKT2B2U3t5H
OuKRcBTml2qm4vI0aoS56NHFFl8VMYiKf21pIWWanXxa/XhXZRkuOyHeDzEc+gjh8zB771MePGME
f1iYqm34VgTdN81UnxXSQxBhLHMkEXaWjbSb2rZPeFLmkImd3mGEk9CJRlV+qR35mGgweBWrS1Wc
TdqYigySriGVX9w0PLoBWWX6D35bp/qOvOel04lKxp2rOkRwSF1ABBkCdSgCnRUydkrwRMKXBBZk
g08Vsye491b52Bnw+aumh4vDCVDJbhuIkbumE3euX7z4ahWSMwfX2+o5qsyX5QUP6zJENT/ehTEe
4k0ZIICpzNsyHv0TwaREwwA8EOtOimP9xQ2GW1toLDb0PciL471NT+5qNaVcRvlHhDY0H6nfj1Vx
X0bF7aR0E8oCr6U99ho2f91Ph01k+Y8a4DkWssa6FrhDLm13qwGc9IZySaG8NxT9sdD4xZhMgwix
ZPAG0q9py2MbhmfDqNk9mBmlwj2XDgz/uBXRGccRjAvQtAZ5/jJk87ZyEbIlA4NrJuNPHXmV5w56
mq3haDckESacw3HC8+VQmOTDuDJzVsPc+zudqICZiOr7Iu/ZT3TP3ltzeIvlU3zUEifdlL7OANAd
LsM0f7OTyXwgcCwRCdYCIVqwGRFLK59cAuOZwaBali2IUwTfUw+zTS3LFngLF6WojaxdHjbmejBF
v6VDdzcJwoquS/dOq9mM/1FBF96oUNKWTtVicNcqYg8kzfwgG3u7EIMwkbImkp24E9vRDv0TrLKT
SMoK3ywSYOfI2dSjLgj0mK9MUPN92GsQWfL8mLWTeZq9+SrMrQQXMvNW6wxSvCyCCLM52c/WrEPo
eiknPO3oXrGcspvP0eRvbQ2MoTANcYKSJk5SNj//i7GhkRCLoZn63Ww4prJBOZS6MDehgwWFV8wn
r30mQ9YBX4KKQnAo2vblP1uGQV0b7YswGeErVtrZlPUZysN4qPxZO0cylqd6/lz+0Ki/Wf4LRR1D
0NqCZptP8ZZ9HNMS4V7NkNcPliW9s9/N8d7NxZeo8pLLGJBrJeZs4xmZzWgKa5ugKa5I5IHOMhAO
KmV8SOPUQDnSQTdPq+ycaojJi15FDxa2fcZJ5BYSHZ4M6iyXsxAS76FcNJ+FD4fFL3Iyn7xIZe3g
6+fThmLDJ+x9Rq6mGUzhERd45jtVcsGYxVvbEYfTi+ic63p7KFNweoPh4VYY8HgbGIJnN3vGNXEj
TEJGE1k751IVIb5RwKcbm3GP2OzOCtr2MNjuXhpAKgl1J4OW8dmL9d0cTZvRNN/FECfbuDPrs1W1
9XkMje8V5PRdNpInGZZEm8GQCXaFMxFM1xtHaeUMc0AJz4OJlWGMo4Baix/8wH1Ooj5CZKdDZ/ER
HRFP1uX0kELE52G6szG/yhtel9Azbk2N1gLEBP6g1sSH8QF3E+PkRqeZE+hmbP6z2Df2kJz6fWOk
+EtN7V7PHLrkqpoJZFCZv91iRcAQBfck4zaH4XSCYB8fEfLDPUa5AEZoJO2JtjBBZHJyWakVGVNu
ls8IoPIeBmQZa1O2EV1eeE28gipWgEBpxsh5pTTLG+O0MICTBiVKUbQws7R8jVgbWF2Gh0XCVbQt
CHDSfwYOfB0Ia5dl1cqVNgN69XsaOk8ENzwt1UXWT8WGOdl+Ub0HbfPSB7AdXcZ9MLnTV3dimcIb
YKMrPYNdALTHVgvKs12o0ek4RvsQQdVkF7uhTr5NQXBe6NkYhjlrSSHNuI6kXRPR2uBo1/CjdstZ
LoRpBRHNfnY7kojrlLhJGdeGVUEyoV6fO4/xV/O41En1xPYxkFhCjE1IPevVxMTSnQHTGADeazuf
79T2uXDIEb/A6q9Z+/kWGFHG9zP52JusSV4HRQ3WoZ1TptePc5W9Kj6sYp87AgY6wiZGiSOG1OVr
hAjSL2Z8KkDNh2DasOtTSjt8UjlAzSnSS+NTXbaIEEXCHK7E1rdKTzG44qrrOE4L9TnBSXqldRWt
FX+ziGRmoopXrwu3vw/p3CVpbFjUbLOEFOZueJzbqD+SRk5gjCBoNyUcUG9IAqTuXgjCY42MoNbp
RXt49ltZoSyDSPkpygBOSQPOmQn622qc3VXkZCejRflKqgkaVM88jFp1XeveY2CT+pabt3S3aEOc
4dGGuZul0edcpbyrjKA67TEZQRwcB+1APb32LgyVFmsvc6puK2kd8slBaGIflgZaKrZx18gb2BI3
Q9aQMNbA4mplfUwXNE3pAT2MTv36Vk/Bb7JgQhJB0l1HEjZRQXMqHlIFaJZKXaPF4DF65Z2HsKNo
ERfbhDdFp983KF/4/2gAq5xkjmEm0+9Yx0aq8kHRzPEkfHIidQ1JRuB/9CE5Q8sTMYcCLJIyEseJ
8poielgtYMvo05/g9fhFeu0+juoXpGnHgPkKuuJk2OjxgJKIkyaWtoOuYo1UTxhD4SmDYEB084xE
N3ttcApqUu3LcoDA9iH0sD6IfGxXsd08KtGO1ePn5zfVF1V7LviBb1GJVDYmJ9Tn2NA8JIyuEclQ
+2aANnFMW49VyiXCCZMwPnmfTuK60lriaWFB+zVMZ2X1qgfEAOPSxmiQS+fpJcKZ+No2HaLEODW9
sx8HO8VXavyiG2A6JiZujIO5PYEdmfAQ+EED9HmtT/IdcAs+/6BEYBlRs63jfLi9RwysE3mXVklR
IyVFwpCHU7OY0y0tosZHeDK8cvvgXQuuyIdfgVY/kZT+WWozhobwJwvkO5tRkgeKBPN2yDlXf4rx
8Quxq7L64iZl3srqg9QFA5NIC77hPIaclyqVDXuLg8/rPFSvh2LyvupZ9mmYiAXUe9sa4Z3jZoe+
LT8SPzkaCgDJQH7R9erHZKrfe5BToc5xpP4tZUdYAFaBnKIHcyin+8jmwidpuTxmgsj21rF0Go3D
oPHqeL5lbzRtwAxHIG7sKgszKti6Yow/F0TEVfFjmo83HkDgxmLovvy1FuJw3xsPbuK+uaN3DQa1
VfVS2GOY3+MICNeKK6CkQ0XwmtsWCsku6QH1zolq2H+sZQE3eijiV29M3twg/CCnqgKNLlFSd9ju
ST/fYbQ3hXTykMRZDht0E+T5jYIw1Fbsy6KjwVGau0aD0thXcqdEK6ofVy2JPdFeU5NxkCRcV/Bn
pgIL0EVfH4u3KJkQDCqFx9IflSG7dhCWiGcwFZO9h1M6j9KiwDDUQ1VN2lNuQk1CTr0AcAtubaqq
WTaIUtoB9Q2GCvBKAyS/FH6ZwpkxjEnWghcVW8vo0I1Yjo1J+GMAsOhzdHSOKx/2F6asUGlV12GZ
pKU3u0E/1o5N3Utl3xuahfb5zvGuu7ndZwUp4wbck2PU4OHeOC5TnCg9YaGUs7U8dZbDzbDPsRUc
DYtgVNHIdBc7Dv0YxH9Eutp1Pzv3bYmnp61UZVqrMufE90mtsgk96NDWPg7JEM/p19CTOSUvUX6w
xl0ZQmnVI0ducTMzW+7ioojVo4mdKPe2yGnH1MDqBvMjQBG6veUUrJgVd/Crr1ao//Bx1kbrphkJ
wFPLfpzRLFYWqn0JQKs3FAfJYG0rf7o1JtKLLVQX3ezlxKzpclVMCIkQa5wWgehAdKuNXbCLrfdD
peU3y4BzaXJNDGtLIS+dljBnB33HsPor/p67gDCsZuBFXVS3vmReaVdjtxPfOm989LSGQHoLgVo0
5tYx1rEbSpz3AhnErs3kpcwh0OKqN+/KSRfHwv9mFSHYg26i9PUPi03H1GnTlWlhnGfjCzz0CEsU
4mMHFpq/xs0vYNMn6aE9GFlC62n4LBIN/qdMeOkKTFvT2ziCJeRSNRVKYrholhflSYh/MisaDpTV
12XkhjHhQDLE9HX2jEusz3d9NscrqPAAY16iWAqEQXjx1wW2QinKvhp236Q/34zwtoeCNL5qfLbS
fCsT53Hw+6u6sPeu6l87oApYY2i2lK+DH2gFrkoMZNS42akQy3LySz+p6fg1DFoQY3WaAPlEBYRz
MpUb9rtl54vL+rbpmB4zzdwpBeLydiUCr86qObu5CXUpebICvkoRYwjWwaHzSStQ5V3Vsjwvr1ym
JjLLUEMNirr+m3SMAgRcx3xwek4teveWnUPEt5Gtv+cd7yX+q7veYeX0MtwOFHLsSriuugftQ23J
bhJ80zCeXEaYP0bSRj1gMb52lCaqm7WLr9kPy6R3uYdQLZjVx4DONcP8uqyPnWQ20chHBk3sLKpG
KnRWps5FLgf/+jiOGVagYPaarn30Vv/S+sMdcBgDh4Q4tvAQObweJQDG8jRodVRul/diwRA0BiyM
fPhA8Mn9pMt7VTND2kw2y+RiGWC19pvvtg+LlshD2rzSIDXac0zGs0vwBwKc53DUoDT44S6nHgZ7
5FwtQMNVmtprRo18fAIEhfsdPCXSxn+AmC1VwQKqjoSJqgey7OidVS3dCfwU6EGPWp3feq7S9rLw
GimLb0PNFAUajAfY3hRCJGaqHc+F8omUO71V9Zgoxg1usVulF8QbQmFfqtIyKD2XqxyH1peButMd
AXwWiZfxJGeMDoMEl66u0djFEgwbaX397jxZwaea9UUh/JS5ui77eL98lq2munPJJDWuq0ca/89c
QxI9apKk8SRYL8Ji5cWrVn1gu33aRPsFA8KS9XbBm8fAgHDKTEJNXeCfOWudam/ld+UuRntYDe28
UyNMqGbMvFxuS1bfIm9+aWhu5wonuhmgaQLLgFFvXiVp+LK8Q5VhDDs51ghWsIALimmLkSEPJYCg
ksQ5Y8Hj7wa3i7W6qwT4alOS2nsKSIGKydujLaHMUG+m26evAEf6TB+8rBQdA21jGrcJhdKIESQX
43kZccwZpgSl8zCFT92HPRUOFuXsPb68RpfzmtNSE0fPa9Ew5K3y9FPI/DXKhlscx5BbBqSE09xY
GPoLuMeLflJzqW7Nkp0za/LLpMwEMkICduW4t9ADFBZ9g3pYJ+Xn3yp0SpUtzMiizdS0u0VVqOq5
SFkhiAz5q1IgLrQRW2S71IqBjCuG2tCnUGtqByEJDkYVtM0jH9g45qlVLxZjn5M9WndmwLxM1yYi
gRA7D6V1EEHxuRAGoNgzM83bzSCCdvNa15oBozy7jeaOAiVwXtHCHNQlY6V70TF8Vu1MpLS1VpPd
hpLqWA2/1aoXl+SYxHSpSRWI1TCm7wqDHDpqyEXBzf7xHOClg5MDz7WbIA3W0fqoOr0E+u3Qic6+
fRwc7NqWrxD2yh0yn1dVQWanHT4sE4zFJ3p0fdIquMoJMmv2SNi/LYnGeAIkpd6tE9t89SbapZT3
KirA091gvh81BmcV7kX8O94CtCGliV41aDQHMjCaFizyWMjTahUY1f2UOhUdL80fkRWYHqOP7exV
ryEk5rFYihWUULc5kZi5G36qK6qOFoqajkwpOhqT4GKFSWe49TI9wyvXJlUDBHm2MWNdYH6dxtTY
5HX23qXRlaqc5oQSjdp2l8YRquKcZ4exyrNuAMP4aEQzYxhW5vyl6hDgSoAORxUStmmRNhvM52XN
aJQuPY4hNCXoJ1foWM5+Pe6AxbecLo0ew/Qfsngqm7GTtM4uWC5mkevaASYtxnlaU22Qg9DT7QbZ
RjlfABMx3lEKh6xuP3QGHho2JmsTv9k6+4Q6CrjrS4wnPfAUOjBLCW7ttt/AJSP2Bmsv2Bj9dyeO
9+pxX9bEJI44XBfvlnmIo6P6TyUjJUqwpczUQxcqv/3dLZBAdNkltjCJdt3cPzHTXA+V5mwUBr5Y
FriRvaOPul6sCgwlig8nUN7CRiyVUUMu708oJAIOYN5VlmZiWxMMoBorSzIPLYP5ehwSf91ENSw+
+TRVTQmN+2kBExYcQ2smYpR682Exx6jTCbZt0sD2RA/UJyyjrhfSQwt5CtPiToQ8OZgS7h3TDXbN
42yxdScJyqyMLK2u/JwsDJASDelpZdsPIRPwVa7Nh7HlGchzNnbd641dkRw6ZfOSyeJK63DkZEz5
5g4fi0rdrxLoJR7XnMyoLaGLa7uMLiFKXdft2QpmdF3eYJInATGgpSMChic9pWeBL3xgyJB1SPgV
2zUpS3Z2Cg3M08N8o6bvugR97Cl3x6F8blmSFbKSFeAxRnmo6IykB+kP8vDn0kC3c/MgRPfcD6O1
Nrk/SZLi8YlqGNl/+6IxtR06sRkHAmlALFfNQIMhneQjKYvjlOqUgM68sqSi+iqgHnbZV4we3zBb
pfXAIHE9zHipSyhbpoScoSHSiaqtVULkGlLnHPn6BKXOussU4yMd+uuqNmfmNdG15cLBqmd4cJki
T5VEQeU2byXg7LZnawkmh2SBGfStAiXd6B4pM4py0TounacdXByKFJyWWY/9+UNS2MLNQfWSyzzH
oYtqVJ+zl6xCjWHXuADVks8bYxsr1hxiF07AC3kodODSEazBKuOzKFlp+jLaZB8w02qM/i1um3UX
ccqyfhUmA1kbSu5a7eRqJrY470QOA5DK5kM1S/vULH27ACjc6oqq5MtirhIlFTHV/YPaNys46AD3
3RmHKmTkqoWPmQ5Jg9e8CdLvRfdlWUKX9SyPXyOHpkCUcCmtL6kX7f0IfMDpRyLp6/pKMnvd0ea/
aqG9NbLyLqw+erd7K0n7QU/OPUtNSrYIVt16lAgwRXJpLEVOYqFZrEIoxksCYNbgr6+qu8sD7+BG
A3Fk4kHkDiBPsK/mi9mHyh6gAa+Bv7yzSu+saf4+M5JviylHprHCZQqaRkOwqhXpI/DdR6+lAvMF
FZjLcq7QL4kpwMLpGObwNLjRC4xDwL0Ro2x+p2TUs0ZPuPd6GR0WY6iF6TVUK4HNJngez4Aa/iUO
JFo3SD6gPFEZ+fj1WlXysRgL2Q47ileIDTvwly62PuImfVIGRmrb1IsYkUZRv7tFcwWJ8n0Z18H2
209N+WV2qYNw3SnxdlG+DaCcijPUt7AtGya7oXr5SAB+RKJ5XAbAhmRiB0CzIq7xFi/AGx+63xZR
BkttAOe99R9U+zSOlPcFhkyMJAHzeqkcrKgOM0Xx66zsykk8cz3n2scCDpuOkhOPPfBUt2ZCApHV
5r4bDUz4vHbhWCtznT6AJ8N8DlFRt+shv62Xh5TBKLEfvbPOVDQIg/j7LoQ9q64+Dze8HgaQGQFs
wIQXxVVCvXBYar+ldyu06yjzt7PLTDN1IhvNiET/VUN8hJgtMGiCoktWtpXs29j5QlARspPA/4Z5
LQu8UW+9xmRESh0iavfepac9RX35pTXcasN4Z+057TVcM4jwykpMdWmjskRC70emYPRVYb4EtGAd
oAF+Kni9aB4bvKt/EFlb5TS2jFG7zny3rTzfdPZ7ao8oCpWdhOpsFDoasQPmDX4MYpTIEmnZUv5Z
KvmsooJYUEPi3r2ZOv0qLGaoAoL+zLKrE26dLKO5fFMvRJxBTTPR1agqeiHAJQ2Vlpyjr9VNXNNQ
ZOqLhqoCaLsb7eDUWb71RxeXEKO5W/y7yMvIGJfu4M27dIAm3n2MW7cO1PCmIP7O6X1tl08Ip01G
VuuyQ7hpOo8KHZ8L+Z5r9ZtytFI9I4OPJzQthyqtbpWnSBHZlxnQAxCZmnG0mJ56D9iWvqAiRIfJ
Ss5yx7pym8364+J9mKrT97TLqGv6tkrQEDfKjQ4nkWzvC2i6zRkQ821BWYyRlSNsZhrR+qkA50d4
GkEDJF1GXcJpTnAJj/t7V72TBYbQDFAgwdBqiTR/TvVlqr5QKFXjuby5s3LXUz3Ygj2BUZwE1Utq
Zd+Fwk/VVXbL+Sor3ZMsGdfNzvdsqJDJQNHVs89JeR5J651sjDt1e4TtJLuQ8SbLPcMAh+eQu6EB
MjGzqST1IffUqu6R8LGhM8ZT/2xSoo2oNFaVqqzUZV4qYgWnL/31SEIcQ2SmHuqnJ9zhYItTMi8d
YIu9Asrj5DyphULt4GiOkhbnvW6MIUmUMaZsOG+j4GUp1LZ2Rj9M1/CKLvmrrRJBSHmj4Manhisx
q1LbVfA9Xpc3zoheTbE85w7GdV2598tO0sPywe5Ip5Rnvh+XVCI8ol8dDAuzOTtZ2F6rL9F3V0ne
fVVrzbL32/58LSAebeGJWtNOWbF10HFADKNPHx+Mla1HZ6PE2zDKy5e2eJiE/bg4SKmi1xHza5p7
ZxR4yn5Q+UcHwZf2Wm/Cr6Um3ss7ixjIwt7UJTdUVRXLZqO5qEGnaQclkrg0SlWFXpjXDWYJK6vv
j3E+HJFJ3UDRf24Gb1yhrn/Mh/sQN3MliXisTFMwSIxZupLXpb7VcktbZ3ipN/ZTUWNzvKAOhgEY
YNsoG81A/GBB/vdf7FGbf/0Hf/5elFONdrr97Y//gvrB//5D/c6/f+bX3/jXVfS9Lpris/3bn9p/
FNdv2Ufz+w/98skc/efZbchB/OUP28WL+K77qKf7j6ZL2+Usgo9C/eT/6T/+TFbEbP3jP//b27tK
pvuZUfyLOTFaOgif//tg46sozz/Al39JMzZ//NZPS2MX32JXwKKEPiMMsPr/aWnsyT9M0rB0x3V0
gWejw7F+ehpb3h94+MKms2xTeKYtoW39DGW0BEbIHumOBpSuHxmP/3UFfjr0/rh1XJG/cOzlML8S
xHTPAOM2pStNzk83jd8se9Edellr5ToTda0IqbJL2dfijEwElebUuK1/dspWfPgjQvVN6UrMg1a1
34XykQha0o+lIQb7Hcy50J4s36nc56Gs2+YzmPADfJslkun3PnZBX+K5qU+zmGHmj1TECaxRF/0j
zZzU4k1BimDzUNtyMje4ojXPkZmTTRw3ZdgdxopnH0+bmig8z017/7sddsRO0EwGeH+FfXqTaBSp
aBJx59z1hdbCxta7Mbx0nlcV5yqP4I/rCDzLG4iKSD0cjEMI2+iUOx/fJIiQb6b5Kw4DmsasMEig
g6TY37A/k96ERg+5q75PtdbAsWKkGmkabRqh9cLUWsFhaR2o/laHGjXqGucypQxQwhsSGs1R2w74
MzcNR4uh/BxDBlygLHFqR8abDOskOFZOwaCUdAaw8mpIElxtw2yo935o3VuDwwIqZizUi0LC6BaT
WZKrRHf0DSJ2xwJheWl41QY9bpgsIfC/D1SPabbP5hD6G9uC53/NswYjft3HqnbVgNLAE4uM6eQN
mL9u2O9spTOQKOa7OZTocga3Eg/8oFe+OyFeYIE3IDCD8Nzsm6Rq8KSr6xLdBuJ7PsoWLf6DSedv
hTf415mypzBNXzzmBhavkWHnwbaKKRQgP+BFueawKBst07rLnZTcEkPHkGBdGgXjl6by5VMnMV7d
5X3ZjndeZ8L7CJkaxRvTnHTjVCvjTzYZkSRorBvTKiE1tU5JeEBjR9sIvxYkzHTHzmZijIY+v4mL
aYdvw9xMq0jrwT/TSnM/bTkoLMqjb8BkrE28HPjLyxC0EkWDTq+PggiqZOCQjJOZoGlrqyxnt9zk
Ts+ssMOikvAYU1ruPnaHCn0iYR82xspNFlwHZTeZhzjCOHXn0Czo1yXE+IfYKnHLGqg2qqu0bYLg
SoNsI5/h/TIWnyryU4kptS1hYXGApyQZgXrJXUF6mzRwNoduVJNvFHdmH52op7SXkj79oZdC3BtQ
MAgzi3BSTqzhVpdTcOENYI8FxrsxSh2pE5K46D0lxfQRS59hP+RmuEdmG32reifYj5ppnzPdJSyg
sfyt52bkfJZEpEl4dNTBTgGHVc/rbZi24mzVRnUVBZVOsZ6LGy2ZtY2HB9djSuznfoAXgN61QlMd
6pBj/YHZBIbtJ7+ysmNNR/DgVIG/qVt7WpMSFh8CzFGPpCvYzzr0T3iMXmRfN7P4sLJheuuQb19b
Wm/dFcQj3Q39jBDdMPI7FKkB16MJUdD1zZ2rOIl9apTHTo/EQ5joTYTFoRoLpyM/mFbOvhkH4yWj
KD4IRCVHZ+JVIYYAMYgX4WPnxqh9M5CcQ4NhKXnv9bStNSe4BPBo0AYVRswQvFEZYXH+mo9YHVWd
F9w6Ti33XR3DS7HxL4rIs9vO00jqbW02B1y18ztPsLpEsq2vBI/ivtcQAQJ82rc9FLw3MwIErrqi
fIZI1d4ircQOJNemXSrj/maOg/SI5jFlbWCqYcNFvtXtFpMrO7Sy68TV8k0Yx/pnpsf5Q91lzbUx
uox0HIPdiSSNzDxazax90cu5uWqxOWeeNE0O6YhhUt6GIpV3Xu8TBjuNsAFEJvG5IFwqY6y/Rfdv
zVgZi2aLQ2WrKnRsOIx2vJ+dqts5vjDIAPWBPdupnAgLA9Uy0wE/GZTaRMPZSvlS4T4XdZLoOnvO
v3eGGfOE6Cy3ehc+9EXtXNej3VwjKC+2PvfnYEalffQzdLxA1toO7Z/GUFOIE4mxmFamoOgu7hxX
Wmym7FZESrikxvO7OKDmvi2/14MKRZyr6KJjl77L6lLbYmNf7ge3cNBVe5Rn0qmv3ZoUvmEqwyei
KKarsHOnrWnq8a6ax5HuDsm0V2TiZGN5xgCUd8yxCMNIeZXQYFvyKs0m99ltung/urF9JrywuiIf
T9+b8zDeIX6qr7kG6LwEclgsb4piT+pAtIlLw4FzxcjM811zP9VwPguTYCs9iyPQVyvcaYGRHyuz
mDaG47fXckKnbadTdwoTqsEwtYddy7pJ7U++jl70Bsz53r/qjKDfTThkrtkQ3P3IG73DUtffY+VQ
IFbUk6t2qs33NBjqazvGN7aU9oBPSpHtXT2M1mWCCYWGiRSo5jDC7IQ7EM94RHWxqLa4pnHHp6k/
htqApDLrlKmTMC6aLnVYKrH3RcIYfYL0a95oPh5rbJhyP3gxUZJta5F2j6kBrzeLaDv527Rltyjt
cCJ9WLifoaUHZwP1544gtPrehQy20u2OMKOhscB8DRyzslngbAbJL5vAu7LMi08wYWosUyGGuxqD
Ba3L+muDlQN9J7Q+amx/PY/4acQgP0wkJCo1HcTA1kI4IIWIxkMUgAsgA4pPfVM2V6WHu2JmiG4T
RggbRs8XG1HMPA5djxB6Tof5HBROqjZc+kjpMShzeuapBE8du5hcR2eG2oj1dbyRXlxvR4M3I7Py
aRdnBLCNaNzQu9X1rsVhdO3kZMiVsd4B72dqAxkKfEPBs42AQRrh1jylZK9v0pEmM0F1pFJg25jc
ZJ09lBjASzR13b2mxXjyZjMjLaNwju0UtTvNHrnt1YxraM0y0whPO0gPjqzt+eM2yp1uPydOD3wz
Jc1bUZfVJtZ7a59D4wCAHLtBYtRVhne9k5bH1HVDzDHcpv5SqlR4MczltZXGBN8n0CLkJg6GARFL
0jQ+gQNWC3IZoQjehYbj2ofRGIf54nKRYIFXKD0eR6jJ4Y76sm5xsyyHKzZ1bKWFEVLEOdaEgWBW
mR3jaJIiKjDOuicVuURmzvBev3TStb4FGLubc/5DTPH/ugv6/6i/MQzoxH/X3+xSPMjff+lufv7O
f3U3+h+6MP7dv9Bb/IxrceUfjjApjGG0G7pH//Pv3kYYfyBHcT3XMXVHty0HFdXP3sa0/qDfcShv
dEdSD3n2/01ei6nyWH4R76GhoUZCfyY8R+i/i/cCyCIUahjP2UlK1hYObnhPENnUlNVNC2l346Rh
uI8yLbkAzOPKYxLiXlQUtuUt1O7wbHbdtcb0BHcQwumlXTMnb811lSJlIDO8OaLru2rsyiVIK6/2
XoiY7U/X+y/6s98UZSCjxJEoSZnuShpE8zf5Dv5ws9fDed3r3Ko1cz646hmJ8T7S9twE6J15BzpP
vkvQwX849tL6/en6/Ti459oQ+S2LW/LbwWsR9wbU73ZfV+HO7Qtox2R/kQW1TU2DWhSPv9JB85+Q
yOGLqPsHOd1fHp/bpnRLPGPWIs78k/iSBTMpcV6BPeU2t8IaoFwNWK01Oau8DLQ1sZc4LLCgEFXs
2kgk//7aG789P8v3F3x7i/bcFLjw8nz96fgjIHcCkNrubbslibbu74M6hxI/McvVLeThZNgGG2bi
3+ue0SJFFHYf+PAQVE1M5QrfNO0fLslfn5GwpHq5DM9Waq8/nVE7hr4v8ALBo0eZL8ZjuM1hKV/+
4Yv/hgnwxW2T10VCNXeAKBZR2Z8Og55fND0U1j2iz2IzYVu8rUcnfqYhWydOG5z0IFc2YwVaGuqM
btCGW1nXmHPKygQSt8I9fAfnHBN2/Q+KXHXNf30mbROykm4KNkjdsdQV+tOp2VVvitBou31TvUOZ
IWlRC79bwgN69B8jS2f0oEzg/v6C/K+X3TZNExyG2BXLYNX69aA+FMvBFUW3j3WmGOR4k/WA+f/2
74/yV1fdtEwmdFL36JnVv//pq+luY8YG7SzhdajjZpevUReAoqkAPfz7Q/3VVfzzoX57joCpgiqw
027vgiCvupTAny5+L2NaYMEYbjUBw0fhdPX3RxW/BWgtzxUiWMcWLpYqzu8LsspydIeBF9qUGNGH
GgmEXqaf4Z1n8H1M639Qdl49bitdlP1FBJjDq3JWq7P9QrQTWcWciuHXz6I8mPtdX8PGPFhQy3Yr
V506Z++1Fyq4gprtwP30z63HgWqs1I6lAT2ahqRo9gSve6lttd41qfuB1Uak9yqXddfH776gL3Oq
5har6jixzIbhOoK5ShrJORyZAeU1gRlUG7sxeaj9YsQb7xDswPz1hD45am9Gp322K0fs/vLMf7Fh
zs/c0qH9Gy7DIfM/H1soiK6JGQJmm9niZh/EzWoJIKcURgwTq1sLm6fqFaeSWdKUMkqX9oguWZF0
PTiA4POndOZa6lpgLDoPFvJMTLFGtGKMHxa54sOCcpLxUY24PnWKi++RU4aBpyLq0ZjMWbUOX2Fo
voID1pY4XvVd+H43JZgErmqmfPvzUzaM/+5dPGf2rnmxcvjzy1dVBoBYJidtt0UFIbfrpmNfye9D
QeB2079MAOgwVvhoJBxnQMDPy6E5P8agueit2JST1Dhof4MTp510UjsFcZd1aXyKwxlfYjEiDUiX
djuH4rB1NxHH1mciXHeB/kVqPsCxgdFi77FPahXyN5Khtq1Cy2DPqDG9zY5ZQFhnp/F3tsxug/Jv
QVG+tN3JQDZAYT5z7b2z2erGnnwYezjKKQqWVuyZC9FXh75TN4SPL746Ak+ogaUgwinsJ113XmAJ
PdXScXYB5DmK+W7dIrJeFjk4GAySta15m8krrVVhMijrbPEqlrWPo8xvhw0nmRdLiofOU9ca4ngq
ULbgffk6lkTGamU+ro2oynjt6PQlB9N/8CDiZdpOld2zTSdg2WstMVbiyGgu2wzlSyW8CRM+kbeF
Sg+2XuEDIJweeVttghXUHhGpc9wMvsa187Xw6gfHfnYLQmeyygG14T7bk/3uZTECxWDYZwanrNAj
SKFF+7aoVffiRrBBpAPgBmjAnDpZ4RGqiW+Kx798qv67cPkEAFomS7EduJ5H+fq/a+TQRE6HO6Td
dna7KbNh66tEWxpieA6HeUAVI0BNETz8+bP823t12HUd3fHmjeDf94q2TvnBlLDtMqWx+hsTwh8d
bYph0l5ge7wlgfv+53v8Te2Dh56dAEsoHAHb/GXLaaIAAAAuvy16VaAk5HOMg3xi9tas6w/HU9M6
0I86sXMIYqeHP9/5f7+4vuObc3keBLplub98caPOUbJXBU/XK95L3NkwdbQ9/Sm6Lq15wHiHoFHr
vewvL7Nh8Tr+e3PnjuEGUOfSI+Cl/vfrnOmhluEFabd2510CvmFrKyMqiyDzYZ/kkKw5MzDHh4WW
xojBWTzpo6QfriITqzP+9mj+u+vzaHzD8Jm/GB4l0b8fTSI0fJkQxLbDQBWkz8tGVCbrIKKTmPn4
+NO+MS4NYnxEvgUMw5BGkA8OOe6fC9ckJzzVV39+Z8zfvTXUwzgSDYdYU/uXj0UFsHYiW5tJAq5/
BOfaunRhiiqhXsto/KGaHnNBVcDSYDDCvpe+ZVbxOCLJwF1tfEoGAE67xm4PsY8OJekMAqtcZrS8
r6tWj54NaZ5boXsXShG1HfpF2IbZeU5ti23aA07Cr/7zU7qXNb++6YHnzSdCK+Cs9kstEtkauhnU
YFvPJsI2X9G5u6Ahyda4itmUkeAslSRtRRE6DThpAH/W2NUideYvPhKPVaO7H+Y8e3dVDl4XaHZZ
tis3aMiRy4ia7tN0ozu5vkqi0Np3tv+sm4W3jtx4Wg10ORZ1cAqGOfmx4AlH9j6yZgl2ir+d16iY
M67+/JTtX0AZVANM7gLDYC5o2Sxn89//T6UXGjUYcL8noZ0xUhvHuxghqBdrI9JjA3h2tYzo5e7j
HpVwlxNsV8Q/pNBWqGnitYI0s6M8R0gWDnCFKxNtkkVXdlIjMm9ZvGdDRT70fJhtY3fTpl80v3+p
49Q/pLnRrCExU/+41iora2thEu2MOBPNp6uSAw72aF0yIlrEYvyYmswhZtyGKxc2WEf05qkv3G9/
fjXuVd9/PgD/82r88j1jNNbbKKmbbdQZyZIOT700J+SPhQcTokz8bM26UC57YhBcVJ7LwMQK7nnO
i5Lt9c+PxfndSk8BzibNKsQY4pelzx+V3Y9O12wJplTb3vbHI1OSty4M1m5ljCfhKG9ZCsRV8LlZ
EFLjiiM4uXpBuceksZt44KcQDNwCjG/LUXU8egHQqHpCFJfNNY4ErIZU6Itj8ktEVXy0Rqf2QWSX
oGtcNL+9/cyvfa5p+wMOQQ0XK7IOQNzRpPQhJ4HLJInLvLapE26czH3PyhliFbQjZm24hwm6tNHS
97CZZwgPHH8HNshmIMNxIfQ3yw4/0K6/uJ1kb6el77XVW4esz6picRKVtbTr6JtvyPTwl9f2v4u7
q0Pts6mBQQTNnaf//dA7pu8lWLibrW8nH1HYFiuNYPJFMVHT//mefrNIuhTcDNxtj9/6K/OkSRM3
r0ly2ZZRjua7QtqORKiChjyTKuMyXuSZHaMpt5//fMe/KXnphZl+YAY2o9KfNJb/+WJXYdSVpFWy
POfOulOI4Dt/sPewer6aFl1/1HRQcBE0kQKBXjzSxTobOcmH1PWkGBar0vO/4YwS26kc3OUY13Jd
iE2Ie+Yvy+5vPuiubpsuE0GKCw62/3432gjJVSj1ZpvHM4KvOhaN/AC78TBrnDIhfjQeAvQ/vzz3
ouWXbzodP0J20Wsxc/51Rw2Ycw2C6fjWUN0FZM2KtX/leSBMXSTVftguZ0HlhqTWHV2GRzMkzKHJ
5xwDRLxWYT8MFm3hOG4VHWIKTcz6z8Loj632txLov+c13kiHrZMpEEqgX8svgS7RiRVrEgMiDOcl
vEUsYuQL6YlYOvHf0Em//cRyRPIDg3Ybnb5/vxtuQMJZ1g3N1srPfWuebZt7NXP3wuJsYZzF/BRM
A1qyv31g/3siR2FBl5SPK2+I7f+y3sF1jQrDLhvmFu1bP9o3w+N0CNo6WcZDfeW4ghON82cyxNrS
ncnuOIhxn2qcw38aQxt3ySRwgwQMhIZb/mWr/FWeMm+VruFxeNT5MvvOr6tGPxInEjM+2Jqa/cGq
QuyJ3cpNwkyGc+P3WFAdK9tnus55zRufSrjTITOEtYewmg4ZZpiRl/DPH2T7d+8XFTLvFKdbH5HO
v98vhBahaeV6vR07MPp6BqdCw6mdNkhkhpHitWmDAKglfJlI6dGKwnFfmjQRO+lnDyNccdMRT9Yw
fO9k3D8xo7vFYdNcovwYaNZ0rPz4MrHSnKqg6lYucTJbQaF5ydkXAmmcWx/Nngji4DyVbBOIJJio
6qO7jt1AvTXVOS85IYiBDs++aduPdHDeEdEVe82S3qtZRd+Yha4TZcTM/uPhnBpsa1Y9laeiXDUV
NcCfX7DfvF5+4Loui7FHLW388vkmYUKMTu5WWxVhbZ2EXHeQENd9ToxG0TnPIu6gn9c/mBv9Zc0x
flNrBew6XoAVAO3Or01sIQ3a/bVXbRE3ejtGavZOaGFIVDR4R6a/xr6v64NSGazWkP6mZVXOIR6t
//8zFWcphwn7PI34z84Ain5qS9+utokYrzUh7NgIdX0terJGvNj4GPzcuIxFjn8Ef+6fX/3fHSa5
c7q5HGI8evm/fMtN0nhk0XHnrTc6s+pxa/rFF1lG0SmDMYe/He95NE0ogCMG6wAk/vwAfrPKEAjj
BjYsRcMGjffvrwuVUk7gpIPfc6YWlMHeCpfkHEF9kxm8Mf2vz5ij0G/OktSUehB4AeRG1vF/36eP
GLOLJoP7hB/+pTA98nXK1n0gzHwWoddPaa7SlTFUwbPm+Dofw/Ab3JL46A1htYWXEjxI7SOXerzu
Miw1gIliDM5W9NCZ7akxqpmU3WnLFuMhUmpLe/Gx3aOudDCCoCPXksF7bWgxNXpYPplx+taMasRH
XMuPdgg21tiktyYFA2RBuWMH1Dn25oN4yduyX4syi3ZIGqw3xqhflIuZoTcHPC+cic4RobJLzzbC
j8TTtnLOitL1R7o52rPNKJSYVudVBLOEzOvCcyiIwSnwID04uqpvE64NwlisG4ON6qXF0zkrXgfl
vvnWazcZ8ju5Scu6x7PQiWePE8St6B3t3NeEUpVZzpmbkW/wKL1gJKp2PGL3f5im0XhtckPElJ7B
O1qrfIvjjxaRadtXgJavVDLdnjhe/EumfnSIdD60bfCZQ1ByLo1Bnvwp1RfskPnrMMpnnXkuRpgp
2AQGJumYui0b2+EDhW3K2oFAuJ00BD3gO7ANdcWTBJcNWn/6qifGLffTT20mUJGbtjhD0hdnEje+
lWPTw0XtU/DkeITWWSlI27WJoxMFVqYF6bv1igQbGBtGNrhroZjYg3g7TEVJVd+lby3s+q0x/3S/
yYsnfzmFdraydE9c2NnFpQWFcxhpk9xvMvzSObQoOlLiE05yvih0W/28dr8tTGC8wLjcisHfyMRy
TrQe3dP92j8XfRapddnTk/OdEmkO2iFEZ4U4h/0ozpE90OuMxmodhUlxjBGzF4jaW2SP+HTIm+D0
Atn6IOAWH+7XpixL12mK9S5R0XSFMzddu4RMgbC63m9h8jdeRSrtnT8lOzQ5pxYlzcM/F1VOwAC1
ysXLGghpTTJsc9rvu2bMB2rc0n4ZEsICWi/b9i3BIy2hDLDZOFIRplO9jrwDm9gjEj01nBCNPlTL
MTfetLgojg2ybEujTNbLUoN5YGiPQ1HdVOq15wJy8YNR0zsOBEGGg2atHBgnz1GcQEwlDgmXCT9m
lPjncUpXXTPsyV/ItMXgJf0DZULdjykKTym6B0SMni6PqMbCG+heB/fFkO5JWQ6XBorMjdRdebML
JW80mNR6GAFVTaNL+91V8dHShTqGUymXreUFr+koUxgXZPG0uRm+urLRlrndziJMf9sgZn8dbcDD
MlLTOdfC6dVMwH/ZRnBDFlS/Zp/T+Ua7iQkiQyPJ/NDbVhxfXoANj09ui57RM6qXCnHQqiFpjR65
hQSw6BjRcSS+uo2wrvdrlK49Z42F5yP4NPqWGomAufrkVZO38arkszWH5nk+8XnZHKc3zU6Tlhwi
+PcRlpW23jpGTAJt6b3MPUqC3bC8xA5KIoml/0nP8gQR2AMStYZIe542grHgRcU5CSyD722thDtW
okMpY/TlWRvN6TiUhE+bR3z6GKbp1N9apbrP0WC/o9M5GogHry6At8usOUT75A84J7L23PQFstQy
/ha7GWJ9O3LoQejVpogcsqsaYGIyb7MnQHS30R/cT5n083WjSpRKg9a8O8Or43jZq4VqySo1Gse5
VNswq/xPXXyozNGFla0PGyzn7Q4gYPLukA7bzLe7FlVuWrbTUg0sqxb+qBfXBmhi1ua468j6KVH+
veaj+MxCkuLDRr5UJk/SLEiwhQz+GsuNFYnsFdFMd7N8cY7HVzJyjWe/DoqrD0k8gsb84ogpuchW
+3r/CSCCOOdNig41LND54HfZOvReb2wyCy9yw6dgvhhbm8iceLIx1GrxilSMGsd+B3Ob5tKuNI3x
JQhdeyVEaTFvK8aX1HZm7ZP+BXsj4PdCNk/oo6H62uKxblTz1M4Xxhy3ORS+uYyipIXl5tB2zoP+
gEiUGdX8o+xa+YRJYgUB4XOQ1Wpb4fjf9W7wPlh5wnnN5btoQo3SbG9nRIn40nznje53Sus7Nh/f
fghdj/M4dgm8sxfGcgDIhsTf+lXLmKKvK3xEyj05ml+unVbEqwGW6jXyq/F6v6ZiCpkiwX84aXIz
DhbzPJweD0NWxlc3fQ2qKNpkyiEy3UIgrivLOGK8J2Sm8qaVq7nmwTXYe4OK/IpgzLwjQsxVUsbo
6rziGBlJebTLTCcISwbbfkTtljj5hhFtc5vDCIhBt71jZQK/yVybT6k3xdf7ZlegqEN/2XPQD/Xp
cr9wmBsYSUCyR1NHJzsgQz4yUGGG4cck2qMbt9laVt8LDe9xaLDn0GfjCRwD1ey7NK6RvBvBqoBx
ioIKPZweRTApiW3Ki+xgjtOu5hixcOwZjxpsLav8RkrEY5LAgevScRNN4rs21tu6JN6XNCXYbTaP
grpPDeQweD6wtonhayhPTdy8tRVEarP+JokFYh/nALMcWvuTEu4jDv0Zb9PdKOdX+YAkxUsQno4K
blRFDall9snv2jdzbB+mfp4ql9fUi+Zdl8lSaKMkId3IS958M9zZk/PVRHhsQ29AC47limVN+5Er
cRlN/9vUIsfNrWJJoipFq+f3S+zhy0HHi8goVGDcISHb6yb4a2N14DAkD0YxvRJ29lCB3lgZ6NOS
etpbY3qDlWODsxdp2e8HSXKFhFRk5RNpxdp6VOY2IRXGSRk5euN3Tpw3fH09TC/w/xnS6jVHPDKr
GkpWh6dV5tTKenJUrepPbvmSJBUILuk8Sluf4FxgLTJQ0K4sh34tos9VI/yvvoFdUwjU11Pa3vIg
fHTHqVppw2hsG0llokGYpcmILJZuXFX411R2KIenvoVtnO3BhB4yC5munWtXMQwf5BFvnIIkKr0e
Z38AYW+lfqFVAuLU3+a6ufImzp5Bg0uzF9gGlblvFZ8v9iScwhq+wbqufdI9q7OZ6HKFIqRYVqX1
oNdkiDYO4UbKAGtjvpudfxkbhD/K4aOaZDMBPpENEZrVhYyGfKMPwEYZVUF01BRO18K8OBrniHx2
CDSKyJYRVhRkxO9wi8pV4Vs/tNwizNQpLKB+wSVR001vAk7IhmOSmErsqQmANMmBJiThjCEcgMtE
MYGZSmhEI4EEKN3p7IGwOgD5EMvJwpfbFyfTEC/tBFHLyZ0DncAfOa3kCL9F02XffSl/WA3RZ/1E
KG5HZQE6qt4kuNLWtmpeXWV9rowSgQEpVc6jfRUaw+goUKx1/bAadACCwtR4gUuQ5ppDkqgkxsTH
Ad+UK50QgLMKI7CC7gcqjggiAaHLQKGiRdUptl3DXRmyRzw+tidL2qQy68O7Y2ja1uv7a10qC/gr
cgej6o9dwb5UKm+fmQIjCCHKVqRP+6bqvuZsgLIcxQ3p7lXJNMZCCXo/r8rhmPTjcLxfa4S+qqOg
26uGrWeoISsC/DuWJHochccxlz6jY5TlMfVtDSlIfAxyPCaV7uFZFUG+KnR6xjPpXmVRffS7qEZl
0ET48kEjEI3DjbMI+Fi20ckaen/L7KY6GlpNR7HUK0zqSXU0Od8Q5tiXSKT17uzNd1jZ40wN81g9
jcHhW4oVeKhpjBc2rIr5WcQZnCnLk18ZDYijjAZxdDm7L8AwditVK5PlKtJXqZ40R4fYIuR9s+yj
HqY1KMJLQUqOGdXaugmzLyqCQoehp1pkqiuAUvEiJJLhQpDbDlMUDaIntiNgbg7MVwnwy8SV50P5
GdgzFxqHwINf48HBoqjBT+h2Y4lspO8xOiOsbo73C+aCGyCTwa7G/jE0mdjXWGOQqGVpDhuT+X9V
+/lRONpbreFsaeaf7jdxBD+JHK7OVGdHUQDZnrI4P/rD9BkyDWb3DmEZjahy3bnwmYpwIgRRzq9y
1TTFyiin/MjDy/ewJVdemxHa4rPxwyQ4tmCaj8l8zejj7eTE7Q5T5LsPCnrDT3Dm5otiwqdg58Zr
nmLN1fFgLe63yzRgqbxfJWxmTZvO21X5GB3HBI7+/RowCWj3kJXD3t40ttHvRKm2Xl3ZBe9G9RaD
b9n8/FGDtXPkI9UtbcuZUFJwyiM/O9WEhBvLxag54jgUb2kRZT9v9lsb97Ira7DTwF43rW01nDVC
BIAYmw91lXwxOJiuGWaA8u1UyjquLlYSDIfYa84VLkzM4bPjqGfiyb425yytcK1oO4N3fFESXbsD
9WOvzR5q65SSPuXr/hmUKRdDmSwk7t9NpZUmX/IEwUbj1fDzv0++ER5p8tVE6tZEKOV76Vb6xgmB
DXaWfxgxFJHFA/nFZvZAsDELWKJ/7TutJ86LhXXUwWib7QZnBsCfEP1230JPDYwYe7FW5YefCeP3
q5OwsSHzJc4P7j13PIg0PyEuY8pRp3PrPQncqQzITCGtCm2EkKPr/ze13Ipzgy/F/O90F+YpgpP5
998v7r/+fk3vMRtJshp//u3P+/l5ef+vhWbky6zT6uXPG+//qbw/3H9+XQlUYmX2Ekr1/3tsiL55
8Pd/8/ORkOjy5piT9/Mh/fMPY+ws62Gw3wpMTdTc8wPG175rnIFtOirbw51ke7+WmjBt//nxfu1+
2y//DilHuum6/OV++/2ij2qcsv/8Xy9qnE01xNf7TZNIp3WdFV+aOYLcBQy+wERi4/Tnx38uJslB
Gowp7/b9Kmt6d7ADouD81DoUBrV4XDUwF/oKa1NRnZSu2Wc0lETPTU6DQVpm24Gg5VU5gEHQ51ng
IEcbpE37Y5BY/ABYQanI3K9sRCW+xTHeJjURYxlZnx4WqYd2NJpNGubD2fU5ieM622QgnBZ1Qyaf
PZOdegRWZtJ/T/VB3xKdxvjUn+jfr0jHtZZC/+JzdLnGtDo4Zz9l3icqtnhVs5AvqmwioCjDp6Pb
rD1ukn5vhvZSO+YNwQqyzwETBDG8bwUde+zJk7bRJ+9z4D04hr4phupLOEQp8enkB3qmwek/bF9S
Yge0DkybhN8JEVHs43pyt3DDn/IWcVE+VTuOVg9kJm8EKAnoH2G46GmeWCTgpXXaLv1OH4kZIMnM
DdUigVIFp7m9iiIgtQCStPKymgyp6ot46lV1g6MOZpFQzRxbFvAy0tawL9vOOiOPYsH++V0pI9zG
LQcP32pXqrEPEugsmY5MEQYUFhzsaBbRY6EjVlMhtRxKiSQ1isI/ZVb5aeiunZ4/hknVb+vI91c0
I4MHTxVfVI7VPPGrb2XUPWttNa47vS+XIh+OkYw/MrnRsppYMH+WJXY2BPS4XmdVt/UKbOZRjTZB
UBsZea8RdffdJWhpF6sXDDHVI04gMh0FmdDoU47GuCdHFjWSpZ9IBYcGGUgidLoCR2uVgYPA+cr2
fJHlt8KOsHxwBN4YDhQVIFPpchIAKZWuvG0Q1RjeEoJ9xqhYGk3FZl8ntLWM5KJpdbSDJf4djWNy
8eyyONi1fyQxj+xNR/U3C+GZyMo3/DYNKJeOACXZUe3YVXFORblzlK3vx4Qwkix71XgIR4fWx6IM
FWPA0B/Wk53am8KT2O3M8oPTrVoxwym2kWeqq8D2M1Ogco2xPEQILP6DV69mwyOC9IqJYuZxICw4
u9MCy9Y13QH+QjxzoCF4jDHRQjKXPYbqho4poDKhNkBqcHRr90WZM9BqXIxaisRFX8kO/t+EoH55
Z0nO6einXBBQRAwbdXBCyxaCy2Kik4gqKv7kSZcdfrLEypJ1fWrpDzX4jhZ2NkehORHqdMhyg1FC
xvuSFF19rcKtDGsJZsu8dBEdhmbQyKbRi4tuoP5QjpEsmjgGJjyqjJDSJtiifQ1WcWJ/7lPQU43t
xstYUO93DHA5ViwnQ7xZ+FfxG3bOSpLfs4wLitQ6ytNlWqUbTUsbuh+iXHlFD7pozMdtUXYPjpni
5OSXBPS59l0HN02HrNKJ1F+PecEJ0jcvd2hOos8QGxfQZ0juwC7VP2YNWAlOW2q8Opzr6Oin04+c
UTK5gZ+0ogTwN9iHjmQtYj6JM8pc5FoZvraIxA++Rvz/AGwVQSHx11iEGyKVqjUld4HPKvDOMQBG
9M/wYaocOSfgIoTRgQDUArW5RLDN1jn72ephJJa0mLayFaQmmP03IYrxxgqIEEZ13aKGFHoQZA5v
Rriey3rK3L3Gac5A8X3Es3WNXPxFhqIAs3Tz1daycJPha9kXRudQAmnBblThscLKtYJHGT+1g/Ut
dM5FeWkkcxxN4YGmjpAPU2EEEFQsggEcarOahOX7t6i3qn5fDcbVi2oOcYECD+R5W9cakWVSKJ+r
+aIHpWbTmptJIK0XEMZb1SeQ1Mn554XJ2thawY+wiimwGEKs9aBn9AcsjV/mVfGpyJGpOEIuPcaB
HiNAmoNVzrEVml2DcJ5kZg4yps/8IovCukBBh2c8Y6Waq0lz69TRPqjprJgiQ4+gEZ/YRv0697yd
O+a4zkW1b7FnLYb8wzaksSytEriVH5ur10bl7gYmP7xg4MKE0sZQW+sImSurtTZKGkNBv7P17mPM
p3jvhYrfBWkpDJr1PRuDW9d+CUmz7Mxo6YPJWOp45o7CSgqSGsXGJV7oa5+pr6Y+kG9LsZPr8Nnq
ITeoE8fvhUkWomttx2R06YUCWQZXfXIbgG5UsA8G7EXJsQU4CZ9Is7NQ19TTO8wMeyOJsplaeY5D
hhoR9jpcmI7Gxw2jR9YV+JKZO6O8qsfnJmSVTePWWTNu/kSzES5+TCpFiudcGyaTaU5AIMOcBWRu
89Zkjer4Zgb8Tovl8Vrx8o3xlTK135QdSUS4oSB8JCTnNvKFljfmo2BDfPM1mPwAZS0YGc8UpIWV
/aWPoFbriCzWfTafsfwUD3+qLT2tGx7ihkCIYFmYrX9NqACjVKtvtVV+FUnAh85WyRl0wXtSSbEd
ab5sik5tHLpm6xmiRP4cwrh6LP1NlRjn2OYUUkRi2Rd9ciQrgZEBi/YqiuwJ6og6qJmiNNKpx2TY
iWsTzH5C9WhMEfo5Ccq2nC0xqhTGevyEpSN7VAyQVjLJ54iYPCc2QFObAsKh8tvNaUAjvldR8q03
onI50zQWfCcY8KTWlzQNzK3d16yx9Lp2Rj2F69browUDtT19mXHvdHVybGpvqdoy3GNYJa/WH75o
MDSOIKaD0wBOeJOiqUSNZTJsG4Ji4aH7u9AK0E9JWpEWHMqHyuYMGxJKbQTFQABqV8iHmy5g0SSM
V3eRIxVB14Y+zTHd5g7nVv1ghY9AM7KnMsWTKSPzAY1C/oQ2nviCvG1XRvep7sLy2ZGyOw+x+MTX
rXpu/Y6y3gHOE4Q/TCWzd9GpiqBRaHv6/CPKuGzVwlg9WKog5CWlx1B5pItgXP+hEQLml+26xmuq
Ksd7z8YmmkWAdEk8zqpjMVx9eCPYGwgM0WglkYYod6YJA9Az+ulq8TIvHIkNP80pIUd+0TbQ0s1Y
xZ+dgbBN6atb6cbRhZnppR3K7Fmk3Y4WlIEcLf3ROi1Iq66ONnam/0jaq0TEf6r6LzQkmnMisWlB
vTgFcR4cZNbZSwdn/1qKYa8T58e3S8e+oXXqKBlmEbcRbTNEPcy2KDvvzM1A9QxJOLzkc3arNZOA
QsoUhw/uQTe/CgiFzqgsVHiRsbZFyAE3bD+b5JW6ZlZcHIN2YZi1w95ppn0voZMLzErJOG00Ap8f
lCSwZrTcPUPbnWr7R0AW7WWUtc4OYqhNWYzmIgIyIbCQ79HuxVtL14NTWlHD9vl7bcZEAdO8RFUZ
7LLS/OK1oKUDaZ0HizaCNVhrUA31Vh87dQCW2S2sBgpS59unbIi+Y62jIep5/RoHr7tO836b6rNN
Nxb5JkpbAoE7tyMhEMJeGI4p/YQBLmqx8RRYBOYo8qpYdQ3YGjchHAckYeYRhyXtDThLPNuMwBCa
jGtXkI2u9023m+o03CPl2U9xim3dJy3JYqXoa3dj0aoiVEMv93XiENgbjq9xZThHC8fCIjORMsdD
RgyGX2PVbUT5ZKTZunFpKReoW2AogktmUCUWEXrHa0B7nKCkhqgKBm8GzBNWpAHph0vUNQFjj74d
w2gsVo0TfDfsUO0VDnCnsRzAAYKir5flyuSUvSxtQbXgs43qGSZ+0+7ORgILIesq8gU4Lh8njrPI
XUOGBI74bNJi3dt+8Dm6Q7GBAMYyfogGzCJpB7eVQXtGceHRUSk53XGihZWCWNsiH/zUjweE0xz8
ZEO6dezUW0uAFoYNCflt2IdJjfuz8cZNn5N30CcPUlbepa6IFzH04UVvlqGstTdjYCrj1TcJwGKj
WcPXkVrxlBccPGmunXwZTusEOc6WNybc1fZbWJDSoIlQ++z23wgZcN8M+bUcoc4FzjCebF/5+xrM
rImEmU09iUkiwgFj2PlLlg/NOWwT41H1z2ViYoBAlnCOpZ9cspaVhFb+NkFwcsvijvbQHNqp0osD
/OYW+aimibEB5Zk17Q1TfPhjTGuPRAqALMpBvOpaqEZ9jc9vSXtBOWB8PAz3J1zlFuDEqN3U3uQt
KBuDS6DfGHudSIjeRTVI0Hqansu4lSdGFONjbU9LTPycNcjmW1aO/V41k3+7X9C228nE/F7Cx103
Oum4du2JJbU7ZqBohLorhzP7gXq0lX6IzfhzT5uYrrViQhOjSvO0oDlPXZhxLtDqFWogXlYrvxVW
Yiw1r+tpDXfM2En2WBYp2me/7P09FUNJV44YEHOCmrcJ0C6u7dwa156r55suzuTJAqfWJv50zGkU
r4Wpw5TW6XkS6sE4x2HcXDnx1hihgyfoRnqGlBUczBPe0eEQRIi3Rdl/F1VfMTOa4OOX+XBwOLAW
QjQrha19W8HMW3WxGW0Mn7aicUzSqHzKHcGrtLQwLQETwv9h5RjjnTJcmAJM3RTGxHNoYXQSfv6Q
xJbYxQwY6IDCfLbKd4bvrCJ2LjaDlNnKFe1IluwIsWZ05cZMw26dd5Kc2JFhkOF8QYuq7Z24BBFh
iAN6g/p4v9DqPlgSWU5MQCGy2//h7ryV5FbaLfsqE+PjD2hhjFMoXV2qJdkOoqmgVSKRCeDpZxXn
v3HuNa4xEWONU8FD8pDNLlTmJ/Zeu57bjY/w5lXxiT8WaiAoYTTVcc7D702S/jYwb94qx0Eq2XQH
xFQteRuOpmQkpmCBN7kGNj1Cf7fZHPd+SrZWOgFo7tNdsIxEs3c6Z/zP5A78CLPX7LHjz9k9e5AR
kmEnNdVhn4ffoEidK5ADq8XR5DMFecdSpPmGMVbySESEBBrWj9k1qX/nSh8lPfGOtAloBn59t5dR
XGqVA6dMICvM8BTm2vGgDTnBDvaCuVZAD1EPZR/zAFfTkRXAEwMBXxIWlEIFzJ+OicTVS78i+08f
KMCmrUbX51ffSfLgiHSn4jtz9S5OeMS06x9orH1Obwx/OnMIKHMcsQXx9FpbhTiTnr54NeR6X4Ip
5Rw9YIFhOrArpcr3eOxfmyyDbhXZj9RxTe0hQ3+bl3I8FCT9rGRk9pfxZNbB73C0EW/2ibe2vfnV
9Wv3MMpxFZoDYgUbEXLdNLyjUtJ3hOgERgRvSG2kBxXJT1nXLr98FxVuy3Kc7pGIAHuY+x1ELbj5
CuE7ZhCZtt02KSqBYSFAsk5XVEo4HhIRHnOthfz2JoFQKsgFKWFc9QkEYJtK32DtJ7toR6LsROxt
u+/cR+hTm8EdQ2e6q5Jlr5quW08dondyFTRY4ijsdr7bun8I2MA/siqZ9HtJ7pCgaylAQsa+NatN
WTG4sifmP34ynkVtfJ/q6WdqMwupx3SMGxg8K3Cq1qE15uuigujckUX4ZLUyXKOmqlloskSF8L5t
HDsnuyB7fHSBhU+1IB/6G+wbypTg2EsSvAK3Xwu/77nqYR26RBTsHcqpfNabVjfTXjo45P3ERnLJ
SIZaAn1dp2PZss2tyZFclUX2rR8fLHNm/DSp6Hm6mVZuCi+VWOZjBy2pTObglHpbyyLZcTGGZh00
DL9sL5LgiIjLkW3j7BKRgKnijjq2nvzFPNzchU5PTqGT6Y1myVaV7RdrMn83pw5jLQNrDVXQJrUJ
wMh981R7JQRIZ0yee4ZLUH90POJeOBlKgopq5HNfZlAGyhQ5xGi4L7L5Cmy3OiKDVStZk+zRZ523
Hx99vcFgTcnc2c/Ye2Mjx7XgMQrHcwtEx+ipHOvgIzOikPFi1+x6M5vWfUcqT51MwfYB+eDNIlOj
FvQmZu9cVWMdsd/BAnZNYNEzInGBvWaFEcqNs2xwnlxUOYda17cokKSiNyS/ikGISxBQc/pyeuIQ
hjiXlNG1ypmD5MzW8gJS1zTIVyoowcPqIJbJhoMT2sXaxcvP8jPdpFJEu4V4H4y0q7BvAzA4vbiM
wfJqsSl7TKSCI9zFmixCsDx2yDdOdzPtv0+asUys175c5JET7ujOfonpRn+N2rbiomiNeHAY72Ub
N4myjd1TvqWt9QOiVsWWo/k10LTvpkfai9H+bkpy6ZHYkdntFb80QfYIZNJqX2C590LdAsW1oq0b
Jj9su7kmxd+5LYPs2WZPNmSYf0ee6sgw/YPVZABkIvYvdQv4CbCvcRq8gkIWa2FMwJzLOVv/Zs9L
k1VTviRLwb2tGBaFRsFgoZvOkN6YYcQFhchHoA+zFMGRoHErtryCdyfs2YoCsNxg4D9Gi/MlAoL1
cuhSx6nzJUJ+a2Pnajz0TTHSoHOUUEfem+SPFYj2brrejBoiFJumg5Hkp3wy4emsmDlGNNQIVCNs
I6nzuFjr6AD96busRH5K5QwELABr03dPFc6CuPBbNoQL/XA4IMPScKzTlnogh2JznEv3Z2IxonFL
ybsMu6gNtFr5HgzUUkUPxpPxo8JIbOJp3TJy5D5Qc3iaHP557hTCxm56STaWK9YpK8drNGeQv5F0
MaFN1+4DMRiwbCkz/5jWIUErs9UeQgNGUMHYb6vc7ybZGifAgREGVp0fAvfSMmRxoJJPhnFPLWI8
SIzgCbAHPsiV+HCCRB8x9rW7bjH9uGX9NLk+C32n71CRdJz7roRR+ngBivWrY7bG7C/vtwwv8gM7
mVsSdu5TJpwf1JTmz0q4dy8xs0s29+HWygD8Kw3GLFcWGXCh2jYJ/Q+OM97gIanoNf0985b8o4ja
y6JHeGkMwYrusR6T6atEzkrBVBVHu6kPfTkQUGim4tBM3t1pgmln9xxaS9mz3ou5MrJUgTSX009J
uTaK8COpBMW5dsrdVLplXEfGRB3gvBVBs6/H4ctuh/KVOCG5Y12GwkM5/aUexStF1XyYSCkql6Z6
b6iR5kw6BxUJucIIvkmCkjatywZOJO3GqmRgOocY7EkrWmWw046k0bC5IxVha/QeBvOhpBVYcGFY
IKB6gAZPSOa2DyH7piEv+j5kLWDdqTPBpEWfAcK12PRJ0nEnvAcPYltctXIPrss5TXPqrSJ6MVkw
fivBIjBo0NZWOPQ0S2ueo8XiHgy6XZ2yi5lLA94yje7Zj8rd0Ea0OvjLeY+T50uVVP62AIe4cR8U
taGzmdBkTXImr3RvTm50rKilD4qENbzj8NQDu7pAxzT2U7rl66AvN4rnuQ0a9DZzdomwDJKJHG5t
ckp2NXtKVlDTcFg6l1bZOBft4MSe6RZrx1q6gyRkdBti8VqHZrLCDqIYafrfKj4rt9oiasAeskOD
gupad8alnoU6gPMeLjCvQR90WXXWfC4zZ7KOXt0iNpkSQAho4bLykkl3jAeQmE9l0vH2KGnvREPO
zdSYRfz34A8V3WRgdAQySBtIYDZd8plS0ey7W5sWV8dm6Lu46oFjVifezIBHSHKQd52578rxzFS+
j0Uv/JfEZzmRCfulbR7ZZRrxkSrZDKnc+tEUHak0wbBRbe9+h8tPIPE88CXh79g0fe28m2ov1W/Z
Sfe1d0wQfYV8bQb0U/TDNvH1afXuVdnv1vfV77ZlvufNpKAI9LCeQSucL/OTMnznMNhTeQ5td7dE
U0eWYNmgQbQLkqva7Dg6gun4OAeXjBC2bZK2dTypEXwiqHWDVXqS269DHgELXniITLrzuXUAtQNS
Q7JYOxcpuD+SQnpX1ZGmkAEiaBnlXfvHy2zWFW5ZMd3cSdvMB0z3bUE1TljMOz656NHjgtXQ1W3u
nAn0fPen7gguD4ugByxtIigiNPWmIyslxdEEdd4+NwmdLwzn4OQx51yHmBkY32dFbJtNtjHSMVjT
WnuHfhA5JgC8bUtH3S/Q0hYUtejgCIZyJU2drQ18vGn5aXnWFXeyscO2mW1tgciN4/4zIDaCiryV
h7zVKdGVotwsdunjoMqALOJ1einr5Q8hQnEequbVjUZn39NHE0AcwghX5lVPHD8FyQd8CjX+x7xs
z7DYELa44chqdUlOgALZsiz5E4bG8mJbT6lgud1Kp0ZAEt1llRIw6bfiWBK+sMYxNJxCPzHPym2G
iz1UB6CmL45nMH7GmXMIhaCgkV5sk7WzsqLUeZvm6JlhvzyqkLw+LAKrGXb8Cxrhd1eHemWWfXnq
/aS62wMf+BY05TpwciZkTPPOUUEik7Ix6E6ZXT+xo6XH6tS+jqx5OxbSvrfTX1Owt+7Hyn+a/HS4
jKZ5tjgz1pDObQjn3CJGxejWT3OUd2ibNAssr1pa5oKjfCY/zLxH2XHwd5itqp8l46nYn8zhNqgb
2XvVE6B6g8aztL4hTMTAbQmJF2zRH/SLSp+Tzg2/O4Ai2f5wKVqMf6gOA7ZLaRozsxy/mqlAuuh3
7rG2hk86AvNkC+6EKHc2JnbwQM/tSaIn513hcCorld2g1r62IDpXrpUxIXm8hCyoQG6M94L7+4YN
4m7B6SYU2DuSR4SKqLDyk5qjIJY9fqPhgTlMUs1Ty0sq6beNRet9NY47pUrr0Ede8ZwgjCP1ZRNw
Lsa1o5aTzwBjP/upZiRTH7WBLbCLnPRdwBFkXjgkT7zrDQ7GngG0WzafVUIhAqwjv9fNaO8GtqPv
7LaR6d2Z7PluebVrBHe1PIJX7t7r8dE9QxcQam9gGzq7qfkGD7X+0zo9V2Dg3Qi8DlZqMPlTk9C5
sBW6l5piCFrzvJmhRK3bsb60C7EjvOMjStnOPJvM+kniGl8kAmW+r03+kfWMd/oQv5iexda1ZoeO
1oo9ilAF7/PclZV4hNVC3CGMLrYKL7mJ2if90W93ma9ebCO9igzB7Vg20y7xiTIvE/4a4VZ3bw7D
E3t6AKEFvHqvr5J9UwH+Ue6s7hp3icZ38M0XDD7LMr9buA1ZlNj+I40El0dywP239Qfb/0UuQukn
G0IXgsvfl8KzgoubuuYZGtOanB/2Qd8qtxcnn0QBsuAb85sUijSzOgtPjkbeNw5ZAL5Z1ecuL9Bu
e974lvFwM+wt3xFTgez0Hi3VkgaHbkitVaSj7sfMimjOLfMpIz0Z6k7kHW1nIZaz9dF3DqzqASn/
DJEKvQ2McKgGvD4mJ0ugqdDTM1zV9mTI5PfEOOg5TwryBxuECtHfeVWDxrQBZMruhvGVL4b6KZz/
BIExTWvHQdkJVIbABtcad718uA7ywnnzFg1P2VbOcUiU89Zb5r//0++476DFzcQoqXFvtsjCq2aq
D7OeMQvU6ec8Ovlb1T1HXdS+KztJn7Wj0VwUxT3SmXEFfLDriGZnqjM/QYbMkOdFwb1skuzd+ruL
GKfuqJImjurBf82q5UlGXsA4pZxfyY0nCNntT6JChEGb45x0gCUqjUT/bUlYYWEu6I54M9VOCGYO
EWo2wAJkK5cjLbSHCLt5yMsXT0y7odYh/pKquXgzPsjGYZM7IzXfKMCCW7a7KCq9ob3YLbEWSR/u
euJ3dpGtnQMVOR8Jio3VVLPgT2aDY4ZKNzblROpbRC9LbT2ffQp+kr60or4zrH1kufKqFlrerkzt
95ndgxzD8Zkv7M8sRERy9+BuxjLT+wYZ2krIMnlC9i03bDVZsCbCv5YoisMylmpMTiql4K2H8Q9v
JwPCdBh4kEZnS5zy4yq2nBudrnujrRyx/ABchsy5kVNbbtyP2avL1z41xCv1W7oyjQo+c0d9pAnp
2upFLhdvYlAm5+BjdMzxDYktLW5Qz3dWO9ZlSdr1WAbFGQuHxwZy/hS+tM5/XwxFftKMB5L5BT/H
mmwPbVbtwhyEaSSqI2o96znxCHsZy3s3JERz1RNnmkVb4wfO62K9yMiwP6yf1TBeiJNN3zPDTkGt
zh+TT3xy5QUt/rZMX0cx6GsdLk84YJPoCPKmINycuQH5HpSoC8ZX1sSNuR16MfwlGpzMcuFWdgbI
xl1u30a3+ioitJdT0Tkf6KQyRHYvUtGRFL5FALujxDkbmmvgKuNKw4AIKCOPHTarOFmpcRw63nmg
KR8AWMe9S4rOtgzUdzoL64BxzDkxskv302TV22jCMyOqpdlE6EAZnJSuD2gbZe3GTpN+3eKdw20m
3smfqWOW3V9wf7O3Zbz5Mqs3GP/1ZhnG36qTz3NnhevJbfUZUsWR7CAPeFwKQ703TyPA/ZU3G8ua
eyLcaZvgpr+Gy//XrNL/7xIbHKBFkAz++8SGj9+D/B/vuUihbv8Xrum//89/c02D4F8AfyCb/rWt
shLGsfofZFP7X/DrkCa52Fkx7D9+6T9SG0ygp6ZlEqYQ+SDuHp7TgQij7H/9Tyf4l8XBBEnTj0wY
f0BP/y9SG2xuM+yr/wmlQKbEA4rpetiprb/JEv/V3kq4AmdjkWYHbXjFNrTb37Xqh9jWrOHhip+0
A9mYvFUT4fn4xUHGNWA8ldoaL+CgM+bR4JXQU6W7fFyKuGnKZO25uOQGzYTFD77yIrmOk9lsWn9K
kOLBPiNAPtlVBeY8nSbn3D918wJe3+RGZMaC0tyIR5s6PNHLh/7yXY+J/8h8eFz24UjgUJB2e20q
O2Y51G9NP9oo6QCw6Q8inNqDi+pmrWbiZexGfwVpVrP40oQgN2lsJRMHKveNXubVEqDgwgpwrRUq
DisCeGeFq6zMVhow6SHKhmzXJA0JY+ChXdSGG8t+YZmDdqBE7oD/8lyZznLDGGnA3/BZygwKKJ0s
Hsvy8jEch4tC8qaIPSurd5gTUV2nBARVOdcQo+uXcvQIMMrXQjEznps+j+3xS8zE1LiPRQuqYUzB
dpDiy1rN46RJDO/OQk9k2+XEOfs9geeWMbEyrSQI677HDw7cVecEDTLoJ+WgS7cZE+tXR4XP8E/j
ocW+P2G/YPw7nEOMhNZj5/zaPTwoZma8siTYzBILQ6bvHh2B0v62p2jw8bM2WAbb/GOxc6gB86Y3
jZPuoqvfLmc1Rm9m0H25xNczgWadw15CElS+NmR4ePyqU6XNSmYktDfDp2byE5PlkMayRlFiWu6F
3os+xZfDtqvaE1ADJmzIFtndWPsSi6FOEaPOjjqmmHdPoanOtjK/5YxymGnajLPBa20zeHLIMNTD
XQFHq+3kKipdC3fz0q2d0BvXieVLgN3DtlUZ4+KBVMeWB3wlvZpksD7wTkjWqDScWMjmJAPkgUGa
tiQJkYLeWYuOezYQ7PTTXVUjagkZO9UpLCjGe5YrxrVOyzMqTMxPpvPcWTZzCO9uV9G1ZVDFDufT
TSvUMVbxDfy1uAr8ylO+6L3hkHxEtMDKY3i/GWkhN8YQbXOBrnIyyuxp8BRZjnlGR23tSpObOm36
I7IhogRB4zvzOK/70s82qWPo3ciKF3X7h11V9SFNYK+OmVhzEvAxm7qY1EeiVUXylAjjrmyvXwe9
uGYOfdYgdtagyGJGX79q63YDOCTcYMp+gQRoxjMo4VgO1qrvgot06/4c5GoLTU2/Za+u3T3n4jms
6bRbt0FM0C2/ClkTHNUSKxb2FyQI26gh/8IiV3U3sv2KAwWDfl4EO49QZt+0d2M8JffRhJdOLYOz
kUmAaDXmY/OtKJ6RS+e4/zpkm+xXHMu7BAJFHnFEsZg/Gmv6PRvoO8hBv/Rs20cL9ByOV9wm4bxd
StQC2aRu85zh6iV+K1ahLWkYjDXq671VRTAekvQuZLaNzOQ+qGtiM7ARmIp48C5Bg82e3AVSuTqb
VEc3QGi5eBNmJW7zyCPZMsvNvTl8RfPiIX/9mqaR0bMJXjE1v8zl8QalS4bb3t2Sr7cL2B3EohjS
vRE25Mul4udos28kF93dscMB1h/ZT4Q8EhaJQAjSQPKW1dWxr15qFh0bmTdf85i5a0LP0iNUY/4x
bfabWRViOO1cc42ep3KCq0OviMdJvweRQ/yl+574Rb96hHUpltioAcK7YhxO4/8YEEFYCBmTryN2
dIjUHuSATj7VoffbL/6w4ntn4grAbo7k2mPlrrHFISSDnQrFHwKn+RrU8JT18BOwqL44HirytqLT
VBi2HaCuSJxRjvsP3D4ji8jhwJJO7BShYKnOydQjw5xalSIcddO7v7OCUZylMQN+yHE0ZyInWc2b
175EbayMyFi5D/lVQDNeMiztRu/E+jYWmftWdyYymgwE/VAwva7yYwLlOWwJw2MZ2x1T7Fs1zdmW
3Tnf42A8s0p/6839EPZXrTQLlC4kqbchzo5bkkWZTWzko67rGj4FID8Gz1Bry9t4nrcejAhXkT1t
Us2SzSvJbuzLmixaTFvhTJRGJea4itICQH706UcBc5Y/EbGhuG1KTJv9fZixHVv7aUkaIsrna2XC
wkfzz1ZyXMuO8ADXZoEqHVLqTVHBE0Rg4nd1nEQ9wN0qPfVM42/VSNCG5/Ds5O/cBX2clCwDAwIg
Lipjqi241nTd33BZhzfwPXFNwJrvBs23yXYzFgEG2WFBztoXj25FOONT7nfnYd84vnHFQLoqaN3R
cI+PDE7z5JrRSz4Y+BaUUd6M0eSFZu9gFP4+64a9VwQbhKMvS9C/Ad16ZSsJ+aH8yCheV1OoP4iq
qo+QNLaauJtDG/Rky6HBrFMqXO1EQLo7trrDgXMV/a0xHPOlv8LiUvcyPKHDiJ0+EPAeZxsaWIgi
JeD3CdgPs4rui2PM92TsBTu05dc4Q6/IJ5YVfNQ+obI/j3I2DsNjHRRhwqw7HkxqDmxIiS1jrASo
RcAajHLD83v1SAppGYasxybK1q3uCM/tfreeO2IBaX/3aCNiv59DRFUsEZUrtkgtiLfV4ZGFwMNt
k32vGTyJMSzZ4LjPKQUIlAQFgz0aNxnbhGgk3MiszUOCxW8geTp2uI5yYcxrReYol4I6BwrJab5P
FjjPNSA/H9gHIsz6iiFqk6FG/eyDYNjmllHuTYWOsl2yN9UmJK3W9meWoLddIi54WHjRMH34gthj
u69frTL48MaJnd0U+8dWmwmqOSvb9AAJ9n4kxy3Wt2HfsjZHC/flMe76Jsz0Z5tZzU6E5c6xnZPf
64EPEN8x03CQPtgY+5txHeSh/2RDKt1GqQadH0RcY579XlfUXT6y7kKaqKSI3Qr6lGSSvvVZ96tn
sB3v1YgdlzgXlMASX/TSH+Y0kk8pjEUeVPXWMz7DSMPJNRAQD+KBqVQQLN25nYBRo12wux9m0jsX
pzGQmfsSb8RUHJdZHuo8u+dW553KzvsiVExskIbec6Nb5Whz/CX9NncRJ2L/6YNHKQvprh0g6is3
tdsVu/BhPwfZeXCRrjPOuFe5N67YrHj3JLT+1A/mrYtam/IBARblEzaQoGA8BAI/xM7SJh84jKOt
sIttwPt8oFqpyLNgLdtw1uU6Yds/9OlGDpq1UAqsOC8V2SbzxPMlziljEUjAPwBv69WkKwJpSKIt
7R+GgS1E2SgGmGz9GFL707WRBg5Gfq24RU8W6bdr9u0EwF6J0yrjBoPcxpixovT9FZdbu/LG4rlY
LiST3xMXS4REO73NKjiDzPXRjmE2XHWk/j1EtDAX7nMjCF4bBcHHprMVg/ncTqq54MwBUESJHoXc
Yxp4nmc/DvcCnNDy6BrGZ8/U+LJbcQ+gl5CMc05K7OStmsZ9ZdC66wTnnYvcnluWrJZpUsaeE2mk
WV7E99rtPyh5qe0G5nUIXa246Ybb2Mw1Wii4eG6bHTrWX6+lJPwc1DUKwArlweAYIZ9uvt/BYwTL
/5NGpPS4AImnwGKQ3ggc3+GUbBdECidlkKTj4hcpJyc9yGXSa6JyR4yGfzhjGPL2Y/3pqUPQW8eE
jGhhDluD9cDT4toXlYaAEfk3YxxGBmJ1As+No9ZThKBm8EQCuhktshVRmxlLuB1mUvKkEZTXAgoA
hfXYf2Jr9TC0d8gwWaoDOEmzjV/3rCMT/e7mwW4JGmA1xMC1stbfkq74qdCDkVgzXYdM/R4ddnGF
62O1r72bSbPx5I2cKDk+1ToljSABZkX28M3k+cNsPxx8DXnBUScz5Bkt+QCskX2iMXgyao+/Co/G
NtM906b5t92XzzgZiEAzmMKOk/00nF2D2VHfnIkY4GsaCNzxCsJuBhJlAzP7wSh5WVGJfNZIsEN/
5t67iSI/DiN5qWV099X8rg2xNQ08a7Z9wpf1KQ0td2lj4YRfoueaCB4vcVMWP6vMRLK6pBWRFs9+
Fz17U/oVIkmHrb0RAC5h1QAAT79w6+JPYEYN9jalvQlcjQ6wwjNujetItccWzikbqANOexgByt95
Lpmyg7/3k+xHZL1Ny7JZ6N7UY+M2MNT2ozc3QGOGIG2KXpM5+kn1+T1QnCHAwiFuf7cfkIySeRlY
dq6WkHydMmlui+T4C5LbAmGiybp3orw2nfEgrww3N2K5JKvg2SuWNbRiJPsWGfMZai1GWXGIgxcj
9fHxRxVVfe9c3Ge+c7Tqkpi5xCb71piunp89dVrcisX+BtFyX2j92O4dm4QT2oA24rUns0kv2LER
BE+wbTgXJr6bPI5+v51S9j+m9e70Yl+5VsWl7f3AVpW07XkxQhP8aPkauQ4LfHGdA+MGGgpJ7/ex
azdG2T6IjPCqjDUTtM3Skdn+TeQP65hjvjKz248Fp7J1AFLic3i710m4n33bvZqDfU775DKWGxu+
YwgQJ53KTy/yqPd678dYR0/Uv+xJM/T1ljv+nHp/O//VO5H9ZFXrsgdQQopy6E+rntLOL5oL2MwN
pKGfCGLvbIGYCBS0fTaOw5AEr0695jna3JqhweOtadhR4TAi6WsfZTTvoD4Mu38p2vQRIoK2d4J4
boOU6Iz6OLX2UcKczFieIov9CFHrxoz7PzQ30uN7bujwVbQuBrnsNenOSndfgUmKLQK5REFDb70A
P1V0G239nqou7gZFjhdI/plNmeu9UVa8M72oKKPono0suZGwtE1xnKyI2fRenlHZ4xcxrHGDg6tb
jXV5QwPCilRTTzFxORvA4oDPDjuzXYidURwaXUYFsNBHtQTChLxNFfKelOCmAoYmjbLRx04ImuXh
XE0dSUSfeZ1GJgBcXA/lAAnb2njJW3trZLnYG4l7a+TAusfmwW8riS15Tk5NOj0tJR5VEBQbnKzs
tPkCEkKKCUzZLlNQXYc++IhqpVDh6VXms8edxkHySEQjorXlUhVwnxD+2WNH+2pmX4KyLkd5mFQt
ZA0rfHIQkDO5ooxLnQt0zXEbXPzwLHrKgiKzaeazM7XjD2SWPwx9GARlXKG5LXxknTFPzwWRCFIi
WrTVVGEx7NofXY5munY7wBwRoTFWrbdZNNy6FCqFNNoPIoNRjWJbSwbzhzD0/Grm1z5M8MElMPkS
6b26aQhfor8ppzBWwCB3wWy8+oyZR0e/2wMjmHZgWmV2EaIy+xqgGVuhSCU1vkf76GRIqcKZT9u4
57lkdW2SzVVHoOSa8pzDKrzkKVrfBBdO2GUbseTZ0SjZvCVlRwyRZtzEc+c9vBJZZ386bUsR3f2E
B5/Ek/Dx+FXewTGDTWEzq24R+bUJ0ggt0TwFT6Sn4yZMc4QJeXlIogKPn5Cnionn2jOzY7rsTI21
KVf+gomGIGa/xLzidKfGSqLdlDKUriz9qy6GjlwXA3Aum4Kh49ggCiLc1CVSH41OaArsk+3RcrTT
S5EBR4nqJK4b+QlYvVgBs2Mqh38fcNIB2AQ6SE+e5owBG9HR31LXX/XioTopzW1DRCr4IsfC3qMv
bW7l9KMMJ3Nga3QUf2rFB3QMyD7oPPXNlyX9gn4Bgl4j+hJQ7Fr2ekNEV6JhJZ0i3MVbuzPuI76s
Nb+73GQ2jV/tBbvJkSVWmITubvH23KnBCpsjAwHgd1dK8VVUcNlqvGeH0vP28+QfRVbBP6qDjUtG
I3MUxhtIXtTzNP5qHSx1esBr00pSOULn3IMZPxDWBmPCBbFj46rsWKKAMgNp3g0XXYhbMLXoxjN3
pSc1bXpjW1r9Ty9hFFj4xa9l8gOEYLaL5Nj6yW7hdx1YzVZXibEaw6A4qc58EdGwNw2UFu6Y3qSZ
3qEYXZKHyiGJgjp2CbFgwdVRC05jbJGnsyrT4tZV7s98iAr0GeqJTdp5sZJtaYvHR9Sp1yLoi7jt
kCimpXFo7NeEjQh6Wf5gFIPTXF2gbgSrppD3qnVeR/QB+P2Nz8awYYoH5lEqSFWIuzMyyo0zECIH
fjcCQL8nG5e6zUTf5dVghYKdSOR7O6TMY1N/00UFFBa2Y67tDHFTMxltUvs4DptMi+iXYdpv/sJE
yi9StGGeWnYMVPeJqvcJ1IsVOp15FWAFPKYy33Vpgb0LCSPWRYrfaQzjTEXxYh/65KkivlyK/qcw
XBtAT6kfLdM9YnV8DB4vKcKqY0Y+79a3hhu2WmsPSDQ2SjATWHSCo86Gf/9IYNXeaN08zg3DOPJB
oSOk11l7IbPPvy9/GWuza/uwmlCqrf7+pIxySGIOH/WBM/M4pvm4dRhYHQrH7o+g0C8MZDxU2PVw
7BozWzOaQVadP4zXjxcnTdlwSpW2xxnh8gMOg/mGKQzNRmHtEcXOhK+O/RHlz17X9YwypumOjnJ5
efxIS4qacD5Uj5j4ys8OY3uvSe4oNkMpTokm7Xf192/PrEgcOzdZ+00bVchj6dj//r1/v5i/P2Ik
3vK287X883NUoZgAOxuAA2+iqnEC6IjEHi2AJtoZcx/G0PaxIfXs/7xkDW0rm5UPx6qb4+R5zLqI
4p3jvz8kZgu6Qf+gQoR5Uh9zyf0DRvepJ66AotT1TqrNix2fvO4IMQwY4EOtbuWIgLHLD8e/LyOf
mo22za9/fsr2wiNVbscGeWSk9s8vdDPox3/+s5hraz1LjvZ/fkEjBVo7PcUcueoHJoBEI7tle/zn
JRKIwfjq+Mk8l5seRzuYDT4FmFvRJtoj5B9IJs2QSpIP4FqGdf8SVIQutCn1sAIbP2kG2H2NGilo
zEPoghIxoftaaHrXpiLhQEgA/WMdYg/Hr1xQPpBC3TY0K0VkGBw86De4CVCfcPGjqTCfq0Rc8o4a
qeAuXU02llXqnP/N3nksSa5kSfZXWmqPElADbFEbOHcPzjIiNpCggIEaOPn6OcjuHtIzs5j9LF7U
qyQvM9wdwDW9qkfVlQ+gM8RNxsnZzqJdMoifBWPwkXLdE2cC76qf1aHpQPJDVY+M6dGO646kM7lv
fK6wNAM8HaAhLAL+4ayK5zmlXtjF1+7zobykrvOl1m0naaxhn8H5tKJcXxk6Q6D3E3I29nmOp/Uh
ECvOmaO9q6L+zqU7+2ISDbYqXCr4J+jIqWEE0lt9JIrMU9WP6RWXYsNtrtosQ28jwxAQJnJxLE0q
UqtoeKuN4tmcWhKI6EGiOvcjrT+Ul28ST/snfAgcl0iPcpN02AcdIH3ypWKIs+NPzr75nTYsAshR
LlnagJRxx21T6m8snrf0OseufawdjirOfIB4di8K7wVPNJCKxvkpDPHYcKjOsenmOUk+wplIn260
oSrz2nHs56yGpooHHNPtSbjEg5nJcIQP01M7s+nOngab+FfsjLdR7z7IRp9Gmd6Yat7qunpBjOe8
D36To2T5PLvccZcKhArIKYx8d+sfqwOLVUnRrnUfRPlU+k2ALBxQ8FnEza9Rbe6KCN8RELJHz/X/
uAYbnAFRNk/M1xKKHBpU8z02zmvHd+ilCCMd3UpOb7dvyYyGXdmPTXdV9ZAaECp96kPbP+t3h01a
BteZEMtBLt2HP8R30mA4hxyySrvnkXmiG27SOODkRibd9J40kZlq4fLIYf4cIm0+1910wOHAKVH1
3+3YMV5xzkUB51lpn7TpYmLvnux0iuA3FB33s+CE1/igbBzSCYsaQftjOKriJ6MFl43JUG1LMK8K
gh2l8jwtPYy3UbOEjjU/aVt+idhbLq1Gg8KrSwZkbrtbYxYQA8eauY+0TGckDYrDweuR6QPDJ6qF
Y/pIi4K4K1ExK28pQpNdRl6VVDc05DnBxtHlw2ZvfelYFDkfNTmMwTHeb4qKUyolVTL0e+/VEGAG
OvForUXConKvbVZw6dCBZrfRvCMLwTeq8XPgb1vfj6YiMgpARIZG1V5bc/BnaMwP7pXOtqyct6EC
sOXiCSnrBsf1MH8BudWhkZMBaWIyVfnITzdPWNEQEOAGFJZzGxPD2Y9j3ezRa7JQpd6VhVh3BNxo
nvMu/ZzLgF1Ie69E++tnCKELMY65qDCZQRncKEmpa8YiwuRdJPtGVD9x3hcd8PYQ/6hdebXI+iHq
nW8C/U3YRmiuFQYy3YE6c/mX9acUoLIwy9pvGzNzFbgvQnGRRmrgcqxeGt/Cdz+Mey8bxl0DxSyv
Xzhk0dPF7n4T5y42fcAtJxnF1KFzpCwK74mNusuHFPFXjj4nNwdTsU+VcYr5VbUDo7NS2/rN7MHz
eQVsplTxlgTNBV/LH9PwblxV5FtkhDRZ/tDEcrLd8bbDjKI6wZ9sB+4mU/3JGD3rOIjkKU28eh+I
Zh1TWd4FhnsAnMxsbJDSUek6u3PaIt8+t+C91AoDCo6o2a9G4uD7DXiYXzLfumoa8V4zgrUePSJ0
ImwjHTzUUnwCvifg7b2WTv9jV8u9ru98u9rNLjLghOMf1an/ST0QJ2Udva4f+CZZdr2SO8ONT45r
nKe2Qpzo3fssI+Uypx/tEGOlrODa4bPvBVqcHM27OUKJYViwt948PcMXaTZpZjwUWX6lh09AjTge
h+60eKBegLJtBPV7GDRZHnrBzmlJNHt9vLN1QBDWl9sIDlcmZgrt1T0IhDtnBSP2oELgyFa5c/v3
z53BZWGDzRJOezlp0+ohaU1CabgSMOg3oWsqPp3Cj0IGJCaiDOermz/7ySTZusbkoMr5hxDWAaZp
wpNnPSOSw+fxUu/S/qEFXwj+BvJh0JTXsgTLaIH3nMfmULgfEh0X97b3pblvjWAm26Z+Tuv00OJZ
9krjhmb0s0q4K07yLkBNcrqVkdIl3MFc56OFzWDM/nsXBL9B/mlWdNiwO3sq8T60abo1S+C6WcXW
vTGP3FxHRGEU1sk8LmPzjozLYTFIOUZ2BLnbN6OsP9K4eMBMcdtIb5Nrd8GIHuXbofCXHTPIVWLS
zindJzz7fzSpQlHwDTBbntSMA0/yd4HtU4czyrvGSqFZw4Srg5WZfMf29Zx6YuVKfJg9knGf6+d0
mM6DejC97suMmXEIF3Y0F+VcJzxoD3k33Jo8DOhnhv84n3SFTGwt6JKBtoj5WmzbGzJh6cxODEjt
oTEBds6VfR0otZtNUsCLuW6vIvzs3bbEndD7c84pkV0KXdd+rd/Snk6DrDNBkqhbJ2n0Cm++h5f2
HQQoSJkL0C6vd23Xftaz+17UJSA7xoJePddieHN9SLRDSf16rgn1+jhS/FpRVjpmH0nn7CXbiRC5
NOzL5tPj/YRGZHMx+GBwrV1AA9UxmB/j1Oju08q80tPWNut6w67Puc0jC1JKrYgQ1MOy8biUKhCO
Pu+o7qdpV46KT4LXgB5U+hVBf4sxCWpg3bGXtLKPrsYREPGgYC3m7LEMX5sF+2KXFwY7AVBXsCXM
q0BGDLE35/pS0vEeklBzQywkF5TXO88gDuUnp3RyP2DbuLzUT8FsfSCa5RtrHA6GxNMAOOxrvb6j
Kq43bSeIXhR6U9iwhyZX0Bvon/DNcfcRbOFGB4QMqfcQ6mERCtuHKQH5IfZJErR9xgHUNr4qLKkb
z3ihoTE0gVKGgiRO6JFmxxpwdEuBx1jApkqQjP+O+373bQv0qS6GGCQNa30035ZDxKBSc8sEZmdl
3Zfh8rdoye6Cyt0sBkFnSQQpLXcCIw/oZShIfmydMn7f0TjXwD4zu+zhzGQeB6s7M0vVpWdT4gBa
rcC0DsCtybpFT1KJVzNhLxBH0/WcRS+dOVxEG2Q7qwYM1Sctf4r+meuSW4a93JfpciDhBje0yC4V
xyFUBVYhHaAcnxaNbe9/OC0A+cz3tj7MNoQkaNwZVZYFNAo2/BurigU07QC/aeCMJGi9P/WioAC1
BSqdxX7SV39qG/I6Q+QhCqCxSzuDBg5LyJ79V4w3ZOgbuWHcajaROfMdOey4exog6ZsmjHkzI64O
fT1xyxDvsEzy3VJxX+HNdfelkTzUdVzvrAjr8pjuRRXfVkn7ai+ptcM/v2wNjEmtpAQs8OOD5UCv
YXtCar0jj4Bi4LNxZRl00S2niqr1bqyVv+EEcKvxmPEwubO9cTxh+7k3/PR5NIFWY9+JoZzxIKuj
bpdOazrRmestwxoN2yXfObeoU4l3CGOu2rRtzqXCtQLyA4Q8AR8MU0L2e3gd9VHHJ3IEMCU4EBIG
ZT0/si61OndEJxB3kgzXvvLUdY5udWDnbB4GK3vwtPNJdCS9Mr2TzG4aDtn3IKguUxI7J1ZmnUlA
Oe5I9U48sIp0LUCLg+VE5/cYatMLQbrjlULN033BHJlAjJHTc4csNNrlQ1eNV/VAEyE7/JeurVbO
76vUX6Lz263Rqgg6j3oo1PJQOsh0DTtLUg4jkLj7oIovC5oIGaaRAZFG+z4f9/li/MJKYKWkRsFt
eVoBPgNR5/7XloXY5tF8cFPz2TXeqbb6MQEpjCXBL6fEOeMM6mohtE0voU1e3nTWTpEbe8lfXI+P
dSnXzlD8BEu7LQIQmoagE67X8XFsu5vBmqCvzSSOkq7bR4mldujRAZyJeg3Wm9wT53KbODxDeNeY
bdIT1vB1H5hgqYYXUcmDmNzgSH/CIZhekGfQCAX1pkE3fJY2a5lCR4/j5L9a9vSCHPHclwCj8cI0
B6OAWQeDIGznb6tBkc17RpqGrU2cizW0TYJcgirRZn/Igp7w7xh7W56hfEzz9i4VIESSqiEUnQ37
jvqdWqLVx0H6seSc2vridQRhZkX9OzyAfdk17OV1VDNQjdcsxK9nQpwQ8mJxz27Wd0oYe0OwySK2
Hn0/Aavi+BkvxbFd/NtAAdwslsHazDyyj2KxCUq4DFpInZ6zT6DADKOdhXqyPnHbd5R5WdsiTo88
++JDZT330i0ILjPsZXkB2dZIwiAv7lIPwFnpDPeytB8H/7sF1bAGnaipRcLu+le4UJFuiuvcI3jU
8c+CZSmUfp4fomi5wvvNMdeGZFbaLtUOwJKV2HUSTHDcknkLLEoSIUVxEGsmugKKZ6VoXi7ocdfY
5LfSXKbtijXoy9+6zKqd7GFRBEp8ku3SYVakYo3EPYAd7E7TSOi5ncVr/xlUdnLMarZJSIw98BP8
zBj8044jV6n3ScSRNhufA6++Tmxoj0EADGgp561XP6uorQ+yWB6FbWRnxfXLwJenu87W7rafkpb8
AgFHXDIHu+vYrJVHy+nGDfutxyWObC7WW69BWbci9SECW50GCIEt8NhNM/WE/6YiJbU1zdvF9Q6S
DuUHwwOKIcyr1HDGXYK8gp2y3PRVAzlzcrEr5keWOeTR5nEgone09dDfZzF/MztdieoDO9xY7xxz
+v7rPv7/Ru2nWf/86x8f3wWjj2q7Rn11//i3n7LD/Xr6/tc/LOEGdJf+343aF35t/5XN/4ff9B8e
7cD6J90+lu1Jn0JBm7b0/3Roy396vu0Ly1srzVzPoRLqPxzajvynhfvaMk3TEcK2TIqq/tOhLf7p
ykA60rNcS5iWJ/5fHNrOWi/0v/izbdPiiAlcDN3Jsv9rgZwjmFMDepfO47RjECNcjHsayouYjFOl
aeWR8dkj+XjOffep0ACGlqBMiPDiXcnPqTFOJ+5YINuaNNqbfoQYAo6M9SC2G3SqJHQdkEidLsA7
4CKiof4xMwDSjRNHU8y4PDQ4JI1SkaKqxx+clMrqFyzx//0tufv3b+ffyr64Qz7o2n/9w6YJ73/7
PnmlKJA0bWG7lmn/lx7BqfVmXISBOCGeWEy6EI2ZmY4RCc9zBGXzrALMPJ2M/S38gQbLHj8Wc5Bn
sgd/ky1ceZb5UkbOmVMjHKkGcOeyDnEpakZC6KuRTn/uWdyvz9eNRddPaZifblK4d3+/5AXKo5CT
uYskKEjsESu+WxnFPvdRKbuS2bEQq3txXrLxYmCjnhejP6qF3cDsTyS1AEZeJJUq/N3dj8zBb9hk
M4djs3kKcDGfKdiwzpLj+pkC8c4sWXGsX9puNOEIVP5pMe7/xw9LXK3hUsTlLkUdbqW9HB1lL+e/
XxIFuzSypLMBAFWf/36hKKU+O1F0P6nK2kf0XRAOhae1ryLnDUSKb/8MVUI1qhtT+dEwnFH181qZ
nN/ZjnZnyhWoz1i19ViY5lmvjxxOmDeqyqjCZvPhwcYGJRQT6vyy3GLeddV9nk009rEB3CNmPIh8
iM64gaKzKxwqN7IKRvL6f5fOlP/Tl78/Zmh/27qzf6QOKjkop72b1l/V8vFjzumPNoSxbZqjcXKI
p6TJnpudb/GLySHOMbR3BByehxhhB+/8999melPP7Z/MqHmSWzzShBd1+5Vc2ubrFLggGMwYBs80
4QznlsthO+KQCjlDIvA4i6SnmGhk1ls7Hui8IhbS/exY92bHDy2mvUcJ6K9oFCeingy45dYvGhQY
axP48gMPD3j7oMoz3b/8/aG/X+IY7vxQgDeWnnO/YLMvQ+KhxvnvFx38WlXBA4fFJdr3O2nJ4cRw
CEOCTaE5+VvowZTJ6QX/NmIQyzfKwZoFnCVmwaF2Lk3VXOVtV7EXs98DgeTUZpyKOBDPRt+emeZY
/igLzcUxXioD9UCPIj11GqE0VzjYNEpquaTnZriMK3I79hdFZwvcNK+VL1KkxT5a8fXtwvRQLJyL
0i65gHAH+CbVU5w2zgZDWb+Z7voC7lOjMqhKgIhqGeO2roOjLYnJcm0c/ZRBFkLuiKrJbpmToiG3
2dTNB6MjA2ySvOqN2tkYzTyeyui9d3trv0TIAZTmZtjaiUk7DdfQZMaEF2ob/OPEwUGjxWvJySEx
SFuJ6g+/Hz0+7u3zIlhYNCwvd0mdw9SBz98lHoxmySVaDIkVmlU9n23UNfxoewDcxGnbS1aDPrZ1
RyK3+xBA3c+sCcl24VWBQVf2/nDpxyQ/JKp+jPU8XDxnq9mL7Y2xfAZ9DVpW88BvOxc0DPBvOL47
Lx5lKHL95kBv2tucRyhQaA9RzMksMYDtxrxEfIrlwXaww/L9IUJ0othPWc4hFI/lzNqwXr/k8oEb
x8xieaHWM6+Axq03Sh6Y9RFO2y6qPax1U3Hf+uTlCzND42K/uyvKpyYHytwmHgnmCgtGFiDAUZPi
bdinGHtH57fICPMZpQsOYfycIFGcp6y8sCv/lfGK0gT8nkXGLrOHH8QMooT0V7Knp9BuTPbEwF8T
392UFrgYE4gBJSgVNdQ6XGbybwHGXHLnFAYEdKMzGomPrnUyajQIdyS1YW9SDEVjjHGndp6Z/nFo
Bsah6+ubqiecVATRz+w/unH5HnXcfHW8/fsxn3NaABS7MxEU76Vpil2dx8s5BlcaNqW/BodaPsKN
QBdf+FuS/Eh9t+Pz0AM+anM8iInN0i3m3C7afdzaL5EyOIj40YPvvLQWIjQIjHYvK/wRfCAeBjj3
tk1kZGEji9eDfRYrViZQdHnDLDGY9cc0AQMmI+z/S91z9E3MjVuwckvxW27XYZc3Z/Qy76h0TemL
1+9ywxGbUi6kAma2QX7TQfHi41U6Dzk8sG0pzOsicd4wEqUpHESlfwQMDjcwYKq2KUfFqT5Jq/Su
haex+iJhtV2vt6wVWDryO5y5828szg47R+XdFpvlgiKC+bAywZPZlt7Tw+SHUWbXB3OWn1Na7ZWR
RfdLjD3CjAFuSm+4ZV0G5ZhmCjuTxKvynUde9JwlNfQJuzw2837s9HxMiwLEsIwQufKM+FD9xwa3
GHo44EMCX2GjGF+Sofn0m6TbOLGDCD0ZelcYabdT+bCcMkMcU0JfpFPmXWBWHHWS3jpSYHE9NeMa
KMsaTgTb1lnrR3ULBBy/Z+4tHG5gQIOSBARCrmPcyN7dD0vBX2M2nn3YzuFSwsgRUDlymYobPFBn
Wy8bAB9bQ3xFUcz/auFtWhvXouDXW53GoDmo+YikuCONXWKfs1sWzty3fJBPY12+KZPJbHyYuJhD
Qdp+Q23H3Sg4eAidX7t+D3siJ+oWuOumz9ivtzLImdXtZIvimUa8lrJwISXTngAmpGzU1KFpgEKj
gFTZOVkGk5gDjgsiXiPuBK7z/t4kC3AAyk81yfDudd6LyjmfxS4mCw9s0s5yM2NrdiiNWi6HCvm+
VT2ZG1puyFSknPg7gYEdTqdrYv+rZ5JVpJ5sijRuveQhIuFzO8bBG8pWs21pSttBasmqcU+4+zWX
umNHZzQE5B33YM/BsiHg+JraMt5F/WhxWhTWHW2V9l2RsMyt2CCoIjhoPT7VI2ITloLfnBV8Nav2
KgtM+DRMZMw0/XauMIFQ8DdvW78Up1QX8bb9NbLOvfQ4JtIuOnSBh2u1p12pLIgt0BbxAXOGZV1H
PFGJVB5RYaldytZWzrzF+EG1RghM90wDe3fly5pHCPGlAoe7Lq6IIQBU4YWB8IXboz0FI3aiSY6b
1ozH99m8BqsxvwRVcQqm3sWEZODrxB2aegsOTO1ffMwVlsy/2wB9tF3KV5f4VqQRAmHQXXcAhMMS
FNtuUUF1DjJgkdJPxIcfNjWpIk7gFSdx1HoS4vgYOWTOV3SC461XIO96TvDFepQ31kM9naQ1Z/yq
KT6D9dAfMLun7Tdv+iO55vtsFQckKoGLWkAarNy3q4AwrFKCtp7bv3MeGkOO1jCtokMu589lYAtn
ZSQg0SVq9AmBTuGjVyyrcFGUprXJMvZ52SRv46g8VouDgojcAUkCu+cqgQRoIYRfyHuLeyIKgrSE
fW2gmgQia/bVKqR0KCpsK98nFBY7yV5nFBckwA9SgJR9uYRUjG4PDgr83yrTQMW4s1bhxl4lnHwV
c8xV1onwF60yT0UcgsEB6cdfRSAbNaibv+dVHIppwZ5XuWhYhaMUBclGSZpQlMA8PYJUZdeP1tSt
opO/yk9yegEDdvBXWcqZYX4m1DCmFA1nrMT95sTuVW7UKmnZkMWcdmpDZ5W7xlX4YtBXXE7dHshw
uhtXeQxK3M2AXhbzLoO/RULL0NLiWkKoAO/oobI5qG11rW98x91FqwxnroKcizLnrhLdtIp1Fqod
jPCfqv8YW/uZ583BWcU9gcqnUfvqVfZDHRZhu0qBzJy//ioOIn3Cr1j9q0JeS/RDI7tfVjmxZRyr
VoGxRGm0UBzTpoiwKWIkSbyvpXyDWVZsFQarZhUrewbT2NMPSbrKZ+ZzQagIz1t5YmlGeArFs0b5
rAS+TLGKodQkss1FHwXK0+z7VTLF+jKvEuqAlspzX99H2Y2F7LZKrQLNdUR7ZSVtHopVjtXostEq
0HootfYq2bJM5j68yrjJqueuwm4dU8eG0Lv8lXxX8XdZZeB6FYRpp+hZdaeg7MeRAKo6IUtKVlc1
WGcIh5SuEglUFKOyVaCrgloN2uEYJJEAn2s0aWcVpxvrbsyYxxu+Z68B7+mW/o1scLSLyrsY2v5e
yA1Fq+QNgJIuMSKlkVDJwV+F8Zgj9yqUO6tkDj/s1UdDn+CnrpJ6XTDENAnf9Cq3m6vwjrSc72Qu
311H29eUkSJfo4FWEhN4fltO9YtdULwxeIB56ajgTo40wBPzpzeONOfig4FncuhJN5QaoB5Z8omT
nfGQRCZqNckktjlNQWQk15umcZ9wmvKSci8URDraSJM/mrqtX7aSpXnRb4xS3FaGozZTzkzct81N
gFlkM/UN0payP+IS66Fj2beUrzC2ZdalNrxnALnXRJG+4OLc+6n2N4J2i52b21A2s6/UYuMxKO+N
bRefHIplGKzYEFl4wGBsZ2azUd5SHvu8PMYOyVlNio9NfLXnbBYaGEtvuDkuMZNjDCQhUN1NjlFh
NoDxGtMvFqO3UVGyEdvWi2zQQOb23Cfjl+4o9DPmo3RcdZCjh6uYZDhuN1VhV1uHEou9fjbmX6Be
rmQhaRxMcKhwRCQ7TfaoP/Xjmpla1+5Y/W9XRInfpyer+h3zdn4yDGYO07YQtE5ODDesKERzaPIK
VyZoBzbVd4YwHRQAqNKtQWLII6hm0WFDuSvNvNzfZwzWWx2xR6A92Q2biIgktJkTQFE0SXNYoad0
eyBaTRsSgsPGX31xjpfRxr5kh66DdztME+lO2dyDY30uHRVgGKsw5WUPtIj/OIIdP2cRt2jsnbl3
/fmdFkczbFOfi358B3L9qBoLexHAqnTg75ATg3GqlSMo3n0meJOqJ9o2fXODY/EVptmxdTk45H65
cZv6kf8wYxNGsB27sVeqQHY6a0EUTs20NQOGvI489L7rJnGpujeVj+WpiIHlzYa94zIuOeoyQ8dX
IvP9XQnBlKEovuk5y+GlJy9c5tRKJAtP/1RQg+WQzq1RoCFphMbA4RKAT8qnBNMNfM2tJ/UQ2iJI
t9XUK9Rv8gUxIQRR2LsEHhH4kJ4ZMMJmzj+g7CmuI77CxjcpdbbvvDcURD6uk9p0M46PnoFkpmYg
MZNXGl54vhoV/Xd1QKv16jdi3QeChYmBy4GxoCfDofqtLnwu//WFzDT5gCui27wYPksuh3I3zwZz
Y2b0AHstajrSY0iU9J2imZxZnMzzWOkz9oma/4T8zZPskVJE+DQ/BlpAjRkB3okdEQ71qOiWFF0M
5JyEt4jQJkfIbP+SVqxXvOhZOmLeTTJ4gtcQb5wmYi9TRfdGzYMMwOnG41hESVJ+Wy/Bd2SwaV4e
JK7XPiXTNFeMG2MpNmYaYMYB6Ajxt1zwoFE42B1NG1JTi/DIw/EL7zUMKRsmu+uz2m0zm7M8z4l4
mqZjJHjdopEVdUbWMWqjaDPO7ozuBt/V1GB4seR7+wXa0N5NHQotvSQ+RC0IaYc8rRT6U+K93uJx
e4jWKzIe2mIndXpJsPwc5ihBPrF5IKUvOnZfcnZ6h0nWRGGMr3EEwgPlXyVAXLV/rLrhuvEw3MzX
3EOG3nj0LGmGpiqe5vhWw3aYCtCdlIvyy2Ad9dFNM0UIdlh+s8B5B1rsDITL5/GX0YLkLIEdaESB
Ny2bqAYmEE0gNDJaOEjIcg65NOOynx1eQKb858kq8Xou7HLWRWLOdZUK3jtcLzm9Dc71EnGnU5wE
8jqDOFCByh2jX+aq4Qanw0PdRfExz6LsXEi5rY3mDDDn2EpKLF2m+ZwIHVii5dmpp8eoVbdd4OLd
E2TESZgLAAq4Ob0HD8+Tm7j35GEcr38hzYohUeAvK8KJmcKf8gsWiMeOVONmYOpPCvuhaLZZ5Fe7
sgCfFcX+RcItbIDClljogYO/Yc3ZG71CqppWn8tGJd0PrnxOLSYxJqfALdwfqRi/NddrzSE725R/
Kp+zxDJx4hq6LwqUrH/fcnMqv+v6Vu8G2T01pf0cWY+GIPblVsZv283XQRwApjBw6vLpmbZ5UfDk
baavbNFH6PLxZiC8ZDXGx2SQMSWSBK62AGHqBRv8FUWIA++1FgBOe+VziIYW1g3qru2BDYpfe6Cv
inREqK34I3HkXcSJU1X6VpTur2EUECD5nsmlPYsq3RY9N/LAVKHlW7Bzeac2MItyXpPqXJfBtS0J
WiXjfnBBLbsTvlG/utHm9RQr++SkNM4yplJ7GkT7ppTW3jeneMM5eJ9rNe4n7L9MX2dOIPnkQQ5Z
hm07KyTENFjOM5Nkjevas2aoQ92Aqt8Zp9iQj4qzglObPKXTFyOyliOUT7j8i8WhA46cKOb+NOGr
DjXg7tjMzNW9txn8QmBsqbZeF8FtxG8+0arD6pC8UBZzlRYNP98D7sgX660igUVQEYh9psszzUzJ
UdE3QOcpa2SxgAARvKHZMn4VHZGRgXhXAIUBRZKzuSiI/2O/Zno1OdPdjG79ku0trSCqdJa9N5X7
EnhMNMYAuHbS+U2dyXLjGMtnriequPgYEUUpXQAsOTLGQH5X1e5eLtmfNm0C9uoPdZQ7W4GZ/nEy
z9yIqMxoadla1adjXVXvpCafJS1Q+2SuvukJZ5q4x9d+bWl8NIRB1TbphukqSJpvQq3kSpVrHSpo
eWHtZP51xJDPrLV8TGToTsDN3Rt34YNQw4ktFne5SDiTRmGn15peyK6JIbHMPEO4gxZ0aCTwZ9D0
wYf5ZHIOlRZqlzvxuIkWaz4SwINDe6OWDi3Ngvvc05QYgDg0R8ydfaYPVv7rJHgJZEc5Tk6V+aZj
tOT7pqCkxUfc6yllnkZulgRSqeR5ss0+YsUJENYyFM7GIb2bDRlxApmexsRHcLDwEKOOk3AQA2DI
md7Zkt+nR9ylAHLowqCLd0opkAEP8SjtIrmoGEN0mp4xYc4XpmRuX3PvwixsPlUxfWtkmbNPsa6v
8zt6T9JwWLAQ68j0Dr4Q4y5K/c+GDq/WD6KXEjYhZYWfE9rPBS7EjC3TaffTaISyhX8Q2TjIqAdI
MRq1KXWd6UbASjijxH+kpM9CaAzkVtCLrtqg+ElnL99FDqoUyb3VsRrQu6Tze9xC7rXI0OeQr/dZ
CsmWb+XYTaDuMH+qcAK1qoZ6vDGN5CUqDXUO9PTRpXV91axW3QAv6NadPGgfRCcdwzRvE5J387SK
lVDXTIsGAAoLTDvBEA3zJ3TSwQsJnd2q2i8PpZ1Krlp/OuIuY9xPaJEY7R7Otzs/zNWtMSS4/k1N
b3Zp7szGpi2UcAsuyYQG2lPZ/DaxMV7x5n2PdUp4r1pYZkhjJQBc+eagLn7w6rATObQZI75v1Mt1
33rPo+1Ut1LfwKvfuhycaZg6mCbrhCLOhh3hBDq0klbDT2+4Qkm3wYiP8oj7tyeukGbbvRP0BFHN
+tvv5wc8qQ96Tq67BacUT4/VWJcZk3eoR95Rf61L76buINRP3RWYH2wAiswJ+OV+B4zNOcXaIdC2
mgGYkKuZjeeY9qQdOYAlNBZIelV8h3Q0HrgVhh54ocdyMKK9twRPkSyTjQ2c9r4d1Q/UeGyNnoFf
kUf8mFUvo4Jljz/8hoT1B5yQ4LBuC7dqnLydMuWrEtWTBZ34Npp0C4WAx58zx69Q2zihZO79gimD
JUsysASz3TBS6g/GeZqd5z/xkq01uRGuH/+ttxxi0Mk2kZiCnRxLwNh7zjUTRI9dAzECK5wq6/vU
Ido1qGJ9TgxHHL/zCQyTT/IJ+TKFfx6MbphE7RnvIdE+e042vpVcT+N89PAaUXLW1htVLdku9yNw
E8VyxMC21x2MvSYfb0YKSQqgO97ZcNdYT1Q3fAQ5c9q+f6Wx0/vuQ+v6GEGQwMV6mkyyifi0dkmw
+sGmSNofEqD3aZLS5DCkhHdM97oBXbMdguWrwBic9UFydKi/KGX96o4Q8McIfaUQ+8rAS1fTVXR0
e3HnrfBV5jsy3BZuEHhkkNVhzTBgY2al9Q6sU+gDmSrM6DeqLEB47Oys3p3R67IbzI1wAqkvTcEP
+EJ+TJqYmK0r6ryqfpvGKj35zQ+YnHRrKKy8po3z3zFc/+YvbNRxQQ+WlNlzwMtmh8szHW7pYH6P
iVEP7QzXyAj+1MXwUSVjAuGMeiuZsu20q2zv8GqRPMJwWpL0NHD8oZdXtxnHZjIe0SFIhLml3CMc
HHwL2quIZQA34M2bnnzvPUuWG1W4+Z71W3+2PLcgjoo5qqz3/krOdkxPHOOCtbTTAgugOAGugC63
YKkee0O96H48yrVAFWERjy7hR8rnOvolV91+wVGUt4REs4h1vZjKbPtWIVX/SQaX3932u8Yc5E71
RXxTmHq8dLAr0qbEvjMKnvRj/d/YO7PltpEti/5Kf0CjApkAEkA/ciY1U7Js6wUhyzLmecbX90q6
btlV5ajb3c/9gqBIiuAAJDLP2XvtbYBJOxcjfhloWseorsVGxuN5TEN1TKGxp0jUoYeoEV5xwEGy
68wINIcw5MOc+Fs1+x/SzG4PUwz6gSgGk5C+ci+BGJ248r0xbVg2nReX8IoBzNZBu4kpN69iwQyk
GkBwJm5+To2Ryb0DhW0kVYW2PqG4TZl+DQmUXhedce6yzuV7ccN7F1j/1hsExcbEYWH6sOS2ulvi
SmKNwCqfczXw4+XWZkHIoA291SZhwXblG5ksKeAIT9NaZfiRsLGm/xYwN39YZOHftgZgbisAO4zo
YU5NtD2y53B7KN3p0UKjhE+IstwYWu1db4ovOZkw2zg1ULPiImbGf20ILs9D1kU3dZUeVF1sTHus
nxtFdkWYyf1YiLsiS/eNdK/BD1Pe9t/T6HV002NucjZVdm3BGTe3bmkfwpE5YC9Gm4y9gqg/EOJg
s3N3L6AxRTb0uo4IkI1tt5qHJnb9x2SpyKnvmSJ3pHU21mffKYuvFhE7DjLsuSlvksjFvGX1e5dY
mj3GxVVUNdnVgimtAjC6WxyXRREQv2GcV3xTeOwYLnIUNGuDsIDNUBJy2sQGXOHxXCLBonEIwt2Z
wJK26CRiK/zizomGl5KGUyULpPiWMvzsEyk6D9eOCqNdMuXXfQ8Dz2PhQHtjajZzaGAhJMVNpMu+
7530up8+NUXbHgHQFlit4+2kIgBPeQkyKqeuV5U9XDzb667GwYhYkpJoh7P6hZKxTfDQ8qBGIAh4
2xHA8X6b5jXrkcHhUqErVJCmYMZkohOXBlfJJtoq4eI3i/zB0vMbqFKokZt4WxHVcqsolwczF7xk
sLI7DYSnxtDtic2UqTrQW3tLwCNtXaBu6wRjrYxZfohgCde+hxW0tY+jTSeY3QO3K7Jz3C73y5AO
dz0eCZbG/JxJvXyhXXmD+zt5X1yMDxCyyGTdzhGfgglOCwQ4ujYx6YIcBvXSIgIAH3RUZhneQh7i
2rdMeskotgmEa5NS0Y1WrNNr6+4UgbbGIjilU+w+YL9tyVjR4uGmSIBdTPblvSQPC6ygQTpL7cWH
IagOdN1pGkuq2sVEJpbPmUt+92c/Ke4cwHCbltCThGCubBLpI47dhZzQ68vGMJJca79ZWQxyE4HB
oztHItMiABQ7KfZPnwpBESf9qSlZzMc5KLe+9cqrxQ3WMnOHnVupl7h06d1Gi3VPMBGjJn1FVAN0
Ilr4p93kfAqBIvkZdnGcZHeFk+Qf84zfuqP5XmiTMDhudCS60ynoV4HxQFDYnaz5rqFFePI9Jlwz
ieyMzC3x1X5ZIPpWKz+unyyI+du28o0NlTqiE05GS9ELrsO+doC/jUNJUPForFGfuCsCO6b7VJJG
PwHNd4hMVB65bGlr7BYfrWDNNJBJ3PtUkNFQUscc+37YWr52hVR4SzzllFvoQHgldfJPQ4XIFuMV
uhTsbkW+D4l1vCWt/ZyaOVVr/JxMk30Kdx3OpFl1qHsm7Eux7hzix2urFP+Dkke/Derby8Z0ky3p
flsCZmMUyjZGPCsy97BkWBKD3EAXljQfI2ZUah6Kval523VkYWbwQHCYrXU/oaa8jqbxlFqUXK0h
Yn0adOPKcxecOpZ/jTcA9X2Bm22o9WT5VCrmTlNHB2QOD15RSJgfR38OlysUqM8hYTXXMorDPZ32
DGFw9uo5dr3NM3ycmReCPJh9uZFj8rGksTkTfL+tB3k9TQxMZVUfjefERrsBegMO8FLD6mq5uEsr
4CRbhmifwa/J2yogtY+Zt6ax0YYeljP2IBxn5M6FsI0fUZC+efg8pf1cWUxrK2NtFsiqZ9Xn10nn
nXrF72Ol/j5WOakssXsfskZoiL7dwtGr10ZNLIZDrIGVxl/d2vR2tanabeWCO3Gwy1BBsTkFgA8Q
z2BQDXO+ZDAviUUjtoZsxXtQjBC+kKIUIMO9VH0uAOg3SPRuiEIKH3Fhi6QAyZfYjIzZh1q04y3i
L0LItxINK50QVnSFd2Ttz1WGgZ82LBiIsFhzIaFYWCJud+W0bvPkUEl+9JbVAvY9GmpkGKE5CMnt
mNQOZPl9T4OM8t3cGvu2Rh5YEMfIVey2GRUJJ317FS4SgTeXBNLaok0TUUOpuoZwYgH0wZN7bErZ
Dgc07xRvicznI21AmtVMDww6u7umPIcx8Sh44+yDWfQCm1jxWXlPBIPIlTmk1+Ao6NcUVDeoq/vJ
0bGK/CXPJKvtbs2kbj6z5A+OXUI3RiBLn8Hxraugac6uZ7JWao9UW8KNSEa+M+mcxtKnFE87gjVy
z/zWJLUrwn2bZA/YBFkpTdEpQs63B2FDhXtswTHNLHoVej+PvCwlvHWWmOiEs+6zSj3jYBL3E/Sx
cVc7Y7cKHMbdBb7F2vTUtrSr6GlQIw7gankgAwWyihWgwiwH/C5Oy9Rt8a+IuQ0OuuQ9VeTJxZ39
1Sc8FE1AcRjGUuwLuzkhVptPSSHw/ybETWlBjq83l1u22c+nDtwLKkdzaLHn0TAVWJ5hjqPB0JuL
GgNpAn6izJxoQkdojBoryalCoVI6seKg4ROXTFgj1lOowzAFAeOE+IM/8/fHL09qpxqvqeF94K3T
8k34RU/+VFD6hGoQ6b8ud4WUo+vBHw+JlrbFNsKhDIK3neHHbxgzKMSnHaQohbnE3zAot6dFb9AU
IgBJSEyPR4sV30zMKRXu/vvmOcOZevK0+qwwkie36bsdFp7l+12+hrL8v5b6Ipj+N1pqyzK1+vkP
4e7mtXv9XWp9+5qjwn56L4r3tn1//1lM/ft//RBTK1jSpisFcFjHhk/9Lzm1b/4GitVyUTMLl5HA
+0lOrX5TnjCVZ0sT8a9AM/0f/5JT27/5noXUxfU9x7N8z/7fyKkli7y/CY19hNS+bQpLmVgg/iI0
ducG3dPoFMdIuAZF5oYDXW9G2+qOnfl8ORhLS1b0PEzATkZdoh7VR+jlkcvGyOcBHSQRed/vvBzK
Px6+PHC5r+gJiZ964nFdsokJPUNdNkC3IN8E0sbl7+83Pas5ggjGnqkCBWQrWBWjyE8oe4rT5dZl
018QFX2fzDsUkneXk0607b9OyTGgP7y93FvrvTClzbkg0EHGIwRAjTTM/hSNxrFG3byWqJO2tpc+
Oxl2jDonm057WrsF5jfi0bxhpWq6OOMXeiuwHQqxdRUESpYNK1iE8yamWZ7YvtyBNX5l2YPYdKo+
NAL3aZe6b8adZZufcYFHt2ggTk40Qaaxl+AQGcgd8h4Cc4XQkLX0/WhHFDDmsVzP2GzQrDabGA9g
1usi4hCa275J9qYM44PDuBhrMW3XuTufKNYNgUCfqsa6Im4w2YE7F3QDlhs3BG5oWP3DlLWk43bO
2t5P9bLs5PghjYZolzv08MaJZPCx2snc/miq7AkiwLJVgU/NOJP0MCZ3LfL8gcymdN26dPxso3J2
nv/ohXAnoKlhRBbep4ILV1XhiyFKh/4z0c7zAOhW5PpSQbeMFDDYRyXa893YYEI0akwqcApLc/mA
t27sSPhERob+ApBz1mJ4M8UmtQai9iCIbVzfXuMQBxmIwA+TzHgtQ+eRTiLXT+ri0ovvyEqBJSyY
+QJq2mQia0kRJEwiibwbu62mg20T9F0YWuQhfQTT1b2VNvUDieDO0LjbOSNkcVY4fE3X3nn52KzC
mRoPAk4CNY3l7FJnxZ1UgIZEiRlnPjF5OKWnBq99b02fZVzRngC1tJsE2ahFoL6gNUH2OhPgPX0i
WQP4R4wcwfKWF5Cq8U6gD7ucKMtjC79rM8vpnnkXpEUMUYAlRjiJkf0GvWCmqkLaKQYHQlDpjMBk
w+KeN/u2D7J1Bw4HYdu+yZHjGOZ49s0GGyNFht1Ya8t6OMN7s3ZT1Pkbrt7pIRysLUyd5kRBdOc0
43FR8NsaNV3HhpdvggfMk0fHGzaFN9ATaZxHGQ9fsh6247yUDx0KfWaPE055yfkDNbiiLneMUHcI
ZqgiYBFsGeiQ3Lg9F82Ieo2mcTkhvzXoICdUSxXfRqHwhyZ9BviqdNZpVYsrI0yfwHsU29gQcEoO
tW1/xcVfwx/JnQPZP9eig9/Q2hh1pxh7r2eVXzg6UKr0Y7w1Y4WsNiyjTVHr1jdgOi2v5Cim3NJ8
GrDMX9kIBLVQWuQVLeXCvhLmuOq7GQ1f14tVWRJQ6RBLgwuMAhWeVsRhpB37By3AhwnR7JWZ+TsO
oIeSUl01z5/a0YdBahPJPus3RmfAXvfIHjZLFLaQ055yoV5SN4CODgXX3MC9eMEsSk1HUAX3A2bl
1m6EXuK+947bHZRHrQQwOQIASc+pSVuMwHF+cK2BEBiocN2i1bWFeUXi5bhtqZ1W/o2wyVfSdIGh
w9bmFKRkMN+O4NpuDDkle7+hIeaO4ms9g6ZoPqVhD5u7gvzCALIn5pEUt4gMo6i4I5Fp0cSi/TKM
xj7SmNjAvDEFeDBrapz73rS/IvmE5N/v+ni6nwaUJ3NmE5bWNOGx9R8DnWXSuihLqjmeDosojg3H
GFM2RfcbYkYk4ZzNcTjvh8RdLaz2HJ9qzkiUokz5KzfD19BYN8yh1lMa42YstKgP5GJ0nsPA2MuI
kVO3wCrHjTfYdTVpamtHyCrqIF4TOfFsTSbnAZ351RQCmpm8Qm5CmiVe2BOgW+hiSUHndhnro+qA
XEBEpnlaj8EVpOOhGBGNjiA8QIO/2ygcd4Oas8Psc55XR9TI6UumimMVcKXymvyTQw80h+EjDAc4
fBaDc4xD6F/fvLKQpzQggqoRWL/H7GnKKaRMRtPsi3RAqJhFFIcjCIlFu2kB/B0XwbjZf63qcIFt
bD1DG2BKngIsSdux2JQFC1+O6gEUHm46W2zDbD667jlB+tgYQb/2hGgRCwAglR6cv2IGrJSLHNJA
8mWpqMinVudcBQkRv/JlGOoXq6EcaYu+Jd7MmtFgRHSWkuILes/Xad5VeZxjSpgIigC+beFRSSK8
3pZ/Z7rgcOYizY6uDD43kAuPXtRzlYkwCeSE7dAlWNsdcaJIcbODQScAIVB0GB1A+j6u0HujAoNq
OvQSTAmw39UFWJae9Bgb5thXreCUtCZFyk6UPMxTMqzb5yYfwp3BHGRTLbT0sNmja5imEx1pdCeO
f2CSj2mmXqeL1dwVEWwctDZPdc61aJEj4RsmWQcpUIHtmH5zwoGVzqgDqoAE0V/q5bH9yArh4A/z
TdXTKfLmeY/e/aNn2s66QpCb2a6evxTfCl8Z4HgbUlajmpoLF5Wwne/mdHlqVNtBi01mMgrpighY
B7Gw7HOINDIxFlDLEbKVoL2NKYHskEA9N35FuLCpbo1khx5/2huteRcnTUQxsV4gVHJOtAUeWWWr
s2E4B9+pUx0ssNPTl1M5054I86tEmFD6nUfOnE+mXkTVVTXtmzQ64Xcdvm9SJhJpm3hbV54rh76w
ndJIi5Ap2wPG2Doq202ie3A1zgWWPeYJkpB5siL5knNJR8Hk3Ux94WJxYlBHofMQVRVHXuS/DFGO
DyAticp0SFUOTYIsgGiBSIQZYw5YqeB7fza9AWGo7W8ML6IEU5kIkUKveEWIjU3NZvY1pAY0xS7P
z8AICFuBChImJJ3HlXOood8sbokJ2f8azG29dURAi9UXKPRGDzbgVBxGw/jCmI9dwajvQvpgu7Bm
6FeGba3VSJoBklquWdDq6P57JZS/hMN0puQN8i1x2geAj5sgN7IjgQImmLy1qcfvBBXSqtGgNlkM
9a5umzMWICbQqdSi5GFgRRy71ma0mFWn1lklDv1uRe2ssav6ZEYBtn322WrrW44JHuIeZ95eOeNd
bLakEmbkfehFpVkUT1YiCPdq4hssiNPJteSwn9rkFKrI2Y1wHyasJSeYeM1awFSj5ZzJQ1lXCIvd
+mRjjSOi3jsXbbccrfhxjp5DGrkbs6fIcXk7yu/0CBsdXT+Pd7jXYN/WE5YlxDRJQz/hgpWbI3zk
BoGruS9ZinfVU0LCJV4yZtK7fjJuCLx0jjncVsY9kNV67h5WqK7NOYcLkYj3mj7lNs3B49WqWNeg
EQFFi4DcPR8EFE3ljRm37gbhErRX7eOLLIlNMHix2+BDsjBZbm1E75wkpkWQS2c1hzEynwlSaHcQ
o4mQKE/jxcKizSyptrUkYGAXord3HY4X72J90SaY6GKH0caY0sQi4+KVybVpZsE9g5+RViPzKG2r
cfDX1MNjnnjvEK9aZIflbZEIcj1w5Pg4cyYcOlgvnmJt2Rm0eQfpP5VB/Dy+NvYs2uLja7OPqW0/
Mf4fWxuBaIQ8Lz6uri6012Huf2IeSNYG7qGSmu0uxU+U4SsatMEIL1pwMRyZpMWjQMK3aZ0q86nS
1qRQVwZsvYhAAbSLVAvKxsPKhFYeU1NpurhoyhpX+BP18XBbaAuUWeE6LKYUsRv2KPCRW0cbpgxt
nQIk266Z9EHeLdr5mPvnRhutKr0Zw7fM9eYjzO18J3FlWZb2Z5naqhXh2aJuDpJX27g8beiiFnqy
tcULhe1nZhT09XF/ubjAaL8hS9PGsEZbxMKp+FBr05iyKJPj8kGv8jhoW1mpDWYGAo5ZW87mHgkT
FrQWLxqzh+dMm9MMXGoObjVf29bQz0JinU9SIVxLfeqJfYTJrcftFmvbW6sNcAVCVUh+mTxBZnaP
gKiI8piwsOAVvZzUNjg7qU11KFvBVOujUDa47TAtoJ7LIEQRIIseaXhxk5rDvcqtda5Ne2GPe4/q
9z7Rhj6hrX1hrl1+njb8dXxFQSeZ8M2xd2hwBebaHsjK6iYOxviENkbbB8eOl3Ot8KnU1sJOmwyp
gSrafnrKRwmIyBIC1iL3OXQtsY60TXHShkWnvlLawFgX6+LiaOzxNnb9nBB9oz0luBhrXeIKtaPz
cpjP2h7JwJNuffXZxTcZpTRWh7m6TqS4UpbVby10lRltFuIexIrwiWaTaCNmoy2ZrjZnVhA8tFkz
ghakzZtS2zhr7xu5O8bpsoFTzAwswPVJR4pjVK9dbW0VvWxoeD0P2i5K+tbvd9UXM6m2lVp6E2ir
aaFNpybuUz1J3y74UbmQwpTUFlVLm1UNXKuOtq9SVUUWpS2t5uKQKl7UYKUAAZ6yJcL7Sh7wAbYP
Qi+bQlyGrSS7WGU/xgxGp2Ax7VMMFP77rXRUuBFR1hdch1CsOm2zDQuUTAVqDOYkmHM7bdNtaYN1
gFVPtV3f+xgV9hBa3cNSq41b+/5p0I/92FzuyxLAUaGBO8TXT6m1RVgR7VMI5e6muUxxOT9IbTFG
YDS/2RRXkNtiQE4uXuQSV3KtbSv03bkya8tyR615VWhTs914HliX8hM+go5rg0+3RdueRWy+V4cK
L3TVUysAkRjhwm0iDmbPe2ApVhMs6FXfN4G+SoqI2W5Sd8vpsjEJkTqQvIrZQ+UMG6DOJjdYTpeN
sTzUloHGSl/WftwNnKeCEHaac8c8mXqz9NVT0dn+FhZJvZlxigfaMi4CzOOLtpGTX1FvF45RJAEl
3BrM5oXSvvNeW9CriejpWWVkKA1o+jTJz98xBphcXbBLWRENhcsmN8wvJi53R9vdO3zvpGNA8MYJ
Hzc0vbQ1vmwcjI+yq/bEFZ8mJqX7NslIiEEXFHHkrW1BDq+VCrQTCcS5LHlGOhF+noozDgtCfZWe
fWHwdUX8ag/oJdtMw2KW4CEqGvexqpgamN66iipO9SIg1wla7RHp3deuMfaBP3inGIvGuraXEulC
MgM+SkvabcPw1EcWoLwQdT4hyGiCsaw08mUxMVylfv+5aJOBbIhVWSXWxxYiGH1KMMyThYo/NWu+
LOC+Y0JVvPfM6ejYzjuOnafIzP2D05vzbsLDEY0sz+hmTOcljo/0rl6DPBdvRV3iGR4/zqhDz00G
CsBJClocoYxOo4enwg2nWwRKX03fQz68sLQsO9ulVkhcOO2Go9NJ92YwuxIl1Tytcm/0r+Pqixgz
IEh3U5bbZ1YgckPrc9w1sb+xI0bEcl6qYyJZ+YYVzLMlpEVI8phNK4rWGYkh5Al306apMbqk9Duu
x2AKrkM7OTvjK/rD9EXaE1SiTsFLsp6UT8DuxwxSwi1XRfRAnSOeIoeoo86XNB6IQKqiYr7usqXd
0Q1FeTe3IPVLzf5q0Vg2MGF9ZCn7IZpOVeUIpCfpvHetbw2M3aNyknG/MB1hAeIZiCiDJ6R5zGJN
/LaJa083ddvOW6tTKFC98UtmxO2dU7QE/oBtiDTAIdAoh15DHahaMg/UF2GDGeVp1vCHkOSMwCK5
Fq8Dkmk9/KeXwr9uAZT0Ai53MReaT/e17hdcNrNuHyS6kZDJxdwgn2hOxAU0p05vjNLb+K3Dyeej
WoPksC41JyATZrlL6FikeuQGLD9iOcEiXA50OvRmls09q/rx+1248ii6VlJ96HRrROp2yWVj6ls6
M6HUrZRYX3Hq6L7VTZbL4xdscnvpwRS6HZPrxoy69GiUNs9munFz2Uh6ObNu6pgm7R3sBnR6HN30
uUx6At0IutzKdHMopUt0WemULGtQ3Ir9hKT8MHGgKCG+itqLEMvlx3xQ/oGAbP9KhqB9dUsq9Cmr
BAKyuT0X9Aex1ayGCTGo0fk92kdWlHW/54QBrheAe1fGPc1+C0JsJ9AL1egnJ/U+zJO4mm3vyvMS
Qflv0QB5nMxAFsMEjMI4QJem3ZkE6ZNaEGouGC4RftBdtAI4iVVZ3yGjZDSqbTwntXMfEpW6HbDh
r515DG44WsmgQkHGqodmKrkS8RYwSnTndUg0imGPy/YqpOdO2w0OQBOg3gKlTPDOfW+59xhYUsy6
gOlrKY9u4p7RgX2jqAVQwDil07SrIrPZZrDzAfINH9IkJ52XwJ3Z65FQONQMGn6CFfFL6TaeC7n1
WqLRm+RDFlvvwK1wmZD7jjIoemUdf9eH0z71iWCIWgAUhELDHGSd32YEJtVcot1WYyf3FDUs1O/o
AaguogdwgmllE/N4glfDWE5a2KaK+bKJOkJT2qb4KyzN90aOO3rXqY0ep1/cL0XqHzs/uyYDaqSl
wcf3l4/OqIG/21pO6V2N+5MPIJwNkUM1tINNRZFXk1SY3KSK/+71GLYsV/2MScLtl8dJQIlg8pps
k5jqdUuEQlZb1bVMc0qbRiLutAshl3TLTS++BlOzUgjZ4evLcUc7g5AQv75R1EozI3mfTGq6I96L
iX4AhpP8JR59lBl5AJ0xA4JKErFojSscEdaq7nBf2M3jtg7ov1Ti09BS9tXTWPI88YmhA5Fme86X
+FPIrOjcVnzstk6onhPQc5MyHSQD7ZGFQILkckZvGpJd2C509u2AK97iOEQD5U9KIrdhTjy0yLUm
/UODfayBV68niHsENsk3t/aWnds9F35GknrufqD18+zYrdgCQbT3bpfdgH7N8KIEKRO/6rYm7ITG
AgmkToI+LQrcYxsJeSgCcZMlXM0KfPTr3tx5zfSxT2L3aEAK9rxsJ5DRbSrGLK5qDWA4hy40ur8U
RQnFfDz5vYjWkZHQN3bUGbIg58+ATBs78nYR6kZRimtbk7ZJXjWnvB3p3WfBQxrc9LNBgoZsgJrQ
NTGDcdjMyi5wygHSHwFDGmBvESfj3w5p9eS+5cPa06zTr5aMbmVBbAIB5yTMyM8hrWKSJQneIpZG
Yl8B+ClWFE4oYDkuxWM1o7kYr0VuEZ+O6Qu5b7xiIl3zZZkMKkAfjOYFvOO36a2gS7giFfTGmE3n
Og+jj0Xyxko1onjXpdsu5ejuNIZIsmSr7ufYslaLT9XKxjKPsuOptTlA3OWxhizEesnaILNGwRO/
ENTGmTYq0HLqUyLguZFJv+va2Voladhs+kydqhRsmxZHEIBGolMkCi5dltgElFkAbXpOnmwa+amE
sbBBUfXB7uQX7fdFzGMiV1nK5yKnVC56zY0V0VXTN+UOigZTZaqJxSyeMPTUUBDCgHOu6u2nIPYb
MgaG67xMn1BF22s/WYqNgiKtct/bRQn6XkmcYygmLBSOoiKFmcaic7IW9dmlMDIy62k7a9wp/G+r
mAsW+cLruDosCAw2nmucTTPoHgkI/FjO/ucirfBhicjfdwzpbaRuZRB/CxM7Wc+oGFdeVegFGkJK
QZp8jj10lYQtoHkvHzj7mXsguT21GT0FpG4Gxkfqxv6MiVVZJVZrkKSEa5FFwoUNc2ZsfMHPuHeC
YFOJNtwlcQUSbxL21mvgzbvDnvnHGyf7JmpMfsZiAmxpShbXmKtdeYe+FIsOUR4Yb1mfrVRTlfvS
pFnRhuLZzbp4z5r5SLjfdQioz9ZBqa5My40NACeFC74fsx1zmrtWelsMi3jUrKjlZW4WVnd8Eelj
XVnfYOcc6Kzx/t3x8+h2oC4ivz/mdXYTPSGZYzS8Uk5BB6hWfA0+LzGQHnkTGCBsjOwFirCOieg+
0kRw1hiR7xKKg8ekNAheJBTTXnC/W3Dzs6y7m6IIaTzQiTXSRXe3bDE0a52nJNIIDnETqXXnFtZ2
AsZs1HW5GzL/rQuIvYuWSt2ECdgXfUK11IgCA2it36xAT7AcIBcZ0j1WGUWpt+B6uXJkKDAesgad
SbuwU0JdPOVtxiLotyzLOQpRtGbuC9XNNzLDmx0REKtpPLp43Z7Q2tEOyhCz6UliiHlv7q7SuTSP
jDWbZcqRGtIj8t1w631Fg1poZlgBJ4R0M0pGJB/nI/BnTA+ZTF7psBHJ2nXziuq9s7GN5BE1ryJ2
Lz0PUCBW5kTDruCU3nTLDESjQgaeFilmq3Z6st3ylOcNTJkaJeUU0YGM4M3nEOI4uyIGVdcrMdev
YqRcC32jE0jsHRp45IqzJoYxXa+n/MDs91ONkp65oEpW9SBuYhqcRF6/2m+Jk1m3sho+G9rF3Dil
fXTgUS6jq7ZIEhTC9LbcOoAL0Fm23xhj3HVtIoovpuGqC+kuTIwZezFQeY2Wfuvl/peSEhU0Nlht
Y0O1x7ull6t9NZQOy8EGJ78ncynaf8ea6Ynu5Zarp8GJTH7/88d9P56HeBN5OcsxfNBFSzIyaK1T
0elQiMvNGCoKJRInrhHCBpr6kvMQVzYSPnDnn356PnIp+t959qG6/PvlOT/d/P5y+uVLXUxQktND
6JfwrP5OLGKhi6dTKPTm8r8//vz+Jn7s76eX/svTv+9vHhE6h2JhqA6ScX35x+/4Kf3iIwYI5l56
10KRAZ0vZr/KQ/nBXKx474ZmsbND/IEZXu6+q9J9XXrloWB2va0S9abm9DAMH+MaXlSOcz2ao/KW
NOdTBqAlwcjxEmUM0xHSfk/2zsGQCxUrvSrxL5klf71Z6AQVTFwQJfv+5YJaupDoLpvEUyhCLjdR
Hfhie7kZSb+mzaN/3Rb95SlHdRcM9rHMr/76+OX13IKK9fdXyfTeLk+6bJRM/vVK3++0F+aWqmTm
rC2keg+XzY+39f21fvz9q+f86j5bx3W77b7WBXSnBVU+UmpcufZsbS5/Rvo4bf949HLrct/l0cuf
l83lBX78+av//dVL5QAmmLfxWzS6OUKjjboSfYOQT8sBrv/+5Z1W1bDm+PE4Orwaovof/3T5+/Kw
qln99N5x1K2DBqAvPGF9Myjd+febl4cuG7LZKZHBWtQv9+PVL7d+3IeLx1r9vwrtf6JCk/Q6rX9S
od28tu0rjPH2vevan5Vov//n70o05f/m4+cXnme7yvmZ6+lavzmmUpbr0C6yJc/4g+tpy988z2Nc
RmTgSMu2eOh3IZotfpOW5/sM8MjRkBP8r7ie7l9VaGjgTJ8cU8w+SER8jcN8ez3HRQgeU/ynb83K
SCujOpg6oQw3doACm0uctTM8tLWxhyzjpy/pF4zNX+1RmqaNaVSB8LqARn/aY1bYhb1MojogmQgs
VF1e9UGq69EG1DIGUf9dRPk2/Vf4Xv5idyj2/swt5QOyI98ysdXYtoew8OcPGHZGsDRVWh1EhgAU
SK7hzs/Vkr6qenn+50/2i1156Alt02GHKA/tP+9qYFrslw0Wb3hV39Is/Qaw4FuMxicNv/zznvSb
/hOMlcPJogZsI2CkifLXXw257dJGKL0PTAT9re8BsmFKTTrJhPD+n3clOOb/ti+tU/RcH6OdEPpT
//R7odzOCazlUyHUortmmc9e3TDaq6sJGS2abJPaJ9lwTaeJWRjJCFazQgrHsrj557fyN8Ukn5ou
py/5NYWyUWD+6Z24Azq2zh+RA+AkNVlPKjyexCs9C2N+nqrpjIHwPUDt8c+7vXzCv37binmWcj1a
Vr4Whf78DRjCKS3kFRxCRnpMzE5X0FZJOZ5J8Tk3+OLQdl0nxfKcXFKcjPi1IWibWgDnD0xqIsXV
U6LSp//L20Lcavl06xQmiz+/LdWUvcyAghw6G4himKHMctkbazI8h173tTdv+qbmjgR1GgTddVdm
D3MKlAx306PHnHVewNKr8N9AdH/5MzmuZHhyTZPh5c/va+kTiDdlXh2MnpzWapBop6BYzzNL+tHm
jHDJCZDd50rSEv033wnS3b8frD/tWz/+08HqefSUDVI+DpNj3Y0mqSh9mGrqEVaoBsqW6fNVJNNh
VOpLHH8oiOv7N0fLrwYBlMd/fPq//CojzQ/KtLyDJQKfLl0Y8hMAd9As64Qh4Z8/Lwzmv3/bSJGh
jWthsi2l+5eDswxyx8vLKsfMU+2IArliLvZtNHVykYlw00Y+hvdvyOIPfRdg8Y4QWGbeeAYddeh8
kFhUVK88/mfO5is/4Nix8CNNo7+rWvO5CtFwpcNtaOJ2tvpzmewmp/w4McD5MXQ00VosKafnRbeB
yusq3Pd4U8Do8zr6+T2TX1STazmyfJ6tx3kO1jhll3XrsXBGdaM4QNOUJzkdXRurvy0WSh6uIzhW
HEKfKTmXnFB4is62rQCj6wCK6JDpPPvIInjN9AsyTZFFGTbwrHp+HdvpPiaE2ggx0ZTTscSrsCpQ
qC1pcd+50wjhCf4Hzj1rpQiYy+vwgGV/1ybLc1ebB7v9mvbJa+aaVykMSOh0u9hOO1qsw1b6yTfa
w99KmbB2n56l7uqLgs8QF9C52jdPD8X6m8EsLteRRFqM2MCd5JvhEt6HU+WbiuK9dN2btoVXM/K5
xKQOJGY+ZV2/Bb62wY7/fBk8OjVdEXFKJHpDxXCa81fBPu2GL0gy4o0+Hu9xns8i9vixwbAZfDhv
6Tcy6VY9gotV4HIcjB3SklLAo8hdfpYShS+hVqc+YADTX3/gJN+w421laTw5Xcg3Webfmhy5ToPU
wQ1voOZAYpxzbNIRYsehevOjjmo7H9UYGXqcxXwe4uE28d8nr7JWjjc+I/V6BluIAttnXKzorEbi
rirh5AU27yTwlofJ8jhgl/+m7LyWK0eyLPsrY/OOGodDm/XUw9WKOshg8AV2QxBwaK2+vpffTOup
zKrO6jHLpJERZPAKwN3POXuv/Rb4w3MQLAeSrM5xOvDzAWSdp7Qt2V2qiMgiXgKEu0iGf9bDdLbx
Z+lfUSzjczzqC41OtP59aq4/4DxRhWRXaxFnxGA1Vjrvfqrcey8Vb8YIRNM2PtMyvZpJfh3wODI/
BnU3kw0H9KaMnqwSbcDcmIj4gBwzOdvUkdPBU4Ofj+NzFVhtvp6ZA5HoFeYMFi4D/NQVtMOz7WZ0
RjheLDyidRF3u7pSCMXqBPgDfSV2RzSdwy/AJSOSWN6sxg3mfZ3el7+IWDEfUZ2G8L3dE/fV5fbo
vZTnN5nDs953kxpfrrpKnN9LXV/RNfP225eg81BVmnCbiBnV8XZv+lIe9eZsaQlbz+xnCXNkOLw3
ij12zzxhLcPhDbVhtWsblH5pMr+aqmgu9sRj6zNc1RSA+gzjhk21q0U4cX1Ykm5M8nC7HGsn+gRp
kWI44jpojOzdktGTRw7FOvT41belxFfZ5+hOb0HGvUJJzAUbteMbPXprZRqsxXWIVs9YaE2WaDHd
IL52A+cIhubcnEG6n2fa5ZwJb8vWoLf6uIcVMnEJMSBaT8yH8H3Ob6Z+o9ZlJH6EkFyU90QMBCQV
r39e92n86eHSW0F0Zg8kTtSr0levSa9GbR9q1X046jTM3AMDl4sZpVffqAhBFtPeBa+mY8JwHfgm
WSm1Ye1v3xD0+6jGcYUw5s3Xa2aHBns9QSUmJplfBaB3G7IPbRrDum/92lj783mau0tFU91DcOPZ
9o7uzFlgYN6kQXgnel6bgFn7fhQHMpu2U+PJDbA0JBkZ67YRRFojPt35Tg+td5JvIOy4u9yy4h8C
r4bEZO1UWkTWIGFtTLgfVWdit+/gXkGa2YR3ixM5l9Tghal8f9gi2PRLezxVsmVoFI8ny6qPXscq
itmUbbJkMgT3jIhIYXzh3lJaULObDQMndtfe1SQ8wRjDD4j09SUeXHTZE8EsTGoQZA0MCQsbCFbG
C8dQE6El91UW81q54/wmSILe3C7I2+HF7ZNPvR2IPEMF6iKC4qVhies6HCFzJ37SvXpJ4mI9CPNp
DIPz3Cc7CAu431y/W//2Fs3d1x5eyJSTUaAv/j4nqseHFM+8CxAem0BSXE0TQ6qZUcG3c7qbwYet
HS7reBrKLbFlv3rAWlundF9qeFbHMUyOoO2LHcQP4JJz5a6mHkG/FTWvdc8rErWKzmB+6QLDYx5u
fnfBmGzCBRSlGaTdpu3IYHbRb24EaWiw2Q1SfdBLzVM/rB1pbH0PNBSKHoyDuMpXhKuevJEH7xjc
hzZYeGLW8b4myBKqsgLQsxyShaa8EO28qU2tviyCoyro2cYdesHci9GXcBM2bnlXVMy4/IFjuz//
Qql5LxlCY44R4OWHX+h7kNsiKyW1gMiiDHBd708VQz1+2cBiXifMrn2FMC2toaHo967U/gzYKJ+F
/dY2/QPT3XLT5Y23sQJ5TePZ36QCj/tAo1Y2QIjjjLfd88wrP3gvbSSzSP9wgUSkK+ozkS2nH0Hi
UCQFScAgCMszmuh1lS0ENEFZY6JDfRGPTFRy0iJ7fZYl2ipZ94zy8mk9+uuy4EkldvkMnvytmLgF
EC++gA58knotd9z7RRCl4rTcotFovXtFB49DL0EOyi+IXvk2rpiVeXKt2Nuq1nmbPP9XNnHbWr54
9UZPbJYCwIO1YMYqVUCQOA1DHswCFc2fLjXlwc6u8hOFZrex7EiuwVERitlfIl86qJOKL51bqS2c
f83wyputzb64WWZkUEt0aXGxcYdzMOi5l2n2TwTTFgrT64vs/OGF7j8vFEGYMDZ+MEZ8Mj1kDCSM
YiIFHxDN7ke07YW3aztj/JKU9mUYrOpA8a1Qyap3vx3EOQ8SiDw+ameVhXurTM6yHvZ1WKm7qAYL
G5B0jIkFz4udxYCN4vKHCmYIxnWS7vHxCmW+aVK2O6sAz1b2qthKEYvuvGmpj3PdsAmKbC/qpd5y
QatVNxWIbXK/1IHoYuMqrFqznLc0349NbN2JVr4UoytW3setJre57EmSp6sJG7ANTUixEznA1qVQ
4LkaRz6idCs2ZgnvxGUA4xj+AUEPTB1k43EW58zD/TdTzeWxS6tNTdAjos7+UZgD3+xhFpMtxpO8
PtfIuHa9C4PN7eZhS54r5I+6+2mM7j3aJsIDZLdTliI1vsrRNdo1N0X6HGRcRfmbP0b5qtJHhmZi
R01FCx4nBNwVlwSNYiPZmBzzHO9HN7F9iH5EXzqm/Rp4dWOZl9CzizU093LNWFb4nLeGyX63DXSq
c8RKjvmGg1ZEYVJbHbe+y/0/B/ZhQCeG3RyOq8UvDGonAPDjkPeTsgUMEg7FqHwCkD2uy3nrBA0U
FYgCaGkYrQiYj1ED/71H50zNx/C5SYRziKdmN3pzfYnNFtl61LMjTbt+boe9HzQPqdboOcQwbhCK
bUzcdHCwZnDAw/CtVdxpyzLq/FXcHJaf4VNCxhBAXPd8ZiSeF6MNRlzeinRdtyPZAFGj9iMtbpIf
wnXDDrPpkKBv3Ar0omEgbYw4+ZlG+H1o0TBA82SB0L/dxaXWObXaYgz8tBrvxD2Y7W87XWGVFJk2
NEyXaUQ4RfZxaSCPRvQJWM6CfVgUz7K25X7JY8JbIuvQByhc2RX2kxEhe5XxXQAX0wqj1yys8908
tN+zGo7THOUxwoL0o8y6YGtl7yimDXA+JD2bYOnqDmKAJsYyYfrie6naUb25u1ANd+7cvoJ0wEaY
Q7qPVVxuvBDApuRssPT+wZ8iDogEzqP7tPAfcREs+kjpm8jKhz44O5QPKz8w3wqZEp46c0w3OCY7
Ck/jXGVXvWH+1l3qAKuXxLNy/klKLh/udbyE9tfBkSdSKcG+60NB6i0DKZbGucRGCi2Dc5ar6Xg+
FIsxZRFUTGZvx9Y01tiXmUeG3amb2WGpZpKhq3ZNPqI8QgcjvGAPXoZHavEGjbhYOOOtb6/JYvlf
yqJ8ZE36WvrR/e2o22nysi/xQ7UqeZM+h7c06p4hcpTyVzfzvBtRX4MKo39yLUNJ2KVARIfk0S3E
sFcCI5IyvjmsHSyCmP1ComgWyzno/wPJk06b5HNpiJkdoEHjwgkfIKHCUoDFTd2G0iqv8cJwtGsK
Dhq5k25QIqkDRA0f9VqMSpPCdAfcb53YU7webATrFqcLYGIsG6i/wzjnxiXC1zCJKTR4GxNdbPW6
19LrVyH2YfpBa3wlNPH7Uoo3J2mMNUjgq7R5/ceFtIicOg3oNdpg3jHAEwwDqUj2suDFLbNHb5ju
Fw9Dpe/eB3QOKxt+H8kDA9isMtS3mLO8OezTMPJh4SUVoJu+fnF0GTJO6ZeKCMUDDAgUHH67ML0s
z9ZQXAzPzjFc+NM2VMW32b53wI1XngNTHZKKXnkjn9LU0q+soRmqvx2pugJSMuscVnzcBQKLXRuu
A0w7nDmns9sFH7I7GMzSW6iDv12hERrmFYqfM87+jV8hIWpy3mv9sHsfT2dpavAl1cIgsoO0xIPL
ZGPj+pQvrprFSrreC47OQ1qxU+OSerbyABUIEzdywp+JXDgrUmWd3uOF52RPgbbLlfo0goAxZz88
pzXnHnJxTshV79yypzJtBxIx5NvtPehVHm6tYjnEvX4Mel0tSl1b6PpYxPNX252vPWOfVdUo4h0Q
+4E+hDtzq5KtbDlMnnEvHI5arqBZjbTsag4ZF5d+ELItN4EubQs3v9OHKV4nDuK6WIU9dO6dVy9h
YA56Apa+vLg19wRZU0+1UVw8bz5nIKAkbYjZXEjY5SfTgu/Q/7Tuf2CN+j6Wrzb0nKonq4MxH5C8
+DGgpYf14lD2/kc1EO9WmROp1hx2Z09dLV2iA3lMRfj11n67PXhT7zkV4uQNqrerSNikTCU/O7fY
jCU/aaQ5fV5kCHSedb1brhZ4Sity+O5DDKwrczr7ufk0mSSjx9Z0ZyXsmIYDFDDf8Mq/6gWjL6r3
jGhAwWqD7IL0BKLkb2WbUVPo+FmLXJTEEZ6ijZp6ZdUvt24y6Z7Yc5wPw3dpnknKy9Sez3pflphL
CNz71Qzc07qoH0qO7D3hBZ5XBhdi09gBwC4jWMB6CJGOI0YAS3shtYaEWRFZapuTCSpIMNB3LbAK
k7o2+1l1mLJv1zwI9jP4Dn2jkTtyKvr2g1SNeqUX2uproYafTT0866VEv6tM2rHCOtcpi6+J+SMp
0nXUuuk6Y6bfFMbDbMk7OD6E9imuCt2CGFrunmianh3vS9rHP2oQxAVdlQb9F7v6MexZMhb9mgzh
07RM7/ppIpYgDoVFserce4d4BmiJvPe6cdm3eD85tbKRvEruDhjFrDQ2AsMpZ+e6zQasrkZU0gHg
DkPiPwxzeauN9hNg6XMdlLtlnDZBzO1PqDzFfQwHpC4N/HfpZ2LO0UrLsRNB02so3mc30Wxl6g7d
8HGi+HO26Wq4I486bo0jo569ySGRMHoEe/qDanRzCrsZ3PsaWxH2m/jgZqRkTlyCbc2AiYHF1h2n
Rw9K9vbWWIi/ZA7O1FD6LQoCLrxIUYB3AcYfBCsrxI7YfvD8cRLoe2J9gOIjzabrkWcE8+qOBzEE
V9hj0M/kbqB34jq6tuaqlFO+bw13r1qac9OtfZbsVYBViFiUOzJieOKs6gEvTiJ5mjxFYl2+0zzc
1s1IPG2Iydzk4IeH8x2s2N3tfuhCm7ewobJXFFTA+9BQuT+dpaMWqmF+UgfuomkTOf5Xy5UHv1u0
A03ffq33xQqhUt1K7VBBHLGyk0mPcSip2eYpI4qZC1qX9+z3Qx19uhELN6ln236kLHKhbuHrfs7G
aT9DIcR+oc8HJmbdGKZnpU/UDl3YW6WFog4+38TKUDCf7rocUr3eHxm4kF/PfY1On1YaTbfCuYwG
5VESsxq40HdxL9n4qiKaU6iP+P1ckvUiWUjp3OUxPB50X5SneADMsaQzGO/rfqAGDboAKaN6IQY+
2CcMuuNi16SZoQ3qCPbKp9jlNFl0yH+xXyItWDk1y+uQvHZRidapZYkhzetn0Qzm/a32LBZ3q/DX
brKWl6jz8temmy9jMrJLhb2xzjqwVAxcrxArODHcRxbU2yn/vHVpgCP70CjVpq5czv5YJ/dEk6wd
tLGkaBGVqzc7joqIVeFGKYfSOHAkoXRwQMEJ/fRiH9C+bsnloc1FgyEN5j3/ZG6wU8ZE4OmGWIXA
GcwMr10aZLSdOCOD4X0s4eXt9FIy67q3Cpghodr5imj5swf/QJQjTlm6CMqKP5PqMZ/ZQpKFjtJS
vreQ0yqD0jskcI6sJucWR0M7YTZWFHnnW81cWFzVt70txda+7Tz3Vw3+fKWb1YtuTUmHe7IADcyJ
8YEuw4phNbBNsNJNFMD14UAiAZet7T6/NgOEv3kXG35/d7uXW0NSo1bLw+00d3uiHL3mTeXYrM0U
eXRmgUnxpludTpYx9kMk1VOEXLD14aMzYNxn9Z05i2+hw3G7YghAqNGHpyp/Y8VWSMvB/K0n4Nqc
rnGDlwV2cX3VT+lznSJzMvDQEq9U7Nti/mbAaV9VnrpfgifEgOC34rA7Wxl1aOdKYsHuWvZSltJG
HlSREwSfAM2ajsKvKAqa+WdoeV8Nm3BXyvO9E/UsbsHcr+sgf69qwjMqAhcbnpbPpeUU2S4vhnVc
/6gy4Nex8wCX7GiI6tsS+d569qh1w669tHYEGCL1iEgm33vjzNl5lEreTWLoX2aRv+bpsDJyZzqk
Gf06I4BzOD1XQWxsPdp3RDAb8EDmihyA0mje2mW3TM4JvKG/IdimvphWljxg7Tzn9B76SfY7MdT3
AxzKlZEBLiYHzd+5vW8RRtYjCawzYNgmx4aknx5aZYmL1L7fIV52wmcyh29+OETJ+KXp4TLnCrs6
x23Ko2tBqsIm9F8dO905eQulvDI+uhK1vBmR0bNUfrCtRPo1r1N7P/ZwEs1whIHqFI/FCJcEbqt4
dmscEoWcOnTAbofRmQ/O4tTHhDCkSE7I5fSH0ORD/60sBhNns+X+/sEpvVOXzBz/RWDQ6Cgsb4cv
7omIERf1FB+IWHZPDnfOiD+FiOCKfz4rHjLlopgfiIXDvrtB9U//IKZf7MasNDe32ihY7cIUrBs4
CzytWfajFYY89bn4VlQMFLJEmds8hlp/M9HePqg0/BY0c7CVVu2cJvzS//Dh9mdJxckjrtPvqoRC
k+G24NW0T10+2qfbZ3/60orJByA25aTKujiTikdgIBlhv1kMbz7D24dqREMHYiwhZBFINBkLJHok
kDjLkGxLY+gPFi5K7v56xLrgsQpY6pJG1kuu8zDHoMdkNE1bEatL3s0StzMf+ji1Tk2r7ysa/tv/
9xdJyC/KUjoapmGZp9sH2v3yt8/6NMUhs+i/8bARMT+UCBlrVT+i4mK4V4nnNjXFc1knEX4QWoM4
uOBCF94llerVcpv6YnddQ+EITIPknujEu/Ss2c75JKoX4TYX/nq6d00yjqw0S45BNkDoVIVau8Bk
1n7RWE+Ohr6qWFRbN4nVNgiKYtOZTruzORGw6MxBqxnHHReU/pJGe/048jtuX+EwQ4MuJmMzBoUP
5ZOHE41z9bxYefU82zYC8pI+xe3PPMowLCguqVUPUyrKp6W+pyk2k86kvtmizB4UmUq4UjDJxwPd
/cVOIZ7rl7jtDZf2t/7UKeKf5hTJreu1FiWAaZ1unw36XfiHPxP4qIfIfvfHBWP8GPabUXrfDOER
RBuk9Zm0n+iMfm/SNvRBf7h9Ng3xC40zQh4rdnCvFRMOmewzYdC+TRkbnm5/dPsg0uD3L6sGDjTW
imzLopcdJXMGSU8SRNIHD/ApHbjKZQnh3QFUPT8FXTgwbeIDGIYfbEf2yvWW8GWW+3JsXjCWr8Km
nA++bZGhxV3s6buzmwOx7+3kgpAw4vILt75RYPqcQLDOJn+Cm43zvyO23XTv9U1KeiXtcKshx06x
1GziWp9Pm+3cmREZadzirWoMWnewoUclTNTXT7mGFQypC3cv16tNpheaMiz3Ku2DPQroxMRCGsYb
sIPuSmhjUjbJ+9hPsE+OEkfwrvJSH5dXe+Z7XQ50A4lD+p9yhePsktx/6LUJmBh0otiWCYPuYqC+
d4sfdc3vnvd2L3gINryEUj+YCCArThb9qfCxMrV+BGah1HmdobJPnra43j67fQjt5vcvlVMR7hr4
7Jz9cfaqeQ8VizRK7Z29JcbePrv9mRO9jlG4HOkeB+xzE+3xWJFr0FboumWIIUka8Dxas/3ATHN2
lMcWPQ+PVazeM7ghmiKD1buZD2bUvcrU452fVvE8Y+HkYqbxMEaXUPkn2ZPu43ZhdakChyYd7Aeb
koeM83SjKvE99O194p3bRBywMH4EdfW2ON3XdOLEiN0BAASNTINzCO41jvDRbL1i2WM+p3SwsBE/
iIIeRmsY9D3sDyEb+gRD+7PmUN41Wb/Hh1ZtP63KwN4ARH0cfQc2iXS3poeMDNeW73rVpsSKiCi8
fU+c/Hvr+t8pTGBDYxcFPvEdENN1tkmK8oAhRURVlIvDPGTaRUZMjKq9F3Lccy7zuSWm2NovKWc9
bBAzi0jFwUh6X7p43NBkWVdATxQLcpPAZwhJ5TMt7z6LWe0aQLGZ9a1Z+EeaJf70J7a5kTwfFdNq
NJ38a1RFJTMN/wtphN8tr/tuFSZ9ryeVuhMOFE5wjkP5vUAGGo30slinpZYM4yTzXpfcMnKoKGbn
TmLdUO+sQnepiBu8O4ynEOPvZd8/yrrK14QBzoeFGO4ctPLW0trwUbHBLbglmMUBs32aCh0CNabN
ZXHpgDOK+kzkgIlfd3lso98UpTjrp4FxgMFy8mXw8P4hSOREnd3mdWHQkZFaHvKweTLFcOw9yqdb
Ry8Jok/dCppuBZWgw+IDZe1keDKGFMSOM741Ab53oPfAp2hDdCEFpLV2KHSkQd1iJxBVWq95TOtx
a7npVQXixeKwSO+QmtnPgd56xcof6As4txYSUoKetlCmsqusfWN1sOvg9Nd6G1tLzP4gBQsEVQGy
poCpIPFbf9IXtcsS2X1L+8oqnUMxU6tUpg60XJrVxIzEq/LvnPTwP9SZhkPTn9CtpoCBWo8rPIgT
EqU5ddOgUOYq15XB7aWMaDPaPtzS8RiBxUF/UOi2cHs/JS5TZofisg+ptyuQ38P86VpcBH3CmVB4
B1VCkBvp9pSJa+7aGoSpvJLBZKyNUbcOst3Ccs2RX2fBGBcXGctfvyimFnT904uChtT0iPlC//hn
XR4OyZkgn+zQ5OZbj5yoAel2e0jYYu5M77xgYg2azTT1/uavf7f8F78bXqPkl5LtiSj2TxTF1h6c
nFZ/dqj0xBsXHx3IzWTGbw5tBkM696Wcn13UIvhC33wPEPGIwJoqjLHoM5n1IGdsoM/oWua+u2uy
4DjZtHz++lG6/yQKCwSIQgfIowgsi6HhH2VpRQMM33ZTLhufRxl3FIh+izGOZZhictbttcJM15Xb
B/hg0VUhGashImkxBxgOnljBdKTP/F1JRYzW4GrpWs7PUH96ZXElKfGa0SrkmtjZkkMZ0YEfZas4
3D7eJIiR0HW7bgd2tX1fvyczdpkpoii86TQoEz4ZBMNJIAhLDhTyMs2I7WDDjZYJPhKP0gc5tG6x
PbMXZ3cwgA9kNWXr3Bme5zz+hSXy4VvgZs+6YKPPc3Wb8Tlr2mFtT1+lbjIqtz46Befb+FoujB4b
a37Jpvjw16+1af2TOJYX2zElkR+eJ3AV/0kRVxE6b/i0Pg7KTR2dOLhFo0r1q/UmjV7J7FarovLq
SI9mwOoz57C/XHlvDuT+TKJkO6Cj7HuQSIysas+oycdDC+k60zv3PNLPWfLMy09xRP+kCYZnO2QA
XJnlZWmDfDeI5RPGxsDihvHerTH26WYzSBaONcRn5vE1ag2EcCb9asVbpweKhaJJloys/Q01ikCj
QigVpy5JQ9RK5KHy6L7RZgDJTc+NLXSbdI8jLEGOdxgb8zJ79xYqYmba15w0CsKUICbCCdw0ofdB
YgGnQv33MfZ4kk3RQPfGr4wAux09B4Mw4W1SdD/y4Nauz3PJSQH++qj20EmuvaTdmFuCfImOkZfI
t0U0gDi2PD0aIQdjLMQrBz36VXR8bFpzqWwuBk0uNAw8ayfonm+99soo720iBuLK+AV/OqN3GZmb
MnS+mQPHvZBM0S5JKbAEurIWa3jDuHdVtOOeoCJtx6urHeMSoIIYcaurtJIZew6C0jRz3hz+kgnB
KSrH7yBv8AEXu9Du76zKO1ZaJOAqRg1N4B6Ibf8gh5RFl4daH0EV/iIn7rlPy+EBpAV47l4gBuin
Nyt0EGuQnZeOcNDA8rz+m8v1X+wopiNdE8SR6wTOnzGwABPDxDba9GDpp6x3AwKGcPdVwU+jOxd4
gF3NA0SRA7S+1MM7PTArtZLO1hqGusv+jX73nxXf+GrZJBzuI0lHUv5pTe1md3QrAvPw90bfqjx5
5Ph81K3vbJzRIs7HUCvOynF409Kr3M+uoai/Wr7zb16bf7G4WwF6a4lFwkYS+ec7uVc9vvuiVIcu
nrAH9txVpH4nuMBRtmgEt/zRUKoNi/PDbZi/REjOAfNTimn9GHoK+OHYWvPQ/yJ69QWU5LylExZi
U53+jRI3+CeZfGAL1hwU8oEJPO7POlwO2DZj8DE+TCnhNAZTdJQVG4FjfO2HIIgCvlwtmQuojbft
DDUyluF48gTJ25IfpEF9mVM1bnvlQ21blLeWuhuloGT7lq029FnhV7UI88o+eFu1jCS3YswpHovS
WFVD0B7HdHrN56TciAVVrMybiBaHjbveCd4CaiEpnmXzYqRZs731xCNDsfvgQZWpBf6tD4As0ljL
vla4ng/Y0/pt1asYEBYoRZSVr4RUkrsU3LvxvNxBsF9BlbeOhkX8ll25cMq4bawab6ckUWWnAuNr
U7XZRiHf5QoWpCoj1jWsg+453qSiBT01PzC+xAxwBXsEyQ+P8B1z9DbFSxCjjYqsfN7klnEMhPNY
9NGnU5Kz7FoHAs2aQ9li059LAmxrFzqfu9SXOoD2ks0kr7kpq1U+d9OhUepXN6ryt9PH//mDuaT9
+3/w9Q9kBo2K4u5PX/79S5nz33/on/mv7/njT/z9Tv1AQ1l+dn/5XftfpaZbt3/+pj/8y/z23x+d
hmL/4YvtzdT01P9iqPKr7bPu9igwyejv/J/+5e+Y7X8D6GZVMDn5/veA7vuy6eL/tb42ZYZJ/A/e
qN9+9HdvlOf8zeb29mxcTp6U2KP+i9Lt23/DHeTaQpi2i9dDO6AK/c/+3/9tuX9jnTRZUHxhSX6M
n/rdHGVZf+NbTV97RBzkFo71/0Pptkyp5fr/eLbFYCUtHBaOC9pAWJ6+7f/BUOClU503WZscFHYx
YnGrV8cHnQmBaVuQF0Zulhc/0T89FTkpbaJjN7MqYT0XPV7xlPXq5OQVfZzCfa4MIrYX1qedWhj6
0m6KV+NiO4/UCwS2DY8uCT9RVCQvdH7BEagxv7R9VX21mruA02GqxPIR9vS5imCsaboX1RnEBKHD
SUuIrTK9pzpYgvXshPmLh3+Z1KRIg6ytZx+9+K6Tpjw7yNfO7tD1O7OG5SnjmpCuCfpJyejrBzLG
u9jXfNPcJWSzcLPDQt7KfmDo9S6aZkNo5/RNQTM26s7ZktcDPTon4mmepWZVesPRIlcSCWb/CmAj
WsVkIN/13dK9IgTrYSR1kD98ZJSuMONX+vsb5PT7LF/yczuV9/PyRFiqfUTycOW4X4A7SPdgEGm+
K8e/JO4S7zHc7EYyfMvOvLcs9TWo4gkgeLypF8CqQX4ZmMmc21BuQl6sN9E1xFeRl5cEy5fSzRmS
QZreuK7Nlu9vy5JfJ1oC0NOFSWmaUcDW+O3jKj5ogXmfogf15MvInFVFKCnImycZy27LvVFekpal
WJyTJ+rF4jEiKChElb3Lp2xAY4+TeG768hDs0zEadu1IkzDQNJxpMB/taQDKzFgr75Np5eZZvA94
CjjhmHI4qyqtt90tb6gR+WHufJqJnk4CtpvkLaSOsun0PBo+yRh2bZYooH5yH4FjSnL74M0uuNJA
i35L64tG2eIBb7c0rNsHX3LEhAhcHQP2DC2rm/YV2pydw5uz64J4b4t52DH7b443CWSUpAYED0QH
RlID4knLmDmQE5/N0fgsW/G9MsR8mBncPwnjFA2hdQTiE1ycPqiOxKNgNwkxwXXCjU6WJPLYBwK4
GSxFHmuYwINwtWptCKxHqyrQ7AwMekMr+2gskV4q/cFbunOYDuoQF311FlQmVCRrwcwSLiX+bC94
XjJP3vlqkneWRephm9l0puzkJVUcCbmyTj7J7ZuR06Jvh8mjsjhD176LB4HS2NR+ELet1boBNr/i
YRB5LlS4jVCtMUWdp8ckyvNNbhDeZQzAQ2ydRF6SzRqj2Cb7an4rZjAKUFCIrVAgRhLEL27OiC0J
k4XwRkQUOC2JEiIRy6zgD30Zp6I/o2D7TspXxukKn7HDmabwk2xTisaH3mjsF69pDvPyPKruXNeV
9+ih2V3npn76MyFJN/HbBCVt0xE/te/0xVqFnQJN7Nqb1qxSpiCpf1Zj+lXEdoNeRL64UXpSoWXd
ych/iw0C8zi2bFpdFA1uVL7nxH54DZrwghX4jnvnK64QxcplejszW56WSTLW8ODgkd90LsIq3lmG
FW/josw2Th+6+17rLxPoCAwHOCSIGZFMmKXcaMh9UX1V7mbU7VeL2vYusYjSa4oP265RNfllchL1
up1eKde2HUaKO/qGJqeUxj9Cl9wawupOMbqyjYOzpJiK6sGzS8IIS7Fux2k4cfZ59wP0oUvhAehx
8m8mFJDStcMdXaHym0o4MaCV7YEI3UV5V9y7IIufOfDm68yr4os3L1QaVDprHLNExRcO6lsj7x86
r5FPNlm0su6KB3/0nmDiId8oyf72IyKQ64BK3a+97+MQb+vSOUZV8haNJI/7eeVvIUYPSXKcW/rs
vZmq4+B5kKaJNNsCliV9JY6ZOksjOSQVxFwchi9JKB+IodkB1O5hGLkBJrKm3LIPlReXKUgx91/F
zMpv/hJeLB8qrv5tLJS4bwNgEwUcFhQnA3YFmnqQMRntqcEOGfvItV17VxJwAmqcOby3G/PUpJzk
piocD31CM39M8uni5obczcIJdu4Cq9AT0yMEx/KDDp794FnGK4nnZ3J3+9cScagMbQRCHtoGE1Kw
6PrPRDF9MoTsYWaX8cUpqKUMsahDrpU9NYnsmTJfIjUZZ5/+PJNM2PPzj2qAXRVL/zUxjPfc68/Q
UhPwxm58SuUI4FL7QAgdWrZ57rHTLnVzL2NgtzMVvWYqLKL4oJBBRIAWZocRMjhGThGsUSYCHFOd
OgRc8ZsuJJc+MI5YsH9SBgLnjGqEhSJ6VH5WYR7x45dkTvGczOqZCNB6D1l6j+LGuMtja5NPDK7N
KhjONqLKg6qL9zB2SA7EKwTXh3hO0inxJCxGsifHrN+5TSL3biwP7eKUX/pMyz/bHKuJWQYPPsG/
GCq9nddQ0jqDIy700jtkAZ2/9wEBbr0pX46wL8eNHyO7a+Yiuh+NwL5LS/dDmgLpMcFiI6zuk0rM
x0Xl0bqxXefZ5hpCAbJzS3M4daEJ+smRjjZLYCrI4KSOtfyU83zN+9R8m8H+D0XwNmfjMwej61Lg
vaiB8m3ttH2NhiCuwPv17WWpDQjT/jW25/FUGuN71Z4ME2yTCxhm3QZVeidt8/zbRkIa3zH2iTKZ
E9Ln7RoxX9OyJzJ+k5wBwLilTV2RJ9jmj0HG7H2RdHKF85SOTHkyUVtAv4hgh8/mrWJMTHRyCv/Q
aOdgY8blF6YtC25otvVeUhrnpY4ystBBNjQKjmWOSKBP55MIs/9k7LyW41aybfsr9wcQAZNwr+UN
i1UsGpF8yZBECd4mTAJffwa4T9w+t6Mjzn1hS73lqogCVs415xzBgY87obLxN4pVTk8kK1WZ7jsr
QLhvMuue5RHs3CEEYF3th5HiUOXS3+c716gX5r3rHrWqcZNbyamdquqI8Z9VKL07A1C+nRV7bB1U
rZ5UKM8hN6CHigJB7PpFtlet8giNxSdkqW6d1oXPDi7/g2+eqcAAG9uPT03BlQ2PTd9JXj53ynBf
iPSwSfRMdOGG1q4u2ht+1T0U6WfumOUx6KavFh4UbnbZbWNaE+MkSC96TvpVpziG0a+Gz2EykZmG
gAQA3+fVgJb+OQov2NkmrIORRIGX2eZjknPtV3VbHmLSIju+0wQ0oo8gjBS3xopKH6czouM4s1ab
QcnDYuyvg9czPBIykFNjHeQoo5WCZL8RAZXj7WDHD7Dl/vTQ6neVtnZeTI+MEqI8qjFob45h/KAd
tT2L5rnzjeo53X+PESxciW4SxytKa2c2TbbBS1++D80Wxzu53vlmudlvP2XsEDa1+aL2LwFz4aaO
6nYfz+BCfeqn3LsRi/EqpPjpirinvelgBqzATCtVTxbSkgbkcg4wzzacYB4wPnYiL885ajsJ7PgB
sL1PzHvmoeAnzjpMWDukZQFp16rx/cppW1o17sMWVa5g1NJijLZR2t+YWYsHujfNtUdQYkXyJT/E
TgaDymC3NDiRRVuQ90Y2QeG8nM1DUbnAVH2ItXow6T1CJBuWiivKCwiqBtOrUH2yd2z54hst0gjG
uj3btCtSIANBOx/LuqdtrOMz3/Ev8mzjhR0k68D2nQURf8KmHtLmWoty60QjjJGkOWb1yerZ40AW
lpsQj84J93i1TNgNS4UNg8y8aVuYKNIb9L0Q9VssWI9S/HQMhoJnZz3fMwubRhJPlwoWjMbmeKsA
v2FEsI5KC1QCTVOBB83EMRjC27FS9N1lJu2/5VeJrQub5WJaKCeKhCb0y7jzxSPpF/yB2pv3nLoo
CDNIJDWxQdIlmIHPLk8UlQ0/ijYVx+9hiH8vPE7auIauflZJXy+nAPsKSHgtxzl8IFC55BupgW3t
+tnHSs6SOUE+iHPynSK98N9POXUeIFqqfG1kdkHF0dxuaY7ELyymZv09lI3+qB/SmGWe9GwS9V0a
nlFjPlOg7aQhy/yh6dPmSDa03PjILA/uCFiHM9E29KeaMqxm2oZ2SBhBE1L3hgzuJp5IsJXuc+tA
rvFoTdvi6MbfAbQZPzR9A044WY+tz+lp+Y/JELB5Il48F2yJS1zqOnSLexQafHa5HVNJ3B2rKCSF
MNQYMBm2qeoqEW3sJmeqDBFuGHz7hJkau986wKd50Iudr8HXvaf3/eB3waUM2xGzJMFkNnzbYArK
bdV/Uta7JHBYSHls7nHN/yXzEWwUfPtN3mW/AWzxgXRqWsvqxca+5F9LQXggUvBpxpkgCEysdsPj
flg3RnHKw+HIHildJ6qzH6vaokWxamKJs8XmEojtZpNH6XuaBUQrFcmy79sA37qtyt9Syjyual6i
VnPQHrsmWwN9AW5UjePBay0qc+3oMRwpYLfq8j1smYCrIcTfQUUZWaYIwqMmwKv1c2F6dHh21Pjl
SzuJYFzBPUv3X177B2h5L7PKQGZnVOxRA9Ks+lAHG/+5RtJa2zUQwzrrCx7gHtYxsrN73zCGfZ5O
P2A4W4/fyikKPJWXy2XZIgxaI331RZZd6qn+QQwDZ5MHEzkg+3mu8bmpAuDBIGgcTSvp7QKlWSnP
km9okr33lAOwX/SSTdZTnjsE3sW1DVrIRzaKDUVCu9xLI2xv2RmSTnO0GvfLClripbKU5GW9ksUD
1Eg29SPPVQU1aqgWIzOmdg7cSTBla9kV5Paxq42D9bdiftkOULi3cTT8ntyFkAnC0G1E8NBx+MQJ
LHhxRRMcei8JH8yRj1pSUJg1Tka0axuydHVWgr7OCEpVKHy7aXH6xm1wUKouD+z54k3is9jMapvB
jkLJzEqqCzXY2GSYVkQizZ1FjX6Mf/53gjMB9RkA5RgBY5Jde/D2IZV/Sxe+hc1VRuwAmp+eO/1W
87Hj3HmYlQ4v9ZABQyrL8NJI41jrTB1aDTWr9x19txYKJQjw8TzVimN5x00YIXNV2rO8aDl8cnLl
F0BpAI7Y/Qj8wTvWttvd2upWJiwrCH9fJc8jliUYfZd9fIxotacYEvpK+EBqyseuzmfRdbt8Z7aZ
tTEjHW7g8f4JCHhudKNTRnEOYekUPOS2Yb14kefwHZnzfeLXIFU4m/L0KO+xbI+Oa3fXPF9smB29
516QbcKgUMe2fNSVLR7s0c9JiS6UZL9cjF2+ogR2mtWWfnxvVQEv2kPDSfaGyDWTOtFyPI/Wo0k0
xQiJadHI+EZGbN+bdbaL0rDfWA7TTlWCOgjnh5ngbZLV2SMngm7fh5jJ6xxeWpDMhAqnoF3TBWSu
reURqFvbfJBh+uq1nX6oLZ5zNKTNU3ub8KCdi5zq2FSqFw8CuyIL6sehe+HcsU+7Mrh12rxjwVz0
nLdMM3SZVCgdaQKtmImoaQ9jK9+Eadb8wF1eWxJMTQ+7tpFuv63UyP2ltYeDzzGzgEdzNObgySqU
dauCz2ER182xulF6vbMUq7VqLtyNwePg25vQ9uIs5tI4TCU9r+yj9C6rEal8AeKKJRyk5EvPcfiS
ZON73hnqjdJWBIPyV2cYybPIk3eZDsWZGs7P7ydWShmuVLBbLKspd9VsvA4IMbPltc9xxv3FaZ1L
ZpM8jmkRJX3d2EduK4zsT2Ct8rfYceLN5AM4CXlt7YRRKyr2RTLYVJ9QSEqiJ9pXXOTdbjSpK/Mq
dSBTRh0oW3IOIiaNv1zUPKsf7eXVaoMN31yK5EhUtNs7VKsdIbD4mnkvGq3pMMqOwl+yRCzibLQm
C0P67E+3PPcOpmOoO4jziz3dC7evP1KD/FSXoh05tMoHOkebEtXZJYGVita8uLCm3SJm54XEe0wt
BPuQ3OW+U2b86G1FSDNao8GzgMoGHrwvYoCBKpmzc6IdiLJZuNjqG/9SVpVxaIL+uSIHvp9JOR6H
oj24tlPuhziUiIisRMQUJ5d8hJpc5xmV/5OeIEsI8asfIjzfx9od1bul2F5aqJor7uRXUbCdzlPJ
iA8RJaiM8GJWX4Hu9lo307pVOPxjM/yIDd6tAH1mzbAXwfed25sqrDslLDTO9pxmmGzGW/MZ0C6/
Gx0ivi1UGSEltPvCcO9xHG9SZf6Ih875jIx3SXfAOXFc2pc9eaR0NjqnQX7ixYxXD4Y3Qm67F2lg
HnJ8oyue4sbGAHR9pgnzyUgxN9WJPzyO1nBM8yWf5wTZc9k3+5ByVu6atabQmmu2WsRaZ1R3N2kR
MwOaA1N6CLdzCnajwgex9s3yTWVP2ptmpBTvt+3QEzAYfnkVokKNHF+SKPOvAt8KGvpDyHPZtkZ5
cJUm4OHBHP7Gws0em+uh0Ckg20CiN/aoWKXPX5Lm/UmTVMF+mWk6WyLjkBjM1mU/Rbsyk3T2Dxhi
7I4SV7ceoCcvisUw97DJRr/YE+wHc5NPxOQio9g1bZvtsL+Fe5+P+lyhldNCfquM6Q5lmty2Jx57
YkdvU8ikzPP5cRTB78GtwucstcLnWqAQaLSJQNxGz5jWlmWEi+Sc7lThHY3ejNZGIJvn2O0w6Zrl
ZYyyHwqXAAZPmEcFOsMT+si60lW2HZeuUtqfGmT9iJ0tVrgyGzcGC4LTtMRrDKcAfUxFDx7EDxvV
HC+Ut2W3k/zA0XYIsvatcX8PAz4hFI5gM5jmXy+DI/FdgxFETM6xDo++lzUnKi4ePY+FPdJd/pTq
6tmbO3/P9KWP+SQeGXWiI2GO+BDGMfWo4D4eZG4QmahsFNfGpl3HsMM1oZqTG1UtWjBVcHJI2wNW
hjbw8SdrnhWpzS4C+NWvoaaVc2Sjvxom66YLp9jh7KQ9gzqFOYPWR4M8TxwcNga3ZOhH5anT/nTI
MQRkOc8jbwEQRf64TyP/0TcbdcIDoHuTSqEU2TjL7wZRGYDX+mQtX8wvTauoKrLpYC/19l3iPptI
KLtOyk+j0cZWVNwme0hoDPfz2mtRXA1+0beHOujjw1RgEG0b2mFJxF+ZQAD+LY5NX4lmHfTAY5Qy
KiKGzdbreHz5qo+XUkt7laQhk7/XU6jOVK1xVbspBREsZrff5Kc+isaTpnI34G1DuyWK5LfxjWPF
pm1cY794OcwodHdm6j2q3sv249w8CWlz4F3aKIwiqrbf/85vsoCVuZyxcxDaJoAlI6xe/b66wAWw
1hqcST4EBAhig5srLgoKH+BAUxkdr39/46a8pS0zneaR7Wd2bJpZnb6/RIzrwHZM0vqIg+SBFJG4
7VB3coedaIGbf9UV7RTpYtRdHLTlYl91KDzyq57MEQFPjsWBj05TdoDhMlKBk78fdfNbuzysWRxV
mBbTNvyY5XucyuJkz744VGBkXcNXJ3/5ElHlixlmAl9SlvXJNDBaIoH19A5wiXx/QfLtSO/OfFZI
95+EC/JH9gMGcio/KT+BTB+Pv7o4bHf4bJ/h9Fg0LlhqNU3LXkJURwHtIyqpls+jgRMhK3s8Ktm9
hNGNDaR0Nyqh1Rl7MuogTcdc76e5KB6mQDt7Rl1HR1y80zbjkAVyNhu3CVSEnVGGv6Im/6oAoHe1
/zKn+R9pUkZXwfluZhYZPCU9rpXjtPCkLdw+Ozjnb9L0h5MtiKZMw/TpxoiUdbhhCsz3Shs3Rb3M
caqJlAYsztdxYZwmU8MejzQZuIlvRFO+ms4sNr1pKoxUeIEDfePK5RFYuZfeaEq4SACJ6CQ6VyO+
eSut5z36BBdPFL0NYrBfq7mzVnHmH1xuAke/8ftdVFdyN9fTa5hTf/y9I5lV1Z5JyfJ3PT5QpmA+
YgzIPoKqgxjK9OH6yjjVlvsCcN3emYbvnMxyerNH7VER0RlU5biCNUa0z4yRe3aPl33y7JjT4ymy
pIDigsqNYjURFmB9wlnGC9YiDjsugjraWq7GNllRCY7x6RtANi4UMjxycINJlPxzXS7G7AmdcWUI
71WQuG8n/6UIv9zurU3iOwFaQH9989MnVY9yEcK3L71rUJguAcvsrwaiTiybYgGD/L4Rmt7KFsER
WdhYKdVh3M6oXukq4Rzq0rdPBr85tstFcOR77JWdvzyM1yBeGIq4KHNsTrMkd8O5/TdjSug521Cp
hfYuHsZc3FEc13kP2McQ4c/Arj/NBJdXWZ6HjAHYe9bqNkf6U4R0Uhh+zQFnHN6Nsv5BpVj8CLi0
3xrywVzarYZ+OVTbr62pnrGhnIwRWWYa7nXQU1aAI5lHAqCSmKu735gW+OKmCF+zNqaRKHilbmE4
+bG1HZ00o2gIXp6W9XgYZyrR9GPUNM6R7UZ/KmKbt9grBSJdz0aoZ+KdUciaZk/nz16zZMYSTqYz
eBg7joONRVeIO1VPQQZm0GaTBHnALsINB1ZzBRIsnvHyjxn8I4Cc98xuUCNKqL6Fyh4F9Xwzj3Ci
ghHyE+MLYZ2Qxw7BbyraHeIf39TDb8qS75bgTAEfqV5/pUtBc0kPSLchyo9kYJS8+jja1JNTHNtZ
HOLWDfcRByLL68aDM+W45CNxsJZ7zzfgxExhkzW1RkWzjQP2lHUEW89Lw/IwECui6qPhmOSEX0Vs
qK0dzczMhT1yyEf6Qh9YG17KoTIML4nnvzMQRxstm2uwYFT6mgqslXaJsLeRuU8saFk50EU2Exwx
0oBCkSnisyHN9MwOJdqqysQwvMSFwpouinkyHwYpVpp5Eg2vN/eRAxJo4dmRu4p22hc0PGj9o7DC
YecE2PqW3yYjZZ6Chu+OMp6YEHoUZnk1uf98P+6+v3zzHUVCX0LqBrfGjM80YfD6JMHLdikZVk4O
z8DlFisdBuIqBrsjoi33Oqgys825EIYlharf4aZG8r7HEbUvTllccS0AC5aLXbGPHk2TPyKMTuRR
r3VHN4eX8UHPqulnMNbbKGGP1pUth2a4OkAXTD5u/GjMfw4AmsmyaMK6lfHOArNam2Xxpp+ccqkM
oMeqVs1uYvCtGWeQZwO5tktFzpCYPJkLEpd3nlfjtu2ae1iBpuNQOp++6TWmRTJ5LvxLqC29HtLh
h+0XP/uIJgvq2bBaErHgjGcLTsjOr3CZTtwtvaTW2ilZqgVLJzTj6SmrrOAESgGy7hiuBbmePSVL
by4NHltu54TnZYYeH0L8a3NRrIoaSlkeBOnaBcOxyUPJoysHExgbQ3jKLftvIwAKuOiYenb2389t
BKz+aKifjmm8gBq4xsuVEjjyHNGV1VjirvDh7H3l4yntMsjh3APW/jBdewW7VNLZiGcfX5S3F07z
Ng0Es7y0fcw6fXZQhM7gkreT08KCaouGjQT8jsLTD3wnO4wA40s0jFcm2ydOa4SGKabbFgttVYBd
dS1uEJyVN/hsXfAwoFn5JDULq1UO02UE3koQxOzt47wwXQkV8p1bOK/C/KNIjQGdJnPInU7ukwEx
b5TyueUIuCJ+0V5RRFtJmEWp4CBtCBFhDl517PU+zxvugosw5/gVyYuXJjWWzr34CQCCRFZExnDZ
bAco27XFndGCAd23o9yqhSrV+cEK8ba4VYVp8gE2cCM3cu9mKj9EFt47FDuxtg1j1xeuSWZU7WhM
Ri4ogo8kJ3ZtWgwx/nQdWImcWzIyxUIM6JPx2kWYABhM8rb/KUH3gqlm5MCCv3atXm3wbziY+JtP
gJ6fRkq/UeeezdrB85v+Khc2cLVQggFZjUe9kIM5sKs1fApeXR5DN7hTanXkxGPxlFyloTnAToB5
zfOx3IQZRadyglLM5PwWjoJoT/9lgjFWli2PTo0XBhxUGVruLU1587AFt3ur8AljNumLz8L2oAA8
ZoO08NX+kZU02LRFR5ez5Lr1crrWqr9tJfP3kAhCrYqjrcB9hXvAPhDqmCAPI/3Ou9lx/4S1gv+l
lL9a2AuykOckTpOVN+tgPST10VFWteUFRDvTQyATLl7EhQ3NAjRbdyHhDrGQo6Xw3rgI1mJGEIoX
unS/GAOidOMum3kZFtdkzKOD3d2JwvLKQVRjpGTAW2LwqM4grKkuBpIA1JpOwXBDBpPdNrjrhXud
d+R7BwntNDNbYFMR9f9lcQxdb2RDZFGHAp8Epem5bVOQt+Y8rXEyqMc+HW6RT79nBps3tL6Q791b
0PsFR6lLBySB5rba2I8Jcl2vEN3z/EpbCPRNz9soiIHcoNJDUJH05Sj9XvTHOje/5EIHjxy91BJA
DGf5Ve8lEHGJMMTdiikFung+XwKLcs/QH7b+TLEghvyV8BdvbqvWmhrKgyOwjdlQy6uFX+4uJPMO
mzStK/6f4TJvdYL+11JWtSLsaK0rL2VZPm+IiLJA28lUfNrti+M77QJaURg4U8Kzvsb5g/tja4Id
pD5mfK8cbC5Z+YS5gi5PfKUslJe+h+CQQcZBddgiPnKCWkjubGU4xsPtGDoo7zadDsbCfcdv/w/v
s0rIkOXR2TOrd197m2IJQ3AX9BsyVMzUMacO20Gz4KZhCJZNKit+hSPwd3P5hxGeBhA2TeSbpTgk
aoE8x/ZXgB7cmGfDpfU0irOXvG7ggwG6dxqD892QqVVjMCTzmPOxzGAHa0lux+sUL+umjJo7pzwe
0iaswzqZt5aYNnnST0eR4wNqwS+5JOzjghrBZC6eCNikGycZfvmt+zx37bBG5t/UdXqUVy9wCkRT
1kbojmsocUSD410gdHuqFLHQycwOXV+GOGXsXSpHtocEe3LhqJ3OeO8ia7wbBPXXMVdHnbknFqNL
gSYxDWFYewnb3SU/S7WynW0i3ybyo6zfrH6BLNe+s1FpUbJR1zdakYuNvnPCaU9uMq/xmCQ7Ecyf
TTJQ5S2bDtFLv9MfGIUKxEstfuVQ7DbB6Jtw5pdgUzV8YP6hgbfz5SrNwzOLYOIRbUGNn+LWF+h7
W+qeSU9jQ1r+lNEzxa4B2NyIf5qofaSgY+oY9ZNXlLeUhq0T+xtvI+T0tzJjfXBK70IPPhEx0NEM
jmoDA4oHb1YJqpxiusmWTpNOHHrseSDp6RMOrJUjBrI0XK11U48b04AQS+LJ2kQktFqEFOqgim1k
RB+t/VR25fxaF/uZK0qMjNajbVu7JIUypXyeRW5hovX6IzBHk4YZyXaAnbjeFvPCpffegUcD2lY9
Rhf9HBUph3vXjtcaluzaLJarQRHFTnLyDxKn3djNW9NMX3rP+hGwPioEAVqJTTSwqpjP3GuOD3GH
RYNjOtcHJjJHPTkxxbKsqS4kLKwVkfdkF0KFDTz5Iw4rSZ+bv0sXlqsHcC8r3BhfdIKG6mGM6Wkv
Tpn/Z6PdzBYbo2IaK+4PMQQ6c7g18Iqlr9XOsrhsAtFKzH2NAcI8ORXtGD+29fSRPupe/HZyPq5T
Xb7WXcOWdwg/ExHau5gyABiaEzY4a5EhizN0V2tbDh2fCdxgkLk4vJ2iBYTSnDtW8YnNczlkFcY8
n7xRBJEyeNjROofk5ZludxrL5ZOomaG59wGSSRYOYWP2Q3euvVeICd0RGndNfpbp+vvLPz/1lzK/
SQCqSsDuGVOTIXKA/vumz3zzXL6/fENc/vXT/4//r0DFWHUcPOcwBx0XINzKhcM4pFB4TM05c/Ig
SFP/9WxyJMwqOeE26miYyMZTmnakzZYfxf/3R98//U//3/cv+dfv+E+/RFCtskHt6TdKEHt1ksZe
paqNr3GYBgvARlPbSp0RbWbzxiBPAtk+3ZZx+ypG8RX1UXtNUjIG0qMERDTBuQyIQ9fA8XYCO/La
41eJAZtp5yTAGGhasepTYA8IghNr154Gznwc0geuPEp0GhtCLjNJH8b6OgJ16mC+bkqXKi8cpWwq
kTlcVrUr0SfniP8+xfiO8bGs+/mA2CY/P63MCi8i/8s9U68rk9tcryaXwFa3d0VIS7L1M0qdfgFQ
RpuSMk/DSrlLOj4jVA/iKbRIedsfAbeOo/Q2pXY+a1veJljLe8o2OTra1NCPv+zas84y6egwZAnq
QR/PJ8IsWXwFieigGdIBNJBcW9lesLKXidKTxltf/DUJdD2P1kdnTX8QV+PNbMrXqOk8RPVp76iu
PlVZRtOAxlcztzZVQMGeAjOxkyMn+1FXX/OUXphdeAya6g0/NLo04DGAjvkj48KWPiCqZCwfnKPV
3wtJYatxx0XkbHhRr2Pr7TmlJ/wKs13bdvJbIVAQTKYYWIdDcbDb4KU0Ymr+x3HawICj/tQZrs5c
fAT9+KwLBgfqT5l4CuJZVS0QW6LoHFARsU9mINLO0mUxLEhjUQUvuWH1zLycP3Whu0Uu0htfT8FO
t+1j3sOobEK/p4LVG1kMf1ELIVm38wdWyjFOBDEQsoiu0/npd+250lebXTVFmdseqCUPmk1SZDGJ
jZDKTl08zVP/HIeBYr1uD5t2aU8wli4QrwD1E0zwhxU1wseUdUuWIKeOYb7PluIP5OZDWRTTPmxN
bihwZIM4zM9TWIEiK8aDMCGUDlVNqHIg8BO1eCXCiveCrkX7LPz5BwfF1dxBSIpCUjv0fkGWzfB8
a+vw/fqt9up4PhKKNh/ZlqNk0owwE+H2s4wmUueWjvje4jchcQEFJgApyXoRH757pxgWMwDy0/cf
FLoPjsdrMkYk55gK5Q7NYIhb74BvY6IfCC029C3KtqZAnjrD3hc6HA9NPAyHAdik45oTSyubrTpE
4YSytPwxLdNTVfT8vbCXKefzI99bG648+Y3BhcM8jMeV038W7hjyPtqYs6AgCQ8AeFhTY0wpRaZp
faRO2vrRabdcO6H8qWrrwUk9EH3+x1zm77od8DTq6uCP8sORsWSLnfbPA81E5mzGNIgUnGpYmQmH
AgBJ2ZHq5bvVQJX0nRRxP5k+spr+zjpDjxqgaG1lKvnGmrH5XLnNHxOmbxtn6b3HyLAyqbmlFmA/
ZiK5lzGbrX7O33zAJBcjZ17n+LAl8kmxihuk1yJLD6YhY0C4Ir6kHfBQCmfNfViguoziodKhcaBh
gI1jGyIJAe72VHy1eovjzE/PzrOHcv5Z4i+aGv+ukXIiNo41po4dqMGnfDlFjT7pQ3vGtxCweWDv
mJIUHV8C8KyrvKdqVS1bh6oOf6WkD3Bz9eXWoqToZC+XH42lHoxf3na6rdWa9TKZL7q3ogx1y2Qi
XUvmDApK1WMceeyt6vRHWlMpG45pufnGVs0++F6e29HM3W8pM7Y8wvMRPuDeq0ak8G1OeGVN0WvI
kcaNuP3zlI2H8eO7GsRZEK7fX8KaQuXRRjeg5fJSWsOwt9hEBA6moLw5lvQtn2Rnm6wR6qfBco/d
stD4/tLXGFTcpS9nCOSbzjQJ5AD8n+/S3eYM+qswK58UF1bnpp/PjEzVNx+WKmRhRy9lwaBIcoKG
fQTrk7fUZIjly1xRGOh2bBZ7lYBWs5O3meos9ggDTzXP7s92uRx62i87yUrEVX4PDgAOVss9zTPt
v+StKbxLxJto9Srh0jiEjcPOc2gvAf6mj7pmg1djNCul/tEuG+wqyDKquLMv7FLxcaCm9joo3O9+
LxADEwOk6qaYZXLDZEyVuiEo8PUz+m2Up3hqavYAJrWudVBCWZB9fJ6Nv5Q1kvwfxNmjruwadqy0
y9lq/wT1FuasO0RrMVo8VZz3sWdRbJqYsdwxSK6ZaGjndPI9joySuay/FPzrW0Aad+m7v7RyniMR
zx9GVZ1Df9R/Cie5hLfRneOPtmCnPYPZY4NT404OUkVfXfVmU92czu64G1IU/InIwByzRA3tOnm3
+/DDGd32a1I//LiCmWjeok54nJZGwIil81f6mFHTKjJWaRukW7rpOBuWGLYcsigbKya87CTyTzYL
fNTUK8dA7WkWmMvLRKvNtrXm8NlfLOBwkIJPazx2tbp1pksPFAXEbhtlRxUEu6BoXtGoWFzlS1qg
mHc44366BE11Er+UrYWMnribhKU+nwzubD7FsHbeRmdX4qbsOodCI4WEQCkRJZNV9VzhkaulqfAX
Kyq6veZOmp0+L2f4HXQBxbrse18oiz6lTLY009894v4P0pq3zWSVJ7qeJF4BjF1TA8NEmKS5Nd9H
L/brYxSgwdrTn9DJH8oo3VfZKP7aTXwMWizfHN69XTLyRoW94157CEpHboX9nq7O9JnMF+dcMk1/
3OhA/y5YGCbcjR/N/TmKXRIzvXVrIfTedMta0fe8B7uv9lM1NpchduZb7/XxPrNjJGDktkvgmU8d
dmnsy6qktztju0rn1HZozYB7em99KHtOdklm+yd6zv/7S8GZ8JT9IC1eX8osrS9Fm4CWrFFX//kp
Qv5edYLWb2aVSczjLeji93gi41UEbHj62qZulSi0E9J9IpukpgS3WWIiobEmZbmWhutzv9PZ1tV0
KWXS644dVSw+AJKHyF3e8xrlRmSWeGgy49XtqdVDByi3XfzX8r3lETm9sQ4aOKPO+CEFbmmXdTBt
+wbfHlyOqs4wuebzScWupEsz2jn5CFhvym7B8+hlWIjcknKoqscgEWqC3qW1VSN2TMIbjMS2QEui
/mdVcTM+GEUZUPFKE9//yDne/kkG/h/Ce7cqKTsQae6/F1IQGHTJM9rEBm2f8OC/haf7WOZJ3SXp
AZg6IZ5Z2ZehM08Jwfgn3i66tbPklAmn7FboNltPTIqnOJv/uSSUwiiFmT2fkhxHS/o2qIABt8jt
U5IlxgH7CnCdwCuoL6id/45COTm9DFXr55uoVgdPJ7TsMMLjGMi9ly4PFdmP3jo7GT78yrJNhARz
3qInxQe7lh85tYEXFZLwpuXnWss5uvzrS1CUCnRp/0KNH3stwZw04IAzJ58aiLlXNQ1w1r33Q/m/
vI3i30sceBsD+lX4Hz+gacX+t06RMSYQMdP5euhG/4vCHeujb9NhnTkp8JPM8FA4huR9fq8nhefH
zx1KP7Rzx+3oYgfJq2MvcufO/lURD5p3eBYIsIiC+Ati9zMfXMI4vf9iThSXZvTy4i+JbkS3vQ3v
vdpWnvc7t1p1whwcP9nEELFcxJ95m+Mp0nNBzbwGVF/BGuYW7dPcoeSjT2NToKfmjCX01tnk9IRq
jh17Z+YzZb1RSqH+l2YRZymc+bd8augEjIC2R0zW9/8NN1U6vaxifAEHKho2uiyGrSfVns5rXi4d
poySbkqXVtOdBxMrazzsUq6B/ej0yRF5+FGWofkQs6HwJ+LU3wG2FN7OAVRIuC3YN66/3LqIrsG2
0fP0WujkceEubGSGl9GQxYcBlfrZGAUlvf/LNcDf+x9fnMcL9LALgzr8f8O35USKtRxmbO9enlPq
z57V3Y2Vk3zGNeU3gtocPkp8I9heUfvWKDpPDdDPQWPx7KoYgltAXAK+7rYMWLayPx3gYffmaxu6
48ZvC6RuLquVmivMK2xsr5Hj5//jR5kbP/q20z0CHKENxM6636BiSGJN5Q+KBNpdsMf8o0+kcq3H
uVLlJopM/0PWxbEQbONKbb6ZXfqR2EPyynTzX+ydx5LcSJZFvwhlgENvQ4uUTEluYCSLCa01vn6O
e7IZ7KzqLpv1zCJhQAQyFIS7P7/3XFhWOGAOltuLTxlCcKAGA0LMcXaQqGsvVH2cB6wSQMWT2No2
jDnWZekbgHBNJNuZc3TMDVeOccYn35CvBEjI8B5o9E5Iy/v1WGcRjC4numEwyw0BPu0aSlVwbuvi
ZWid4cfAZFdgdeSSzzMad6Sgwv7UDegYUtcG7Wh31gOsCcrT+UTSLgNq4CAYSfMaOZ/bD85rPZW3
RrPYP7i1Hqh+BmfHgSPmxMS+d70XPiaBlQE+IncDmx2OCy2HCEcBP8VkmEQ72u1mt2hYVMZdu1Tt
Z2xvCMfbI9cu/t3R765EgsvFGmiOxqZ6LVzHh8lLQJGhWacksvNDZzbz3u6QYg6JcFFWdbBK6GZE
QWl8/u839L/gZJgLcV3+CDDRddf4eIUxwRNrJp7cg0/B9KAjXTYpbV67w0s2iLvYDWBVhY2zpZgo
zpmRlpT80lCi0Rnxe2NH/DdzjrEuvuU2dV6Lubu9C0XQ00HfDvkMINrH3iFanAK9VNUDDl65HSlT
oBy2dtt4W7P0qd8H0WeEbYg2qI6urXy51jv2JMvNPoAy+YeLT9rrP9xYUFPgenNgWZgGJJB/v/Y0
u9aWXrjRYXHL2zidxa2YiVZ0Mi2+Ce3+nBciPxQEm5TCRyY/6P0jI5pbbSTYZm7a/q618FgOrmD2
xw6vtSBzZLHSRCaDZ7kaUH+H+YByUAohl+mrgftvZWo4AMMkeeIiItiDObG0aW8cMzoJeFuUo9Nd
NkEya9za3mQit3e1vW+Z/9osTGf9w09gOH9thCASWLbv4Peg+viRP+IOeoUjuI4Og6gAw2ShR6Ii
EVC5eHXcrrtfQicC5h9/dy20G1ZcvYxxsGnccNoRjUhBLverz1l6Cyr6IZtTVMy5MB9zN7RWdQHW
g0bkbNfN8OLHnwNkCnfDOHwji0U/CKjJu0Sz9GczcTcoUrjS2gS/ylzedmaAfJ9p7KjMngsm3m6X
uHnRwg7MXJAmp1Zr+gcfqGpQVI89FaFNnU+EYfTlXVbp423DFPLVFM5fPL0dkJnmu7aaUYfbznM7
J/ZtB2zrlvvla2bFxLYIg9O0i7tP6IfMK1gDN6LubYaGOfaQUbvucRWtwaLZ23hcqtuWqZoNwMtr
pS3hnn1sM4b8gz55yEPq5VNlG5+8virPfd18Ms3Ou5oQRH3KGQxW/oLiGL0kuUrjWSsrPCcdYF2v
t3FTLIA6F//c6TVTBaMec8vzwID26V5zOn0ddaG1HUmqkhkiIbH2wIEr70rYLRRAtHjbCWnZjvrH
ny5Eyi1uahmTWRfrsc+Cuyw3bqk4ZPtkgI5SeSiJ2yJstjHD961u5DW8EhfxHRGgu1ikxR2JKgck
p8j3YsblwUKx2yYbbLVEY3JG092uHI2iOai/YGvUBmDcLuVW8Ezniv4fsK6VFmF8br/ZRkXla5mR
ci3DZ9012/0SIULBGUnfr8fgWBWQFIaEcYOE8dWZuEO3eW0g2bqF/4JuDoepCh6E6N7cAUz0t45L
pNI0U3CJIdMwtV6gBXRRW8yx/ojPvLzPoilejw7/KfGsnbt4zyjFVqbLuA+FqXOV9zMTPATb/APV
xxAfIytRLbvCtRzDswzLAfz877eWyNAoDA2uRrIHBWtpIrzNXAJhUHQLMkmtPwcG0Z+KCo7ObLTZ
tiIx5zRGxpcB9in0BAp3WgJXoiT44a7VRHQk6HwCq+U/gmCLDw3Igt3gjsbBNJ2XrtDXUzXn13Zp
t7fdrCHdq4eWBKisuyFiZg2UiRA/cTdFaXQnp/tIVDDxVhjC3QKOdo4Bk/OeLpK9N5AclZNQd+OH
lFMmt8hohcz02ikRPwz2CKwVq/S1beVMm5cGiD+//Mq0OZVqr7zuo4iwNoPzMQZLeSOyrl6bTtzu
ohEO5gwecgut5iUfhXtHKMvWxG0mfXo7gmtyrW+/u3N7jH3Ut4Z2J8Q3yhfDQSuZLSeWc6ETcUPU
B+yddhwPwEPQnzjJZuSGvB0H3iUUjs28VLAcTCe864oEyQ1DMKbm5iPcC3ujfPC2ezYdynpZUBHJ
SMVmlTmj/4yN9jqda+gU1n2xoLmi422eItvHDti59QH7fIQzwTe3FjZsQqMK8zYt6JojTLpCh7k2
tIrOBkavJkMZM2JNOjtFqO+QsUtRm1RCIK5G72I/JjhvTovr5ZshQIuZpOVy8L20vonRgyxgK7ZW
iBkPlWQSJvl3P0UY4CdiZTSBOAsXr6LqAvwE6fwc1H3g+nzY/D+J+SHFGrLOf6b8rMusbL7+Wf7O
93n/n594H0MXf+iQe2B4YZo1Iej8wvsYuv+H7tChgiEhiDDWeaefeB8CznXDdJgQNnWAjvT8L3gf
5w/f54bicf+yCVXT/f8N3oeP8e+dHN1zgXkyO+B6oLusv9yJ9Dyq9EAjFilrSFwBvFafxhaVJjT4
n2vvj1UTEm3mXCjejmpd7fWX56agwyc7I4T87Xn5empTLRiB1yfhkQ4Xjv5dl/bWQpEiu48GAM+F
FECnbUSXklke7mghAkH1YAzH7KQWTBnw9PtOpBml0Ijlc2ovDGA/97o89r7nZVutXRaTlqO/6KkX
E6qH8fZfb/PhXUeL4v1vT//d671/slZzkXv6EzM9vz4XJNMXiEn+Vsu6Y+U2w74NiuaEvrs56ZaT
6pg5oaDANONRtXCd9t+209L++cwSEa2o2eFR/bfaORuM/GQ8qvXLjpcXu+z5vrt829/e4O+e/vBY
WJTerk2d6whjeO/o1fHySmqNIvw1DgaCAeT082SmNcVRuaoWya81tSmQhxI20CMxV9u9if54YaLg
/VBejuKHg6o2C3X8vVAsm9lxMac6FeKexkLoNstTLbE8SlyTG2+lOzmj8sCpTBp3BEqRzEK1o3pM
rb3/nzqlha2ZOwPLtzpPZ/WYejo3jHNtRulebWUjcm1mGR1EovI9L/uJ0QJh5Y479cT7xSE/kdp8
f1G5yeQRvSh8N0wG0HeicbxoUmNpWeqzr8p3QBqeYO5D+hBUbsAlRoCaUbeeNbPEu42g1i2zqKEi
ympHcFkZ1uHRiKj1dIxfERIyZa8WfYumXufoo7ftY0Lq0PfLJ+NfexAqvxdFo2MOhxkUVE55SnxZ
drhsm03JWNMpPoupqU5q4dj8EGoNnQR6Q7lQm9kyvyxzRaFR7gEAfI1d0CKbXF5Mgaaz9OJoYA7T
Pehwn0+DnAgJcV0zG31ZNeP7iSAJ/JpTvcGVzrPKWwHzk1XPyOkd1dNwtPM7R1pMYKlfqy9WLD5v
oVY9VDTZKstpiUs/SNaFcEV+q7nh2k0S55BYsk98+fiuwbAD9gaiCnnuVvLn6HBJnNSmWjDc+blJ
pPy110pLjJSTd25FPI8Agp+tdPkb5QhdEDK39+pXSKQKXq2pd9N7bT5MlrtOJKR+ljz7ZEFoHxVz
vZ3AGlO+lZNYYQwJUbplU2kftpm+pMLtgexClgUXfE5apiPeP5exoAxGTIGtVTA3pj6UOiZ4cWU9
WbzL3tURuhwr6YNA1gELhJt8muXPFf3/3fumUu7DVYT1Q/TGqsUPlMcBbip5yjFV8+xPNQxUa2Gi
GgcSTChcLvI5tWYZYiusLDtwxJuTpvsNAGLW/KlCD6jVbXMCaSAl5v2fXjei5VMmHjMly43YCrc+
qe1iSR4ML62w6lgVrlI00Cu1GiR4O9WaJ228fhNeKV27UrinXTjxw0i1jBKkhw3iUmeUlTQ/fIVB
0Z6UVUWtXTY9ullbi9GGeqjvYX8MGDyisueUUC4eL8uDnRku15CMundjTxTCcYmJNJ1S76WyMu73
v76sV1gESl+2Jz1GDjhp1ebyDd+/phmhr1cOpqozxFHPr8KUL3j5lmpTfd/KQqZuDcNu8hoEKZkx
r3XkK2v1zdXXdaGN81XVUj1QMlhF/iEOiRQW9QiNVj3l3e1v56s6YcoU3zdzElB4wYcxVldXsFz4
vYYX1TT2l4csK7+pcSnvRKNxBzZp4i+LcCE2lLnSBZETb1l69birkV8p58LYduW75UltJkrzpCxQ
CKuxDC7EZ/qqQ6A8PmrBTI/k79XDLotbIjEGcDvobaqNK895ZwrGU+5ShkryYVwD7ZhO6rGgmL8A
jEl2orfJfpULJ0uXVVfqxmaUyh1zwdSIeL05KW2gWnO9kJO0SJvp2LgPxjhTmyo8Z11KU1mVQ7pb
0e61JyWQH6aJwDgdA0+oG7Tfyq6lTvD3batGilH4pPpGcBKdquFSU4df+Q3UYpk9HiRclQnT2rfX
4eISuKDsfsot1gEfJlYBxURXxrR4/Hzq5FZrl82ucYxtqY/9liILOu2FsBK5CEPjxSarHmsoFzvj
+p8LN8ardnlMbTKt6VO5l8+oHdXTl031mJngthezc1ZbFi20zGvipd9X1aO/vc77qmeMWGe47znz
oCEirdGs5rKCy51BtJMNj/C+FM6w6XsXfI4BnHVgbL4ubV9fjZi6NoJ5RekV4NagukxGIRXA8sFW
rarnuancBjnjVD1rHBjKNC2jbGSaUONTqlX1oFpU8mm1ptFrptGQlrLL/6jN4d7syUq//Kd6VG3i
UeM18apjbGudiq6J3I7li1xeKQrQ/YnYRsdFByV8f7pU/Rm1Z6R6n/J/8C4WJ7WJloeDcNlWO142
35/OVb9Z7an+KVNXzOU11f6XzfenP7xbcvkf20/KfddX759A/d9vn/J9x/fXcGWYYRh4QLtTGv1y
ko1eS9EalBrbgbAGivAdQhz5mFr0v9bU5uLRZKqd1drlf9VmD77oBA1SbVghmKj3Vd12II2onTVL
Nrdq9f3Ry+tc3ooWUV+HGVo99ax6v8vbq7XLzr+94uW1PnzED/9y2W+KuVNQg4HCTE9IunTVYvm1
9mHTnHO0LOTxgKRgZyHbtlr2Ni4LyyYvO7DnP9VDeh/TvONl+X2XD5tqx//4GBpv4JA9CXRqP1P1
Fy5vp/7v/V3+9vl+sIN17dTWz0/864uqz66+RatuUmr1/VvJfdTTjUk26m9f9bIPxUP7ONQHvxoJ
TEFtpH5BtVA/HhkqHHLXwDempc5DVVEFG7J+IBZMdvLyYbiOQhLmWtlLUyJYV3X51PZl8f4gU+Pk
Eta1JIHKfuHleVP26t5fUr2I2lZPvz+otgE6TlsDesko+YIRVhXYYbrGQBZOWpfhjNE1u9vWDdYd
D9vE1rIbE6lF5bpry9SoJ6tmb0Jo8GBM7YYA6vYwSGtDbyDn02UH2pJ9yV71JRfV044ivj8ev5hK
mV4iRvXxyC26dVJrUZ3b72u4Qd09Q/1DJM3Crew/+apXlRQOEdSmaNZU8on9086G4P5PQYwWhxzK
+hQVuGNWuGlqNMss1IOORtz2IFowA67xSUjPMZlV8LziyDvpUzfvlXiSbAv71FtldYyJeFAxRYkc
uqi1fGiPSUKfodEL/dTJxehSwkecj/6wtL8pQZTSR10W6jEIhiTKG+bMb91SM15IQ1FSS9GSD0UU
HSKaOnldGs+DhCibY082x2rRLvZwLMsXnVswx1j+ErZ0hqsfRq2phXoiq0IY30OAjyF3kFWohcgi
OIWkIql7Y6fuzIssP4zy/pyoVfWoXsQ3s4WUTCUU+Y7hM9aI+b4h4UIfd1YabPVv6hm1JpEVJgej
bDpym34t8l9rHx6LYd7i26VoWch0pEC6xJ2EYHUfQAWhAjx2eUKtTfKn8id0cqkcgajjq9Yui0Ge
A+qYq8fUZmfIos9l+31t6e8jpKu79H20IF9QPaH+Wf1fDNKgcywSXmWTqwRu9A0LBKT/2mTSgiYy
UoO9Vra+tSEb3suuUQwSJdBnHB+XnTITnFKMoXBgqEquTNAeprkfTh4wopMvXNTWpVEx6qWuDD9o
iNaj65bgdqv+Si36ely7zNMeIOoglQoNOh1q0efUoZBySspEX73fwOthpnG53MNy4nO31QDEl3mJ
+ZThCiHC+afE0JDjtMtmv1gUgi/bak3towSJahPJVnb4/2KtIrv/A5NdSkCYo/3P1drnH00O6uf3
Yu3P//kXjN34g6leoh9MZnsdSraXaq1r/oGE19VdzljI3MDQL9Vam2otD3vIntBoCEqsP1nslvjD
Fb4Bgcy2Yafblvu/KdZSD/59Plr4tm1QqOUDWqRBWPoHQZBnDP0Slx6zwI7/HZ/diqrIYoyImCFP
r377YX7W+38XcZnyxX5X1XhUq/mmlu/JyrT5MVUI1EQtzDIMDnNjpDvh9diQh8nkVkuKNLW7Rv+z
bfVjn25rfb72C++11qZjluu0HkP+JScbhtq5jeenHTdjN27SaQ43Vhr6cN3ip9jTH6uMKSPHMc9x
ZsvxWz1uetx7jZV662nCnprY8VUZeoeRcsNWG+ZyO2jN3X//oq77N1/UdnRPhzWIr9L58KtG6Goo
Vno+/G7qUh0kDgRWKT5Wu12RxZIaRBDbsfhOutMbN/RDNTXMfBY5aoSi2iJ0w9mdHyI9f8ut/CrL
BsC0Kf5Xp7G3KQqB9ezE9VYwgBbAt3AcGi8kX5cnsed+iU7PM4+DY7Vy/lhsUXFcu2F6nSVooHVz
a/SledKEXu58N3lW1Av8RdzhABDQ44hMHSgmScDIToEm4G6wLT52B92Um56OLSDVCuqf3SvzVi1D
zvoA2/6pkFHzYUG9H8nyIfFamXFu2vxL/GYk86GoRiIopD+4NRlprYx5+VFn9V2qQ7tKBaaBNH6o
+nkD8mJY87W8zWyln4lmIW3DH74OsFXW4PPHzT8cq4+KDHlSuhbHiWGezRX6YdpUZ3xs5t3iHyJS
eVdGHTwmJtZb6jkDMiPG6Dhym6Lv1yGKp81Q46Eum3GzOPaBojygyr7bG7ToITiotZtG+gGU5JbM
VrER8XiqosLZ2rX3OrX4CtE3kpM4zIRAA/ULnHDfVIisQWPB8prvjZdBz+yNCOM3O/FJ5sZsu6pd
GVlcct7XRK82I+FUi+V/yyJrOiFBI+yquLLK0lvB5Ek2HmDayE7PhBU992Nxl6PNxmrCKHIermIj
/YLz4w58ULsj/3YYj7NwNsLA+hBot+hkrmxM2lN+IjZHdlzIUmAH7EMcRavQbXql/r1u4N0LmEOm
HJjc+v68ca3scSLc3IMAyYH6lMO1/Iebx99dUh6SJMPzPPgbStT2W2JEa5l9j2nQP8QmDsRGX+iS
hfYMspBgYvHQWenrfz8xjL99R09nBouSEzPcH04MezAgpxi8ozmZuOScO4Zj+KnlxQBJ8qWKixvi
YTHfef0rQh4AMtI56pbkXNOMH4k9ecPIStX8MPT/oJ76u3PW112PswVDIJ1r7j+//RgClTIJ95l/
cMWVD61170Z8NFoyrCg2CPm+dIZ1gXXiv/8kf/O2aLQtGcdDIJ35UTjoN0KQjaZ5B9Il3iab+J+K
+4FXJm9t3cP1n9J92nqP//1NDf2jXpEr1AayTTMpm6m/tFFJyNTlyIV70Dvs8nF4G45Ts4rG7Cqo
9GHtVgYdrCGFIfyE8+MRHh6lrkkMa5hMb4bhn0F9YhmmWeKyy6+dpCSMlJtMoKfzHpP7VWb4+9mn
dAIVkuq6TgxTlTkgOJ38zmrjeI1y+KVotHtQq6di4KeeXTI2Uqfc1rzvlrg1AtUtZ5dUY8e5eefQ
e9swF9bDoMD07tAAhDKcqKR4/iWcmX9xCybdzWiCBYeRqwYZt3K85nunP4F7HDdBP976AQl1dsDY
g3r8lw4TVGrzycbUTTdpTQxvgOsemL71NvX22QjwJydxN6yRGG69NCMLnDk1BvWzvPFk03JlEZNb
UsldTzOHrap3msynjCd68GY2P5pD+dQbcl+a1pU/z5/cjjanJpqBSFH/kQhuPpjPj2vX5qtE16Wo
pCCtIMoZ67rYCH+ne1F6aGQpsUdwPSElXWFf/icFmbA+6nNJ/IMkwolI19thAlpeu79dAIHAChAt
zYR4TQz0hndJMdz287LsyS8nRNZHBwjkMDIqkitwmuKovl6A8awyJrHmCcrIsIX2ZaIgIe458PSD
4RErkeVJv8sTGiL6Kmt7HFEx5Sn19T68KoXxRBAgEJ48rdfZrueGvunQr24ii8SPou61lQY51cXT
PufLem5JBLHJet3kWaczyrW3AbkHcHrJ2iwhWOHyeusK5+QK9GDI5b6V+rGJRogqY72LB6OCH9rt
RWo11yXqnVSDCRoE8+OEeGjFPYuQFQcr2gZK9IOpR1cZ/guv9ojpmhoCNEtQ15UhXv0+gwuAatAG
DYiXwU+3XaJtbOr2QJvoYoVGfoSsALremEFxFf0uGrQXYtVW5GjMey83nxDyfg5IbgbOaL80JC2s
8ix+SBLMp3VI1SbQNkngXnlZyjRAq93US3+c8iDeDJ17z/sCwnPBAvfNscs9QMjR+GAmDIaGeOvp
OXmK6QhqKuk3Hr+Qm/FTWc/dmEFdIB6tqO23uY7Lfd6QUlchnSEZINk4Lp+b6Yv7iI41BRcZm5wa
O0RW1TpbYO9NeHamQNA6LRMEAvBuOKjgg9v8eqT4bQMTVHNI56tKj9OUcybzv2vhYJmJBXJ4n5iL
Dq4RvVNjZxmopsCMrhYDWa3HzAlMm+EWtm68G5a4WKdJs6kTs8RtgimPkbK/ouYTcfpb8W7Ec74y
TRlZhE8Ep5o4NwUAlEo2ziYzcF4WdVvPqqAxGPnrbOurZKqj5yXMHhK7PsdJdUyANa9xpkB9jqND
3tckiZkELVS70bX3QHyc1VxYGx2mHJ3cKeW0O9S6T+8J78ZazP69H1KpybXhIWxJ162M5inncl0N
hnkfja52HNr0bGB0+QqnCkw3dirXdvZVYBEBaN84ep1uWwNWQGqb+0KndaklKCYlaHqvUx7w7HlD
DtJTkU7nxBiIvC91wBJZ9TSJ2kWOiwHAn0iQy3ssLrloDhY4PrywuQOUyp3Qa620ELanV8zcUeYo
IgzavS0BaS+ReTtjKaw07WteTvd0WoHUp3gXTZl8MuVIrPFjDqIA7M/xzxtdP9vMfLZQ+QTlv8im
t0KiK0FDvfZgBtyZF5I1fSssDm1MxSeJ7xOv4Hryxk8tye/wGjUygDRxtTQt0C+Dq7rDJI3NZFnX
q+kzbLx8NaVECAazWGkjiPME5Hiao7UqPzcmuKc2FiA28hl8XwD8Z8rMr353CqL+T2oS4xFqjgab
td23GG+yun4oPPt4T6x8dA1lS0BlL66Z6cVw0G0qN3pO8+FH7dYxos/gwJ3tpp3OvVN/7ur+0W/F
l9Q6oY841bOAFeKX6A1nADQdahbY6uNLZtsohQM63ZjAUX0tE1O7hLk0q2QoqP6Bvami/KnJBncl
Mv9r6uHbtiG0ZD701dyFd2HmcENKJgYzbvWF5olbcqQRTAyR2BIDHq5glO01YaWgZyg/Zhl5DMHj
qOVrDNuLNBclWNizz0nBrxNZz8hmgfjLcqbmSBHFOL5Qa5EyRD29rzRIYW6J29436nsrxOFbMjpI
k+igTV2OCw8kDH76hFgmAu4cCfUgH5rXfPLGtmX0MXyqIyyPmIm4GwofRkb3RPrVvdZVt6nZJZsC
bH4ywkPpKPNB6YaCubhPLuOb41Lk1orMU+6RS1utchKR9q2HEaWLMtBVFgChKPkaxI9NSwjzSNEq
isiNCcEeLbiOHHPfQYTYGxH4n5o7adI4J4SYDjeFoDtUpT9jqCabfSB6EuOTux1606QryYTTOD5V
PiL2VuJc/aU/9cYxHkua2xltJ2bcVerP37SYrJgJ92Qyguzx/ee+9e8ng7Y69NOnlpAGazI4/DrS
mnu9ycOj0+aYvGN3a0ZzSUC5pHkN/U7P9SvmPsc1/Ui4fz2JFov5WvnWZxjoosphppe0m8R2nm2n
OFVm+N0UmyELv+cWnBocDGgJp+Gpq/J43WVVsqnsEaga2iTN/x7k8cGpRoYRGP9TB+Kqa5SI1dck
TZRTeuh163Vo5sec28uKQKPbxJ2KFUGYB3/wN+nIMDLNTr3vviUJJivbg5rfDuXL6KMedZmNHIvo
BgbtaxC+thgFIISjbodolpj+nordxKw/s9Lyf0eE9puY5q1d/O1MIsAKczalNMOe1xEAwxpSrhuO
L5EzCuCqRJZgraZ0gC3t0PTLk9ZnOBKxbhd+lqFbJgcIgdHcpW/24DAbigDzYMzGSwkjf0O+ylbU
lrHVLfQK3OOoRegNB9g7T43/Nsk3W7ySSy2EOF114ATh+c91+BQJhmtmsjaS8XOnEb8UuK8iNOxX
rblPYv1TDgd5q7kgFYVGLN1ocYsvmjz/nJba3qDNHeck2TugTLd2lRHp6hs/ogRhRD9/LTrnbhyB
6bhUEY5aNb12bnjVgb0bimHnAzxgNpTsodmwjpPebecRKOJEh2drWIu1oRnINkye3qXVmZy8oyXn
5cHPey1cBsfW90rWwACwkaNAMDhy5tsq82HTOfY93dVlV5qQ5UmSy4FVaNR1ZEaeLnzoEVyIp2mM
hpNauyxCieXMEzBg4EpG1MEU+Ac4mDOzwnulEVKKF2aOnF23EHY3pcspqrsFU2qcrP1sMeRvCdqz
E+6+h9wGXeFgef459HKMHsiVI1mtTeviufHyeFfI6jiIPFqOEV9j5OJYhWIMZV5cV2iA9MKUrnFc
X524TgTT7mn+xClOs2ulACNwL6zAc64ce+igIDGvrIvuvHjDrm4NYgW19EffxHfjkpsr2pwftpFd
k3ZYxYw9ljm8C4Lpmm4SgfFudDeW7VPRpg91Gp/zvvzRjNM5FtbGII3c650v1smTw0+k3as+L3+I
LLwTqPYNQIoMf1yCrZiop5dxPfQO7Xr/NPXZD/pQ56GW3RQLQra+0PRRDAO2IFkJwNDmlJspfoUN
QUf2FgLUF8Z98zvgb5Rm/MFl0qR0jFxqh7hcBTCJQaNUXlX7SU5ivKNTUeRt7b58VgIipXNKOdBp
a5/DnEsUyDQ8MUlnUItizLSTHqc39LuDndLyLD23MeyZaOSQpDR6imEnJhVrVTflY4JrrJVMTXV0
1Zo6V+LFhhAKqsUD5I/NN5ByBKXsUmvYBcnSqgFdRoBl2sZ/dIB9bOx8+SbKHGqgEx3jRv8cJlR/
xqF4DkBrF7KgoSfpWzIEjwyYDtCFQWkW9hVmyicf299+dvBP9LotyQ4tt4a8I+44PHkz9Z2wgw8R
Dx2EDz89JoAHKBbg763puq0tYPyaXoBtF8uf1jxCLKOG2SWetxrKNSA8DfetwYAttndL078yaqN7
BDhg6yzXDiaQhCfws0zb0WF4EvDzNF3yNlgU5Gxb+zENCZikhi/QCTwb1QTtewGQbdHFPLkMLxs3
4EIka3JbO2+pbNZl6U8NEgOwKpVDbIyVd1DVyMZSQ+5l4LWNGIF4PnRENOTeZpJvR/4ddjLSAjyM
GLKEp8pcWu4/onn7Ui8w95MUmY2eJd/bIH2zpmXrktPnTHy/pLmJdBwaYwjMSOjAE+NO/5QI0heC
kZ3AAmoDPEq/pHV1IoMUHO6HW7LCNWTy62oKF9CnMEA6Y9kYDnkXDpaODuHSONOFQy36lZj4B5v4
JSiE7rox04Ob9V9zZ0aiO4gjUDD3SsRX6NI80o2hUcHNW0eOGA8u9dTua1sygpJnzLREzqaWdUxn
EVuC0AaD6kHT5cTK2BMwQuBmoe7ZlBE4lF7A0U8KPYM8yDXey7IimUw+X2u6J/3uT7JuEAON87ky
QvrrA4UKJ2lfAq/auzMVDlsvn40e1oVVB9Qw0vHcWPhSMxCh67GxtqVJp4maO5nMDYGaqcaHcrTu
DvFi2Z579OS4dDg8ZDhcxxEoGydIvsBzqbbDUjwLnaYsoTI42uVt4mPITFFz4kIdPy3WJE04JNDY
qXmjmd69blM4YZqQ9/O9T5q0J0w+VYmOX8VNqGKA0voc9/G9FlDrVWddOkVbZriGVQAqEHSPTtKi
/rYs9B8iYJOyEJI2fLrFDEHuUnFk/oHPGkDNSayW04LnGLXVnFBHVO/qAJiRHFLLSoyb2/dNY33P
KmpDpEGvKCT9iDX9prAeoJdiAIn8nfpJ44RJXjMGJJa+zSHXqF3Ehnq1Mv1K35akyGUgpzCXdVwN
epDT6mAzhm47dulDPk03SUl1figZy+Wx5a0Q7QmogUtHPoRBoiOYG4oNK5uGYrtwwq+mjuOqitsk
MeVUtiE3jPFaTyWtHj7btkx7cSCllf7CmGzFRGG4rKz4gMqLfM8Zil6Y28e+G9Eaz8mX0KIKY2hX
CLNTAAXlKcthIHs1FGAvozmO3HM9GtG20MpmnQzezs+Zrmytojv4wUPEdOg+ChYu2phiTXMo+hJS
SFLi/hsZKSz+dIRMfWw0+zVk6oFRQbWtC9g5YfoNHv9wTPs6wRm5vOX6UydPYDuisKb56Zd4DEAm
wD1cEDftU+pmKA7ux8rd5ybVOejs2XqxY/JwewkYRATp2fa6SIEscppkWvJGeYXDPHqPgN1ugPfc
twGnLR2olgi7rQvcQ2g9ujF5ji1WMW5IldkZQT1z6TawE/v6vm0tRgJl+qYv3Gn75trkVkl4Vk5m
LZE6aPDwsQhL21Cw1/N6D/bJX08DLly9pa6mVcc5HXCvRRw6v2y/B0FwLau4QXrV1fOnaAhf9JyL
eiL8C8IsqocBompV0wsOB4/YA5vcEK5nvmH7o65SFBFxdMaIBliZOT7UwBRIyQA5aNxT1ggvDOoP
TLXlIb6pxq+C7Rh/Sp3pa8M8O03sJrCwEM0h7t0SPBwXCtQUeokTw5zWIi5ZdNpt6BNtFh/L+tDo
hDlN5S61xn1YVeWRmYKX2Oru9XY8lFSkDIEliCJ2x6wb8XtGgTWBxrkDfgBnX9+MzufGyJjoyOYn
Z3EPAEy/Dp72HW0rGa64hNeCHhwkawdvHej+mFKUba4bxjeVSF6qDAh1PE9fXJtwjHZIjwNojzQ3
GNdAxgEyO0ArctqbwEcr3InHGqSot8Q3ep3dmPjD+lKPt1keE3sDoDLAOO83eniuS+eb0WevWCOv
cuIjt/6gJ9sk43yEWrQJdNRxwNteDSALEGXqG4Ib6z0l2+SMTA+esE5b1/UDPeG0PINWQ9PQ3ccW
9cwVbsN5Id4GL82PYBG1t9YxEWypMwMCNcvlpBahXvdEyvzabnzKmjUT9FpbeuemNpq9qYWfGj7B
ycizee3i3lkPk0Zg8mKjLklrxCbUXKdF109lhDoLvF2jn9S2HwW3uHxK5BBeTnXRLK4CJmSXkUgw
o3exSUJaiWIRbgvsk86YAXDXTOPUpanJGSFXK4gtEP9ZU4s0xRMW03ZvMyyjJ7UI+ixijAv5totS
8/0x9cQSxVfU/CfAmNQJGxwZSQghh4S5q2oT1mMNHlVLS4JNKYscyKXFvdfIoTHgX5oj+6z7vFFJ
q70KJGD6f9g7j97WtXRN/5ee84I5DHrCqCzZcp4Ijsw589f3Q5+qs6sK96LR8wY2vC3JSuTit77w
hj8/NKtCtxqcOQDnutgLSCn+jgb+P4Ps/wJKQIrAZOTzP4MStsVX/P7vDvH/eM4/QAnYwOMQs/bP
sYODC7QOt8bvtvvf/0swzf+CH7ZiASRi8F8P/aGQGZrFjNcwwEnrjBb+RiUoxn8ZPGABc7CwiWdC
9P+CSlAsdR2R/xtWQFKw7rJWwASjHQZL/97h7+U2ipdoErZIEC0qAg866oRCEufn20zTEiNtJ4t6
49QmU+zpCQMhFRC1Nkv5XaYmmGBMKqUD+0QkxqEtrI32HhG0vF99j5p3hAAERs7yh24gpKYW0l2j
y+oO97L32ogifxwjfMxwf96XaK27Wd5P6J6XIdzeSDy0AsbNq414XaCw0FFG91p6ENMlqHpl2CNt
DPtFxoYvZ4STG/jOkV4cLLoTPiYVh2G2aJGVY8NmKsLo1mVXkIvUqevkY5ahrwoqDhXtdMNKFWux
quuRqGUKbZEOGfGgu7dck5x+XgUlCTQ3uWfUEdGg1oy3Upgif86RZsVGfl8LKn1nsw7KEPu08Iai
4iCVR6n1mgb+CdCuL03XXnHMIpESKy9dqp/h2UKoSVPbbN+XiYm0C+LOMrZSFsLvAbLwiaMLNVOT
UOUQT6j6Imy2GRvJy6xRAVJKjl6i1CEO71FvfaeE0lo2DnmWBkMhncUwk4MactWijjWd5cKlAb/B
nCc63qSpO6lJf2h6OrBxHF3yBtELuVQ/kIPpzhGWu7aR6vWmDMWrcM0jKfRj8huH1jrpN7WgiVDq
jE86FORJvKsxSu7OFi6Fz+NkljhuolOmGPJnj+bLbtR79Iq7NYONlxPm49iXGvfQEWUGOKp+rvGu
RPfGGCSmDWk2enQHw0ubdcY274R7QSlQECnTL522CDz6voHzjJ1NgkEHXnL5fTmAXYgkadlEMerk
SX2DeG8od60ZoxKmJ6I7VNnnrbSyXWJUgV5kFFXjKLutIbSb2BQesZbzrKKhPx8xz+uHfPbjOcTe
ghbDVLBRtU84IulbOZvvOwU9XuaO7fZmSC2VSXWQUEKyWkoGQal7zA5AFmir+Z44hifEyi1qp7n3
sJC/jmlZPZcwEZknmSgTuRX1rY8HC+OBEMRKQULqLhGKBEafuaY6A9vsx00nxE9pVV4RHGEjnsIR
3fLWFzKjdWRg0xvdmrHYTAvmWWgbwt/GtUzod7AiMj+JlpOuvRmjOj2sZmHWDR+FJcQEPWH3wjVI
dDF/D9pwrL28rM9Mw5lcFhV5d07rUjaMg0TqqrXZSr8GFzLCOz3EYvseL/pz32KEQlfeMaz+TU6G
czKTmpvx2qLvqnsB7MAhq++wszJPtJTp3SRZCvEHsOxgfKdhnGxH+la3ZZADxJSQa+nCDyGL/BQV
QxCC+aeQpqdIEbAInZqNzPn2ZBwwbEGYbUVrNBunnBiJojQlV0K9THAUlAERD1AXVx+xndR6/TIX
YoSND9COoex0n9pg7MiHl7p7SRA8SnoTp7S2tHtz+aTdpYKv1o8hTgJIslYMfsLurtf6bzA0liPI
nepkMeMuTUCMxiBj6VQGfrqh3tdHhcOldnj3DcUqXazQiUcQRm5PIe7WRTifIO8jBZsitoyHb2rc
8GArl5TEmwCkaqGJAOOyGbrkKKAXDb++ihig0nsRRfrkEhwuIUe5tx8PQNpmJCMnqEBs/0Koj25S
1HdRYcy4dmPN10Px7zUFfVpCe7z2cTtUyJlC3YuV8ardKOjDPN+P6PbIfezjnP0sqLJqa3D6HORl
C2dJ1TvBYjzRKXP4ktJVh/RFf6YriBF6+YCA7Us0TppH2lmh9zqYwdTU72Etn4Y4Gr0hLZ9MRPw2
7aAJbpQWm2aMv6WyHO8sC48HdTEf8kG4+arQmdcyHrFHy8cA6NrltvT3U5wvdoiguic1CBEjlk6n
p4BDiJw72ppYLJk/uB3cdqXcI+2cq3da/G12UxfoyDVWo1Z7iTBpCIz3LwsttHbRX8ihjqWINRc+
jEhxfKkm8xhAb51vjCaGYmx5Mdp6SFOeJbH1AQZWu5CWhyMLEPdNc0Ifpw/CRUz9RFbcSoRvGlfn
XjIei0hale1xDFuqCMus+rUQ1ZgRnXBQUkvw0QF4n+qkChhtfitLiQGv8SMhwrLNrG2B5rNr6go+
SihQJ1J/Z+Bu5+ALq9yS5V69EUPl9IZrdA+mqwfo1cDvseuWeW08avQTmGRoxjzR88lwYmrMFu1Z
GnNqv+LxruE4b2VBFM/IPtnKpOV4TOAuLPQC/VVxqQ84Er/fVHRZwUU8If8ynqxK24YMG9ZWVnWP
dNYmTc0sQDEwRV5YxHA31I5NXdzRvdXxwUEupLdoYQHgyLxWrL5hi4qHJpWJ/rGMCZ7ev+uNjgMW
CDMzlxOsS3XQFabcB1oPvS4r8GDobq2vawrWdTer3Cvi+IEZw0lMauFJ0RuvB5E1oFDjdbWpBUYi
QyjE9xgjseIiaPpOCtlvY2v5Sof+I5l7FX2dBJH8rpiZ7iZILijs43mEdLR2nRO8QYWbiCtrz1bR
0xChsKwfwKsQy3N98DRw/xVFjz0BP3flYnmg3hS8vssusMfgsQH68OUSy45QeogqS3aseW3DV1Ny
bDosXHRB304NvekoYUxepa2KOyhTtUn6WRmcgVnpR6MTmdkbaLdRwkULPpgp4sUnyBQLmp8pNtdO
UelkX4pooPXMRooVALPUzjwXQkG9Ob+0DX5FnQ7VCEPDo9ZG+A9E4n42xEs4M7yD2YQb9ZDNW2OQ
32814x7EgY1jOKxFW4sAv2YAchHV7gsix3So8zF2tYzupcY3SR5K7FfwcG6+Jozc/FIqH3W1fuuQ
Vt2kLdtIqCpISFm7ueyya9w1ClC1e4hiuHUL+XMU1yp2Q/Qj56wC9QAwfBJXqFyF/CzTlY+4Rc9T
SopTU4IxsDTs3yV0UWUYlD7Sn+Rv/mA1T9UFuYOgNBmPxl3EJl9JKrapQDGQvfEwUV1ssVw+kbCR
qaXkws7Kfp/IKXZKRk6Er6CQVWkdVJgV2PkivQp915LENQS2NERmM8P4dUbP3Ypnhwuldm7YoyMO
D5xodaXucd3LptrPSsWkpNX77aDFkOEKmUhLDysUyEHKJXkylVo8J/kxEqxrnHbCVgEw5Op0bNUa
lPrS7vMEb9Vujgd3WQY3R0MIJNATQ0hp0koSpXL0TfR+BkkKnUJIZL8pE8E3S7JAbGO2XVPL2+52
jKDGn1JVfPtl4tMaJwhAJHMSVY/n/S3S6mASxF1qFFfZUEp/KlZDJ4VOA4RCSLWIhqH8vLJxPKyz
v3JBgpCYNcjs97eHWI0eYpqJuL41A050KY0RExc4fKmjyDZvaOPr6w+thCjiwwn+x+3fO8mxpW3a
3CujBUypWcn29Uoq47mJFxp8X6GMlQXQ65R55jiBv1wfLuhF+1ovnuseKhW7SL37/e2/u/nf3TcN
suFYaWzYv89F8ZDpaw4e4398ld+/uyFxBM+Yoc3qo4il9/ruvz+0NIep/Od2Rw6Pjn6G9/GfR/7l
19+//H1N/I4RuGPS7P55tiAwGghDqnxAzRyXP3/952/+40v/+RMpjKi8qhH6qpm/gQqWvD8P/vUN
fp+LfjvLWxFwfv77IJYNoIubATq7VZG/sZDMrrtS2Wi/S6FRVhbV+kC5roDf3xA7yGH/sZ39eaBp
CDeARyGwoxvuSF1Hj/svwvofnYHmV3wgKfYlyTyQXc7qL1n9z4/f+ywFM4CwWP1nigRRoz7byCsR
8nekhaBPRwMFxfvWkLMF36w68rM8e5TXExrlrNBuJZ1YORjaX+2B39/+4z7YIBuEO/pgNshb9nKN
FY1qwW6d4TSPWjWDvP2nKIAMVoP3aah+owJTyigH3hYD8pXLkIb3+j5/fswrDaYc0e34c1+pI0Vt
LNpfczBhZdGiiCUgpJ9ie736Lqzzsd/7h2GCa1TKh99pGSwxKu6c9/x90Ir0e4YuoMaRfGGMGdYw
ln4fUZBzV+ShwaLxn6IGv7/9x015BiWxqNDDlsMvGXz9BFmLNN8vl/kPq9lcafy/N6MKzWoTeyP3
l7n+h9T8e/Ov+1h3wCXtIN1eZn/ZoTBrXxJ8QvNuJ6j+s2jZQTaSZEX3jTf6qJPbxvF52hU2QEC/
dtF3DobZa43N2Dt4jVyW3fPoB4A6bazCZq8CQIkzA2pjy/Z2DYZ0ByDfdAL8tDztjmmOf9Dtweld
4NKzHUA+c5m/ea/rmx0IzgjuX9LGfU5M5zA56fa5MNxnU/D18/zJHb3LG9I5u2q0OcovKfeE9MqF
HeSH59u1y2gfgObpHbxvUTvckgXf8dmkgBTgLuC1CWE/rVvYtSvtFmd0OxuuQB1hUITs2zVfUizg
MYBiqoaM5UtcH1XEBDGSyoN2uZTaJ4dnBoeyLFgzvdD2nt6m+VxYiFzFHVS/HR593c0rZx87TkBT
Q+5Z87leLrqxvYXetGxRUCXJOfHetyModi8jUx8vo88pkWhoK06dHLJ0M6A091OYDj0LJHWlyIEd
b47PfI700JsBH0PtmT4zjrexamFT2CYjXwt7mVZxQOiYePgpDjct3OaWLQKeU0SHwO5yTz1HRSCO
e2t2mOFwEkgJdOtoUjB/Khobrk8XSNY3CJ3dPO7VKmcFsoZuk17HDgSj4oDRiDPfKE4k/+ubTScp
czkL5cui+og6pD24TYy/PRRy460eujMdncwVzwv72hH1dyvesizsEDexGZuNlZ2MT5BnXs1zvTXN
M1J47FhYNVzU59KDpmE68t0qoVDjS+QuXZA+zbMTPylnKBqVg+FcYqv3xRH9awioO4FvumPiND5Q
YUo1uuQf4qfYbzSOtRlEH+IFb20OGACxyCneODr5/HS7JyraFtOU6L33Fj96GFwsdOaPTfsg+h6D
3/ZQMuo+doJn5d9V6crCFlDyfepkH0V+TEbdz9MnqfGbEOZbfRTve9tyYxcKyM/tk2RRW20WnFN1
jOR9dyoes+ogbH9APtg1ykfbKbtDUtvwy3yrETGqm2M4Eyt6iCa3vnVejjkqKY6W7ZSf6Qeb3cLG
LvudJdBrmL8aW5VBbuLhjHDKvypGEE9SAgCLkZJTzR7nKXnSqzsLXYu0epDyIGQEVLzydNA0IcCv
0VXPOI+HjctZX+UWc2+a3oQME8sz65FT1jvPy078DHiwf6FX8gbCb0BxjmLFwcWXhZQtm+LHAu7j
LO29BLKwOPPeycyCdLMfTn8FHmslTju0ENXqyOLCeDLC15yFxpk1r8VyjJ74crwkF0TEiTXa+272
8CtkTaUKijs+C39Zjmiz2jqK1Rqlio9SI15fBINZ/hEGavn+nZXcNriUo+B5iMIjizIzXKVyNJyb
JPBwdOWLPZq12e9RKlLkeR7r6sGqPnvlK6odPBwgD2/LZiviXEljq/F5yTg5CM1He2P3wYbWvCqN
n8uHgeR+yMAxSAHqFBupf1dul0EhBVy2eX2HZh2sz7e6eBVFJpXlRa6O5nWRdjVmuAJnZMzgKI/P
UgHVJdkO1OKRFPASUfn1DHaufGpbL2xIxNwVH8VsEFIX6sc+8zpj2yvO4KifpmTPfopX2nKx3swz
Z5ihJcd1cN5jxzx39imO7rVg/uQK1pnkri1DCiJG4hv0BI1Nbp1H1XtX7pSgAlvGMN5OD0tO9OQ3
TocRMGbz1thNjH1lKfEegbTrP4mrE0XR7PGkZYcbIzc8PsqheKLPNPsy2RgjJXAU1jsKUPJV+G5o
1L1xqYCLmT9FHwVvJssAXMnJT7OvXvWzcYx+QxNixQoNg9xT8OW2+STo87xgCXPiGNB3o4sRLOpL
j5AH1kDn2QeMhtsDzaQDJ66wB46W0T/yEVT+GLbO4AH9eTEnf/azmTcn+hBKgbLxvVJMc7a3jbST
gnXnUENg77GDulXuFU8Ey96luO9xjIMYwa5184zAjA/62UzZSVn1wqPaBcWP8IZEL/hLLKNb8nNH
PuuSi2cp1AYcKjDASt5e1atw/AbvI35y6HqXT4EQMlcSl+P68skznRTCrhZvlxtXvsOjhOrft1fw
mzec8mBUzrvx5nH0hUfjrrPHF9O23ow7tj/OoxFwgKL38ZNfgtHlqmYXAS2cZn5nF+zDbOwiJ3rd
CfFosGxpJzxC1AVLIaEtfKmYsK3wQpfNbLlbOKMsLT5rYeMvf6CwZzk0tsnpUDhcpJLpdv3Kjvj5
zspjuzAclJh39YH9yzxzlgBU0w9lJ259KH0H4y7n9dgPgmfjjTLswHTRiaCBZC5BQQnEs3AUHqUd
J4l/z8nT5HyuWtFXVIeJJewFR444v/L9VxA0UBuW+m69TrV95UUgRGzpju0FNzetfMqeID3lXnlg
e75djWPnsaIVYhQTZkIWx8o4svtpd1xlOdQPN3mPir3M+XOYJKKSwjsuAVsZ4NiZDz1arBkWCzUp
zyRU0mdF29JuX155MjlKzpK28j2hchWJ28QHTjzBJ3siDEo7rjzmJQe+GTHghc1dO77yLZQ3vk0I
SJeOLn69due1Aghn23h7bdpDzIb6xg86nrNDQA3R1XXzLZ5Yxl0vsKArj/NSMEP0o/dC20OHSLed
p7pESRYrMx8+AI5UTPAbV7kj/vOsaV2k+uSzzLIfPhabP29BKY45VoMh0aX95LLGyIqzUixbtuw5
JW1AWtu1joMnIODudsKBZ876ZjKv6yrFWlYKZBb6QRGDW72laTyRLGBgcsl+6MWbZHvhPTTzJZiX
6Ur/IKLx2j+yb3bE1PoNoCRYrPHCISgP8SWZURkJoJjk28FOGezub/127emz6jsLfxfOpA30KgdM
MPdH4R6eYbzBjAWz011ltQeaH6Cp4VK2/F3T++qg77MIu2SFEh7ZWZ+hVo0TeHtpGqfTocVCbpFN
L5Ec7fhuXinS7UqzCQ3TGuRkybbAaJ9C4/Ey1y8YUcOoit/grizoKsxOKChI16ALpzlp122BYB7W
gy8VvykaqNjrc5bTWfRJmyoc8jDb2stXWTro+ZkQhVqlPX5OO4SkLCAXiVqh4pe8sp2uRK4RlKYK
s6JhV5tq7+aX1rEqn7QjgDowERkDEXwYb35RnKzJU4d1GSD7WjVrb9h5DFsJUMMpavx5vpCZi2Mg
l8eI5UpGrO5hRCheSfAnc+X83IcI1npKvo/ybxT9hCe2VuMR50YWaRx6Ctdp6DL6IadZF9ihJo6Q
63+yZtnOybNZu/lmstzx0qh++4qa+o3MH50VMcjQiHuZMaDc3nxOdN+D+PAn1WcPRCU/Mk8dN+8m
8yThroJvj+XiZx4EAUGua+6Fx6bxWWnlC/GKFQBOasUcTn5vHXPSIbDL1VGNXctLg3J0FqIAYWV2
FhpgMvA0lwqDbGVyxC8zDhQRlbCHcdjzgak4WFtBVLot9Q7bK7kbyG4bh7PEoe9Iks6O0fYb6ZQ1
NrlBRp5CIjyyQTnKcZo3MiSmQ/s5tT8I4erCHdM9xOKW+07byQ/SW+1yURoBSuPoykbNvkMcj9SY
gKzuFHWxb3TZM3G61HSkO2xEjQ+rkSj4o9daxsv2PUTpnFImtq5ZstO6pzTgiSElqh/n90uDmalj
bvM3IC34famamzReBMu1c3InzvZLegZu5pFbehqLa7MiGj0WINwEiqcD/o6CcmxfOy73PGAjJWvt
7vUNI4tMd3rBAcJzwizgk0sO0gQXcWKgtsVraysBCDyv3ZHIWUhibOl8Tbb1TL9pph8fOgrdoc/u
h23K2GO9hjaXcCSYcHIjNejSY5m4If4ikpMfITgh0l647Z0YO0v+xnC33jFpYXoS+SINRFKXXIA8
AD0YNXsvQu7d0xmJjbRr9S0kkn60BWdqGNTiL3URX2thXUITlzIWWWjcgee91AJMID8XaMd+mdEF
JHDRP4HGwZAuEV5Slk3jTMpRqPfcM1N5P5WIaZ/mwscYTyXyw2KdXiZNduTOwT6u91rrW9eJQq89
kiiYoiJ4xyNMjxKnL3wIPmp/10VnS3xnoM5X0eOgKiBDt57uGqWni37qmA/3IG396PSbmEBPoTh6
s05cOMa9pQX5d/g4X9jwrIUJ3V4V9wmdXRnUNdRZGgHsurmwamMcEoU0JBCc+SukSX/fq266L9gG
7eJZ6EG72beH24aie8JsL1Kw6dWznZgYNfP/kWHPnXbf0hhW3aQOcry1GX3abf1mEH/qtwHEXxdS
OQGJxvMXAknjaPe3O0zdlK9McfKn25sKJ0jI7QYQ5jU80t/V7q0eK/sPs2Kwtq3qYGQYeQU9q6Ag
ZB2lt9vBuu9q7J5WVZLGG6AioIH9xmlWhy0S7PLhhqnldUKJ0WYpGDavxLnOlE1tHLTu1DBob/bz
cBdrl3B8WLIXdfBKaHlR9KrwAejo2jF2oWptKzqgg4MEY+GcfS6K298Vr+NbnVHKu+zARMk9/l5u
fJhhstnWrj2wK8sFeFm7+eD/6Jyd5cfuwiCmxXETaBEwi+FsDSdgDzcU00ZnIl4knnAEUYdYSk2n
DeDBOxEDEYJERAARJiv4SmQwvdbRDtVWD1Y5E2esO/v2tvjTQTtERDevO4QSkXBwC9KDdzM4hpvl
IfVSgJ9WhKUwR2TYtoYb6m+gF9y69mJjt0mwBJmp95wlem8F8yIaXFPVVnXKN8uXfGImm7lXP4Uw
9I76I00WT6Y1LB4B4bLeYWN1z93g3yS/YNJO4445KpxVSEPUV5vIl8hRbrh32A042ZTmfroPSeit
s7Dfz/mWMYZ+Bx4tCB/lflMnLnRnuDc05s5EU/U1PU57mHvKBr6EslHc/N6C8hEdoGcD2IeJsdfO
kkvHm6iAAOJmOpRoC2CjbceYwBVO81JsC4Y/7u21DkSglmpQeq2+qwL10G+BUdaX6+2kuWBUzwIt
BRtynFfu8SmcrjHOn15EFiof8p+J8u5cT+70AJ4Oo17k/l701/Ctf+xEF4PBxK0f8bYh+hw5Wcly
EMEjgEafbLbVZ+leQyLxOKenUt6Xpte0V05065hEDxubvMIuMDbG9k7YNCVIDJKtoDxiG7zGRADr
xPxT1dny1vDal+SZKCq+MiELAwhznbLFxyDBwhJdRANBA6+v36r4QY9drmLpvlYvuLdImIirW1P6
Iesymw05gthsEzSbybrzHJhoo4j2K6UT2x8ZgjCsRUxeAvpoJtgL4cv6fwn3BAVqruaD6aEQhG2E
024bJOWImftosjP6KnyWcJvrCuW8vegOFqqH8cUAgkBOaz7nhzjINdPp4zlonsEolGhuZc4Axwoq
4p5hFlUVIx1GbSbAIJjWdn+H0s98lC0nZDCDyipyD4U3ddui36xURSMYka9XE5jWTNup/FLZXWZk
t+zKM6zLIt3R6he3xVqzgyTxsEalTmP/p5shHGf/nVUA3ZC0Nw8Y2wAKxrEb+LUXnaLN+MXoj6oJ
BLfB3MQOHzNs7K+G1z1b+g6IhR0/9YYP51E9Aqp/XaN3+NgxGrIVf3pJf+Ln/gOEYEn73ZU+Nbon
rrXBDO2G0+OMfuIhnd/an6yqbAXEBHHcOgp8ndrhuvhBDIQYB7qAjOOA1xxjcQZQcnugHSDTRgF+
aGdbxkzgg2gfgAAiQyDKg+io4A+/VFfwo20wMsHYmFuS/OuC8KKT38OPlRL/Vr2Xd3ic4GCip6Bq
HZpD1inC6sSWik32bLJXrSRUaDP27SvBpSzd5mZ/aBUwqhxGrAWnXfzauwKdImWtXqKnAVaP7GqY
dd9DfQJ9PVv1a/VES/WzS+7ItNAkVS9954bqySp3UktLuGLMtGwIHekOh5YbCvvDdjxJz+ZrL9hB
HVDeH7gkFX+4ds/6a0QUZSTulyGyDH6vQVlPLmkPek3DksbuvzkCVIE/+UkuvzWNY6oelPuJfOLR
gB02HNN3mbo39BaWSGljpM01eMNLAwsjxsvP1Uf1UX5aR23XUNnT1zgDFwAtoNTXjAu6nxwYXB6p
yndirf2RMb5YJ2XP6og3Gn2MQDtP1V1If2HXIcj5czt0H/Fj9Vx5a1Z2vj0UyibsziGu4NBmoBXr
UEhRbVuwKssdtqQMxpT8aIIq/u6QuXGWTbinNWB4+DwInkpws8kACMCbOBg+OnuxBy4fXjVi6Laf
Nt1mpQs763HEZi0I70hvj9apru2Hyi9PqfGy0EbzRdhIBVR/b7jeW6fwjXlVhK2t+Cpe6bE9vTMA
0tdo+xQ9k0IlnGXeFomu+tG8ZJaP66kAT444+2yctNKlL35WiOSpbdH8tJFvpY4PcLN4nr4A7Zdv
yn35eMPuzDaesUR5YCV+18llwBGoTp7UcGfcP6g4TtifGJg+SrZxuoFuaB3hlO6EU8+OzFLA/8RF
ur4OBrsvnfAtB7JoY1aL8Y0niy/LXnf0HckZ3Y1UvuvG2yaFIQCRohQOnRBewnWeEuYTtf/vr+Ov
ADr8+zsgmhZS96XiiN2QMjNi7jP3AuLSGgj2fGQC9HufVcf7ChxPkK4jrGilZgGRoCEjN7Qkk2XE
APjvR/7S+/z7Jm4Q4B7EB3T1ECZah3C/z//98fun3a96/YyZF2jLmjiwPvXPy6VyI21xO8Xas8F/
V0dVdf0BQbv5675btaoyR6b2jtgVbXPKYaOP/uVP/+OZv0/XSoSd/7xaiXS0n6XtFbEswH/40TCo
3UALQNp4/QGAmff4/VVjYI+B2XovinBIs4AeL4J2ivZ//nz4+2P+uc/CY/sfL/F75+/f5FkTb9hq
cG3851v93v/n5l+/RXkkOv/xSKriK123bE1/HjCV1ZH293a5ykhLVWW5vy/xL2//+7VBhEI1EmYu
qzYkgeSazitrgKvJzlmvPdy4mP0BuzK7qXNcW3Gd04wIWQtTDGSlPoY5My8UBWA2Kw9SKpCPjtdW
sjZ9RfmXKupWGDq44sAnGqRBOtgnOHaa93EofJhpd2xV+c0yOgiY4Cg7kTaaYIGrVZ4jBXKuwsjC
EiwAIyr9n1lQUwcsb+GIVrLQazaDIZckOsaD6g+DtBEbYAXpqg6haMBko/Q5G5MJEQmscucGDB6S
Xr9Yn3SYeMnpUbEkomCZXMdx2ec30jOx9ophdhNpIycWRCdyyzq9JPlLGJKn0OUYKd4009oK7USq
iO4S0jGNbzUx9Up8jtocdQeD2KWEl+VdNNWd0cOyR01+p+bNYxUL76K+3BVa6t/Cj3HAQ0gpqJsJ
OJZ8XpqiRPbJMpmSatCu+u5o9BIN0IWmzs14m4CLOpNZXICaoTXcVEitpaAjqQCYvrKLaNZrGALW
q1QaOuU4CMcoO40343vuJtlNK/kLJMlRDI2XMAXCKvdLMKWfkrQLx+yzGBsYzMVCEhC14Ff7n6gw
PxgjF/teVIagFJcoiOLYr4TNUgNN1DTK6U4GptsVz8YMzbiTdk097wCTbFG6/KqW22GK5fu2GS5Q
Au14bEBHFbs5ZSLUFICyOj/vUsj6OrkY4R6+IQddfuytYDAfdBVl5NKQvV5bAkk3Mah/lDrtjcP0
0QL6Q8LyDA/lQyXbyiZrguwVIuPujBVdj5xjpiTSd5X0H20oIpmwqGR77PENIBeOGNYMh86QGlto
tGgfwfC8dZLK3czq8CjW3Wq6q8NK/URMDFF5hKi6+SWvGvqgVk83VYFFOBTfUlggCdML+7EtIS6W
xSatjWDKaYNpPTWVus6pSSwROJm3UZ18leg+yQYuzjncfJPdFQvXyi6GdtoOaXKYwAO5LcQ/PMLQ
ChCz6hS34utSIclTy6aATiT1ZC4/Tb1Ubtt8eYMJT0iRJbAybeMCAxBcsIGv1PpMn0IMfEFexk3i
W4r6zUryJKl7umGM3uFoeGMqjXuc7Czi9DhNw37IYq/Ra5C7A0wyScQ1OLwaERqskgID2aL9oYzy
/fTU5DR0MguqY8Iss5I72Qlj9VHpzcmuNfm9/hQV66dGaGK7yn8MqK+wyc57WZNuPkSQ0EUViM1r
uO07LYZQg3mlF2k7REFOi3jzQfjeToBf91bSfaOcBe+K4iGr9EfQ5A1ATNC3UNyPy4BTeAF8YSrJ
o5mILblVe0IjMrWYy69kzr35pvTnVCxNJ11OgJ/PUg23Wmpmy1fD289NGZPD2L8gbsiwUZx2Wqbr
SP0z3Y5mCXU/7J6dLP+B2up01sgubpp3za0lyViZVMOP2i5X0M4xOAbKwtstnpykRLpdb59jjEM4
WWNngwCkDYPuqptBsvOqp0zKtaDTllMlCE8R1yZHV3uJdavyJUF8rWNxa4Yzs0o9RkAkeZtHFN2g
3LHddiHseCrmONIgJ8zoQ6RzhFP5uFVa/YjS416PZURiZvGURxmZ6hheyu+hqb5uHXMejQEkqmzR
Irq1Ghtol2IxIaPZo2OkJg8ZvTZNXlNCJi63Od5ZZv9WLkw/NVhP6BIJ4abJbnTMpvgSZfWbVrWP
dTGeOOanpZE3NQnt1CdMTQXxOTRpeqXWw22sL/mqqVRVl1hFhU4o2BgaAxovug6wd68K2txIW+mQ
I8roIqtKCjQ4oyMvpk6CYZktgzB1BG0VUdWhI6uodIlD9imUZgS4uvtRddpb6ABuQzX9SAneTqdE
H2azJFhyKdPeuFHyE7+hW6FPkqqAEYHCGd217eOfLpbni9Sx+hE69G+qNdKCYBcE9lD6uQnzN8ZO
3kva+iWdKoQjuuKsXBQ6IUIFgiX/1nJZdr50lXFBHb1m3YceLVzqItZz5SwWjpQv/4e9M2uOVMm2
9C+iDBwch1fFHIrQlBry6AWTUpnMkzM48Ovvh6pud92qHq1fu8zOsZNZmYoIAtx9773Wt3YI9c+i
xM+q7+Kp7e5QV6+qUhrqTo2bV0T6GJmCaU1fvlrJ8CmFS2aAWEdda6/O0wSrg3vEwmexPZuX1F86
TqfhPbJPcRMhnGuYezYzAnaAlAUZFJNSB7v2GAPnFkZhOuZNTxMkQNs7NfWDS4DeFiludeNF5s2e
wvkGN+pJ11G+qSbRoamWb7aGpxHZFXft0NMI0fmzvYhf9Zjs6m44h8lmimnWNpLTE9mpELBzFATz
mhid0UnvqT4TOmK7mkD0zRhhtqu82tmYbuMCjxwuygUN5tqMGeIoRGsyFUcnl9E1puUYlog+lTv/
CiHZ3thQX2Ao06IdaejnwR0Yg2ibjEPIu2VOUhFSzknHodHeVE9D13b70bMJq+5oAQTY2rD1obqc
pm0aWTe+drJNijhs1w3NLyf3j//fUvZ/wrldebJw9/7nlrLrR1r9/mfK7T/+xj8MZb7/t9D1sYu5
QvqBK0P8XP8wlCmCxwI7cGB3+f8JwP1PQ5n6mycDJQIV2kBJhf3fM8k89282CbHSVrYT2h6RMv83
hjLnXzi3XgDrwsXX9s2e9WHQ/lc7Wa8y2+onixkgZ6AbGhj0Q0VPg/tG/OIA9D48WyemXdmNPJn4
f4NNdP6NVqcIOqUAWUm7toN17r++eF3JuvXtkITACR087f/+tjB3Zb33+4NN378lfJz98v/1ZdeY
tn+C5A0eViyN5vyofw4twsF7IlZ2tJdYQaPuVjZ7Wtv/dEv8Dwi//waI/JcPun4L//SKuR/qKBh5
xR7R1vJIH4/RaxzdzLT3stf/9Wthsvm3l8M3AwxUCYFf0XH+Nc28Kzg7xGOraVCY6Jz4jII9937q
mYS4VdBe0y5PSPkFl+GHcb+d3Ty7hnjAONTQlQTUeVVltWDGiII9dy4L0owywbRNzZyklFsnoM3l
djbHQWW/RWp0mBA5NspsGn0ZgZoM1ya+eAooVZHaS6KIhiV7AK5zE+UtU7TM3EdWK7ZlZq6eTw84
XTpaxhOJ1n6LjJr/bSEeJ6TFnLxaPBFehhDfnm4myMZsa3KirV/eRX2anCM0fZWn3/KwY0dPKYUI
qqTdqX5Mqoh+XIeUBiOq9COVkb2LFBPDGAOak3TO0dcfxFxx57kf1O/0N6r5Rdr+xlQD2MxCngmx
Vhuyla7K1Bsh5blKhpMR/S9Cku9ExGwkrFz2y+GaNu07as8XNtot4+erJc3bLAxT3p4rS+oojEOf
usYhFYpse9ZxXCog89lIP4e0Q5s3Y5hH999i8jIvU0cl2jT63aZqg+NVb6qU0T/pSaj5FJXnFEzY
2o4tNU8lfrsWf89gdeNkgSpU8KNEDHUwwDpNdMIjFoBDY4p5pwcT7bhsR6udf1bW2a/zctf3jE0H
BqYlGzb0h4mWWrrDOfKuYpBRKafuYf6dL9NLQiK4jCe2mullNishLmqwL3LQydXyG5TfS9x8ES/z
wYZVbGdyYsnKhNTCPHHOs3KnTPMeTWSbK5rDVUCMuj++wJ/7bZuaFgUTxfXnlO70Ql71/Vw/+G2I
96WDsNLBuGkkIwwQxIGfPMWS5QpKMP0viz9S12SBdpclJVRArb43rDK0m/yJgYXL2KnsuGpBI7Dz
2386wWc8YX2kKVR7vy0SGw8cmDZeSVsytx4iQTtaZemfDtwboXCRd5NY/SXHrb4pXfqTotA/M9db
z3fdV1gHTDgTSDNDjg42509bi/vbLlJ4QTH3nKCqC/HOOE6N8jXgjUBlAqEG/YJjX7zL7Exci1Ad
W8qVTdLynlVXPYaOfvIWbpPCcS51FsZ0TMJi59oArgsrOfWFvasEngrTcv+0OXjShBMvRzTOBDC4
krxdp//8hbE9fH/RYcCi00YfQEoe+FkU3j1rPP7SGyP0oSEBmlfvURCZa9yIx1mRJbXevpUImVS1
9S+8eiOMr+IxnilaxrhbaMwGT7nm2DMVfLrIcgB0LiA6XAkKUfn5ab1vprl6Jj3nbhaUcW7Rv1NX
xxuIgtA6G1g/KoQSGqL3G4XNCyB5qjDwFRa9jxl09DiU+7WxoYTKTgMYlpsGA8uY64e0gq3XDd01
aPoXq6KkzQYu3/edB1Bky7oL+TNu3oXgcxRpWx6yDH+dRqYr1ycOGC43DHOlZA9AAa3JzDPbegLF
Iy2YQaCHimn5Bv3C05nHCPIs+3fp9D+Eye5yujqLx5PqrP+io84shSPi4KFZCH3zMiqucSf1uwIO
sMVz+ahnH1JlCD+0ihkNWQnuv9doRXUM0ijU2SVKyZaGDOvnxonBCEZDeVpvp6BmoDMLFjOyt7eq
SV8K9xVfiQddlmO7LP1HWTMQ8XkgEyCncz2/9k0DqMbmEafa2i8VS/7395nbcFgdRK9lf8UpyXgC
0/hNGfGhwvbG9nmRLPZ+9x0LFUwj3CQBi/+E9FhET0HDpcj4Ur1F/NaFYS0OQyQ26ODd+eDzxvqJ
36zC+jH10kc9IunR1YslciSzKQ26MAWuuN4US7+XqgZuaF7IfnjRIS04K7q3fW5nEtsUU9XpZSjj
fazSH6QT7VhUuRmN91vUvM/BrGuMLt91KqnadmPMoDjU7u86m1+E5G5kLTvZk/tovOLRsctH6uk/
4aIQ4KEeFOtz7PGNLhOXqyNq2xsp74H+zRtJVY8Yaj54ZAhHS3cdbC4FroIGutKlS7is07q4EynH
dBoUk+qRIMtviqnxmT2z/2z0PF11gT5oCWNNrSt+pwoP6koIKfp7fA7t0r/O+XEaWT+tkI8WB5jf
4GOculC/r5eECHOa0t6YrWyqmzIHopGPy/cHdCxQfS2N4e8bXjb9O/DjcxVimQ5xQPOaiAnZR9Ma
413X/8WOHG9Kkex0xhceRrhM7a58VF7HkLJ5T9z4p86ZQqfKO/hqyS8z2/hAGe2EKeEfdNu3a4Ns
0MXn4vjNJltXNRnZSDHoltKDWJhjLWiMU5PCeTeb2pj8MTB6PhKt3m36hiBIo7rHbK5gUIc0nQPt
g4KUF2LjeIQSjYvQlI+64qEQk3nw6uSOBMVrW0kKPvrVxbrzJX1xdbP+0bPqYSfr5Ad79C1fYbTN
xppwK/xgAe2oSdG/BB0Go66uNv0U/unjamXlim2CpX/rMPTARMlwM0nBPspmZy2MYyD7AydbMwf8
fn4BNbfJfGharLLWgY6rACQPxhCM2n7ubjXKg7jc2Sq/74VGrei3yzaYgp+6VS5rx9ruRWnfqhHS
E8F2amYY1ceEjNuU2Fs21a9O4lhkmEbR67ABTpecf+qext28AjHFKN5MYm0DifZs5FgTZcOtyXp8
cn7LXSr3Y4UsebEINvUGBhhp6qGDl3/5ilsZFgsvNYl345hzB+W3SpqOZisY4tEHNGnikEbtRLpM
YrHGeh9ECiO8K2LUD6aLNkVRfUspli3tUy4n4O89CaXP48LcCMYXIepF8WmBa2JHXtgrsOesDUSb
RVsLOjJo9WpwfhN9iHMn1t6Z6UmtrFx64fiiYvSMfvSJvydHQGe9W73grGPNXI15PNLOIVwVYHFp
Amx+4smCJqTDHnyakDdBRwu7sqa9gnTBvRY3qB3NjE5rCY4wVS5iae9d41ewZvJX6IJ6P07C2rlL
tmu8zYSn/RiETrn38QyiVm83k6LB5XcRTT8H5bMDmOk4BubXojAiZoiTg1E6u5HB99yPz0HPECyA
eMTugLspsYlwsIPz7LKna89Yu6X7YrUzt/44XeiKO7seuxri7+EZu/CqGYw+6pYN6O9vIsWhMM4A
9OZ7HJYXEo3fnTJMUSuaGBReQaR5whw4qWtaDSnG1TqN92tTCnpFv0n75ui7k31cmr7YhDZopalK
bkTWa/yXvLU88Z5nN31yE0UPAhvVWQuv2urecXbgPqutU3P8aUZXHyaUeB4wnSp1z5q9Fz4Ddogs
geGmTlOtPiMiWLYFDqhDwzh8mb5GxUMVrVDxNCtOLMAcCvqox+rJECaJG/vYi/qpKjB2YGn61fFo
7urmKy25IZIx+eUJhuvzotDE4z67QUa5DTnxojdCxDs1zAKmr8Uend1UFXRXk5p1mx4MnlJ0ZlaI
0cDlzX/fUSwUqQpSnpfoSu5Atg2nfUQENB0vjmLzxaGhfgNAFsKSJ+Do9qO7VhIOPAr0nlkcpZfJ
Yj4pv+KCL7vzkb7JqrrKfCl2IHvSTUdvd6plugPQ2O7cNP3MMeoiK0ipQDKUDaGPbwRk2g3FLScb
AkoAAPXuzdL6eq/ijp3e6QAnCPslxeQ/xAQjFFRfIDnptudGfpQrYaGtT0vAsKFMZ5YBiewujg4R
W/g+65AUuKb/M2k2YjPln1RFI2rHCrx563EWLvXBcmkkNU3Mjj4vAAag4fYuNIq4lqh8xKsUYiU3
Q/TTa+y3U9+pNAfGkKxRAuAdCDzJnxrQAXh1o2fa3tAdHGgZeuDYIrq23o8Z6xGt8jBBqxGUY7at
pXvx0vwzqUzF3nYalAChVQga2p5359fya6Bg3ai2CA9aCsjelFvaU19lLP5U3pKfmXoV1B5IKFrB
90pWS3iY/Pbkyw4NhA1ixc6Ht8Ifn1SDJs+pFdclSk5xwNSqEFGPEmKGVOGYXaKyOyse/oC7hrbZ
dBS2c/bi2rAqrJU4xxn1TlYFpgW/2zByqveOGNvbjqNF7+CORZo1TTmqrgovTtRAkMy6gWLD5Zb2
gX1QKez9Oe0OsSKZVk/jpuiCn33u0An2rB9po55EM/pUE2V3KNzFvzEq3nsJirgYTGCr0YY1c9Md
ogymr0xRpUc/8IpVEjUeUSobctlRZ4znLPNovdZA7vORv5st1BxKos6ANMuvPtXSJ1vHApMRjt4u
Dvt2m8wZq814cL23MDD9x1SEP3x37k+crBCUTv4aoACqMQuZA3DHXTgIl4dx4rkODe6QBQwGje37
ZGAQ7nfwyAhxCfa9LZ6l8O6tYPr0dAFSwxF8v/FdZkJzqlAQRYVvDmUzfYJQClkUec6cDiCEiYjG
nkht3nJ1ud17YuUIgsZ1Hoew/5DyYFQGxOkz+fC6nsnR+rhl2hz9wd8u5RjcCNrda7XJ7Yl3lTat
XgHv1mE0651WePbWkTZaa4CtUu5NQsWonRAiKKslYmD0h6nlngf0c4vFWT9pg3nPV5XUJCX5zrEK
bAKSFL2Hjn4D/WFrrFlrMrXpYbofwyC/rU1z7Quk/KE/HwSAUZU2gAK8RSMe28NUtrd+5f5VOc1O
Oxgi6W9/Kit5B2GYp7+IZjl7nGrQl7cftcfQs5ucc+5459aOLoMod0swHayxRaaTl48wHn7n83yC
1QTtWldgHzIbIDPh43v6hUcfS5c9x4CJK+c0181jzTy2iUusqYLiq7RbthNvU43gA32OOTedj+Iy
GbvtvVP7M3es/rINasaqWbGilVMdVNrul1y123qYwk1dPw2SSjbCAU7uUP6ZuTG66wq54+w1C1wV
DJkencN8mY9RtBvJp8GA4DqXSAF/q+zDKF/p2VeHxZcJ4kKUPAEtsBRwRhL1xa6sUrmzWiaY6cI8
evhdds3TWCY/VBW9Vhnx5T70d2yuOKHjgkVVWfAlkEyXiadPqazfmp6ZUVH59T4KdoJ+FP661Ziv
GMPmwXLbLC4pyLwDri7CfAhDqXd1fV1stF1nh6xx9kPhTicPmFJZEKTiSe8SLhIoQAzQJaKTkvG1
cap1Hxqr4F3GaFA9NEKaAf7Bo0KBGF3uy6J9sSv6JxPkwGhioJ93owdpioT0DjqPQzdpNzeUd/1Y
hduBgz0DGRbBqLFwRY4PvYt+uSOfdzPY/qvPIWnvVBa4fthJyhv8WzewT+kDWbnjcU560IjZgL8C
M1F2UFVNg67hcoku5oykhgD4Jro9t8gOFEc4dVonImkch/YAHLUE6+LXNXaXQL00c4qzmfoul63e
ze2boIOx8bNkk1Qsb1kWHL4jAb2ET9A2d4PicUzmIrkUGcef2bPOtS2eCtP9VBUiSm9eGCWWM/Ik
zdwb+AmHFcSuCkBiIrEfOeBpodAjtU1ZwpIo3eSV121dZsd+Po3XqZ8mqrYEkTMtweNczmY/O/V0
tFwwUi6/IjjBfRsydRlaY/aLpfGIe0t9W+cTvLMlvGH6QmaDzJ5UbJWnWshHt3VJmeEQFK1LfW4r
hif13pqyjmcu48SqImT3M51fN0YN2VqxPLo2SaHz4n4mnX42XXMvFO5FN9IhyJD5tiC3eg9rCW2y
DK+mXLDjmeI0CnHPSE7eTovAs9SaQ1Oyu5ZAl/SY0HBqb1lwKOzXvdofQuZflGlZQtUUhmzYkEA4
6iL7oJ1mJ1uztGDTS/QLHmfNhJV9WijhHThgG+hwnORU9BAi6C4NnsnS5kFqRHHReJjqaZnvJ2Pe
ogwZoy9sXBBzgknG4rCsXH1qzfe6mL2M65sPHTrFfkfXVdfxwURjTwhpWey0R6u1lW9RvbiAWKMN
QJivprT+KqAybrt8Ks7Q4p4lqXI7HPp7xiD65HQcKxyIiQ3BIXE+e1uDv+VQqUxvRtZeJ4nkvqvC
10B2kJc9rmmVY3yU+OvKQG+zycMOpm99WT4mFl3DLmTHJCuBEwthPnTauDLV3viKxyefbpw5rygo
O2SbtuVvkmzek4rRbb31/mJklx5sL8CBVSL6Ntw5hWWBEel++ZFHu06K1zCmf1tUuy5GEJnrmNII
aa5jLjHYnXmCkoQ9FDrvuTc0H6sFo8XsFH8qH21WnpCNIyXHchLP8HE53PPc3Kt4T33JoaUpWPDO
tOVdC9e6Hxkj+tN0qSqn3CyTyB+8xvqsiKuJc2RqdvMB3BM9X6yLI1sRcpZ33/ojliZkeswCHHcz
pkggsweZ4bdwR4YKilSUVID2nJOro8sjhOkUBQN/hm7vYwo404IWTmaCIzdtmH8xXwyZ37fZoXqp
lwlRIh7kUSITbBVC9e+MqBw82oQsEzzXiElBlbAJMGpS/SBntfw7qVrQbaKynlU1AsNzUfj3dpLs
lgjPitJlhUqKTlBYrwtQbOjSen9Pn7L74LkL5n43tVxekf8yZtoS3VA+pvMHo/kM9Xhz9S3mwokT
spoUn6kVllDFMXp0C3KYQYY3Qq1NQMIJ0Aa190bgD6DYY5Bv6hfTI0GMNeOAyGGXcIb1bI0aWTv+
PTjb96i3YTjVm3Isn60vGUW3wIrVpiwWtZkT+djO6b5vXAIEQQLIMdm3TYPksf1o5WnWeUyPlJK8
k9En6JR9hOuNw9U+9PRuCSUa85ShbewHb2tAmo9ZeFSEQlW9c7F82tgMcsuO593wKYJaf+Qamn4W
spzSG8UysKv1+BVClr9JyZ/zIQfJPObgnnXzrn6a/Ivrz8hiBCyeXuLKqFY4S6+jfeN3l7iJaqyn
zrNFcIggbXA7rkVGYjlbWyaPBBGepK4dOgMQfOzcfYty9PRt+xGQhMMXbj1yQv0AW4u/bn7L4uDC
nOCxw8ErjHVuSHG6WYT+mPIZk1pTg7bgo+mp/qAx+JZO7vNiec8G72nam6sFexvhXIhMs8maLXf8
R+cvPzyr+svT/EZuIYnpBoB20uKsFTbQuZunokkKbIDqJl+kRSCF09PH+tm30H2bNLyU3As3tVv/
ci3b4XOznmmXf82vCOje2zngspDuyFSTKjFfyZA1K/kA57dtyTKqtNp87zsQjM+6INWP+sqGpHXw
2qyjjjHow6fkOq5oC8ragvkQkUHISqT3VBM7R0oONp2UItBidamiFnxtF+QEFnLmloxZfDJNMI+I
dKtPM48k9O1oPNg27hgTlAqEQWYea+SHSk3vIsNrkbr3Hf2lXQZZdNP40wOFJImjEqos2qJU+Ne8
q5fr3Km3Rfo/bX9Mt6Lk6JQktdl51V2ycvS9hHirMaNyt+OBQyeiZz9nm0l8yHLfRV4R00XwEGf3
drZPrPRT5/N010mW/dTC2FGiSMg8ar9lbrttr1SDwr3+4Yxu8ChzOnpzPJEO48/NSQhy0vyoDx9N
ebDL32YMPyvsV1Cc0P6jFp9GVose2RfiN0tPvF6mgWSHMOVljE+KgxEGOBtjokm5690MFNp3Ydu7
Rxmh3nN4rArXcfEVPgZFz1eYsUBOpHkGpA1vQjCfqDPU8+jET7odaKCOBs50c/4+sLQtLSLHjMWt
tKAfZHprtephImHnYpg4PPo2FGb7FUVwCjzA9s9ySt+yoY3PllN0+3x292SMJLfQHC18FSi1WuMd
C++BtkB60JEf3RLrkhO/cNO2jTiCDHsa1dje+YThANXShwV9x8FzDoCjVvOb+5zM01dnEeRu0fS/
5bCnbyViY2sq8dBZjGAiqvlhWthNuppNFxrNRkQrbY5rFqg6pAGon7V8wfQVn1zgg0frrUUl5/S0
CnRwjhr6V+16Tv3eC2OLH5CJJxQA7AaTfxdLtuxgyO9gTfJl01TdFfLaukG0tWQVbK1GPUsPu5+e
4EWRnbNP0ZGySTFGtPnyvhd6FAuIKk30iNIvu2mT9PP71kWmTolPSCcxoO16Ak1o+xkLp4rHQcgN
LxDCH2yn6rdlPt6lEKnbsoNfbiJCgZrx3ZvUXTDC9P9+zqlX/ria7x1FpE4d+spt82eIk10Q8WPD
Lsk2WVO74MuTw/fdMBbhc7i+x3o9brX5su0DWhdtvZ6I6CO25IRu64ossGSmEdqHG79h3Itw4zil
NT8SWjkFVtNtM5e0BCfwN6kjBdao8CM0jEnTyAN5E8xH0jVIlgBPdmM7qFNrl6C7yKPfUYzR4+D9
cGksnlW90KArdiw//Q6t1Sp0o1Szg124sCsvHe4KmpWU7NafbDSoTOd0wEgJAlMpnkG3XDif8CYF
9YZYcBT1ZMuGLeUTtRcnR9vaBZP9J4WotguTUIFFPzu9/7V0SXh20YjeoApw4W300933fw3d6Gy5
UXGD+VO6D6OUxJoAiS5i001qs0X08WiOnusJMjTYQxpcdFtrbl4kPG3CSY5qehQWzyw0PKzuSYfO
c5rrM8EoxSZ23kQa3TKvLM7OaPEkJ7QpBLzc+8Z24xPyXSBtCnlTFlP1sD8etTU9yMBWNCzK9L63
i9+Fxy4z+RpEPcdHPxLFT4LjDtoOD27h/VXnyfS4yJlSEqkenZl9vGRfla0YkwrwGIGDU3OI3uVo
4Q/h7W8aoFsGH/toCk6N6lolwNuGkFCtPrsLQxvL0DLi1UjbtyqHuxJQTK1JK123TZzs58w755kc
MhLTqO2aGMYLCDEQBPWllnQWROtij2+b9KBq/5dhAC9FwTPb4PaSQQxeJyv+UnX7YNYNbZH3bqNt
NrwMg7qbjcBx0A076fxn6MfbDH0fd6B5GKkj0Kp3f5Ejf6D1/xU16RVOM2JLF+2aSPDClCFzjTTG
tKri6C3uLetdjXvl9lsqIOB/I6AL1f0OmctviWqCEBufm15hTV/jHDCVc0BmtLr1spRwICXfRSoA
vkC85E1R7le0zp20vTRVwhCpHLsTGMW7smnFoRLtwIGkI7GIARbpch+WqarnCbsnR8viQF/rpZpX
yn6KWZYTK75aYC42uF4OiWDQOzTkNMbuVD5nR+nG84HTzdoFn8aL13jJbjC7qvGiF0F51ozI/awo
eXY8HW3Z+AKOgbN3ivgHRNod0/Fz5BPlZVQWnuMquM4OKqKmdD6KfqCDV2CVM9yN24Kbdx/l8bKr
1agPpcXw06tyUJ/zH8FAZDuM83Im+SA/eHn1s0oYdoZiojnElH+fTPsx8g1IsvDUxXV08GXP6UiI
w5SRjmwThsacCDu9gzkErehgozbBv9/Eq3bC2UmP/JFwrsyPxiZkzJdsoRxswg2GhVOglvZJeXi3
W/8w1OGDQRCMD2yiCA/8Y2W5+b4H1UuAAZSDpQw2dFx31RLRTKEeilsZABhQ942KHcqOMOnO3/+q
2cXPLnEGxG5Uy3/7T2FzgzmdhyKxaQiHgtV99/e/yvyQ/+v7z7a9Ju3s+yek9nNG6EuBWIHKAohb
743pjeZ7pB/Pj83KPiVnJ3qxYwikS3V9rshruy+Mi+i6it0DlQ3WrFGEKFAW6CA8ARu3wSI7QeA8
OuGeYLkYD218Hyba+njylxq8VRdGd/Ma61eJz6qHPfw4w2s8pX1RogqN7htIQHkSLg98hvRsNwP3
tdypNee5scfw3hYNSRTwseZYpI9VyvSYbNQcAcxv8O6YtGxPIWzLme/zej8cNvQlsH5gV3LzIrxY
xsPL39dk1zZ/5Une00kwf2UEIZVTNF5tPxkPJvBK1AEwnIvQvcba6/dzwXfopssLutqBfBVap4Qg
ETtdTocw5YqUTUnxUsrx2tZZhaJlIvWOWk9wZCqzao+691anUc7JOn8qy1rDOqpJikSYkUXleUH3
xdqMl98phzfAxRc/b37MucWYVvQP6Fnhw/gGzUmnb+lJEQa0jKBwilGeYRmyxDi5d3LR/W2kPa0V
Fvph1MW5qv/QWuSQLou3kPyTMlV7I6OGr/es44FOaXtTO9mtXa5Puoc8Dxly+lS59d1ocOQldA53
TtyFZ6b4p9ZmumxEve815vUKYEZWlozckVYF/ppLGCIFM6kJ9kq53d2wcIKKu/7OtUV5WJYQivqU
hYeOsRrdBzm8oNLB1bfMewIfmhMNQAwqdng0WDypSMEgzr/nKsjfEFSQk+mcxySeTlWH9iNNmDa3
1TxtZkkvrxr7cYdBZdjnBGvdfJuDirK9HbqE0VcDdMQnduhmsHj+86b5ImITagg2n6YxdCYaprio
lR+8bJUhjYnMbr1Jgjokx3AWfglTxfwRmSFqGlxkyOxOLfWfzJWv0sy/hgQ7mEo90sTlLbO3LY0h
mpGOSw5GpN+Q5SW7eKieuYnlnTc7gHU0cR99sng//IfASofHAU90RjjerrTBr7v2Ajqhjvyt7xh1
qkqfAXZZ7mBii7NGj8qjMqor6cQGYmxB04yC/EggU3Cb0S46JZ0VnscxCk+t2yV44/gY3P7lKSbQ
4La2644aJBQXf4hWe41wr1nUBPvcHeVdHTFhz5Jr1+JuQA8ldlpk9oNyompXtW51JPVLoXAhRKyv
u/jJoQ+5lY4cn+jADltjSevJNcFq9gJbFZfTj95jtK6tPn1uPVJVLN3az0PYwlnxVPmCZEdvWlVz
AE6IzQkZlJ+ciILK4wkD6hrpV0MZsyETT7+GWnOHy7R5jVcr6mQP1WtPzMemmfzilTD1nE4Bc2Fb
N2uwc5e9dusPFbMmUBTxx8Zx8vg1mpkv9RxSXyaAxaShhsELCxMN+a5RL8iroOCOnn6I8nCXzrWg
w408KtAoEr9/Cctd3MmotndT+nPAigHlmtl6FFqMFlvrIcmkPKV+Z+6i2Bvv+j41d6Zq3MuQMMdc
f79vTb8jaW5kTqXktXP6W50RQTP4wWsPx6w36CKr5bOYAAAP+TpesJx8VwbxX9nSS4yVmvFxDDLA
nzyHq5RN+9qkGpk44bDByBdhTbWzRev2i3klHH2yqWhT+x68KWaj2nZwbXMuoTGSu7u8Lz+sGWO8
7dQPmZ+Zw9LcGePWh6LN1cPCO7Yy/1LF2TnM2uKplCzHTIAxnZLw9lSOENyobY9RrtVtbqBMOx0T
Qa9BKeFVgFsQOfabOtE0wK2dThMfXYAar9IbmZ6YKDgj2iFmUA9PfZyBMqmXQ9sZpjUyf9Apbn9t
sjMABRKzFhb5cWSePLkkotfY9Mk+jFrl72jsc7LjOMUm0L8TP76An/C6XTnrr4AIMN/K70CsQzko
GqT15aC3Q1VSH2nJbHSta5mSbAxyUBZ3FhEMT5dWszX4ScvUzz8sMUIshGCwZISgy5O44Q4VpX9D
/C0H9mK0uauC5eJK379mHDYpmsJ94M7DrePhyqloAd+rOoPKBtZH6wVLQ1DvmyAVJxaE6cjtJ3lj
BL9NLSLWZW/GlOa5IkCPkGCkIGrhlFYk8jjg/8m8qdraM+cQcqmoHDIGi1jtO99pwU1P4salKcay
vYByx/JGKSTi9BXQMVgg2ggX1aJtqVw7unaJAXKvVxqkHZ6RxG2q2vWY/RcsJbHekISltvNET4AP
uZxIb14e1OIIOnXXwHbyuy7w97MZvAvBqZzzlArOMJqAmKRJeVPY82GM8Vf6UtwzFUSo6rpvVtb8
ngv9kiBk5s6a7/2GYfkkHfdqLay4STeO0DDz4ljEkqYlOLh60NnFjjqaAtmswDObe4QWk2I5Dm2/
PLP3R7vZT7BfzuNbPTEfmW04melAhI83eTAGI0oPoe57bwAPlDCwGRpRnq0EyMGYDJcJedkpmEf4
HkHdXjiZ3cVLNO4H7jdG69h97KR+pqxzUBv5txpL37mfPAB3euwOjTdA8OqHPZVJcZbKgpM1o8Sr
478sO0T2Tsv4MA/twzyVbA3a8Y7soT+FoAxK/oOy81hum1u79L38c1Qhh0FPwARGiSIlUpqglIyc
M66+H6gH/ZlWS9WDo/KxP5sgsLHD+671LMWcij9OaZQHC0Q8kM44XKYFqHc3UoqFBT6G0ARvQ2oS
i2deHiuFE3A7GeqSpqOGmvrKfMRiMpddccfOBqyu0e4Mo152fYwNstLvvg6O3Em7TADL+MXoGHEC
xFRDQdBi0O89/SjoJcHbjQbJm++zjGVjrxnIceO01ReRyDm6EGWU4YJ3GBM53xGWPi4EBRNbomN/
N1yLKiFivFmXoBtvw/BJ8dx4E43pWhdlfWvp9W4ItdpRw/BeywaqJLGnk0yiNmsj6DgL1V4sbb2s
kbZjS38wnxb/r9/7+tFOf+qOFrI0rRwoVicEfSS6oTilXjmeZohbZGymMNMxFKounmCFbMdtMP3B
16/klDY/CZdTRbx2QaeY5VI9tsRE4zH05igVIMtAZaB5fWyvHXL3M5S6dTCX7tOr+dK+WzuJdqF/
kQBWUvjFNDRXnzguqEfoNZK66I7msHdfFfgr3bEqVhZaQmBBlFXgoMF2w/rz7LVL6EKO6MSrdKG/
8xt32UnnryKjlzhvAMF4ko9BdRifyarjxUBkp92nJFtSvn40dsFy3AviUnCeYCZloNPY4N/hT7XO
tAjFN2MtH0JlppwiEn+WajYfIS2u4JBG8/QjP2MXtYq9kd+1/lw/ek9q4lTFW5vvmRCw5SqsI7Qy
0y3BOXi+yD9uvCXZus0eZXTi2ZStGWaWuQqIvCjJNiGxYYUURn4o3jLRbpwk3pvGWRDe+eqI85bK
I0Y4pD3UmLqPYo2wpKYV+QpAqj+oyLSAg4N9KaJzcmLXrabrYUoSJj/Cjo94SJp1+hQ+CS9ICSgl
YXtYZKtGWyhP6lssb2UYNNgF/c96rzxam5Ch6jTY2gzHo5lowwSDy7aMCzt8aV+T1iZeZm7e8+UG
oJv9qruA2Wmv/rl5kpalMkNquxeoSY/2cGJVQ0K04sQpYTm12wMJI/msjFFh2OmjCG4B6Mo5FOye
kA/YmvXcrQ/jXUUGyM7CPIyGEkdCZ5PZ0pHDtBlPnYP9JcNxxhS2oLu1NXybZzNs0l3yJN1p57Sb
qfqRnETiI9y9upGxyTebnj7ESTwaZ5lMcAaOsBYZ18X82mzwBozUhsOZsEu25p7CMQfJc7iOCXBU
aNM5+uB4Fxp27TL9LPfFs3DsNzEK/VWyHhfq9hHh5MLfJ3yZS0AMEwbrmfReseV9hVZ6EA/SR0+5
39aA2M6ju5I17gU7xIUJOFHWWb6QglWnrlBi1CyqB2vtI76uZsZ6gISjrMNHU5w1nGT7jUGRmVd1
3pyLZXrgHI6WYCALduM/TQZ1fc4TwcLplfNqhzNz4536R9BeB20VrI3HMr2HpgnBEWbjRTrK9+6a
vWlUAAWpIbB9llty1zu7olhCbXXpqaw7dvVczbNruXUpA17gBs6FB9hQhMIBOnPIvUJN4h/613hT
7o37fPUKTrXawU9doMrFgjjvLxHkLvlkHNG4ZFdigKhFQ8WJltDz8BHWf8I/sIgRT1QQNxbKQVTu
a0faUvTpXpjKlDf6fJOgHgX4iup3jCzvoHBjUGo66cl604jBeskehRktE8BH53prdsgdHOmtehGj
BY1WCwBVAcJ2hgqU/MaZeQWxfAIG2r2ThzAvV81dcpocPUhxAYQ40SkmcvFMrSiseaSUg8QzxNz3
6kqAO22qBSjI42jYJQmGc+JeSCH6A2ypjp1kJ56Uo3X0wzVlMBdy6Vw4cIc4rJNHAjPuTVDnhEku
QFbRJtI3/ia706/d0oD7VW69Verkf+CeubPwDZzTAD452ULjYeOJ+ousGHy0mUOfbtsYD/ERdn+w
bIF/PVK3v4rAge9CQrfZNOG0cRImIMwzqIH+eBCt0Os2LIm28YGOE3a0aR46pDXKrGYGOuNZKFhr
GDQycjA7J2s2nWvsPacYwzV33s6f/Feoq6M4q945sRJcMtioE2nGguRYVI5076M+XoUAX7bNLih5
2AwmEq+mpWnSPgBTzY8iJuls7rJkBVuhWxnaDAE08jp9UW3cRziP6gC7/gFBZD/eC2C9Z8ND+Iie
W6AUbMOMrNSFtB8cjHeqg34OCNVb++4dzD058u1cBBQmnPp7azfeCTRR2THsrR3xLu5nZ84AFy85
JeLDUM6siBJ7t6t2Nu6NZ+/EkvBsrJUPYVc5vH8hh3oKBgl+tJnvlE/lBjFQgFJ0Jt5ZC8wMM/9Z
/+NtkYl7E/tNfsZmClmIjkRLjxQyogWvYUUj19pA3YA7iQBYVOaWBeO7TOblHxGo6iZ8EXmkD9Ja
IifiNdwlFwLmqdpByidEiJhnnDfsWub8n6y+i5nKBtcpmA/FbqWuoTMCoxqW4R+rfhJg4c21jiVT
3YNdo9FLboKnTRQ2FXXtvHlO1lVOPgtHZ3sC4ayFPS1YVNbDXEEsQwPEGUldWomyDVBtXnczf2Eg
zT4qgy0v6yfodOByyXGfCGbEcez0lcVrIt3BCVzUDlt3+T749PZhNjc/xHatM6feDxKMp2UzN6B9
smnq5+p76tRbepwJX7F4hCU3dDNgcv0WmS9e40P6bF3Zo0u7QrANY0YbUHilzo8c1/3QDlFny/eR
Cs0VBJVo12+AF/k9X9yXkAQ4ihz1k9ce9X4zbuN5taomrFaxAmJit2/pRT6Dd6Bp9Ebpx9+Y2/SQ
QNV+9p9gN1fvvHIS8Mat8iY8cHeX0sYl2YG+dXfHjRgB91Tz4AyOx7KOUPkaiRy1rYYNWuAp8U7b
ykUMNrq56Nek+0l260irEZHGtXag+lhgq3xb/yA7O4L8AH1o64pz0Ll/JgANtS+ZWtAqfaoQDM7a
R+F55E63Cwh3yZ25DYDZ94t0eIi3MaAQB14YsoGd76hvqnVs7hAmZv0wG5bE0K4VYWYFy+Yh1Byh
W1aPkIzwL9YuBho74eZtMSgOCxmYQe50d1qz0/0Vbgx5Z/yBXAHkQJtowPTktSMxqIoAU3yOkFh7
Ko8YurO3FM3lAg5Mfy8sPSQ1KGsNlMlAORe8mOmKOCCH/O9yvGOEVfdJvob86oszGlbIH5ot2XAm
VqR0Iz/w3xuCneI2gEjzAJzCiJaTtjIizcemj6T7SyVdmtqGM3ugH9kphFNmz74mUcM8c5AUmj0b
tvyzfKitUx064BG1lzBZS0cmKORPcvBIUTB9qO6CuxRP5YZ4OO/UXIjPIbWMN4Z2jQ2seQ2QZZm/
k0nms+g/aXc9SbXDklMxygDd8bJDEW0ozrGdQ4UUHKAQvsh7Jon4Mzy2Lwa1O6ddKC/Zrlj7m2Zb
P6sPebwa6AijKQV84MN0svFA+cT7JVBvC8OB45qswGO2yRYy05DeQV7FAgiD2r3zxlP2kb/kPs4N
m6NfYLI1//S0BXaP9A/erkT9xFs2XPEuYsOKocmhANWwMM7YMxIDdlfKtrihTHpOV0GzrU50O92L
AD5qP/7Jdvopu0KAdR3z7LH92qRPeFBnRMv3ePP2uTbPeVhYR/RZwcvKU2KwHQFTlihQZvEj+7g6
ffV8O6M0uu+p6124TsyhmAdYvjbANzDomA903Nz8orVH4T454ZQB/8B2nO51iFT0DbHn+MnCVmCM
2HpsJUjj2YoXdCunilPHBoww3BT3YDoVgmnqijDgjtoeHX34NCxd9qhvDHxh08Yb9q0YfoimI88g
KOblZ7MjWIlXhuUJVR2C/KeUqXrjAhCDkXeMtko515ZkYi/NdbA3dwB/2Y+M5BLt/Tt2Dt4L70y8
bYm9xAIDnhXu60kfN3m4nPy2EQr2BSHmLtYYRpu20Q5GYvegzAbqFKrj4uDLyUpb0PHMT7R/vReJ
CYsdVTjHWJJuYa3HT640J8XjWXjJ+xcxO5ItXVypOnsCSGB2UMEKiQJCarZnfXnu1WJlPjT5wvXY
1tfplM7AnbM+eBisqhHbeA40a3B/++Tcg1izW8BL83Kj+jZV9o8BrM0ZQwvdSQk62n1Jy29ZXAjt
Irz4AWYfp/ag2vps/OQlhWBTdvxHXtAM5fhS3SRHb4XI1mT+3MTreJcR9mx72/jsHQDNZaT0XBoE
O58UAh7UN/ozHETZsJoLvD/WDsUyjBDE4pvgPn3gsqV78UU8KmeKGXws7ijOCM94fVoUycjZt9mc
hwuQ8YXaHQeF+LNytwhIpi772ftgNk7gLQHiPpgXDLtv4Z/SCWnprckKf3d3JmZNlzMfe2TYlNYD
Xkbqevmu2ySQRufVgpCokB4W5yGnhpM9XMtNuGCNYrw0V0oFrNfNldIH6aolxpa5PPfu1AfhOVmS
pAFp3LMrXtX7iPkQ4Se3vH4Fw6W+l39YtToIxyP5H/Nu7bdz4Env7ra6eOU2RMy7lnfC3NgQH0ru
CsScxlyLy+IZME1KDuOFm/0HCb2ggVzFB2KglSAqc6nBjy+P9SNizos5zDP8jwg/eVdRhC6Hnf/K
rjr8w+wHUhs6Zvw2UODz7M+WDApWBYjkg80qX1+ao6/s4g/tyuh8CF7dVULY+7wP5tbWOIDYFj/o
LSC6sMYnnwLmAnLHjNn4RdiJToFRnkAXO5gz++tbWidzf8+w6qtFuK42Phb4e+k0TTaTSIwznLGW
7vPpEGvSYVhRz/MOw6N0vRZEDNRzyj40bfGcszAWLzFa9lm/VA8MHB6Sf4S6+Yn91XwgGyL4E57b
dxYB4QSN9Tk9D8kqY504uqt+bZyYo3gpjA+6bjtlN2xCjMLPgCghFo4n/rH+ufbmzbhWySclDjuc
+Wt2xO4nynGO62hvw0+VIwY7IxXlpO3vsVeJD8zypKdjt9iHeGDO2SF7RY5u7ab6pkDXZ+E+eCef
98l2L/EnY7i9soUeNugxxWNwx3QkM+VgObNpd1WX6qI9VxemR/8BZLEd3BdLEm0gwe7hXy6N7To6
igvjCgBmWSAozZZMnkyW2jN768f2pXPoxlzyRwRqwnxAR7pp2UovhysHdmjQ1S5HJwmweynS8qPZ
92RtGE1v5bGYMNGzCFFYOu/O5nXot9a8PbjvXX8JiV9NVpq4ArAKohtVv2McAL1w9JscPhziOmyM
EzaRF6g/FN02/+MuNdkh6IZwSsDJYuF4K/7DbKVth0N+xyyI5pAIPS62XJUP2qZfcQfEnbKoaAg+
4jH2bThXlCSAnmfUhVgoaW4dpu0zXsK3lG2Zv+gX4kdBHEVFsJJ/EZjIJ+GCnTvGPn+trtgpZA6e
0pHQW23macTS0d1XVwYi6M6K3Y1Aa2bz9auo11scqPDxqhHQo1HySiPex9D04kUuD0+JupFCQyAF
W7yyADi3wdfvgyacJVFdMFSsaFtJLTz8knUcz5M7B4hH2Rq+shAr1dKoNb63XgnwZ7SUX3pmtMFx
SMcvxF0SsPdCpYxCtGvuI0IgV3HK9fh5i9V54GXoph8hsptZQ2cDj/eoIIOrdqrUs13qif/7+tGb
5b5Rc30V6X686TuQPrXKhpJ4uGJjfVqfWWW1O0tooJUi56IIiz5hkeQCJ5WvH/r4GBuCt6K5QBET
gTF00hIyF0ifCyLL0vFzNuboHrEgUnhW8Z6i5KBEO4wfohaehejeo2LR5Z6JaEDC+lweOlX+kCOR
7JeQw5xuHl2+7yYoaP8VSTPPoFyBPeX8beHuLrzhU8ndvVu7wMRUr8E8dg11mQBiT8R/zINoVNlB
r5zYQjeyPPZHo2qi1YjVgsoMjTM3f1Kry6CiXp1+HZg9RNSg+iBo+mzF+ansq4daGCPmSPB9ffza
6Tkl1OEy5AIYLVV0qKwvpcG4jwbPyQX5oHDwtFr3IZXUk+FyODJk4jz0gRNLqZDm5h5dmjuLrjaf
8mbUlpGHGsjtx8dulO94HGxgMtWlTpR/mEILcrZt5oCy3k1ZEzaW6+Po8x1XKXdV2lfrBpcV80wc
r0uDravRO504+IdSwHSCGWMgMKJZtaIHjUqdupiVsTdjq9+2KZtMq6UYWCSUg4RRXVmW/D5QNF6Y
suHaAeIM8jtd/KOXsdH+qB3CR8HlrYuaeKnFbBcasSE6VD2Ehc9pWDJn//N/ET/f8FwkEEB/p7Cb
iJcMTbdU3Jl86A3QRe9jOW0FGMydCh8is8AUtKwXshuAsSNkJylWpRpucgWKbV4Ojz9//L98l+nT
LUkRTZ0OkXrDzTF6ra+1zCgdMer+uD1RDpVH6SCkiiFMAiXQg1S7RLzSP3+uBHbon68tyYphmRrN
LfU2fF6s9LyXe6mk05JMuet3XakT6d3dDzpe+FFETZ+Ue2x4ZFSg56SdzMk2U9YQyDa/XMr0HbN4
8LJ0/fG//kdTQVyh6zJkRVUtiyu6eQJAtQgnVbgUsK0t4HoBLITw6Wcmqsg7/84DCBZOQBiGb0/3
rH3UXPICLXbCrTf8MhyMb65FltCiKqaqydbttWiBK8mkY9IrLwAopiEL/IQViIf81ceL5gqm+suT
UL4bgDIWDwOLiQiIbRoi/yUK0bEb81wgfiil3Gd0yaOhaOgk2Wk1I9kq0+03pPolz12AMeBccaIW
PVt75AC4TIgWiwm9VyiiiVhp7Uhmr69q/CWYa9hucVyV5ZOJBiQfUKbWCY83b2iBE/qJIe4Vcdgi
MOvjzw/1u2cqK4qBRdacqFc343rw1JxVyascM2Eh1MHD2HrR/fLyfA3S25GjyLw7mgh/yzDkv29d
j9N5qC0is9pSO8OmObaJse0Mit81b0xOCdbo0uOYAwz2LH7Rmes+1Pb4P3rs6/ERFh6Q9Cq/73au
ClRawgdtqp9WPTFL8pe4KPfjAEAj16HVV+692Ph/sjIplz/fLPkfehZvgCLrmixapmRJ6jRE/jME
iJvsJU9WOA5MWdKekUEr0NE40WoZIP2RERgkTmIo6x7akziVlc1lWsZPntQhcIwgjOj9p2fJn2ZU
PlYTc0HxoBWMABbdxCx/eUe+nTsUlcbdxByT9a8//8/lKpWlZ0bA5TKyZo0E1QbDFfBGqBdS0j5G
tNQnT/9Lr21DhdqlhwCOmowdmySp/Xzrvp2+AeKaooqiHmHozRDwEJZIgjmUTqTRPTGKaJhPtJHB
pyZUyOCvNd6nuqXF7tHG6Pzk4+cL+Pb1VSxNVkU4bzoD8ebZ4Tf5P2OwR1A0LyWZIjNYxmocHs0m
DG2ZRLlqevPwZUUAQaaH08qn0KSuNOFkemxy2Nj7T3cCooyI/Wc1gNjaiCi4evs8zmH3xJyyrRp7
/3AGtvkGJ2KLjZKCaUh6CJSlesJQ/fzF/h931tQNVmNZNf+Zl9CgMoDE0qmyrdZQYtcVXIGo1pY9
qJk6REs8StY6pnAeQn75+dO/WxcZYRPxTAS4p9ysCWrvqo2asCYME6dHoDTRjXRT2y5cSR5pRlpK
gaSrf/nO381aqggxSYXvA8nuBicX9Q2Y5bgrnbHnWSK4edHN7OXnb/bbZ9x8s0CrZXyiDFhEfvtR
L1eqmfwy+X47JnkZJMXivaDJfTsmrRBWi1zzUhTSUiH8SByYRayeAaZl6bH/wgSpwUIrmj1+mSOm
Jprx6IfjeBe7xTYo230r4g81SV3sSA5fqQYVA3/wX4LcW9YVCuBWYSQ3wvDo56zNwwSM8oyHPHDf
JuCY6aLS+PnGSdOr/Pdsr4iiZiomc4+FZP9mTVG1vFEEYEGOhzjdrlnGbZXMNhkR1CxMeM2MKn7E
3U3LAdwNSHO6Jjlb39xK5z9fivXdlRimxWZVkyXjdtIpdEM0h1wpnILkQI9muy9TvzbITlf14diX
tbtVAFb4yvbnz/13d4Jq0kRYZ+imrJhfd+g/E6/lSfVYRnHhjKMPgJV3suJmz7K8xY/GpFu6v+2H
phF/c8/5fqZmYJzXFPV2d2xVQTAOg4k7TCVzI0SZzVb2mpfh08/f7NvPUWVR4gEzm6vTN//PN9M5
wylWaWQOwHCA2/JKIEo9KNxf9prmv9teRTL+8zk3my1BiXUX4UjmgKSoBYucJJxtC0IvhB5ZgJSp
9BUf4iBbZ1XYM2/nz2q4NorwzNen1tA27RLaMJorJVko6LEkxReXITshe/QTrjgdTP4M8kGHgq1Q
Adw0HjUj1eqx3+diuoIfKix6TUTRC92nsYAEW6538hJ8YLLLMT9U1lpRecuxXWaJn+w6lQ6d1BrE
zngqAviMIJRsfMdnLqw7DpR4JjvkkfTy8+a9NUXkBZFP9lKBXwygyGtnzDme0mrz+hq9mvksGSgl
wD7mmJu6ep6tkSFJZ3yMG9Pzn7tEFxGuQtfRevXo5f4fESbePHLpYBvk/M2SUTKWpaZdxaUcjvcc
mkmBoMKaWTTAWx27TRghHjB7/ykYx7MX3P08UqRvFiY2lIbGZCCiDNNud0txPAoKx7TMCROAALLf
nYBDH+F/n8zSeqMa0driEB2x81ysJLyvLF8F0tRh9d9lgbYZUvWEef2qScVC8vPHUYhfJF2Bc6zU
pZ3F8mocfAo7BUFSovdUtjohzb7bzDAlrnpX/ChJktWN6IitjS6V6j9lLa1TASCoYr3FXXfSausw
1s1Jjii5tu5SDVMaIolF1JW/ULER1ip/ISQJXembud/h5QyPiazu8JIc5bo9YZnzSiDh6VpRpI/B
I59PMA7wYAg9KeXXhsha8hcXWcBtd8mkU4PgK/6vKEfEFXgWZtN1ymoXEYbXnHxd+vj6e62+q7IK
SjhyixZChYycr46tTa+4jkZbsCnF1ypsHbdnTpPUqyKna3wWG2D7+9GX7z1NvfMIF9P98lEYsz1u
F5g7vv/od9Fz6efjriZkVXY94aFOq73aGB+WplPNN8tLhh3xPiLOLUvTe6xx2QNnUMaUi+HqlxHy
zUIhW9BSKT5pqDKNm8nETaCWyuWAOhoMWeaVw6aGXDrTLeqQSakRuWd9BAjYkWSUyFlEHntU9TRB
Ya47v1zLtJzfTKCKbKjgJixYHtbtEYUqS9t2eZI54ECggG8iQSDmMshIH0Uv1+hSu0F4L86EvHvt
jfpdysRTVaKs8X2TpMSWvDnFFLx1V/e/LGLSv6cOhROaqOuyZELFvJ3bS29ooXnrU5Qd4ZuukJtI
ZWm8IC73tm5fPrsJuWqcAGKnMuBs+UK3bhrR/WVRU765Dvi2rGemqfG/27NiPURm5w4NeFnzESJA
ssL/lwiLL24Ipg67D/thm8aIE5VsXU40jXrynKuthaw4DnE06u9aso2xE1CW7+/h/Y37zBWQP2Es
kYnnkC2Us25Zz0dduFfamO8S1DLEOdhaajaS5E7qUULF/JeH/+/RXuF8pIBk0KhtyPLNPqyK6jyO
8FRBaG0OtWzRei9fYVDZbVyeiy49x82A9EeBP99mrz9/+L87aHVaTSUDJLRhadrNPjNqc9xNUogd
xaTdhF9p3g/DmWrdMtCLXScTOykgHvr5Q78ZU+zawV0bsPjZCeg33zivsqzx2iZ2sgjJJ1rCPKpe
R70B+hHeaYSqKikeuf41CQk9jvSPnz/+awv499umigpfW5ZUSde1242ZF8R5qsZF7IxardJbbBkd
uoz0TpxRWr0LY/3YYg6gva3RkxZAW3RUJ4pWtXvRvJSNcm6mPzaD6G6o8PLnvUnFJHsdhgel2YPx
24QZFn2j/O1p/TtNcOEcOti0axqXP01p/9n/FBp1a71JuHBM976CG3g0P0JM+F6n/3I6+G5gKBT9
dG4TOyHt5qN8pMKuWVuRE0VwDQwcHp6xSrRmb6DzxjLGibK2Lj8/mH83zHw9iOkKkPNpsrnddqk5
YE3BjFAC8c9b5JwN0hkkw1zMpcevWx65yUKVjV/G47/bSlXkSK6I02adD755CbSKIkbtGpEjNM1m
iFtHVYlS1cXdz19P+u6eaiLlLsWELCjflnHZdvVBwL/teKl21FvO8BkvGgU3lsqMGFNlF6nyMhS1
pQlbQCUX1i4VnFbNsA4QBQKpIghXGY2L4P42sr7ZLnEPJJH9uymLOifCv4dWL8h9GobYfkt8QGPg
nxStZw4gBS2ot037LLkhIp8QRpT021DTppX29n2cpj5DAxLGSnPz2SwgtQXlKHIsDbiEitGPCgis
BdHImNczosBgutkYNME1QCJJFY9V2kRVnHh3PiZ4u2vdcQZ8cP8FvDUljIAmL7Ui4T3ukwhiDSsB
waK89hTMJLmc44xDFJKT3OpW6UOsYiLvJ4LMF3SszlUM9LhJ8IkRqo4Y4otlIBTmQuuAF3395wDx
LNhJQJ8wkVNqBQfXdS91Rf5cC5JhzMTJFO8tfVMhKg2NwMRfoK6H8q0H7idkrQOIy5rJUvEK4HmZ
T8eAXwbc9JL+c2NNayrNSKal3g64MYTh6qtMdEMnvLghejlfW+jDJilRoxUAUVyt2WQpJBJMUx+4
cxZKXt3/fBHfvlxEDtC+sGSw+DcTCYGsbB68LHbwdCKp4muLkXQ2jfqXQ9s39UZGsKVz7mVS16n1
/T2CcbspaV6ksdMpNJ3QJhKE2E+Y1KpoN2yhzjAP0IPzbGpFO/qNvCvddteZ428X8u9OZarQS7SJ
TIqf3P2/L2QMRWzEoFkdqYJ70fBj3perynuNkuGqTVbOqorfykI7TEb4xHz7/7/h3AWVBV01RfG2
IsdroLeRz2w2RO7HdL9L9GVJ6f4yWcv/HpIpgjEz0megfE9qzd9fs6+iVBozZgw9osVgwfm34zxG
nWUco0GC8sCcFSq1ExB3Ync1oxzyvN2iMZFLKOIRhgdODs5oseWd2neBal0SmDkyiUd2jzywkhA4
/T4NfzfbEEOhcsK3vinLmHppgvBrI5SdzUbo6g2pPq/cSsJ65d0g/jrrf3ufZAXWHdgL85/OTcxN
MnSqX87Q3wlSAxI5yl8byqYgIU2UNXHw1sRvKuCXTgBX1bEjJR0wSBHA/DwwjOmJ3E4HPCiavKqk
EE5ys85ZjQzgySsiB5MxLh1A/ybgBwiUBdTKAO0XJqmsru59dhNsCY6WWa1E89kw1XOCtib77D2s
K0HSOhXbpZAFEtS0T5QDP1pLQtnea3vNcvdDLZ/NnmJGzmAQlfxVraMnS6lPSZ69Wr24ywHVk9SG
l6l8Lk1tUXgC6lr2S5SqKUFa51EqHhRoTblFqLOsfwYZzXbfTIiwl/UdHuOHVgEBkxvl1m8U8Bbi
kg7/3DWISs70Sxoki4JhL6I47UWwlvLOZzjYkRbA2nn5+rWhJ4uvu5wXVFT87C0Uf1tV1W+fvUGF
lfkPb9/t1p6gramkkLCyFeUmBbZkRu2mo8k5n16IsuvQB/mDo0mkxfbhm86dJi3qTL7ca+iV741f
rUdRPQsBu8y6Y8IuyuIEi+N+VMuObak1i0r/PXyTLJAjjY8oQR/ucXg5GSyyaOJMGbGOMlrQP1oG
l5lr1awllimZ5mLF4I9ECPjgpXLcOi1Ogsx7qCv6WYbwyzLw3QZDElWOkRi8rekY9/d0ERtNHwYA
RByhlmypTx+83t2I4ULyisesHF7FHK2OGx+tbPjljCN/swRJTIbTpplmrXK735cl3moV+7YzutIH
uLYrsP8nQyKH10pPYf7SSIqjOMOnPhnLNIQ7/lXMjF3mKq9mW5/SAqCemdP1y6dKFUmZCChkN11S
78FSZdUnv4zXP7+r382u1LQknf0++7F/jt0ttNW+9LLM6UIUbUa6LhrqO0l3KqN0PebRRuyMpeLj
0EKlSQLlKkdHYndic4pr1BGGj3WGIHNjfA979ZqY4scICy40H6VkeI0q8Zcz1bePV5JoS9KL4Ux3
u/qqghUGpVllDna6Q6F3JaKhJ6/Ot6IYHD02W2nck9LsrQaTVO2fb9Z3G2s+e6o8y5JmMVf/PbaY
8rq6UgvGFuEpM5nRLPXqjrdmRcKtJoQnnPUbIuM+8lj8oE69hNi2SjsyxOXmhDXfjmoTGTPwaUVM
979c3DfbAS6O44zCHoyT282sm7ilCnCeJznW2RXc2HIYtWuoMV16vmFzPt2JKbUlT9MOumdt1N57
+uUKvjlX8WRESzF1Dljm7TYwN9SgTlKqS8XQnqbn0+mW41VAzOurarUnUYyeskTf9ZF5CPCTofPI
QuUaVuNHbXhHIVWvKZB9QcU1a0i/vJ3fLMfEEXLwUlTWpH+68y18y3SkDo0SuuFcPWU/F+e4YgAF
XnE0m/S3ZvA3pzAmZFEmrFFGUnI7ETEy3EyuxtShOrAsPdTw8ExsyKvzXPdPoT/wm/0vr/P0jG9W
Xvr1oqYodKBV2ZpmqP8c3POx60vRpXiFY/kyomPs8YYb9R71y2+Fb+O7p/3fz7oZb5YQRqGqToUy
Cz5WFbgYTCVIXZxwpOC16DMAbCayRlVZ+WJxGPPMwIRjbs3B4qXV51jWzxPRN1FJSKefV+Yknmfq
BVB9QiefdBJwS/G4yqWGFG1DXFdCfsYS64PQV2qKtVAktsY2b8rzF/kYiWZC+xE2X/6pppIzKOwL
tRbsSjiuK19aF6mxSLP2bgg+PLKyrSpFSWdsTDzYlFzkPnPqbFiJhbXNy/ZgJUBfhGFVjtVB6Ipz
BMCHiF6OzZzA2n3SDmulwaVWNH/CsD635CNiSz30KQSTxB1PWkynRLaINMowac8CA4RN3I92/mau
/YjjWaZaMF9c8UqUzXNU6U4JskwYlGEGSNvq561ISI4CkWZZ4Ef7YmdafJWlikoSN5660dEEGaFX
LJMepbSYvOZIs6gsVuRg1dvRG2JYqCnriF6Q5JMxAsELrFRllIEiecGGNxgnKK2WVeh1CDfrDjYd
oKhuCAmIaKKHJmGTqFhEwoLPj/knJuo+skRYCdrB7w2Sbht0viYVbJsQhqtboLMOLWWVEgtkCvkR
jB4eHUb9aKZHUOdzJWc/Zoj9uiKPXNGgxpF6abZkB1nRp4U9yAiqs+maW80sP9sgO3plehSqGi0F
cfS+iqU9e69M6SLH+BbTKHsK+zUsQ9vQwd3SOLgYwJHcHJM3kGLLd3yNfyty9yKhVg3gAMXXlrWw
noZErxdHazC2pj5gIuUip3kASPoKfetKieAeuv6uC5prZng9afbD6ufp8tv3RzIMiclBQbZyc2DV
i6r436SdV2/kSLZu/8qg3zmX3hycmYf0Rpkpb+qFUEkqejLICNpffxfVc890awpdB7johiCVTCqV
NBF7f3st7LJckEwZrhqXK3LcX48C4wUpIXt01+0UHHmKv7gO/myRQv2D3SthCrJKXx7WiUcYKtHI
FBntH0MPzmVWUM8vf3El+lntlc4wvUY6trQRgy+PYxMOAl4flLt+DHZt3zITBQm+YFqXakpFnA7o
ZnwTNOYpQYtTG79eKfzsis9N1XP5G1OF/bpxDERRF6J36Cgww5HXJE5b8u+95l7xz2eCAmz6/EUY
Tbdc/NdxQuIVJOKV3gBI9ik+IpS9Uqq5zkyUWr57DAv0wtIBlhwioukhZy4KpKBeKsNdlJfvVaRu
2zg6wBU/BmMHTAHbVOc0TCiUVPMjRCERA8RF367Gyr23WjBwGZfLdpx7hLm2NBtopfE4Tzrp46tV
TrtyQrgTe0sj8LDU6gT5302ZEczpGMDH67XwrOS2FjeNX5Fhtxka0NX0Or+aFWQw5r8GJMWp+8hW
KisQ94oRfFZ6g9PzCLmXlci3UOsJLswdu5jrhgVHb2XgKF5EXXryWaTiKkjBKVCFkoWnVmbaRVQZ
wDgaIITzMNmi/MBCQEBd5eKDQSrApDps7qEDy08woo9slAbKvhdDX29GMv+eUBF4h4AJbQMOBb1H
r3MPUmeIMm+iRTswY9ulj1MmoG8Uc0icmc8k5AFmrOBfn4M/u1+6Flv0gLwbh+p8jv7hfpno0inK
rCuhH9JjMh8KNz+Ovb7NDHQ1/18P9XWL1gl4wxXIx13sQVIs4QuX1NjBJC57pf3iaf10leyyryKX
QhyN7dyfn5dem6Kq7Ybnle1kjE0vKtfxUG3mdXtqjC9GhF6MSXZww794mj9b9VCloSTFUot92Jcl
stsQKyhzLi8DbV8I6EXByItSZy8Ojobg9eXjv/7D/vwRHSr5s9j0P6oNwKlJt8Ax3DVpwwBYcw9V
5tUIx6cqbz4U9xCoTuu/fsjPS8fXddacj6XWSVrZ+xr+maSA6o9BYZcOebzErU4AiSEwlyeZ93qz
mJR7J2Ez4YLr8zvfv68zKI7NyBqhwTrsMPOeCXWjcaOSDLsyZ1ooVqTJtA1Gog2OVkGdwDziFc4x
I/RGoStkKG7au8Jzl1MzbaNQqKXnc771TKXhGqC2fezg6K44V45JAl+K5q1cGuFdkzMYp2DCFYG1
qwrzYQjq61IrR4To4ZpA8ypWMTThQMtWJv4EarM9U8fz9HktgSYRAEQSVi3ZfZZLOP4vqQ91wgGO
99d/1Z8etRyzFq0gWtNkUP981PZDiCstDopdX4uPfHwMoI1k4bQHX3c27bVqVynzjtOvCpk/O4Dg
AVHIpKBr/8fOQHbaGAvTLXYQqj/SiZcvmOTrmKvXYs5gDI24gftz/9dP9md3fzpPJN71+c3n6voP
Vx49aDICyZAPM24hKKeJkJPTmm/9TeUcUt+45FV9P69P/vpxf3bF+8Pjft0/p5Odd5WjFww2D1s/
5xhLfXnuTeOpqbrzXz9W8LMtKSVQQmJsS7kqfCndqt5H6IGUaWeV6e0wdP0qIbYeUY01mxzzeCx+
OMjc6D5N21GPmWX3YWZQNzR4ocNQegtH7qzoPa+gH7nucEkj6wZW5VCEAE6tnJCfZrxHLrNY0gaW
FzovKRnJtWkSyxvQ7kkYg3EKOMeZHlQL0mTK7rg2wu6FPLWJyz1rWsaimTaRTGtjbnv6HC5x/RSr
NtzwRXDOKqaRao39hgH+esHOi4JxxVpfK+/RbEhGQqg7h8Y26hwcd0pi00MMSZRqXTr9SzfZPRI4
tj2GcrbEvc6hG0Fy7oFf4jThFqxgTGTLyIQhnFnDjZ3Hh3ndXDfWk8+KeJAcGygV1lE8PNnRhAZL
3adVe0b3INZeph2HzFn34GcTLf6hTc24dmJ1wDGrzk4TY4ti+BVD7y9uMT87aYJZQE3jgbP1a6gz
z4Ukdymoqwt2V5X11IGjULr95AjnSMP3SaEo+8WV3vzZwRuQyWAawqNV/PV4Yn8Z4S3kAuHm3tkE
eE/sNjRXhlzWkHCT2Q5lzC04mQQ7N0xRGhbhecD7vovS4q5paWsKk7ZvgbXDTH+UoXgmb4/cqptm
tER2hMULL6EFqA42a513jAAbDjSIvz4vfjIpYDNjQc7D5HJDrfLLeRFpY06mMod5FBYb8lNMuOtU
vIfGONsFzwr/llgkDPVpI/z1TIuR7QUBweyxokIeMYioBWrbtVyFVXmHVY/8FqNOW6wFTOLCb0fp
kT921iZ0LeDxAuKl0hBQ5PqshtbxviZdvPvrJ/Wfxm/Qj4QGjHkx5VP+mY+YP1zRAnf0C2Va+W4w
03VNUR2Umn+vKlQWjTlsjCAUq6oAHV6Yxn0MX4E9fMl4b4QbRJXZNsnYBkCt9GP/F9ehnwUxCG3T
OppXCd5/FGajwZlE2HGxFX581Sb5q5bXN3HFYLRjM4iscJw0cLylM9wDf7zEgzo5tL4WXcjOU0nv
sd8UcfmhMl4oKPXE3IqPEVuB1/Mj2tI/Iq0h7WNrP37xN9V/cgUlG0FUgIAbjZ2vXU09DSOXslFB
PrtBpJQx79eOXDZC/YD5mYwIf91hqpJ9Hx+CHvRAlWbTKdBhN/Txuz7W5oUGGt3tHGKQFc5+zrYm
9WaMr9HE6TLm3/FDluu+VBfoqHBPMCsGghpH6XK2OEmnrVK4qng7OdlGqOOOn9xysQJQWVbeLs8C
G9tuyV7Ktw6ViSHHiqkLz50vuCnxAYAakL6cAkXXzVzT8IM5xdsnWVsxWcNAW+u1IHmqWbe+kzyV
xJAWVmsbi16wVvI1/yoL3ryeS7Cbtu+Ro69Ch9VM2e0Isq1q9xvE0o8ojA5DBPspSp1VZFU38/2k
8x7QYH6bF4Uqt55k09wbbftu0uujb/7UJaZB958fbOnqPmbN3/fdPhCKBnl8hFrfraKk/3EKdesc
cDeI7DTbUi1kJL2pUaYE3g06ZLaPEAG5xHYwv4TaTfnMHR31b2U1vv3iWPjZoUAgzdIJrbCp/dpV
G2km5FJZxW5IqxwspLUA73tbRHLYsp/j75MEN52tIfGcr1/M2WSF8YtkyU8WLQwI+uTMnfmO/rXA
i+66rot5gRZUvHx9Lh5dD8RwF9T8bYiT7oKxXk/MkS4SWMu/Oot/cvWnVEJPhzIuK8Sv1feSHnvb
F0m5y1okkqJMd3YFw8wDdL+yasarKoaRrnznzuEc2BRhDDxU7kJR4X2Olb81y/QctrW5t8ZZAdgF
QAjxcunOvmuH8AQtc4Uw6T7xEYeyttiyqmFN2DS/38X+z9vwX9FHdf37NkH+87/5+K0SiFejWH35
8J/3VcH//z1/z/98zZ+/458nzG2VrH6ov/yq7Ud1fi0+5Ncv+tNP5tH/9dutXtXrnz5Yl+Rqxpv2
oxlvP2Sbq8/fgucxf+X/9pN/+/j8Kfej+PjHb6/vvATQiBl7flO//etT82ilYdL9+sMxPz/Cvz49
P4V//MZzaaKEctbvP+4P3/PxKtU/ftN8/e8+McLA9uZIHWMx3GL6j98/5fzd1QMCZN58Zsx7wd/+
VlaNiv/xm0UFTFbt57v63615eIAAos9J5Ju//b+n+6eX7d8v49/KtriuklLJf/zGNm++pf1xGxgw
Hsp/DnEmqu3cEr7c8syqpLPtk0gtBOrkulhMdDonVNCOeyDqRIY5yB6Sor4C+b8d4xgecQxML59g
cDGn4sV5t46Q6SCAZv4xD6lCsoqOdj1sUmrD3hotmLkwCI0jrjHoUmhnHyPXIqosIOu+9aMZMQ7T
r/qY6OXrrhYw4wZAK8d+uiTjfNa0jpoVqV86VbMFwdPKTRPXZysDgp8XOaPojgJjJsd4bbX+uTCf
e0hcyiHJKmHXLtzKuRYacKM2c9KVa8mTVoz+ptGwXPCd3dJBMLzsgZzlXQH2OzPfy8EBy82KiixC
rCc9zjzzXFb2N6MZWRlXDKWnE7TWVH/lDnEd5iGFHlkeCvje49TDDOcKthaVf+nUrFVzPSpF5dof
EcWQ9DS2ZNsQ1MXxXVd04Cqpl/kB3uAm8d+CQl+ZDml0vQuLFc06YCq1A/UmdW7TrObXFQ/kxPur
Ce0i1bW93XerQkq5mIrRWufCplk/wj7G3NUzXxZDIx0/7Fy7SiMS+I61zbCGm+W0TQZj06c2jMVc
9LQC4DKVLNDymwwFjDPV+7owJjjc2Emq6dGPg/QQjvXBbZErGFHVrSkz09fQme6sc2PZNvGw9FwC
68wOLcd5DG8w/feiS85NhqerC1dqduKlW8uMt87kvAVmuMPh+FRGUGQqdxu1zlvmYeLRlLiwblyF
U3PttQokmn3F1BEuX8CFbkazni0fxOvBXVWAvydWo5Cz/Nte2S8IBshKVAg+r0zVvgvwGZlqn9ow
vRrNCTCP5+9caUmG/8x1Ie0rG549Aj/me8eG5WryofJx43uxzaGQ3ZqWeA+7YGsz3tVx61hYIw7E
qiACD3Z9GPJoFs9Hxz4Y1z6htZVizG3j44Xo6iiaHVd3Dgo9Wx/fLOdjbFnsD+DZcS2zMI9sfZ3R
7FrkGaIAhpJPUthiPxLHWYQ9DCa/SsHwhMYGJY25kUzdL/wKHl6cFptEhjHu9RSiyUgvm8SfyjAn
GYy/9fVRmYM6qmS4H4C97mD9Li0JP3qMnHBP8OR5UpRr/dGB4ycBezLh4qeaffTN4dR1FqQtrYAj
iCRr8lIKKhHUUponoFhi86hrLe18Xsw6jL2tbNtgrbccvmMo76Xfxvs4rkf6Df03Az4DhTsIGrD3
auauY7c6yYzVhRYFKKCMBzK5s1cdA5mVHup+mq5SLbki9Uy+2nCnrdFNL3EXQGbqmqtS2YBswmHp
ahDClG1fqoxlgodNnWm8Ftdmoq0x38Qb5Ow37H30nfGOqSXYK8YeV4Y5uOCUqVVXcQjEJnOPpZqf
tBiu/TLtIULg7eULdlFRhzvN9beAogPmmAxtpbfSXzIcAzM8q5lnNqzp3mJbYwUxEjawF2Ko74bR
zy6urjPbFwDE9Jy5g9TVfM7Cn5Nmx145M78sxBDlPWdaYJyZwkOOnm6sIMH27kRvUmXdlsbrY08c
bVf1/GFpUjHsEJE+5KwIlpSD0QpLFAEFicmxqPxF20FpUREMqMEUL3nrORs48TBDBFuxCijv8GZP
RXLvUE6fjCZdu30Ha8IAPGfTRmJNbHhL6uNXvcayzJ2oCogI4KyWHTXv2NUClef0ji66WdeG261F
F5xS1Xl8t4nYMwXF3+v2Muv0mIul+6hsy1sVXGi6mgFeaWabQcXNbRUZ+ygLILsIuHBB7+Yr7oVH
SRhxqYm4vriNsZNR+WDJGK5N4G0tvLfHapQQWJJv3EBJNU/hbdIXCxJrww0u4lU8UV/P3KFhtouC
yzQljJ9NZfGoyvKVVt2JXEd/MXxuKH4QvhUpE/Q6Rl6/bJACxt+1tCTrIyccaw4Yc4IJD6ZMH4tG
s2g/JkcmzgY25DLZBjrS+EIXF5/DwHQ7qi8N3BC2lDv2GeMq7kpzLZnI25jwyv0hyjdtiO1bq6n+
JPGLRtn5ekz9Qzzq9oY4H3jPwC+2rIBfYq+tzoYXPXajOvRB4sEZALslUh/LnYG3W5narTORk2wi
/WIE9W1Ma28ZuLInpSOB5zTeLYWx8jAoflVEkga5Jbxfht/QNZSINypNv/brYqDe4hPHHepiK4Jp
VaVMP6qkG55jYZy4oUmKW1ZyGMV1WSEbHjPbYOIilEccthti/AP+uVBuQcnLS1ztCfhAmJEZGsuw
Ouep89qCiN8X/jxhopoXp2dXFpeGvmLZWkAw7K/aSMaXMBrPZiQm6KbQUqRTfede4z5Nnv0wmvc5
O5Ij1T3y9GZw19FGXJiMPSEbf+usMDjENFRWHEu7yZ82LiRccyKZQs972+hQoFDgLKhbPKcxlHlD
pOc+0MWhP7hq6rZA58fZ0JpdRRJAjBgR4oId77XutuyYUzTz4OKD5llZwUAT1qiLA3otBLEYwvzU
PsVFDdRTEEFv4vGslwFjiVqj3euc0MtxVC+pB8TQrplPbBjcWDHdavGHjVDmTA4i6dxjJnCKtaWX
Wc2iFbRKwYcHILgbwIFpLLll7QF8m6eh6bdupW1Djqp9M3EPJJ2WnN0839UdptIpYJnB7YQZEvdI
tZ7VyUtRxe0yq8SLHuTt2ZzfjDoaQzrvRrgZBLy+jojB2uGkFYUwl64Ntp7WnbEEDJ8uR589ZFMV
/GUCEyq0KPJtbqTfMq3jQoLKh/tSDjDQb92lwCi8trIYdBrTmxpM8W3PnOGW5xBDO3sE8CDVtzFQ
1UoPZLdtvPo+onJ+m6pjQHt1PTSAQSsIQeibjGjdZOiCmJCmfe9G2cUutiPm6X1Zwrp0BwsSIEsR
XceL0qXUYcZBO5hFdTJm7XLjqeZIsfM1jgDdGvH8Gme5ONbpXdLkxzDK9IWN42tvRhyaHqMSa1fk
HyyH4PVHNcMTmR8usoY/BpUJbpqT+dQAswG176iVpWntRilOFbRtTYPdXeH0YVz4oJd198O0y5Xh
4SUt42e7AM7oFvQgKcuxxqqg+CM61Fh9dcOadWW4g+vTkozrxaY1RbPKSvmW+la0Y8Ba7MwWS3cx
7hJMj1Dk+1PenylSj0cd+sTNfMiILHduhu62rzXim1OGw89lAMvFTrUOw/EQcLAt7TZxDwzucWPu
8tvWcmkRs7oltBPhQ2Cpj7R22wvcHq3hadsxoyYc+zPXhInCpkxXmS9vdI+Ya2E21UUB7JyMlkbP
ZN0z73qPazCiIyTkkgxqjWQRjpGRM4bhBCjOqlwFa8ODBk6mUm1dt7KWsnU9DgHxXUVVdhzcYGZu
8WUMHulrGwORIFl8CdxvRay8VSiYlPOKuqSxOzwDnboaC/PFsbgSqB5BAQHYjhOF4Vs9At05cpPu
2skAnVlipBPcCga9OBj+cKmKUqeo4X3rMCMazEYj0kkvkcpXndFREWNQCXnWfmDpohUwxZPgNiu7
V7eSe6YfUvrb4UkT5Yde2Lu6fqyN4LvXQGYr221rmvus97+HffURgzR3kpfAb0noQCju2G48NoED
v/e1S5y9FqktweB9gheZtelF09F1wWqiSHcZhn7XxPoq8iApqkw7WSwiWjCXvlUsmxEpb0x1OvGX
tSa31MjJgKitcqdHh26zVqXmSrfgz1JkXRnTtLMt59aSIdwQz/vutNPKj9TVIMUdX6jlS8StwhQ3
fkETX9K1SJKPjoU3XB75FEpr07SxWsZteMzwNJsK5pbqGb4tW+MEat6pH+cvMkX24DvBjqjqQaX9
LbKbKx+tyaq0jbvKaI7SZC4nMQIHzi93WovW4uhSdPIPHNk/UNWuowh0WyY2ArHpogNoT9J8I3JQ
I8Dl/EbcqSp66pubCLA3R+y9iq6dFMKl4a+nKTrWlv3h2tfSsnDd8oC1BYW6Y98RTGimo6MDF4K6
cv5YM0o0Py4bagiU8tR73OO1EVOBfdeQ6V12BtJkDR2YPxAE0Hs4c1APF5ofrovebZZlrc8nCPAm
COlev3LH5Oglyb7CMO7HiGtGkewIcwM0rPaRNahFrVd0qG1kxCCDJjM5FRgP3yobjKvvLMoseOwG
c4287mWQ8pmy3BUkvYERF9l0sMxbmd3i3jbPQhOb0RnetGDcT/43yvFPYRwTVSvuyxbLVCa/SXs4
a6yuk2K6ihvgEkO8Y3LwuzXq12i3T27DgoXctO8iYTe98a4c/Ht3LK2tFpnPXpSd3NHapUa7L5iV
VuO6ZYnDgn7tVwDAe/JcwvDWTpnfO12+iy+i4eY6hQJuoDWu0IznmDP27MiIiGhw/9NKgHYWPmdD
qjZhc62ZxbUMOVKEyfJQnwvWHsEMOQSX4uCwpvQqwObs9I52hNfYXVZOD4zllmldTkjzum7NA+N3
xECzdVtlpxgUmwC4rtfRrSx6/hhquCv88d6fiitPQmDO2k2qzI3TOliD6CVN4qLX4zxyUSzzCmmk
X59rD2oc2zA3SVau5lxRGnjqiN9p1HtjUjccORas0OSlzfQbgPfeaKAVd5lZdOxbV2ufZYacsMuW
XSc/dMs+2lp5CjA2pdNw5pleAXjbDST+dQPdomedtdE/O3b9kQ33jVFc13pB1cA8RHT2dLlt8Mew
vlvA93oXEW4Ty7gO3OhB8+Q+gfsfFDMNlCMNWwFrt01agP3TuafmRXHdDMCB0c1EZQbR1x5fujj9
vGSWaApkDsNf029dP37VYfuHBbHC9q2KkrXuWndFJYmMVN91nFijRiexI8FmbuMsvyCJ2+hw5WzJ
dqso9r6d3FRlNm8YH/hdfxhOeANlccb0B/7wzVP1Y8QFbspcxiPc+yZ33/GURRz//kNX2A+6Id8D
pX2PFLYGD+8o/OsqCK5SA/Nf/xahONNTKv/zwRI56UuVilfls3iL7XNB5ZjsxbMT3pfSYHJfhy3Z
2Xtc2Se7EkfRkfUbeqKZqDAbQE/yprIIaRlYDHtOOa/Wn8qB+lSGgXzI4Dt4uJOV/1DQfZRacB5Y
TJTCee6RQnBNW0aiO7eYnUT+0mrpa8lrgqnprq3idRroV6Nd4QsOSjKVyHR09uhOe8cFA7cHSmlN
DOtAlEAoh2s3a5akSLYSwgl9DdQTFlZAg2xleJem8T7FhRuZ46l1OLTdYe2018TOcLrxK0IiTNkS
mZCp82TndfUatxY1BE2Sf/rmnSk0XnyT1QjFMRiXCXMSY/KY1ALWeE57LWvj98bEKdvZF5iWNtt2
BAH54CxGVks1I5yGX7rQQrPbmqsrvhm1dAI87drwXuTpo4ibdBvBGFlkKZjssL8Zy4arW6bdN9w2
F2EhTmNjHmrd2jBK8TgJjuqRxl+Z6JtmjPeV4Z5VcCPS+iZzLGDgonyRFsFyTPGZOzGfQXI1o94/
6rd9QNHJqjeJ2zwFQ3VTW01N4QtyamGPCyvHmWyPQBq0vt9F2o6KHIYRkpUt1Qk9pUQ4iF5tNSW/
GZV7Y2T4v4xzmeSXQhV7V9O3huov0AkvBXOF8zS1kbE1GuqVkz3YffVQuuI4IvxprXQ1GtEylSUA
4Oket+GdPc8u1+NJTHAp+9DEGFqnBGVTtkSVg4y7XRXzQq9GB1exDbTdneJi4oKvN91qSzlnFUVL
2AZXdaGeY2tLPIY9mH3rWP1145XPMc6qpDym+OhMdn86WqSxZ8o0gAlmPRt5yzLZPkqOEebEN7UT
HtK4eda79F4s4saGEY3/YPBOlB7PUzKf9pV8BHvFUL/85rvRiQUwKy08OMh+EBHdOA1m1/lnlTr0
YKoU5egOyCC0G9NdFV71jtwQ4e7ngY8fasfCiVclb1a9Y3/o7GijsP0hTe9QSmuFKXJtBuNTZvSM
hFtbRtZjozwOZrf29fojyly5GOnToRt4amp44da0zqeQJU537boefzdNgMQaimWKWNUbkAvwetVt
9dK53WNgqm+FzHG+OVuR59sWIkwibk2RgprVqalB6jyV43tuRz8SyL9Kz19DzyC229jZKrDa2zBj
K2xPJClCafbzGnFppGiAS756ZBfl2i0regvquubdMfBwY5jq4Kept0iHemKFVd2p5m4Kl47CaJDD
CjO9tlyZg9xlNqOUsyybSvZCRrhKnLafNiU+vTm1ySFAdXOqAUbT264ZDA8NLJRB2TsrNuh3qf1N
Ov2FnSsLJjjHvjfi9dh7TNxUMuNy1U3PTTfjmCqxBWG2dtzyomvui5rnWAawtwSu3jM5Hob2I6qR
lTTdY46mbmXlmskhm297K+DcMKibgkDMV1paH5uQugKaY2PRsKtfeSh8bdc8t3a/IDlIk0h2p4pj
+ZDjh1AZxh0v6TCSQcvXigSbSN+xqqvGdV+7O2+iul1VrLFS1kc01hG6EM6Klbkj+9GtWw2d1sT1
0zVYGTml3NhWHFwDYp1H2LjUySkhosIWHrpUFC4CB6tqO87qU2PcswPAXtEpQOZBrnyaCfJuqEzE
YAB21o6MMLkBbZFxdM+O4PsU0yiuZdrs246SeZRbS6+JMbn5cYKvbwSqVzM85gbXoVGb2962rt3e
vsimwkppaY91gGxERtH9hIfZDsvH0CEF66iM8PfQgrtWtb1LRTZs87wCw24arJvJeRHSWJAsiNeu
AS486+Vjiy11hVzuyWRAapOUA7SNbNHY7rOjWSx/2OrhzIuBkkba2q5vnRmR2wicM2bbMecCGLGI
ZgumZD/lmyVCqzl/2PnBtq4lfyFGUCizqzMoJC9Av1DvGdS1Hqr8jSYDQ3Nnu52Wre09NHMvGvfs
rvR4CbHH6aaGsoIr2pjhZHXcK0bOWQnNPZwoYDNeEu+naJAtvTjq91GVvjI0yBlctHuHIDjrN2Hv
s9xwIIXVeyuv/VWk6WsVVuNVOrYerwaw/kD6GJhSzNM9y9MI1dVSk42zjT32nAOHksUY/4J8hc0a
ygOmNkQLs3OLo1Oh4GnxKnQTs9+BxGzEr9e4ipuaex03w4/CJznoPBVVxQ6gmpa59QDl9bGK0cEm
jnYn5yO5aWiLKB/a9GgAis8r31y3Pu7jyKW4UeI8bbxNnHGwNRMhxJDbU9EiKULRMBTkHpvrNLXu
wWI+xigW7GtCLUdPlBcB0j4zOGSdDu6FDPuX0fDfofG69FvdPK5Ru4EOm+z9VOUfjOyuciD6rcGw
xeiAlc+G8pFcN5AjZwQGbB+Fqr9zizvpPTJWA9v0wm56uYhkc6rI1vTWm7ENTPt68sX3AlJy62v1
isLyjKFKt1kob9lfMzKs8sfWm0uHwpgW2M9hAVvvuaAfllsxU/2atUbtkTi73BfrsvBWeqxt7YhB
b16CghMYffZ+oOlga9q2H7z7zu5eQgJhzGUtmKXb266DP8p4CBOXehzSYW7ZYOrr5Nz7rbGgYbgz
sb+G/fDOtorWVZu/ulm5yoDKLfrcwG2TlS9G0O39qV/1unHbp8m73uMaH5nXTK3vgIYwqWastcrh
TR+cHTSbRythU+J5+Ijlg95z9wmaN616sjo73ofceaVy5dLmTKYkja+dgt2GozFWEXVZZ2H47C7q
LD043BXT0HJxHGnfvUg/yFTcOpDZKYIs4m440+R6cqkWLiYAoHHc3CRU/Xr/lh7KqtbDja4RNxyn
5i4a8nuzaC9GGLLyiIlXzh6YELuA0kl7ah27ROZxqVeXazNSS6Ehwa0GWiFus6c4/Q5GY5cNuMcZ
6/CSctEE0Bcr1zzVXf4asb5neMO56bN+O3Q1GPieH2Yw8dF/5AzbOKF6ZojqorSmXcdFfgcqOnPT
97H8iPA3wR+HDqEop3vO0SuMkwawx4QYalkTOPuxPTdGEPBExh3KzFcGsmY2m4eRIWlXQifq73b+
nSR1bXvi1RrYagX6xDom56CbwOE2/SnqEY8VjTwSSh22hRAfWtIcRnqKzWSe7Sq+SZT3EnTBQ+jm
28nJs0VRJSj0ehYjDdFirbj2NbtZFI16jGpaimm3rR+Q3V5Sb5aZN/HOnXIi/kP1weD1nknY664c
14kB/yKG1e8pA5ldQPRJy5jrsV38YqHudYfPN8RT+9/f+/xQmz/88m9fPvzybZ/f8fvPS+Q2Gy1a
TwjGZeHeJWllbPSJP2FTM9EfGkV5CKquZHA5guZlTbclRmoG1n0EN/Obz/f+/eZ/8W8DzZN8gT0U
5G6S7ZlRqA5jTEybWACG67IUB38Kq9/ffH4YeJ7ae9NDo7cdfiUSTodcr/gB/uBFKydG2aWHIp+W
5JzYl8y/rj0UPuLJ+V1ReCinPt+dlHEB3ztsQijH3KCLoTh8vtESNNu/vydDDtbQ3Vk5MT5doFNz
Wn7fz1/z93ez+VE+PxaY+ijYhQtPEBNlCdeQdaqaQ2v0/3rz+W+fH35+wvOjjtf9fz4t5/c8fKBL
7hc9Y2c+gK/PT4vy0R46RUczEQc6aOKgbNCRts5ISJTF9YF2an34fO/fbz7/rdDgYgftd19010yQ
vOe5LvZuQ5I89LMr4H79jsmU7xPtm7PlEexzVKzWCY7ilb3LgpGtKMW3HHlX58Nn8M3+g9HYnl0q
b3z2Pbms6qMwxnFFLH09TlwmLacMV8XAaGCWGeE+8stLl4jx0Njjzmh0Lq5jd86agVCs4+GP5fwZ
HME0CzdBdsvonZwnHaDqoWMTkE5OhW8GkYUpu3E9VUz3Re5ey+HcevXBGnz7ELT9ePaH6dZP++xg
2qE6xlV0IFT3vUnjeteVYcbeepHKvjzLWgDVsuuAK6p7pMtQLSjOryun23t1Fy4HafAwc26OiDsv
f1Gkm4jOJWtSj1uVr8lzNRYrt5AFlQ8Tu1ivQxE05JkJopNRkRqZKncvzKnasw5fPLhhnp90Bm6i
UlnnzrSs86gizn60P6HmXiZL/PCKLFnzLe25cLJVUdonVMbulgP7+v+ydx7bcSNbFv0iVAdsANP0
nlYkxQkWRQPvEXBf3xup6io9vV5dq3vcA6WYjgkigUDEvefsE7WDu4co4J8SwpKB26x8bXjVPcoo
WNA/G6PNzgj8FvFE80VBBZD8H7vopKxiZK8mHuXfsGak9po3XKdEhJqYTDUMrzdT9FUoIrC6eiK0
mupi3JEH1Dp8KzaK1yWKu2mdJBkxFVJmF6E90l0azvZE8GJYprRUKLflkz5sOr0msKw15Bm9sTxT
I90HUX5vBJWklFWNJ2eHwP7LpEQw0WJbOBV5z7lBiCqVvHY1cmFiqppNJNmxlKAOkK31kuVmmI0X
DLqLMcfwFc1bQu+JZGWD6Y0uJCHP0lXbwQn4VtTQoojMaq5EXnpJOuOF653YUaaD9DKuxfwl0lFC
aUJDJaMnx6vCnCMrqRxzfX3s59PXZ+xMhqtBoUlzwR/tyOROF1mfPYP0+FDOdCoyHJJBXDxYoIhi
q774oXOINYLCB3SWw5tTmZ9CxcS3BGc4LygqqmM/6I9RG5BQZulPhQkgBen6qzTm6E9AibQ47vup
U8csNVeWJk52y0xRd/pTQQNmRyhhBQqwNCPiFZjnxdVGhSmlZxPpmyQeKhJEChWye7YKY9clLWAi
Adyu9Zu1FxL25fjMU6Xm3VcBbqYiCq0l8kk6KHr36HGt0gb3ro8C+kn9eFvpTUlB68DydmEOM/Cg
tZ96vz+7Y/J95kbXDgtP4TS3eoZ0Ric4cEdrm2nJ4K19mwCdPm4sHC/lTSbPLW3Uzlx1HjkxdRI9
APxdpYqyVSexqJh50oJaL9/7ikmYzMSrKsttJjNv3Rdmt9L0I3ntc6K3+WWztltUupVt7GC49yNG
/hFHcGwHc9IcAYPOrd8F8GfsaKMZxXDsk8ldDln3ohzz3prup5DDJqyDW6UZ6Sn20Gykg780jGRR
dsVRiwCflNoFieLAQAgGcCLkveq0Z3LvQ9p3Ob3dBEikPb35PqdT0tX37pzlG9/b9oUR/9Frc6rD
Mv82EoCIUfhUVXq2VrZz5+rhvmzjd0u/7Tus1JFLz6JwiSBH8ZHA6tiMkqUfWO+8LLx9TYfkVhtC
CaSVlhoW9qNebEyHNLsp8JOVzToPDUh8MwEFWWU9uyEdt4NtnAROpaQx9opG2JAD32laj6CUvFzq
A0Rek0WOGUEcMIsJaYaYIBv25yI4SmZxaAbJwEmzhADQYTCWZlZ9ysD6IaVvL8Brb4UyqUnG3sPY
RAPOXQNGam7rxyp460LdeFY2BRe7OWRSBvtIDeZqTLRnXbtUzM/KAgWKVVcfaaUzTHeHAlgsWnUW
/gKwYp3eekzOOgMz5higFdMiHU+xWNRkbJAYlyzxHjKLbSZk1O2iMcVxtGnZGTIq1k6tyG0bqERE
Y/MWuy2V+hJuom+zLPPokAcfbkNYscxzpGosfmDMm8XNQDlhYYzuTjpTtWO1m9/XTfkNxdSPzoo/
0TObFnaYzhj9lTMFO8Zd6zZjZ6FKXRi5gVyPFT/9AKLIymiczamS2lnbbt6EnatNRXm5dSwCKGfE
VotwXQ8Hta4cmo+Vjy4wSUz7ZL+FGpHZNitKvu6bMtDt776tf1bhdONEmbHPARWt46GBnJGpRR16
Yj31gnO7pVYIrXM/UPQIx5I4UPSHxMj6FixpEk6LkJSknjD0FWA1F/V1dZey9FxrRs3lFzvlupbj
2tOad6PLt8SvT4/aFO8ZkcJDoOcXu2ijbSD0h9BmzmxkpHeh7SFeWVW7sMWe6qf556AlROrGpAyh
OU4o6ZIlZSPRKfwTNpGLFRDmw4hLZaypSWCatV926K6lUb+qUXhbp6zvKMt6O2CHNxFNqdoO79OE
vCeTTsXaE8E9PesdlSH3EpDswxFdin0MPXaBMAylc8nExbUJECzSgmzHoT+Ypvpyqukp6/OO3+0c
APKclD/GT6m6Ca3mIxi6xwrtARM1yOS98Ne1L0ii82+psribKqioPpOOzmhjbTvmxpiQ9R+1hpkA
qi+rhcr5LKgAL5iU9uvBaDeD8D5EiyazU1rP/Ee8+5XGnyDLnZVbLrYjNI5ZSnliRklGTkUgGrBc
/rJl3Xr1enR1/6gFn3kjkde5ibmiMWYcI667m2Sg35SEmnsOcd6cx1QD+GPJpZh8kK9ZlOywVYy0
ik1tJ2SjVoFL0Gebi/4gc2o1JV+ibM4GwiSicTqorV26tRU6HdHX/rqqkh+pUmTNNb6zaCykXN1U
pvkmc+J6JVu2PtGiGOlBkB364nnQ7Oj485H54ameVwHhI86TaZkLpZY+4rCjU1dcqoKyGTaqrp5/
3kVzsq0tvd+Nfm9tWGTTXJwnf2NAxyIJj9efHIrIu86O16Md+gdM1Eg4rz9ONQXnjACalZmTdTgR
W399/HojO7/YxLl64V67E32IRkOkxyZAGhHOP0UuS5eWPOqReiqnYL4X5ZQfcUmRPqvV3iL34bIs
WseBMyWdcm0ocg6lTV9YDtPriL+EYavKjwzuxzCX8Zov6FTy1x/r+abS/H4T2trz9aEkJAUNZQm5
Ka1tJfu+yaJ9pQHdawxv5wbNBjVzc7zedL0vCKUkkUV6amdAj1jJGoq0n8fi0KcWeTKUQVbpYFCq
6ogfHW1yKogt8X0NGVbOC+I46wnkC8oj8KbiiLYElBpDIMd19gM4NHjcJNmpyL2oeqC5mBEIY1Vk
KSciaY7IHcVK1UgFsojDxxYo8aJgiI5mUERsY/zOspXjARXpsWd5sswHGhdxjRdQHyiYOJL2lDWW
R2oL5bEVCkUHlCRSc8A2Tl5SHbtSVCuqC2AoAlUdjaF3t0UbnNqY2ZHKyA3M7cZY6k0wjy4BjZDr
gzLOVxxSFMEjoPylkPXaBcJEqzIkXdKitnP9wIiKW2UfisEsjt28E4KBhoFqonMVeGpfR2J13faY
8tPx+lMbcW1VMZOoZqxvcj+L7uqOM02v33G/YOGj55saUb0tOrlvCzFsBMFwoQU5rCqZz2iTAtjH
BkRieDFowa8qtz6VeeMuJtE582X7tXKogDWVncwYmYDugPPGjt5MvUrPtLXLletuCnRCgWajlHKp
JjkD3n4/wNXT9+Rc0YePahFtrDvr3u+Z641etY1C59Xsmqc4QwitiWaTlUguu4lIQaOhYC7j+KfH
6f/tEP9gh5C4fv8nNwQV1PzzvY3e1b+4KH6+7U9DhNT/ACWLbRnOBuOWO9vD/jRESPMPaeCSBAPr
znwDBy/Pn4YIy/hDAAABD2BaMyVttvH8aZCwxB8eHE9iLWysclj49f+NQ8K9RpT8apCYzXaeIQzi
P6QtxO+GTdsY8U8UABprVkwh+vOlCqqTFUG2CafcoyzQvrTaV1Jj/6IXtyiLqV3nCl5OEtPyyt2U
oUJDOty5+XNZWDeideHFkA0Y5KWPsvZrUOmpcy2YERBbo4LUHRHtU6HNXA7EvuPc3PSIW1owgpOu
VFhbQhEi3G3+vMT8FnkExI76dNFD7a70yAsvTfnWDMk36Rl3KVBp4sT7s6XVLCBuxdr2CSkwkGDo
lWTyp7ORdUYsQr/xTf0t1pkJj0WyEsM3350oLkQWjJn7LvUeaxpWlC4f6yn8Cmvn4tjxD9V7N40T
nrlOnoY2P2D1vyQ6zrmyzWb+iIPJo6tfprB8DP3ivvOr701aY5VGUSuww+MQeaIXdKuI5+mY0i4d
G0drwfI7aE2Ituxm6Rh3Dpbc2oZ4mbOfkoBtDmT9Qtg0BJaNmRlbrNbrmCLGPFUQuoXzybp0XvyS
dv6WVCdjSeUYcVX+QdN2zeVoH7EEXfhNQdIXb4l9uwTMCEuACyAkQDSNzsiEgM6+A354gXwILxlz
jIxcz4ptSDtMtxRKdwLdX2CA4Q1J/S6Fu0dO/eoDnvdr3hcxUVikpIMXfXaM8gwMvW+wyL8eKVpD
b3AiK2FasUxmcA2J3KQmvHcqRCRdYt1NknJdaRq7+RfHls80af62gQx8WOVzMLIfytRs19XgPsdq
FlrHA42YIr1rgupgz6jdLMYd3jMVLHN7Txtm1XfUerGVk/PbX1TuVXCS87Wq8AWapcMXPwXfkgar
ri+Vu/KK/Ksx6Y+mcb4rouASSQ4d/m1bt2HRIxt92RbyuW7dDmJR8O6nGube2nuMZY3JKjjjZlw0
rKplqJgGixgpcDYzoFqXTp4cb7VOfzfqdz2JtPuZI6SnxIgHqkQtTGKbB7iGTrdFgN6mljLaMUXD
GUhKQsO29rbcd77EgpsvryeLj8d4KcJuPbEQJnXvq5SdWOmjeZfhBkB65DGtDZ6jiTIIzcBEZweB
7+yi2lgaenBXtXm0SUY/XVksBOMq588sN0FMUixBkyhH0/eBUlhZ5t3KyY17r22pddyLfo69hnBj
FBm95YriZep90l0Po+y+NMy1no9b6itflEwHagfziVcl+zTkspexNh7G5GvwCMw2wIMsaqN4tvtd
SC/YtxLOBPGsO8WBY5SUNV2jAFmfrJ5DRHaEBGUZ31WQ1/Rn+uBFLxp31c6OZVE1Hp3D+qWPAQNo
+4xy46JLOcU0Tjo0k9uqzE6+yeEQmY9yJqB1JcBtfQIC/SOpgk3iZktjdmkqtkLowZdV6yvFGnWK
HqMJP3Si37phCEFactIwPYA8TX5uUhB5ag04qTL/2FI7Xachz0Mk+AFpiUj3wUPtUfkvyO/HneIr
lJZ8RHGOH8VS9JMRMZdeREO1wqyQOoynZg7jOgjpgdgI8D3ZvJDJUi4dWVErU8M2bMbTzLvGaAU0
Ftl6OZu0oWxtqgw8XplkPzQGsmVMkmtWMrCQz+oti3CZGo29RmwlFoRNLEoR4kNJ9XvlmqT9BpXa
ZXSIlkbZUxysSVf3sOwvHEUw+hjJyxAzWBZ1/WYU3pcxpAndzXTVABhb+RUe66T0CdXVji5lr20b
mLdJOEFzMI21WfEHeeFT0zAckRaB3qY3T1GPyowglmZVNRQsvdba1HGUczFA88GOWNiZew6IR49Q
MXmR+cAabD0g6Fm6k7WwdDRNIk6+zCIja1bLi00XIn+bDR2dBc40D6CYdqzwF+HofhMoeQvKLkvd
XlRnkVGmLFRcLEQG3NuTBcNbRk9UogEJQoTsLNut5ZB0a6SSiGkTFzqe5d3SDKaZf6NlfBWan5+M
0n9PDLkMdD2hFBp/qDx9MHu+rQRlVYtvY5J4W4uypok9lj/KhDjvvLEfOy6+SwdHzYo+CWnaYBRx
BdK+ZSwJGuNurJN4FXjtvUzDB1Grj0EN32onBQXXtgwWTnArk4/rUT54uzahrx6jiGodOvyUhLNm
pP8pC1bQ0Qa2JMNtbiGgN1EpXi9YrKWi5aSxoYXW+PhBKH34ntktYzv6YXblzTC2b0g+vkIKPfGk
vhfYvhcsdj/QYkRLQCseCIxsm1mGvY7QpfkNHnTXI8U7FSEidK86Do2/tQd7WzHaj75CEBzNCBvn
MvXy3PeCtCLBCOyjs69wKKnIXjM5YsCfxKdw2id3As0epuPdZGYj0QLV90hNclEGXIw0nSUNrTp0
lA7n8tTNNQErvWgNrfwr7V3G2Zvok+e6FAd9yhfRwHWS4mEpxKdthUQ7+MMrobwwvWb5uBO8WZbV
LbvyBAUkbAvS+Goc9agm6JsPRED0DoONlzh7T/Fu2bb5Rm+AlaEPWdG+XmopbUkZ6O1alQw+vdQe
GzgVi9ql4+wr465TmPjUMGzQj4xbZ3CgI6OKWAgT1UPaHavBX1QB4gcceNGyV/T7YhxY2xEyWKrT
l+F7TUW7ySCaL66XQ04eXOXMONJ59hXTbxw0fdsB+l5qgfY4je3LkEzJgTxlarws0GrbuhNggyJd
hGDquVKG5tlukfUmMdMGzS4fUJuRRe6dzQaEUVKkYhXi7Dg1+jootPAyT12i0jjLptEW0tAv4yRe
rkeOZ9IscdFvudoIU01zKBtqpBtzidtYuZPQzqb/WWvNTd/5z1Gc7VjLVgSke9JMOJCsfGkPIMuG
0L81JvRLbYxQKgSBEeslcUUIJfHHfLq9DgXbdsoNLeq3lr7FuuvCNfJtFszEa8unrGCqBITjVjnJ
BvcfUqKWyljZxZtWt+7Z5fBsHAfD4NU1ON9UY9Ee675jrTXWLJPrtTN0YL90fD9tqe+YgX8PgfWT
hNyumia7To77Q117OqXp9DkVwyqEe8ivvLdD+RZIOyasoaQk6teTfoAcpB9+3hcN5Tl8NyQdlRP0
2SK9wbcL7dAUD66rmkM5ms1Bz7PmUMhNy1J/HSm9W/RWrQ62gk1eRrE6XO9eb9T8BPaxoFEHx/rR
60l7kMhoD07VFktn7BHFwIk+Jpl7Q8+NSLsGVa9H2tWijnVnqZl0tQ0yQbV247g9SecyWg+NddGz
UN+KyLGxhvrIyagQ6MRzKW+bGQTJWi2tkHzelpxdCOMn/WbXXrqprk9UCYdcG9UaM++gPdBlDQ6j
WmNHnL9PvEHeTIqKGiyeqk6ooFzGpBW4nwID7rQenJAen0qFt6cmU5BJexOc/DY9aYUhtmZoOgc3
VRg+yIIOHWvYOVpL9Tl/8O1PZ8j9h2YCrtd43XtR1B2Qb9Gdprs0dC5lRYPLTF37wKd8c8LX0g2c
g0lNO6IPu09bDKBVzQHjNoIc8M7HKHT9MZEGUxwn/brei8jmYcaP8kCf4oc4c/pDrNdU1OafUlwh
OTFIoA7LY4xpdzMY8ntOmWBVcbAuJ+W8EK3UbApDNw99mJgHgM8eiNS/7hMVMDtcwg8U6mSsk0pK
D/b6o0Vi6ygT5o4+n6PVpXHQNR/eEebNY9Y3aP5MYOnR4CLNzIxTVXTasY6t8hDY1J/me0YfsZzy
AidfDm6HQQqH0/F608xP/7zbEyIe+f7GKVqJV5A02SJr+2Prtfra6EvU2NLpjpnoWBtKJgFJHvUn
pGlyYRoUxMc6uGSTsI/Qj+1jlQFZvP7k49xbWa1mLq6PXV+iiOrLKeXrTmytr4+Y85uoynHy1uWA
P0DgqLDPfh93nyUbWw6i/p7Ufr4i3de59D4ChM5T3bGveuc8avi/J2bhwJweQDxplxa9Yd4bw6Iy
+/RYSUXsQ4MHzSicYHu9a0/hxcxCutE9c7OyF5jyolg/NdNAD6tLMXnrWblJEYljHzT713IKtnIg
yS2xjQQb6PA9UzJ7KpVnr1FwmIskt5meO+HSVOztUDqPv9QX/gQc/Ao00P+N208twCHQkoqacFzP
/I2/lnqaMRFrr3Zt1hBlR9matSpYHpeKqPuoamY1pmBZ0lGNtyKuXv+Xz7dI1DAc8pNJ1PsNpzBa
Bl63UhHwNSCQry54MhUBK/SUkg8m+8Y158IJD74+/QOM9XeSA4UKi2xZHSLTTLD+HYvG5F+zoilX
u3RknTgvGBvlPQ7piFvAmrVoYifCJvgJgvr/2tc/1L5s26Mc9R//Bd/4NxLI8i2lRlHn/woD+fmu
P0tfum79Af6dstIcO2NDM/2r9AUZ/g9L2KwYPbgcFMH+ZoHMpS/yUkhfEmTEmCxL/ip9mcYftgny
WNLkcJkX/u9KX8ZvqJw5IUY3IG8SW4J5xbB+Q4O0E8XpSqnhkiMfXoNi3OCysU4dQoctOZbdt8Ia
8r2yIndVRbaLD8iu0Q5H5Tby1QPdhuwxEymV8eLUDV5IeSm/RA5r+nCFszW/yYSnHbCqvEaaW25B
M3b7wbMQDJffehfTXh4TA+K1rrP55Yv4bwYJm+Lgr8yT+Q+zBAk7gMuE5RrOjCn6BfNl5WOZeKHq
LoFhZtveo8jVWu9MxWwKfEF+KiQCBz1T8TavNX+pMP6fahQKlzK0PtsQDag3dDeFg+DD0CFomop5
gotu9VzjqqVlpG7lLCHwyIvckebdMeH107Pv+h9d0kc7MeT3xTzeyqxA9oZ8Z+3HZUcDJscnKfKv
tgj7Y+3gVRtZ4GkgpWhr5PHRVD1dpraBSyobuR3JcmZWRl/MhLvsa8SvNbP897rAhv0fHlFHA1rY
Uy/UHpypNHd007tlENTRP+xT5zdS8XWfMvoAVvIo2f4bJ5F6aOg63theAqbYm06FEfZ2VvMBWPzH
LhBLu5zGgzZZbGykRdu8jF/bov9wraDZRl5lHOlagj9MxE3XKROOeavWuUPHpYq39VDbD7GTJvd0
amaBsPEN2zxTIN9+CfCJH7rU6aledDmNDZzVlsvqpmfZQAeyf0xg9ixCJ34Y0hCnS5oQTJGGJc1z
nMMXkuLDLWaKesVJR50EFs5NZ/srgYiOJjSGfBoTvf5ozgY4b6Lg4WRPUDRWnZw7SnYZnhO9uBlR
N8kySpbROLW70LDvk8iddtCYsiejvaD6r06mmT5E82To7xuWNbg8xjj6Bz7fFfv7S9ma70NapqDC
S3VUp7A+nwO/HONy1IJeg7Fwye0fJI4WR5LsKS91sYbLVDHh9I3oSFXAOQ+dFW3JRlk7fr6umBW3
VR0fjNy+KPT5p6jNYSprW69deVUlnv7nc9H57VQEAwmQ5BpzwmzOMOfD6pfNtMUQEGIW5BdhaM0h
Tuxz7kCtt0EbrBSV93/4uN9xR2L+PI8ivrRcB+K0+9upT6oZQrw6LC6rRtNDQoY+qzah2KCxZtdr
3UKAluTriILnQ8UJtRBkmDkeDUN4dBQlLXEv74EYBE+tKbI9KkOGM/kjhuOQ4ptBfZ5iCav9knwW
ka8b5A7nYkLGXxpMixvhO/8QmXEdq379ntl7NCdsw+Li78xXk3/dgfRGItynWYSv0HylMhIeJW0J
vPl6zXBFxEfgJGINc6hbN12pnUxGomM9qTmUqLqPIiOA0h+u27keYI6Mhk2JAme+SSzvU0eCuDcj
TkEaDJRbqQ3jqyVnooFxYzCdOnU6f53Mp37T0xON/ao/0OjLllHW6YdJM3Um6rD7m1qmF4yEFaWM
WBIjTO0tDFlv+OFFj5WkZJy6dANa3AdTwxBQNpug7F0EKslw1vp0qbeoOuBMDgddlih+G/XVNiK8
aLVoEeAa1kpFkX5yXbAX5ZhMuwD0ztEv8h6qYZv/A8nN/m22xYEEUIHLo+kgu+dCMl88fzlwhaNs
QPu+dh7dZYtQZKFrdn/n2pRbQ42Bt5uRUrXbrxAifSS6G3+amb4y4qJ/qxKJFiexnJtQi8U+gTqx
RR/o38d47rBL89quIQlAGz8UvAkrMfeD4cSvcUFZDJNreJOEIzI0dEhUL1JGotyx3iwdvrhX3luV
a6/SuvHWY0cgrlGNt3GZzbQollqE6mr7INcfeiOxNqOBkSWc3A4hlyBT1RbVJrcGaxfloBy0vN8N
U1RhZMvTS2C3sCTr7x1ai5vULOsnS97VRjM80wZoz0L/Bz41ANb50P2XQ5uYE0YEBwOQbnFVYaLz
6y5G0xOJOmzNc5tRmav0VD/irNePohmwmwaRvk0nxyUBkyeuN4NLv3+pza+pNW2sNn+/R/e193Iq
618e+uUlNhbL2cDKG//+bV1D66STKEV//t7r034a8xG/vJIAXG2JsQazlYNw8/p2ra+zPRK6zS9v
vD7x8yOvGxhmuAlgcz/9fMy8bsHfH06YBF8GHRgyQ8J29d/+TX+/+s/fq8/Vz/Hwcxv++mN+2dh5
T/3cputrfn6oKrObWF/pdaewqrviWPy1Q1mYutrPPX995nozXnf/9UeLUzapLrAaAjhN+rT2KUlo
JvBuEiN29ioqGnXudIa+zhvMdayV/qbtEMD0zGOfOnv6mtI22Yztt1Hrv7rC0pHlmSdAsF9iaCGS
j9Ejhdy3dGinVZgMP0qaNasY9AfuCjdZDsNRof/55it5iWEMLdKGtetU589GxHS1sKdzrsQ6qvVg
q/IMDV+GbkJPO3Qw2tokPm9BU9JZlC1+9gCeMqxu42IYPSvb4a7XuJwHlFIjasxtD2K59yNKqa2v
LRJJvgD49I3h03hxxfDQ5wyjuLYCpItky4v4k9nZtKy0CQVtdLDQ1TW94Tw3rnFxoo8q7i5dIuNz
ZF5bM+0GY8gtMIobFUASo/aIA7SlvZA57biSSttiYfVXkGairWEW96GJtzdwug2n76uVvroZ0nV7
LMEM4Z2wzcbaVsDAl7GVLDoc1mwVWNTMQeykIZRIkvJUoO5d4/HwFp6lv0zDBNzLPCSmvATQeY5a
i5E3xeAH4kHtaqdeQ0s2TjbaLx5OXhKkh2GD+11Ph4+YMqlB1W2FgwXLXX32KjI64RzfT4HFDm7K
beU14TbtDlruP/pe6eN9JUFG9DTLu3fklFglQei2ekpLo6jMG9N6TSDL+UVpbtux1JahOVCBqpeD
5uRbKlT6sRCMjPqKQSXa1yWIIudYh45z4Ip9TADyrFABR5vYrVd2gvGuo5lM0Od7VAEdlbl2Rj2w
Hkn32ZVy2AS6JvajhF2sDRxguVv3S789ZapQi7yz90MY4D7GPVEH7U6PbS7vYXWqbOrWY+fvVUVn
k8Qx9nQ7jbAKseEYiOVWk4qZ3WQMxYn8plc09SYjyBd0cLJ0qJea0ai1JPiQnS+GJRqjfS01hEa9
xqLdGL4kyv10eLLs+MMp1KYY6m5tW/E9SaE1qFAJUQ93QtFXyPJ6/LpG94O6+CnVbJBa0X3LdX7R
JfqJvIaHTkB5m1NDrBwXZD8aWFR2lPOObWo/DTgCbnpyycsQ8XrZdLd15dSrlpXeJIoHBJPGUhVQ
flAfXTTbUOsijjCB4s44Yx+F9GUFB8/X112cP9Iw2Qo3ClYNnZ6FElZBiQgB+zjkNiJvhtZ4SnHM
dS5F3xaJYLvEOR4s8TnYzLox3mdtsrB6cQpgoJS1lm7F6JBCJuqNIyE6waFbeIkbHHp93OSx/NFp
Aa6VOj24TfI0EirKyq4cd7lhHkZ/zNd2Ig5ZYNhYmlJOUie4swof75WK16H/llEtXZlMNjbB4G5Y
rbe4JMoNtunx0j2CwLuhh7UWDIhowHN/ZvgnC1h3/Rq49kU1lrHMKDsvYrt5RBLdbvRJP2myQBgg
OZWHHGEy88sFyJtvTLY2cex966H9bvK0OOmiyfatUX3nGKKHk7vuzkwymp0ZvXaYeHBEKht4GPtv
sDsoOSXiZasgrypTSAYG/CpOAUQjzXR6eNYDNagAOxQ56Z0woqWB1WUVe+5n3yDYZgvzlRbJI8uh
H3aakZ/EnqZ9MK0tV3vSohne6ATPnUTZCVZ2WZLLQEDE1o7i81C5/RIRuWCABLkIRg9/K8kjds44
SWLXaoqt+C51ozWa4OaWdv8qrq09hOGILwBxtOOUSGB9KM5+63mbif7C0MawOdvkNQGIvGBHNo6D
mLl9DptkPySggGuJz78eoBx5qr2M9m1RadgU/YYOT+k0634a9FXo3LVgJtbmyKKxzbwjZKIZrybx
saYj+GjiWSz03rKqqOfScXGNY1YupdfaD5FItxCJyLasE1T/xCwvjDp7yP2UGWhrqSXroh2UT+Ds
9qvyuhNMRhSnufloG+5J+nzDUxvuIcy56AQ8eKXR9GBUSLeHFiefUcxGEPONEwxah4q+JQycy7HG
wpsY1TZkVj0lES7E3tJXQ0Igbwpa0qNQOdaKvMmYu7Usn6pE3M8Co+85hXF7xjXlHg0IzXRe6mq4
hAydZTZtYUyqjZS0gwp0CyqzkY2EabLBTAjJI9K2Q4z8A7PMCDjWzdci8va9qTODNs0HXUtDCjgF
IwDJzyu6QI+grTVmNjhOMU3Jjdd6R5yO9pbCxK2Mh4fZpFsU4Rlg6afKk09dNYTrdMPOniYyPPTh
ReR4JfQZBBJZNPGjMkSROagzxIl6ZfU4hQOMyq2dI4PFIzxxkC86G4lFzaoptKt9mJ0ar94wwESl
ab330PHH0ddfDFvrUEBb/bELPO2SNxjDrq+43lzvJlMe3FBzHo6+jRX9+rb5/To75t0N+OxumrT7
lnbyruxSuQ2SIMaMImjq8VFNP55xxanniuvpxsqEAZxPajejhnR1mn9H7t4RjNP+cOIkWhWkFV6G
tmhOqTJ9+HG19r3DeXP9XRJC60JyDb8ztKHYsxTLtiSUFcc4zAV98fRNamX9YWT60QFP/KJZMzTW
0IoTZZf+rIlwWHlCZa8afbfrS9n1aE1gW5LG142s3vpkH05TfVfTRF/8/G3dOR6b9N2Q6K7xq4kb
kbugDUKt2+iUWr75pfdiz58rVHJGTRO+jArx/CACwsNUa5+DhEtGaXnj6xQQu6s71ccgEZmOqlIP
THmOdMaT9UiPdtd1un4nFJiR68sIUzCt0voxQp8hUSmvb4h30Q9201YbQmaiJ4DFT9dX2pN1ibPQ
eFaBi7tEDtYx05rgAvJfm8lqXqe9ksu4Kiq7/nD/k70z2Y2bSbv0rTT+PQsMzlz8m5xHpWZZ2hCS
7eI8RnC8+n5IG11fubvrQ+8bMIjMtJRiMslgxPue85wwbjDYmMmT3zTa3hhH4+AqR3uwakOsls9C
O3vV6IX8Gkrw7g1owFvrlv7JGYN01+lYTpXpPS8HSGT1Pber+i2zpbnlOujPdVo3d7bbJ5tSB5Jf
ljRO5iNUOXG7ssrSfqzSIDs4pUXYPLzQR0RYfLPzj/jMduH/B5+IwEFDCc26I4QCiqaWadsaoNJr
4EdPy4+GbTi7nykb1Lq3bSq7POecd3eNmWtM1VrrU2V4U+bjrXsaWTZT0T2KYJLIo6PqILAaPwYl
1JPl3eB5rqvW85E18x62zJ1NK8bqItGr3alxGNeRnpffe+sN8LHx2QXAxkAI6hdcAerOoDr46wcK
WmOmBVQ/Rp6naej6Oo0u98g+roPRLL77JevLXnzlTlTRAu3L62j15rUrBTz8+U8Qm9BxwukOOPLM
U9M1cFDX962Tb+pkdL/wWv3alaaluqpc/+qB4r6KCuEJLFPuydLMLkF3WH6KKZ+9Vvytu3LQzMvy
A7qfeJ+j9rjsj4PQAnRJrN+lmaUuvrTJDJ7Iv+kAqv/aoQg5EKSu4G7ECn/Ra2AJhbK9D5cva/kJ
6hB06b28vjF42udoJABClaP6kLhKlr9i+7NHPRbilrGcpufnVtuIEe894qxc3kOCBl9zgKL70LPz
cz4PTfPi/t3BgLP8BB4Tf4b+yPs0NL3ThAltO8LbfC/Gdrf8lcAEVEQH7hBDwWVtUE+nLi78LSfT
+A2MKTmUHGCl2WJVE7r4QG8eeyv33J3jaMm3LiyOy/tEA6WEKGmGBxyDtJm9qd7ZoDDfmB4AceZb
pG3fwt0t/YepBuVg5Ei4k9JZt4Zbvpawb+xhGj5j0g2RuwM7q+2SRn6tf++1dPjk4sH4GjjBDfhZ
c9UjShqYAIZPHecYdUn7JTOgHNKjg/8VGf2HkOflFw07GbaKusaJ+znwXFpStNiLl+U/AWZHFFAr
upe2p+5Q/Oe/3hUa/iPymJa4Z+kc7TrD1pHG46fTM7lBp6KGhhQSHRapn+n1i0GBb9l9NDP9mrKW
eS3CAHNRBgxg2c2uQ+liu+lTK03zFJceEP5594sIuSZhje/VWDI7KYiR7AfbeIVJCtGcD16aQOP6
cBSXhJbnvR1G6tc7OilJK4ObeQ9x4hjnbmSsXt7SCeipZm30zRsUUboayVe676Tf9Ngixpy37AYC
HbwpFmdNb4IHNRaIuxwWaZon/fuqENCWZC3uKxmbl0kBuVo++wAbjTLP9FoWNuszMbi7BO7dewVT
RbTjdE+bg2h5K0i3QwWgKU6s/AluxPuvvSLxaBXEZX/TY9u6IlDBVzAfARlNd2mIRa+bnOqo/JQ1
7tCmn0pfLXvbAsrY1hKaIfpEAgsMyC6xUT7+OjoSPlmDp4WxPHDvbCCgv961Ee1LT2H0yRV9dhrM
rP/1BdK3NrjRf3ho7XYmMj+aI6Xz4jUxy1O+YE3MWoP5FGvDPrgtp93osTQ0sB0bEWJMbt2hSAdk
DwBhTKYEKoBWWMK+Wqk2q45N4nxoIqkOuWnX1zIi40wUZrcHGuJeq9SxQX2P0yxC4K7aPvq6XR4T
11RwzVmsCshccI0j8AwtyBK/826Jmh5BZ1nX0pdb3aug3rKC5Rbz5WDmu0dmOG3N3rFRkPXWxh+c
cUP75QP/Au0ZEQtWdl75Unr+MU76gaDV2jwNnXdoZq9y7Cr36iJWIK0DHhEqyK2YjO5Jy6wPyhiH
LPHs19aAkGQYXQf3BsZd5HKNIuEZZkQ2HmuFnSSokVksmzA3UAFRT5q/tOLkLpb+5eFAnOWp7Yxz
M9TR3pu9/f96/c+fW3542Zgz7ODX09aK9mExnZdfW95geR3pGdiA5eG/XmQYR3HpIoNorURj7WSl
5SmFq7GyKnfdoZDfTJ4cr7xXuR4cIti7tHgtXCDrccwKKNIU4g1PvcbRt5wOFxPiHEGa01UnUC/V
qZ43aUueSVyBZBgLcA8ikP2pB5p5aHRtYxMGufI4RLvM+XSVPh5xTKtTSY7XCtFAtYVV0nITGJKt
191cq8VMP/9AhwznlJZKnfJ5szxKz/jw44M5GE9p1uMJj+RJ6T9LTZstmHFVgidmgx8FGB16Zrox
xg5bJqKsHIJF3X2LZUj2L3QnA4qfdGW/RfqFIdi8uGEj0RJxeLjK5NZIEZ+WCDtWjsaCIam7l+XD
UR2tTjkSGDi2Z60vJ9AHXylg1bPGSmVXuPGL6NCkSKmeIZTgvU75BdU3HCuhY2xNlLjEotR2y2vL
/xaSKbpD6n3UjummGCjSu+BjkYxumCiEKGfXy45FZkICDwG7WApnTMWUaKCanD3TsWeZ8rIptXvk
v922NLo7C+hW3rK0dP1ZCY2M61+qrjLkxguJp1sHcARPQRph3jVRli9/59e7243iWMwHJAcmuk4G
uyWdRx1FkBwkLcMDVNpiGzJU0WJBODjRtd6Q+1VukhhOsT252hoRP4xv1Ty0FtBWPaKRmrTZsDek
C2gMx9oqTuEc0oWmIYKLYjc1/WtsAeUva+9Qhr5/YrFoKTs+RXrSnJBgNKemGyhCIi5c294gVovQ
qarwGInEGLdilmRpQ/C9l/JH4kINWHRdqjbvrK6oIEM7t2yqQxhi/Ws3X5x4XvKT1Orfjxp6EJT4
tb7YqcgCQwwu71A05usU+841yC6O17r3WllH58nANlIklXdseZOr7OHYZ9JHP1xrrNMT29oiHUw2
MYCXfeA2B0i8eOuRnq4N7Jt7W3REEnSivdNiDK7h1L0qqLFn7GfZuZBW9TiNNSLJMXTIlSrNXWJC
kR3byF7ThHR3AYCrU9ci3QoGtfKB4aG2Clgac2tY+6Nm7lETFDcPsDE6oOAcpsysKzhT+vgcWn1w
n5Z+sjUBam1tPZseNWCL5GyY1alpqdmmJOCdxEiHI7ERn2YA+SFXZ3jwLf86qsrdOTMLJXVtTO9t
XWZ7aabnhCUyrM75vBnMe1/qguWscfHmASyCz/KXTaqJYt2XSDV1V/sOp+0FhY1aMwELIKW0r06k
bWU60GygIOIirT/pGpe8231gsRa7cTDuI9OoT+4sJ8+95BCZLHTIEEPkadkd6KNZ0dYZotkDmbgs
srV/bVBcdZDq0GJpefkVRIRRk74E9tjxfu1/L7kCBkKfYIV30WaROy6bRekYu6/AZ4aj5AI9KZXc
4iIjStBAgri8tIgRl0c4YtBhuPbrpCGrzIZhzHAAmfIUzxtjNAmzckEtp/TEqdbc5wILr8ShDJIg
ALWXySjLf53n7tpsGA2h0nYnaGZrFU76sffS8WznwyVNSn+lGwGTI5fbaJ357a/N8hTbs4tHeP4f
nfK5U/blcRFuLpvc1GzgT/j1YKcGp2neVAgRt3nRQr7R4TUURDOVnQ6bgVE+CtiFZYMk6/ejBduz
vMabIfev6eWniepPyhH9aXlkDcFfny7/oVeEFiROdQhrDBfLZoHKpHX+ElpGsouE3wB+YEMys4RS
wijwr9e8VKOzHoXWWqtlc0J0yM0gwUgCVRtGo+m8tCEqfmANI8Fg/GpqMJREJsmkdl4Pa81ySUEl
zN2dXZvC9zLkyzl2XrpulEY9xnZD7ylD0wI18EmWr1Y3Uaix9IdAFSZziao89wLTphoZL8K5B6sp
LOpZMzdKOVbLxmG2vip10FbLgWjzFCj2HMU8zGfF8nFSYHj7gOW6DmXT9FBrxuknjoHkbJOeXI84
lNt5nFqGLcTfFD6oGdIICe4prxECP5kZtoF+ONmWNZwQugR0A3pyQidfP2HGDY8pkRkskRi0c5dL
zSj0/Pfz2eIEWjI7GvghNvqc22Dl5hrmfnVq0SJnZsC9OILPqFrS+laZGxa7KGifs5l5NM7XyjIc
LI/+eA0LxKn2iUdXBudFi857W6E2gKYD95vklghwflpc6BXCahNeCVgBR86kh8Me+oaiu8tizCit
57RI650+JN5tcIxdyzL3kx5Mvsl93MZ+qkjWDoL+2NfapaYnfW2HuKUEHPI6mHfC6NKLiYrnFNRy
Fw9R/eHn5IjTYn3O7WY4e52ZbVK4Av7wiA6UjHM0BqWpdafEpyFoRvSWLFriMAtQZI+wSW492dhr
R+EPCjwHmTUyqHorjZ42TdZF1GIN+yLscp+nTnSf94ifmb3nxGfkcEGrZF6uuPYdipf+waDCux28
Gp9H1vcPrm2zjBJ6cIgAcRiTVtznQNNGxzHvAw8+u+HTumnA7LkUX74Rf6VWBKgwWidQMuy0Sy8C
nRgkXrivjpGlFwxkE90Zz9h00Pefsy750QCnui7PqMUzBSwZVLLEh1bq29bbUCDx1Vzx0VrI6E1L
oL4w8vhtsOrt8roL/hfQQCSODiyd1ybHmlwm9qPfl+/NGBqoqyE057VyDmRzBCtjsp8r3W7eLPr8
xyoW2aYNC/lWisneDGFBU2j+Xw8gYg0udwUuooD/FWJ5z3BaHvWSe7Pbjc2b6wQnpvP+V21hvgD+
tU0h6e11XUWUcnZx3g+PCmtSIm/LxpRVjHhi8I9JnaKUqErxqbQG8UBuP4ctthCWatBE7Wy8b2m3
s/Z4rZXmvZpQRQ5Fn15ppLRQuyLjPpwfjfFEPE4M66Wx4KvQqk9PMrXGhyhriGS3nXEN6a3coP1S
HGpZr4csGVddQkq8mBX37sQIlLVjc9QjG2Rnkf3MG5B5bVFVr36X0tuIJcU2a9I2honozPOsbse8
QWEtTeOvLnzy0+6AC0V/Hbz4hPk0WifQNJ5dXFHHYuiAONhP1JP1O0wSNjuBdhul/YBGTk7I/gZ1
jbJs2DppFuCXTLkV+ko+NHXensEvBj9NOP9bKZESbYVsiV2pq1fE7YcWs+MNrCuir8G8c/zikc6U
8RxHpnoGxpthkAd5opJjM7TyVvApHHfMD8pUxWW50mPHM3Fm7tyRVtfI7/CtcasrHrMia6+m0VyX
Z2TN8NZ6TefGBU5EVPbaDKbodtDIpXxzh2zfTGX+1fvU2YIuCe+6bHivh2q80Bal9m2b2Nw823iw
583UTRfQ6IjTdQv0Mau+tVFzkvlJpu7RPq1bpBUr0TQY3ANnfIAcUR27iG5bAEEkKBGLFCMNbWMm
RARdYX4zKFauokFfu5WIvjzJVAKFNX3t9h3dlbOBMW+fAj8sn32fsoVTex/hXEqgVFldaBC1axxx
zq5KbaxwzTh+9zJn603R9O77HYooLHxQM8yZDljKnWaN6knNlq+2nuLvQxhvPLgmPwHLklmsdVh0
mJ55EGzUloEsekcAGe5yL4KP0er+QztiULKHN+GH5ktt6zENRG4ERqQbL3ZQ/366/C8dTpqkNlPF
kjiDJ5wMl2oYrW9QOKZ9HYRIVuandTN86xqB4s7o/yltfbrrIkDcnZ/dRsQAZy/xmeBaVIBtJydX
pIeE4jQhvVIYqslc3tUdotdo3yPxiJ4tjAR7uiTjIdQ993ESkH2bpKxXljn1z8XetkPrn7rqvkqa
yW9FMQLh1Yb8loXMkkAxAJkhVXGfj2nyrY+bHdrE5MWKh3fQngnc+9T7NKT3UHtG/bN3SLVPAwi2
U3mg+APYRabYJSqbYbnMKJHaKb4j3Cyn0XWc5wCp9zZhRrDX3MmAgqCJrTl0/S3OxHsWk69sTVJd
rcnd4B6oXitG9jyxXjrH6Z9yrvnCtNQt1ggtAEgviO8hqGSyCZ1u9DTftLJVpxHO57nq1FNZZ8+i
xmKcmNNHZpSRCYiWdY1U8aPUpNg0bacdwqnq3vidb2mDWV3VXBgNreJ17QJMHhX1rREWOteo5b1N
5eCtLLlOpel8M+nwE6E71Lq4mbXcZ1gNscsEQC316GBSSpptsPHahtB7KDqMh9xfy62mQLZHc7qE
GWTyRleYBWNHVo2VYrqFvu2S6gCKQpaFc8pSk56eXbonlbbhkerRtDcz+5qkevQehfCfp0z7ioRG
jy4ZWLuGo7YZGZG/y+GHNfT0YHuzupqaVeIY68SdTNpXohEDothy+5K08qNpREOIcVWdgrm+6XiN
/em9DyU2aals8dwLIzv7KhePBTfPGSKSMfMtzJdpcj+TClp8RMa144DzmfDfHYWBD4XwwmQvJwpz
XlmrY2ebHo5Gn9WZ8rI9bRFuYno4XpDKzEbjkiS2Ui+vVutjFLW0a4JIe0u/uHqsGhNmjsJl+vsb
VAa5W6Hx7OSgjzw/lZ8yTnaokbW93UfZ0SODl0mP+UQas3nU5xCdKqCPKwQm8c4eHqNp0O7gRO+X
Z7aDhYl7irzKQiEBmQryDPFQ225s/gAM/gPrvrXDz+ZtQ8BYLCPczx5JLK50pmJrt4jqO6VoZNT1
9CIHhBfkXVmwQ1+KKIGQ13sjgko5Z6JY+ZkM31lKpJ8lvpjfG/L+XK39SSfjvk8ChIWaydQCk/JZ
A0icEYz6Emsk0WvI51Ywv/3biGvrxlU5Iv7GNI29N/852Jm+Tgj+PdCmSp6y/AhA2Ds1RBCdQh2m
MDF4h0KStZU6xnRHEMK1sHF7yaHAwRSoaJe22bQzohra9LyYljmRFkFmHHEQ+k+Z0BDAxPF9ixl9
NTi+vGOIckvvLutZVlXzJ0T/pF1xQN/ndQ/Q4CXXx/ZK8cK7k4roCq3u7NcmivY5WPrVEIjqSNO4
2ky1LLdxwe8qu/Zh4uQvqd6/xUhyXvFN4bbsi+0Q1NX73Hn8jKMaF3nSO9tRjszQchoIfJrsalVg
vRX1hRMBe2qPL/A7Fd6bymIDFi3kp5Ty2KaSCTAoD3qL3TuAlBx5KqxavuLYOsVhjilzvkyIQgIR
jIn7IR3tL70CM8USvn9AYp+fLab2cJBEDK1A7lVHgTc1g5cQGD837Sz6TqbYvtFwsSGA3ZZ4t0vv
wTRrF59510HtVFunhbVNvShDHiTi+6mb+/cBQX3G1L5oQUIkWRlzq5txcFOJm5jxbxcVaXKxpflk
uXRZnFibboYWZ5seEfYh9Idgl9H7oIUvP/OeJlDb5P+kRkNXTbhAMkCungwnfqzBmW0yKykPttf1
68JkwJ4cOztbeTnH9oTuUdOz8iA9QdJ13yIXm7R+WsXGYB6syNrgRM7ebAjU0IDSVaEgw1PM9b90
bhZ6FOZPFfC6xoVZYXWOf4sNU+0rN+rOIxCGcy5CZy9K+qlGSy/L6d7zkhQMAkOz8+CKvfQV97A4
/GbDyGGHA1Tf2qYUlbzGCRmh4LDIMjC74t4gCGTNLtB/EiyF+NjslPkSqonoiCJ8qJJUkIeM654C
lnjM60R/5AJuME0rOqOWxcIPHMEiFc+LqNlqsUxhwXWCcSUK9lGlQ/XFG72KW6M5m7VqzlXMXb5s
xmOIAH/PjCNYkZlMQHyRQUblf86NNzTE7jl3moMmiwjzl6HJrhgozSNzE5BHlkGZL4nMM9Ms7m7y
HSh7cj+0dn3WU+2aRQZBbWlGfuFoRVcqX/mK6PjokpIdYOVKnkUcHIWea/dBOJGiTbzcNaMa9kYs
YA0k61WFuziL8zsFCYBsnUkclR3dLy/lqUBOmwOMqLKRnJf0OYx1F/+6Ajcg/DdgEs5DXL91w36g
dPKYxMS7ag6o+W4o5bayUnJ1qJO44qCikgummjadSTZ6qDHVIb/OoF3xYRJxCTjP/rCdtn5MKkZ7
CantS6/F2izD8CkdXQiEChtNGH8kbecTCeEUBxWq4U2hSyKtwwcOYWVHTbPkU0ouU0b74+D5oXRW
pR1S+pvjIyHcP3E0KEqRRXxGCYOR+ku183LX/BhCEaLUCIJDP0HeiOP0MnbMc8rGA6+Gs+JTISuG
jVogsXONcxsNE8YPjgQQ+OEN48m0StBT0GByhzfmLAgpg+axtcwZQZM+sIYoNn3RkL9QOs3BpoAx
1w7C67KJB5P3LUS38UFoN5Zyn5dNSml3NBqyw/Lhrc8RQ9UJGPTYjPC2OD4WHE0/BREYKRlwO7YK
FDAED6SHjDCaUxr0BtGUsvqgUnVP5MM3+FIH1uIdUyuGgqRl+eq1XnZXfBgjw13S4rq3HK/cgUUB
ABdlGrItEHFj7pNFQtvnWUFIET4rgQ7OJ3cpcRdUxIQ4msVaPc6fNT8tzzrV2iREuq1Y0PgpnvC4
leBCqqY6GxpG/BjM94PXW+ZRIdorlJgzlllmlplbMzfRkj0iW5tzknXb0GcPrWOpK4ygS+gMEUvK
EpFZTsNZQ9TiumizVUVyoU7h25dcaGlnnixI2Vd4S9N25oM8eqS9QG35kKbrv7alW50ypiNoRMvg
dRrsYvfKIr/A3ZIVNwQm2w4k6yXaC70Mb2FUpy92FJOhpvfX2pi7gbkUtya03GPtFd9EEwEsxAJO
9jYZAa1TvLiFOBVDndCQqcNtPA4VxYok/hrGk0r2vWcEz3U/9s/GBLiySX/QwlJXDYIpZBbIt+Q+
BpshwNicA/7H7JPUV7en8arL3kSb1dKC0JW7BhIYH9JyTgHCIX1QUIGYYLBxZEpxzBzOOIPyi502
yYE5EKroYaB8VkL8dXvdfo6UuoWFlX/6hmci/kKQ0oRPlTmRnNam5XtRhTRwXPunSZvdKSAsrkyb
Wbzt7+vCS065XYorZSr9mtNquSLHI9Kz0S6qqLcFZal3yC3jtlZRfC7D4E1REz7QwaPcx/KdmvN9
3GBjqs38OVBG+2Bq3sqGfXw0mIfmeqN/thpUCFgu4twKHXEbXdOj7bmUjOrcfNU9GBfxqFH+x4n7
ajjIBYbRzZ76XFCq9+QPADgvboVMp2vjieWrrHY0ta0ddb1GGAFsA/jvuVtdozTfUrSyASZQJBsb
QgltRjoYEwGzNz0kBY6qzm3o9JA1gXxzJIir5aUokt62KLvqYFclNUPumlkMSJLbKhDwqqeqicyS
TGb7u0VJa1222lteT6Cf27q/j61wuBd2Fe58LIB0blpERHSTE9tD9z/oRLo1A3EwTb1p4jY90I8h
ow7h5YHuu0nlI3QuiVHfXCQQyjNCEt/y/lFRz8DRqL24rdpN0rZ2WNOI3tVM9+q08RmBc/XoEL69
K7RyY2iWTWkroykyUpwsKKoeAKb4e7yNc4pe+WJMGRffRJQXzpQt8DvGWE+8EChGhHCYMmEQJVqG
sTrQFUOM2MTBtgym8JpZ/u9N7Df+KS2mnGDbovrMc805LxvYCYgh8AVScoFUjRybMkJZPyH2Fw9u
S1aDHkPHr8IMo3vDOhQBRMysffCsB9DNkdOoh2Te1CSraBYKJLd2Noqu6kbAl+319F0USBsJYe62
zgiNQTFbOaU12Uf080hQd9pwZeZwn+hFi23m1fa6IcHtFjfQcXD7qUOnUTYce63fy3Fwt4BJeww8
hXcq+sjbibh+ah0XSnQ3emc/jJINQSb1VnNKKDCpLC+xVkxPMnmGKEQ6koi9fZf3zTPSEBbyklAr
opx+5A4yEwv2/abqh4oMB8QajifzAyr1kw+y6sEuPoFyh9exW8SgY3vrYy7MQH8xu1ZdgxTpFaFZ
2lET4eM4aZB7ytZ5HhXXe4xR7Ne6GuzwtKYjTY0aDZxqPvy6m94haHMGB2ayW54iELmQ/45GnBLB
Ci5vdDIGYd0qc6yRl05ARezqmymVed/3P/petPcTkUCbrkQN1FKCvbKWBKPoglgj5pTVqV+D9LcO
AFiCtwSY/S7tdf1oxO09FxqdfEMnB71FL+o0gbsX86kaQY2kuzOd+q6W26CbG9hxYM35r2yGO6o+
9YnkxKhcRch5DuhtScQz9LuctM1N0xevudHXa4TG5jsY2DnQ03moiXxAJEWioen8sMIQXXGbDI+9
W1+YHfiHPtaR25Zp8kI70L+LZzm5ZzYnu2Fu7Vm+9VgEPkptanqpGZ1yylFNAqwgSNBCmlULtQ42
2WQUP+I6ZMkTS6KCewvmQtQdBQWVk9t2K9MiGxbddLIWaWQdlqeIvbqNizWX+BNxGaoCzVpHrmjq
ca2Ymn5FzQzeZKhI0hwz/VrqnQ5g02BEB3F+EGYon4b2PQcB9Wi4Uj6VTJFJPnwvHF1/gY6GS04r
fj9aXtM6jxS53Ny7SkM+ienqiaCDK2WU7n0aKXFVY4ewSZALOTS+Q7wTQ4ZAg4QZtaWFGI4fFEbB
HjXDU1zLnjJ6igHAQbDc9nlzs6URr5JsMteT7OwXy0OsOZaO+sZHojFGvMRnSzAdQa0PMZf6PrIn
6ou6um8n7Ce0WVi2q8CZ1nY0eF+zS9ZIXBTaUQiuQ0fzpJNkdqQaFzxbEu20AYHdjbLhztQxm0Wx
nJ0DZXbEZNucDF0EJyL9TKu/JFkHP0K1YGTsBG185XzrEtvdlcr50btUfkWboXwxEGDVIAofKSFX
YHaL9B3h4huBedG5mHiLntX40SExcFX6WvjA+IncPsXGlyE3okZJqyCrh+hp2WgjeOtw8t2T0ef1
ZnLJpO4rN74sG1Avcl9H5udSwY3QWQoNWErVtj8NhshjHd4rRq8DrL72kFB/pZ/eedvAoc1MZu+2
pNOGvFrggsTIiJpd5HuUWOSpBzlN3Y78rBrhDgs8i8K2comzSDTqT5Zm7x16Xwebsu86bWjj1ZHP
EojO5MH7woPmPygKXGuZkeBNO0BuGdLMdQma8izMsz2Xh2urN1aLZfb/Exf+hrjAEtDDAvh/Ry5c
yjaW8Wfx+V//4yczSjUef/z3f/3+rd/IBc/7hwcgw4eBQ4vZgWr9v5ALvvWPGQbAP8gKgv8Bd/Cb
Nmqa/9ANbLY+LAQDS7WPS1mWrYr++78M3tC3PEANhuFDKv1/Qy6AcPh3z6MQghGN7pXtUhFz7T9t
2/HY9G0Zi+ZY2B02nUj6e68Zn0l4hkoIwNAxHEjFEVHrIwOtPeT9jiyZal13JDnVE9M1A1B+JBAQ
YgoRmJOK+jqAhHqAc/wikmxD7ByOKZweW7LU5EaBYdwHFZV81D7HXFCFt9Se2D3uGEbznlkkKcnG
6GhTof+nGgJ96M27YX1K924jOxalZHKV3zInJvEuAZdGRvAx6TR/jUyHrLjAvdD4pYHMrdEjQowZ
KlhJApn2XoFGwG/YiTr/RNLZHhyLe38twRaFfNZSx3fSWR6uK2Hsww69Yt14G1FQ6FNgHY/wmw9Z
FIdbtzVXWaVRyM9dRXkv+0SDAe2xGk9DPea7hS4/DvUAb6dBbnCqfK+/NaM86GAt1oOP7iHueqaO
ww8J1ko0FQQ8JE1W4tAiKQ2TCAIKUznSznXP/WQTduD5LId8NoHYrIjxHoYafv/WCbYeLPFV4lkf
I3mXh7+c0fe/3K//Brj5308Qy3JgcXCWcM6Z9myo/4vvOBm9pmNOTdnP9J+pOMB5nDeZJ2GFOQRT
hGPrrycw7nrLTlnYg6aZVbsczP+8L3/wQThXmdDOaBALGa8r9Nki/ZddIfwL9z5GwmM/EwZjYj1N
sbaaQ6m191R2XjS/+BnjL/vPf1X8Qe+Y/6xrGgLvvmf7gl7Dv/9ZQFFikkCnjlKLkXLj3ufEZk69
Ru68VRSl9qOGHiHpSbqqGjjvGuE2xG9i6OL6Ptbl9HdQgT+MysseWb6rC4cL1tP1P0ApiW7IPi9k
drQiDgTWUouetQLe0RP3zXRqpeF/QolLRw2PyLkvqBET04P8aILkYTrGOuz9n91Q+WvHmQh6Q3ux
vBWly+1gGjiiguTpPx9Gc96pv7irl522LfAulvAsJuF/fHshVwA82oSd9ptpF8vxoBJv3LKEosQK
MXSDiDvemH39TvByt2bKhrU00EmK9XU6RcaPmgDpvekr7pxa+eDkiOfi+iULzG09QKItyeIyEJZk
dfKlShLVQG2mJ/i/kuza8ctvJVCM+UAY8Q/E6symbMxydmQ8Gl4NMBDe8N984vnE+OMTE2LIJ4Vn
g6PV+uMT46uiiZnCVi5Uf0S+RlBLHef7sH+JvMm4EF9DJidyU1jQCcLfSV+z0qIbPdFHrno33FUY
UKk+5zvXIcRFb+xdTHJmPED/NQb/uZupvUlwhzWMBVXFIOBXbbUpsuDTrzCegQBJTxhR9R2C7c+6
HCaKsg2pDJAiEEus49DaWl3wd9fLH2QWvmhbp0cJ6wYhnstd79+vl0xIGt4E2h5nkGYJ4ZBDPt2a
IPvS0Brs638WSAMKQ2gQ7kZJOd5utngJZUghD0vDZnDOihXMOhe29TcUhQXv8e9fia2zf1BtbSQD
lvEHLqshatNUjZMc6/GgN6mLJaL8VnqgiGvpPFeaa1I2tylAMJobHU0+p7JWYEzJaMnQXPcdncD5
Mm+ND+lGX9Y0EtIUOg+clmQkdgTYlMxj12Jq/mlbukeu0vPkjye7OHuefV+HojloCGQwsqLc8TJC
ypPO2kDlXFeiypHMxx+x9bfQjv/DEGbrqEqELxzHdx39DzgL9VDChJyKIBEnwLWdJfeoIPw1bgWa
YVP8gERyY8EC6pV59tGHb6aR2EFRR48z1P5QxAik/vPFMWPW/3pxwFdgN2aoFFMZW+jWH7uEK7AX
XeTHxyigppnp0w0WrrVvaM4WmWsdI+XBBu70s+HDl1BuAwga+YDEcfo3ezJfhv+TsDNZblvZsugX
ISLRJjAlQbBXY7X2BCFZNvq+SQBfXwt0RdV9Hrw7YViWRJEggDx5zt5r/+OcuL0SG3A700ApLFv/
63xNC4xcrcZl2iegn62vDi/LkVCLIUAvj9+D+1A2x9FpIUo+ghKN87A+9EUNR0flDh1x+ZLTR0Rp
vTiBDdcFS/q/vEbzb8zcerRsE9qRw8rH3WQ9mv9Y+gbQIq1TTdxKOvsO+p93akGIWl71qhlu94P8
8CUS8AaSJjzU8accoYDbig24zUiBgvIrS7tk49Zfme3BJQI5KVoARqlbPBhAU/0QLssW4xruv6Ug
Y97QXoYhbrbVbHTXfKLac9vU19B6/Ms70/9aFtajj66QNV13pOFAyvnPdzbOcLgbu0+OwpoxffbI
w5pxBk21Mv4QBm3MfuIy6on60xvKihz7dIjDBk9ftUYio7cvDzJLtX8B3dh/VRvrCzPArCApc01q
cfevE3SEdVAtoUyOKvXYliMg6dIKLo02P9tCpdspzdQ2wSfkhqa+HkDmvDwGFhlExlBQhEYsbLK0
/Y4G8hoYiIAdUQ7APv2w5B1mHx2gtMrvxVg0gRwdhOCJqyPUxI2VJ8OzOQl9M9Aa+6iK+mibQFry
uf+aMqveWUjQt6E1XBR5tqqyi0dUyHHAsE5t+ioDogEHZutVqr3Ebv8VjsUCoWC4K41MJ5Ccz5Hp
RGPX/QfM/etknDjU8F3j/OCtCZjg//datqQr2Rv96GrVgKOjPf73S0+up+1flx7MObZHkh2SJ5y/
PnzK1VAhltcOFuXHQYGxzJsCWcrCG89J6Xowi/ExXJHsLqKjoGncPFiICwkcXdvgGTP2XYtG2cvI
PJGMeMicTB9mV/gzoPJjW5W/KtNqAseK3kJCfQ9czy79wtb2DcrMjfJUcnR7i/lrFjLOEjUD+tb6
XofPMvQ7dk6Xys7zoF289zSKHazltFEwDYXHeTSr09JZlB2GoDGOEBIrAfeHNeWMCIJB/VYdJF1b
2WAzLEnSjUA8qUATGVzLH3E33y+5mrety37BxLgddV4ERdrErazRnY5C4kiZXh7QhMIjcLTRV7n3
w4404xGt9j2vGJtWWwWLVqUniza2W9vev1G9/lrLuQhcwfkv2LlRqzp/f0DCK3EW5xwlDXPmti9R
FIalONTTQJirPu9T8sUqnFibxgXXCmfuGWgaMkW3eoxtncGvNK6ZVt1yNDuo212/+++n0O3u/J+n
kCtYx6k3DCiE8u9NQQJIywy1LvlTCzdqfCpCIssrwdru4hlUXGYYeuZAhdUS5C31T9RUP+aEMpl8
xg7nVnRAuoQGemED9i+vjn7BXyc4EnDpGmwdbFJC/mZkzm5nd9aUcpa1hrVPEgGye1A/8lRmQchA
cltPaj4ztJvPMLXMrZ3SG11BHrdFL8ar8d9fkPlnR//XATNNIYVns5Xipf1VleZtrRljY4QHTHHG
an3JvpEQSsyNe0TvpL3zLdwfSXmJkgTZR/3Lyw0ieavveoqytzLN9ufgrqVqXDCjdeOzVf2inBnO
oVSATsneDWKMiiANpp2KgYTcOOf5yFXBMNHcjvkrmtPqNBIStsrMH1oJk7zgqj7yUV5JVfsiYzG9
OmsrteuXh9CouM6jEdkoRzKIiR3bLt5o7p02+SRVNL5MNvoXZsM481OqYHTIJzOVDwMVxin2eJ1j
68+d5f5kckWu2sbCkmSZQNubMjoPOU+VeogMbQulZUq6mecs7hEkotoWEZlqBmFEpzoNkSRXC+z/
sfvNx91tQeowjZrdL7NFa5bnLW8KzghIIzgJOIAPwhSMvF2bmVui01C20mcDlVYbxVezVN9CYYWB
VMwZoj7Ltg4baBY5Os5O3du7MI/UayjzYOg6i/ij1k/2DrJi16jbMwvqD02q5dGc7I0laUnYy5xv
CxXbp3ztXEQg/hBs5N8lMrNzgh10HV5TzxZheVpG6zvTPZtaL/EzUu7rTHOuDHLIYnKxPDSsvgdv
cFixsCwR6x3G+6oNnffF2GeWsW+ZzB77wvg9L5nxbcjTD7nMij7QrO3dzmI8SIjoQHdr7yjT8t+5
Cd4VuuZdodgcO9WHd/lKM+nLEVPYxCDVccfA8FLjYIZF7bcxmrpaeiukBZgFIuD4oTZo1JpWeQgN
HJLsbgwE9VzV8Ge142KltW9qIZz0Sr5GunD8uSZfVk1akODa3zYCV7Wwne+o5techRLVPsEmPkKv
n7GV15jXVHah6C8oenMSotOpfWbbXATOQB9d2DOjMEiNQThCBovLqj86LdMWCcIq0hwco3YNV4LU
tBU/c0/z4mrZXeQnsjubU0Yk3qxerKUhAmy9pp1VwtBgs+3YTAEugUCT187Z8jraQqpz/BbYJjLe
K3kv0B4dj9l0mgXMs8mZ03u8mrbDvrguUCsl1qNhMhuQJcLtbJig9DPY9NMJ53HOjAooePOwDOuf
cORF5pV4RNEBL45tY2/s/hTdbRkGqUcAZqMXxBs4UqLFQdUjY+NYYT/3wxb2vIZEp27hELlyWIMK
TSwKYeYG9FzeQr2UyKXDjIGWlzzkeW9vlo7ly3Rfq7EhzAtANuCIfJ0Hi/Hq6bP+yrx6ZmD0gmN8
ejU6g1YgEjsoRlOIQBHezjRGRlA5hGGHUXgZiO9zavCsuUnWTDY9Ec7tID+81Jh/D+QeLHtnsu49
DNpXUfwchXLwWYao6zOGn3J90cDOMWVLdxsDHdt0UqcEY5ccZOYSbxHwNr4XWzV35X2D4+HOmH86
UPTmptGv2QivCgFWgS4EcbCWlvZFlAwW6wHaV7KMz1ZhHOIqTaHPmtZOaCzlHqJSppzbnCkP6MIJ
MgGeTKOMxSPTA5/BwvRatYWCZua2OysdpleUZhl41uUl040L9aN2iAt0V4yUGx+SaPgW98urtghv
Q36sfl1cpNRwAY6Dkdj7Qi3mK0queItafzyPJrtcVsME0dqWyyqoO7u8OMhctzLJrDdQ745vmikR
ekbEJEHrxPcmRI2SZs4DVm9rz9ad44TCgC5Zd0gy5p26bqCXnNyflSIQtowsjYNBOANNn29tpHtP
iFBodcypcdbt9Eed99GeSq2nlLyb4dpTaLD1b5Z3q+XW0wyjn+foqNvwVzHSNWDX+GVUmFQa2xyO
ZqeN98lCZmJeeKh3OkTiEho422x2OGV0GDxQPOVsIcUrD7aMn3E/tPeiqnrfSsyS/bhZ7zN1leE9
H2V+JNn7U3oT6bwCLSPBt4BftNEkQ0q86xQyhd134OCT+FqU+RkZ4n7Jm0c75hqsSIwBsGJP3OsZ
j7Zph6VNTcMWi6PZqo+ysl57JcprltaIQVs0NLVFUEJGSBedcXKvedapIzFGJG7I/FC1+LlNIC/6
D2tquVcp6PBxLgCMtB3BKaK+Lp1xNM3C8nvTIKLEKU614Z1u03wxTt3G1TFr1vgx07R9bGb8Q25n
nhY91Pf9MD61JEYGOQqPbeG1TjDrjM+XyvlWz61+H9MOl4OLBdmw8pNasBAlJqngulcJ1ASQkjRo
aUjxKL8dL9zmTn6ekxp5OE3XsLK87VA281VV7UsuAadl5vieDx99QfOGHcsau5HdTXE5oCLmA04K
AjwKm7SDNm8D7heKiFlAtH2ZIu+yL6XjpBcVE+iTJJiXQ9PiaYio2hK2QaxOZT7Fv4ljx3sMr84T
TXtMtWqnysK9dFBRCG87WE21Gm2YScbGO/M9fU0dqLZZfBKyb3Z6QQkI45+hnFf1bCOH/oCR6Fy7
z17M7gGc8AkIjA6ziOVWCGIX0tQd1i2o3KGoXwN4h/Ys0Eo7xCrswhj6C9QD86B3xKCqTOqBt7gv
2eR9ySEur54Vn0Dw0BpK62E7IFiKsnA+L6pr99qY7kQWE5CT2g77mGFbOdF0n1ult/fI/yjG310v
0ocM4EBugcvtCmYoMxnzfg5/rZYjSIvOBtw2kZomU1T4uYcqmRnOhmlKTObMagwWqj56afvqJuqH
0t6mgkhDYGS0iOctPjH7KVsHHtzHj1wFOEM8KkO7DV9qtSV8SSulPHQmP2tEFmloBU6c5CkZaDNy
yaHN5pZczRgGGesgclf13sn6D5FgHmUlnubiXqP/vWHnR9upDSotb4LZLR260EC/Ouc1UksFKCC0
6ZmFjxIpcVbY8QZXmbYNJ5hX8xQFQ18TvQJ/EC5zFLQEbaWW/URJ7RsM0y8D7ocoKdwAAClz1CH/
nHdhOXzWUYvRn2bM3JnfIwmOcIKh41rZc0trZCO04X1QiPZHloGjItFzM/bIlG2zzLcdUWdbLaRs
M7JzKxDfFovcZ8myTp9hprXEoMNBG8IdUwH7ADad4Bl9J6aFRBkEFPWbGgGPNXQ3/DpnaU5Qv6vl
3RiwFWXRkPiWWY0bPbPMLbkS/U4181etzIn2rfOlW/VrqvAG2gT47EItDUBz0KVBRDRnFcoY8R3D
UdBkuPhBr+7TBPYeHdYa22+1jY3pIrxJ2y5Ke7dIUE2c+YO9PVz+xiW6iu12Ph3dkmDnOMuwoZVI
G0Oze4nZwK10BJRgbjCOKJLA/nxCeyZFg2k0ti+oNlQkIxSwTersU3wd266JUWyl3qn0oCFWDO4W
PIfppN0DNvYWWAsaxm8pi2SbSXKvgD7ZhICHDwr1Rg/zGi5ArvxsIQM7pfNPCGF8b0b7SW5CIpg2
ExunIZaXfG0GebXxkQz1tYGGte2z6tJqgKbKGbHPZXaIpS2J5eCkh2hC5XYH7WuVcbYCnfZn5ubf
HInQGd0nFIeXnn7DZqGtQegbm3SrvIOmTpxKIQ4eusidR1sGcw6Xi2rSn6iPfdKL6U0ML3EPCY1e
ou6bYcbWRPOOThbp/o+uKsrHwvUOMbcC38kgOYK4MTaCEO19W8dPdYsdYA7t9soIkEuimXB+LO0P
iiOW7NFGyRx7yLkES6de7ofV8nrz5998r24ZzoCO0f7fvrx94/Yjty//PMxLecLetS5rt38qmAi9
ayPg46mcQrGO3X7QY3z4vz9z+3puRLLehc63r/784Br7EHiTuPz58h9/an1qBQwR3miMVlfXyAiv
VLpH/slH8Z/PbPS1sez++bRzhzsyN0mHWyEEt9d5+9ef3/zzx/7xLOSFP5VLmgewHRKSdNZ3IuwE
50SURihweC23X//r9f3jKf/6mb8O3N+H5s/zrE8bDeXLauPfzNE1QhuIAxYKt9114z1T4cOYog5Q
cvpAsnegVh32k4YXuyZC+aS1ctjPI519WJYzo9JeC9LOIgZdH9WD6VLgkxD8XsRDEGfJByq5a97S
Bu1qW2yLPmjBMPsIpF9VPzmc6oO7E33Wb9Ay9Tt9Gt+iuFwFQuTcChUeEaaULG2gTxOM4psyq7Hz
meODWLKW0krDWYJLpXNr0gaYvROKA8yhKB5M7zg5brZDdzIGbEDinRsDtHYM8buLvQi9zWeryMc2
oMuDgiBAOvSsKXCPWG4oSKblo03yx2yKd5Eat7jWkKfCU2no9vkmTl0/zadrbqfqmOsYFVolzmlr
PrbzOocIq27rTpee5LQ6Ie20WgHSzZyzlUIStHdku48t/GecK1cx45mz02rXWSPwGO1hMIYGVija
/NX1jnKHAbl5iGwNPg/CQGgGUWWF8HClZNrFQetCjekmCedbK3/IxRO4/MJvF/nTHSHf9Ka3NUEf
bxx1dDh1gPV/obZH1MXR6GMVoA1tYFqQU5aG/RXhhLmVODn2Uzm0VxoT1D1j6FeFdldMjXevucem
UFf6Gh9CH/eVIAQcL8um6NgHxUg0N7J/SU2QFbFXBEnL0TO9+Xutew8206R9m+p0cgstGBVYNErF
dhcOQC2rPnuszRC9deTJwxTOD1bODZX8tHNsEMDntHeqtPHAhmCTWvPNGBF4OSOFSCOzildLO91E
IUdmUXHvViqImjspwuRizaa90TnrCUF1m31YYKOPsFZMy5zyu97R4AYaJPUUArgSL5lRzKQAagkK
8AqXS8Mkx7GGUwb6Uqf3EOoESpdtvV0cbL7uQMsjZpI5kxotS5K3ioE1cNZQ4LlCgzez1ouO5owb
bcbzhW0sxEQTJYdaT76yqSTrWphfBMbH+2lW+kHvHfcuNoEBj7xidCaLb0j4pPNQP/DWumvBNAFG
KI6OVNDQkL86jMg+ieCcyyi80PUCsQIksIMMVdae4ZPczZFpmqOeoNb2OLFckuCeJJY80d30kQi5
pyKDLFMB8XV+jGNDaAYw/uWpXZb80CwuDXyzWwntNZ6M3RL1LKfG8mFjbiQaQt3noIizyPpiimS1
KLliOR8zm1CSGNpVU+ThYZQAsGMrWXW2LgPd0F7hE14Ni6V6n4aSU99MIMATxkvXqLk3U2NYO0dk
X2bZJdQBv7VMBPDbsBATjbaZm/ZsWJW+S5dPV9A6KzFvFogYWiMrA5HLNyKCAOjlNJIY0z13HSYJ
xgPzACtKSicJzKR7zuBs23iqzBiB5aw9wDckTqnAlCzNEoLZXFobgS9wl0TjfZt3M8a/ouSjJbit
aewf5QDwmOgNQoDtiFjgBM0I2rthZ9b9O8LLcy/1aT+Yy5dIySst5iejVvvkN/HcOtRtB9QL8CtH
6r85AdVWTTk1RGq9wg4IQur8PdDUYjdocg7IaILEtZDFbhqcgEhRMHpjmKLBzzY53sCSoD1n5MUu
/6TGmPoITXxunRYn17ZJ7+FcZv8SGe03rySdkhvGa26bRZAlr54gstMoAUCJEPdHql8rOe3HxTgZ
lkcX1RqP9pw8a4TXb5kpRr4k04F5DvmN7ZedKDwnLkUoPkS/TOHUaAUhH3jznlPaFuQE/y4099Ht
BSdaaE0gf60dpteiaYK86bhG5vyxyIrrjP10x7DAlPpXbxLu2fVgo6PmzZuLapNGqAEQfT7Xiwj3
aZESlKPogXth7+ymBd291HIoQzh5C1gWrUUzgcBER+fPZHNXPaBYww4j7hKRvtZ1x3TCVB8hsomN
kesZDJ6Z0fUSvaaZ9cto5jDo1tbTsjintKSk6HJDfjOxJkpzKybV7OwGxlTHFRC32meXcn9Q8l1r
SzYsBM9ex74HPGy/Sn04iebHLBA/QkrHFVhg2ALrJJqk2bu6ICUWhzlleLMNsXVQ0rUDSFj3NQbs
fW5E8d2h0Gt6YeBMkZTwIe0yNTnPy6IOemhipOEKzZYG1Qtq8yqpLEIWFfvZgjlplU4HkUKAzfuc
DX34EVsx4chmD/Qsr67JAIeXBm7g9RmjD7mnKfo+Ej50zjzjF24Y4AW4gZaKTWISetuuThvqb/rC
GEuBJXg2XHMDxAyCPNBwRuCU7DfcZBaBGroyGDELh4AtljCufMp8/H608wgSuyjs16Czq2gXNv03
w6Gn0Vj5czcEmkOCGwLblK1qMhBf2R7z1CCLYE35TbrOQJLdP9ce+3p3yEhwqwnlMJ1R7BOLip+l
CqsOWb5pMrMfbBMUwnC3NDHmB7uPfodyOSJUkXtKEW7Lisn20rVsInpE/IJu4mbtUCngxYFXsXCK
eD5PREpW0XgkrnhjTcWGG6dDRqBfZgjxbChHIY3MLXwgl5zv6cGw5udyZZ13ZqKCStDN4/at1uzM
BiSdjMyThvtpg48NILzX7zCO2psMItG4XqTCC/Mdf3GGmLBn3grGEIS85UaHLI0LDiyWz0HXqGmw
5O8IFLZ3BXZpn2ZFyxhmUzKmuzTRrzLJLX9ppQvMvE529IS+pUPp7ge9BoU/PS2VWX7RF8+bWGyR
WdQn7APJW5RFb1i3HJoEHcWR3py1iTF6WR/DxaYGavO9HXrLPSawTeNo8sxF9GVXkctcBDjTXIoJ
T6Rxp6ki3gEW4NYwGu+4EgL3hMfDOrDboVGHbwzX9LQzqvou8ez0DhDnsU0hOFHNq6CTojw6jRkA
gerxF598Nm6O7xZCkimZXmfoTodZzN8mgsmzDAVy2+6dtB3ZzsQsEj+MBEpzATB45vDoQ72pNEZC
vTf6rTnU27y2XhtPfZur7rWJGWc3sfM21JMRYGUdrJDYXqMHyElJgtHxioTvjEvnQQOc37RKblQf
3ztc/lsG7nepPcKJsZvQd9d+Z9e9hQMB1dVMHuFk6VvuJEBi2Y9xjujTtp+Wnd0hWpN6CRsxulRT
/8ycgORYzSt8+v6QEh76FmKXpaN4avqVQz6H/pjycoZaHhatvaAPtHbjtGKOvGUtxZu7UNTx1cag
M+g4XI2KfiSTd127n3rvqVjDOW+pmrRuaUqXiQP/YMWs/flPAAS8NcRBWB0YLOWT2hSaVrPE1hhZ
DWZUQ6RpcPCIZCmUmlmNqtIfwPiygWUzf4CHtLtxiW4PMiKs2YopnVZe1O0BrxOMVwmI/pY2KtfI
0Q7UkMQiDy0FR381DO8o/cIN/HoA0TnezZ6UVL8nfPKsnJc+iZkTaPnyHXXuLjMHedAzDJU14NJ9
ZFaXG0nq9qAJ6FK3f7FcOWwdLHd7+78MeRzWuT/QqJ6AyVNigI/CHcsQVVdRv690+2h1M0RY2lLk
oa7v8P+/NodC+nPkMnEFMzic7QF7xljD9MOR9r/IpDJh/7AxFZGfm96N3gx4LDtaQnNah8fb3yzN
uON7//fnk5VUUITe4Ua/o2WN1dYrlzYYFu3JGiZ16r4zaAZztSZf3X5omlC8TdBgNou5Rh33neaS
oko0tFPaW6dm/wF/qN7lOumhbhmXrIp0I9pxJqkptiE0wEovm9Tyy4STEXhgD++RsoIzABykWB+y
rshPyx1+behvVsjbWTw6L3WYHL1QQsrGl/bnm+v+nQ+SQeH0ubhmzQxsRcY1vQnYsC94Jwy7H6d1
/3l7SFkqiIQhV8NotYbBFV6bIk191L53qQPqu6+BjVHF6ZsxqtrTtD5kuLlyehRuf2jTxb+h35KZ
altprvE9s5f+6CbZAS23fcJm8dE4DQElACKivodsuxIobw/0s319kJTKqgFymYcgISowbLdv3v4F
AqE/tS4mTqf3YtTYDD1jwnC25tpbk+P02uU1oxwSdPS1g2PENcXlS+WYM620/jtr3HfugD/JTUIA
hYhmzDFFSgO5AB53bRS/Iyi9xEsrMP9nQkBerRwOB30NurzidWFfu0Gy+oDR/U039Ffgdx0JSUSn
F863MBmDeU0P1YzhSE38C/ejH/2I7OG9KRiHmjlPbZflvdTUIwrM145EAOQ6L5NDBSLHDzF6/G29
IRKn+ZSW9YH48nFqyY32atIz0CwdC7c8k9zCPUnRMjcMszibPQJ2SrOFq4FRX0HJyF2pIk14vhDJ
zqZu/a//f+joRzF0GGKS84g9Wr+JA7fZayl79vV7f/0odBxOvttT3r4tBvJh2wk38P89759fg6XE
6rn+5+1rHIhuIBoMNVnBVKgssNrNeOsYNfxubHW1ctQujZe8r/HXfku3qahnzItUABtwPaBJW+G7
2rlIQ/fcDjjMHOxPU1g44JbKR5iq92HrbBBZGJuuWZm2ER8IJjBCYsJvEHQY49haEGUee1jB3c3k
W53LaGNMyK+f+lo+ccnp4vcwVv09qbNJOZF4UbVXnZvHxZEnS+HcczOCArwx/WYW0G1w00zbEqPY
yZlSIs+LCRAwl1W79u6ivGSOUfefDTLPfYXkszGKA40E4wDI8plt/xow0ADYsbjd9SIw0Cj7RVIu
8B70Jz1tpoM1YPWzQ9ZiQPCorIt4bzp3Zusd4Kh1D9OS75tO9DAByVKxY+nbZHDvU3cCX8bexItR
XMeIzPd0Itnr9/pvKSeuUWv2u4xJUmqm7zWG2jbEJi1Z82f1JnR3PGHa+9CTvA/Iyv7Z5e5VOh0e
oPzB6aMvC3DCWcSaH0WXmqX8RWXGXmSdfUzxECsAtGqGdAEv4sh29qVoXYPZMIM6vZi/qs59bQwz
Cpp1ENBV8o6r4yXxYvQGeoTd2XQBuMSfaafeudvzFqujZRrsJWJAD970IG1ETsz7l3xatkXGddYT
cT9WDXZtuQx7JF+/tC/2WXi8XOdZdyK1Q4QqfbwTzzhOekB92B+1Po8Jfpe/60qFwGeuYdkhW2vN
E3PMwtPQBbdhYGfLk8VmpbANfa8Xb6Zj/ZRlCQ6EvuCWuRreZrTQPdPYSfJ6zDBZtVQkOwwMkYaR
fLykLR5o9VLlsjk3453SjAPkoUs5LVVgawBkNKLnLZE8kCH3Q5rxg4rGhxQxgJ2zoVRW7PlhSBqk
8hpa1yA+NLHTrHWnuWsy5wxE/H4xGV5lKEkMG+CbNKbnSGcIXLbxl2YuIFoIAilBeS7ucJ2K6buV
Ua7GpgJGKh9bh15Fb38TanyDn/dexnAk7OmQ0rO309rbpHPxw5Xoz5ax3pgalwVQqUtVlh98+hnu
kOjRgWNCrYVNr4yPxpxduNEL5kpfuKQvAFh/4Rz9NTCS5wb9MeUI2jpbMTvBM1oWJIP2uPOxB1xk
MX8Wnfu7RmheIyTw2hZ3Zq8/mN0XGpjPUXd+GM/90KW0d7hRLk31cxbYgqf41+RmNM9CAH645e/i
wvyeLWsrwGBm0Y2vs2dM7IlSxAJuxCXa06Ew5QaB+3fOy2SXCkmTvTLv5ki8ksVKdis6YfrwYJrW
50Ev0lLURymToexsuu2T7uJ66Jgm0jqB6Aicf4NWZ5UBSmo9sSXWxGB2i18gN5aLKU2G9LzwrBO1
T5DHc9r09Z6oA0b9zTke+u99LkpG/2+w6LPdwLJa6NAg5RgS8QJeMGvrDUD8+3gym71eGrRBAdxN
aMj1Unm+0nE9jg5dsJyPbMj2Y9tcnInBBpvr+zgyWNXv69U2ZDUvLU1eJ7Iv/UzvSq73LMPuYFHG
gPHI7mEmRWuN+BGBDMdIG8DeZB4Y0UDtK4Znt0u/qU5tGjqvE0iAdMDXWGq0fnHycLfiBEwBQSH6
aQ5a6x64Sled8DFV3eNgah+h537jCM9UIqzt48Mccesp6p02E+UABFUb+vshAzYY2YfKoPOlIOMU
6pUGkynFb8TP5UCmjiezb1U1P4398larmnJMz0kRKC5tzgBE4+MZbfSPOg0sPfmJMCTLzUcTFAIt
UO8TN0G3TQhw3cbKDLpEoKixR3KZkm5fmhUq1w4pyUeElm7jjeGPRYlxp/M6AK4TffgAvg0uAEST
hnnlYH7SmjgvNhYlK6x/9rBJLPo6ZFCBIJl/QZAW29YJmV1J8mT67jVOnBemFjTRBjrISa5+9SDI
NqPuPgqAakPzPRQhLGsp7qC3XFN9+ekm3usUMQplUoggbhf29opGKl+BneKu8Oqfq/N8pPZj4WkB
aYDjDDoa+9uZGB3L6t4ZJllblboYvQ0Dm9c4omszBNXDNB8NY/wKe/Yv2bA8tA7sAwC9AgifoFle
/ha0RVlcx8eoJRBtQk0wp03ANvl56X5qCbajIYOWY/T9WR8BLjC5p39UPBWtjnGsQdRGaCiJeJiv
02L8mCNJ7oPXvkWl3m2cTnj3Ed3UDbPkT52hwAH3U7JLiqog54XWucYgAmFCgSG9mf1F43imZIuj
BqUFuhjmpSJiyRdybvwR+qK3yuhFHZ4i175zJ8d6arA2EynlpRXyCh01nh32KXMKZ8e7RPeztpcG
6fwMKWrOzdJxiBVekSFU+2WImoPJRmwns9XQa0awjmrk64SEwYUWQmf83P0Gl3PIPWRPSYYfODaM
2pdoGTcLWQ5+Sc7XKeldK5jcutnauvccgr196tOMForVjeQykSblDQMNaChJ59KeHxvmeRcgo6C7
k8YI8JYA9W9sgrQKr4YjYFzBCX1Go1wuIT4KkqLg13gY2Yf1wa0SIubI3Nrg3XNOYEbkiTSrczXR
Ihf1Up6JwCr9LFs7Syt8uM0HL1htmDMBWwf6Z/dOinru9uACMdMMsK8N7I/MlvMp6Uw0QbT1I0fZ
lNYsoro1FMgROvpjLCV3twd9RrmneSjNreXBZXDvbDy1uhIRfZKi7V2AuKMVcSachQTjHEZUvwaB
TpeJxXCLo78liAbY5DR04oladXySxzoWy5NrQ5KB8GScnaEyiK9i+jWuVIVen4oAVwRVYpoaezfl
lIt6W3s0q5doqOTD7QsnIk8NnjqCbo1oJMvGog9BrPAtA0V3tsLP4iVmXXWoZmphstL1HB7HKK1L
PJa/OgveMNhM55IvOKv0Njk4TOi2TtMtW9ziezDr5p0nIaejO9UgfmKLyOkEk8umrN2ijH5vGGz3
+nRxNmpsLUpLjeF60fNsI4PhpWLKPwt6Lr13N7kAtev5iWchXbU/zCzq91na6HCz9AoZ3jhtHeXw
nHvCG/VLNLPEERW5smK1mg950nDmDWwZ4uW4zIM4kKAN9x+LUUw5kad6eh6mkQXLwVzefCMVPaYR
qAfx6rPERMcQY9GuU2sPvhtTuzsDyjvkMb3PZWZxSw1BhKYLJ2lDUmC0A1mCsbfjl00RBQ6HbF87
NOK1mr5i15GaqEbUF4gHMFGS1ZIgqOxMwP8LDLrceqjG9KjT+KOC0jrcS6+uYO9xM/QOtZVsRdRt
1cLOT5kD/jwW0J0FMANz+3zEfnCNpgaARAqwdOnb+3qxLktXlMEk2+/ZqH2RWW6hJS025DAhb6ly
NgQFBwK9DlvXMDsT0ugxmA6LjTtxh1mGT2ue7/D8P1XlmDHznMJN1UWuH1PDmRXLZompJZHaziYf
Z+cWc7TJR+s3FKb20P8Pe2e25DaSbdl/6XekYXDAgba+bdYkOI8xSCHFC0yhAfM84+t7AVJVqNRZ
Vtbv9yGZDBIkIRJwuJ+z99pU85A4DVcZeaf5v8nk6htJkhdLp3wJEInR1gyqPjnZnv5cjOF4s3uF
1Sfjv1EA0RuDz4BYHvNaWQ2a7yFkiVF4gTXn4hpQ88xtNyQLdC1yobsIoACCZTM5uRVuZ/tvMAsR
1BojpYExny5R+DXJTOfAYp8C6oxrmEiR24kMGWboYUJTLPMSZyUr4gpLtu9QBKviI4XXGq1WBDDe
o8djeio9MusFl0x0b/z+U+kx/Qjadp/5LNimPjo7UZ1uulScIOXPlmmHYC+mTJbW5HsfXiWzmSbY
GwMr6wjsNF0Jf6uXvXc0LAIkOzVpHg1N30fim0eUPXNwFNcDrdWTFwX31uyUg0dPuvG1ck1PH59S
oJ3qCP5GDkR8HSdduoEESudTEeqmNSgNT05cnsYZYZZxwQDVcQjaAiAw5ivSA2j2dNNDoiX3oEyt
febUoGGkFp6hnZCGOsgb18MP6lB85hRSD4GC1tOeKucg4Ych7lRuup5/1OlC7ay2ecuiqD+2ZviI
qnh2mwznMRIXCDw2q2DmF3XWf6xiEBxWj+qEnsdgUZyFxMJ7NZBQIjok0/RaEuZBWdEk4wr7gChY
Uekt5zddZA8rZXTk+Aqp5RV3s5rWQ9li/pHEsNiglNoJKY3/kBWdwD9unmwSRk1Ey3QlzJcERYRh
djYOkw5DdybeiHME+hXb1NDpSGzCGVzlNG+LNX75xtKsIe4pvJE7Vns1ttDpQ2HuVZWqXWHLU81X
62ZVXru5YIqYaFBFY2ZWKMxxf6IQoQ5MkcIWEUF35kPXgv1cPMCL2U/tG/NkcYCvPZNoBWma095E
0X8txOOyVdVUKDQdPK1gChB7Z8xBuqBGARWUJHXYMGXNBiGCbu9kbzk7bBjMCqBKwv3PCXYXq1Jk
0UWq9E1KC+FIbGtwXLxxTrkxeC14ATLbFmum6itv/pg+s9anZzYFe3ovJ/JVmWzipsnjt6D31T3o
2cepnrQN4Lm3TCBiRdIS/PTaa53Y9j0a+CxFwuRxBhQh6iprarJdsGF0gCA5owQwgGPSRKanCBMv
0qtR9Ni8kY1u8jFeMQ9s+G0wz/nyc0Ixbs0K8zkSvCW8mW7tl94hMfjG0UUdU4xWqxoHbGuhmQ2T
Z1EOfHSM1ZiayV4U3b01mHElNS8PPLrfXlVsascj723eUsYsaJchNTZLgsCE9znqvGe/GRnp6CEh
X2O1246QJB3lh9F1sPfKLF13Ex2aGAN1hTUEndUacCq1K/0b4+lsYYvvWkEtTu/B92s2nxGXkRsE
SCF6PXfDqDuHpvFFEsTOrLq6wt+lbUwcn68zzgf0j5Ezci6YN6UHNQdf6LHkIBnZK7tWnocET3kR
jZ+blrWYVdD1UUJ+bFGom2CMmBgpqMzq2p2/GZqR0YrfnZbEoITrAYUHBc4dEBjXAOZMmlzwtlxP
plIeEpLGxujeQe8KCpYORKaE66V8VxlogtgUpiKxp92nYOK303IF/mSeYYdGhBLy81316CY0I9tZ
xZCeInIs9xUGAuDDwzYNWOTaOtN5O+mVD1bQDMdeE/tSVa9TbdWXqmybS07PPaVnepBxNhzmObCV
9OUdjg0Lh1F8JjFK3DumkeqgVxj+kg1Q2O4eN3OHZ3LptcGp6Ydon7XW59qvktNyo3TtaxDMoWlK
YW6AD58Vv1W9NZW5ztVYhEC4kS9BT6IhshH9Mg5quPcmnOCMo48027vdpKuPhdlYW8YS82S03gkx
CvOhgRhFlvj70gb3n2j6uqy1h6DlEG1GZdNbXCTng0qdiQ5BKz4pkmZi1MzfH+W1ozniTBMkYsBL
A5SE0cYBgt84u3nNPw6NXCFwUg+NvZcEbuwo8lsrtAg07gD5J71aHcYYx9Miu9XazlhrOnSEll+P
iUG3cpgm9PNKTa90fwMLDOcirT9ORP9AWsSnqEMJGhNF7TJ/fDDj4ioHH0vZ5Fa4e2pocbMFiGOp
V645MxkkDkyaEit+EiR7IsP5jsPOdi0DAbbGan0l0Q6xb6QW5FW5KXvrY1PYFcsgpks+6p6sLj9W
zIzX5cAYtAxElFdy4AoGoKmay7FHyjEn+9uUzavRVrL2D8NbU3L2S/oS9O6Z3EL6GUIWt0Z2SCVd
fypr3UamgDNBlvTeWO5VKBHMFNGLgJTe0QVmvucwGrd196IpGK49pmWAqah/szzUYFY3SXXE9YLa
tuOiunxPlvVJ6dGmCQ3PvI5jaNnhglztlc9sS+39DxMTQZepK9d6GChamqxCmujbgEMAYYr2fRwJ
jeOcdJVc4MZqEUvYvcekdaCQiauOigLnaqia2BOziJoBA5ZOcg+DBnZp0FPMemg6BAU9U3mAMSrd
sAiOlQzeZvN/UydvacbRhJAWsbcGzH+cbed29+RrzUeA2cwkckgqvw5BtaLpHeH5hv/2rBFCwogV
j4yP2bbKymvsjFwf7UOoBZ9w0ddu1mNEgwrBtISN8kYCyDRZ+nokf1Fb+65iYKdaZrtqxZDvXdNp
ZEy2+gul6xEKdO6sQ5Sfpo/IBH1AvZrL3msbq4uWPrKOvyo+BkGpIZibx6uu3naIItDsMz7XIwu+
mM1FxZQPgwilSj16c+rxspTUsZHM+SjoMYCHUoKLRlcR1hkkHkPuzK7xANWuyWO4F7K9hAwyZPG8
NVpbYiPmX1Oo6WYig6IEDp16deCalM9Xyvw7/hwTW8JVtLgn5Ct6S2harUsA28CE3VDvjFMSIaAw
e3AYIGBde7yxJgmuJV2oVUrd9qXrghK3SO5vCTMZX1I8h2pvz+WM9ntIQWdfDqZ6t3P1+zA8+U6u
v1KoQPGcTdM5FFa0N42pWvuY1V2FAlVODNYxL/NDSEz3xRi6Q9qx+HM0oV865jhpMqGzzkdv5xCZ
gJsXQkqGfBNtP4czrFmLeElgvH6fuGFVl/R3szdArAA8gE7Sg/aeSfT72jjjB13PLjAFrj2BRSTG
dMS1cd1VgYVT+2aR02q09agz9/PRY6olgxSzRHUeCQZAcSuPQcVIyPpoEs444duvUzseZYLP2RLx
yzwecp6gOpCbIgjfAuk953H5kE3iUzMG35LE2gd9xqgGyHhFVWONaKbjJ5VPJdNro6dCaIRzZT9h
uivmk6gc+KA6p7A3mdjHkrS4QUpfY/Xl8C6YduC7Bag3UnwjDApMUgXVUe6XC7bH2lbVT5jmAHX6
5hyBHa3a6NSd9Mp+K1T7EAsHd6B+AG2NPaspvno1QbwaB5fams+DTZ9ckGrpuWQ4j6usZIgmnG81
ZVx87Y5DW9BI4eIXvVmYqWcs2n4+d/WonrYpuzMo9vPQMNxVKox2RWmurcpcsZ2nE4PhbUWJW9nO
b17ByQBReVvVlLqJK7jm6PBWy55Xc5JUZI230lae2k4otOOxvzGLKEia0WOBuHziQmBI7JuNwyAX
4LUa5LWMOfwXENVyuviRs8IgcVHQTlNb5Pf1MSG0bRStzYJhyUMcj2HjI0kgED1IxFp1leFiLGF0
wF/rpoA/chLdSBCHsZzwLQhZMYCp3g9SFLPd/Lg6IrVi6mq7SYdUCMlQ5ZX8kuS/2eOF6LDWXT5r
3rZmgAOPtMp9ouqX5U4hVTjNBmdSG15wRM1Vei46QVbHK9to0FBRDslIQm4sBtui5aCw8TQlcDNX
zJbmhVfypqfGsYpt7GMzJysKs30iqSh6/iyws/hnT040bsb0ZNrwqYJ5bZ8q0yXOza9mwUrFIwhv
FVCClgFpkYmiWhtmPh87x9soFYs7jv5VkmAZWKy5NoA/DqC5UjhkGy8mAb5mKZ4mTBGk7bgS+BHN
HQwZSm88lboZrpC3WVzFq7lcAXlfYSkwXzY5OHI86aADNX7iqcR9FuPayMrXnF+OCAnnQ42xRguV
h7AGoBSCM2YF0rJkhLwF71/daSWhcR7IREK6PzbzKiup5KnpCLAKfS7T9pwjGPT3CG+3m0zhW69z
0lfC2pFCwIqNiHRUIAip8rTa+0j80VhOSEomh5LxfDz2Cx8p74jMUn4sYzdeOgoNGgr2Id93TTYy
b+QnGwzjyS6L6CpH8T1J38CYDZ9og6qjPOOiQ4ifoOnFyXwwCA49lhokb3CYpNfKqFgja4hvEbUH
IoUKijCWBF1EzJqv5fYT7Zx11ge6y1tsMQojD8J9p3EGHURE4LUzfIjbMXBJG0OEM9a0+NUmXFM8
7F0kPRu11zyA1YxYuhyfbQNNFCc/bo2O1krpTPuurmHZYosgBfBLMJrVQYR9ua3GW03Fa0K3ZEfe
RyfTqkOBLQcdjrXrfFyDUwFPA2aEBngbq6lTbRuj5RrrMwHC3JAT35JN26Fs7mCPMLWMcfKoGShv
coZvjDQdoj69jS6Qbuu1QREvU9TsPrBafJwQcLboSX4iff6bTvif6ISqCmzg38MJ/0/y5e1L+q9o
wuUl/yATCkCCNiQ1B3cffAIJmKX/Xjf/9T8UoIVCAjqTJB1YGrcgAv5BJjT/UuFwSUgGhrAsAE//
JBMa6l86FVkHGRfVdvX/l0z4B+Nsxq9w4LIbqo55yvgTFxZphS4gcCiQdhpnq9tDtDYmB6FFD17W
32ppke3rEmisX1M8HBJG06mjLfvbd3b/iUX4F/zd3+0GKaESszoUDP1PWsKk1RWuMhJnygIG7pjo
9qnx2jdZq99gY7iI9ijU1QX9iRhAfTOLMbFfGf+JqfU3lBwHZejMaoTfJMyZM/Eb/wemWlSDPPCw
8xK+4SUi2Yyaoh8UxPidJO0j/xRb3t0KnU/JWClz1QqiFEXEKcuUXU154Ap9rfxP8A1QgP8P4EIa
jkWPDrwZDkt1/v5+27EBuQEBbpW3lx0e+VSFHSui8qblgX1OpcmMcRCDm7O+PVasUhGPY9cdIl0U
XGXIbe06iwROi/Hba/1jV+TOWRuS6iwx2815nrWeUXly0nuf6+JMmuavm6SQlRuYfewWIxS5DAQO
acnBcJtKBmOiV168Mi1Og0crzAiVnEk55l6L+axS2tZRPJj+Y2n67doZ+t1oIdRXcMsdfC374Xg2
wh6DjPeSTA8Y4/Pq9uJpCTVJBPDrroob/OX1t45QYBON75p/NnNSfAA2lIStMn7FboKZJMq3XLCl
f/TwcOyApeduPHZEkR40m4SRDomQldJoUHBgRN+cMb6LqA9OScxa2ilR7RplAhdE7589v4u2dtta
FIhOKpWViFnwOVGFtdWcCNKb3NuW3Z9zZEiHCusCDhYq0iNdLl26uUfATjBnObNbcfqDulh6UAqI
/0bgfG/mHyQLhksfvuDOHWHVzu3l2f5rRf6sl07WfS2OQJwal8bZru80b1eO4fcsxfQ6SGuTOuUP
mU333PHvpWHgzvRm7375ED1lSfnWS7QFdZex0s4dtwJ0eotrOAUFi8Khc9zaN1Fl4gRYy6o7+6nY
1QrzP6ud0AIJsTUq/T551V5mzE00x3zSDMuaQysOdI2jnd+BsiqIfEJo9AEUC/2xcY6rG/wEuWP5
Bk6QCNK7NslXH8bLtjBnKzXwa2dASlRoA0VFQ31ohuYq4+S7JkZUHanB9Aat+bo2kHeiySDFSn7W
iqdQSyngZ2N4i1Q6fgVUaNOVpE6oODA4AQZ1Z8QILfKYKSkSvLp2CGFPcSVGBeIqid0aBMdwabG5
bG2/Ne4izSaXwEyOihF3S4W8ANXi19HXaBhTeF7nY0+vnWpeTJwNXCTg/HDeABS1ZbrTEr/BosGC
JxKFecm8ipSB3nPDskaho+kVQCfjmLeG6S7+HMXEpCMUiadruatGPbr7f96kTYDCNwqpL86PkYP2
NobJtEl1wl2LASmvX5tbYrJwSs8PdX6FwGD5e7lp2uzDnK3y2ybL4wTs/XrF+2uXx97/XO5V5jDt
IsXct7M1EIsqhr8eYRuSCAstBo+RNM/NfA9rjdyIMXnRg0ybNs3sC+xDkden9w21HiVmXklA9PPT
y03uaMG0Xu5yyLAW4isFrK1oqMXn9/354M/bZavQITNv6g3x80UUKX+90/LsZLW20a+Wl/62JxgZ
gr03apumJuNalFr0cw/f981ejJI/P2d5dFx2fnl7wgPYseVuuewuQ0hGp33OBQGxakYOOh7YNLXC
4an42lsfj8ZKF5w8vtmAlfLLU0O5dosS+l576q7viUIY/crFQ02E7dA9hwLUfXvrMFV9tBD9ZOQl
ZX3WPchy+iiM9keDlrZIAF44Jh4yrwhYOYxtujcos684L9QDkAka4QB5roCV9h7oHMIy9Y0Z0pTo
ZPSIv41lnwGsSkWDXjYPum+TZpC1r0ni0AUh3I1Fp3ADJ0EH4BdkDNniGmSjd86yVwiwl6GwY7eJ
6JcxftObcYrvTcdUM8PEm2EaWHs6XOLQjBIgGNqTk+FiBVd7JQYb6z3JYgLv57Nu5DtW4l8hU26m
UAAvyfqB5JtZSeDPa/uGzp4H47wIBEHSRG+uWJqYs4xBYZJb+Jh0E1fq2sFrqOypvVpvsEfCcUxS
amDAZSgl2/C+U+pmwXRTTO07sEfzc9nSUGypq6P/2jbfYklKhBVaMG6sDM1uMLQb6s9ctJx83Vqo
/yoUP3bdtttylQ9qsyV2S7IMDEcXIPCH0dK4nGHX3naKLajknOohMO9y8ve9juwdju/MCP1W9el3
MaHTUqsPJlabR6WT5V5XnL0Tc6nz+7C4ZQniM0j14G3aKD+JH8z3HLr3kFRZP60IJ0goT3Vf6oHE
LVlhmTNkmG8si+uoWumnIG4ZjNXjgKVnVZnxuiMKfjW3H5QJSCPgCeqg+J5XLJjr5G4TXUDtENBZ
UQQ/wrwj0Fg7mVX5TbML2EG4IoryBqL9EwgCwnpwgR9k2R5T2W5kHxovVvsl60KYIrZJ4iEcd/Sb
ypPWGtWuw2BlaAga6M2weC6/WwNVmCIsiWqdBKmDTkJKXHHSLLyoRNHQnJ2uk0JjfWL9bero6fsB
q6KKPt1ROQJ07BS1NA7UePa4rUhxgmvNxFOdVNq4BGVZ0PW2qs98U8xxDRgvNV0/lS0LMH9EAFo3
sXIHY+UcOqrQksMLgg1Rnh6F5qZ/pUE8ucLHCuUHD0mYfuUUP3QmKU6xTDeSBuMEHzSW2Qdilsk1
yKtnyySA+tEW5sYemscULyiWHf1LhazcCLJ0o+A6Jlsi+GRA6LBUGs9qBoHLKW4REk1+ifxk6Fyg
sG/GDpzSTtGTc1j5dzVAcGdOj51lPI5p96n3DBuh6zCcAvQgSufPOQJ3Zn6HmFgc2kn5Xgnx5ACr
eGSdDyKpnCUpk/HDsRGC+PppyGcuDHphmBnFDiPK61DWCHEQRokMC3MvSwSmLf6nMuQqFodPvaP7
iLs6Whq7jGQUo7gNEXA9Lj8By3KijvyWfvtBRbsDUOtuy/JeW/j4BpQCTJw+E619UYWkh8vQ5OCC
65RjaVPsnPrxPhBWDBDLfvCqekO/4Tm3O8hrYSAYJpNh9pI8Ss9mdAmI+g78dkMuMRdhVt6uiU4Y
1MZLpCKSsFEdRkZFxSgg8po45ibDEF0a4dkCzCKhdFtduA+G8Ww1SI9RiJ6zxMBB27WnanrUp0DH
BAYNwfeK18KIwUEJ7WPU4IjshfEsp5NNbZvGf3Chnvo8RtZ3e1C/0Bcj5/uDElhIhquryZQ2iHKq
sqhNPeIKhWN/y/r0BbwkCSHh3jmNbY6TLZWBa/hOcpVJIlTQCEN6TUrLoOVNXsvyzPLYz6e1hDas
b42bOC+ey7lHmeBGWrbyClwGRTvgeuDyf1WYxOz0WafZ6DZ0Q49OdRSn2XXKHOJnB6LngnS86nSz
Gp0QpaRMkOhZDj0wTJarsCo4G/Vptkc6uIdKr16JuFp7tvpD7lEQj2fDLyUJk9ljJbxDWtTygqJe
XnqNmV4+acNWokYKi0SnhcslDTfPcNGU51BK/oXzngi1Qb9NRgujquTrIzBs4yAd6qsJNkdLDIsa
/vCbKbsBIuFmoJoluu5LH1S0o2KHKMl8RK1jD96llaNxoUYTT/w/z0n90Zv04hT6d93poTYow6tS
GFiWycnQDO8cNWgZUjW/12Fo7bJMXDK4DiUhgVcbofRGNYofimLdYmkMx6nxb71uGFz0GuOqYeqS
XpJc3tQoXPGSnNhn66DnXXvsgUaIXiPCcVAf0CSrB2Lo0nOBXC6gAsdrqZ0G849YpGm0hT3t4czK
Z8yKhvew7Lx1YXaHsQLvkYaknsFZbkXpHOhetVdIIhmsnlWfeTF5o0G518byLcz9oyG85uREfXx0
hunRa/vxKnCjHDX8QH4a/wgs9tGJd0ZNXBdqG5S1uN8IIYovGukoTBrNlzJj3DdrmvR66dKn+Wyb
/CqE+hWs/cbuqkMd6mJ1z3VpPAZ2dktizSPGuarWqNxJcp9QwHiowUttHF1iFsuTM2KWaOz+msw3
jt5/7+1a4BLnQLemjwle2JUJ8NNnMdQwcxESaI7qec0VA/Wb4w/9HoENweBV7qaJimdPn77Z+XA3
nTfAdxwW/XG5AfRJpwXnhrZe7tYt0gyqgzxq+K3NRYoVHe6nQhS/fFBRYOGDev97eVoUFXCR5W6w
PM9C/tf2f/tgTSURKlm+ygBrrBf7kzU7rZZ7iw/r3/65bFLNhqnl3vtrl5e9/7nce38rGwKAOyRl
zpyMD1regPHbVBr78IdR7O/MY388hoYFx+Tfva5k4A8t4ohwOxQ/t1g2o31Wquv3t4FjQVq9olZY
sub3Uv7pUwt15x9biuBEsVscqJM3qox+bv/b83QSqfwu7xLbFqCI9/df3q9t21cQrPqGqRLWiHz+
zLiECr9Z7sIMQHmgf0iQW9NXjG6BkiVMPI3kxTLTHZFH2q1XakA2dIHWOku8Q+Qjos9iwmUzaXvw
zZIG4E96DyKydQbpIxbiqG5RLwdWmrsgNXB0t7QhRJNSRyfG9mKndbVVgprW0fxn52vJBShsOpvR
hm2P7OWs1cbHSDXFbjJYSiemp29E0puFa1ntHnqVdrBt24D3h6ZJrZ7Am/a4l/dtVyXnKAiTcxEg
gFENrmFaYOFUrjsYpeotkk4zN2bGCp4O11Ff1aEKO3uJh5EkxuMHFuLTGcnodF7u2ZXOJIFeKSQd
ntDmG1gix5rJw6Euw1+b+ZOG9B4SBElUCLQyY1cW7Mlkfg5TK0MGh7kSgKWzqWO1XMG3IBMIKY/a
YBHAkEAX0PPPzXyjUbuoIx+TCz1XQBrCcpOrUJSLzkrl6EMyP+n+PeHCxnfEG7Kc5/JCBvSZ0XQ4
Qx94poUhGZfZovKV/hwrfb8aYx8ffWJRB5IFwH07ocIwhB+lXgFhsyFfRB40KgjZX/FyQydri1Xt
1ATzBOJELLB5Urpm75WsDCcUCLTzsSRbQ/jFK4d820ThJ2Kbwp1PR/Wswm8CNsm95cboR/XskCC+
1uFDrCIz3FL7UQx+gg6+JmX9edMCcsaWygzOS9sxT2WaWSfT0GCy2JgsNfkV/qE4S7OqjhmwE2X+
q52PFNYX1CkFLbD3x+iJjKuB5lzXPxYZs95oSgXpR2y+3LMJVN9Gpo6HVtNHJo7Nue1ba5aAGWen
b4xdHEUvkyOQVvvrITY1LCM8tTxv9YVxnn2HARnDgc4/Jez7ja/m08GkvVCMeXNS1KFCVaZIplq2
d9aR1qMz5l7i2zYLsBB0VFpc8BDIJoQ72JqEwRjYdEDvlS9Tqx8rq582KBTHlRl38dnSkxhvR/O5
MnYAajQsQzzqK2OF/oO+BfDO6Cz/ueWy+XIj7VNktViaTACbs+3R6FLHFSNX4nD+3oMUxpU9f4fN
fNAvN+gw8vWED5xrK5qtwIxOU9D/ulFAYOTMgPj7511FicZ51U5LUJk+Lk+080vyqEWG8duGy93l
3Zbnlz+linDdiA3t58e8P/H+qctj739iZgPm3zLlfX/s/UMLo06PY/tiRDa9uioI4992vfAtlgDC
2f62f++f+L575bLnCa78tTcr75dneg44R0Tq7n27949935U/9nbZ5I/dWDZetusa9LFteSHXDdcy
2TJcdxHnmUX8FLfybCNDd0mRBfWIYe+eU3DGHmB8AuehXKNKBwFE5WfDLB3NhR2YFyeIwV+gKCdf
7mSow1e1UiDUICxZLYJqwDnaMU90/Uzx8e6bk7VnVh+MzYQp4qWW6g6QrrFBwf9VZ567AYtI+GvD
SlcgeVyhWlsJn3psoRrE4Jh18Gpnu5A0VbSphFP2/TAdRairu7QpOIIxs4nW/uxlo4oWNfkUsK7Z
Ud1gOWoMcEtsqR/YCcIva6aDkPvtraLdfZQCl8nLXonqtl+64EsBbKOoBu2GOSytugqvT/eQdYyz
TQMXYmTxRBu7qzYxsWmBwqV06qf+LAhUW/Wt8bUV9VdyxMVhrnRsuogudYN1qxHd59qz76mpWlsi
Zvwgrk+R9sI6zTwlY7KZ+I02jOcQ6nKNkqrd56fS7tdKGzhPnkkjPKdNrSi00vNgKF1v9E/M+z2M
CsV28mqWTo54MwFUrGFYYVI040fknCYV9CBdw26LCVfNTbfo69tQ8RDc3Z5q8LDWRB3iBrHitV6r
b31ZvzaqqW3FyMJiEsY2LD5Nkenj5I93tqNbWw6SS99z+c8FGsJSD7eyGm5K5127kYIOp7I4Ii4f
SK20QwJmGqt6UOFNVHGItqlT4A4nXn8ypwmM8k1pLJh7KsYogFvnwR4nWsY6Ep20La7Na+RZ9rnv
xuK5ccJjQ/nykHeRQCTrkYybteY2UDRCQorcumFYhyGfQq4jkWPbdYX5qEX+NqvASnS5demJybjg
QNpFBaKAJMsGN/EC+1SG/Xc988cdN8aGefa4H5oe+mGGUBXMwQTASYdB4LWARIHGH5iQ5AAryaVk
SbxR0XivI6lgKxBdOaPilIdiDK6t3ROjl8Eb7aANr8220Pf5GP0QgR3fVAEw1OaIotJmUOTrd8mI
vcdROmLOEcZt2qR/Y9WHR8+aNrFt6iCwEKhoVvOzLfffTd//0PTVabnTgfv3Xd9L+JX8sS/Z74l0
v170j76v/pfQUA5qRFuYmC4NOna/+r6O+heZNDRQ5uYrc0eLSIxffV9h/8W0QtVRZxk0uZaQlF+J
dEL7y2J2YpDhrM1tUhrJ//t/fR3+p/89/9Vgrf/4+18arvOH/I7MJ3Nv7nMadDkB+wvV+COOpZyz
mcqEiGTF056aqswvyOHMY26Y27x33gYN5zRtxsCVSUMBVg/JFirH4ORM2nX5q0VicUwT52FMKvGQ
BuknEKT9afnLHBLqk1qQbtHDfxWp+j3T6we0wniJMohuk1YQaZx54VHv6TcwDrG4A11Ul6g6FVKN
MGhhyTLKrHwchu5zkWD9lVb3WFe1f9MrAAqgmw0W12p91KmiYYFJb3zX97pRhsds5mnRuskRj6oV
hIk2RaoLeYgFR30TemNBJtmlOjGcZEt3LtHzlKNNAurwNgVfiOvZpwNnGyg1Mi4GLXsqId0AlLRB
Ww+YDBpojCtHGuKBBQtEUs+6d56uPKWR+cVgAf4wdKI6habCTpdfrdzvn2QqcNZFSetGzPfzUh9f
fVUt1k4bMpIAbAHrQu6c0IdTo9OWg31sgedQu6eUyiekUOdst1QOEpKbD16nTAjXMAhBP5BXm9RS
V8PAuaaBHZxt0d0KIo4rko0PWqN017wdtoXws+8jkAnmmLXzZE84tjFv7LoO/kMdR+ot1z3LBYea
4hPFkuvjI6bCZj1ZOErgpM88X0vLbhk5E9RPGZGbcZ/XIYNwPRyzwKA1bHY2fKHAu0bS7RS/uof6
jwyLRbh2YMm6umKwfAuUg2r71t2a+FkC0ycaXY0vqeweJ0+VjyZd3NHSm6so/QFtNxJ1pTfNB5TV
OFyj6BI0ymsyTjR6Gocg3REaVlJ+9NMmx4o5gXtTi8cels7alDn2hC62T0OMkV4fuNDjDqr3tC83
dkRetRhV7V7TnMaoGeGhoCyzIva61ZhB/zZA/J3E4Y+MCoKPOM9IoZToG0xT//OEo9sA4ZlFKdgY
5H5ETVsuS+qz0Qz5ipnupVbhUphG+EQ/STtgy/0M3qR2WU7CpfJT7z+ICnRN/0NUMEcxqZomaVYI
ZlCMBP8qKlBC7BREyvtzhDPgyJhylontBxlo/9jGKUrPLsYXU9bx2m6tVyLPlQevME9VpzGlMKqX
PCotHF303hKqxWjTJ7Rmnv/akzhrscZKRdp/lvxutLEi/9n5Wjjm6ArA0qeujdK1ZtJdEVpM+S6C
1I2EnikB1J+u4RXkP10svPNl7oysyHgh85nO9R2novpd9wejQBkquLiiwG2nmxyjS0fbrBhHeSg7
5MhZcdMSYZ2CzpixVADHosofKFoeGgIQ3pRuovXkKXJnKcGlElP07LfNedQCeZIe8HobAM0mjjXj
QKoS+Sqaf6HJzWSo8BIoX0FzSavsSR+V197xx0e74mpdqR9jPRLn3KgJ2lTEHXDKDtQnjOGotwk9
72izFfoz8JY8ztYior2n+f3jUOjRPoDsgiuUKaIIhoOmSCI1+h+pZzQ71gIfNHgoZ0rXRGIY5NTU
TnAFbsVpDHz75PvRGf2+szHSz2nagB2BT0mxwmFFlWpfHJsyR55N1o54ohdpDRCVSMM4RH3pAoBI
DkpDQrYsqAQETeAqaT3R1ElPAgwSBfm82uOhZ7pLmwityIFdyvfBmFcbOx43gLmYN5f9cB5YM27A
xpGs15bE9kptFrJ/ww6Wk3meK1TYpjWlCbHRU0mhUJFn1mj5iXrJ3pZ1TbvLdolORrthcoC0TfVZ
2pq6UyzcT4mPHgGCEzzSZsLVRaeSIjNvGs3nSGUqe2owvNxDdx0geujGaNuggmWePTrMmQUa3aHW
PZaTRKE5hUPPGHWGCIQ46dP4zL/pNknviUU8KkoRdpdas8jQKNGotoN2TUTILlFznHVbe6qdxAI6
ItwihP+/lJ3ZbtzItm3/5bwTYDDYPpyXbJh9KtW50QthWzZ7Mtg3X38Hs4CD2vKGjYsNCCrvKoti
khEr1ppzzHgnjE99NVnrlrdjrU+BQ+mLoq8GvGyUXnuKdMCrrvTOVuA8RuRF+slAp5xwOofEYs89
h1b8UAtPg8/0SoKieaC3imBYBt8AptPS8OjRKIGSf2AClwbPWocqKaP9CMwNrXLupU8L1t5GoFh4
JdKWsceVI2ux7jq3341mhTKzeWmwCz+5DrNGlI2Y/rXpMoXJtjDH4oByvluNynqWS/T53PmKJBlc
qsYPnE1qPc78nmkcvCAo+1RaBY0yfD61ZsbbKinpW9WLzGMtmmq8ZabbrKe0uKqk1kiM1D1Y4fEn
QxRE04CCQhML6SBJpnHrRDM4w6kH+lgrv2yFt40a5r1aHxc7lFqrCZzuunWD1M8Lwp8adqmKc+Qz
1p56X2mNBi37kZqk2RagNTce7N7tNDHOchsc0P303VRdvTdleEtqwqHaiuF1XENqw0G5q8zszVuY
JPeVp5rrt0h3yy3KaGNtWfUnINyvDX2RlVAzAdOEgG6G5T6A0j8RKD0yMMYYkc0GELoXp6P/1KOS
Fjc0ah4l0Oiswg7Qyyixmng25hnbAPKkx+cyQhuy1PO7QZk/APOaV/kjn41yoYBvumrwTUv8Ik2G
Z7EhMa+J3olJtiFS8jKSjXWLmM2LghOrxEO+62L6jMsap1IIO7VJkcFo9azGvsX+Ge9Jl9PWZD1W
oH3qt3IYkv3dOsYJr9bbN5WXFT5a5mxzVQCf6omgmRJt7U2WPCTLm2uY03EyOHGoIQlXOAt8K3+y
Aun4nd44q3m0ru1QOP79jcwl5+opKq+Og6GmoaCqG6cmIKi7lnOpHvsa45U51/Tb1ISSeKq2bBx2
zbc/c8NtrnBrfeF0GkE06kosinvz9NC7ue5Ur1U40GscsLT0sjtPHUMfwnACct2PdmW/YfMhniGQ
6ZM9aSdTTc0pCylhyzg6tB6uJCcn/KzSIJQJGyxBJjG+0oyU2eycqxKTSWxsnASJYREWxgXdhol5
FAAQGIzolLoJKKpZPxXpYPl0lH8NA+8fGDhGzS5E8b6QPzF+J/t0dCsE4aO5tr3Q8RHREfziDQHy
Eqs40oGzcFGE76mXFo8V1vNVUJZf9YCQUoCAj6WTtqeCxeRaZ3j+Y7BreMlbceb0cMhMktg4i69E
03pbGpHKx5l7LYsrOag0hPViaZIcYYQG28GcylNrIvCyZfZNw4Xhmza4nG52wht048sU6xRkmd2c
MSgMnGtbNqMHpGoTmndQRJNe8Zp0qJ9nice6yKdyWwp1HfCgXmh/k4obDuTaY8Su6CJu+5bAG4wJ
E+mC7dlmTfNpdGIi4I6t9Z4EoyYgxjN3IzYIc4TIKx1+N42X0dQqEubgWq3JuCe6GrPzWUuGR62M
nc39nwaIa2uToPkdW02xYfBpPmdGtKdloBO018d0nBcU192TgG5A71nLRTgeks4IHhmsWzrKMdcN
PuPPgZDXk4PdjvqDruvDikgwD8+l+42cjYzTPiPqeuJY0pOPtSaB5XWq3xT2YCxgLLDxstR2YaK2
9mzBv1Gko4lu+iLzOTobJOn5phL+0ECuCRMIzwzw2eJrODBR9ESQw880Y99ODU28NL04dlj0zxkl
LXVL/S7QrrsEHF2VFC9cDm7GNP45hnp7620LLXzEJzjatOvC6rVRwgY22uKzGYN2R6MGTsvysRPw
EV/nYfyUDrg9WYp0fHJhbnnXttIO5VQ9mDL9FTMq3UfRtNN5Vk0mQY9jFF37BuXJOIsfIXkkFjaJ
nWRcA0v3yEu44ULH7bTc3CkBZ0F+zhNbl2lP4lrU+k1n2SXurQHxNWozDdDMwamZf3UyOMlVbD/O
UVU8qZoQO3cEG1nmXUXdidTd8sanWDfIvyHs7EocrLdKETut3LD2DS+Ur41jbL162MRki9xyZper
3l7yysqqON2/dIX+TjwQ/zryxpNTh9MpojWf9thRO5CXE3/DGn/IoYPZsNZGM2Ad5jfZEyRu7QjD
XASjQEf+OUDWsTM/YbeJsVyt7+07Fc/5qoKQsImpBjc67aYVmHKTtg9JUdGMeCyB7bvvg/YBvSG5
MQOtU0elamUo9NU5Olho3tnPILA90ggIKEdR3aP0iOgNMgFaYTNceeQvfL0/lXkYTrd+iM6pbj1g
VVF49cN83YyW8g1r/A6dAsZMS0ZhWQPlHTwqb2VOyldOBZecYK0hTvAYNpY6unHJfLWwzW9cGZfX
qmGDSsLa0OTLd0k/GSCqp8if5XB0lqUfR1KxDTsFXstID6U32BxD1SYawYgxgChPZSFnUOOq3YHU
XZ70mYio/Huge82Vhi2IGVYw9zDpabWVOBcPTW8/4WJJtq6WnULN+zF2hn406/inGZffOeKasOUq
OJoG54beBRarKuIpanBxQzrYvhfJ9G2AR5ZNFqATBBJscrzK/Lm9q1tCj+2gIy+GJOhVZXXeNiTa
p+/FGfz8dzFR5YRE6sjJMLYd7OZVXAwzxFFPQq8JFpqO6TIDpbay3IhkNhtUAbThbFtFKFtMBovm
4OW7pumDs/XmsrIBghdPkkaEJvASZUER+nrpHjKrLD9ZZTyuiXJkPFg7EgHEG/CIrXwsW9vdE988
78rRuHo1pUau7YVm1hB+iCkFAmKs2Svk8YcjRkAquD83plcB1mF2Bnp7PsQ6xXVgh19p/tXPaWs8
t+6067oqA4YyOGfksfaWAz7pLbCq+WAKRkFhQtyYaf7iU4mPlUrFJi9ltAlxrswCNHCHr8domvJA
xOdjVyWfgri010bfWuvEXt4CMvtoMrAAAP75HqQNw6huqleN6ZxEmkzXdt8XhXvJBoZSZURSAK3/
5kxU9KUkP/vEhX0Lxtl5ZJKa77oZT1RuWDqiIrv304raOjRvBKt6qP3J4rEqXm+Zx6BxL6zzE2pH
LN9j0V6pAdKzaw0E1DcPkyDdKbLS6abTyEExgRwips0UFYnAf6o4/2dgaGt1GiwPvpY3nqzKtC4i
tZp/qrnCIKib0fElCxzdt2xODlpN86Cldt+CxI93ztR4Z53EV3hS4nT/ArCpNs30IYiEvq0T0je6
FuuOQ6yTXXCoTYzhPTV4k6DdxDRQoJxbkfY0IDU4DTV+8mZpu8VqaXzN2NjvzRuPMB0OFALRJyL2
GgAMip2UydpoR6eYAATox3xXCdLi+jg7gkuyN6qE1hG5ZXWmQnP3UoiHGAvtE/3J4sHqck5oLATr
MCEbwuDPNs7YfZMBlALelfQ26lG9kR2HR2WkvhMa6qFC3HwOjJaBQy9GalHgRidK/fRUuGx2tZs0
xFDMC0QJox9wH5iTrZv8mG300SutyJ9ogJIfMHVia7QkfqKuiKvc8c0i+ErATk4cxfJmFTZTwC5x
oYZwjEA+iSegNrSXIS0+U+l2O6AvMGny6lDySK7BZQXbCp3mg4Dgug0zjJ79TBpKSu8hJAPwSQOR
hnU8hYruoeAqPHFyIzIYhqXppY3yip1gZEZgEybXhfFLOBbWsWi5Fi3WoxdW6Rn/Q/gOcTt2nvG1
Os9RVbMkiMI+LB6vde20BtmMU/II7mAdEwt40suMkwpsJHdKmJ8KnHgLTyi2FsIaAcc7DcnqrXOD
Z+wbui+ZMe2zqNPW01gyM0jdhdGuvSQy9csQ4+5UGxeYe+Jyf1ZaIQ6chh8HauGbUlDD7k1IZdhM
FWllbPABvAdo4vB+uwQkBP3DjAhZL4Ybpy+spmlzJJEMKdfgTtTLToIVGG5d3uiXqHqdYd6ca7oB
l1oD5epQpVUWfvdS033B6OhcXdr2ZzJH5TkG57h2UH3R3DPYeOs82dWUXhsrjp1TaQU17LVDZ3nh
pWc0R5cQ5Y+RoAxzUxg+HXSV0G3RjIb8SgRAIPEv+aQat3kpKCj29Zi2+6aer7aDuiNiFnTJ5y5Y
m0YVX7VmJpm5kMNF6gRR6o1bbYp5yE2CzBBMQj7NAc2cU5PYtIwFnd1WJ0Z0FjgoPCS8Q5ZtIgBl
ENyFhg8Gx2ri5adsbHHXGhOirKx1TvcvZgmtah6GZ6s3nFM/6JKScuz29wLE1eojcrh80zSjOEpo
jkQIiENpWOG6KXSSYuyS9cKgE5MINFXDT+UVTyMCpqHAD82K+g2/O2JleuNbEJaQ/VrsCmm4b2h6
oI+T7kGz6P2Q0UCw1gy0zpRWtQ+SawfH9JOXATRU+qUTg/da5BcD2NTKYpx1zQshLpYW+9B9kPiF
MJaYzHOoShv3NkMtot51HzvmVpAK5vTskaJlubE8VbV6qCOrPKEg/SJhDNeuN1zsGLx/MIbmwTIZ
qFrlS5Cn/v0gWTY558Yu/9K6NHTueCstL/euiXo+TPn1m4lOammX33Cg/sSlVPte85kcm9WM3e0g
ZXwJQn0JKaPcyRe2aZLY824uNRv6cRft5/IYhw1CFZdj62J0V5oO9E7rH9siii9WWHyJyLan8vS+
WcsRL8/W2VJKj3Duucc5E4VkC4KQNC81H4sTBE56CskCMagM+k0BD+2SoMeRl2YeoxpSGYLGh+zP
62W24clcwr4cy6h2nOMM31UZJ8AMBxqV8muCkDERdoTVSeovIZlFq0aBVK1VqcNI5QZQuk2EncBh
sE31GdVKsXONmaNQhsdI2DV1s/w05RRhU55de7qgZw8yvheGxnnOGC9MU2xuVdbIy1S4kNsGUiK9
wuRQwSG/TsFlN6JRZ0BPMDbr6CGatkOK9Jj7KA9UguOtQfuutFph32c0mNvTr8Gwq0vDytR0Llpq
Op34UTVG7/pgHXNsyaabo15ClL+JBhbCunNYKsmr62oMxZoFIbt2e3sNo3PJEpIv9sBxZlQOAUQQ
ayG/kRoRukg0DXgb7gQzs87p1KVJvY8nLg6DQaeDPCE0grsQ0sWk0omPWyn08DD08osLY/Jam/ZT
kZOoNOvhJyuyYIEYHvmAwDVhcrTh3myC95QUCc7D7Fk6HuQROgEGimpcBQVtrhXNdrhBicO+a9Ne
cukM450S1VnLwsUbP/h2OXn/NFO6oPrC2ONJjUR6zH3WEw5NtFpeGwhxi+SYf7KRpxxC7tKKAErn
bNrlu6zj4zQZvU8eRbspNM05WlWbb0Sk9h769aULqu+jMEgoscRtqrwIqTC5JFQzu2xEP43NON7Z
Jv0d+u/dNq8iPPZqKLaa/ZYOxEs2JevOYDjFY4+rOFTWkcrL9OEH9lsd9N/63gpKhFkQawfYtPwW
tf3w5rXWS8nKAQpKf0yCi5z64lFHB4x/BgZ8WnkcM4X6ikQa/ptXEMyTiXjT9yHFFLhZJbxDCO3v
NHYNyWwDiSM8p19w4WkxXdB75x6PKPtAVV3x2j81ZLJvvDm/lS3HXI8R/ToCmPap91yy3mbODoFi
Aa0H7QQTB6PRcjTtJGu4k1BtuQmEPADGJNMz/wrDzwmYjr1DKO/KNUc63rPC9uV48b43ZXD0EBy5
LF/0uOzouQiFu5IwCDjGgBGzZRc9NxMokGHwcDwKpU7O8sWKnUumh+3uXrTgHX10ykbzPbAcJ4NH
pxXuTEZSAJU9FE3CdbvVKSGlYukJQHHx7BRZVbzVPCM/e8uXwtY+2Xedch2Fa+EN+rWs7pqeat+2
4hFyVrRp5C9Xa+W+cPo3GdYu3QyMpVHlzNuhNVAUNqFzok16CwYTDn2qKqyY9kpHIXKcE/tN18Jq
V5YqoXswBo8N5kH2/+9l1XokSlIuc4Yl04GKcp/OeMHp2mQv9lwBfE769ZwUS/vIM3aKuSl6Py60
dno4lnP7I204fFMViaOR2CFBSfm4I2mRQD7SCcmndld5Kxr2cTvfmjWc0WQs85dZzyF7u/mhBThF
p6hj/hswYk1Vab1SAu17gjS2Qw9ebc704JJ0Nf0ZIz7yN0uso+780iDhyRPCRRPP6feD5bi3Nsnf
auwpkasbL5X53rhkSzuho8OSrlDCxeDSjZhwoJI8S3OgCybn9tVGs4xORdHsEIM8CaN81V0eZ0/O
TDQ7GPrhOH9Bit9spfVFlqnNloqP1AlyaysGvCv5RIFCAOEOMEtKSotaJ/Q1MUpvbHh0TzNT2jPy
u1u4KI2zTB8/D1XwK0hnjoN03c5uP/o6S+mXQhlPIdxKhtoq2s4DGwsfkbaLVdzcehORWwx9uEkF
Gkytg3DdphCHqWrnmODTjGC0sIjcpzH07LXXA5CcU1f5yUgyQpKA4WmncOf0ZFqLLEvXqpEaWk0H
N92ySnotFaZdxK4/BpX6qjoA/h5xNpv7/8ueyVxUx+NokkmsIQguGT6u1cwpAg/O4MrpoSOO9QzW
eFdZ0y3oov4QahFIGewX4ESGG+8hgBTmHYzFYC66VvcaRN8qbWrXhgjMQ+DSNOFMhFeYDuvFtCb6
1B61PElakH2CJvlsle9TFCbM2oiETQJzYI2oolNIUjd7fz6eRnIiSlzDjxzfaMIyAoTR2G3tfEbZ
b7d+NmDCgMmi8TY6urMZ6/w8TSJlZIMlL54JQ6thcD4MsMPOuvhleNj2lrF2SoT00Uu7F0xl9bML
8902bjAJGW2yjGym2P3RZy3d73h2YVLK9nm0K+9EM+emTfP70BXtE+IfGvhAJ8yKBJAZL2Yvkl8j
C9WmruS3wtBf7BBfl6V7qb8ZTawm0E2r9RSCpmhH+YCSyofBTiZQEj6AtHk2jR4NM1tu3xG35PGY
27b2HoQNNj2AQ4yEOUoQFkCYa3NpOdtyLxtfaKAHwfOPDa8P+iAS1LDnIKygEDFT3y3yBhAgnA3s
hUScIAFIuJI+fxe6IFyFcodRCqhhcvYKdwRVpb+1GqU5w3eXpK+Jlz7uGR9oGXQshfiWA0mcqTdN
xQavDKWLma4TZXkre6jOep4GF2T2Hj5tvgtD7YzBAauDPXbkEmay36Pv+DKE7usQ0iWwSCJf2xWJ
39Bswuv9u/sXbW70Y29oe7wI4TUs4OKObfSOyTnVATNW0VUFw6Ep+wmByvJn3fJniKnbXQvKA5wS
pHHbtsV2KB2lryQV2PX+BewBwbbocf75swA0lV+3TEgcE+0dQW0JCHIQsSHScfLvwJD835/fvxMY
Q6gJSFtwHV/H4W6wR5PTbdnlYgjihFbigxvIr1YVqWjUkCnuVRKxkn7Usa5BKwj7LiO5dhGpB7Kn
x5LqR88z34yJcDYh0mqNC2nfa2lC+VWUG2Ou6q3wKH71eJq3mkuqnG4Ew3NKa/IM7xpanfdkY8lZ
T2acEC6SrvETKp9e/C3nzq41FsHGza5xQYdMBvbbwMlrpcr4tdTVr2KIP8kB02yXHukntwwlSAgI
K1o57SR3tYxpv9fmSYyMVnLSJdyyJSIhZzw9vBfFV9vuvwmGf11Yi/1Q7QyB45yAu0xYjNWiBk+y
fcY3grafQBzuOyaiqAifGuaoqeVAc/LIYEIpia6BU5zjkWlqo9PQPGg6VkQYtf6tGD1cNm+d+E6C
WslJyjyWA+nQRYXcUfRQwb0kvUqjcNdmb+NF6TJtZSQWJlqiubC7Ax8txwezFjpN6a8zpPTJAfI5
C1CJkes8ErLNiFdh85p7n2Mr4QWrmsRpUFI542gP0CpOXIpVOtGR1T0GtMTRJ5N3AtX7qu0J8os+
S0s56FaoDxKKRq016eO12dkhMm3RMHxdssf0qWhYdisEgczm4hkAYsPfqWfLqbDZpxpM26L8nvUk
BCSWLDcELZKCEtjoBrdch7WRIiUiEH+d953E63wVlsQQTGUJWFrYYo2BmbaNz9SKepgM742BFtFg
nschR77PQ/BKnQfCpreePQU4bo7fR7I2neW9qCF3JnGE21k5P+aFIFmCRdhF7vCUqfRa5sEjs+Nq
bbQwJfR0rHy7Dk4gTXgLQg5npjutkd8QzVBZLy5jIs9pafFEYlg7kfXTS9/RDzM1bcKlobdwHzsi
nq3S3uehnDYyWDCRBX63oSm3etce+befh74iE7qrTkYygcMpmppzl/kcGbGBIb/RtwroGnu0STut
/oySdTdaQ7xm7/hpOfqest03Uky3Q5seWOFpxke+UUDlSAuYrPlcPRm1Vfn5bPluwCBJas4jkF4m
CoRX0//FateHJEEW0bsY5a0juq8yg2IjC/xNutUivIp/Oqbgg4y7DcNK13fGZNPBzt20AYLPgEBV
wyoeGho80h5tpvSkZrep/sZQ8iv3FVuwHCGWRTYPVdm6lPNkK5gdYOZx2WNK2igKX2YWEhlWanw+
AZII2OyQN420OUTAMjhzFkzZLIYwiqZ92i8QkmEP3Dvzhym5NfZyJsUysFaV523ooLHhGOVAylJT
P6OJdrEl+EWyAAnjkrmhCeivwUM95wiTMrbDAcsfp3IYoCNbRehU5xDa0raawakBDFjpRMZXtgDE
AngVeRNIMLUWWvqIB8AEaJvN61nDfh4z1pm6RdncF8zKCvpbnpBXxqEFR9i5Wg22isn70L+3oMJi
UVHap3XGQFjHU6zep6SUBOTQtJ9tT4B1eAXiuM9yeim1IP2RgftzJ/BS135emj/yEIVxPn1D2fQt
ZUXD/1DBKkZQkzW1DRhSf6smWj50MFbVKD91A15Q5yXvROvPhR/AwNk7DhjSnFFtYNOIMyc00YIg
3aXeNAerPcQEqEJFmGEUDiRPqLcaycuaCDaX29M8TySw4B9HSVnm4dGK+VBtxN1mkx442H1OkvS7
iAaseizGRT1tvXiIdrrrvUzjqZLBV3x6gBQYR/nuaD7ptOsJCNx2Jol7Zpx+KeeKHGBl/FBl+Knj
rUs8AzVwOlKol/Nb7uU/nb5RO1Wegt49hKr+mttduJllz6hhPhP7Qus0Mhb4/bgB1G/hc+9voslJ
AYEhedH5LPIgaTf4WRGNJISaFPY76oC3sOzJ7W3dX/3s/QwsNtwq0/yhdvXVX+Ryv4vTHEfyP+E5
HtzPj2CiqsylmwAkPHYpwC8U+MqGXIJmFALBEMqdgR2btgQ8tYJ0+HRJh0u1S8pBn1gDOvNmCuox
4w0j50L728WBX/pP8azpOJaFrtdG5OuYnvGfyjkzmCMnYpZwJJFQHuoGbYftxa3vROaWFj39/Mwj
erxDPV+SoN67kePP8Tq3GcyiSW8huQccUXJxbjuUqMb09Je794GnZLhcoO1weZikWAr1D9K+Pirt
rvHC4GhyzAshc1BNFJGfzrG2q7jwddQMIywGJo53ZCMZIxJ6wz/QsP9QHf9bZfybxpircIiD4HMU
0vVMAFf/phYRj9BoIdLDI2oahhRzShqovSlz6620KTqxYbElRohJyiz7i7xx+av/4Uwd3v/3fyxu
gKvD3fLQORPh5Fgf5c2h5yjUwTZgdUbSDePCJIZCbg1etr7jaklxGFDIABX98603ls/+w08WFusn
T64OQsrVP/zSLvjsIsstRlBx9YDsC2uCtvGCRuzJwN1NQ86y1Ywvxez+Kp253rjmbbpXe3j16RjG
v/IxSwlH6Om/FeB0ETrAGa37i2WV33KbIh6tw9/kqfID+mq5YZC3dNcxJJoq46M8dcpp+XhUxkfZ
1fRXtJmcQdo0xEUZGGTN/ibFmklBvUegZ86ScFhjzs4IcHGUVz3REg1nZ6M8hykzdw1zY9010z41
6kfVqvbUkfvX1ej3HKntmBsjIp/f8wGH+9AkDBwYTazA+HVnZURo5Rx7TSs6QT2RGISN5BcKb/Hy
50/q96fTtSCoodVzHIMh44cPqizMSudO28eOvvGq4QVe6RJecd99aSSVYFzTABZO8rm2U93/88/+
fXXjZzvC8jiTWAaS4P98SLLAwAHO6fEogEYCkGh8RJrdVsEPdZa26Z9/2u/LFUZvD2KHhVGKZevD
T7NbaVSoJW2CJbWfQ6le0XiTH093PxX5r1EFP//884xlefnwDlieKeHJIS3GsvDh1qZVXtH5KK1j
GgTONiYGmJJ4Jxr8N2W3NDuWEUFc0vYPtSelanw/hmS3hUO/v4+8qtoxDzJUT3fRaK4AWBZyyRkm
uaa0TD9lwcLTbz2ETUUII53cv/wGvy+grm0tiygnMcl3H25ZQZDeNGS2eYwSzcHWSPs+aeqbAKdx
HB1v3AuhfZEMwmyPaS6Cqg4eBjAKtcgRBxeFiCp22IJiQKr4emc8Rq6mPhmxCl9meCNWNe/+fMn/
5XH2DI/RLred/f7jPceaH+uzsowjrQYa/JikmO1UxR4F4EHgHNsUi9GBVniY66c//2jxX9Y8nmTH
ljSgHdP+uB86NG/52TmZW4t7oCqwvQoX5Q4Mt5OQTPMBCE8X0cKyNJOWWdeiqa1Hsh/Q+PV/edrF
8nR9ePowyADKM3UgiWDG/vPl6vWYMFNoesfMrlivFvXQvGh+bjx/0W5Wr5zKeeGoDzVHK//yZju/
v9rkkzvgZk2wjczCPzz7y6zL1YtIPypd/0pPUKEckdMXy93BtH+aY0bQ0iIlLQ+WEY4OnZk6nyFJ
ZL85sYEBThPfa0GkbldaD7080rlfx6KGZTSjZgjtpPdjBpcPoyluc0SJQRzNMfQ6cUr7Cpg8IVmd
0es72Ow2ea6M3BSa2msYh1tJn2WFYcTyczKD0dza3hbbpLdJzPypl+2+qzxSknb3pQEGPtgAVrC9
qVDNiokUelJbkH41lOleLdjLRPGWQKMyZrfxE49BIcRUcLBrkJMAsp1wPIeJYe+GsVKrUGlnIfvp
bRzkXktQJWl5+lQvYC2K2jMe6Zm5mMews+FElXTkVppu754LJ3tuw/TWNRGs8oiI9T8/vP9lwwY2
xJEV3pHBAeK+mP2LrVjEnB4nLbCO5Aq4pzm1digNvidR4z72rX5yQ2QY6YRmAFgm4XKQzIukeOnG
wDroc81wmRZsWKErJqNk5wlYJVC1Y4Ylqj50lfVqzYQu4VAw/nLh1u9vvKc7rLKUx1AB3fuT+K8L
D7Me2Qo14PEuE7XQmMza9KuDX/09z+s3V5uO4IedSzrPAdanjJl00d1a3MN8GGynSGhy6i/WrFgn
lipe032WqAdxfjLslIc0LOkrJp9CplXbninfzgxAV7eKWUPDWEt4X2QyIK+HpQ+SO2OSbyNTPxKS
d7tXVi3n/nN+wzHFwuiNxjYzyIUMmC2fzFw+QhVSEPl+1AGiZ5AYMZNClsx9RQevHibP195cqTCl
5DHxfcu0DMIP7ZAhesiDMV/VuMH2ZYvOyzKGr39+KsTvdh1PZ49mFRGSl9j48BrrVQMx2GULy1zQ
fmN0bZy22iJnw1/kgdkO23yiEcdIMC3N8phVDrSSCFFE6qlwh6f2L9fz25ZqAwDltcFCxNpmfrye
Km4YXNbTfOTjHQ5Og6TCwdZf6vU1NukktI8gx8q1o9A9jrqCd4xSvXAYvMVR2Zw7iEd/qXR/X/W5
JFxNUodYxm75caVzZzJpQpqHRyOKJTJTe0WPnoEh84Y0ErRnDOR1jq1PF/r9Ewn1LQjP3jhJ4cj1
X27Pb/X+ci1ojYUul+LV+rDm57hzFPy96WiFAl8g7oRDQ9xszBgQ8zUfWmAYSF+Ze25aWxMbp+Pa
tAFEfIoPfKryG3P9gP+GAKmK0y6HyRjSwDi//eVCf9+dbAqK5VCCuYkDwsejWSajeLSVA+ymNsCs
Q+M+5KF+Rh0LkJ2x454G7MAS0wQPAfHbmrerSl5tL86jsxYTtIAJZXCs1yis60Pdxx05wG5+zqbh
EvkjQt8nVY35muXu2nqtemaFyE9MLDEcDWprdCzDZdqozQQMighwD198+1OfkX+WE5x5TSclDClu
4ZH0hSDcSkyai4uwOqqC3O9dC2UhvmyJUt9sHOtgVXJc1VPubFujaghFCsuTFdHaRpnmm53r7LqG
nOJeOMWeZoFEHmR7PlHt8aZL5umBd5rkmHk40huFnm+TGV5CIzqNkrHw/Ytqp9bvpxIKy3IAKRno
oX6V7XnGLYk7pCASdkKC0G/zzjFexUQ5n6Tha26or1nDETeMyYgxW3HAwfmrJgrw2MvZXdN7uYSR
1a7trvMe7otoQtPwpBOcAdr0KygNvBEEuKC0OsdCe2oMMvCgw29yxwwvofrMwJ80ZPprR7ue9veT
dBzUv8YCBXvigXZV7ATrYg7FVWQxe1we7BsTuMyfH6rfH35LcNLHb+xZEm70UpL8ayOAM+Yq1FwN
CWmS01q9vtfQatgCypK+VjFAGKb//7ffErz2pmMypHDkx3qzDXWj7ccIbFCatj7JJpes671TArnn
kPSwnWZX7iAjLIh+IMWYef7RK1gdtv0///7GhwOOSZnukBtEHoULI/m3d6rA+iGq2jIZTWsvleMW
Z14itmCLhi2yXwKPeQrsCJq72U2bxa8xOzyJVul4n5JU86N6YFTmDpc4Lr5TiNA4NjQ4XoAwtJza
yWOUP0ePkvHfpkSZvZ7LGvRJsy0hIP5tpXfFb78OazxsXcnvYkjOqB8w1GbGpJIA7gR+aBUTBB6J
4wwe4pg3CX3t+z9jWRTH+3dpka0bEvQOgxPMx6TFCQ36j29dwoHzVebmmT9J7dM4pvPx/iWmikfi
PlJ41tbm/keWVtI8pHWxCiEiH40xZaDQtnuJEI4hCKiTNMVA8dBNh7qaGaYktjyCA9VAz6jx/77V
UaZoIY1nnOPymEQgoy27+QVdUzvG5Tyyvzfdus6bwFrnYwlyJYBmNmQy35tWuk80xVwbrPExQ64d
uIpfeyTjoV2+hdOjGEgci+XL/TuviTlQ6oW+YB3yhGIVvnBhtZhl6uS5DciLyoIq3HMWzfZkou4M
V0dmM0bPFVEkBqsYirnqJW9zhMbAKRlZzbv/x955LTeqre36VvYNsIocTiVQQLIsW253OKHcs7vJ
OQzg6vcD7rnU5T1Xrf2f/+UqiiQkSzDGF95gRZ+iPDT2Vg2djV4CeHHJxE+iiV5WZuY7/Qq8IJQ7
BD+MET5QvxjOVpleX6X4TekaP9Dy+jLrEQF4E487DZrWRm7LEIuZNNuOYElUmhvPiTIoLwXiKoiz
mt4YpLQKMhqseIg2JwdOEMoPbE65bSP8g9yMMIJdpSu7NTybRIWSdYgEWpjau0zHWLCDKLZ+Snrg
DwW992OPQ8JWtgrj1qVq7DopdwPpC515IEIYa0ndWcL995wAfiK5qIDcqyh3Nh21pq4YrkFQyy9J
KDv4tU5AbpzgBud/m9Y8Q7JUowIUI8vuRggvg/bTH8IizB7rBMBsmYLAwg7HPK50HaYtCUVUWlfI
pgCm6Aro7RN0edhaB+5BJK6LCPCqJuEVh0oogvOk044Rlru2/Qvu7KHThPIidLxl0jqU4IBSkp9K
Iz+DclnQTgaKzCDPQngU+w6Q6x7mlrKJO/InB6sNNw3MFwBjqpeArtmXOXzIFGWgDiUS+j/hKzWi
R6hWlKGwJLOzSDmquX4ISfbBqM+q1wWNPyGFS+sDq0jlS5EbrzhIfrHbEGApRs7bCVb8Ue0RFRsW
iZxQgcoXlkdThuJfIUPmNoP6GeAssXOR6Z5o9PjQRp7gTZO+Ga98zE1nQo9/r1DKKbBDu3kucVkR
EMmeV2LqtMByx9p5UcF30YTBcMcg9MNhvX8slblHYTkpPFsArxqy+DNIWMRubG6jlV0cgLC96gMd
Jpxp47+a6E0OZ3PvtEq2FxH4vklG7rFIohJaK+k6LAPu11l9mkHGvAgw4nhRZWj+LptZ3T9A5FEY
bWUT3AjVBasXgFoibbzGDVG/NiTtLo/t5NDWi/oWCi+4EqOwjBPLYYTw5+mo0MDCDrRn8AK8/dzc
JjWzXNmQvURKIXuZNg7fzLxbO6XlWR71yaxuKDOgLdogQO7EeoZnAR3WArPAwwD11u148mUopwAI
soMeYkCli3CZeqcQsK0MBLKJzhRLIoxAGIVamQei0Hpp12gppm2gRtyBBtaDqWK6alvET8Jmwrfo
UDulBkIPZsEJQfv0Z5UCFQXbV51l/EhBpkA4yQBWnp3iiUylQx1tzDwKkM62thJtZ5e6tc2kMjza
A17ZKRY6L8S12xLxvSciJigrTvtQdL1ycTQpgRPxDHEnRyW1Z4zBpTdzh86hoKKP4sT/H/lmoW5j
vLKuCU4kVxBUEXfAvBmEVe8MPbKvUtgqjxUPU006uw0BY/oI0kJLUQm6hlo6J/Yim0uTrJe/lNVI
Ta4QL6nqBMyU6EB2VYiQvG3fUuSYRuQj8xbluS4n6yGTrEMV2iZgXn3fQbIYggEg1NUZlfaFsryy
k+sJ7faoyPwxC0/56E9pbEEt6d6yqcDtNsdBPazSHsH6ITiVpf3cyiPCa85b1IdHB56MnzqA4CbA
7wgOQWs1MySXjGbIP+Xpp77VtiNsq1MMmvwwDJVPlxFJMIMprnGMAA5IBa7R0gkrK4aUZykNd5UE
/kMpnceyk63d2MjNPkiTJ72g1NdVPPhlVeiuJMNJ60GYH+O8kI/hlH9iymegAqPKty1T6HPaHkIS
+LYtMTG2wdE4YCk1IvDam5sxLMXaTU0qUES63Z6QySdb7p29VFc8zbJxcRLtVxqa7qRF9GNVujQY
gRpeDGqqCOl3A5wtT1NOuFwHrlno34J6UjeoIai7zjaIm7P0EdQ9P0NSyW6L0gMdYAHzS9qHGUQB
2GLzhZYkhTZ5drAEyp1dBG3ZgxWT74O5hivhKOmpkR/UXtYupC1g1dCneRSNBpMfWCvYJFXzbGr2
WBY0bmmp9hkAXe+VRhntgG7hJN/y1XfZtCvrdDwaWg3nfLk0TWEsDhe1FqA7Ng/HiKM1hFWLIdRm
DMLlCG8y5D0RmWZUMjTjVjNU5lZbXOepLPZi6MR2bkwIJ0MKxSfobdwiZMXjm0w8w8LQIJrahTIS
n7tYgMrDiu9Ndl7N9KLHvfXVRG+jNeoMvlapI5gkhhsote2K/S1TzHemyHjLLRNUYZJFR0fqvDqQ
9Ie80CevGZorKeUPNUZ/cHDmoyK7iHcy2xXjD+AcsA/z9smycOuTS8U46L2FLG54UalxP6rt9HXS
q8DNwuystgizq00ub2cEtN0QeuIWG0tlT4jm9TH6Z/iWBRuL0iW1OLKOCCk1c6LM0LU4aOeyecxT
vK/LWr+tbZm+09KjKTUmn7v4pskgOLrBRDavPukL2HoMwe0g1VcmenNU0552coBUHSOADjBPjAeN
d8HcRZzMotzHYaScjcE8zXb2o+4S5xIAC9Io8Oy7ubnWo5bybwT4OeKH6cdK4EbzqZhw7gNfBqRY
r6QjnWdEXuTG8VK+jhiRBkpBKAhMyXPp2NGDAX1CmRT7XDema8/4JDSBeFuZ5R2OanadR14zt+fa
RsXbcFCQQSETgWyaIV2loRU2IO5bK5hoAG31xpgaUUkh2qOfD6YVXbM0qSLXzpWniupI0v8lG7sa
MILeBM4xBlOC31+VAtCDcK8jQLcxK6jvYqEwwhCFJ9xoNOqi70CLx0PVaVcQrYU7JeiVB2Yf+CR5
4OShRm+V2m7O+HdX+1g13uJA0x6MuV2ISslRlbMvwYhfLv1QZDNzyAsWXJ9YLroTGnk3J6u2qZ5I
fpDXNZg9MtC0ErdCa+VTr4cuTdRp2016QbG4PSjQflVC82dqey/5pMonrLj2mgjSYxZnBu1tHC8n
S4suwEl2YobejECJdVZ6TIlnMcQ+9UfFg5SR+ZQFcxJm42pK8SvDeOMLikePM5OxBrz1qNkRA0iX
XvrZcLDapAgMgDKmIwjAkqy7bodvVP+qJ/NpFTgJU2u8rnEooOld5mgRgqe2xjAOpFuqu8aTePJd
qZll0IUhmMKem3PWXRze+iMgD7xuNXt4khyBGXUoP2Bl24KEN1AZMsx0X0QW1h96s5fyDNLMDPAO
zQKAKm383RrS+TiKHsaqkz832BfG0AxucqhX+0RDJtbSE8AnhoAMHgdHZ6yr52JGKEGRzGXmDA9B
xXuNQ/p50NpbnY+vpiKCZ6pF4KGqVH0cIFlTHkJgZkpawHwYRB/alKwFbhPUvGE+xa08P6o9wgNN
LqRvk5Y9wkTqTcn6FWDL0ICteiMfltwGVU+8FrdJPVMF7VLl2KQF8Y3OvZEtpCoYYG0F82gwW3HW
4IcezNr+jjqACnPsVHd0yeZgyv20rCtPNxwN4gbqTu8g4BZxAsCjtFMhF23MehI+Oj6fakP1Iqcq
nkBj4xYZ2SOtgP7J1nLrTfCAOTO0oD5rCz8EHPlc4XHWMJoc4xCLlXHsEwjqwTJnkGqNeeQn+hez
logHixZIctVWitsBWfPbCofSKJ+uYT2XO12fgy9mBNpmNHGAS4ZrOOg8c0mrXayZWbkB+j3FkXoN
NP3RMUY4IELLzhNcaifOHDzW4DgC73voa/1Uial5MtqqfRoGEJFDNevbJX9Y71sBJnwrGjRc2h7k
b29p4/MoGuWS9JrzyuzjeMYEHh6iz26qECQYwMe6DYLmriOm4yyR55Fhv+qO0E8SMuJbSVaLPb/M
57EpDHp0jLZBIm8rB3Ro0eTh0yIpg/4jeWI66gg0aeMt7xAtEOlwMDOI3ZQN7VuG0ORsIICiODfM
n0EWdiga8VjjzTPHTOtLu6BXoT1xt0FeLAPaiAXCLa1eeUmBOTqFMzBXWB8jHsg82ehI1AwD+vng
xMqeeCCrNQQusnTeO5lA3SArcWtC5wJ9CBUAUlX8opTheHRVcEts8n4rqeN0xFoKHdHR0HYJIL0H
rdR2gHnSU06z6dhZHYryyGuPNFlso7lyOcC/yQSEOU2rfecA1cAoQ9o309Tty0C+FfQAThMF6bW8
NbfRXwXOWVsH5iuuA0FyhmLN0KyaL7TgX0QxXRoJVpdOBDcVbQLjEfF/qY0o6DVwPZW9lMnttlu0
jNrEeI1jODh1ixtUsLCaoOq3j1U9tPsidOBZKfaJgWTYw6+2dyrFLzfu2ze16zUkyYaZbgLIHSwn
lzGsmKRPMvDl0CAzMLHpzWz1QrNs/JrhKZRMuxy3UULb0TMDAbw9rDCQ1ov2Irou9ZUu8PMuK092
nX4Pu1raZyHOY4VOF6zU6IetEkkd+FkP2FaERDV2t5SgLmji7AqjbZ60hEAySJrvU+RMhNrgsux4
QDQyh/up0ncx4zFzEUjpTkPYaX4eGxTMSqP3CYdj1H5PVTCHD2MdiR0kAGfT0CoBAo7MiUmT1Yj4
DgtQVFvqFtDNRnFE59pEd328hAAuD6Oq/rKayXjIZfs82fAiWh1OSj0l4hABy3RlSfumgzj2TDIK
kqZh3g58fwereRX2Yn+oMa33QjyvQlDERjIPvrNRUGZbZSaAmiuXYMKjuI6aB8noX2pQi9u2a3Kv
ss2AhD3uvVVfmxJyIBCIFsbo2+QQfoUEGEYBhQfiN0VVy2xOVqI+KsjMP5Ofc3suBNk8vgx27tup
oz/Cyz2VPWYbCGWFV+r37pA4NQ4zoex2FrDKSYrqc4PcPtL39aNS4cPb78CUbyo5bB5bgOg6rDVM
FNuL1RuncIj45ZGH2AVG+U00nLhSDw0xF+7YFzgI4O2rhKAva1gVm9TuXuteexmgIUMzQtTc0LdW
EiAThgbRlpH/ey5FcNAytX4QvOfREcYr4t3fiFU2tW5n2G86hLkUNfZZU0CgyZKHGuuONcts8Lxc
i0xZZWrHwlJ2rULrdTaYu+SlaukM2aVWIwLePrsF2k8FMS7o4fVEWGUc5LpUP9vBGyqK38MRzoxu
icCL1Ax+pELaP+Ka6kGzVLD/7MIdzLZDCDsmnbXW0we0YyIneoA5+EPvCeQsCgMbU1lsAToYQQCm
YaupL6lGSUxRevPHvDWLb7iShA8lfmhzbisvTmZu2tD8qg3G8KjG2bGRreyU1Plz2JB46ZqO7ksw
PolJRznVklKvS00bc9IKz+lOPbWIKnut0Iy3QYkNT5qM4+I3+kguel5MYM12PIIHUF0phmO8RnAl
o6sS072IQR3zLzluZiLCaA0FmJIu3M+y9StSqEfByoTo3QMLEBPPagtiNbLIX0vBsOO02peWe30T
hVN31OZhhFmFFrYjTx7DRLyLO3FSJ1qgg1Jf3oUgFwAZ4k+jmwSyBsGBqsSY6JgYGVTeg4l7c0CI
Flg/dBZsW+Q8uTnmQq9sAQ6C9t3btS654N+qrSYFHZEzHs1WkDzAGhN4fuCWW/dQhOZ5/GmZiPPN
coKxbj5GC1dwGdDbH1US4wq1XJUn97u0R5cHxo9zESrm1aZQBXLO0YA/Cm0kVAXQThqB7Ycq4shC
pVi7giZpFKe+SfFykxoIuhjhuNctpNED0jq7qNq9Lgi7nYx0iinIHMDzFhDLN92QempYFv7QpW8I
+sYPhPL1pjE15i7ipmNUdk+ic7Sj1lpMKZO8Fk2p5C375GY6KznO6ppRDLtQDF+F3nQ70WXFNk0R
Hp4sq/EcW5DojQtFpRMAbSIsLtYZv+9QkijLYdeQbdUavDDuSWioiNqNWS6+mK16jHVYz5Z8gUQr
G2OF3QUtswnBIURXtoibjlcgnhbWS3RK5cYbe1U7BgyyvW22p1mWn2Y7VS6iQSCkbyQY20Lw7JCI
2kuyk3XB90agmmA3PXdzjciGbSC5LDsi8XWkv7azbe6zpZkow80jjRLA6ct6T/9EO1bQgzYzihmH
YIZYpQT1N45BflF7r4tj5dyK+qKK0TzitXcAb9teHb983KLYYlItqqhOwXQ5Jqncuq1S2a5qtrcq
U9vnrEn0I5rqlBKl/NpcTGHoT0Yanhu7/Eu2M2ygBr3e24ATKFTY/Y6Kr/JSM1UdC7oeZVNeMwMt
N4EwswiYECCYH4E0T8+Y6R5MPA8X/Eb8kDxntW2ckNVWXIaPq2VOyAWIOsSlgSF6jibzTCQ6TI/U
kF2tQcMjQe30CcwqTboa82TDFC1PYzo9arDcIA7j3wEPUnuSbAZbXW3tQ4DIDCbOMBrJlQ1aEcud
W6MKA9W33yN+ikCXUYQ0wlt9iwE4Gg2ViLx8VC2MEHrmNUmlXO3E5lcx/bAj2FlSFZBiqmN2kZv8
LXCKb71B0WTKXtpcVT+pA+6+C/4RWY/qpBrDD3L+yIU0hZkX6N9HZitXN3GHbBEq2WmwtjeUtdFU
CPXnxjA8bHiVW8lgNEW2bxA07aJR/17h5/gK3uCLrVQeMr/NT4N6Z5h+sgtbO/e9HD3oDMgKmLKz
2tM+sCm3HIxi/iniMoLakNG50gb9NQi+khG95FSMnssw1dw4Sh+7PpPpZMTTbo4iCKYiTg8E9GdR
UE6XkmC6NRX+Gk434fuX1/0mCISxrWdqUhGGQ09wvF5VQqAHrTpLaizvlQJhXH/CgoxuUP2aGj12
32lTf7UXKkIgqvGxrkv5SSjFF/h01XUq219FjxqZKpJsnwrJ+jxP6qJQN0uXcoL7kYoZs0xSr0Pb
OwkBFJY64XjtUUEq91YWuJqFx1xFiW2LAgljlbkIFRhdnZ4b0NN+EOMfn02qP0ORgc8DTPYIkpNC
l4PMeqQWN5GMn4NSGtHKztpzoIiTtpRG8L8ZiLZJ5vKymS7g6LBOYihzpXGkqttPeEGH+nWR6MaF
nI9W14JoN+toQvf1cIugbB7MQebhWDanKuhvMkbSODg9ZmW0L61S+RRGwrNUOf/a0F3ZZ8hU7JpS
6T5ZdX4k8HcHE7b7xgvgKnM/olCDVKT0plTTV4H+x2vkQAPHTtgbctfIuvScz8DInNw4Wh3qU2Tx
ttmdyqhf/NMc+MhFulla0phJTMjX4Vu6f+bv58/rsBk28N/5Y772wFru9SMk6It6tV/wVPlBNVjF
WUNshAbBHyUX2kZuRwQRu/FWh6LjOYzCqANMB+SNm7OwH2NxA8deoVXcuKBm97rreRfv8vUCs2zz
hlfmNtiM3uipO8Ovj/E1vg6v9hftF7I3RL2VibAg5ZwtHFE2k+caD3aD1oeX5jv7+0i76iAfs9N0
FVf1pf3aAFqHZwInykL7CcdfpCpdmGBSt+vFnlo+7FWQIDBI5Es05RibVtFL1Fe7FkE02FI0KvvK
rg4IIQ77IOl1qPiNs020STraeDBBuysvdh99FWU+8qCaHn1r7XtKILAhnJWQBk2tQ1iU5ywdxFtZ
IQbQjxjcTkDurr2QX+ew2LVo3X9mJQGZVCInn8fZZyrJW6MBgpAaUQ23XNc/a4NJxSwh3EyKkwbh
o+BD3D43nrmBYzPtrp1wYWT61xThquB2tZ5gU9aVMF1jsQhaF7WOj1GN3Of7Jkb11BErWD+JmjS+
tfj3BHXb+Ovmupa23Bp9nuP021Q+na+zFJ1zKre7Wh1L36nMkn45ax82G7ojh9kY3MTWCh+3B5Q8
orBmqdAv242Z/bwemQM8KWKjoUKs5IUfJPjg0CDcrQeDcij8eghLf/kEQqh4ly2XW/dXhUURDg4O
Zu+5vy5CrCd4uFnc961ryNoswz5zdgZrWVnesy2Yr4M5qOft+tGNuCKvpKe7DZUKGk5f+UEblvup
y5r2JFdqvy+Rd5sN4/fV28V+dL36h31JjYCT0mQN/r3Zp7moo11jqRCZ2ijuXCY0FKEWV1Iyn8Jv
oXVmRTLvwTGqDD2LM4FBo1rF5uqPxbovtJqMkl55wg+49NcF/Vhqp3ieshxNTN8iCYiEJjPqDwZ2
rMRBpZ8ubyRo779jB/9X2f+/KPtjxgTS+z8L+7s/szfx1oB3/1lQdp4WMsn7a37r+ls4s+uOpikA
i2UNhgdAs9+6/hyyAGEaEFpAHpsqDIu/7dydf9kaO3A416EgaguS7resv4YJvK4A9OB6cFUwCvif
yPrr1kfoiAPkWUEFhEaNg5OA+QG2iChKlCizUx+GFIFxrBn9WRnqnU0bTRhR4Me50XqhTq6uMcvF
lS8NpidicOLKIEY3ry3oj20N7kvJw22yZNMJyp+lAjNwStEwMhKMTXayBRcSXdcQudMIFlw5bCoo
iK4AL3Jq8aHO0ujct6W0k8JvNqV2tzM6c9uaZo8qaBiS7HSyq9S0n4Fy71vLxMluyo8xXMYYVs0p
RekuguJpzDZS1lP5My3zea+35CY2/yJWg443FO0XhFAvZcW/Beqv6bNv+qIRE+j9fhzrDrw7iaUT
Wa8TiZmXoktva43kMTalXqPKlod0BcY0gUwoaWDlYRi3MslOlAmWLBFk2BDQ6TARXyhmfV9ZMR45
ioG2lu1s7Hw82qCUUSrp6oXbd8VP4JsZZMoN846SrOocoCHj51DOt/L00pfBiOsVkgpd1OAJbjMf
6olFe72mfzeH8tdZbjdkivAcVePGkFl5o56mtyC0vsYEEtmD1pjVUXRABhpd+TkXltgmVgW0TFUQ
6nW2ELZbV80n4LNt/K0vvTiUgDukDZWqHGXmKe46zxReDi5wl+e5vEFXgXvoVyowMERPHSBf0t2q
ENSoqfDb78B4veKTkLlQVMAZzOEpMpH/scMf8EkiBFopliiR+gSwgeyib7fOApUSKEhsYnL13WOU
qmipQK6Vw/TXpCe0R/15kLEXUjBk6zGFyXXzJQgKOJitWVOvnE7orMw7ito/lNIwNkY9WW5qmhUK
6ti78UYmnsib2OoeurImfFHVpwKH9EmzzsHQPygE8xSgi9sQgxmIA5lGMJ2kcUF9ZWkxbKawPaZ2
+KSCmiyn/GzI35sqv1Z16o8M7iTdQYpgHj9KOoXfHDM4TpV5WVLvkr6Lpj2lU/oNRCQS2mV5Qyjf
o9qXvaY4P5Lw5B3oaS2KXMyYARBZ0qGXp2ELsGxbBY9hX2OFiZOPlSwi3vznQ08fyEATDTfiTZUr
yi4fMASTakz7ehmE0YR4QChVSzZDbamsYJZjAJzzjG+qYTyg5IyyL3qZPbWZrSOJ8YgLpxvmZbRV
RvS5tYLaglU3BeWv6Yj8xIup0A5Ab42WmJz/Suxnp4uQR0OtGMvux0CX/C4M6LjRsHqY7FvftOLR
RG2DNuTemqubie7HsxRkO4euWqE00auGXO4o4l+K6gZ5XhyxyDsENnIaNpH7I9SqQzLdpokSUzYq
HdxM+6WPHixAIF4GEbAcqUx02A6Qo1Xlts2Rsg9SDDQXqQcazAWfv4ZDCyW6TRlqUmCvx+p7gx/f
1UAjNup8wBL4r9IjRvl0wd7P0qYkyHYD5fNEw2AXysNzHlsSfG3KNxaqGP2k2pvOb0ktFRpcbmCW
Fd4EovWEWT/VUzYiMjOC/AJFiyz1FHqRVjReEVf6Pi/DAkYEo9OQPdu1ox/yWN7KmBPugpS6jdV3
MzR4+RESn7MLgCDXPbWaOLqVUT17WVTc2g4F36TLf2VJoNBmJZqcIuUvK/alfFZ8cUM0BTALxq1k
NwrQKUe5WrWSET0L3JSeVC05dRDa4XNgLFjlWPkF8l9JPMQuipqvM5lQHEI/As5lbY0+ME+mXlin
ZBwwlzAnj3JqiKbUSFw1lv2pUud8J/gA4HpxLunV5kQOR2lOmn8M6ehGARnGNL4meDYwNiQpQYq9
10IwglMfP1ljO8J9wA63DGzmDerPJ/BU4bGCd2zlrzD/+pOqjP1Jhh2An3fRbvAQRQe3jFFay5Rt
GlDXWvM8g1Klgr3zMbOp76Oyve9tMTLoMI5OTox2HW3TbRHgeU2T9JdqUTmlQC6diJWlU5y1xj4c
1KtUGMYJK2saruhxINuASiTaDeSVCW8nmRaSymK+dIlSHND6fNDGCbKHkuNSMueuCPFaiSjTnq1C
++z0c7LXIPycEIzGCdoxH0psIZGTmxIvArznxp1uvn8KlOWkpWAvner5V2Qllr9u5B1dd260909Z
ROl4SnsCdHSZ8rnCenGqgfm8ryKQfKTIbDglcH9Te0EHjGonqniTYqq7RlefRo2IO8PiIEo137QQ
C1vXClXRfBBVlOUSQ8aka/iVw37fofRcI4/xZcjYG5jZHuQWID8VqU55Qt6o0FNvcuaHrCOzDrWi
OCpZiG+ANe6FND/UI7XNNaz63wD0vwSgKkxoor//HIFefor/8/BzjP8q/4xBf7/sdxAKyeFfcLoB
BjsL+YJg899BqCI7/5INDU66DEvEUk0O/R2FWsuLsOfmVThU2Cow8r+jUOVfmopaCNGxY8kqJJP/
SRRqOx+YSbIDo4qBwNANLKwcQ/8QhdZUwNHAKpIz1qQoy+DEtNEqxI6h6YM2W/xhnSVhRYIAg1mT
uvsmgj6DhV2woSFFCyoy/tJzXNQ041yKZvRbxGLfF5oejz4iDTpS5BOeNGrta5VU+05Bs5B3YbWw
nUHx1lXqVM378XUztQKk0VInQPuC1LRcst9Kq6913ov3/HRNUpW2lRBSXPLVyrEK8F9YFpPPrnnu
urCWjPe+2YNi8yZFijZrCnvPKkv4ksSWS5rbzTxtBa4n7ppC9tNc+P2SiN431zUYZLBlp/kQG2np
A9crfQS+iz8WRq9H+34JkkO1pA9Inrgu4mVTSIaE1kB7XndVwMkQobLjLRxt7KKI1lma0pCyXpbP
mUL1MhiIEegx6+TN66rVq+BpxmejWsyUtaUG8V5+WGoQ62YSgzFVYulXI9m9OIVxgZtta8EwNaRk
PFl26WKMDZAnwFW6Gn5AlrpKvSZccy6o2Tj5A3CExwby4G5CCNkuCgpLEg2Spo875BGHF0AUe2xu
8bK2c4IFNDqw0r0IBXreZNWeXCXhFULiMlvNdM1P+rIGJBtDK0V5C/CvslAZ9xqhDzstTan3p3Pu
lWLOYo2iSYbG9VpzWH+bxKzxHu5o7z0Uqv66/n7hPMe7FImbBmhaSS1GQfcC9EGPjyt0JgrNsvmz
Kwuqy4CBfO7n3l/XAEH9Xrvv0yqhL9bKfx9Zz7lv3l+37pOdAKXGOhs8FNCqw/28/3KZj4fXy4bq
YjSyrr4fB+03UzK6v6exfrj79v39/uf7QGQYqHTgPrm+dl3kjfz7C/mwb8iW6onh7Epr9+Gt3r+C
D1/Th82xSIgY+xYS9vILREKp9k0LeWB5XJDO+r0o/r2ZthFVrPv2eg4QtnQGd89r1iPvJ62H1m09
nqkkWWhaqkTM/3TZD/vub0/Hkvf7cHjdvJ9z/zRFV3cboBodcid89vXAP513v54UIh7cpM75vuv+
0vu++/9235e26iNBGYpl63eimtYnYBjhLlrrU0D5cW1BRNbrFYZIatOECx9XVXspH0zI2fVkLapZ
I82EypyyNSUSfGm5xv1qHzbXa6UUWnkolhNx0oxxYVjefAoS/dABN1nP+afXrfveX7yes36Q9yvc
t++v/rCPeq96TBu5PIL2GgjOvoHEz4vK70yqJYDeRvl9O85MoFfroT9WjSmA7Zktw+jHQ1V/wPdm
3y2DOukpg8VUCMAgMRF8u5QNh+UI0BWmhD9OCtdT12PyUqK8n7pu9mjQ7KbUANmU1X62LKAWYuWw
LFoFbgvpQdPv5ql9Wvet561rRjuiW3nfXl9837xfRoDXfL9gJKPt5xQqbsPLtwM/ZvDXtXVhlM6w
re252P5xoGsNF/DjYmKNrzMj9J+Lf9rXpZR5KfD3y3cyrvPgsqYuj+C6L52X52Y9EiqgMfVBAXuc
LlgeU6chBWAe/cL48vHk99etewEWcYluhkmuZtEhyYkf1gVCb3z6KsTkYymmm8vkti7ipY6+rq0H
lFSqodaUn+UGAQUZm3h/XSDmIVBsS0BaGU74ZVy+Kg1+2TseD01r4Y0Ig210RUN6SjA4GT3DH23t
Pxfrvqg0vsvFCEAzVqFmLZytYVkUBv9vMbTHNqw6P21NstRlLQGSN+hldZx62/DFslDwYNybvemT
yQNdCga12eGr9NwEwJ0RzgJiuNww6+87LT9yFszcMOvOfr13jKXwnp3mLCSDDTSV0ndBrSXoxEL1
Xr6i9YsJdPugK4UFZlzWfQezGn9di4zm99pkUnCiQYA5cl4gKKgt1UV11ok0iABLHytytqMSyIYu
J6491e1BHVvXGPVZ3PiiSt/QJGPTVNTEDKPRZmxeEop/OdSsNJI7b0TSC6eE2PGzHK202JZANth4
B6nFjI2MJEBsE9Xpa/SWLtHbuo2x3d871+31yLooZoc4r1JhvGjlGGzet+/H/zhpvci6nWWSuVPV
7uH9fWYiQ9R9knYzS9rNVkS+A6GMC6VsMZyQSv1eIFBN2x7pAyU/mEDRjupyfF3Q0P29hk0i3tbr
9vrK+zmdJHPkw+n3cxoT7T7o1gFYMpoh62Kma8LEv2xzl0XczEu4+4/HJzMETo1um/vhnPXs/499
6ynv77K+JIjFD/DfdLj+/XHWtfu/OozC2KCsBlF4+SLWb+v+737YXP/RVNob81O3TEj3hbJMQvfN
cJlBsNYsF9ge2sCjyQ27TC3lOpvdT1zXRitjXru/5n74/bJxphWHDzutdvlWP7ztes5/3GcSw29h
N+1MmcqduvR11gXW21zq4+q6XUjK75M+HobjwU/5n4//cdGPp/6x/b76x7VHzFG3hgRtZb30/3N8
PXWOy/LYKj/+eI9/Xv3nd7p/6HRSXqAPJLs/PsG6ej/lj0usRz5urzv/ePn78T8+joYlR0veBYlM
/WOR/XszLxFcRcMY2iln3PffX2DpcuBVc/btvivQO9VXjSwHk76srkcQXFbe16gnF+A39xOhqr8u
xsnBLmJZpIlO62RdXXeuh3FgIhu+n7muRZAP3SkrlgLhvw8D9SRZXo//cTkVxV9fFVUlb9fV9fj7
O63bSTO/zJWT7SgvOwpFHj7X+vJ17Y9r3j/S/TA/9zO+J91OwcXLGxr1dX1W7k/EuqmHuAIf3p8L
c4CHhDYhD+B6lpwjOYrjBZCeZYoXQ0PsE60REJa+OT2pvxd20UWAh6nPWWOtMxU5CjPe/2XvPLbk
Vrbt+itvqI8zgIALNNRQelNZ3rE6GGSRhA14//WaAHlZPNTRvVL/dTAApCmTCUTE3mvNlTc/N0ju
gS4vxwpEi75edr1vVWtHpwEmPIPafM1Y8/RsmKdzH4dqwKZ0AouV7UetrU+1DN+Y+1BBGE1ti0np
29haX30G8hRh1pDkwcY2HqigV6e87V7dcKWQ+wMObgzrLRwtb7usrRPeJvfOXmOqbTX/dcvy/WOz
rPAniLhbK2CY0Vp8aXorNlUSMMFdCncmg7nTuNhpyWnBb7bvLecJAuvKtoczIt2drjMJ47tjVCrd
SgfjOUDYuEpuPtauSyliWcUqOKiET2C79HoC5f67YLe0eP9DwW6OKfp39br/VSWfs/pz/Xu17sdr
/pUE7/1Fw5JOLbp9T/DVpi/8ryR46y+H+pjjUINHBgAy7aNY5/xl65JCnEGzGU/H/Kp/Feso/tHi
tenv/quO90fy+79LgheG+IN1Zhi8nW7qtksfmpLdnznQZUR+JiIJ62inOFFhLXu0j4jijezn1HKj
YytgR/WO9W5OO8AzDs3xo+NVn7hQWSCycDkEzvggHfWp9lJSLiaJoHZuzRla8ATqdUapRuhpW8RB
ZsRcNUo32Gnpiw3bWCiEJr5nrbrWfQnGmDaCRk0dGu1sa6cTZZIF704XqM3xsNOUJlepMdrMwMxk
i/mKvFPji8TNiiHzSofbtg4VXLEGkeFKwZtalbn7PSHF4KHGu90LayPaOMTo7R/SugE40tIeK7xx
dgfqNqHwRA0a1rAG2Kpv3TG8tTJPHBHWVYl6O1ZF+FSAzscMQAZaWxJE2k3WtZL5dEtNzNgk9YSN
ioBfrL8ayRZIthVSJhLNDjnYhCiJj1EeR7fIuddR7xXrnHikGzu/Ad+X75q4jZEbK4O0VWjyFpgj
MlXyb5ntfvNdRrSyyl+9UdAo6LPs3E/ncZpsyC5oNvUUhPW10ZGMnbfULX1xDqv6UtOjc0Rs7lEw
P/dKPCjNIflIhS/ehIeSZZW1G5li87E21W7qv/vpcNNU/m0aJxDL9UTfW+A7aecWzrpS6pC0kXV2
yMyzS927cT1SJ6a6oC6GoKyzDLR3SQQ8WYcLmfg7P4h21BlKtPXdDjscJiHyDfZ5b1+w6O5kGeDh
kqcuN8tdERIaN9APWzFxC/YGpiu6X2TeyRG9Pt6Gx8LO7BWZcPiG+3zOA48PU5+95Xpyn9cVvj9I
vJKmV6m86ZpkbxirjT5tJq+KjjA2r0VAoThOSGR1QnraevZWagevLIKnOt672bQRQfaOCGjdhgMO
qFVGntehRbkHmnt4I2BNX6czcltZrHJ046bHoowbHbKnI1/1CmlVilF123jGV62MnnBU+F7xWKUy
P7kpxW3IR5/hy3+y5Ijro+XTLeEsuNTBQCMk2caXiA8jTLcHFYiLmvPFnMn3z6yXkoKutEicYe02
LYvj0vqkF9G3CVfpRuTYSczC2vVasWqsNX6WYhNPTbeKR9iLvQo+d4IlR+LfamQObD01vsamOAjl
7EfRbPrSJiMbWNe9q7qDqaFKDfX7erDfSZizMEUFhzirv/ph2G8S4iH5h4o7GsYPGBDN7XMO+Hk3
J+DMmulwRhKgkXRuK3hgKNSN2os2mltm6zKJz53VN2uTtOiNH74nRk2COytLPskGLRculNiOtx1h
KOvcc3ZGUa1dI8k3lU2oJtqsVZ/d507f7Z2pc/ZdGz2HLTG9DoapgQsal8NzoVuf8pQwv6qhLM1Q
WDTI7skFAI+k38O/vhgRAjauuAaqhh0J0oVJwxY2XoElTGGYGWMADfcCWa0mtSNBG3cWIGsr6Ndg
geIDUdoko2KMECjq5x76u+jItx2VukU+I7djSqychuI+EP0l8GK69RmdcVVCkjC6pAXP03/XaC6v
tLT8RCkAdwf9Cq2KIbpYb3VK+qoF3Mn/VGLmCVdD6OC0b9cEcLSHaICyYDT2d/D9kticwT8H95JE
euQEpUasxMkV7ld0aXKn4thi+Zxy6TRqnQcWSp2gRBKqd0flpyeRVSyqKWIs61rGAL7mloTc0VUI
+yb3E6at+2HAZMFF2SNWz1YxkZSXGL4df01Vb0y+oGY3XPASkKtaeBG5qrl/cEPsDmoCgud0Bvnn
tGzIlRje+lEjL9WmsKC5X6zoUtnV18TuAQAQRTO52K7yOlW7KhR0xNGle1O6U218Q2YRDBtyPMhI
hQYPmlo7SIz4BrbqI7mWp5BLZdUnAQl4g4YVfBrXCAj8Q5Ki50i/IsYFbgJwOw/krYgcQq7BQwBD
EdjJU5eMvhZuDZCzc9tDM2xybVMnWreLfbHW7U1XaJdRH6eNydJvHQ20tAjcPbmqILXAqdM98671
iKlJ+fUllIHYTnpYbGRaRbvBjLV9M45bwyOB2ShCbW2EebRO+zDYNaV6JgtaZzAbKEfV0db0SckZ
OsdZaQQPbXKc0WNYpTuhhPZ5QOhzGLKcIRaSLwrd7AYq3yei9yQZOc31UOYlU9PhVUMIfhzaV60h
kiyVer7J5w64TnpzEYYSLT8evSi5qYLAOnMz4KacmSZRhj0h5hVGRYc73kwjG5J9POJy6Cqq0qlp
P0uI4yUeVyi5xLqTt0AijU1maOzn0BlGiailvU4dAUYQJ/ymd4DziSD5XET9U5xX0/MkDzW5GZvW
jLAIJNvO7A9ZEBOtRztz12R2wHfmIMd2wKVS3mQdUTtwtgOzLjHjuBeHkhZwhejkS/NQoZo/JEV0
6KM+2gwGkVNO+BR5chfYuDkcbw/40VzJoruq4ohftYUbU082i3DTxubDbdel07Lv8N47HfN/RqBu
25fPpWR4cXwIGMXEEwvsousuUYhzxSlLxockEzdOw++ocSNB6RVph6izNp3WVBdaUuiM/PFuVM4b
slmctTjypsjwznbQb4Yc61elj2u/4kLOdcxgBVoYPwYxNqrmqiYystHzQwEfeIMw7/OoNqQTnTPf
BXtRWN89E8uOAWshDOunsKxOBUUFPUXRPRB5tWkjT9+0Wngj0KZcjHOdBVx8NgJrf6L4FLVIC5g1
yZx/aNR6Byy+37zmRcWY2CobeZHeJyR9sLzFQXM0EOFvNXe8tUE/8cVLiLZ0iPLFG80A3WtziTPr
WZEQ0dWogU8faJHgC9f7LV4az/pCBB/wAL197bS8RsxUUK5Mnc30imzuDaabutJ9eYuagpR2hX6m
H6yAuGnvzYjLAqWyywyoTx5jTSNxbB6128AvjxK6yynmH+j6Vof1r8Y4oOpXSnD6PrSKi2vMiQzB
Y5l04U5X3wQRiAyGNkLg+uj36WcrUfmmLhhJs4Talwa/f4WVI0bNNx3hit8JTAprm6D1dWSNL2Nk
lhu3btBNTZSFoUNqq0zHMcoVNsKCFMd4lnz7reGv/VAmGxEaM3ZoOE69HW1jkgEI1PSPEjT9Op8I
spxmBT+zwJaM4+Ng8qknI0l8cAPCVQfryesiYNhUOzcYcyAHIaQj4sw7tN5s9DSLbkXo7WcUT/06
AUaWTvKacWnYujnBGoFLxHTU8QWFsf4CI9+Z2sdu6DxU9L1+SRE+hrG767I431iBeLVdrOUZlncp
QYUscy74h5sRTdiRpFe+tT5tCYhCRb4y7JQ+h3SuCqwax95hCCQhHjh4yMyCuGt8gcRKEWUSbfQ2
sTZ+sdX88IYlKarPZuRXKvX7KS3o8VT3gCODtT0ZknjqaVPyIVR1c2wN86VuUecacUEKFpj4rU6a
D24kd6N1BJ71rdcd0gZSK/z7jcOHCU4MmO1oBukRvQRhK68pc5d9F5NiIIaqu7iT+2aQWdxCutnQ
6foSTe1WdGR3GzGFgSGhL43A+zwSbLIGTOWulei+G+SzrYKMdBIXYNtq7F2HmlE4T9sspptMNcEJ
fOry3rzuv/dm8XkMnV2ZmxclCM6IUhmvwtZ8LWV2aJMG+EHcnIoUG7iFbZkpojyV6D0bsaorvCJ1
X7hHYfQkq+IF2vThdO+Ww7BJVRXvTJcCOdz4pCvazYBacWU3JP9VA9CFpC69daVTSXLc5L4m6WxF
H/5hcjuqBQ0ZGHB0SDwR8edI128yJivzaAjCge5USkTK4FBayo7uV+kGW1vHhdBpGddJtUlkr0Pu
7M65+jqFRLzbXeGuHCmRSnn649gfUd+vKhRZuyivCdJy35jpZURmsuixoDM5M54KpS2d7HrbwMdx
RGCschH4oK7yEtW77axoHm47aAc7vta+6lAlsWzZuNFIlLV+jDH1XVqqurht/ffJ6fPdyJjTosza
km+FrJjczkZqG8NPEZrskrBzd6AP1XoMQyZfaXNjYaJHrIcU1MZTn+TaOeECPMK4uQlxH+N+aV5k
GKpV0sVvCl+MG2vFxZyI5iLjhHhV7ImbGqUDwjfvjmiui4ZZ5zi4DV8P2X/SW7z8ZjUdqsL8nprp
Q1dyK3WMiwxTlogemZkxSdJpokMs3+l0B2Hp1mQIFixjKhy5vXCOHYg79CNHLdEjfKHmc+ASnVK2
OKMcwucABjxNrMJWbnd2QFQEzCWAMNJjIGImqPRoOzbTJrC1d1A9ekMuWFZ31rZOFII7vsg7CzEG
adz7JNK+xL1B1KztzOELjHAED8HXgpe2bd2QuBw9OFlb8srwBIUnCWAAa2OJpSjkKyaMELQJEzEi
a5ONrEu1KrMEOfmcbslw+l1K9zqs3V1shB4CPohSxeh9iizxYuh+8+C52r2e0TWJi0NqedY6Dp7c
jE8uifx+F7Bkz0bWJuW9VbCa9ybMh67jO7hdCK/Wi89GQsCkEyXezgFjyhqb8FGrtSjeJY8kCl55
kQdToLUeNQ+JZVGNCCtXVqs/xrG5qgcADmVb5TskJZTjInzYRAyvPVk+I1ClFDtC7A4i+4tW209F
TMhoLV49W2HZjZFtz9Mo09jYIVFC8EiijVHk465Ert6lzilJ8PO0NarNEEi9mSDl6fJPTU2afB7p
Hba4tx4c7znnVhBlUu7jUDzIYVinulU8Wmrf6SLaRqAhmSLc6rV0iYNqGPOSzWA3ydYLagKD4vcs
CF9iWdoQEdML0GeAHm/GYHz3tOotAFYjG31nVRP+TiovBLr3W6FMsfaNFgabM66JF145IfGfwNkN
FNQSF2rAiCIZooL6Nkve+mYEW4TzhD4woWh6/7XNvoueJCEkNLPqoiXhJ+nWdo+FC9k0kDgL/zfw
381EBFTm0NZUQQzlIL8m6NS/87F+h+5AGXx2WJcoWrVWXvQI672F3UppgitUyvvUr/wDuqi1ghZP
fQDEfj+2PSpTkkPS5qqxAJyHLTWqOsx2RA88ir50j9KcXkgXz5cwu5ibS+4bl0Q14tAw43FiI950
GFY3VQCCpJLFtT/PS5B6025Ls4tha/DLUJhyP9Wfi857qkyuNKd5hsUy7UxHvPd5wAnoNKNV4odj
5oDyJLw4VLVsEVxUoR47nVtUBKcN6CjXJl5vkBqwfEPKMiDvgocUXQdrsfHSlJSGmmJE6qXrYobT
vCZCr++NUMF6y/rPkz0HY4AyMs1X9O7rCyrkh2gKHydTmnyi3MAiq1gvbcm65bP+sbscx4rYLZkf
taiJD6U2bQsE8KdlgwRw73DN7ZejdBaMlRT499LybwXRVWB89aMfZh7d+Enb+a1+04EA5CJpj7Wy
jKM/C9/sUWJQWnb7VO4bam/7cOZaVUlLPgiNV6gl3m7mZIC1r7u7sC9hLPff4Rwlx3BOP0aVBCNc
PLc1CU6F7OACsrwzum6cQTX2e6/dOqHdfunT4limHp4oHL5nYnWctd46FSUO8mvMCImZavFv0qvn
/xlU7447wMWaKFjYsMegxW75TyNVU6gxDJFAg2ClGHpElsELckNrBRDg1vTdi9aTFc16tiUGrDjq
TUsRyIhY0ukHs27Ge1/LcUfU205PEb/b5Tu3IrwCpnMhM/mU9Omb0/fXeaD1G4LTCWiGA+aeq8h6
6k2Z7KeopcMagv3HoaYKqTBFC5rE+ltkcGtXbUdLI5XYbaS4Tz0pQFkUnxgezobenMqY/rKKpwnD
tn3lQ6dDw5dY+6owvI2byuukcT55hXjFLHpfFrAnmCC+twMegT4/R7mCauIY7T4ugYDVHThmM+W2
MhU+OSCbhC+tftt61cUYuwBXgwsDhktIZAbezhLb4qibBzvNHiZty5TsrsP8sac1o1Fm7V6VGa5d
0w/Qw6jk1PctcKoY2qC5q7Jwnbhzv1KWkw+RLjlTTri2TEFypwaecG589x6osqGFgvpPTd+PhjHu
JWLhzCFby4keTz+obiuk9l6oVJwIQ7yp+SrtlyO/VE+1kl+ijqrJzJDZTGnWgipACLC0ocmDFNxk
6rXENHvKwSafmh8ChczD+TMzNc2hfDVnJ18/eXPnfVYvdOk0bmrL4U41/+bEmfd7nAYHaiUGgof5
XLPILN0+lFDVTIToyVtuTXdVzJT/Q2+jQOvzT/kl4zH4oPTYCY/Lr7hsxqVl/+N6FgeLcvoxZ2XU
mLG3Iwe2mnv58WIe7AbH3VV+dQlqAfYqmq8/VpvlsZEvy8VoulS0RFcRHoYWYHlLIwj4VH7s8rPN
JKJAGkjVnkt+SKplar/8xbbbIg1d/g/LcRZ61c4V471ttl+8TpzbkPJJX/Pp2i0UxbCMFGPt0J8G
8LfY7E0dvQe/EYuxoD9ZXnPEld6AoUBOu/ymy11kOSSWbFrLed30IdOozPS1ZLSatR/1yRPtunU6
C1iw1RwyP99Kl9tv2PZMG0V7B/7W2g1QiamPKnLgfkiINM/LdmXm3S8Sq27EClzk3f6HQkt5XnEI
44myFJ1IuBra3nRqcNBRrJ+BcRCDWbWsyAac3R5GppMO+H/VVC4heYtKKZwFuotUaQoq1jLpBPxw
1kC5mlufbELqCHAVB0ezoBiuhm4sDvMMY7n/JkgKES7X1824fIQwdawS/WSQQGLyYzbL3rJZvnEE
kH6f9EFtx0XHKwIKzJLw0EUf8bERzsgNc9bRjLOsBiM0OoN4vtl7vHglg9rdFFEMXwhmyjqrwd2D
zWKiF2HNyY/FWIasMOxvAI7FSaX2NYY2b6ePbXdaNqZbka0NUXDlummHvrqU6QoClwv0vKJuhPuW
ejd3G1DSEQYbeLlEE7Spv09IRzsPDGwbo2HV86EO+dCYhJFWHZqADMwqmzuhs4xoERAtm2m+ht9b
GteKiNzcPGFhMU+t86RncXNcPodFR/bjE6GaI4X2rnU2S0En+lL23njFUm+6orlar+wgrvaBPj0N
eDc3dqRuRk2aF33elFG4azUxQh8On3WbJd0gx5+PGRVSlNiRR3fI7SvCnDrEP/pWFiyYsEtbV46k
0pVG2KXmJ2T9UJ8FEafLY4bqr0hM/95bDfcMcFIWWRd7PemaleiDzloFqur2JhcaUqhMXXeWeehS
rz7Aft0ZXZVzg/Lt8FLa1CDsAd5sn8x/Fe4lqlcP1Bao4FZMksT8S+sVPa5Cmzogkrq4hAPLUnrp
3Vqzpi8e+cplbLZXjWuduzoj1wNPnkf6GLf+7OKP3/MWlC0UXGpIFNxmnEdyjKr4IANH36FHq1c9
GB/IY7UwcNCUZEZXrYvJioYCyq+rMCmnQwuHcS26FGRpiM1Pap/KwGU1hQVOy9VZ+plEPFj55aYY
7Dvdq+OVMai3YqTaYwNUbMup39oFXwaoUO+g/m4V+VFEsXTxvi2ZY+tXkSymbehEV4YNr6P1CPEU
Y2FvHKPG6kXYMH3NcSZhC1OdPzbuIJwVTkzCkfwr0bnOLpTeHYVbPV9hyEnPygB62U4NcxAUg23E
UCcbkiBHIU6y1gRTIfasWEA7FMSL66k6Ey2Q/ti4kiKnZzM5a91vw+hGm9BW28jL61U+BuJkWKZx
WvbK+XDZ+3ggrLEFDT5434SO6Xp5QA8tZn+FrTYfz1veZXmyZUTPNfX1XalrzqmzhHMSeVxn9OXY
9VxDO4xWuEk1uz9V+no5+7GpyE7+8aKMxLMVZG1I5J3JFG1wT9gF9ZWc5pGEOvkpwFZ5GnS4N73S
iZsmFYgZ4Vjz5exLPVh1VfOF4orFGxjJWvV7r/fDczFyxXiFuWUo4HPh9hgQZK4zcB4L7qpAYJqT
0sA5l2nvrN0g6c/GiDMhxplcKyaTBinQFrQeIpaTfGdzF1iZtvFuk6sNPfElakjVhadGnDBx7+AB
TAkuIq8fo4Q1biK9lz6R5A6axYr/44Fya3ud+eHXtLBgV2DNXZt9Qeut2opaOUsN82Qm6ZvRX+Kx
p45BJa1zMBhrIn0f9LLcmvzLgAy8ey49b9nAlDQfY+8VXVuwiWwrXjfW+MSQLSBp4fEceypdefXg
IjpZSSemcgKQtVEu0efWvgyjx1CHNkAxwyYBVxLvol5SYvDQZVJ5NFsGWe54dkjAZF3wX7Apt2Xx
razDk4+pkA5b+Nipt0h1kvvaDbCLHEyRusmFphMO7D9B8eJiJ2vXwrBJVv3RyAaqQyWTBSSsRuym
K6JMi2tJWduoHK56vztJkTbnuSw7z/pNs/juagXNL/fglPGtOVo45lym11PafGFk6HdS3KTacKKP
fzvkOMgIsMfDG6+89LGhccoXiyvGIeIne6xcf/bMJGCScr4B3Cn3njcQJBMMJcnV8c3Em3VUFwkG
5380++WKnIoxLupqq9fW2eWmGGASJm93NRXjNSgGGvuPoC+qTWeK24kbIFewD1uWC1iUDcXbSb+U
AHQagzJlhOkVOMuccFuo6HMxU3hVuMuz8jrN6eZot5rAFkOfxPHSOyDMQHYMAgmya8eAgBe5x3Dw
vnYuuD8If6uwiz4j3NgO7bYtzI7Z5p0vJRyW2txiWwRZbphnzYO+DupIhTmwig3ViA0py3uDkl8e
a9jyC4hy4opCYM5SVb/AX9q3PdNPU9/ShbiifE7wyXX6XRPdIar5VO3qfSimCzZkADvBuRbBc+UY
D4Zz5bv218q8TlRJIUywIO0prtFAPpaDB75Rc4aN7ZjWaupM48zVbpyXvWXTmoE4j5J7qQrjt2LC
bApsNjsl1hTuECG8CBtjV+ykM7wvDOmshys13wLoOZRc462+l3UM6/vgSWZvi8JMn/VqTuWhoV6O
69qdNlHOrLvHaLtKhnZYx1QY294qWcNx5+3BG30KmXuQGYA7keXcxpzXmdQq+DAbqqVI6tkI/B84
CMaYq7OusL676MPjDW6fEvgtWi6sb5gxHBj3/aw5Xzbkl97Vaqp2RUPpeLVYrkZpFhA/hi8OrLV1
qljEuPOKA7j4QfruuA8Lf5YT5ET7+RgYlgeHm7hW6YmKa3Ey5s2cZpAiEugIPaLUTFRyjPQEF3gc
c61kIQESpTUnD2dcw4mBx01zyMgEYxOuUDmsO0JNVtyCvXUX2r2gDkagST/oGR1dtOzBvCHypTrp
b+Y8324m7UFm/CWZNg95y5MqRcMgdICLztr2ehZzs1jDJrfsDnHhH4dqaySpv61l8CL6hj9HkRjB
tGv+ixeZW8u/Zm3Nrictdc32DC2M5VCrKMXPM9TFDoYqnfXMx3FmkI3WB83eW2TkHz9+odPQ2KPT
zb1FR9mmEkti44J6t1gCl3PL3rLRSBTFHa6YH3nDiamKexjccOun0yfTglZMK/0ZtXx0ZiwgHS6l
yJRnLk263ETO3baveg2V3+zmZiHTX2eW4lMKbE+Ba06gaG2aQKB/T8smmLhgA20A9uDpYE3Z2KG7
lb4WH5rlL6yJLdqkTHmoBMRi3czRwuT5QgYszKdU47a4HeYkYsPNq01R4RCuW+ivap5rs/aijBI5
wbauuaOyy8l0Fvf3jffw32K938R673mbNdV4/y2I8ux34Z2wUND93721T1nUfPv6Xw/N5+bb3wR7
y+t+6vUc5y88sCax03/I9QxX/EVpzPUc1yY9y3Nwvf601rr4Z5H4mY4ppDGDX+q8bcL/+T8M+Zdn
CnKSiBV0ub8QXPT/IdUzDf6a35ItSbrg3QGiYCF2Hc9cHLy/Bz2lRlxlRp/Y3yAAXxAOmE9DCQiz
CCdvb3SOeOKuidBkqrz98qguiTpbHhUzhX95NE2Tn4/+02s/nvxPrzW8z1FAGzjoihJuKhuZpiVZ
Lb+OvWEsz+68+eNcHEw0M36c1OorJ2uGA06V6upjkxbe74eRpbRznqDP8syXoEjVFVNPjGXzYTlm
aHr60N3TOrJehNt8TbKmvwmIuzTCcJu7dMySqR/f7KJcZ43hvXTBsLM9umE+mjw45DhhfPjFpX9e
9hwUczTZA2CgH8eJj5++g/SRjPBjLNenOlmZMZz2fjLOQ2qQsTFrOM/Lcei0Nxpo5C9FEsUHuDnZ
VTwDvhfKd+izPKaeBI3y7w8sh8vGiar8KikSwCvLbnHwaH1fLY+lAwrsIBzibRCMHbIS+r1xXcHM
LHxJt4W9aRioUHrc0gpjn9dm/ezppXYLujjZJxqNsKHo8utu3vhMn699t4RgUWQA9ps+aIlmVUTU
FGXg7c2muTaCZroOCs16MPKonlulwa4aKvshDApkTUX9VCqoEzqOse4+SWIGeAZKx67v27lEyt/R
HbKIvMfl3LKZr5WVR3HwuBw6kwju/92LljdKbSRpFcaDfmBOv7Kjdjz3Mvl9s5wrkAr89sByjorc
08/PXJrXY9wdLKNPbyoTEofvkwRAMc9YV5YTPgwIvFddX0NyZRzcl0ljng1DoKR0ewQpRhldwysn
rFlO+b2g6YpbIglfktTNGJa97lxkJfM3iJLruK/j52Uv/bVXk5P549zHnmsKcSB2wgHhzdrUIKVp
75FxwUR8Pu6zDpKF8oJDZ4wtjSC6WVrdhw8uM/fDVHXlIRh0eV/UHQ1jTcVfw6HfNmWo3hp/NDah
pUUXuxH+FRwV+vDN6O9oiyGLLXxasFTm7BVfepquqciB6IX5tU5h53qcN6WLPWfwKoIk5wcqJJgG
1w2PaGGDTqAs3im9MY9O30SswOYXXqmd5sMs64isINlcO5lt/sblyR/067DKrOquJkrDnNR5shsT
uHliGec4m/VCTZI3W7OfIDTPJ388HtfGF6dQ4cFVSClyouTXDKqx3NPp1BCdXHD1m9dq8NaS9cv0
3KVMLvUyCmRGqYs5omHTOcRIP956M5l92ZDvwiui388EA2uzspr2vsVTGcfXAzFf+9QNorvczwUV
hUq9R31wGOJ2eAEzeu1m5T6Z7yPLhrueD7yI+8hyqJabyccxH+ANPN9o5VZGfNV0hrqADiGEy7Wn
VxbUV9Bqna9hND1Ykx29AILst7oNSD2fKnWJPO/nU5kZXsVg1F9+Gwpvf+Qj/1fWqtscM37N2PRH
5CmCYt0TxAjS/3HmHNw/kyldQ0UwR0P5LXGgNkdLcVnM5Tdt8XMkM69u2f3z+M+n/nb8f+z++dp6
nJK11gzW1jIn/aktg/vSHocbFUXxU96vfVUrIM6jv03nj3nZGA6aax/s3lWWNj/OK5GH5mp5VM6v
GLTK3y7P+3jZr1d8nLfFhMB8ecV//hnAfS9l1mcPo4SoVaP6uItERc/eCWNWUU3xOUi6E02v4Fl5
WnS0JLTzgGbj5+7cRKjgapWTOx3lkryApH6Gd3FUCAr6qXkYgim71ZzGvldhewlGt30dcXodJvAf
kGKb9jXraLSrqg5vlF0HhyqAmGFUBtTwagzfELKMc4lvuOoQLT+QFnML8j18q+WA6lNN/rGM7Oxl
mv0183ngq+5ubGIB9SwJ34zmph8H99UfM+3QtZW1XU5Tjjw2cRE9BZ5szo01JRu/D6I3U8T/KU5S
QkH529zGc12TO55F/5IZDl9FHv8txHKKTVkjuo++xkZCP2LN0BXryfRm6RNd1VEwZyhICWsnyVCe
j2/63AvUgqa+mmi434eB9jJywZIokceYp3yAsaYOQrWofu4t5zSpbqn/Boc/zi/PRbU80IGbX/vx
MGyI28qs+I//w9st53TE40XY3hEKnrPyb/srvVH2VVLJeKvyKXhtnPjGnS9u27dvS/RJL8tTRWj9
fCrmpt+emrup+zXXzNu4UMaL44/51iiI763CBg3vSrO0qchu4W6QHhDv+pgQwNW8p5MdGKyCFsXb
svf3R/98njagTk1yXvH35+WyNvAnIqiQmadfaeP0+8YrjGNsOhVA6r+d/3gu+Qb61XLo2PlVMxB5
GiXjSL3rH95uOWfn2Y3o0+GwvHR54+X8ny9Tnk58l5g1lMnOn9LxkcEzXhvSqF6dEV1P1Mj+C07p
y5QEpJDESbOKIg2RlkKj1NhedU8AFrUXO3sy4iG+EaEunn4dTV5gPkVR+SQ6Fd8Y89H82HIkGKk+
nvn/9Lpp/gm/3uXj5wX8hOXo12MfP29+7OPo129mZ6l7ROdKvcqIwossAms92CKn2UAO7XJu2fvY
JMsDQYrTAb/sj+f905PDwfcP/34c+QNBabF2Mk0LCKbpEEo7L3r+fiEPNHBEWJnaV1poD+RHyTvp
xvGF+BxEEPMVzZTgvc1MecfUJ7qUv85LztMt+nm+m/Dr5KUYl+cPbuT99vzlvBm476n/Oao8CHbp
1K64uI0r/9fX7MfefE6fgArFwAMWdjxPnL+8y8PLZvm2LXvLExkd6a+TkAUhe36zH28uDcABJcaI
jZYzKS7TBJxP52Xncp4Uq3xWnuqIHpdDPZMpVuX4xxEVDPvhf1N2HsuNI027viJEwJstPUUrymuD
GLWB9x5X/z8o9jTV+ubMxNlgkFUJtEYigarM19Ahx06xT+jHG++Aeua2Oxh4udTVCYl+oBxBlHwr
DAyIXLN/T1gmU3n4O8M0vmNQX7W2OSFCEDZQTBZZtzjX/mM1IDyDs3hAqX/SPBV/xWmzq6qGrDq2
9vWviGkGitaSZn+XvBh0zMxQCnUpdpGZso4bVXoUQRRtOiOXHnNQ9Q/B8FebWDuU67yDaZasCn+H
uSvzA0MfuM46gVXeO5PvFu8bYyzUvabH3qbKZXVvTGfaNCbOxNhtNstdiSLw33niDPj3RQFDs+8s
hz0IxdGV8IuJcMQ6iYOYyBqnZ1P495hIQeqH1ek0kRtxj/rA5DMDTe7XbUS2SAQy4sz+/Zti/inW
Ov2OLTaHOLo7umGr7On//KZ4uGpLcu9r34209jDAQPAfzv6vg1kFiLWLuK51Voe5t4QBUt3dhoqU
P0wcwMEZaTYcpSDS8cei1UuR76BDaj2q00GMB2hyLZ1B0edfJsQsxg7sbMGe1Q0eeFu83CyU8bOW
+qmavBZ9oGwNhPVPVd9UJ206m8Yz3Rw211wox9FJbyIIPq36NKqZc7asYFd2ufak4RZwnuYKYBe3
uWqKdL17pHY4LGlRFFsAsOFOnIXd8Oss/n12m72deZ0V7iIKvut//9so2vTL//MLYFu2iciaLTuU
g75qmPmW78bhIMNQqbE60pdWjtaOP0iH2C7OuYQoiIiuQ5Yy4fxTzKU9zXbm8TWessV8GAXDXWeV
2yG1pYOW+EYLRTz7dBsxIXID2KKLOuvqmZuXIbDRUXozVHhPeQkBgAIJYkT819POvZoWeMrkHg2j
VH6Q/bFfppk0SYfLWNEFKeBt09cOES/NpdKF5QOqgSFdOt97n+7oRxatunKvu150sTW/XOsSyq+4
NyTfdFleF303vAZ4li/hP3R3Smy6Z5ERl2Z3jMMwnAmTimb6ePaUVfeQwPnMdsWQgyj14tVt5paY
qU280HDpnKedVt07PXX0ovcfQD74Dyo0wgUEDgC909jvjLovooXSu5di2j9CT0uxp4UgUU2hGAti
K1kVDms/S+w4vd+x8GASiWJMcsJwMSphhVU05ky3eyVi44r+F7wiqUZQ3F8WNT5OjdezH57OLDXJ
jhMHcacU3vLLuMgQk9OVIvV2kTFdWU5X/r6tyBDjIk0NcD2dbiuGvlz+520rJ/uPd7b9Px92QzV1
sGO2aZg88ieJws+Lb2xbZNgUqfstGtIFdu9QpPBQY4cus01HLzbZibAwXGVmAGZCWpI94UxMf0kM
bZ8G7TVdJPXTPUTmLV3cUoTilnZunGJa86sgrAdsPLQck1M3bo75ToyMnTYcIzFs5aGLUQwU35iX
ujq7zVO1bSZACmA7JRiO1+lfd1GoIs3KMjGWmQf2xm5qKiZNuVdCun/wdjgVh0qK3V3iLUUgI9qz
/5R8SxumGV+2nZ0UL4M853Zi6HrqNnh+10DiVm4VZ5gppcMKCAYKd9TeDmJMHAwqC3RBphy7s/bI
85aY1Nf+r7Fboo9lx/UOYszJYUT9x+NOnzzl/3jcGWg2sv1i/88TSrO/SDZ6zhgacCWlDyxu6Ui7
bIuR0i4WStb0OC3xZrm9SzBD7Y/2uxgIhL+ueKcMCSSZCKeia74YE1eOwdgf2288Saa73u715/2v
/2gQWj8tPgRRj7eqMFhtrQtK4MX5umaYFg5swW8joNaicx7u9Uad9/xd7qM6Nh4cqfWA6tFVhzRj
YFZnhjuzAGMsZnulNx6mC2jgVdcLqLhyAbTmuKrStVjbSA5oUL4z2UaEHpYpCxUTrY08FdPRl/o1
Kyrvt1lReRez8pT85VolktMnCPHJdsz7ny5t1LMv++n1IHnt9xFC+1YMicnGjtttqJY/E6VKz7Gs
4m3nqDQ1Z0mWNqtQ8xbttHIMW+zTBnUwTgUWSzurMmgmVq73jsPWvHR97XUc3QXmGNnaBW0JLaf0
YSlo/oMSwQj2aukkhvqgz1jI4qXaGSHvuKZTYRo26Qp7AuDek2tyAYHvJPyTc8ODi2aO8fY20ePR
dgB1PBdpt3FxkwZP+U8T1ArHmSajin4EajfuWvzaEiNiNRfm2RkQy7d6sPpXLOKBeivGsDbzfHh1
m+xkogl8iXz/Px6E1p/KpToSCJqsI5JqKJhTs4WZOjCfqhBN59qljIvwR19S6ZdnaY/6lInK/IF1
2j3QBRcx7Vr/qbW+sxtDuX2gbFttIivBqHgKxaHNH02IYhcRYB/cLNCHcFcihDlgHLzQwFGddARK
W5TK3Z9QVVFIbiWwF0WuX+tcgGSX6HtLO1HDutaqYtvBCLmNo/ktTxNVLAeUA+jBhRSD4mERljis
lKM8lmHxs9LK/gzRi08mjPGKtpdx0OLsQRT3xSGPEpw7y/woIpc/wTLWYD5duwFhad7yMwV775YF
KpCOXluIs8Ts7ccCMks31WnEuD5EqIbVrv0Iqv/ruNbJLIcwMZt3iuy5/7WSM9C1/ePRpiimpZso
5Tq2jgHD17+pXagAuCsz+6ggtIH0csttnTTHECb1MKNPD38ZqutBnGVRWm3Nsjqyn6uMO5E8hUnn
hgBltEssx9bByYJkkzuOj+ZLlxyscDRx1MZIhjcL9oxBkPxlJZPAc468M/R/KDuR+t0ahhDWIC48
1AQPE+OMCpc90FdiRVKMMtRrrI3ScwpOwbHGdZO4+Iq0ahT8UOlsLtLBT6Bj8Oq5HUwfqVd7OtzG
WsRUkdkGnYnm79JheVdfstbcpm65SdRee9FCHzeHXDdQ/JC0F8QL9q7q5JcmHroLqL4dj8DoObdO
1mS+xI+CCvbvgz2W6EuHbb3LqhiPyGmidFo6RKonr6/bZhpPj3FeuevbRlvszW+hO22sxb77d64Y
EhkmcvfoRdT44nrD7naA/TTskjjZJBOxQ9O8vJjdZq8xmH5wL+64NcIO62KzW6DfUBy0KRJDNW+d
nVz3BxHxjPk13mZysBpCGTjh7zGRQg/nXWmGat1R4y0/Quxal13dm9ihmWy/8sF7SzRU5KldDrtJ
AOpFwTtAjGeum20HP0RoiorUm5YhDJgAHDrpSWreK3r9ZE7jBgWSFQAHd40DPSR4dfDh2LhFrww7
dNLMhxR61lOdrUThCVUrEYj6ke7b/jQjgnhK86AZTXUtkYb6RhE6/vLfVwuaTEv7y1eKZyPq0paN
3qFhmtNX7tNjste6NHfSUftIfL4vlo6xqDjg2Rau0M6vZ7cx3a+HFhZ4+Ssnhcu255tn/L5K5H4J
Rb4hD/D3E/6XrKJ+8KVxuAtbh8LodBhQgdJ1ViK3IRNXZogmarop1Ey/pvmaGa1MuFRzMaZ1EfSt
wilW2NLCTOsrWM594TxCa5eXJljmlQhxGy43EYhVth3MhjAOd0qW10BTCdFeVE6trB9EFPlj9ugZ
1wvFSAKJ3Q1D6+w5wbdQTtJdAkVh0+ioDIoW2DBtQL6MydNY9GfebUwCcI2G+9Rr+3Jdo9nDDowQ
EDzJe8OQInqu2haqhurzShk89wCSqV3E8DDf5NHDCbjBuPOPVJxdmp0+pRpF2y6Cvu/WdulbdF5a
/4jEoX8sAEHv0aOaA0b1j6ZRYB8iZkXc2f2RbaC+lUr8j1DxJsdpDR/T3wjBD39Il5+uKyQVezQb
HEDh+/FJG+v30XLk59BkmabjtjsXIS5++tqK/HQpwgqv3KVmd+76mhy7/lyNWwSgp2s9qXiFa9Kc
TK9Unv0IvoVm/GjgocNz1IyHAWe8Q24qr+ItJoboze3Y3wYnK3OsvRfpFyz/6HOKDZmC+dosV6gl
3XZqt22ZmFVR9Fh92a9JLsqyPRojdw4GWR14wSG8KwIdnKAMtQvPCbqR1U6bDl6SVzQMOcNaBGW9
fBJe+ntInIk0kSFCcZBrq9q5rgKRMwoDcP2NvVZRB1pmWRC8mhkEp2AcxgNIQPfZGU4wNIJX2TXc
3ehORtNTqDqJvrBMOdmKMKtTjHwU9xKW4ZtbmX9FCqYrnumC4vSz5Kn2410Zt8O7GA+mcVWX/3Hc
4tlzF6BuAr6PdmhvOsg0TaHoiYpuqJi4tU1vYwCtN/kob6VKRq5A9rMVLz/I+VN4Ozi/Q1fGMsEo
dGxNpzGP2scERee0LNTwMAZbNy/QK3FC4Ig9ZGkN9tyhZxsO/7kr3igcwJfxTXfXUpl8yhuXL3tQ
vOkRbEB0Y+sVak75G/JYh4A3+4Ot+871coxB/udyNEkXYpylkr40gnAfFLb0Cf6A2luInYml3Qn4
AysB5VSBPRfRkFo1THhWiXbjRSereQp617IxG2eZ4NNsXPQQI5ZtSANLjBmmQgfDesIr8o+0FDPf
jp0PWEjJudeHy0hxD+68k0oLuJfBCuqOj3Vh4U6TxYR9cFvz9O9vCGD1X94QKlt4IFKmjJ2lCQ3/
S23TQlKqaNM2f89RaJij7GDu5DbAHlULFI7Xc9PFo6O1JvFC39Tnhpi6Joip66E08nWI3zugO79Y
t0kaXwvR+RTafDaXYssFQTxfQ7aJl2JDBp3812zYJtk9sGJcq8AvCDyDOGuq5qm0mmB7G79BIbq/
J0W+wETc0hwZOZMRg2oMCFGfD56iEOWFNhlfVQXVDD9IJEpc5fDqdGOPV2PvHyOnu6ZJYEQP8Iyg
405rIFYX8so1YGvfuhC3ldCXjsYt+cty6kt4uzPvKTQKpn/odlO1b/fwyOyT09dH0ZdMgu5ekaLu
RS+NYqmH8GwdbBL2EjYsS0kKk9dKK49BRYEfGUkKxKlXexeXd+lMyXH40Q3Wvp0q3/HWHl61ykg2
2GzTL5hCkaYCZdrnSpvCDhoKytp9cr59lr0heWrzXkZYePowa2beb7SEPa5IEYd6+uD7ZvYEHV6+
u43fcsU9r18ayciu9wszhLZQZy7R0YqjC5VoZdFXhrNEpj68iIOaBO9jog87Ebkg9M9u9CoCcY1v
uepWq50KsAzX/NN9+jSS/2OJBUD9f75AWHKgtg3ISJvKcl92olEfVYnrZ/l77asQTGF8HWDLYwNf
Dck8YvOxMKDEVgsx+E/TYqLOjbeq0uHETBvN2jk1ptdeRBCVKDipro2XxDQn9Y1ykN3+ct3kRpH8
A+k8b9+WtoHxjBGgCNMbaL04WPpoBcIFXTmYmyJsXgK2Psss8AHwjKNzMvROAcE9ai92qocgkxkz
p8IBamT04txiLaJxQCcErB3Ypq7Nq8uQZRg8pWgB3tvY14ofKlGpPMiR6S/FbtnNGv+eRvbczLzu
uncudWgbGfIBW3FBYU1Od1OhR4SKFuuzIgq6dayP6T7X+0XNauloIs1/HIuaOqPiy93SayQMGO0m
NRdiqpLkdwdr+s3geCgEw5bcZAMSEF7fKxffqmC5U9y5eNGAr/Z0Fk5jeB+pB0ks261IgUOtB7TS
Y/9s+Cptk+lQFfSXxDibvrOIxkDGESp0drYZWedRat/Eo6PKvHGF9FSyVkow/U0dmls/de/ruK8O
ArJWqylsaqdEvGh6pIsDFir3UWRVBxHdMgTkTVz1+x4iI/Dgf2h842e356J42KlK5R9q9/uXYRFa
reofKFWJ4PbIFM9HMec2328PS3FW6Ie2skvzOH2/c4zB92hbQhlgcGOGRneQ8YNbAS3v71vLR8xJ
NsLnxtfxeKqL7K8iqc8OcPufZv3RppN1u4SDcgaC8HtVK++p6aRvXmR685SGx12usqFWJc06DGpo
HUJUOg4BrtzbVInubbzkx4U/jYmJ1H4wfdaALbQ/NuC9F85T1PLWt9Jcn8YrhO8PfArubc/Xv/0+
ib3wOhL+fTJN1Yp1Qikj2plybCMUUjXjrCspLTaGVLIVYdBRQHAuitpFOK+zgvsgNIy7XMZuzG9q
OZ5XuuEtJEDvK7E44OlT3ocDtBp7XYBf29+efxa/jRXrvQRhsmm90FaX2relpaUAs4RrGz+S/6q4
evPRBDgmtwrNHkN3qjtLhomFL1zxbiWo4EwZ0P3QGyrL6JA0jXU0XSQGosJSt5Kd8dK1HWOXs3Pd
ldNBhLdDWcjrTov97W2oMaNuPfHuxmelrGAvoS5D8c0/qnQjzz2d7LMtwQRS+hGrYUtH/BAN8nbl
F3BlxbQ+JQa9H7Lz8GhkFuHaRrEGRL/mrMO4HO/QI0jx6K2VVQOJ4r7VdX1eGa71UljGt3400h85
2iSWA4wPjYthIxVl/4G4UQOHAdWogaL4zG7hZGW49ziqat7HlV08ZGETLNEvwth9mtSC2jq5EpoG
06QY8pQU/jsFya0IJWQPEfiC95h0+JNTp4mf4lBDnqNA1y43wOOucMiA/pfQDhFuZDg80UMRp2JQ
HKJp+nomw+Cc5ViOX9PFoAh53JpINvTSXeT6KvI9ehmgqhq+QrdyTrDfnVM7nRVqIM3lKB8gkhF2
UdZv3NKTZuxeEB12Ax4rdj+8qiqds956wU4YNcEeW/mUEk+R6CE01hQGd2Oo4UUcPOmpcQt0JCk6
X2oj7WHole+3ea3UEbPJe3UhxtC0+MvO+pCFgtUN/TrGnG/ovPyv2oBg55jQO4JOto64cXcTQzP5
9g8ZuScrqy7XXzW2ZxeP+qc2FThEFBrep2iaY6VBy3nKzBRpeYumucE0ox8JRdxdnDXhuQEzd/2+
FTFF/55K6HW5LoDHqOfsXB3Anpsnx6FWpGfDruZlOWJOJFXtRVYwOowz6VlPjX5faPDCuikrzDHO
Dgs/X4rZOPSrBfRM0MXI4MzErdUsjs9K3XzaHLRdm61LN/z1E4SelqxrLwpxPMQavh/VS5NAduMv
E8RoJdHqhQyLYMh0oF967PPMWELIPRkCuFJWdMgwLaZ4Py3+roPxYGCPpNJKxRqRVxgaEstAjdIz
VLUUKKzUnUJ/K0Zuw7dUXzGSs5iIcROdUmVLctZtDjdiE2SyuqRGXs1Al8Y/KsBlSub+sBI7oENQ
109G7ADZV5px3+eKssO2ocfcEmuZxRXMEwd3DrKeT7JnlXeth5zT73EdFcVDNmYfiZdoF14+iN1q
zqOotGQQOp2gyy8iCl3rVWld91qXUSmCzjHYxA1gKtq0Xu1MXGgk96Yw0Mx6HQaWuhB3M4dyQDsT
FVPDdqtVqyAPjwgcvWK3NPayTmeltBRz1rm1/8F37x5mq/eka7zActR1EHXKisMwdbjYTa8rjN6/
W7EGEyuKmwd39KR14w+IzQdme0GtrZmJlDCi2gIK5D3uJP4irQ94DUnk/6iB6/+wmLRky1JsTAqx
jVO+7MY0cJ2e4uTxe4DgkdkWzVnRpOoS1WqE0Q96fqCW6osYy60KN8YibtYiFBOjhl7Qn1f1krIZ
MqeWHgz0sVCWtHsH1Ui9uZ2ArUjuMd5Vl1SjgARYWl3txAGn3WKVGfJfoyRVu9Sz+hw+qYpZ93QQ
KSLU05rrxOnt4k/XiPv0Q/n2H7tXAe7IPqGfVIv3EGLdk5UzSLavv6+qlCu/S7TuTW3TZJV4iGVp
03pCmQ7iDKlIXuuBXF/KAB08MYakhHXoCoMJ+gDV2pI0ROCmQWQRbTThsKiNWostEGbxsmUqpy9n
LVYk17H+99n/f16HCUxteONa9CkRtrWhO1NYE9tiEXp6GO1EY1KEEZrEn0Ixe0u+XVtnrT37knwL
UQTjH4rRupJ7xdrbWZad7CHaJBOSQxyo12vzBMHzNQVYHzUkJz2ZFuxCVS4+SvQPIWCm9T08DXWT
R2wifVuP2Beg4Ylvqfk9wrePv/Z3M2okZN368C5XeCRjL53j/xKnrx4efEvJ75W1CNPeepQyK71P
VZpxoPOOWCMmrwHM3o0vNVANRIiuzgyJquHQhe3wrKU/QrRrX7sYhW1Nt6dPNreGaRAsMluusBFi
dtClueOnJYBRuWc7wU8gbiYngbcSP8E11J3HDHWj+wZ/wkvVGsfE842lYYTBtgFYtyh7y6Clkbvn
IJwwslERfPDleAvsTHvQ5FDbmoHir/C9Lt9t60PCiOzjy4WITr78++dfFTbhnz//lKhM1QILYqiy
qtsCHPWpvj9qPDUlx0yezZ5lx7OO4/iq8kP8wvCCbtrG3aEi7u78trj3EZFdi0iM01mz8DKYZkUM
m4bKOzCwTdfpCWrZIXs8X8+SuaWiM4jfUbXVWqO/FIWZnzMsDrwyHi5iKM36doUSYb0QoZjQVefB
LBsAg9NFFuScfeWPTyISh95VcshdVFVaIL8IzMNbsvAmXMMCH5eQXrUXFpk+col1jP5zpL/0AagE
OxmeQNJ52yK0wrnftgYSfRJEYFW37IX4El+/8uKrHNTZWtfLndfIKixdL0HFfKxOOk2v6yGPdHWm
x+iO3Cb8KUVcgSZ8shbJaW5+KJqLg6+Tw49rMYjeyU5U7OrfZ6WYETGNXhT60deD7u0A+J4SpV4+
1rJ5/lIHEOFtLBhmKIPoezGS8To63EoGNbLodNlcfebbqX8HA0R6xl/iXefZfxJRU59iPbOfEtVN
7pHNOtF2kp5VVNJ3sqwHqCo20jMkpWBtUmqtOtCpFwg46YVndXhf8QfxI9l4kEIOhQ+tHe+XYifG
khyNQCTR1m6YtzvJlZqdlA3tzolVO0fp5O9YnN1y7ClbhGz7jgh6QVBT+s11E+dTvLjz3fxJwCgE
cEKc6X5TzBDgBWk+5Gz2PErJtzwjgwGGyunI8kDRT0qALqRZsoLSplAc5NozTqme30+I3ruhNAIL
EaXIPZRo739JCwt0N6/sODR29V1Ulf5JHNAyiI72cBYB1UDKzlSWn7NGHbfp2CX6TMxYwdR80hXK
ttOlDh+mnV2HB5444aWvrFmcdfFZRLmJLIBHHVJE4pDEtLhG+FUsL8gXBz33Wcvn9jxBFveQlsP3
ym21p8jMbRGhCaQ9hdL4KaLndo2qRFWfosj9NNdCilpQek2QZjRHuNKhjBwPZ3XXY1z8ewweJjbW
XQxAfzIjsybZKy1TXNptVjPJS4lzRYenmIRxOrPoeW/tYhi2fdKgQmi78PGkwT02XTIitOJ4lwwZ
NfSg/fopNQprhlJp+Na3wQ+kycNvRorscd7XMADwl9fbgE1HVZYzK/LwYhjiZp8Ukv1h+tVPF0/P
19TJEF7KleQpgyWGCD9kpH9/oP4Pc9fWQFSxeeShysOU6S/wqshEVK8rKuvJr10Zz6eJjZs3BTrg
YXwnyte9lBfzHAWZO/HqFbNJUP2alZX41+ztWjGrGj0GHVl+/0/Xi9uJC3wVhLFRluqwS4seXEuN
7MAXRoDZALlnM9yq6OlNvWc7dLq9rgborgVN95QjMjb3HLN7muQ7GsCukqQirRrkLyPSIHe9hT+C
CKkUIofkaQMPSWZNzwJKX9TFYayV7MUwsnmBus66MWpn6dW+uYH7U6yNVjWfmtG4iI0gYqY+kipB
9RB2hrGpsNZbe3VoPUmtdgmgSm0QQtE3iA7dyVWWvhkS0PyAZe5B11K8LxzVQHLDbJ+TynwWVe7f
qUmV/kq1Wle5ptpO/5J1ubSAMWmh6QcteaHEcKdC3NFrx2dN16CQdlBpwR60urM/1GS8mHwpP2St
+GGhrPSm5UkzcxJ3fIG1BiXSNNsnZGUwZEC57CHGLXwS++jvZalGmKrw9VOaIjMPMNjHhSCX132j
13uz062NKvXOnWNbyZ2G8ODW6jrMyYsi2wwmZEAnyIJ10+fWMQ8NaWnaw3hWgQXTAuyaC6rO8SIM
7PqxKlX28mraPfPgQjE36ZXXwEKTvco76d0ax1f+T8pvLADQRy6sHwbudXqT+ej76O2m6PjfafU0
Pg0YiN+nefHRh5rypng6HieeUuBNCBFSwYdcjCd9ba1LsG2r3rPkN98zNn5s+49dc+r5cm9HBzeN
HKo0TCkEPmlqRd90rBT8IsKCqUCEtDGb/ClwY2+lGpK2q4vUO9gemkmxXHgvUWc+d87Y/JCicNU0
KKyaWahuBvY080yLmkuSudpKa+R2h9lJxAPRy1dN6ecPVRLyuPS15MMoxslWot6hIBXPrSi3d5Oe
/fUgQhMKM2sQw1+ICcVCXGQmTuUk5FQkXU+d6XKtHlPEOD/dRiTbQd3NLTmLt6rkVIu+k8ujKwcq
WmWpuvJALT4CeMQLWdLTH5r/1o3++C3lxTzvy1S+V4sRW3rsGDa65Klnybf56hVW8VF56PNP1yAf
+7NR5ewpT/Ro1fDR2xkY/B4w7LKA8Po95WgMXNU2xFI07x8CsfqYDtq0ShHjZTM+gPz8NXQbpyv5
IKLOVSFFIFh9vcf/c0zcRPwLfRujCAlMwAxsYwEFwntsWjQk68Q+qyiEPIoh08DTkmbySZ6GbAcT
EwMM8lpMhgaKmnpIM0CEjjpQjzPXuiWHFbos7RJ63VHDr/lk1lL9UPvBDmlJylhKG28KxdCW7VTV
gjodzlrVqU6FpjUPauN9SmsGkJaJ86JF1rDJKdMlTgeKVy3sct8bYNfEQYRJNPD3M4x0QflIO7tK
5uH1cwc1l3qlGJI6412THSQkxdho8kUHBlAsxSyrjHz37+8T6gx/dodsCCM2KE9aq3w5sW/6AsAp
tDQZszBVn+h/0oxBNnmYpCpRd6Xudl9ML/LRcdbQNn9F09wtmuZEZj291vs/Mv/3OpFZTff8/S/8
vi6IpHLdlThwuq1LO8VtOtorzl6uWjCTtjkcxYg4oP4/rKUQqecvE5UZswsQhWLbTnDmKNM7PzJg
MkwtN77g2dFAFlhE4qBXgbHmQVHOFcPvIhCIdjNvHRtxnhQpenBLcAAb52QNgXsXaOF9kIbOSQyJ
MymgXdN4o8Qb4+8Jqluo5yTecAwx7tGTUT1706p1SIp8YUZSAewkNR58BWVI1g+4+ybqR0md9zFQ
7B9jrfpPpdJ2aJO7yp3i4tir65oPYtirtnnWOUuqUbC3auNi5Un+EOXpOkrM7MVEj31vNNQGRYh0
uspTy6hXZZ/mL8OoBnNJuTOzvDlKcYrbjzM5g4yZyde8M7IjcmWjUgEZrSRpy1KiXrYJJNg11lB/
GSpyTAPagksq0/ZTk6sXjWbrtwSjDFbCUEKABpmbWKOT/g8ZVDezRe0q6hoij7Ia85qmhpokB/bA
+TLJ5eSZd9l3iCLuD1V9a+qmOscwi/WNayGGiaWMQfUmNs5dnOGQSKVkCenCeJVzaeX3RvJNkeJf
Gfz08t1EOltaJu2rKsdXyk8iluAT5JeSejOPS/bKag7IBcxpINnd7gqRc/3Gwzyj3/fY23iUCDAz
kir4oBUeYNHQqT89RT9SZo4+Sri9sxYo7Iudo1PPojR6HNpAWbj8z5zjwKlXKdDxg+Enw6avgbIM
Qevv3N7INpmd2QfKjfEqLJEE4C+GKINGQ3lAjKlasQYfD1qBTUymZtrWk6XhNep5B+S9Q80cfdYe
/sFMjKP9joqV35M2Pbj6ov+Uhr2GMaunJ5g0YEmV1cavtCiC4h05P3m1Ry86v0JEFMo3D7mDZWza
/r4Oi/IYK5E79yDofSgoj3iy+Q3J/2w+Yp8MMspR76oaW5rcVIuXKEuOiRmZ3/CL+pFKXfloFfhA
/PujSjO+MAt4VOHxpqv4ztmyoUN3+xMrWPeRYsVNNjyB1nEupf5saw0PXuQy7ozWgTEQR8Ubakj5
zJTq5tR2hXbfqwrSGoxHIx4xaO/58DDmWt5HW7EREWFQGZ9DMWtm9a4I8nsHEca9qwTdyi/7/BKX
UTlH5VN905LxPhC4XMfe5hhf/KzM/C9tiO0XCYonWoVKsqX587OuK3knyRXNmyYf3n0rveBcoz6U
07gPGH/h6drw3u4LzG9OnUzpXezos2iUV92YeXOx3xfbfxpc/SFQcwMrBUuv10Ymo0JvaJiOxS0r
S4jj9CrttPxVTLc6ZQFaut1bYeqxQJL7DhYqsetl3d7rMRqr3R5viT8nRIqZm1wiEmun7JeJ3T/V
unkWSEKBPYTlHqOjbp4lSAP3fm7FSEzY3QJSpXywrbpYWvK0GZLlHAmQoP9eBzBXMRD7adnFJXRt
6RVBAWMehaVyHiGr8/xXqMX9vjxwwYyJy/nNXS83DU//WQbtZdRwjG90t9tYQZ+eKmgF2DKZ6WtZ
BvXKtsxkLZVV+upb5lvj6t05KMbgwYE2K4YHJ7U3iCcg8TNdlA7s/nS1dPc6DtEvQbbRNTd5dbLc
3NElLuci7KXhAf7NKZwEgdLSPWIOWDx6XR3vOiwCsUpj3Eu9E6C64lGrh0XqjAqmOvlKr2uW4Kzk
94DHPx9uY7JVd0sd9eKZSLlNiBCkaLeEs2Qt0q4aFr2axPcOasRLlhsyL8oAJeIwKfZeMWTbiGXh
XQJyYYfifIEketOgEZIoK9lrbeDLI8q/Sdhf4thx57mdVk9RnSFdqSjNq+xX6IuFg/aX6k494Dz7
UeYVtlkuEovIydsGWNSZNrizBqMsbyZnNGFcq/7WeMGD1o5p+LMFTLEVHbO+oi+Aw9i9PHXTMhu/
JZ5v92KOjs51TptI8b/nRE/uf69zotJHej9Vr+wBRw9MQKWOj4YzoEy4sdpdlvuQsyaOdO1Z0kpH
8x2oK5/I5sGRvS3LeO8nTMWt72bBG7UQhQdFHx1jJ9YQD8W/EH8k68Eu6WIHSLP8CM05337re6kU
8mxUU+liK2O2rlkM3PUecklewXqzUOPhLSu8XeDE9aGSIywSqeTNKHx6P4GcJqmu/ZTy+i2jufxi
NVG+KOxmPGlWPmxGTc23mtvoq0iK/V0UxsEq9ivl/2g7r+XIcazdPhEj6M1teiulTJVKfcMoS+8N
SD79WUSqKzWa6Z6e+ONcFIMANkAqK5MENj5zNGotOqtthWPNECYvhkg/owPQ/QTlssENJ/w6Juh2
lPaIsWQ88KSp8nAX1L3x4IQJvjKjbn1zxB9MmaEbpLkhzpGkKdhDKY7z/qSY+QqyAUTQ25mpYavT
WgVuk6NlX3rRvtalN3zp3XHcODm+EuYMxGo1E0sexXseU1Gd4DWhh9ua0ZcO1cmVwddjJ4veVJ+7
JhCYyLftgyiSJ32O8goj3WXtiCjNXCR5R+ZTCb/nluju2E/goyghI91AUlM0Ouw0R+Tyf4OtkHFc
KUhO3csqJ3eiXZ2GW/YKjGOaDBAuAsfbmmXDk0FNMevSuu45sVEEVete/NEG5UPMtwMjLGWdJEkR
In9aHkejD761E3qeSoDgvor3o8xfKMl3HtSf/dY0XspWQ4kYMce1LHpe3y0VhV/atZU/S+SBfff3
Lz/73959tmGQINZB8GOH828Mb01MUKTtSnkWXq6BbcJlbaym/l4VSOU3ovY30CWLZ79gWmLqmfOj
BBcYtPyIb7EjvMb9mNwxLSA8KvPnskK8vSwM+xaeqShSyaFTCK6Ha+w8tDWzSRof8dkrUTufOiD1
aXpsyfj+rFvtMHRF8kfb9OYSv4j8Yia1vitYd+yCQosvAazRpa0UwR8ZjOyASbns1AsnIQsKTmMC
N6HPT4LSyqJnJ8BLcd6dDxG8ek5wH5HMBNn2uzQm08e2uR8oF+e/yMoAmfu4UIJxYqBhoNoG/0Cg
/+vsg/SNbwIndJ4NtnZXSTcm5QvmrwsgZskWoFhzdFUBN1Oe1h3bke18uLbk5oivkiynDTuR0+hi
62GBJLWns8S5SDiMPPuAiflQxCZlRD2itbF+5uezN7u+ZwLeu0+OpjPpdPvuqCmVc2oTu183SGt8
QqokWMyroJ9ZeUKMwfohO2VKRCcn7jaqwZpfdmqSgJ9l6BqfnBT3Giu91/Uy/NEJgf55w6+kCoql
PQKGgd331Wnt6Yuntc0SLov1qI4JtNgkss9tbCo7+IfqPlGT8GwBF9iYk1AOXmh+DjHIXqeAbE6k
6Lwj+NB4o2STeM7hxM2mn+NPH3hza/IFAY8H3qOPPyFNbiF4Xb91IhEeXTuxbK1+dxolUqBGqqtO
9ejaKZ6vNC+brlfydUU8q77NFgkAoG1vetk6B9gZfZ7a4KtmudpJGEl8mMrYY7JLlrHxmcs2wxDs
zDkHWRloelvV6F1zkMhLLeb15qcytVYCl1tgrpr9pex/NTPOve3aYVOTT9m5VuzM1RWmpZfATL4g
1uwjjwZXt2n0F2QM/TtZJQ+y6GVInRtVfPpQbza6vuwyUa/x1Uw6YzyGswAiOyCQieez20HWJQGK
s0l+4gnl9qzb1Kc8mQHHqW+dtDmD7NjgaXU3t9Eut/VPsnXsVOtUe09BPTR7PUuMF5yuNmzS2U8q
0qkPdSie0pkEVpiNt9MynIuUSTfWSoceUFHW+U6Qf1/JX63mjvnOG93uWpStmV1iAjNurbL9Zc1L
swGg/oY0jk0VRSXWzhX4z0e/+GGMjnJqvNE5ywluqG0iR63O1zmv7trtRHZe71ckp5nOJKi7CTVG
Pa0JQVczJWOVGayQKwhPZRxmT9YUv6+fWPUNuZU9zfFWl3mviCanIwj/rIVjm3QYr8s7irJyz9Qf
3V+jV3c2jo5r/I+nRda27rlNwuKT0gZruc4c867cZ+SHlyLRu6dxCMtt6RrxRm4U+klmLBCs9U4J
H9kLytulqo2fQZ89X0EwYL2M1WQo6oa5sXPI/E45u33L8jJuqy84OF2COdfZx+XBznLrVeCHAFDc
i+6r2fjLU5oG2xDPfExzPFpcsCo/Wn1jJs2vHK7Da148kgwuIBH+eaIoH2veN+WgF5D7fxeTV63z
qkLuk1sOYF/mPSKHdOv8dcobtoz0SAs2srWHJlkV4zfXwZCLtbrPf+cSKkF7l0ZOcuqsIkJ7rXFe
u6xeN2mrfc+KTl14WjI9pEySAALa7ibF5fpT1vbPMqLOIhasUfqpLdNq27l5tNfSrnrs5uSbjHAQ
niitfjyXPNNW7aw3Us8HoUKmUcMMaxotHFnX2zGVjm0s086JP2VDdGfoaXWRL5+CEh3Ki/waz223
EkLP70q/+/k+X8S/f/t7qvPv7/8ZbsPOj8ZG3b9rIRmW0iiBOozPk3eoFQ1vnCgDk+R5Zr/qi9g+
SmKEPMO3iwWQCcdpFTe+Apas9zddjuwP5BR4+OQmMGcZXHbP1efESby1zaNqO5ptvLH9nKzwDC2W
ION41rhpC/SJKghrEaJGR5sn62fH9D7nbqLfy5KKqYORx89JRNZGs3P/MNv4rYLcsV5hXP9wAMo9
lF6j3CVTPywyGGZ3o4fVV5YMD2HbN5D/uh8WSrWvNZk1sAv9+IJEc7SM6vSSjAF2SDEs9Mh1i7va
c/xdrIlmX7M6zVhDrseu6p8GXZ1OadT9oU16/zRWuB3E2NJsUFsXi5J33Q/Pxs2Iz26XaNj+Vn77
bazRgcvMrOTzCIyV0Lz6q8avPddL58UcTX8LHTjf2lXZPYR2eU6B8r6meGrKfSW1hUE3iiK8OHH1
IJQw3g9DZB/9HC6KPPD6BKFYVMitzTyhmVfV/xI671t2aKLK+xIWPkKbhlofXWds79kS41XaRePa
sIZqUye+eV/zdFoKv8LiXIAoWMDaRrWpS5xH10eYHxjcVw3AzKIoi3zhO2XJggdPV9V9CbEa/Oa6
yFZXAr+peOrirV2r2pIngHjxbBuPTDPsvwfQ4eugwh+6M5773PR+Wb3ywKIYrerQXY0OjIUxQaS6
1dqFyDAkSszWOxZDM+xsVzn4aFmvtREWe9r0CxV09cuUd8OmBxe3KfyOFXje3ut4x6DnPkbfukRc
XDZbf7LlRM4G68gAp9MNbJD2kAKLkWw/Av6kBeYjctrJmJ6GIIwf5KGqVO2oJED45qpEUepllLnW
urQK7SycEf6BKL8Mbnmp7Lx8Bnj7rNVeeo+IkvqpULTPRaA5d3pcNufRqi8QAYD043LNEu5nrHb5
SY2CRw9e9z5wssiEiF2YJ4UEtLeeQjt7FTZZ47JT8bmfi8po37sly0Nb78VdZ+PuGih5/moq+PrV
ahceda87A9N0wT+jIiYZNKHHWYVmU1KGwTbD0eGdkFhCEpN0zRwig72w+UNx0Azv/fETOyP5fZXG
n5idNHfjEPNLmoSGY1bTf1ZdntRAw7MtSZIfvHfFQ+b2mM4MDs5bZohdvI06MGcPslEdffHQD45z
KKfkG3uMRAgUEvZehC7ZtRyhiItLClrj/pD365LM8memMd0a6D2vtbloG7a3VD2tg9Ez4eDsleNS
4FeI/Itt5MfrqWN2LJOYcblLMdcmAS8oV8cKUdyVIvQOeOBeqjG27t2s3bL6XJue8aMQGjO8uP0m
TKu/TG1WLvXCrTd19DrVAH1jVjpjFze/hPkkXEd8apLQO+GXDHe4SqFVJB0kkphHOhJ+/k4VOEuV
/JwvmdKVl3w+c0ztkvHQP8oq2dgXTbYVAldZWQTclN0pWv0Nx+Zj0TjWc53gfi4aLORk0YmCicxb
8jVWcvsZbWHxmHXFEgcs+7ksYGxGQd+tB3VQThgvKczD87ezNDH6bR/aX29Vt7BbrAejmK0Nrv67
p2M3R1C8vyq/xESlauK92/kelNAh20WmFpxFFDXbsDaSO7YSx41RGtX95NbO2suQ9hAiuHi8mXdF
hnsOesTtIeTnv+uiwj0ZKKVu9FGd7oeqLdY+uI/HbkqQnjaF+lymD3VtgTpwp+wBXet415sYzceB
196PUReR90rrV93Pz5ibOD+TFGyBljd/xHVnLEHqZReDbdcdQCp1hw1tsqwKHbodWdS9ZjOasJT5
lSGqpesY2lebhYWu1vZPt8yeNOYQy4as4EUYyhpxkfKXCaks5Fn4ik2asxRhUlysHI/7emzvXH5K
WwzaxXawwMqojktuwQ71F9Vqvul2Fv/K7TMoTQQW+DFfbPaeX53QKJdVrzWPyL10mypti5M71EcP
N+K1HyjNBYZRh+EVOwFVMSzDok5/qiHLLC9nTmK7Zr6BXlgcp8mwzliKIKLsCe2LKcYzORCXjUpP
45G9aVS7+hqF1rQWropVlymcx7wRP+FW8KBk154VcWM/ZHgcHTE6R8kv6/Em8ebli2V9i7UygJbR
jjstbLutHTBFQrLooQOl+90DJrfQ8mx8HDNTgDCv1U2d990L6Qk2SIiI5omzWxXZgy6aAhxAs1Md
jI+dybP32hQXJ/4vk+2otva9Z1beKhKzXNUQe7tRj8ZTXgLHHyLPf7ZMs7k4eE8kMFOFIRZGxXZv
MLTpOUKAb8sOcruW4K6Az3Jli6jaS+hXh7A5SBG3RdQK6FfTuYsOTdNnVe3zRxXrCKNsraNV9+nS
MHux7zotWE+ulr9CxPjJrstwqTyoHYUR/ojmZy6O34uyV0pM6MnDjp6KHW7Uj9uhT/LHAONR8pVd
893GFQuVYu2nwpZFhY/up0o1p7WmJa/uWJf43BveJZsPEOzFAj88defbiq4sSARpq6l2ynXo195F
BnqebW7d2PQWtzqU3eC3WDxY5lFkWGoN9sW9jn0dLLW1bQCqoRfTC67d4dotyvysBCQA4Qcyf+6N
9OTF3h9OYnjnyGB9HTZPk2FES33SEaz1YLnX/sHxXO1cQlBZTuhrAz1BFN9LG32f9+l4X86HaJeP
Wb5hcRztSlYKK9Pu9BfkTr8a9TD8Yn9uAqnMRIXVdq2k2aJpvWItyH3zuEyD6aCkPKhNxXoYeI7s
1BFPlLSytU92HDg7P1FyRBrxVHS09AuYGUwh3YYJl1qOp8kHPZIZFk6+tjGgB4TnkquOzqmoOuxY
2JJ7sgon28m620HDtvYtBKML8moO8C9mIygSNs2L24hmkTtm9Bkrs2LVZ5ZxSbyQJSpYCPDc29iY
oAhASADfgxCk0HFQnaL2LGqDJSAZqqeMfaYFpOxhL+u0zMDtbmohFSvuJTYi5yd7UbggLHGocx8D
g1lypKtfVUUZDyBPp4OpwDRZ4Dy4iMY5NVEpgolg8kVpovRVqCGAdeBAM3DZJQEeHkCl9wigGfYy
Gdx6bYOht8KIDckgi05qOeT7aMr5PZSqsqqcSWdrz/MfR0c8BnZwhhsdhIgDKSRYkm7ra3XxQD4N
SrJS5fDYWmjjNrMmKLX1J7sY4/NAXoNUSFt/SsrCvfMS85nvj/08jbB5oIP/yRB3ZrWYGxWsYhW3
qno2gCVBXDbEVePfteV3WbDDUF0XjkhWjlNPlwRprIWhtQPMBGO6XOtQ+9jqqQv2Yg6RDawW0EhR
0IChphRxslStnAnwrJo2eE516rr07QxrrWSNbKSFzJdoWvZhibme8iTie5XigoxkPrqIFpKTigq1
O9M8/ywPfA28fQfTykBb5GzVNi+ALH5oKwwd1YLHIjNY50GbcFjx+WT2Vm05D7KudYuDnjTTrohd
HYEpmF0dfsyaP6AGp+ZoqlTjHbtOxkXF2x1nqTB4CLnr7eiM6U5haVnpwQQbbZxTCPcgWFe9pZq8
pkFueqUOFyc2X3tIfeew/zEaBRut3VhuPJfEbRklzqHxG+Zi85mWIJ9zrZRleWidO3Z5x03fRe2a
tClbFCVsPaGkr34SJn9gJjAroijtZ5732rKN/eAJLAqGjHHt39sqX4oo+criig34rga831m8Wuai
PAhPB1VreWQH4LXRpA+OfcjFShGpfjGax8hsIDaqNtIrPh8wkggoJ6tene59W8eieNKUaFlO5APM
xEpX0aQYD/JQzca+zLa6jRaob3V123Vs2OjVfkhr8xonNO2ODT37lBSWtynjGSfuaOahjci0eGhY
P2uh3TyKBvNoRHCfTadfe4mqPMwTdb9rtBcDxOqJBIF/LVplli2xXYs3mV5irZX3OGCUyP9vkWBK
2Ystvrt+XOAcIMSB3xruSK05PFgoaSxHL522lue7x6RWPodxkTwKGJJmVzfPwTjWzwVopNJotbsy
UOpnzxAYLqFRzROWIi4s/lbrSc34rX9nFYCqoG75d3ls/9CmKX7B2bneR2rIjpAXJC82bJm1KZpo
J1thRKDdGZol6BVasZlA5TZRnlTXVB95fwBjoXpweniLYYGnNAvNo6Pgv1b2Fj67RpOuUBGxYUwl
DYJNoMfggdufMlIJ+Fe46oq8Pq2jqm3Lgte7gscuKZYQ/U5gomvZV/f6YFtqZbe+9u0AnfG2J883
BzPDazbFBDJetiY9uT9znKprEZgWL6xxUDcyOBcp+5uDiZzhfF01SPI1nqglbq8Uk2HwVw4b2lsZ
bPStvqpD17+2pnbToW+RVbtr30iw8dazJST/hGTCwp4d1mSLGc/OcrweV/vR2WCYVZ7c5Aj6JHpW
mmWvqeJZwVbrOauHz7CovHNh5sOu6iFvYgks7rsWCbqo9+AOKRG2knNdq32tJvTUrlU9YgV3JpvN
vlqicxuzYgZoHh5c4Yp7GZ/je4XmSR5t3XxYZg4u3FEYOSvg0+kxCCB+w3r7npOc+lqWob4A5WHd
Z74V76LBPbTtlF06K/nUqUnwAh9ZP2BhgeK1NwQvddK2G3Lt40a2Ah5oluwRejj40lqY9RO+af0l
wBH3c/e1qbJgp4cFln0C38I4s+tVA29128RscuJpgQySV+IOso4t58/TdD41tazSl+8C3p2amVZu
kpH0QWA9+pAwP9v8eU+eCYx38ILPBt+2Bz8tsDWmpFjCvI+D8VGWsNBGAjUX32UJWzEL+nZUsd1a
hZ+nGu0gd2CPTo4at5OBYeFUr2JbMe5HX307mMreUURwf6tmwl8eUj/4JINu9anZaetwZKf4Q0MR
xOqi8mEL3IJlCPkI1jromInfl/N7FoxWrWmf4MNvIgztX90Jj++pBdQ8arl6VnXSXWCnVy5aL/Df
63AZzWYn8oCv0ttZalguP29s4CYH/RDZqv0+S4vMWw89hJIPDTJYtopOCd61QvbBfsUWDVkJcq/X
UfEEW6TNBHAPn2qbBMtsUYdc2NshZqpwSOeDPLs13OJuDR/i/kHIbfgJQDzen/OFb/1k8RZzu9I/
CPkw1K3vX97lX17tdge3kA/DN8EMzPvQ/OFKt2FuN/NhmFvI//Z5/OUwf38l2U3epYbr7KYLo8fb
nyDrb8W/vMRfhtwaPnwQ//tQtz/jw1C3D+x/utqHO/if+v795/KXQ/39nSLvUDM7NIolAiFM7aL5
ZygPf1N+18RWFL3y1H3rdS13uGpfR7mWrx3edfuPV5CVcqj3vf76jm5XvcWo7DtP61vL+5H+r9dn
McPSW5gxs/PbFa+jXq9zu+772v/rda9XfP+XyKu3cCCsSvSb21Vvd/Wh7lb8eKN/2UU2vLv12xCy
JZ3/yz/UyYZ/UPcPQv73ocDUd6sRhx/sk8fmrhtwsqxBxC9lMexnyQAT63lZBKNlLdXK9VeK2xT6
Nm0w9Wtqjxnl3FkGDmMAJg7wygmSOnarBZ5NK9kc9GvTTL0zmF8YdLKqn7z0WHnMAku91Lf6aDgr
k02lJby/JdsMQC9nu7armZv0dZOWbnD2kPSUp9YwJcryZvSmO28db1U3KzjfN2JUjpv0qx81yt5E
8nmZZ1myZU+KfJSaFY+gMndmlbd3iC3ljwrZl5PltRfZJqMqfrkbz66HFbTw/FGG6QlWYiHJloMM
0X2VKVLO1JRRZUBaFmC4zFhb3Ab6h1fX3f7iWLpPEvU/XNkbUV7S/W9BbpCBy11xnkBijQsb7Y+z
LGM2GS6H1HtrvjWYv0NsUyGkGAgpxFs32VceZJz3exQL8+hNYULe1UoYLUYdswsgT+WBLCEipbfy
u6DEdc+gL8ftuz4gT/8Mf1eLuGLqLgdDxcO+QcMflzf7DvtW506epXhX9H3enT/UMyGKVsxP+Q59
6DC04alPAtQa/hxDRshDyfIWFSi7397q5FmYOv0OGuTPD/VykLJxj3U52QfZKKucVGwydRT7Crw9
mEn2CTFysviInGVu1961XjbKenl2OwCvs4+yOEkBPHnqspni1/FbX9mtMSMfu2L8qv0sGzZAAPpl
FE+6t0Bfr7ksKo0kCaZGCt9aINSk7exhE3tFexGB2l5qrXQOTu8+y6pbPfJbz1bWuqw1CJWHDDjy
xjYxxB7nnrLueg050q1SXsd1gvF6HdmgltOXrKibraTpyjN0oB7e+LofqLuI8Hklxt8zl/d6Ljm7
kr2LLCxoh3blocsZsod7UFvDSNE1r7CIVirF5txX1PpfzlvNwLlehvtt3Q/HVtPtRdD02aqJjTfu
dKJ0nkt2A3b07WCUDWKdZPNl1buQj8xr2R7ELnTsd6GG4gvZXRKxkS9YROj8Y5xGzto0IEo3qWsf
wxkUgUOk+kdWoA40O2ncIkJb0xANFtlS338A/SQZ4PONrHRmy1D4rxYJkFXxGxuEptExtwN2juYM
IL+Ux4hdVIQrkcWTBwTZM3zl2v4qmldKPek5rmU37BoH1EKsUT1pkI4rm4dZoWATtXW8CpF6D5cg
BXPgIFmM871XP5RirB9knTbXdZC6sRwiR7uRZdn8YZxBje+bzg/2vd2IU69a/ckT7BAvZDlGhf7o
6ndFVwz56tpA8gk8wOB030LMbdi413v0l4NydRuhy+O3sT7UhfN4vn73odpWI2Wr6MND99sl9N17
5c1FtPanJTkE7d0b5vraYQvweI2R5Xc9ry8Z4UfqMgD0tIThhz6uwo5plkYvAl7YNp/N5uQh/X02
SlO5W1k29yK59vhQL4usoPstyP8vjejcaUHiE9aUB4k5MyPlfDvkfvNWNIN20QETOclGWX/t28PG
WQZTPa1v3ciq+6u+rLTlVe3WhHAIDUogBmgaUQQIWKvWitO8GmOXBYc2d8Qpj3MWplFT7eMprfaJ
kbrqo7DIHaiDmy9lTD0HJpKRMHogozt23chD3skqN9QxuxeWQB6k0dRs6ek2esWDM+14zWn3kFn1
e3mW4QOqT1F3vtXrWLedMt1Cu4hQTwVUu9CG0to63DYUPypvB9J6/CWgvleR4s07A3NzZHpIVf6+
mqxr5ksOhcKWDFe73UBY582pb8zr1d7V52kFOgZfPDHp+ymNqi15avXJ6zKEKhXf/qFj5xF2mfjm
trlY1pD6L/7v2Mhwpg+xwvlSc5m0Qk850NgC6BrE0VKvIZ2UBzsDvSZxba7siIwkSIe3ugJiVTFU
OOzMPa6d5TginJN6VegumrmlRsdMW8kR7SHcyZCPXeaxodZGqL7TQ7YWVrVKdccZ7Hsw6/nabRAa
5r/O/mGH8ES0pPoa2jG6HlaT3ld1gvcvZoYbC57Ls4yVci3/Gqv2k8U2DdAHRa+VhaPxSpKcgQbX
A8gwCcUZRqwa6KrJVsk2kK2OC9BBtsq+Rcc+pOoZplcvfcZZmuyTL+rZ5YB8PRn4CvzUrShbq9mJ
SrZmBa4ytQmgqdFQ+fW6hemnzT1CJTB45rNbw60unFtBcGhbO4atIOPkQaDGfG2Au/FjYodvEoJN
1FsHeYkPI8lLjKidoAjNwDL4du10vinQV825AtZkOGa5tkfgeJE9xK/woLCDUV8DPgA2CyOkhkWn
vVaWBsiqHJ/GQsDPU5KUnfBAe3Vy1WHzU/XPQTqpGCDyhZ27y1HzNq/3A/nefzaqP+hoYygK/j5M
HveWcK2t5vcws8FnLdAP60+RHgUvYTntg4psf+vG03NRFcthFkaDP1fc6R22UcEcBWmRubONx4xs
9RK94k9hSNkqh4SVJ06yNTLVd0PmY85GMWO4bfGDLYWUHQavAEHvdI8qguP7zg3tDWZX9mdliu7k
e/gWkQL83JeRY23CxkJ02USdSizqyaq2cp48xZFxNJ18+WGuDKmSGfikqsbRit9a3+pkS9TU71rG
gdfP4jpVZ8NnZxTNUzLbNxppioqO2RxaVSji7neRTdHgLA9T7uwhR5dnW8HPjoGKXaO50aM8eAA8
ygQsniyhbaGfK7M9Gr2JAUw2ZsM260TPQ5YOE7//RydL2+Xsv7UtkKLDJKZVD2XbOWcZMuq+uLPd
aXvroNtTsuMJCqtedvDVwlq2yKdfY67XnZL7sijC6yAG8o734cjGp7wLBxg+tu2+tZCx8gBqOl2B
bRIbcx5+UtxyOeCK8KSkKzXGCaXoGvE0BrW+jATGt7JuAHF7AhX1w5v1XmVVVZhIBWXq2ZmrBOj0
TVLbzCLnYsmi79Gwvsg2GW7G8Ei9DMpOq/rmYcz8V7RDxNELAnEc/QEUujyVBx7vioKvxe+Aj1HV
7xYZI4t+0QbVQpaROovWujX11zFvMVkRj/7y1luOa9Xj231ch5DlMnOeVVEH2w8hdqPyRg28T6FV
46TSeebB7ZUI7OCkcioPt7Jsl5Gy2UEq6y1Slu1b5LVJhrIhMS61AJ0RGSTHkGe3S+JNoBjL/3g1
GckaNUR1EGSiqjfDvYPA4CoetGQti70XUtcbw33vTs5CoEGx+dDgi/RHyH7L/mN9MRzCMtOOdV6n
NnYqDDK4T/pYirtAD1rASZmz8VhZPiBqXy/8ehJ7WZSHpHMfVbOPT7JUxbH20FnDKsdA6L6YS54Z
BA8QM29dKlQ4zl1n7fyxmaKl17WoDHjZVw36d7RE42XiJ6Ij9ie7zxcezFBsmigDp1TVS+A94qF2
1PAJIgC4Sv9JHozYbkEQWf4hnevcBqDqNCmYu8xFduu7+zzQD5XpvXXQeyAMFkaCsgoqWrZ2ph7Z
2Dke7G1+6gvn1y0eaiDwLht3uzmg6qtxGfThuJPFqS07wGh2tJRFxU2Nx7z8nCXp29VQRapIX9rO
3kjbBNRNYZC0cWffMrREY/6yOFghsY5j2VwXFRYg4lvZ3BsQ5dDqJ8CfA2SULMqDEdkxOJoiWH1o
uBXxbjE3oWWDEfxsaC4+OaMRYJXistk0oGNvAXxctaKZNuzCI13vRuGDGrmLeCyzf2uVfU0seWRs
arjBk+wPuf9jfxkRIk57jbhd4ff1ZeNtDEDBaPkCQveQ+t9YIRpeSY2F3sKGvHN2lXYNMyNASMAS
3+s2Dg7xjLFeyOjOjpzlGBrDRR5aVFPPpd8ga9+Ol9yG5JHFfraV94TENJYMVn26lly20RrFGhZs
vPJx/G6Vd5f9h9aUlNi7vt3cV8wfXa4m1o696gCGUwr1JinrA3BBtKUAwD4O4TKN5g3/uaZQY+9g
D/kv2XQNqv1unVZutL71CUSRLsY+eBtHNiBm/P9xnNu1h/9+P10/qUvDQqGsSi3jVDT6to91a9/6
BvOttO+N01gxDFOv1DilthEfBijA2EIaJ1klZOs1RoZXkHLWWuvBJZm7yEg5tiwqA+4RqypA8KlN
qnEtK2Xz9YoyfICEtIZ8VS8iN0rentLlCM5nUZrGuMMTY437XWQuSWqYh6jKLKDbPPPbgFceFhOU
Pfl8l+3kckZ3XVZtu3ub1/hDtCfLp9zxAwnu3S51N0PRGmgd/1mnzg3438HMqfVrfY7yDmbJcwgO
5l963Sr3sr+skh00vj4rvinIosz9ZYPoM/dk66OyibMBPocoT2AlqtOkWeXpPxVlgwwZUbW26wlq
7X+PlSOlUfDVsVFEq+2nUjGUpTwzAa1cz/K5rkwVzP9+t/59HH6wCqhgkpluuv6gjSWLOjBeJY8A
zM7zOFklD3XYB+9suFOgBalvINuWBWfNCSCfsb9smhkY58E0ADDHT8Zc7WddchhZSy9l0aqg3qOR
pABgnooXXSMJTxYIwdE5mBn9dYyJOc0ldsKnALLSC4eEn63JPAaHCzvD721blM5j49u4Sd6KkEP2
fYCgyVZpvGtrgFjZQ2yb1gmJ8OEyIZNijUZ3RARtvPgmhyZSUMGuIn3l9CUPryG2k9PkvnWQveTB
NdJrV1mS/QcridcOUJpV6VYpuc5u3BZaZDyUEK3WXUmezLQsLPXmOl8x22VZ2M01RDaMDLBAmS0/
lPr4swss7UBq2HhA1PSgxqF61rrWjZbFywhX7KGdm8auVc6aPexaw/EijLSz8ZAo+q9rpAlZC3S6
WSzlNW83kwZofcfAYkow7EdZn7Zeu6yw+Nheh7rdjGyWNxg76fVGbsMVL5qXOPs81gMEE1jYGfN6
0o2UfgfUH96WwpJ+cavUxgncrVwvynAw30QiWn+NuQ1xa7jV3YbB7SdeTPxO8bofPpNCe4FQqTy3
xWhti84sd21Wp88o+X3TAT5+/9eAIcLwog5Iy0gpoFGFJ2Mg5CXFANXQNlZ2lb0vmnNRBstWGXwr
ytYPfQsbeHoLxnopOss4Zwl4oMF3v4Bv1fxDoCGXDokHla+6VEbSNLF5JrdrnGV0M7SrpDbEsWh/
pYVlHkIkno4wSfmvqhR8KmGGFjUiYtTiYz4cSQnJ1nEOkWfyUDeQpK4tH8t21BoHu/+OpZkNL3qO
k8PJMkmkDip0dYjHALn2IOkzaNAcjEkLld1QkbCfeI8se6vK3V9pamZH0MAlqc8oy44NiKhl4vja
UnZq3NRbR10XMbfKHcU849UMa12MMABnh/S5iGrUeO+FfocJuffWaql9/TBhDXCGgPfCqrP40mXx
tND+H2tv1uSozkSL/iIiQMyvtvE8lGvsrheip42YBzGJX3+Wktrl6ure370n4rwQKDMl3NU2oMyV
a5Vx+NJ1gCMZfSlfwjq2F34ripfQhexgWUY+VBSEttBs9Ox2JjqaUDbw9wbUaec+bStJwnloENUD
2Go+DG9e6qv7/zs3y6J46Q7Ykreq+9PsAI8xm9jAu4LvnhzFdoLyGVDsEjXDwxDVAdlGQC6n1exW
U/K+NIJGrWChoSvwDdYEXqNVW9CneEGKtt2vLE2eBVoMrnpfs8uQ19mC7EXeW6tcB4zcV6BetD/j
1cz4Ek51u8cfQECpJE+/ortNLETkh2dgAaf7SmuvZI9YXq+z0LKRGMNFYtGuOwtwohY8my/xq8mT
8ecwRZArwG3t2lfttIX6Sb3VrTy6x3YQGHqncH7Gr6wF/wlFgt5MXp0EtDBvb9bgm0TnEzQdV6Cw
yNAD9S4/T0a0GmSBlG52AhrPvRS1pi21yMbT7P0sKpAqJVv8fnbzzmfJWJ66AuRYceRcOd5ed/gu
mmc6oIndOttJCNVGKAcuPjloKJPwWlW5t6PYWwR43pEJs4E57bPoHuR+xYPRZEkQ6oD9lwKNY4lW
VUu7d7Mf7ZgsJ0uOrxHUxYKpST9GCFUi+Z8RxBOVJfEyjznURCMNDR8FqDY3YLfJ8SvSdH4J1YZD
cN9d2To4wWYRZU6bE1dtQ8gfRuhv0GL74IMztFv5ykFeP/Pwo8mak9SqBk0hak/zYZpaGzXg8SCa
U6ukdlmPhK9Z+9W9BDBxN3gaW49TpT0jgzVHmGj6WeQSxENOgpaoAvVhQ/GtQwX8G0rPxgHMuu09
eBTlGdznW7PAx17qpSzXtmTDimLpYOrZN1DYGQca1V08oaey34LPXdxhc7nspwZlyRBibiSU2wrk
4UoT2ZFJtPLJZcWKWqBBj4rtMORUVtTl7DHXWHiOo5/QoLjMuNFrD3EoZQDW/dJBpwxocenAHV3f
a7Y6AGue4y6CU2BrLYaWgu57jnsjKgXKQ+Gqp/2/TosIIpAN2mHR91rL8Rqr+zXIvmzUcDIb23o0
LhS/prAt1jdJzwm4W6j71dAKlO6W7J9VPymkSMzxkEluLSawcKwokBy3pegsSsUmeV/qU1jqXTTf
yEW8AeUKS1Ztbq/a1inu7CrDRtNKk03D2mwlWIydpp6hcb7ToTNqNd+HKvfXrNcnSBFAn5q0q8nW
+v20HLVRXMnxnzZdzUWHH1pTbzE0JWvEsOzkaKyo8HgjiJ7Llh/qmBzqRetwGJ6oajm7Z+7oP8/n
8qZlQpJu5pzuys5Z92X35MUrkF8ubDZmp0H2PQ9SDa2ebvHHMFVdxsWADF3WtxsavYe2qhe5UYd3
O61II7JTxHs82S0lkPQeT5ekUP/VqUHAVCnWajqUVegEom+mxc1GZ4o/88RKHzS2FGN74CVEv/7b
vNYb0BREkUNaQ0prSN2grNOPMbcVWxCvbVCN+gnlA2df1/Z5/nvQEKxXaIvGH+D2L0KVbQ4jk1e4
qAK8T52H5PlkQ8b3Wxg19cJggx6IFnc2YheohPkTgPr+EgFaDAyrsSAOAhHV+dGywBNKUTTJjXqw
Lygq8z8ntSI9vZVKjNiA0rdVoN2tSiU0pCDPvEgrZzzROII8zrqXKCWSTVMxHwPRdR3gbuXOs8mN
nLCByiLyb8BemyAeSn5ZqLzttEKad3SY2t5duYOIgputQXsdSoh6tMgL3cK2GFLtgxIJowOy1eBb
bZDzLsYQDI5KOIw7qQkx6lcK+GDuemMNOtt8SbbbGsjJAfckXHdegxxOYfgnFuFVU12qe78eUEDZ
epqs4bMD7xw/UHrtd7fFax8/g8rq8OXz2RYMSqCEUaKtIDVsriYr0WftWhdRQIUe2pLNVQWQiQLo
kLgfTRSqJgKsbM8Tf1/rtvzva8my/eLHibH3GF+4ji3u6ZAYJRTvjbB707VpS5Aiscm3dp2etfd9
n/t3fc5VjgpaMkMEfdVQR/Q8RuIKtfjCeIt20Y5zV2Ir8zn6dj2aoav1ySat0b8bsT6Nusp4iXP+
Mqaxex0HvO7Vqcl3NKTWHX9yD+hCEyfq4ckTP7omxoEGFMTBTI9eRusxVn0/ZEd0uEl7oKYaG81g
yw7SeStD4JdDMygGHchvl7otpS7lIokL2W18GKMt+TVs0Oen1tDReXUccJncV5UtPSzWkc4BsgBO
/47n/bmZMnkgEx0qsDptIHvNQOaIMGQewSWfIE63AR5INbfe16OVuFAShuz2lrYSKT3i6JQO4HAM
V61hGAvappCNtiV0drPdZnyy0QIWqn4L3Su7gKMBFJAh8IV9IA1Ds6i7a/QMSgyKTgztrm+EYaVs
AttmoMjsIS641tA/uW5UgXRKq3yNNoN0Xatq6s0rI/ZjNICgQUkvXqJPyQ0+weRpSN4KJcfZe4PJ
E5weVVo+z/3kmJdS3nTCNxnahshuoYsImkbPUwWmrtAAo7/XG/Zz2LFXCDIVF3J2LVuAJI891nnj
30vGN2TmOYT4zAF9uCOLneex1MWu0Kt0RV47EloQ+QnqaOoCIbSP5wvMS47upwugmPjhArEnvDWo
TIF6RZtLe7R5usQQaRca5jYAfdJgyyzt9yDw9I5dKOOVsOP4e41GjomB/xRCcNZ6YKUDUosyfRq1
5koBAFC6ILuIzMttJuQB+ffawCbYD60v2ZTba4i74Gtlg7U+G3PwwyjMSq/ALrcD2QoIr4Dettjc
7H7cDOsaQEnkuSAO9mkqDTUCU6q56NOFXtT7wvI+ifFlsruoqRad0qegg1N2SFTRaZMAgtWqw81N
NjlFfDUNSASR4/MS8zpVg0IxstArkzXO8XYYul7s+wrQpXd7BDTS0RxBtLf69xQth/0kPsSUbTxu
0tb/3kdjeQZXMjs12poGoIaGzLOD1/HZXucbspOFzlo1Z0gFO+Hd5maOICgJTjsUWX9b9MN6N/tv
i0YQxOoLEXvukqFzSu0paANih56zGcf0dd6iUOFEHT7tP9Ao/AWiX8DTKifwZWwdJyOyxb/Humq1
msev8w6IvPN+pq+HFQBN3iEx8xopnaJ5EBka+HRtQjNKXrvgEa7dR+mgMx2ENf9Aws57MnD/RA7P
CI9T0jQHZgIICf0i8wF/82HBtVb/qbUX0vlSc+yavc0JDS08iiiGNHdaysAY5FLmJXbFyGi/trg/
L3qQuFwa0YPOQ4+w++L59CpccD+AL1IuMwEuR3eQ5QoVleQC6PG4czypbZgryqtn+DV2PujDMn3Q
LSvyMBkPd2Mv2JdPk4y20cC2apXXtgHvgSeZu7MGX+ZQncALJPqDGned2oX5nDbjOZNe9iM1U3RS
4u3tHvyaDXpMEcE13Xxuhv5M+bO/Rbyv8Z8RaGLzlgW6gFdelz6BlyK/I6BDF+iobj3bUjRoAOOP
BKgoue7sR3BszTCHvDIB9YQaxtocwV7VgW93U5lFvyxLC2rbCgmRFPG8KM1vV7SoBFqSFiUMBRo7
3XnRzpBdkEC0BNBivKbo7nAX6XVxhLYBdiAQJ5uHJFJPvLEGTMidgGFFve6QXZmaRC+OtMT7OmSC
oOfSTTQDf2bQ9zsAPaLxCiQf0XFyWHoRSkiv47z40XEgplrff5WTHq4ybLTmCLvV+wUHSMcH0m7t
iAQNVO/5VNABiEtZZQYckJGTlD+9GW3wYEPmUsPWhWajaFMvGDgf1AM5clblOCG9JvP8klfgEiVd
865ORgCq/nQ0joa9hHJEyKjNM9Lex7dYOaKkso7MBA/xaUSqKi+FLh7e8juD6ebrEQVq0rtbhb3U
v7XpC5RC8x/I9OnL2JfT2QC+6YgGdlCEvQUUfRw0mQY8n5Z4G9l2a1tv3YMjQ9tdIV2SrgsQKQJl
BI15cscacw8x/j2gH4JeZYbWu13G0MRO/zLArAMT6P+XbgTTx80ObpzAylL+8pd4R9lZ7JdANgpw
kZWg98jSBr9SlZOkse5FzQJlYxuCdshd+JUxLiwnbyEZW5svApWXpkUSEsmBM2+6akEsm+BZAaWV
Br5DGlqO9b8n1YYFcF4hT0hSlaC/VQcNPJWAF0I/o53+tSlHApkyKMIMgD3pTiDBblwZXn1MhJRX
rg7FaAeiKsHurkZ0AODfigVeOpXFzzv90qFWTCNQOoKPA8g+SCJHh5spGZv8MPT6VzLRwen8cufp
rJ1nirjhu6Kxf0GipzuA+xPQ525Me4iDlt0SROg2akxDhXy7MpKHIulsDqexFeW/ikzXgZdJxyO2
TEZQT/2wIKylMaD7Bu/l8NCYYuiMDmBJA29BeryZQd8LAGfVdW8TGgGJ7XrSLylzIWWktb6Le7LG
8JfrmjCQdeStktSUj6LnyKPa/pXpwHLxsQJ7qGNoB3JOg66joRJC6+T1QP+0hWh1uCSvh0fNyZHu
N3QWy0cbXNAPkAMom6bplmWjXeoB3GIUWdrozq5loe9oHdbgpyPsQQbkZaIb9gb6XcGGiU8EHEdy
l7BqT8tSBJCQIOzT6nsaxQWIKLHlrI+0GnJWHUjsawkaLQd6oxb08GyjxzZs4uwpRDMrCh4xaKKg
RLod8EXemaDRPaErG7fmJqoea5BjLPQBymwl/mghEj4R5ILESo+ScdtFBQAXKqeK7bSxjGNegxUP
w5yV3FwAzZCe8FACX0tlodlGs9xV0ibGMgvz3wK5CxGAsM7XelFDBViV4DRVggtVaS5DDsjvx/ZM
JnI6AgQ2um8Na4ogh9OByInmk+22iGF3wOjm3ZnsutAGSNJAMwv9+sax6epiW/HwGk6aBeovorSK
cgYiKwMcqVOY/MjxLAe5ivJw4eMUWjDp2oF28IKM4G5GOJ3OoaCuLIKuQ1kK8tQr33/hZSsvtxSA
1Cy0BYSxtqXEATliYY0QwhbNCjdY844cGROoeZfGCwgysr1blgVufD7bWHnnn6sWuga5HUNQIZym
pd64yUs7eOXCnfLwW+3V52FAQn4xTq8VNnz4q5YtOkj6+ldq5c/2kBavnYb/WvQvyyfsB/IVLzJx
7foSCQHLNk4eH6etjNxuX+v+AFVe9seVy9H6eGVbXVnj1bmSJfIsZfaKov3HK/dd+pxUub5MCqu/
THGxBokZ2LgnS9tYpdS+mQO+536XMpBhN14Ain//iJ7/fo86urExh0S/S0FotnRFXX2xRfeiQNuY
/w+ojVDpnNJvmqHpL1HvpiuGH/1dlIXaBv3byT5OE3Ea22QKbH8qH10egjCaW8Z3CGm8fQwDH0ML
o+h7ZyIJ+OljyMn/42PEllf+9jEavNicTLwnL7sRv+d6gHwFihD5I6hgy6vZ4raiRpav4wAsX+HK
4kwmvG2JlS/MbkNDms4nYJVo2JrjPB193a5YqqloDECPOUiR3cmKV73J7YewNPIrtloAJrT2A/QE
7Ic+UkkYiCAdyNZEkUL9Kq4rkBw/AGGUX53wbTokwVBPjG1kE6xOP3at9XYQ6iwF/N3ReqBL1ciJ
+wm5lcxE4lR5QM4D1R5D3+lgqVyRroNlILuAEsh0BBssNPX0H2SGuiikYlQU6dRQVDFJeaxq/Yr3
lnAZVxX4MOVgNcdeMajQgbV9j/djkEHHoH/c3RyQRkC0/h4txyYo23ALuc5uaSJ/tqPiXZaC+woM
Ex7IUIGzJi84r/0dFf5yNkGO1wO9rBOGwQwcmAbOF2E4eJsyNhpzRXrvhjJCU8HbkLA7icXTGXkZ
WNwWrfLWLbAz3dBCdR0kYZeJm4+MWGrVSDr6I1HYkk+Nbj4Vqb9H/j4PAsNzZGU2JhrJAAsLB1sG
aQsOJXoFnN8GyTjGFXRC1MsilcrpMEdbrYkuX5TmbwdfajKQFd5+B+5sE0szAVKI5SuAXasq89MX
GTcVWv1gJ27aNPbBZFFns92TimHMC+Wrst/iDWb9wuvbgHsYci+jYmynQ5sydIsMXYx0G2w3b6Ti
credAHag3WKR5fwcGXhwte2ATgvpjl98P4xWo5mzPVV33PJumqR4+RQ1uImqLe4z7OCvGv7TOtNB
4cKLXWvlFRwFTiXMOphivNYS/6VU1ugZ9mxUXhtNzb1mlm4+gGUn0PC8gWaK3R21DPs1UqphmYHX
OcbRRKR0bCD7UgCazsWBvG1m7yVoK+6jiFu0Bpl7SIseeY41aEkTeTDgkdJ8kfMyhYJVxx8qWdeg
3wFQqTZj/lCCuB9kLd5yGsE+u6zNHpqGYeiua8t586bYVtNUMv1tvoogp4sGu8CGJg16Bxq3rdQ/
RcwE5m5p1Uf8U8TMWa7bvDmSd1KVcfKiOo5gDn7zm5d+TTTkLvs492/B9FvDXS09Docidsdl4fja
oxbJP87kyN5sw/vZpzgtgZb7KJpxI4rUPPDRA+mO+tICB3Evq1E+2H1rHqpOZlA1xJezAd23id3L
Bzt9mcN/44cEXKBTXw6OHlSOiwQRSEwOk+DsIFnrrCAJby7IdnP8bYhcAqsXNO/mNovJWbUcCtmf
HIZaP8MTd9V6JiS+NINf6JCX2SP6V10gHv810Rl43fwlOOWzoCS9TDJWiQBtiuOBAu336JgD7J45
329mU0bx7Qq5W75dwbWB3VKscf6SRTwLaMYt2NHyh2jId5oGlk10LyWLOh+TdQuVT2jJeWzXTnp9
1lWlV+O5f9A7QAxUpRdPWnEvkHOCzEIN3VYVQY5cWDsDPWTzJLQXdysBcTNpTOEZcqTtQsv86mtb
oRxps5wf8rCvXqBHNtsbCZUiCBJZQZ029dcK76qGUZb3ZhGCrSiXQBore6+mowMquk2vIbn6EDnd
M0QuyhW099KHQUe6hc7INiibVDY6+38Tp5VILxQ6uKbHkRtL35xAt6/uaPZm6mX7xWJcHqQOzDJZ
0yw3luOAO0rFTehXBN0EEmwfIjwaCPLWjUiMDQldTK55to1Sv0/zMb2LBftJZoryYk/fFJYlv6go
3Xc3Zg48TKlZD3jXLA6GjZsA6vH2A9lKzlcjmhyvpg19kgRCzSsXqOsNRdAESyLdqQRgH8imJvQO
2FvnPIDHohggvjQAazd/AVy62YV9wwKuUl8u7HZrf7SX2Ba9qvi/2Ycpg/psHS74yLtzWgzeOmV9
GZQFz59AY2huoUvpL3nY5k8Db9C07EbuQvMxTKYQSYkK9JgUbJjg8+nz4UzOtEqm+xQkZBFenQbo
bK3yqGSPrBvi6+C2w7ZPHU9HGs5p9xUeltliMKJwZ5kbwxai/0kOrQTd1SFnY7ufwyHbB70ZiFAB
PVWDhWWqxrMVl91Lu3JGa3jRNdFCcGrMFjSMqk4xTGqQgVVeqJJWEFdAKwsN8xEKZpE9PKAy7V+9
zjmRGX9dMBRFALlXaYMlPaig5RCC2ZLXNeRraMl2nWbY390et8iOZHIRI0MCLYAPj2F62t4evuEY
qKbeDwHk46TAAucEmZf5WU0TGXLQMciQjhbY3bGHNIZ1r6pseTe29/EUrtuORxcydboHvWPe/CQf
mW6TbrbfJ7XjVB+MbvhJ8f+3k+IOaDGwPeCjdcJDntQdL34SAepRicGsv8smOmgJ3jYfirAtH4s0
/MdQb12128QLDy+TJ9AJmvPQ+X1I3lswMlbidBsOKTrOjCyqV762Cy3VWTya3nSHUUR9xv1fR6Zb
FIshc+p7QELY0s45u3rMkGvISjdHEMH1+0FALMd3PXFBftlcaQBMPE01hDRkWTffvZrvhAG87aIE
nBv8BBAKzc3vUN7hXxzmsmWKctu8ZK8p2ke3eFtymABY6gb7bUm0lB8jfHfjVgxftJL1oGbEmUQP
3gI6B8OXQuCadDYo21/jSnMCTawPwtLl2OZ8TdpgIdIqJ8cFxUUN4uSAhk3XQCgcipykFEaaYVXO
3NO7naTFHCQw8DBOE7wLnrwCssELnFghnj8LSHXMJx9d/yNGB+Bn30+xuY46s1vxyQ13se/LLy7k
rLuhrJ6FUSanDAzRixG6Hl8oLI5TbQeOYOhsWu6iYr2/TVIWbjiaFVdoTLaCeKjwf11lU7cyywy6
HzSWrdWBVsSyghGiQtAFdabA1N0NsEw/Q1tGO+KtB+iqvdDZu/1mIvtkG3M8UdyTyVaAkRF2PFWj
HdnJRM7/T/un9fEd//B5fl+fPqdPiI73tQdmr310ta0NzbHwhfz30IPIVrLu0hUpeN/rwUPpoki+
N6YbpgGw7cj/NB1IRtSEOcacEgi9JC5UYRLcpf9c6mZ5X26enoDS1xlzKIQrNQSrtNW3SFRL3/Cy
NdlIO6ED8+l5yPSF2TPwYuNRalqRsUNpVJ9xY4OXWQtbeN3JBcv8U1ybbw/gpHoLm2FkKsxvy+4E
1hBQ//0bNrXjH6v9HkbTyzDCf7GDb785YWMMBaZLW9nQpDdr9xqL2LoC7Tmgfxhf9FI/Zi2YLShS
WGa7dRzTA1ciw6ZExTdTDKpD3oDrlmKkZjuLRgBNx1BjmWPUFcC+bH+4gr6aw7MhnI6gjbijaFp2
9HHfMufikC7G/egCtWKFWr7NoIP5rFcoSYRuGJ1oCKq/TZO38YMGRbqHXJorqXpc08xk6HoS5YKG
02SYW5Ax67M3GzmAMGNRbMlLS3IIbpxoqJaUGTj5aMkC9DpZF7UnOwpBi6L5SFbwJaO8iTqIJgdM
HHJwR8qldFE1QRMvjtY0NFI+HJgOzaK+5sVjhLrRg5XNqRQKaGpQPt+mC1HrS9/tAqM1oVIYJf51
rNGqxpRaaDX0oJ1wWwCNux7sD39GDF57aEY86j9FADmFtLgqefxlDRf799UYm9CHxztLzgIgcZBS
cUwLx0nR7veJtiYi/dk2+0GqD5L9ugELrF1oxsauLVQlGFhNUQerjy4NUTKZh4SwIUwNH+zZdMPU
vE8itA5FvZtoRKHvExnaEY48Qit1wspLl6UHyA+6D4AGuw8uY89o42pOIIl1IVleewHy22NAztbV
/JNEyqpVTjIVRXYu3YyBlRaz09hOArTUN2ua7unCwE60+T7PVpMgpbEBvD++I5Pu9XipAvHzhj7B
2HvdgUMPeEFeWoOhBlforL+Saag0dBANbrqljwB17XpvM0cHAOTfTwTSH6h+afdkafUcqk/T9zCJ
+x0l4AQIcjdT3VVzAm+IzfaMB+2VnPQlQzUWou8Jv9IXjKct2j5+ny7yqlpxh4G+uUi9XYznALC7
3q716/zRZknxmOM9yRzT8RLVJr7jNrOWNuNiS04gpKetCaKEJU14n477VQ4SV+kGnlMmZ9N8INAE
w0NoBUjvBPYd8N2nNYrKzTDG30GD+83poO8DohF/l3OoMbpZZrxiIvlpoqw0b2UnAM0UK01P2M5W
EHxDq+UWZXFDQS/EFXVhexFWTbb2wFowQAbpS5fGJthOM1QwMqUkpaRclB3IWvbB/ns8aoYn5je8
26F1eQSENQVSQWX+PuUAKzeulmaMgsbN8SFZ2FAm0B3AqlnEuIf3fQkujSG8QsUrvDoGqix4PfY3
PWRsr+AIQM7fQevX4PlHimBhYtyN3bdJ2nayzHzuKPrwX6E7OMnSVuzAjVqSYmkNWtKuG2j2qSvU
PUPytoN6d9ij6U3t7HBfciDjF7U7GjZMX3Gwwj7F2HngteXPMHpU9DYUtP28/WtYrVYjIPN7mNrH
zKuRnS6qdZa4XZRW63owKvfpAOAEhMk27ZSmB+iCZYfc0KyNBArhwocSMPbS8B66EKnrmtnlVxbz
rzEfql91Ar271B35whwBgW54+avz669S48XXvC4SSOOk7oNk+DFXGs8uEKh4u0ptjB+v4lhxEqAO
1oD++LU29TfWGChNDwdgtogj5oMZ2pAzrczfbDRJUXB4kQGJDd8LMuTeHiASU+5tlGwgzGNbD2SL
xJd2sPr7wcDjwLchO9xM4MK6xUP6CpBGoeMttTGa63x46dsJoqWldWfL0dmb6mXVAXZjbaQyQRl7
EhcU20egXX83zuLxZDRVZBJY+1F43s8y1Y86WE5uJ65jzBb/35PfYsrEl89xW7/SOzK9LdOLsuwh
Ni9CfUf2wfcu3PSAfcimr10E2YFbepfSwMpuMYidW060ps4DOTxXEZQqIBVhrGLUGSE5l0xnMxT6
kgJs/zlta2vJCzSrNyLKlmLSo/UU29ZZA+J2Phg+40dfWEGfh0hvkYNCBsgtLQv8yNZk69H/t9Lt
OIIwXScu/QC6kNZOx3VZCPz96lJDAlLIPV4a5Rew57qQqLS1faeGjK1rf3RfKpDXHGwP6n1caUcb
+eQuOwEK/8nVCjBhVb8qaWqv6sRLq7cTA/y4qYAgiG2gulgYmfFce2274p2wLoMBbYG0ifM9CgZg
dAgnP6gYVBESIyyWWQXynUjJ0xXqrPOA9gaQB2PdQNEvGXUj+O8YCqRDkoDthKvo22J0xvNvRdH6
2G6ZR9py9iWf7pg2HUmGLE2YvFM+2mGSr2H4tqjN6bvvf80DHwpY7kfrtYEswwLER/yBm6G3lh4w
NgNoDE8s8eOgq4XxXGrdt7wcoWYegwcPb3U/QPdsLkY1SWP/TgL4djyhoScBs6amP0/jOE+CrOo8
qSmR0ALcRAv79BDXtrbMpiFZIueUHqJwBEk7edowkW+n5JpSHQkUO5/25ogCWqHaKksNjeCxAeF1
aIHFRz8Eg4aWi+Zes5JqWVaCv8p8uLg2er0W/fCtF177Cy1T/3DP9p7dzAQPszdal9TVU+g+Cb7H
X7Y6pdJkgbA894El4iUOo82k6kd0GErpA1vD0TdO48xEuTi1x71BFagPMe9u7nG5p1GrQ3G+lf60
IUhQOUKnvG+Q0ZsRQgo+BEqWv9uEAwYKEqWmYIob3+cS6ojWo7j/XM9u8I7upe0R/BtoT9FdbXXL
sPSW/giWdGBuVJKmsAAKLG0HVGUKHa0ONCmEtlNws02Jfza01xrb7n3s+RV2ybo24m8YrebhOOTO
RQ55gs7d2Ee6AMRJsTqQA0x24cK0C775EI235VUjs/50C7ZdReydVg8fwiDkHgejnTfgAn8BQYx/
EmVlm4sW+YCdb4YvFWPhWQrsW1aA368dEwxkcwh6rqZFEoca7i4yXwFPBFGD2/1pZFkFMuuAbkwt
2S3ZWecia/PVoILJE2aowC10AYBgIubgTzc/Wj1npgGyRbSlK7ZDR9EjRqxAXyad6kR8eHORcTAS
C6g+YDPUFNLA+xDHe6PkKwq0YwPtQWblmjtmDbNtXsGU1baBTJvFF3mVQ27CMKy7OJ3qrR232a4w
bXmZIAQJjbik/jpC7tHVIu2XN9Rbp2Tua+vm45Im5U5Sb4fMAPOI38mLiSXnSbnunOiOYBXtFjki
Z54UAtd25ycyYFDoW+SqU8FRnQp0qMZ6iaSVfzKtwQCuRm3twbXBQX+F1gMQMr7FYdcE5hJR1cCb
I+WzeJ+sl/GwgT4a5I1RzrkAMzxe8nSoT8yBQr1guQPxHVCg6HEj96WvX2nkKBOdgbck23aOak9Q
U2kRchRalK71CvA7N2yKt1X8LGtXrEMmNTa8MA4KCxvNMWUgJLxdCrUlfBogaLa02iiTbZgk4ixA
qhB43hAH9Isq1c9Kj4sHKLmxI42a0G9PRd2B9w8+Ovi1PgQOEBdBUvpvNnSuXsNS8+bfIrpqi1M1
mReKp58iyONFEPGhDm4LDaG4MyFbfKJ1kBwG/YZ0EySZQKlSKf4rI43/EUPi3tk9xLtFCNZ6sgvH
dpdGY7BDExXjE0v4ppWe8TUbDChZF43cUFiKEnpmYGPfTD3b/9eyE9PAbzmAhouWzcOh2JsEC2y0
ztyiazAMcntq18RCRsMEufUPQ66GRFmmN3UY3LzhgKSEXvwT4bHw1ENTaC9S/CtpaHFky0vHQyOC
8ia24ojkFXCJaqgnwB4KRdNPQ5QM4lNatek8jOSgn6JK+zWvhIrHOYmKbzSKhG2f+1Z/dqdpemoL
0V406IiRjxsmv2sy/0y+EcjFu0aa4AzAFcGoUV/xgrUNQbDyFGuTBkyRXJMv75lx74AwkOZ1dtc8
yDZekq+aovjRyf+p8M3bDAmw7l1Y9A9DXqSg5cr6g6PInQAbNrcJsypo6YAvag5BN01t2vaVRkmR
MWAAY2NNw94AhrtI/TONaFKBF/QFEgT9gYa0pOt1VzdNHqWiPcn6Jr3XVNa2qLi1wQtGD7kbXu1G
9O6fKQRFGX6GBsXuNqHNhb5BIwAQFGoROnR5LOZForzudyagywswTPgoZVfOIql9oJkry9IWTLM5
RLaEv7K6KbyrsjK8Q7dkto0hb7TQKaZmaLMrqu5MXjpQsNwXfuTczUFpg5tLg+/AvG7qgylJt9No
e5t0u1ahLmMkoLD108JeoeEKGBI/0tnBxh/n/V0gH2KgtWn84ek/xjILOhdJ8KrVN0mX9VsH3UIP
Ebd/8mTKfxS6j8qBWz7loEv7W0DauE++LKs5AA/efltJbLrUChk2S/cueGQWsQNN+8KIqpObaeYL
E+spzOOXqh7r8xhHwGkrc1cMfJMCOL5GMcp8uU16G+JtPUEma5rKw/xkHJmP30jMS7T3QR7pw6EL
AXjjvYTKLxyNerbSGWTe3TM2PLE5+iuy+IzhPScty02YFVDDsy0fsq6ZCGzBkieR41UwbqP2Z4lc
lcYs6x+BMlblyuSr3SKpkQGfjZ12h+0hXr/3RtWg2U5NDyF2M0+fPL15QsmjD5IMb/uNwkI4Ch8h
GguPS7c708jVwaYwtalYGtIAvkN5O29480YR2uVruwRiSk19n+97Y7HWfTCYxqCwRi4AjfC96lHJ
TNCq4AfygLq9B64o7AV6l+mv3fBI/hDcbitm+tOBJmZqYkvNLdP4WGex3LuqraJu/w9rX7Yjt65s
+SsH57mF1kRKavTth5znyppdfhFcLlszNVKU9PW9FKpdKnv73I0GGjAIMRhkZqUzJTJixVquuLDx
iroB9/E79duTMUBrGywc4Gcsc3UiN/IYtCDfNhJksXuAj+TSZVmJjGevTbUBfhrni8jQ1dVo3eIC
7IsGNCtSp1wVOb6fxShO+tcMK0i8WxACgsM8tb87tVsf6eEkq8i7QAZt24R40i8rM2g3YNKrVvNW
b5zAVdocyaRA07fRXQsgaYRH65h3X/202IN4R/thMOME4dLhpQazwNJBvf8NeLO0HZN6u0N5KVCb
4ySHoW4x1sv90IX5zeDbYpH0IjynY1VqEgEerSAJNPU+7Kxmol5lKjsIC1yKM8kMYKHQ9dGkA3ZV
XRxoIMXXa52nNnL8pg8lV6n35xIMac/yZ6EM+RyYXQCOXLCieaVnPdfg/9rEhuo25ATW1vc5Ji/t
Z+O7HaQ7VYroVpZWeG9mFoDxqQ76qiqO7tM6r06447zQ4BCGxRkU1WfR8fRk9Um6gjIuBBbHrifx
BFzQJTW+FuMWNo70XYIRB8Kdo1APX5OxZa+AxKW3du+UlxT40UXTevqXsOq0VV6aYk/dBBkLqGOq
x8QYj2DA2S5CMMN88eOyA7ZCd/dO6MZHVJ3yJbZDC5nU9dOQBeFZ13oPBLqAAUBItllpuRsc8rE7
utWjmx6U4RnxSmiiBRWSYUBhrUBlEx6o++FmjKsBLAZuNAIVDNUrKjvAsFXk3zyOmPoYMY/1SgFp
Jd1L54n8hIo4vvrwQEoCJQCxUks+evgNKOXJA5pE+begfF+DPDQozoGLCBzJuCHpdw2SaeuhRA1I
l5fGHUrpjbu09jYVopQ35JFFsQXEgdctEJ0Cz64T82GBu02/J2fbQk123VfAXGEqzajGNRGOrNZ2
roZsWXBt07XsxYSm1j4BHdOiGZlh2OAXR+pCpMZ6ZLJ+7wZdH20ilCqvurLmu0JAMIzO6hx/9a7O
VbSigzyNUpdO67Oz3Sj/iKBOvKCsVmM3oAqORbuJKlcDSDmTh9q23KMO1NaUHUt8UHJ1yLDSBLJT
6qzqu2jbAwM0rTRP+H1NRIqgSrhKQmx7zBRAtzBrk6uX4InWDc5t6QuYgCE4dqb7dTa1MYckgp2p
ZdCkMl46YVavYq1JNlO/CIaRszyy9lPf8PHwLXNxoSXyjCfXvpM4H46Tgbeb1k9RYguSuu6QRscs
UMkJu533ZnBjgH1+74d50R6z6kh2mtH4ngUaVZ2oZqyLM4LNh9aHYLCDWkrL18wF2dg4gP/+fCkA
ilrPNCB0hTA60qhA2oVRdj+wnj10NWAyfXQja409kMXShj3oI+S1Hk2tpZeLuJDOkTwEMhKrqoYS
WqVVHDsqlErWJTikaGoIKdkDirG8BXVREmtc/uGVHKuU1wgQlwpZeE+mDJXSQ5kdm7GJOgt92YcZ
MENDdqQrGs5t2YGc2OrA2/gxJyB3GifPYijA5/P7JY1rVVuuIaUVbe00SFakG77PxuqwAt+TlVnp
6iwBwD+zNE1WqW5ax47nP2o/kSdDyfcmiG15Iht3wa/H7PRIg8PoIcHWgDjahwuNdKigA6UzeNUy
7XZOUw2tEx71vnypPyrLbaQZyERpKmq0BhSVoxf1yJUmDmEzTZwyWn+tNS//61pk/3jFeS3zr1ek
lU0hrCNqsXH7xM2oTFB5Swhe96OL4475GDe4rcyj2E587tIoEuJhalZnm2nq3Jm1v8ej7dCYMRA7
ZJsuXQBU9rFhHMhGjeAF6pnHBmUGICl9DhucIMDbVTv9owb4vRtrz0VT5q/Ccp9dfBFeQQU9XQBP
Ol38MqT7nfMEqYzDOCzGmf+wxP93H0iAocoL/N1rJhk7lR23F0T0kIVpuKmgUzuxQ1gOlF2KQmeX
Bn/yk+k+RINpPf9pku+a1cQO8fdJXVxYz4FlRyclUHwpM627UtNETgqtzOVsGRCIu/Jo3JAn4Sj6
qo9slqIwtkaEMypXRv9paiqXml/m/rRka4CrQ+/GoMT4CmNM71r6obFNfBDBks1GhnJRNY4ANago
1i1q6ve+U6dPvTZsRWkC1DradSvxZrsK8ne7A8a2fQl83RPLcYb8sM/+v9rzEvVrlL2aEl9j9gqU
l9Bk7qdkWQna2pP0qoc5f5a2Zrltmdst5/yZQgoTUdjI3cxJMWkHL2lgd0cyTfZwmfuoKKOc26D5
ySm0iof5pSVuONuyDPvlvEzlt5+XpoHeSKelaSEdVM5Xyc3lYKBCsOYDAoMpICmXtOB8qVV1hjqA
zr9MI7hD9XvUtTxmo438KtOHgiIQJFtaYZpLC3ysosDug4KmcdGPBtvTaaXZNK9ZRskWzxvnSIPA
gd3FLJWnFmX8qy5zsOMeNzLTzgMPvqK3kZodTS54pnd52oOqa+zSdoWJALk25SdHsnEXBAcAhd/Q
4OQ2rsuRCt/MNmH+nJfVevfzsjTJ0xDMilWd4ByFbRAt24LRmgapaT6W9WscFfoCu6qu0di+aLCz
o/2MGwAHQV3az1CXu61CIRJSE3OXRlHLht9LcnIDnHpaVBBv/W745jU4EgWO3p5AKI49HvWd0UhX
1ES+gERsUm1pqg+WdTw2xinUn1fwcxD8W21195t9WvnTi/SpFy0cV6gNQhztvnOCe9Nu9a8OhFg9
n0XfMxm3y6qL3QsEf5sTaDxQTtjn3jejPJMDgyrxMnfAKV92RXEW0BFZ0QDfWtCYeoWyc7nipYrO
Xhhkl3AA9gCpreg7Nx/awhi+WShKX0HHVozbZn+LFDFiDzWEO/HM7b9mul0vosQKrkJw+0IDOAKg
tmIc0FBiNw0UGviXfRN1FF15cIwQ1IpshEB1tbojm2oYUHZ929+ViAxurEBTN34amjdGpd/W46Y2
RiqJeqrRwo0GxnwoAkPkMXAc84Coyp6KWuZCF+pC3ZkdQH4+DZI/2anpkVo6sIjvfrePy4IdWjvk
RrP75D/a6QWSQQuPKMiZBn+bjupd5I91Nb29ud6G3ACJFMehSLfzsiYw9efYVctSq7sz50jodMDk
37Q+HtcoNIvu6sQD7DeHYkNXeWJp2Ebx7NQVyvhUlX51XaAAlBLfvQTkSYLLn9IWqyTJHOiH3iEZ
FOOUktbLwrP8n0idAcadJq9d9IYavfLRlrJfh7g1nkpd5EcD2dXN4NrYVIJ8YBFkbvPdMoOlNqTZ
T3BwP0nW28+e1iG4j8j7hWu6vs9tlO47OJPdxsJtl6rRja+93e4VN9KfujMcZO+VXwHahEAX2A8d
WS9C1Q73uinirW+XyaF06uTGdsNgZXit+gok/bYvkvSH3odfZBr3T63qepw+DXHyDGmf8MvO107r
5M+ORDhwdLWaYR85bngsq4gtiyCWoMBm9TFyjeG+qY178HSwr9BohpqTbzcn6IcVd6BpeyU7/hhE
ZdpSnQVo626rOgSQOnJXmofiOhBgBhctE9G5NEIc9i2rfa3YmseR+A5wDWSyRgez5v0WNZThOjYT
cUXxi7jmPgq8EHAoEK9n2dWA9pq7KDK84yG9IRNquDRkppVnhYtOy3eB1sQbNYI+8F+t3ZpuGi0Q
NlYHa3zuTQM+qgUGP79SL+R+fs7M8DxPSnM89fswAonnx0ICCeMVfkzxRiOICDbU7wuTjxMa9SJz
q+9E9jaMfJxFIvtjky0EGynfJuK3qSUfaj71iy4YjjWwrtJwD5CwWTAOFo88tS4TZmGANAaCA/GG
MA6BMOszCjSeaJBMPDTOptW++9dAuCNNFrCjVrlsSXQUdl59ySPbuDMRNDv9wd6W4rM9NpsvLK3f
/UsAgJbEXoHvzRfPj827LkA11RTJEn5bv/O7Iglycji4QQmTQKVqGfgXmqoB94RvX/HB5I8tJJl2
DUq4N01vGV8G3HgD6YSveISBPqVOtFMv2XADlWoXRBkoSB5nIqebP3bjzDpHYCjgxTSTHJiPIjCa
aQFRcSNjiI47f82k19QdQBRpJgtd/UsN8BE5YKeH2otgnQWVfQeEeLzBf4Z3UkkEvmGIV++s2iqQ
FwgtqIVLHXrUFuhVLTP5DumiTV84Q4CaxHANji7je2yjshCI2fiJDbpaeaYyb3IVaNt2aJsDL5v+
hDw7xMedvLwrcZtHeV4rXrCNePATgHsX4d0gKzCGFU4xqorYL7Wmi+Wf3tsgrb+9t6DQP723SNMg
sjvWflHpVtjV2bK2wuYwFWeNXaDmmwOVfdWmdoc6knpfqCRRC0RWQSFH4Tq3csq1FYExYDJypG3X
bhdqC6SxBU6tjbPpIGa2DDsfnzoZ6zzCMzpgp2FU8erGRkjd2dQBxM6dottanSMOGiAhZ8Vld6Yr
amScg6HM53w1D5Sl/xrVur/IKqfbWHFg7V2nCO/cfixp60H1C+TJCSWexTN59LZlIr9pPaL6Ry2h
xx4cOtxKrDmt/ynGP12S0wAnSgE4ccQ2qgtx7AcbXY/gLnNc1KD46bocYcW1VTcLowEysAUs6IEz
QKTtZPhCbr4OmlNWFIjAtThrRFHTXJrRrQ1QyzdO/5Nbh1/+VgCKCBkrRz5WWbZFKTfyevjlbUwW
Dtts7Kq0WMbQDXlORKkfEpNDdlwb9BeddT/62HOvSDR3N2DTRsX66G8ZHl/W0kHmalw2k2JL/n3s
vC+bI268GzJUtoNaGwy7GxeYsSWyi9GejrbULfQ43k8H33EUFRvRpy5imdE+LnVkoktUl7oEXA0i
1i4Mo2VrT3j6iRHaFQ+Jlm9QnnF9f0Wo0xyDBnGadDCbE4pMQC+Rgaj6BIFO39wEBYrKc6dTGxqn
RnOibzEvzG0nTIkaFjSRCNpzXpc5SvlTBgYZl3cLMkZ5/e5jcSmXRV0j+zt604B0gg78l1BaSAok
b6G1Ls9S+QATQl9q2eSQaFQJ0PxI3eMSO69mA8a3ZuEiNNktyFiNI3TlAimzz0vnZrYXhgnqj2lU
WiujANCww86A4TF+rOmHhp9QeG4SG785ugzd+8JKYyicIW5ODXJUqUJI969+A34hAV5/snyaSf0h
iQxoli9prXkOhIQQih8bM3Ostd2lPL2AHqzZ6OACvxSGb511+WiMcC9qyExXQ6isJY97sY6wU3Fw
BvHd0xBkS3JJyNZ7ooJ+T2iv5xWqSH/E6SQETZ8rxUKDKtnBGxu6ChLWCDApcBhxnvPWZG2GygZ8
d/Rijg2l87rfkQ+ZbJb/NZuWnPvkQ908z5i9nEe44eQrg0NQslJIGCkRvTcxopEV6uXRTzu3BOFQ
8GOypTRC7qxy8k2baT8pAvkpSJlEEVR+QpCnN0Czn3B2/BzN/C24SZNdFjxqkfYEFLR1NjXwAyor
7KEU38fnsk8FuJekdosiNHNZNqGJGE8aLMAYKd66IFkDpCiA/YggXMP88IeMy9c84M2XqkfeXuOh
focNjwvuyVrH/2Oe7PHQasGCU6Ga30nWHA9X/B6YwGcRq/40XWqW1A5GhT2VSEpUEo0j1HAFZFYP
WrwOp8EmMlG0BzqMFwAvbyHWWd27Q+GdUCxYLcmuSZAv5lVY3iS+NVw91mH/Mk4IwRWAjFHOjjbq
ix/cHHK6ShePQT5Uiw6MfCdqeqVlJ31sZht1pZL1kqXmJh8ACFeiPtc8yB89oGDvatdf6mYVAtey
qrhIH1nX5I+IvALeWMg7cgzy9AKUlHtDvSqu3jpR9tMi0KsDrWoa4nc4rpmPB1rciNSeuunAhhWw
QPaWuo1bID2IAPeGun3k1ziNVe7KGl8UXKHRHtkNa0mjyMRrhzIHvQWNuryNzk2DHSqN6p1Z3SBk
cEuD2LpGi4L1+i7TNGsA23JSoSCjOjTYHCCUlCX+Gd8t/0xXmiq+gC9b7UwjZ8PCLP0WAfgeTPBG
hoNhBmXm8YqaAKoABz9CM3f/5DdPoxnkQtPm7v/7UvNL/rbUb+9gfo3f/GjAqZXct8a9H0JkWYNK
SL6gy7kB8Qdb5VbRLSCUkB7nAScCJX2ZZ39Nof487I4rzl26+v0F0gYZScMBy+F/v0xYfrwxehV6
J5NxflUy8qq08wW3jdtBRji7jW9inkLdyYUuaUpRxM9Q3iz3mhXl1wbSkAypoJMYGTupKXoGFIjm
F8vetN5tiq7iZKNB1Ojcj78AYKNlvalkglqJj7k0I4+Blusc8zzbBx2120OKOxG96jzQg15HcZVc
hBtiZy7Dlq+TIvKW0yt+LIwoFQq3weGt6LVTKXBKLo14NS1Fk0P5kjoqvJmWSqVRrMNIKycXT/Mu
FkiItmCYkAcudXmYrpy0fb/6g41cOtd2UvywMY8a8XE12/i4zLwqDcy2Eiyhy9jGLx70bt5d0Trg
pgrBpE5dnyXenTQhoa0S8yYcPUrIq+3ChrVLGixt17vLEW/JSqWfp0lKQikQRTyIfAEiKmQtblzL
uoAmpXwrBnbRuF682dK5hA4uBCyuH9cnJ0rBzeTp/t6pukcCpBMMPRix6IgETPbZRB5kz8rhBlXm
C73HgSBl8RUEevZtHMXOBTekNfWo0QawOadW89b2QYJMXwNEXuGV9dLlPlgMnCw4Vqk9nudL/tJ8
XCWx8W6jqza1+UsY9ulCzzPnZRoNtrrh3SdSJreMseQWvNf8VDfDkUwQh0huGwDxb3zcy6Ca1wVL
cmvb2xBkTFfyoqap6l1i5epMvS6Kk9tK5M+5I8CkMa5Mpq4GZwXXzGA/29rcqpZurCdbcqGBVGYo
ushRxEM2WjMsIScaNHayml81cKS1TTowUM/rBVZq7h2jA17LcPGG43xwjzZvbmka/UnARZRQKi0+
rW6UoOGNp7cw/wkJTpQK7F+X2ST86tp5Tnia35l0/GhhgCYRNan4wMi35pW/0DTufPqrStMHjNQE
XRW5UOMN4ACpjdqY/ipa1Gk9iO5lmVzOL6s3wt1pJXDr81/aVq120F31Zf7gECAF779M9/O76wTz
bvLghdaa/g+9rhijrv3N1B0K+wCGDTUW06i9Y0IkQcuz7ltcNw9mmiUPMSQbD46uA6E72qFnZ2l5
cxmwDwf40603DaiM9m5W2I8SRHfkpHPTWDZcr86RxbSVxvJsISHAd992xpNqenFWY48X3rABVgTM
yaVn3Fe8q64uSK8aNzHuydQaoPYKsiA6kq1rg2KXRbm+nCYwM7jvjI0vpQEmTkD0sK9u4z0tDk7c
5ICoiLGgLk3w8GXRuNHdkqkdEEpMu7ba0uKoNslOsSV+0CC9XS0yjkjhBjfTqzeWAtos4mtazHUS
ddHt4kL+1Hhx/C1PHONEvQ7bw63vmC3oRPAHDVoX3AKpsqJBMuWQyFzYld8dqJsMhbVzIgTryIXe
gkJlnD7ck0FzoPHilYO+ozcAWg/9EMgOR0mcqVT0rEdWezvYjrwWg3rzled9gbR7v4YiYL8LOnRD
qa1AugWMZux5p6LKoMCHCuov4Cm0QYmbNceijQBdM28ncwsFPlmW4AtBjGb5fuIGhdpuwunN2PwE
qY9jK4rFJ6CeFdcQEzesOw1vuwj8Z8pfB7p4lbXMHwok2XayhsQPorTew+hAqW3sAV/t+quGIOdr
zACATJT9M7HSmybtzRcZNz30QE1xy62o3bql2R38kieIUyQ6WAPt7iHpoYwrIND5fZwOjVL7Z4Tp
ToZgML6i/sa3Unw1Uh0lCWMdeeRqYLYwEhSfpWH3BI0KcDnDPrupsfo89RykERFQm9w4au/JDdUR
76v1o9u8WhR/94noAJLHPWi+Ud6hLbL+LXNCoEs98xmywyVAiUa2q7smeSpb++QURviKep50WQAe
fZGOqZ9zo0dqzeqj14+ZKoUYBc3MeQDYtmXpKy2OkSAKRPpEVyLgyXSl/mD7k1+gGzrum0X6Kc+m
cas/ghls9ymrN+XYWH+vsYHvKb02jTrIkq2ZVqLM5CNHR860SlrWO7J3cboQAxK7l6Itii0H/cCz
mRUTnxVPXWOdWG61BwoJ4rxpPvFZYS8Ne9yAQNv0tKfR30WcDFVqgCmwPgePslkocz1i55ch98CD
XYbJf+irZSwXfiT9o5dAdgRQmSS/ZANDwsVQKxpAnjC/RNAQtFbx0K2AofKPs5vfs3DTB6mz7GxU
cyoANY4ya9uHUJliDZaybjN1BxCx2bzCWzKd9kEqYwCBa3qiQWqUA8IwFHXdUo9W6xLjfTXbUO+r
BZYWbFopGkS8XDNZEGcW5IdOyjWqC/VqPa13sZdVS+pSgyAviDmD+mKXHgCbo0cNArGlPUqJkO0P
a0we44Rf1/jTq1gltF+LFtyTYW8X91piHImbwYc66S5BrdW6G38U0OiLxli0uikh2n1vq+GoQ/x1
jZujcwzrIFw27mCf6iS3nnTQpU+0dVLkB7BQFqsAqLkv5OanpX0y9GDrmnmLonr+Sr+YuoZwRYmY
xW2j682xCVp3pQdJ9Cqzc15a3tc2Ae3q0AzRQc9ScT9OpPEqyaGhYwIuZEUJ3ycp1uG1yd8CBHzC
sFGvyJaqZWt74TVxDQNirgNYRq18gIhy8u7LoMgiIccoVgaSpy0YesH9Yeurjq4sHFWVkC7CBbia
RscrK/zGmg4q7i7KhMYGpJgy2NYA9G5ZYyMpK3EnarCNAL+/M2w93GduSwep9ZEvbfrPCJt+VXME
Xen/Mg3b+BbKcqMG15V5OvuagmsXYorqqzl0+lImsYKWXqB2DW+1nY5M541CSfgSebnhpey6E3Fo
ewLsnVGuvuplCjlI1F9oKs4eBErvUbqNq6AqIBuKW/KDFst32zxKV0LX67USFZiBbNwoUaKRHegt
+zxNT7ysvk3vePxTeAGyL/LIQrmDYkH86GXFKc817yEG4dMBd5TxV6j6r6M91fG0MMPQPnAHVCm/
2gckMha5UZc73P66Mzb83XlgXEEf2s63iVlEi1LvIEJAI04YDYumZOE2Vz10zTToILjeGNQau7PN
SdJ+B2xbdduOTQ1ifWQvYKMuDcy2vHbqTemb7ZJQboR3wxn41rG5vyd822zXnHjY6sAOL1KiaZ2V
rTyrukVurV4LibtHoBnmjUiYto7Gq4D371dk+9MogKWgzwFWchvj23NwkTrY1INTPFaVeLMQZXyL
ynqDQJz6amR+sgJ+qr9I10Vkz8jrjUgdvjTFoC18NzNOLjEiUKCY+gwROexzggOZqHHGKDJdIU0B
LddigBAtwKub2JGoVh4L7gjERTYQAED/xuJnBHLyizfefoU0X8yh0XexzXBLLrQu2du6hqdEmUAD
va0DG2I6Rvzm41fhmpx9K7wwXhmMZRcv0d1jOOT1upNCotYb9eJQ83yz6+xnn7fNgxtGzdb382wf
ZAxKaeNi5DFYUFyPavYNof145TuDWDm62+9AIUgYdWo8Icq17zBzTV2F4r07/u5gW2zLswxw8b65
H4SP0v4kyvbIaaDAEAoPt1AGebeVzlnz470I+fpPmhW+hUftODiMqXhHhPoKkEWl3SO6hk9BRUGx
otr/BKmrHXK9Jh5hUHkCkWJ1GyIYM9moSwNAtzc7a6k5IEBo7dZ8RBl4e7DNYuSmdhE+rCANMXc5
CBTxuVrn2AqAkHa5t0xGhnFItT7xugruHdakp7ZP/CUxevO/7DK30lNujfJMiMCvweWbQpSwWOBn
a7yCb0MC82+mV0fyHlwv+I9IWdTe624FwqHxVtuH775tCEZjy5ThXWiAvFr6SGThbDh8tXUo83Sy
f4ZczLudgBjgyJzs5D+I2F8H2oAag6ZJdraKwg2SHMjruQPui8iVg90GRSFJmu6MJGu+kEfYRPY2
hjjfAputbDlRzzea3m3/2CfieeTLUCXDXG9nclDDhbyG+hl9pLL63KVRRPzVnj7/MlJ/G/1t7uzc
jkuVria3QzAcVI+kK6TQy2OHCMBGVIZ1LwAJg8yxGN5y/6bolP/DGsqfFnPdR5kaOFkGnX8CCrya
5sis0NaiR6US/d703q62sRbmiD2NeyA5bnjU2KTeYC11/dtcMz3XVRcgk9hnJcR9bFReK57VECju
5Xsl9uwHTQbszdvs0dZrHd9TVYGbJrM2KQO4OErK4owieLEG7Kl8qhzjO5U2avw7blvJ2zxHj4Zw
pfnsRXL8Z1LVGhDG5WbuenVXbiCPHG5SJwhOrEfpFeueCf2e5y2k6UK/v7i2q06mxEEmKn3jW51M
DlZ3r3fGAtmCEggR/CRy7DARFraLE8nQZGOXjV0atVrUdtIozormI43+aW7CQ2QuMgECVU1csE3A
vhICtGbZucdS6thqjnZVcRAG9M1LKd3c+ikTx72DHu0KDLdBdhsGYwGDjE5g6mb2d4Ea4hVoNewb
rYDqX685yWOQ5tUaSlLDGSVf6YEXCd8ORW5drbhgy5bx8KU1xV2W5vZPFPYD3+jJt7D8a7oTSsA3
2sQEkT+eFeBH8BCK8bITa1of6IHuiX7+ZDdtwbdOUU3qQ15vZlfUdh+FgDDSLEiUFWGzZTIEGe4A
QaJ5wChsCH5oVzDYgImqAGofwZVFySJ1pG7T5+9dKj3E0+HzaP9rl0ZjHeVh/3FuPgCjU4psBWrb
E6sdsffGDRbQiFBkc8ssPFOfmtHFzwexjxMnOhnYfBKfQSzVD5/l4ZWrzr7Th+RCZAiWUNYWsNF4
Q159NvxAlV5wxd528iKz2Vvw6lJ4jTvXj7XAXzF5ibrgG+nW1hoRSgCEu0p/jixww+F37d+KsAYf
N27+Z9TIIAfltyGCLso6D4CKQxyxtu6avG6WuSG6L7FnfWs9J/lhlg2mj3kolpY4KunJG/cgtNoF
TIcgW4DfdFCDG0X1SJO0RnT2De1bqvn2tKFsEyM75XH4jbZpdEBwUeW6cK02OdBmzbPxHUQxfLEm
Ni/i9ZKdn561Co+KkfmL7E0nUdox2m3lLmdXskOmM8WDwSsXIOwdtiiayZ4dyIsLww1fMx9l0A64
2C5xGqqLiwJqQA2a8DWGNADTwb1hOpG//XVmYkTDVWTWs8DO5gwKJnHGrleccQKJd6zTnlwrio5W
HG0CMyvv0zRurzxxAGhRUAbtEHNZVr6u72hUa1lzCgL36zSq9/ytRvHHEZsjnFq4rUHyEhEy8qUG
xHUbpoR2Q72o9Pjq3//6n//nf3/v/lfwI78CRhrk4l9CZtc8Ek39X//m+r//VUzm/dt//dv2XMtl
zAaHBfPAPsK5i/Hv3+6QBIe38T/CBnxjUCMy7+06r+8bcwUBguwtFn6A2rSgROjWs3eWN7IqoJL+
rkl6lOFK6bwhdY70ufjeaqvpHBuoMDmiYmWb0A5LMdbuADVj6YUPYbZ1iVcOcqn2IuzLaDupDCZR
80sfdcSXEECYeZsRJyxeIRuTQSAEzETUBIn/2UbOZZaudHzHD5AnBnp2bJjIurM1Nl3cVJscNz0w
Mv01mlbyC8j0sx1rdezYWcYr4JHcdnKhueRMC0BNQV/89x+9bf79o+fc5vhmMYYcNLd//ehBj5dr
qnb4faOifockcADUlDGsM1srX6oESZNxO6EG1EGXrl1dyYOj5gml2jpgYn/2qoSvHbLQ/bSO0kea
DauTECvWDozV4UsaVeYqthJ1diCJeSwL8GT0yE09DSB9xsfL30ZX8E8D4z266j6URoK0P9HPzKj6
GxnG1sG2TdxzUdLg/MP30rN+/3BsHVFffDo2oCGccfbrh6PcpHQBnRf30yadFwx1+bn9hAxFfgtF
2fYWpfqPdDuMaqFt6JZH3dELcC1x2xfQKjZD7xtiwHLNWSbAmoYbUyhqiDUw1nwxZXV2xj0iHop3
ItbzZ6YVkAwqFFz73D7WzjXU8uoKoP0GCXt2n49s+iW4bUF3kPhHsoEyLNk2BfgfaZQmVFG3YSMv
P6JmUK2tIht1e1a2RHAq3g+OAGu/L1Dy2PngzLBUUi1rH1WEYXMP7Xp2/5uvbVxrbu5dKHf8trUn
hTlTMu8wDpL83NAGqE5SCHpg+6ufDDv6USkve2jGBpHComIxCMDQySLeLlqUHh4yrxAPpjSqjWYM
+ZpGabZS6TQ7B3nvzRRvtAtTX5t2k3wil28bZ7wrG82GBkpTD//hG2F7v3wjmK67Bv4xKGY7KEN2
rPHn9OlOhTuL2YNKJrhneERBPk7vLsoAvTLVGUblk+HV5jfahNla250C5ncXLfSwRdMqSEHGyZlU
ZSeVWBKPneRh6bLyiqJYNKPaWwQQILR3yhjiMkl5pEk0QN3/aJsWC/TE39a1C5RNb7npzlGDcdRt
1zjSld0lVrkQUQ+0FRJF+s524/08/DefyWBXcvsP955fb/vjhwkCKG7r3PVMENF5/NcPMwkr3Ugz
3b9zurpHKjbzFgbqF65mpHkAfWfGuk098ZLrbE17XfKoqhBVespWYLgF8SzSiIWL2uO22NXIM4z3
2Wq8u35qUGR0biW03OBAZmh8IOhkhAinBYNYVokBeldTz24NL4kWFGyhAT3T3geQnYkQJQCtu2ZL
sYz/L2PnteS2sa3hJ0JVIwO3JBiH5GSNRjcojW0h54ynPx+aY1OWXd5HFyh0BMQhge61/lCWaNn4
bvpogXP570/Ftf/xFdMNW5i2qiG5Kwz9l0+FFZUR5G1qPQnscs/6YpiBtEkChG1xuZWaqIEVx95Y
PkbWnHo/SS8XGBpIuWRZh34exFgHKXkprezbEzi40Wq9po4VtLizZi2hgIWJPAdWyMGduSAG42Bn
d6X9duvVWKDTbIF147CEhko/RhQjUoK9LHZL3eDAUAon/R91sl+5hJqunZd+sm5qHJbahvJeL/Le
KzuYjWcew/iKaEGMUpdVHWRLVOGx5dfYcMnWn3q7RtNgkGu4p7DTlq/A9I2vU7mNtWbe5yZAlaVe
FKPFM4KgIqop7PgR7HcA45vOqm/c8VlbCCQlRGRSt+yUltLSNkw4KKUtYTkswsIgR955UP0D5t7l
pWsjZObn1r9zMvtrmnftk6wqeHV5KTmMrSzKBjWFQiXU7//9HdHMf/x0XPw2XBVzAdc02IUv7T89
hyZX8Lqb9OopDNUl6py/xU0dfeQDoEN/tMQDmZ8IeB4AYPT1wo8SRQzy+/57SVppi28qKhm2Fb38
faRb94INzHRyMyWC44oWizXENTEp5Gpl0YnmTVh283Mf2qiKBPk2WhzxykIpzsjEAjVdiuww2r1j
Lyo3SzGrER+tHHPcyyJEo88pZREr5E0E1Gzj6HzLJSMo8rVmE81W+xP1GrY4K6O6vhKHCFTNh9SA
6nalXpsZQhI4galX6jVuc8W9r5s/Ua/LYGw23ZB110vI60wQc8B9a4n9rml292hpbnCf9PBfR0g8
73qn4RQuRHYCoWC/qEF18MNSfUdVpN3yTPV3slsco39ekusaWge8U88OQtZbRvv9Nq0ezESAl+Fy
2rIrAkLx5anpjBncKNaNU9WHL2iuG+BziNbVdnOYGjIC0ArsNeoX0e8sn/JVNlf+a9LPmucrY3qf
gw3dd0WvHeRMZksG8DbTILLgyS1HyMn4ZPX+uNYwjSM4DTfZWQ6y3qzbadOYerdWrfmzTjbIfiOj
dCH06xxOtMPEqrl3AiIoudFl3xCAP0pnyDZu78xxdt8BMVrr2J5C+BPYp9ptre7HiIC9quk6d+Bk
35yoOTZ+/gqZIbkXPA4fJzZGeF5gcG0W/Qt5rgA7u6B4KbK5wSag7HeyaFVpd2h6gOOyiAmz/tA0
Yht3evFIhF31CpHaT1pVpPeisnfqNNpPsmqM/NbzNX/e6kudZlQNzh3X7v6Q5hetzA8yWItpEOqG
qXWQAaNQZsiWuna0wUb3AkI4iyUH6bZ3JVcfo9okqFc0B92vqx+9lnzX49mB89r4a7bpxkOl6s3O
SBsFPNCMXAMszm0ZdcXTv82TJocxK6sdAYt+U/VY4uVR+VQubBRgkLgkL0SUXCkwbWzSnJ8UdfJg
Yhwg+1ozTyknqsjJj9NXpyi8eSqm1ziBoOFUlkquhR07q1sDgkbBi3QRNzTT0oNYNB6Huq3JwA39
kJybuKjWjSrcR/RJw53ulBGOM8V0SjSi80AS7WdLI1FgFaHzAadqk2aB8SPo3Lu+JSMjhwMHcB+N
IIx2AJrm7X8/CfVf35asGgyhC14MlqqqPFP+/iAkDFW12qj0GMarhFgHn/SSpAwgN/Xghp26RyqM
iIis6/GOCtv+ZW6tCsMbVPItu1Qf4z5nPTBU2W8F30rAZcbbrQcY/oBEtR/t7UViReqsdIissv/p
3Y0UVekWA1t5hoUjxrjroGmy6zpCB3287owpuXRhqz3IBkEG5OG/Pwb113Xp8jGYgnXD8s+y5A77
p/eBPY7gvB3RXT4x7ba7MEn5yQucjxHxIgygazN6mbcffRronjHq1a8PAzmiTAH5y19/WKJnR6Ys
Xv/3LRvqL+scW3VUx+Ev5/DwMP6x84RpqmI0GMWX64J+9u0aJfQg+kZMOF2C8qjtJLvK9cXuz2r5
jq9VoFT/rA7QbbxWC72LvmG1cevdxK3tmVGVo9G0kWHOzHajV81Ey6VIN1PYIBxMysPLEzV8UoLq
8wwjBMMbOmgeeaAa3rSc3frlWOT9j+243D/cIiEm73S2wQYbC91yDUH571/nYZrHqJ7NZD/5UL3M
tY4pSz9jtW2z0CSAZD8N84Ch7kI4GbrkAdBb/eXWw1eMmfyQNq6GwMe1UYPKEI0jVk4hAtMp7xxY
oEX4bIqsOg5LqyzKQ0AieLLG4BQaAq+qv8bng5nAE1bVDzHc/fd3QFuiC3//7/LjdWxUQgzNtuFk
/f2/C9Uim8hkBfsrh0sv19eIDLF996wFOYlLNFTq5ZDMQYMOOPX9lMNpQ6B6lVioOAZdjzCfsAlb
B5q+m9ByDtkvQN39qXxrl5wwp/4f32b+SPoSDfjpP2MKjf+J6+oaER7DcX6NYglcfQs7Cptd2iXG
scMufA1SCATbYAZfo8xFAg/guWPXMCWNMVrJehBA9hYtRhLQUR5+dUWRYnZkWheVnMNrRl5UdssL
M78LQsIusliYyFI38SAQdYxYLY9teSRj9gHYKv6RlRcWjbyR8kAnI+U774vU8JrIYPdk+Gm7zURV
ndq0t48kkYddWxvzA9zswONRrr0t8/StH/2Y5895NAWlR4tkYlle1CDkBYKCZH8BaH92gqQ4avy6
1SU81KFAFXTnWXmt0d24yF6yWhanrpr3sJ+/y3pZJRvlYeor31NZ9q+vV5CVzTJlo479qsvzYCfr
frqYY7e7boqbu5/qsj7PTq2oPHOo8JuUQ+SlTMhfOy2ts5/rZB/FrIvFA60nYPHPu8aKmj2hI9wd
K63qEAhUEFOYY7g4qvAznTT3YPtp5ikuNcL1ieojk9cp/Z0sF04RrNtAjVjdTpvUbyxc1eZkWiOg
zBvFarNnuwvt82z495YRUlqqutRXV00rTLxCzIz8TWDcKUb249ZjMMUPRLBtHu1GwnqRkSTi7ENr
Y7Ms53CXiRBOR7SgM8+yh5FWyZ7YOAHopVHW6YmxIXQVPlyvlLnTNpum2bvOEbHijef43q53UZOg
FLeM0xon36iuam+uMxR+9ajjb3mb1FbnyIPoWe7krMZc+pcoDY6OKcxiDR0QR4rSn/apuF6nDXzj
hHXLm+wu5xlJ669ahDSPsuiHjrGwdsB1LrcgD1WAnkZqaSc5KnACZV+X/E3kXck6XYOOQK77IvtH
RoQ4h6+GnvxsptH/phdNdHLQhuMZ02+10DCeEHo0nvQZKSz8JNxNa5lhvh6VZIVjS/You4Ax0KGw
4UYaaVqx0WKj3bk9asJN+j0d0nQ7zkZ0MBSt/JLOPgsQO/0OArLxrLbQ7nAdHZ+Uvv9QKz/5Di6K
pUTeqhcncJN7VqfWSjbk1vijr2zlMfKL5DQ3berJCxAZv3MWOGPRTxek+pCxH/lTyIuk/ktRujrq
q2O6S8vB3TWGUn7Fens9idrfamkDtdQljaO0d0NckXvoCAauebrEBzWxBRxrPjIij2JVjpGo1j4P
MV8N8kfZqlpR71ns/HeyGCoueCaMV69T1XyHK2I0F8ftxDOGGNHW1wjkyWKV1+IeSuP+2rcd4Wdj
FVBs/Ub/Tc5ml7ayw2TXXLMLV581ZTSeMv1Otl1rcpgQGYi36606Spsf2bNgtbLcuZ6yv0JEBNpQ
w0uTeOznPS8x0Zhk3U7eR1cI46Qb+ec9D5ZzD5w4v97z8nXYom1QbORVUxME+2zbZNKXCywHed/E
m4frff3XPctBY6P8456DpEawn7zbfZuP20FJzF1Xu4eS3BwctK4E2KH0LC3k6ZR2NbBVciJlZJt7
V7Y4SgFbMU+xdbv2bCF1xKYT4Nq24EKWOQYQ1Vs/ct4SPcRIWtYJ5EXDkzy91pa9JlZA7fxcSbww
4gWgJ89xU8HnqFF5YwmSPsO7TJ+rDEfKwX2UHQAN6BsBlWoji6VItCcGy45yCA5gjjeEQ76VdY1D
sriL1lihToeiT9efw5i3CVtwOV2F7rbWp88iMNv7SbV2tx5ZNXX8N7tiL+fq5tY984nk/boqyzvZ
Tw6tgxE7NjE2B1mXj2I4TUb8Pldzd3D0KvWI7MY7ox3No0jy7ByMNSv10fPz8uAkBfZWIs9WaVhO
f4TzNs3t5seUzr+xg9a+OAXJhbj2czDhCN/NjcHGUmuDx9FHRybvteybpjrkihkEYJadTqt9j00d
If52zp7klcepMI9xPFoHpAF3pWMhL6TN9l0bh3/og1aRJlUQt7Qc8xzx1tgaZaDCpsMye0oqdy18
MA9Ks6kMhDlSUBbfnUBckNBe0p9EbZyRDzkGKBBGWvG70gW/VTi7frVGkayNYfKfG/QpPWwYBLSP
+fPasPjL4y/XjbrAeYQPAW0uDIcvoIQhOKsgCv52PSy64fMVTbl1pxIFc9TPtzUaIJ6fYqGT9yoL
7qlXv0PMW/m91ry7DVT7ENW4vSCW8cU1rGOVLbPWrrp2ZoyO9LFX7/MoIZcjRxKL9MNqevZdtTza
mElv5IAs381a7HyDWpJikDM0B2D6zsvsWg+yfbZiYrpqNVzCkvA87Eb8zpcrZW6A0Jdhv/Czaw+j
CJNtpdX+N7/eXgfqTr/Rurk4qoIIFyZ/X683Amp2peR8cAkbgrNG/mZdLBMCXDoWUZd/mZ1w2mtQ
wbdZ23XvSTmtZAdFh5+Hd192h/hS9eQ6mE/JSzUm5O2GVcNDAAbiZKGA6ckGxWy2Lk/Nt87RjZ2D
VOkuTEblrTD4yy/XROKu8ubQSUnhgvjBI7m6flwFxuor8C7Bk6XgUOMvJsJyRB2D+CGQ9N7OVrAb
57Le40IyfZkLfFaWDzrJ0FVAADM7W7PiAsGLtdXMK+mVZNVrNeHgEYEn2BdBgm3YNfFN9ttEO4F4
lkXqchGCkQ1qYD8rI+acy9u0VmLzqVwOTsrartJjZSNfn5Hb0+D8Flpjc32hllk07wp0f9ZykOzV
g96dWE6eZckaOxfXjYHXcFFoO5a56hEG1coGFfOaGorymATlner3wdtoF3w4kD2vsci6VoE5iWzc
yFYrC1JPIXV3kMFHkKQ/0tIRF1laZtRAUbzmy4zI0yGsTvzSrLjun2TxNMRvElLICeypc+rMntVp
X43afrC7e21pgOsGieynZmUs9zz0rcNcxnjYgctyTr6p/Xk6hRYuO/P4e6B+G4wAse+uzwiCuXqy
Du2wXTu8I3eVLoxkjR3jTusd/dLAN3maaxGe9Uzcf3bOFRJ+Y5d517JGvBCGZtXidLNM1uT4kIr4
MY3c9InUOAH/0P2js1LatM7JNlrb8DWTF2qM4reubNUNSHSxAe+so8RlxW9poFibTHELjG0oVgOS
7H6YlCdZHHVtDwaNVVThm8/5XG6KKU/egrAmk7GYerGQTt5wS3B2tfA/W+N0TDwUm6aDbO2F/d0o
wvpeDlWCzawLGAtpVT4QfHmV18lyozrKm8qW+aGM//tNydaM6KO8KQWFTxYLSbXzp1mcJMrzivdc
ijkJ8JXPTuYqFiC7XGUEfkKGBopPgH3pZEsxgdtE105yzmjpZGbZ7FVtsGFLvwaWFD+DA5lfddDu
SQs7WJbEULBEQ41dlhxVP+izSK6ltJxOelAMD7LNb9179Lqce1nSAvFcIS15LYGqfOtGW73ItjzI
PtTQjK6q4QKHeXIjxnC+XkLU6Yrfhn+S2uAIrNar3J0AhCw353cFmgVq6tzJ1pz3/ErNDPI0shX/
d35TKUjbLhCvlu2m60ycW6tODqTGipfZsuNdogjVk8UgFe3Zqf2vtrAivsX4lAYTamOyUbRcqtAb
95g3SvEyJn2xzWNC9LJ18PXs1Ew80a5jW3RSnPRFds1ypMoJ1LNwXy4adkO/wfEhJfvORC4KDEfQ
/2k9NJdUx1ogTTLVI7/eXMwKn19AOZzGIRiLCceG7bWyCl2aqkZ9iLPeOBB6mLCEW+YQAEEyPfta
D+FhnMGoI46YP6vukF2qKLwIRVUKwKIzGzZVx05oaTWjpr3zJxBnflYVz7IOo6tvZqYBxFqqInfA
NH7ZCE1ygkmFtaAVDU9fxo8q0Ck/xNxRFuUIrdyGSS+eZI0astabzDTZyrZwSoYHwiDX7rLHMGJ4
3ZVEkmTRIeyJcH//NNvjN6Ry2pOsbhVgjXxB+6MsBk1lwDSCLiCL8jDU2ovepulZXsmdoVdEvL2g
LHGj8iBMD+8Njy9K+jAYo9joous3PGmqbd4WticH9oWqPA1/XP+3TeXO3gTZHFges8yxrt0nabzT
wil/lt3NnMSsJmbt8/adwGAPZL65CX5Ta/ii8PGDNc5OKHvbuv6Q2AsyW3GOtyp5loz2FiTfeJal
axWGG6QNx3EHofZzODr/OtDxqV+jdHAIy9HepAY8hwkU7EMfO9n14DfOYrjgH92uQGYma5C7G8f8
s5/udsO2szH2c8My8oYkUM/ks9szSMDMS8Y0/M0/yDDzrV0Y/X+2y/G8mjM2f2mxJctlexUporuu
hZsv3dFvRSmicytCHUJ+ZukMTZHOLL9fb61ybAMs06tdMR4cMlj3ja7+kClhywmRaKtraydTwqza
zhNGBE8tq1DZy4/t12lArzjIBnd79VDS1Ne+i9pH13Crx1RPv0gkTBkHztYuS3fb8eokJbuaLGiV
kIyL3U1nK1Xq7BSybUmSKCxBAf3ZRWpsJWNYeUjhjJtpKJJpZbv5A7qH8UECpK51EiZljW3jXc3d
8PwGIFKOKKBbwuFDQ0g5nA0guznEGXT/9FfZisUYBsf4OqTJEGzHgDhdqQyoaapaIc5h4m5UsmMP
+nKYUL94CLLyY9Lq5ChLst7ptM+hsk4ehKWM3sSm7d7U0TqOEKe+m+ymfzGTrtm0Vdhsh6VoKKp9
sOIgWsvWwojd+6o2jrJRVpV977m6UB9lCb8c5HmnrLjDg/3n2YS6jYLaesQpu31SknOn5cOjutif
DxkpdNdvxUq2yTorULCxigYCQkt/Wecm57butFMfZ5fbQGsaxUoWfxmo5yZpcQbBBxsIU8yfV5ID
4iz394XmOOklZ52A6IJKCCuw94qSa3e5P1j/OGOFv1VtH/RXS/SISBpRioWFADxgqHrzJEvdqJh3
GGN8lyV5API/rWOcznd6NiDU3TvBU088dRksp/GjVll+3ZHXNwmq28uMbWiap2FQwicrBCSV5nhA
zl80+V+KkbX2jNBykEDl45OHuK7vUl1XzrI0DfBox0H9Iku1PfSnunDmXUrm7BQFIY6SyyH568yM
3G7XJtW77JGq1WcPWZzSdG0aZYwtodEiQQsJaMayduWiln0ZqtS9F0tDtjQUBmBWBGGh6ReDew/Z
+HMEbNcfc6lB1zHTQ79AFHR1Nh4N1C9nrXnKFpiCzaN935SEUWQHWTcsYkAKWNjroKZQjEfb3eb2
2TLHtZVoEWDp3LjIw+CO2LDhobvtMVRiQ09D6CxA52lpMeAvjjohNdlPtgIufOlxZdtLZa3ctbBE
sZw7Kazlqmjsr2SDLC+tih/8BuYT/n2Il1DuDtrz7SxQptArlzoloNVI3J9bb/3GwjxhdvMRDkP1
TnCWdAh//gt5V+2pIhsp62s86AmbNeVejFH1HrJNysbS+tJ3LHiQ4GTLvdTfhue41NzVQLMfWg3F
mhkfpzc2EgigL2f1UifPZJ1slf2Gvg5/bXXc4XNsUfv12h1CbafMOiS5NkQkCSX+IwCUjay61cuz
wmqDc+cYzc41k/nFSP2zgknH78sJkMlBnmAKf62xa5x8r1bkPn+JLu7Co1KrD6nPHiKSfzl52rgz
Zj3ONBAg4W9qLQfZoM9aeHT/HOHwP71cqUA2xi1gPPTZ04qx3Q1Opb7wp1R2QxrkniymDUhjk7DN
ShabMWGbxkohqCOtW+uKth2GOAY7xFAXhOOq4pd3p7S6+iInruOKwOpSDC0mdnNi7T4RXnSCJ+cB
gbFNGWrjxV3IQcmIRagwA6+H9UQq228N/Q3FMCQNk6xcq25qvClWTrRWySt4bpX+VpfN+2Tq6UNA
/PPlXwYp6iS8vNCsc46ttqLECWslLwhAXfKL8SJ5Mswebyxrb+mWuc0ULd9NYLyJj/PylUW9MdhZ
LS9fWWzxU13PWVg9TlNqHLXUVdbIQE1fBaJJ674zsxMhl/4NTFpu4Jkge4WloUA3c8evroNoL4JP
2UnvFdlLDv63XroCFyRXrZBoSNK/GcpZzlC23edlZfGXy9KrSYdiWymD6pE/zC63Q6yjB1eK860m
U3mPr8BkrevaLE+yAXeR/AL5vTsJhH2/5hm/Zd4zr7iEWftsqsxtQubza183XrpglmIbE4OgbJ1T
jBLs/dhjeX4FMzHSr+PkNa3az5Gqn11Hyg7pXyMrLdOvIyXaCYvJx6lo9xFeFd+bfDciWPWjxoly
VZW99Wqi0rEp+iE615WS3NXKqG1d0yqeibSQ27J747du7lZyVFJM7104R28twXgPVFl4CQ1Sq6pJ
/A4SbPIUN364DrK0+ogGB5UHMmeJzxtVKZuvc+RWaLY04T1ykf3BqYt3Fv2ZV40GsSiMl9B7mpxv
LDjB1HbRj8XoJIH19p5nqr32CzN6UFtf2ztOYu0LXSVJBP4em95hfDesAhsb3q2q4r93vBA61XQv
fqUWLz0UgnWJR8hedYviRZCqgu7pzuvSCMuXYRrEfYtbIr+74kX2MEdnH8xT+iCrrNpt1rHjhAfZ
fw56c1dlaurJVoL47QV5tEd5KVnlhKOH1U73KEttqLvwjfAxkXNHUa1sLTyVkYblZqxALwDBlt9k
37HI6ksWmTC+I0XHTCfKXghdXfo0L77pERhpA0mfY+04YGtnSB2NWnyb/Ak1z87gS4GXx9dSfMju
igo2aXRY2Msiugx20Q7vhd5Ve5z1mq2sxsfUa404g0uRaYdCC6uNnLRXzGPBj/HFylsoebpxAEOW
PCWFgW+PAbi7sXv8qYre51VY8a4mmvxUtqCMwqmH5JUPydoK6m6PipdCgnQp/z8HX6darvavE6gB
LqBxW6C+sig2tDD70bN4jVXEyDq1NFeyPlfH2SuDQb92q/Pxp26tk/7czWKxdBCsk89TJC3BSSL+
HiWtu2psFb+EdjbeBM67OXrQX4Rww3vLqsLVvDxEWR/0OxduxkYWrcokD0+g4CSLvv7aB1b7JdRr
4zJmQUIak8l6y4RM3CFxGPcri5z/b7DZPaHlBCcANt3Fqut+M3Tc5LBOFE+ItfTbMWmVO9+tujvI
3c5Wj0rlMZ4QfAvheH8z++6iyfFzggzUENW/lzkWFaPdDii04j1c+m5+scupOyBjPe1jv2nvs0lB
VRgrki8kiP7I4j78EYi9qencR6Vqr07qjLjR8NtTFpJZHFfqDmZAd2zDGbfWPjc3EdqfL2J5ULB7
Hz8Uq0HLmpgYfpH9PtGFv5+UOvDaRtNf86h19mVFEEIWJyBl+0RJ4msRk1N9r7lNci0OAb/SDOsz
TxSx8ZqKkWy5nue8Xym2ZjxStIprZ5t09b7CSPHaatVBu7eJCF3HhoXNOi8NsRpcxpYW2ZNmUrF/
XO4Kek+GbZzSX1szEyJp5whUKJdW1y2jfaAq07U1dX1lF/SquLbOaezvSLFDxlhmrm0SIViC69dW
U8Xp2dQQHJdThZHQd6JFR1UWebepu7lrkC1YxubjMO8008c0Zbmu2mvjDvs2qFpTc2icst37U/6K
99A4rmBZNmd54M/7eRbr93Yzj6dfe8huIZTXFYm8dCeLTYnJcB6amCYt9pGZoTlnd27BGZX+PS9f
3UYcxYq2VYD4qayU/eQhKOIPOwJZKkuy0VLQn+yyYRsv429d45RYVBqTC7vVybNWEy9ajqXpbe4G
Z9Y7JzSPTeTzxpPd/BjObYVWjicnVjMePqsI9ngGy/rudjG/wH6kUoqHhA35T9eHwtEgcpTHG9n3
djFbSw6m05SnW30XKNkR7eov8sq3uaNcc9YExtTrHPazb6tQRRe7FXlQIpxWQheX7Glhlf1Znaah
2a5kWcMq469Tk1Qa+i1IDuhK5gkAFqfrqezalqmyClv8+GTLf0zXptFO8wNSC8slp2UeK+jYFcmy
MSkOEiOutlFjh7UZOrjuoLqHKuBbLouWmdjsm8LiLEw3+FLj4Sbr1dHRD1UtWMYCvvqqNlDBrAa4
Myhn4zUjGiDrk8wdD3M4Qg6Uk2PLQ44EXCExEBa0KqkAeSjb2D3Vy0EW29astsKHKC7rhqoiSU2O
v1wJTRhEpmL7HNutfU7Sxutcfb7jJWwQG1saLN/uNwS+eK8kOets2VG2qBG2jUvvcBl7q5dnrq9+
DpPF69g6MI9GgebqR5U2u2nSlBOQhtQxsrM8TEaEYNVykGeyLiJh5IGDrte/NCA1DgFxGSs7x0q/
m0RZHH+plz3kUNLk/rZmuXy94r9dTI5Va/eDAOISmSP0mw7+tBWLPeK0HMB1fR5KaaCYQis5WIHY
1LJ46zPogVgLVxl2WmPHK1M1Iwyl6+Bgl1m6G8Ig/RL5yaOklMyNH/O1aH/u4QJG/+8evlK13jS3
yMO6KIi6XUvwqg3ykybsjaHjtXurstMYcYRb+Tai1pJurxfVGXpMdpL11872JGyvz3C0M7uufUBr
HmaLgWPHSOzEJd1X23tsqYpVNZntw7WyzJsdgL5FyJW6Yjk0dRpt2GMLT05zbVBt/GMS1LRnsdg4
Ld5OozKJdZr63fpWFzuhbV/LhfRuujWpKnKqKzlSVv7ULstNgxbGL9P9a8dxuQPZIg9yRkt1Putu
RX51vNhlHyevcITZJhDQPJeMy7gqg6k8j7gxktkpKnFXwU0RekhRtnR+o3Ve0NZwK/krb2WlVVuL
Kcikx15So32qD81TFQmeJVpkHxw3IVwy1Mmj5nyVbbIGxGm8t4k8rm91lomPR5TDplMTs34KwQo8
FU+yuzykusuyXTj29RqyzghFjGhI2Oy1whn2aibAwGRZeiYYl54bYh/7EBWIyi/Uge+uw1G2yD5g
OVvw2D06zktv2QB3Ut0WvY5kWJZqx8JM+ubFzzD8NSus8FwneM7MaHxXMzDrtZm15KErTOnSAIBE
3kzHqYJUz8IxeEBIE4NGBQZmwtZ5NWTG9DtE+zUklCFYpd0A1kh3wSwZCAqkUfei+CTxer1GusNG
elukSXxQlnUX3KVio4/T+FI2gMkjC2V91UkO15kwOiW44iP42PHzS7P84s8ZIqpteaebGnlce0pL
skN/luWZPDRRU+yNRkfsKQjO1l8HQmtw30cea1nkaDvhNO+y8Vb/S995rMIF2/avc9yGhonTH/Hk
28i5b/Xy7FY3l050ipDNXu7glyvd6uTNJDPSyw4uhH91dXIj2lVWjtBWYDZnhGExqrcDfTs6WbOp
4xn8fvbo2hA5laJ1XspceyixX7oXJFJfmk6dV7Pdpnf9kLkvs981HnEXm8+AVqMZrK3O8n+jLUV3
8dKdFSA4cqa4r1V8Y8LvstFEKujJ5+fCmvtUJ2aJDVvATx3vdY7+ImdLBgosgyzLU2TShyOI1oX3
MbqvmY/PdzoOF1mCyvmc5WK4v5ZCg8CWMz5cS5a9z+ZCPMqSmxAhsdANyHX7Dfw5tOGhne/lQQMI
u8l9XQBRoC6vjM+GGkQlliuOs2mF2Vkw/JcWRFVWAU+o/W2GCp2A+zgId3kaYUb/18yQ491NroO+
dDHhhO6UGRu0x6yHFtDNg1HY8X4ybJhlfQm0ZDnoREXOGdbzms9uhFUpdZ0e7PR6HlmeUpJ948jQ
VrUVQVfH3uehwzQpVsaTiKbBy4hsfaDCU6nWR43SnieSTDvpSmlfpp60mmyoYJvj2yne+8GEwzm3
f0DIcnZT0xbHDLMGRABvpzHw7CNp3WZex4FWHFvVwrtrVPwDlg7EnCFUWmZdvoQ9MHDe8PWB4F75
krHA2dVYYXuyNYNceK6H7AvB6LRdd8O8crqoeSqXpCoqM/PKtHFx7AMXUwAYUtiKdLk4Nqo/Xw9J
Pvxc/FBmK0PoVwnuiArBS1nO/LkIfyrKhl/q0qVf6eRY0Moh6txueLaY+xo40BiGZDymLNzYoahh
xUbxo2rWMGGqpvpoeuvFHYX+knSjsU9sw9+mZe+/KdAIRqA0H9WM5GjeT+0lFpl+Hsl2rqt6zO/H
KBTNLghgouWgvNDDGPyD2iR4RTaa/6AtB3ZN1WVYiGwx4f4NGFgW6c2AawyNshuv6D8IX8dHOYc8
hFYECDzYQksFlxYaM97mSBka+vRNL0uUNkmk4wrVxbuoBxHu92Z4idFxuBRViOZr41tEIijeGsKl
mBkt0CcdE6Zbg2KZ1VkBuGlXOcq5eWN/1QMfreWwtu8siMVvQ/dhLdU+HlCHbgkOkiWoViCYg70K
1xUFrEHBHdVSTpCHjc0QZCR+lgZZJ1tNlW0uYu30AQ5brdEgXCnZbN+7LQhxxzaiDzGlT01VKS8l
0K59MxvaNv0/ys5juXEk3cJPhAh4swXoKZGiKKmk3iCqq1RIeG+f/n5I9YwmJmZzNwhmAqQokkhz
/mPqQnkvLCWQF8wkbG/6OjUf5DPDAqqOjF4hZuQ511Tqu/9EQXRWxmyXGtfEtvQriOS4i3KFBJF/
98lHTSLqYIUzdrM3D2gI2RkN8+Tyw+S58mA1mX7xyhfZMEoGCD+H9HecSue308x9umXdnW1NFHyb
72fV6/Mjoxr8dg6dvTwh30oI94EInwiT+TUV20GKr/SteJvJfL8OlRb5FPQBnJtl3jt162zlZW5I
icA2Pebd9ez/+1nWENevPeFLiqEPT5gTDU+oEbD6MMhJppL08N3fxwWF4mVx2Q5ymTyRZqr6AMR6
lE+S/fy/mD504wpxOcaVajcI++jaP1RLfZemOom3x3fA+VSiFvt+za3enFaxN4MHv86IRHdsSYw6
wMwyrlbV/vNsPtF32MN/jKj/5OWixy+fP+kA6KzWNMIixSkOCfT8tgaUJ7phuhZZqm70TIMM3LqP
s4armnSkSgZ9H6mx+yhbsn/tkld5iwj3X4VfvSgh/Jm2uFezHt6U/BmSMJKX9bAQybRJ6ineySZ0
0TVGuZ73dbJgbOn2D63WzVdryTGypOoeIKlajvJk7EzzjhTmYivPknc7nfOCHB55tslx9JrhccmT
sgulBVRbc77KlhWCMYTtQ8j2ptA3a950tsZpDBBKNxmE9EA2v/Oqv4JuZHtar2lrpQtkprXquBPa
aG2+uy62nbpCkClL3uWuoOphMzG9zmtLdqm6/oZNbPYor2/5ye6JiWfWWa9woRHdBmEC4PNiHmIK
TDZgiunE6OjxhXgsloATo0+V3WbVZvVoxo/UpdQNb2i8YWuns7D1GTdvUzNUkCv1NJjzmbw9ZSAl
oH+POst7Sk82g83NQdudzTPV1ix39ibo+s51PHtnltl7lVQKJH1bCQTlyQPl2CNGwPHNCxncNTSK
f7kA3WaHQ7OmmwYeF+Z0kY8UC7pRXWHgqNt8rYky5sS3V6vpsReAPzFLA8WCnDElj2pI2nEbmhu3
1EFx05VJfnCm2+ytKyIPa9+Iv48FxlyeDL1Zglc9RuWNfcaJ+3/yobH9KrHYe65UIzpGbv7hDdFP
kUTePow175CGCtgW22FmyZhf0fJqxXO2t1c2g9tOx6Sp+F/xz3FjYopNy5+xk3qqUCLuBLYHaQj7
vNZeekP7y9N011dhhG3MPgTtVBy/MSgQqTPEnzHqg2Hk7gElKMic6ojtwjNEffI8Fftz6oS+vggE
QBQitpCeHYSn1dRuqHRsx7FnXlaz5DxBW/RF2T32wPERiP3v1CqwmK2NbhuVWr2rOiX3RxOCqZ4N
Ab6SEJ3iD83ul59d3e/JLzy2i3U1qkY9ey3cVianYevFTeFr8fwn7H82Be7L7H0/scLms2g/cBnc
J17xY8ghk+hVjxS3fNZhq/ljQ7i8rvyIijSwmppppe6IHxPmz6x4x/drZ/DJFB6heZPTfqosEzaW
+YYaoD5BOWZ3QtiLbyYDkIGijIG+FBkEK+svPdYXCN+sKb24FAEXfCAm3VYFE+ycEzZVV+kltmFW
LxF1Oyslo2Aq+z1s0Z/KWBQvffinxkJ3jwjtVQEdZZ2wXKoJACmPV8OpKWPyWJyNqukX+Jj8J0uN
KxPwAhTJ8TNLouaizQZhaNlLPwzaq+GcBhiUgRKKFw1dyKbE2WAzMQaAeJpH4sUv5jKdSqGSxJXm
l7Ej80lDIrNdUr4MCr3DPoZPeoqjo1d3W0cnPDEsGyJyzPHWa3HD4rOr97GN6eAw9E9QPzZmM4+w
kM2TVrqKr8ZxDtOuvztLScFyLpdNHxbNSSTjsenh5mK1RGkW+rrSq4dxRGNWmgXEV3hd2NZT7Y8d
IlQqykRdT1rcQCpDHNoX14HmTGqO6Gt73/Ux3pmxGtgwIAXWC4dlQcdgEgHka2GhndiWu8HYKyzd
w+YIhu2bdTfD4lBPiSfQh9d1rG/ruW5PfYpx+lU+rNG9Zf5/nFt0lY6itId9q/bHsgLogh3Js+Sr
aPL01wtEZAQloe7n0zLuEXsUqJ3NxifqfcJHY2lPwov1ndWrV1Wv6hNE8oU7LHaJS2F/vGlnSCa9
Pn8yV9nIZBbv1orVTZ6Vgc/sF51sHXOFIgrCyiGDKnN/P5Pn9JG4bOBmp479Qv9bt527CHtfp6Z3
jNCqbp1k+FW1fD3CW54q08bAt8K7mQp8Wawm2YN3bbI0xj+Y4FVbvBTxUm+zHiJy03/mDp4lEHUd
bFOrarsosXsdmvCYL65yDzH4Def4rBn9a2F15Q7nko+uyJStE7Z8eRg74v4zPKq2GCjhU6jW2vLe
xsNfUWN2OBnG9j61KahUY78Lh6YIeL/pOc+nvRfzgeQVni16bg2PdcmHpWXiJR+p6+s1W5dQ7NMk
3y0AygdbtA95XmLtk5avY6UGYs2GIaeSmCgy06hopruuDB+aCleJlJtR1YanKtTeY90Bqmmbs8p+
I+iXYdiiXLROiq4IMPvUPGYCk4umq/8IrSx9MqkNtfmDS0/iT2ZCNHmbEZga3brC0A449DZRb21w
QC6d9q5m4q021dj3jImtr5tfYseOdo0x4i8cwU1tvPyoaywSUjd97xpv8fvUnQOnfai6zHft2faF
VxD4nlfurqTcc+mhLDZR210KqwfNxY4EMzV0WJ1Q8aRs+1cw/cQXg/VulBGKLCCnq1C9w5jheeK2
p1KZPz0H/yvL+7DGnPhPYzwWVJ78WFAuZnKegtmCzlfqnhsAQ08Hdl4Z1TXcbLK8PidjxxjsTuaO
8Azd79ekTyPT3hB0T3BXmwdzdr1NUg1kZ6SIU8WYnOVhEFZypjp6zvLGRjps59B4h7ubIrAAWfJz
W/H7rvmTGNabNc6/Gr2jBhabD5CxzxUqRGcGRzRtt97gg/CjJWx06xTZC7bi1mViuve7JmsOVdTm
T/kMD0+J+5voF9/s82ybs6jb6AizMMVKSPjSRri0uR30GsnKtS4MDIHc9NDkbvRALE2I248Rnxcv
t44hK7WTiFPtlIwGCs24WM5lko6HAhPkB6jhxl4TYn4c4jxiMYusFXpMvRtGghGpNWnbKkmdp7yL
4m3UPNY9sh5T2BRTCYDEO4MlcVGTcxhj/husLMigS1Xq5iaUeEsI68U2POICF1G/tu1hUGzyBorE
fe0o2geNY/W47cd4DPfQgIyZSCYs8tUfS83OSauH8l2pqYl6aTcdK8u0NkheW79juHyfLJQ+MbqW
d2TFHeRkuA/wVEn964XxzgRGsiJSrffJ7nsyfIVKtqZFfga4yHuEIYrPsD6+g6ezYUvr4V3zwsHP
YUm9exZWSNbiNu9RyRCBj2H9joRswlQbi7dIMU4EDuoX/Cc9AAkn3MhmIhb9UiioiKb4fenSKkCX
ZMLpjrpdbU5MsqZ5im32xGFkDpcOE9dLy/96ntxmB+GMvTIT0KbycqSWmWM9stYGUfKelKVRXrqU
j2w0g8HmXWIxlGLlPY14JGMK00fGioLi5gM1CtpvRIKePZlaYEMZ36mq0hKc0v50h4wSM94gaPzL
OzWdeTfgJ7KBKWQHpGEZ/qAZ2bW2RsefRWpsUyBg37CGvV6mHpnkybhbqsuQ1vOhb5PwsvC/KIn9
AGfxNYtD8QSQ2vt4UjFlNYp6xQodR79iebLNmQm7bOYAIAF2Hc7dFKbYyapD0geIGbqdsYag9kUS
oIhPr/bYl0dvIWkVa0cyWKrlr7IvyRkpl31NKt92rrw3yMGbvhkThC/c/+EC43euXcG/YsMNIXC4
W2BrO/Y2TOPIDzOA1rbBB0fwcJckSIZEiMeXNmZPtpJe9HXojjKAKzvvm02Pd6iCDxsTt0D4ACCA
F2toBb2XO76alxQimR66JLSfx8oDVLfyXdsblT+WgBqlF7mblAA4v6WyvG3jyt7MbjOcMOqwHxOh
JfzoFngLLXCZZjKgFiyhr06ZPBRGDUnXeJixptsO1pyc0XbUexb+Fu/sim9afdBwzBBKG547blXM
oapfprP0BLEJ6zBgRRPHCRDy7GjbrgvLfRmJLDCT19bW6qdonnQfRO0vRm8qzKOYT4XlD/NQ+XEb
KVe7avvLZE+KX1Cuf2zFKAI8m/nHVe8UE71RlMA8adc8gXZDbugh/pQNDpSFRYC2o2k40+N56WNK
66paekHeuOMnMV26lmojMYreKQpdElNz9xEj9/0QKZk/uOrVBNDZGvY8+1qnnDqvfBXCdh6KTvls
Jr6oydKMR7Oqi207p79bA/5Og6k4yTlPZd8kD9kwTr6SzI4/kTLQMe/jCsG0otr5iSDvcDuHpAeJ
AaV0H4aErmHdIRzl05zM8WyG0LemKg7ifrKCVvA76Ss9PyliQAJqAIzOU3l054FkELesH/Acu6gN
WyoDqohBJKJO5AZkWVZkIrfPzeSR6DKxeNKaod0jst3Gk4JkrRbLIbeyFmpl9dK15U1RIbxhsN3u
nbb90ESmB0ajmdxhGTefZ16XfkIlt0RHNyK1aMVE+yFOt9hBs4KPtHmjsvuovFic0CipVK+Wv9rW
gCvHsmDDTYGGgpz1YJkm0od67yMLC9PvnAGsA5umKcMburWvlEqnywTJEM+idpe50ZuDWc128nTS
TEW2XabIZjM88AENg9jZUahuhZO9EQg0bWogsy2Wq+o2i2ETlkqE0YpePRQTflhtyBSV26bhO1jC
7ZRkcIIuT7pAhPEeDC47pVjv2qpun1njPxB22WFjnjwZmqbsK24kP5yfMggcY56IW8t+NrIoNBsu
dROBrqSrW3asaqOz0mdnVxnRtM8rW9skEGx84WInm1wjMVksb9ohyGFIbiwnvcWeONuW22w7LHKp
W+fqbkCOd1gc1UPxi8kJYzhSmiHNdz3G70tvl9h5JWQx4Ke+C2d12zpu4yNXznahZzGShCLa4vL0
oeG7s637drxrObBQjvqm1nWivjyPzFID4686TKYN4Y93vioXjMX9CfyZ7YRC0sVsbJwMjkwEKAdb
32lINGkwtNPDHJrPJN5i8Bl0roECNxBSe9cEA0uKXW3hYF7jBAE7vOye6wwJl0Eh0KPm30ww6LPJ
nH2VlbTZEw3G+PM3NgvjWSTZTQnrJRhULXwUrfFhm9Thl6E6JX0qjsXMcG0q0LlKqhmVc3bYZSI9
PZO9u9FIoQvqWsMRqQyRzoXwlNL21OkFJK8pw9Mxqv0Qg9W9qrBnGWqr+TpYCywIs8yJRrKtW+il
yw6NJmEYKYLUflHYqU95AhHAq49EXvanaRTDST76PkS22Z/yBOoUmhpmage4HX77fi4yd8+XW52M
TK1ONnjXrlvKy4zZ7wlLpOWU5GzaPHRJgXw1t6MY0GfTvqbAiA3NGfTC9YH6L0LzmlNaF2+NmwOg
FObYHJY4Z4vsoWp2sxlb4n4+jUaPl7nTkoVra3nuWxbuLHphHgdlDcSr9tO8FCdmkYJN0BRurb58
s2NYAd0Qlbw+UEtLzm5uloESlzF7KTc8yQPLV9ahcXqxgN13oaI2p6Vv8MsarX3DcHhq1BTuYsyy
1K+b8iVJu19tV/Rfn5V8JD+meLHwPp/DxcX5pRf7cE2jlPsM+chdm2s0H9/3pqmKiTfNwZ7C8WRH
r4iaKga6rYbVP7sLqrKek7wZRVRoQavW6bHrFgruy0Yb05umeAlp9vxjFN8sbChxgmAF37ZhGDBI
rW+gvg5le0kVhgssdIM4ncPcj9Uw3C9ZfRjbGmOFglTEJD6OHbpEhcUaNNjJOMl3gJkHdWFneaVs
V5FXYbhLIB+2Wlyx/Q0NP+4gUWIVgvz7pSw8tlajCV5DINUJooN+EmjMg8pBx1b/7S7Z3+AuLp9s
iIfcoFsuu2PaZGARgxqLo/yuKn0qT816kE15MDHz4Ge+fpX/63RIEP1/XD06XrubRwG4WOy1agwI
W/5gc9IHrYkr3NZWTAxGivQw1LlHUYcLoor879JNMEuf/cZr4GcKp4Zyx2GA8bebfwsyJagATprS
PYRZHx8zJcfO/doTE7jr4+FWhNVDyjhwwiWbhLQq/4mdXARQ3iLT6smYXfRrizc8cLjibp20UXyI
0ZQTomR5Duu8YOxe8p02RjeHqliY38ldf21U19gPK0ygWlZ+miJsIptGP88a0TZ7hAjOvW+4h73B
hS+Zly+elEESP1BECCmH8aiUdsqt484XMWPIZjlKy6oJnNHDvKEeslOoCny5O4VlFWKsMx/NES8Y
xfIXqs6+MkHScg3dT73IvON4VFRVevLK5TdfNvk0kFaP5liQrakn3SamRKaPnXcZxWLsAZUrVGNB
whZiYzVteVVzRI0D26hAZFXi91lUXq2EijNGVpj2F3uE9suGKozHVRg+GxPOtmTc6O6SvsP6b85h
kZgBkcjFplWW+iHFOMPQSuWtYpjdOVPjHjNyiW5kZ1KTtpbu15SKvbN0ZM935t1xRLnnFigOITj6
W1mEOCYkys8+NKsAe9oBxqjILorKvqf1hm2VxeJnVMWvIEkBCdzmxxCJG4aozmcuwNOYF/RCsa9Z
yPKliJLab1Ri28zW/htk3gULYIxy1K4/AJY8UxpE49LXCK1ASzZl1KZHHcf5jZObywEX02W/UDrY
wNI0NovStVuWj5uyGpO9Wq94hwciVYC0dqK3LxD9iSsUw3OBnsRIyvgjVCobJTjFBP2eVmq5ilfi
rWrYy3M7qh9dq70XY1fjTo5gkmo/dRiyWhI38fABGosNnsvpTSRpjrg1nRmktt2cZ+c6r8aztaJ3
M1Tf0Wjqgzc0yivR11vhGUCqKPY2YZ9tpyiJXmEK/i0Imno0G115MVRLIT5DHbdun8NstMp4lzWT
+9GAXzeeC7e+DeczwGe0yUzslAYqyAcc+TcuTu4/W280Aid1tCs7AOPYVHG7b9Ge3WOzQ/VOJfyz
wT7Y8pLfDYHErKc14+aVWbVmj5gHzxjEzahDoA1FFL+y6hNbgZgaaVz5S2N7d9jG4S6KHQTD9ULG
1pIuVyCG37PeHZdZdPex7dxbj7FFXMBnJmi62eMEznAk698Zb/Yka94ptbTM/25/nZZXyk7Zlgd5
+fezv/v+50vI0/YSynEeszLlGIF8ov5YQ42/HpYjcceyLR/J+WaIVS6S7f94+H3++3LZJw//1Sdf
R/bNWldsDLWafPZ2Gd5vRVExqa4PVYclDHDqv3qNwWRBsJ7PFCi7W/LY/ml/PfXrKGbKgIql7KJU
1Cd5qNZpdjRLzMdk22znf7Vxr2YVOSQP5axHz5amcju4uRFAIoqeZV+V24zuiTnuZZ88qGjT1XgM
H766cjt9ihjGvp/Ukdx4NHHz/+qTJ4p2aajvrF7H64t/9SVK62vaoB6/+9hxBpjZG9fSzLRt7FbR
3qqwGi+V2rqolalewtyLmfqm7mfjam85ROS7rirTaQlFvrUJILqV88L2KZp9LN7KjxjGxT4hAPJA
YQTVMupEQvY2mu4Nm6HJwFLC4tEuh/bBTLK9yxx7JsmTJdKSZkeUY/uULf+5wLJ1j7nLa9FkzgX5
obpV2HYxrET249hNCSt89TGduhNmKPmZ9F5BpA5EblhUy9bwNJvQkxz/uHL5KRxsJ/mgvTuA/mPR
NeoHfmvFRox2sVUX7Ylyc88Ws8emsUynoMXdcG82JZUeFUMmTUcox9J7kw6D+lo7I4TRLl3VFCBJ
GflQRFBFxntS/TbavmWnDKGxj6y3ZTSrTY527jmLMSmopvJvsPz5LLuaSO8vXpYfZUseEApHuxbp
90ZeL/u6Xn/1rKF5kK0hLhcqTNNj180ePLVObMo8HZ8LERbIYONxq0Tj+Cz74pLFLuSoi2x5pHKe
4zr/xIbmnwuWCatqUEk4KOtryEOu/4lHS9zky3jVEh9Vogv97wuGnrgHU2myo+yruW8fOiW8eC01
/Lnc4JcYPWlLrhLimc47x41WeIJhW/ZFVnzLCyqosssqB1i3WflLjuuyKx6XOVArTd/LZjK35fMM
Kv71CgUR2DpEJcl5lSRX6KBPSZU4h6RlfMWy5V+k269L2oX1uRb++O7/7+uA+AvokIa+k6/3feGg
xfeJahw7m3wMcHAqH7EMNI/GtPrn1PHkyz55GEq1fOzWQ5Qo0Dn1eVk9n5Dm/PvE98VaujiHSlef
vrvkozkLy8fvPjfJP1WvYfXTxJ7vNm3yWOqUjAVhvV+PvvtspYNE0HgneYVChenrsiKqs4OiQ4bp
dFzHk8okDEXNu9cIIGgbsmbYyaYmypw0hB7dtWO1ryIMV5LPihWuF8ejyA+JEJCq1+Yo+orEYHgm
WDWx9xL2q+Fl8NtKE4R5bZoU1Q96C3O/G3v7dSqa8SAUVmzybDa16aFrqnkTmWjlh852TmHDosRO
QedURROYpGX2izMUbME88SZbVq6l97VOIFuxG9ovhmnhktTlN9lV9hGribxaHmQTxpQZkOH4UePz
sNGn2nux4kHBEixWtpbnuS8aS6ODWrCok80Sqxf811jkyIsNhosnFAxneTKE0fHyQ+dnPQTjbHBf
VdWTur5o2rHc7TyveJAXEkvMmm7uSUYiuNCXfSMzz1a0uFB57O+9uBoQ0TDlTXJik3OTqzshcOda
xukG5CKBYevLwcnanXCGDO5nFO8L3EJeovFWVU2+8xSCobNx9b0c7TsggUXxV+u3JaysVyUdQKcy
9Ucfpczuc5G/Wto0s85nlCM0JmMtbjjnJUbujI9o9jooE8UWL3zDDpoIjgnzZ68397JVV2Pz4hhH
Rsd4a5Nl6cAKOjm67iHfSrGiLkLx2k4gWVlNSQoZjX7QisgJBDWBFeVzggGmyzbOzH4HjLViYy7L
+fw+90YRmHoeHTx9g/mo+2SveTDyoGcHw1SuRtH86HWFKB63nq+8aWw4ygm8OmPvohjIIhOKx0Fk
V0gNdTwEcc0qf3bF8BSGtfpCkqFk3PiN6YX3HFwrrVmrq0rN5zNrsIvWg3wk1jWGXZqPURFlX13a
FMYnxRiekzb7VdmucWiJsbgIC3+4mSXuOa/zd9be7S/XFJdhyrVPYjZ2qddabJau7bz4LMgLathd
B13CSn0Pc+Uf0cq/FkXjR2RjvJpJe4wh8v7ScozhlKeMGJNn3S7POPMWu1IDpy2UpNi6Y1JR9I5/
sOir94OLkEF0nsCfPu2ezKFsAALs+FcjfqrRYu+9VlvZ+YW7mVUwwiIRJcHZLqCtCjPWXvTbkozF
y9gnq7owEyfZzGr8RiFNPKC8t5/CfqYO1Y81Wg1jeoobc9WXJe0OVnByaGs8QiylOBD3RIhDZjcH
QL9ma66ycnbmxjNLf/78Qg2SAsUGEtQ2USj0U9TK/ETvYsAb2zf1G6mDz9HCCGQw1O6iUC9J+y5g
fSla9ao7HZ61eXGz2K29Dour3bpW38lzWJ96554MbX+yf/cMzq+mcLx7XmHPT0TG62AZMynahDCv
5yaM4MCaSTVdWyp+i8/1AHK/tgaKxc8FSbyyhR9w9dx66U6ElfXalTVhu0W+l+d6z1JvTtgcvlqV
Wd+6cTmaaqpia6Ef0jpbLvl66NTxvCSdDlxDq+rbYTe4io2XkW5fJl1z2PPOuQ+ig2eA7DTWM4nF
HDPP+TnXG/uijhpnw7lbtmYcDxjWrm15Sh4oYBLzNFxk4+ul8rq1KKqWwKj5KA7jkANLtoLANNdq
BIIhnMNks1z/AEUAm2evtGeqFtCJaE6dztWLqy7HXswvX015Rmuq4RRb6SXPhnezTMpjDuJ1GYb6
nwMOmM6WXLk6+K8To+pNjzpv5fvaznA0w28nrfYhkGMtsr5K3AEGTXqCYYAZRlcjdaedGBBTapka
XbmTEAnYwzI/rBlGsk9e5xINdJVNtzafUNyBMqzP/+5f6hb7osZW8GWMGpZyobYRcyhQnHIokq6A
YIzEcswqishrX2wyemIEFEHnsLuX3Cpeq7AWF9nyvDlcqZUkkq8nxy5R9spoJ2yki/5FtQv90Sb3
A8ZIB+mFK2poqWyO77IhGmpM+NUvD7KpdVA5EONle9ms5iI5hqMHc3h9Jjae+XUZ468/LLtsaw7i
JoueZcvKRyDWEU8U2YzJft/a5gpEr08XtlWd0GLYvmxmumM9NUhwZUu+vy7SD5mdN0/yvecrz2uy
EoU8zfV9r8SiWdeqrWxWhMvz0yxIu5Hvzc6xQUowglpb8tXicHjKKiBeCsuU1iytUAOlbpuTTbEA
IHmuGavNsj2oNpWhiPDPV2cqZz+JIucnBOJzwyMy6bifWmv5A27xNoOEflQ9chGK8uJOzjdTPUtD
n4zO6gKDIztUpR2eOmMR5zBU4gN1yOJQYuJ51fPkLcOe7Xc3O8/mTF6741a/i7y0iVxOp5NWEWrs
JrBvwH7i30cK8S0IPhsDLXKTSzYVCUycKDpTIt0n0/JiL4XhY8cJfaPK7Mdu6cvFz2uNnzd36pDl
V3lQbDu7goZikR3+dHB4DIYUBbo71tTTonqAcAX1HA2disdmj4rF66YzZPnl2LT138RmKkdLy+cX
q6/52U1PGnnwb+Su/SoWN6BAj3N3Fe6ELT7rPk+vcRLjW5s5yg6ZvvpWWYnGorXbaa5uvwp7T0ks
+2Esy7gzlDjZukp2jhTvF8t19WQ28acZl3/3kzAp79TOQYMxSpXNJTgLo7GpSTIcmBA/eMJI/xop
EmWz5UJFqilWOtzYaT15G11QXqohAjyX5R5EPqHkR+h5VySEv+BOTJVA+1EvkXewPCqfEN+zbS2w
xzQdyEojXPi2HcIH6y8X1fdlLLRnQ21PCNFrnypUtFNLEDELu0uAlwm8V2Vt3jjGdZr+0kk8MW5l
Z7uHOe+xP5wgKDcBOKNy0BTqamia6h3aeR17kNA4/YLqoV4yELAN/kr2prCLNUd2OTI9YrFpRx91
7jb3RWfSpku/OhTuIXc7AsSUg2JO4mHykl9zQejiNOKdS9TinwUZTNXpHmmAURtYg+huFG+1vVVb
4hRZBah8XLmbqFCNN5iff49WUv0xccGkFvQZ932N+FsA1pcV5hBj1/sqJnVHkvvGZ7XU4qcalops
yUNtddoO4Tzg2HqFPISVDtNl8s4hYpVnbFQ0aH/JAW7ENiGL4TpopnqfKa1uPZ1at2xaGCle8gQv
+PXkALvwPhqIsSd7eJBdBuqDvRPb9aZ1U+3uDUYHyxMC0dqSXZphYfjWZelJPmGdfY4GMzNrl/hQ
auHq9ln19zmE0mrG1U22yKSKtpkbEqGznpzY2VCv7k6y5elaf4+VDIaAgyW97NPJCDkOXmGjouEJ
8sCiZMetQbzo+oTIVeZtWqcqbASuYFWdPPU61Yf1pLIephHgT0E0cJRXAHWPp7DEBer7JSM3O2G+
mn695zweyyD25vucAHfMlqbf25BotKIRpywXzHRll/yxOxtfadZOz46wn7Pxd0Um7guYZjAb1kQ0
SWG8VFP1S6QYTchzQLRqgDmld4Axar7YGnmGyuCNW3ltYejRqSamJpBnR5VKD/Hr1j40n5jvK8gw
zZyfPMEKAila/CwPmKOU2zoNy2367z59jnM/qj3Mu209fp6jCZZX6OH9be4zERt3t+yNe7ooDPpw
Wo6ymShef9QW6CHyEm20jTsT2Ozk8df1RUsZecKl9WCvT6+jZgfdPcQQHW1brfTOszykScto147T
0YkS57nDG/0yJQoycx0CWmlGqKNJpNnLi0EExQ0vOfY0YVcEsH7bLR/QtIXY/M/rNf2fMlfCLcp+
iFHEpjyjpdOJuGv7r6bs68xm02jMZ7JFiGm5X2oIdl9NPeRZS74PIW5cZddkLJTz+kQl1qOO7rJv
XsKTVnBjyFbTKcOhs5qSK/ij8jDY87WCHPL41YUKkkSr0fMNp4ifHJfbvMM7y55106e2S6XYGKNn
efBUsVdLY7nI1hS67SVu3H2pZ3EaLO2KAje148uzZcwsn1k60FmbJrvvPsNLPz1VZdIbqvamxajK
Ph2yRadWfZYHfkc4eAxUq7/7QnN8bWJ1esDRR30eojB5aDT7/fuClH0Kzhttu//uc4kr66avF/0/
xs5ruVZcW8NPRBU53M6c7em0wg21Ijlnnn5/iNWNt0/3qX1DISGYNgghjfGHqu0QrEBGaG305nBR
g/Cx7p3kxjcwuZFCP7WQIE6ihFGmKa/ErhP7T0qt18d3deI0o8q+l7XrbZS8SAD5pNZdbOySKKEF
IQCGOnW5LAHSJRdTdpsIjupzGbr5sxvlhNecMNiLuiRIiVWGQMz9NMvXQ+HKK/q+exSNdQ2P1gyV
Yk0H/pPL2GHFDLNbrwnK53LMn2oChVf0XsvnLELkVvcldy1DB8XroTtbjd5yAzjoA5/akEgFKaWY
5bM8lOFDFdpHcVBU4TOmELyvnKMydPlt0PuzWfotz7PTXiu9y09OXzagggYvuZZevk3zrSR3+aaq
rHKjGN4I8MitdrqkWdc2gqIRtm402Y9t8XH7VGluBh++vbh5ezVaD8V2n5wUvITvbhPuDB/Bg8hg
pZMxA3BypTj0gflztFMQbOVRbj2YE5IPpltu1U3NHGRdMftIHfyF1GQ1ghJe94EEkdTlay6yfeBj
YNfrYNBlqTuBmHhVSivYe3wQCHDLQNIBKbetepZHtOZqRdJILsBOsqV93KtvrLsYbEAvbHJNviVN
fMSMWroUTQ49tu3sY9JCgNO017DqQpZ/Nutk0J5J69vPY2Iop4GMNvGOmmCilq2SdKjhTK3kHidd
1IlJ3w64ATh5G63qkW8ki+Gr3N4Vv3IeJxG+ARKDORQ6vEdPu+hVKO8kjFFWWfA2juMLGaFNUCv5
LjNr+9wmuMEQCGB32QwdCvCmVpwRLfsEwqLHha5ud7nl4+Oqqu6tTX9yGf+E3Iq2Qve5W1u6RuY2
k5RLwlw1MXr5rsVcuSuS8WwgOOv5gEQSCcvFSIWTN0SHSunKU9m45Rb7yG5TWZZ3ie1y3Mi1+snr
8Q8AMdVsvRGKhjzmdwP4x71Q9VcpDIpDglrjBZlEcCV8U7ZxZdWXPMuIkqgd/K3RXXvF0F4AEhya
EkHGuozWaZnvnaR3jqk2FJuYeQNLK91fabhprcu2ORjFhAj0GmWrd2a0AyD8Hammb5OZ6EEnS77m
brVr4HDNGnU2Inj0G7OSgOtFdX1W2KKTAFwLLQlW7I3G114zYdvI34tIHeDV6eW5A2hwlKaAh1bd
xYxamabVTFHoRg15kNhHmCWNkIwIulp+VZNvrSnd4hieL+Io6zi8g17+PdpacSL/JvMljEo01+TT
kBXKkw7DQ6fbk+41yy4Cf2MVay31g0uTFt7J65lhJArv7+DjyxM3OXJ73dR784SQldWiSWEFrxj1
MsGMiKGaRVnufXP4buuyfentqF4TCqx9QqEz2AFvNXJLpnX0Wh9HCA8yjZJiWpaVU6TkE0SAdN2F
wc8qyXHJDvQD3/I2ArGCvFW544b+LmMsYnrC8GQfMOWoC+ORwIi6CkGXbdywenbsCo6ZXeH+JmvZ
0S8ZB0NJX49dW63zhphAmT6iaSpf2iBQLvW0sXQMKy1ImHG68lXP3eoNSD1fUVmhSFbD2GtUWy+K
7DWgrF2QeT8lMg8oMQQoChHK+NEaXf5WI2vOR/vQpNjYWTacJtUjByL30FMdpsdXrwLIM95ZkdRr
8p5Frt+wNU9WuAG8xqHs8/OWMUGoNwPk4ofeIcBeqs1AVth7QliFz2ddgFBy5QYcvh5eepCXK2yz
mFWwKGwiGQ6PXhO8HmNvZzqT+mzR/vRsN0GgTAPeaKsxIAY9BXjo7v0Rq0YVwvyqUaAy1b86SIMB
sN9t5QDnK02LqLO10tNaXiM0nW3lrAGh3EgYsCiyhHwkejGe55JYyO3noRieet+sLoQak/XYDIii
JfUD7OUnIs3VykBP/ugMKihQ1TWOlmmfJLd1TlLk2idjwukUYfOtsp1LHjDM6pXEMBYXxWFEYQkL
1a8dQNR90TRf8T7Q4ASb3lbKo+Ha4VV0sQgeZxOB2IvV59iyz+AfBmbZvcsd7L72rNqJbnjAl8Jw
q2qNu6oySBRJWBCoqD2drFtuHAq7yFZGZNZ7oOsZoDjHAHTDx2AHmflkpSSl1AzNLaRjn3OjsYny
ZMomCsN9PtT6vi0L53PsvMBlauTa/TGa5QbOO99SZ4LISD8CrV2nRuKd1N7DH7GQqw0rdefQAjzb
G+BAwZ2QkpJcFm8NhHvLyAh6yPqGOePV6Y3uMe7QKLIoISYTbWvde0kTyTwvm6LLrLloMvM/miUU
MWy+bobL3NHpDHCMdgLQs3Ccneu5ztp3UF9TGPrWLJlXquzxKrq6dh7LkLQps4+fcapuUy8aTvKI
fBNCUXcl9H4Zk0MUVJ0LusWiM7I640M8bSbxHD3tlYusl/W9a+vhVofTyE3Jyb36XgZMdYsy3uee
Jfvr2OIxggk7SjXrj6aNmXkYwVsUq+gc6tmjofXmrk8D1t/TxrWvo9PAQ6uVcFs199iqopPP8uAU
u1aw0TIIALCxg7Nh6nfV02BvOD09CrvHDsQV8b1w20nlfcSgksAei7NmEjhTkoPAgJlTRhqqMLBE
3Zi8rkBg/r2RGvJFLdqmmYNdhuYjqeXmIDX6xKkJs+DXYCF7PiUCpFHdqi62rhhuwZHADNSBY+21
oLEGrxtYcbqcS2jkgqD0kY6anSt9eJT9sYfa4ZqbHlWa9TAVkSkY1q3Ow9JjG6CZ5cfwShqkJ0cF
dJGjZ2cQGYdugJECXOnW6M1dqvF/SvUw2qiYaI5rgZnzJwK/Af5sa3VDCqdgtG99rChMBZvkwSE1
dwqr4m0EbvSK1wZow+yb3wXxq5ziEuPUP+3MpXOLKIE1hQrKUWWlE9OhLMdWrmIz8AkDYOVIG1e0
RgMce7VcbCXAni5IgaFM9ZO4DK6VL0HppcckzBmy+8baYNgNPISUAiC4bFxnKKYFVmbyXphrnSHv
2ilQekuAAvivdbuo4veQHHGvIQHWQzT6bz5ScIiP7gas5TaW1UNwn/BGALQ3kcLTRf83ltZxW/5m
XVOf6y7Zl33JZxJUYGRhaS1HkIRqeJxlebT8L1maa5+QkEeRs39SI884xJ30NBIEmOit8r7QJ+OB
8KvcaIfQ6X2y9RsnHJ2jHxi3kFTaOlaRVarlFOE/DcS4ebZ1dbgocfjSy6xS/cJDRtGHMjyZNBUu
ujZRxe8BBXqbFSC8pGx2JglvsFy5OQtHxMPvprOUZ2C7NtLY0sBCQGecViZcfRq31SaLTecRFoD1
IA8vIwi+Rw0wgpl61a4Io085EwPkKwOglTnJVFEcYzVhzpcnADQlaR81ts/8SYuBvxib1Gu0dZFn
7QF2RPbS6GV16GGLrEVRjawKvHFp4BcqVVemy/w/dWNu1Nz7OZjSsM/CeDwj/PHYjoC9dduMHjyk
XB68SinJDCOFabVWvDVKs9jn0MA1D3aGFCExl/DnTUwNu0Mq2PJJMmbeyhr7ZMsq+kEjzsEovkmS
h8YHLPYtNV8wLauPyYSZySdcnQ/C4qhbD8GEGy21QT4CjPAnJKnYDGrwJkmauw3/rhL1onkyvXbl
Kfe4r04NnW6VZDFbAfSsVJDTSll4G3c34Ah5MPyXsAIp4D73lRfvPOi8Zq3BLer6Z4TKUTfE827W
1RAYIYEbSnQWDHZooeQ9CW6IA40bQ5Lsvw925Z3AZRnjlskqf4nYFW+0UcAlO4jdaCSCBAuLf68r
M9C+dq2iIJRL+2GCFDKXTU5ZC9zaq/B6cFeRpExxBGo9sFhbsipfLCndRLKHQ+5Pve1AMU83rpqu
KPYWfKKpRPK4FVBFUdmPyZAcRMvAqrkzyCJ6f86vp4uIVoovDyvTSuKN+CsjtKZJwCJ8Nrn67b1K
3guFEctZQ3LvjmA4fzTT8+v1wDqkqFGLHLDYROL+i92QJTIpLYzvRDFJir2fSyr+M9PflIL79PDO
OIifFH8Gzst+UHSIk7TF1snzn+K8uPfgmE+PcX7ColLgpVKXrIsxkUaXuj5Xmz1SK3gyAfqYsb+i
N0C7JUPdD3G/ldXym8ADi00HjLop4dcRT0VyJCk6EzOiwooZ4+1qK5LeM87Ll72vLczFrVP5PFET
CdFdHVXP4tmbkf3QEffZjaXGsG50AXp7TN1Jb2Wn2GL5V/toti0PDeywCoS68jbicYmnIfZyPD6j
ldgVvcDwVZe8crNysjY94evogD4Tu9MGIgJ9Q9oXeL0ztnTRCBABmDNWwxiBvtsVZ1s4UoBEtrX0
NO+OcQsaygwO4vf6qiJGXW3COvo09upJ3Ln5LkEtXWVGPGzEvRZ3Jaoz1v+1gvjKhAEQz0ScIfZE
3dwdRFlstBjHkKrxgWgi+tg1T+LBz11T3JqlN4gjJZHPVQGGfSNuhfgj1bbk/tRepq6JoDPLNYrv
9WQbgtzlfH/11GpHgFfaLmE2QK97Voq0hmnr79IRonOtDk/qNHSIz3YSmtZ+9EaQwNjxrWTonCjh
VugJGVGa/Z8ffvc3iF1sryC7q746t5yfHmoyOJS2mroRQ4D4vjfIjR9MAFn9UwyXd765M5zi3Vvz
DlTx8Q5qpPGyANbkWO00P1XGbWj7X6UmkbfLHWYQPKmWDaV7GVzk9jHBxHIn/pbWLR5ic5R3aDS2
47pK/EvdqRIwj2kcml5rcabY+9c6p8lHhAP8aCN6QhvGO6YwLF2mjqD2SDvpcKyX7jM1MIuRBrq6
7pBgO4ge3DdGdxhSg2VJsU2tDuMjewJX/uvvmll8dH2wwk6qAVeYAClL3xvDq61OAEYtM8tJ3obh
bRqWRU8SxaUuI/ozjUiGOlpb1yo6MCvxo+VJjJGivdgsb+u7LjrviuNj4XQHp9LXoifMp2ArsJfe
6ooEgRgLWbBXexS6j8sbvvRlUSeK3tQL5bbdVYD09r4V7MQxXXR20WI5/2MXFGXx1MTefI4oz7sf
jovih7q52+aFaf4ZerCVI8Ef60cPrtwqBh6TxYDcWhOE8/ThUB2Ipp7KQnVQd/hQkKdnXiCeeGeq
GINaD+lY3y3mBqwPLyoRi1HO8NiO7imglK5szsaEVR37/J52drPT9ZGpRKXKG9nLiN20CMysSPDu
BO9gSCe7SH3syo0X5A8W5sXLgxe/Korz67SUReXSTT6cknVxfWixHxSdUWzKabgWe2oEfUkP4TyJ
uy8ukoFnHMCs0O1aF1r9WrwlsNqpFbvvajtb+5waiCiJdcuAa/AWUt0XU3ApfG5YE0rxkTg41JBw
wjf0kfoatMDdkTHZinssNuKxh9P0BKFc1shD/D0d1JMTaslOHvtzpOcIlDnNQQwyCqN2DWc3Rz13
42fe/AXQ6p+Q8pOjuKB48mKPkb6e2DBm0P0cO+cRszh7xiy7kfns4nm2S0WPWAYDWZGtI+ctf59a
98qmHSDeL3cxTyxG0mj6zCR2YmxcA7qQIJXAC/gMLlljJu4gPyqakFuDcqKhi9IrxnbWMROTLfC6
xX6wreMAMId87h56JBrFgblOcAybZ1fzKipQvIycm6rMgzBc6lupRdpOXF/8Xa4Z9MdafRi1tN7J
unYXT3V5tGIvbZofoTYEqz7LUPqHQv5ngbYMHJL49ovyPLFjeZrjSMPyAYz/VknMFHZ+nXZXBNn1
A9C04iRYO13QFCf6wu/cT5L5+YonsYwxy4PhA/0rhp6pD065MSBII4thaTicZLwENiP4BoXAbc4t
E09GdGtPJvZoAA92M3xD/h7MRYNlRF+e5Nyhp/F+uQnLUbEnmvz/l2Ku1sNeui5DvfhjRHGeiy9l
sTdXjgG2H0xoEWYQE12pMQ8yHouiifjZecoldnHY5FWbd8lr/4HVzx9K8Xe+m2XM5+apvQYWcCEh
iD0GH3oxfyU5QuhavCZjhhzM2hv0r2itEE/22+iQVb4vb0XzededvqABYJDGi+d5nOipYka3bJa6
YUxIOSgoRSrAxKZJmPh3ls2MkhTld3PZ+a/Pxx4mzrXP0HVr2a+Ap+9MslTjGr3ejCTUd1v8IXp5
Um1VPoppmZjUiT2xmS89TQtFkUQQmtceBJClsWiyFMXeslke41K3/MaHc4P0tUGogzGMMVMMnA1A
gPQgyuLN445HLOOn4/MfP+ZKtgqkTn43jRSPcO554zcPov1RdNcAJV1A09Mz8JsGyQ3RU/55V5w9
D1WAcqqDncebj1QQD6bIsoT7wAkRBA9xdDmwrAHFAbFZ2oli5/7olDI9zn/91JNnssfyzszzmbkz
i1pHTRvyJ3+/d2JvbiV2P5bFSfNV37X6+AMfz5IUEhu1+aKMSM2KcWWZPYhz/6luaSKOzvNssbts
xPNYimJPnPevV323nBGtRcMPP/VPdR+u+uGXvGnAx2iubHwYfdMrjoczuYpinNeq4oUXG0IpkDOh
EbF4n8Jsy2apGxM8QaHf0aaoNXbnRmK4FRdfmr47InZd3QMhRAp+7tHiZRHvyfKyLC/Vv9Ytp4n3
TrT7p7r/9VLumE7k/iwE7ddvbBzamNZOc2Hx4Vo280p2Kb+LVfxT8w9183piuuz8C+I6H9rMv9BF
zkWRut9y4/hrMTSINajYW77RYgxZimJvmZAtjT/UfSiKdm6LYED7QymRRIgyEyIfLye5d6a3ogvP
u6JWlEdC2SyrkyLZqU72vAzvgKmgjS9laZxo5KIsRn7mQh4RJSMx7Dl05HpGPa7F8ED0H0nWCmXg
P3S1edAwZWIIYnTJ8hESJuJvm38abpeuYIlF/9Jm6QZL3YfuIoriaO9VMSELG6ZXJ4/6prHUeFyL
9W8EwIBwUdS/eHUX7OY3XtyUZTMPq0tZ3K5/LYoDy6srih6BlD/Dtyh/uIKoG5MI7IQS8Rotg/08
sZ6Pi+eznFnhVcLiLTkaBEa0KULybuW4NBPnio2YGCxFsfehnRhEl7p3/7g48uGUzimk7ahdQQU+
llApcA0QLYiUawpIjunDleOIVz+LoctNoiQ5iDuTR22aHEbZWlWJZRzEy7480fndfxfMfDdVWJqK
PfF4g6wlojc3moNcqYXoiRYGyKSoaGV3o5OTjkHNRRlu4hWd45SiB/SjGlafxYv8J6pVyt4W62xS
JxXJwTRNjhESwbDEIa2JTVmRrVwtZdfwJPTPfGOVT7rD1mhgQMaAvEQ+DFXx9rrqngVn2yABEMho
14i7Kp5LmUBlUovsJQ/hmQg+uTo94LFGdKee45kfbr+4qe8e0bx0ne+6WLOI3fk1D0hOjo4+bMVd
Fj+7bMQfsBTFjf1QN6/qxJGPZM6lpTi8/Euq76trE2u9FTaGWMV5qfvWZGG/1xAC3KowZilCPUOA
NDviM8lRQyV3plnI9ExHHQeYpxpFeDeV3nOgJHtluoYclck198p6JVqNTdIfpDHXN3KbANLrumxV
BbzqYuMktr42HQCeCpiiSxzZOznwjXSLZBCGy6zst0QlQQ0P1rFSveoBTha5ZkRjIZ4nFu5FoXyJ
3f5lQrQ/ecjAPsG/KTeoxvWoclAUdQmCR0lEeqLsUYEIzSJ+Ch0LZUG9uQ4hWggWsIWdSm5/7xju
+BgX1Q/4jodWV/K3PtVx1Yrdr2nOlLzEB/7kejJI8aR6aZ3R+OYQrSez63okHJQadZyuW3lVWX4q
RzC9LMnzV1WOzTWKOsCrAmS75GyyBdAJJY+pUaDfJMubAolglKFycNwYMRa3fjpCKAkzgQ5HAT9S
9lVm5rdxiIqb2BObJMssdM/SFGFhgvBGFnqbvEB+yB26LzrJs30tT1J+iVxo2JGgxLGZAsAr22Xl
FmYhqtcyhE/NxUhURsFwUycZmCCn7lgPV5l9AqlBes0h2F6j+jW0Q/DYTRuILsGjK0dfkdWUjqIq
TzDpRncRVa4M4TPNIFtjeY8VatiPMpnQx1hSlPXQ9x4rCA6EpgO0Kja5lymWonjIroaua25K1DgP
47QpE2B7Jn0LdjUtlgO+msRrJbdwRevIzugDZnN9r6IL4/4aomC8zSXQHCj/WvS55fwiMJwHVGaC
deHXK3RPta2lGPpmGKoUjTfA9Jmm6CfTAuoMrFXZqKYa1Sus4JHBwAE8d/z8UkC1u1TTZinSP/dR
Rgy1Q9rIhJuWq6d01GNtreiachKbbPD+qszaQloPDix3x48JNiNq8NK6AEZts2+/RF36WSOVDi4c
uj/vlg6fGWQiaIWsQCWmHX+R7vzkp5H6Zagi0AoI4rx4fQLsGh2sh1Ehl2wMkXEu7LQ9qW1YH+I4
zG48AgXKfy0/Vb1E50pi/Spr7UuJatDVDqKHziwqqK9S+RS2JI4sxB63oigOkAp9RX493Zb9qsW4
YzVMzUMlxpQvBMs1nUcGmypLgnbLmLF5d7KRfrXiUT+LS5WVrtwsxz9ADsOpM0EWbccHp9gsf0Ht
Rb99f4zm65baWD9UTb1NZWRt1i4Wy62XPGNUOBK0zyrWyqZ+hmhRPcE9b2+Ejo+ihNFu/YRpHWSo
pEesaWoh6iwt/3hSZL/INnpcuAYC1Ib2Q8Ri2pVg0F3QT2svZUdYOY9ROxEHLJQsjshgRqDZuBWq
LtV7xDaVtSiK25PE8vSpssCETffH7HuALsU00Qv3Zv97/nfiKHX3ZlbCOZvuH6rTIPKSwcGfnj7T
dzrKKWJXbApvhOG+lEVv62skJN9VisPiSAO5Y9M9AJwBged1K3BdWCrkBYOSWn4uS88/tGbnofHu
F1/zfCeOh51f7mIV1aZilCwC1pKNWzjxwGPlBd6lmTZdhO6Jrbn7dwfaNsZO5s1zzXALhSE8532C
h+G0EXuiTmeVjWWDiaJaqAQVfoP/0lCcMrdezm56zAH/l1NiuwNfISv7j5epmwyR23t/y2WigesP
f51oLX5kyHK1usT1xKMg7agbNQxYFCmvwbRJEZi4iuLguigWBm4HeV0OCa5Ph3MZ5fLV0kjs4aB3
5sPXkEfm5NAmquLnhYMnxiBJJ+vNAIqPspQ4+uFUURQ/XKM6erAQAp9PFb/27oxE1bdNDkDj44Hp
rxryELLjfczMzzH2pCCXRjs+10MRn+0+AHCioLzZJOQZZbIV2yjzlWc597uLrZbfU1+Rnzszk59V
v7w1DLA3ctMwXRAd5OvXauh/WWWtnk2gJW92wqVI5uTXGDWDt6CQPsFH9h7EQT33rm4Wmo/iGEjh
bQyh7imdWvblW9Qp+oviBtmrEh1FE745ybNcVdAvb34ZD5fWU+JrP20Q91O7lR6V7JrVuGLMBo03
FUUbiKYkclz7lxx1uJfaxC5hLsVviVOio61o9VoUtbbqDhquqZtcN1DEX5lG0z5hY4V0kdGr2wBC
5VvVYosgw9fbT/zKN6Bg+cZMXP3QY5n5mJv9CxCa5ouRfxvtyv5kSHZ9SvIA6SRTbb5UI0AK2TLS
R0R00NL129+eZdZfgGypmzHERdys3BcF8BkatnUH3pO90K+3I9aw8IX/qoIW+efghzrVsEDFJuMl
75xyi19bjsKclb0kkmGeqrgZ0NxusxcVxvQT1u8rcVACxvYCAuMTTF75KqpMtyK/YHf5XhR71CSO
ijNEa1EsQ1t/HMnSiZK4YtPJVxmtNxVG9NkbRnAJmeFr5xKtGGjRpYsKm5leCbqHzQYsHrKeSMtu
C7ezTuJIW7vOVlc6g36H28noMvIgGBO8tXLRruH4BCdRtALZBKYQtGdRNDEiwgdSdS+iOErDN5tv
/k2UhjZ5ZLxOH7UQfI/bewc/6KR7nNTyNXChEfsudlVdWjwC9NkiO9Hec6d+jcJaPgNW6O6qWvOq
hKjKF5F9EQ1EPbqIu1wqk5uoEhsdlaPAhMBQNiqGqxnusYnp3UXzEDraY6rfqyrb2Y1dYFhYbpEx
z8/mYGXnoIEsN4kF52dJZlM1hY3MrDxsQqdFdNwMqgdfsbACH4wXFMLiL7JROFt0M/ODKMLRAVKv
Zm+53iNJqbVgCaZmSju4KzT9QNWkPe7Kcg1QvIi/gKJO9tDxrZ1K7uOLaWjn1JaMZ91PrGseGQAs
pmb1IP8aQEse+bQpV6Z1Cm5E7NnTZlRid00ErwK/+1fd0kTsGVL9q2hVZf9P56s1AJjGDB/Kfqxu
vVQAl85spO9Adel8iX6lsvuq9535Vlk9+kCpml0SXzNRNi5iEHHd+Kkt7Lto2mvxpQw053NZpfLG
LkPjGucOBixliVoKurCv0JF+SIhfbcNsbQMbusg5L5Xdh98aBYCYodnVg6M33kkyrWgfxL78jKpK
uRKXt8bPcu5UPxryRsCI9BAdxkE7ELPNUd3NjbtjojnO624hbKmkqygpM5Rx0ai65IypFzP3N62r
hqcScfI/B+Y24nC+1MIjAfyMjP9GHj053IjjPrjHi7haaNlUmgV0wsLSj3NRHFYdJep3vNrB3NJT
1LuhR8ZeNju428slDEs/m8DLT5ZvSNtYyVRsqTrrYID3PeJ1U10UTbd2ZpQMjwM+Lpu2lqtX3kYZ
6I9tfWXufEebR/pdOS92FzEl7TNjd38260z/AScRsUidcZ7ex0ubRBYkFW/clkVR3kK1Lg+6VnSn
wK4N3H3dHFuCxkIfC7AqAx/MTDVHFstt3S+h179GgS79kkBazj+UpApScZnxc4i7b74kWZ8Vs0pQ
O1bGZ99EG5wpivcAhdreJ5OouCy58bmNQ2NPOCB+sKECgXGuDOJnDGSmO/pfGIC/Qj6UfqoePsig
k5hhMwmPPFv/laCMrDbti4c1R1U/tQ2YZXSKqxenZk3YtIXyAG6jAZ6DwxK8K2tDcM11D6qq4UHV
W5OkgRzjFqc0yVnsWVZJChAJhGsTIeuCf82TYnXOSxo7n5UhlK566zjcA+R7Sz8uT6LYaCjPpVbY
HNWwRZhKYV52bHKgblllO68ehPRV0fnytS1y9zUoxy+q4ak3URonBLilGg+iqaNY50Ax3EdR8ltv
X8d5/KRnqvvqjuQSM6N6zjXLenX3vZtYX0I+lfu6l+u9VXfe10zdl11pfs1BZGGZU5SHzuuyz9jc
rVsjsJ9YR14wechupSshnu9B3mhaX1nNddOBICPjjLPuxGTp94gdDbxECK9pgfZL2B0aiKn5lte8
Lg0qrdQ2hdkYuw5LwVszbegYw6bCG3kjiuIACdvsVo24bWFZfQbsxC97TQG6AcPRFbG77KZNGxMp
3rMtadfUKsYnogCfmzwYvg7BBPSo4XOgA4XkXqx+Dsdu+NqXgbHup/pgqv/v9jaSS0t713a5DvC0
deXZCL79df2l/t+u/9/txe+qRQdz29G3emqE644F+z3vhvKuWrq6N6c65DLKuziQsvid60QThCKr
ez7VfTiXLydyVpKzD1W+iWJjTGxLp6jkHT0j+VMnYx/tpPpuaSYO9qHjrMoSvoGXP0hJbUCYhPPV
K2XnbS3e9U2Ljs0m6ZXsQWx6neeVtW/qSqmKrepH8sUrIOIxSIkCCu3ypZ42omhqEqT7uZwUm5bl
GlqPfx0V9UtRnCHq0LY7pwGAtqVqvtJSjhn0xt5+yLld31rsP1Akc75E8JnoVHl6dFy4pGpvPQ1m
63zTEKAjWuh0D4ZtYzgaobeSxXJA9hU2McTjY5VLO011xk8oMnT7hqsKwdM3aFlH8Rt+ApyvLWrj
ihO2c3MbhUTXdG3MKx5U7toruBED1wFN26lV3Z/U0kezezLcEY46s7mO4WeQc1l8iQNi06LVvbUB
WcFEb62jHus54jq1e0+sSLojEN1s1IODjVg0jmi6aGjHIEJu6SumIPBiwr7cS0XS7ln8IYuv/S70
+isSI92nIMQJPmrq9iGoWuUgh3VydPtYv/meiieGlI9vsR//BnSY/OZkHzv4k6TrqGNh/XvHT2av
9Y13K7KqumfTRpOZHvoZcolTA02dqEgVkA2jzm9KDC8eyWR52zlZcxPtRTMMnraYRg4YoCFOE02e
7EDm8ZJto7uHWAe+alX8iOgQBhEGxmhaI/c7fNDKm+E10b6AWnONEkgVWq+PF8sGWQw73jxbSRcc
M6SMz44eGEfCHtnJGcbulBR9f5TkID8nWoaxj9sGl6hykXjqLPsS5QNeryVBkqCJ3F1Y1zIODHK5
s52sh+iK6DICUO0j+Yl8G4dWc3dRe0I3GOwgIw5ooKJtn8cGqx/MnfuXwEAeudFXbeMTlPIy+bUi
B732e1l7620bLW90Tz/hPdOuimDory4+VEhQp/GmGPwAJSz04/g2Qfhw4/F7VNlbFz+yz2SvK3Rt
golrPwbPYEl/B6Y8fpci7TuBX+jlhkeg3LPVXVLzcXY7fd9OV7BD/DvAgeVYPPQsqMwBkU4gJt8z
cIlqo39zwBqwBEy6M9qo/WOJkfqkxj8iulZeHWNokELmDWBllB+SSkFIBvG+/hai1sKkvD+kuhS8
uJJj3SwFNq0wgvf1Fsqd4XaHNu6Gz7rJ2klRvBc7401RhjRDNkDuPwcAALde3rUHcZYaRsdS65RT
aindhlhidoIRFLJUnZDBhoMhh1uv5ip9QBBRNBF77yrN6Yio/Hhkad4nQp+QH1iuI+qKwoaHRgJv
neAYeDPyGivHWmreGgwsT70rJ8hXcEsS9LaJW3YwPaYiinbOdqgzfC6noqoPkJZ0IzuKohuXygp2
YrjC5AGSnGmxKJg2aurj95TrQ37unajAwYI9sVnaiD1Rh9M4rSsViFKXgsb6H84bEYzKIaj/17VF
8d1PW/gIHJkJrd7VLaeI3++DfDwl8edq8P0Xxlx3lYWWcVRduBVtqj3LjuXutc6X1mPKY7acLHw0
i+wgSuIkXXOe6yZxroYhHZAuGm9OU0EprNP6U9tbxUrrLO9b7UkvEIqcn7qi7FKb4QAd8LWnpGpA
A0R5myT8TTDjAXWQ8HsRlCGfnar+PNndryOjya/Euc8yIu5XiALFNVUKf4ec6biKdLm4LgfEUSZY
f9rpWPJktbWWmzcgMjg3T1cQp4iGS7E1e2tldSU5y79/5MOlpT6CL6S6bzEYVQQzpx9ZLiCKcScf
SH6Fp43dSdal6T0MiLAOxfFFan0oJKr1qKPk+Bib0+irZCAMdN+e62D6YqkU2weLUMHVkjEuCWWk
/v/D1nl0N8pF2/YXMQbhkLqAkiXLdjm7w3DZZXKGQ/j1b0Ldd+tr3I6Gki0ZE/bZe625/j5cnyOp
e7xN1pvtOSSY2o5cNKYg66v/Xtjetz3XtGqxFyOpANvD3jLKXQIWJhjSmfZ+0/5OMC64ldq+a9GM
/U3W84tds2hv5y58LJdSBkjF5IM+pNAw7am4cwygKikQt9vZlOOxQlULwTFBs09s1cnMXZgg61l8
tNXkWuZqsy9Y696rsHbpGNC9zs1WobFeFc98u9in5+28ZhYEFHMR4oNM0bewy62v2gxvVBqZESQc
fE1Zm1FKP1d1b4Hvo8nAQGP4mWb3EpZl9WV06aci6FJztkRAj2rINCVpWALUggnSs1iK8Tlsxw6m
OQuI7dXJjutzXGAF3F4tifC8hHLpvO3VNI8LMi9hym2vzr2VX1tFfGTrb2LiUd7lbfO4vZYKh54T
oCVq8uSu7lXlmpIkxP3IXJK77d52oxbR+6KrzenfU9s90lDjICXH5+9P/XtVtQv7kDKI8rbn7C4G
N+l0+E6Bg/r/3vfvc9SxuO1EZd2Ei857l5RUKpxIj1Pm1oyIQoYnWq6dXWfQzio+KjzriXbIF1Ax
2wvbzeRADfKV9T2toszN/t/PaKHyVS81ZLv//TX/eYtpp3jItl/+77dJYjp8ac918Pf3bi+HecpH
/Oedi6UoPnFYIjAsFyPY+uuVscUiiIP1Pz+4vfD3I7cvGBdquHeFePn7nLF9g38fPrsZu2BoD+qp
i/vg//yb/r37f36v9l1EcBv+fod1K2z3/vNl1y/39zttr/z90KEu7lLArljFD2bvqOdqfdv2hlC0
tHm2u9sr2828bf7trnAG0A3jb5eJ0K0yjHuqDeLUpu62y5LGbwmwiBKsZlFXfppVN8PQQ9Mo1ZMV
h8vBdoc/yHLnIAesqCZfUs+IjhQWeRQufDB3HE5x3n+3RejuqZnODgjTpNGTQLPmFWXrflkKEdnp
4CktJ3JAswIcvuPSY+xIt3La7IV15hET3rPopOtJDju4HvNTGzaIi4dnLZr4Zdj8IGJnV6l2FzvF
f9mgeqKhs8vpblVC/4yr8aIw9ZwrIhFnEAz1OvCrFIYOGX7fIz5ilqludk4U7aHtM+VeTVny1uQZ
3TfhWVCLEC+3PjVOEptUnt3+fU4jxMVbqrE4/fupiE5eULQgl8hNVe63F/CgffYLjquml1g5l8eu
eexyMd6PFEK93cJCL1mSjwuSEeBlKV8kelZqQlZIyCH2oBlsyA795E1YTYWL3tDMr1KbSABbb+Y8
fGhHfPxFdbaj0UT1z01Ft9jHYzbt9QrW2PZcCYHhsJCyRsP0/z83LBQSIE31Q0OKXuWY4V2x3oCj
cGu7ue8tcE15Dxdnooa5X9abJDfqozPbs7c95Axi3KfQKDAMdX+f+vd8Z4nXxOyNm+0pR2l0uGTT
QlxoV+2257YbQw91xkQwG7e3/OcFiHnG3P394O1pU6+Y785Vedo+eHsujEfPcnsj6OeWifX6JbcX
k0wtz6YFgHB9yqStfrVtJRijOH2o6l2FIfi+17TkgZn5z5Q04WnUjFtA5PllIqzqfrtxFlj/YK3M
/b/n8lmWhLhB5s9UJVWwNIYGmdfDTWZm5j3NfvPvzw6JtVuqkPSjuO9I0XJYtIU5GUOLWTuHv49J
SGr2bZULH50vr8e1qZ/X4jntnLvFpTqQS8OsqBnEvetmyp2ZnKP1gZGk/3Mzme37QNfyZhb5uizE
70P6H8KMf++bMihH+cKpd/tFtlpZZFck9wTeDde6moO/e9RSJxFa496DitzdVW0RPQiaZA96Wj3W
YTSdt7dtN5RkukcsUH3cHm7v1aCsB2aDcnz7qe05HBU5loTsljXc5Ltq5N7npeHew+Vebgxj+IjC
FkrI+rxuF5IkqdQLUwfn//Y2CJgnJvfx7fYOKr97NdGMc7Kw/1Vz0h+VyLXuMYva9ySINTstdsgy
mBb7fntB64F7qjXDme3h9gLAFHFtcgpGkjcUyLFxzyjZMHyZcP7NpHn5996Y3ilhZp19yPUm3Tsz
iglwlvFDjRsiIJ4l2xk2ZDTf7ptwb7gG5HD4LQ+gnpMH0Xd4Q42M/sFEP9QxckKF1iyT7YbaZSEt
izRPfZmoNuqIODyFsJBwJfWFgIf/5976EL7ea9mT5Ue2hov+bo1WCQmHvtnuEddcML++6VeX0LBK
GLd72824CSXXGxa1CCe3J0HXDgdXZ+I9pQBfqvkp/iu8WnXeKmV3+6bqC22WnlXsanz4d0ONjNVh
e1xsrgcpilexGo+G1UnTrl+BbCKcR9bmPzIbwG7QIGkKwN292W70pp8WAo7alb/xv3f13P1KMh0G
RleCfdxelnLBIbrdTcHOgPzPUsYcgPMZ2kHZ+7vFnJkIkgzOSOpYjBC3rfj3ZWAv57Urc4B9QtwB
DjPsC2KnzIaCxW74Mw/iO4QWkVfNYSL+KzC1x4hcx5tqkG82m/WcEAe27zXxEc/C3U2rqjbj11Tu
mTNOsdv+3n9be7u3/QeYYcU7EbGtFFLSzuqgB20WiWNPUNuNZVT1yWKRkDVp6ynqcBiF9ZzzV5vm
hEMfU4fKf5hdQGupyR2A9ItiBmmLiXk1pZWr4tpe/1nbvQJow64BC8J1V2o3HWSLqLEYdBk1JL4s
ny7/2TBYlNlultuBULQ1X1GKkH4/DbcmNr9EESs7w7xUYzvddLE1/r0xRDLdhPq65Yr5o9D05gbL
b3Pjlg3Q8e1u6bhS2213t+jV7d52k9lhg9rJhYaxauerNY6lNhoMOhQd/+eOVbt2eUoKQACrR3T9
M7eb7Q/+93AoDMgyGrmZ4ephWlaN4rY5qs1zut3tFxpeZWHPwb//zLaf/nu43XO1kXgrDLycvCs4
gdwYq+zv3405iPgwCPOcrdr7bT/YbpL14ciIY78k3WV7qg5Nwh0ih2pkizWQW6KBpUj+v7KqfuVa
15I+apR4wFbX2N+79qCPpwzIFyZ5tunKh2gEMQbbzfYwTaAQa4ny01JSjmeCIXtv6WxJKoqSTmfb
qQKDmK6+mmYvKojWjcmnDlSnYRWjq+GB3s+3m09PWr2CdalHyI2tCJzDSj8zOt/phcQ3mt0WVRN7
MMoYlC51fLHQwtxG4eAzb++8cS6uhcYlonQbM3ChrJ7Vpvc5ZdSM0Oks1s1wAjewLm0X9QH3vX5c
RhKELIdMWvu1b/tyLxjCoGIfJFksXbRPeoIoRekpsmA+gkww4ILLSSO9E7pm+bM2K7tQ6YmFkfoe
9j94uuXZEPmprGv6d0QSJZ14b8aGzMI534NfSnYmRr+qHy5x1KoeF0ecyXFVBR2GjHi4AH5FT5Iy
0lVURq9RSlMFL5UPlC3Zj82aEd0bqHBpUTCc9pdaH8k3drqgBlHROfQa5fTT2WwYR7pEpfDzi3Qv
0ZylfkLAVlimKlxTIkoTjXa1VAHfGil0fEIzG/mThjiyVZRU/rSYziGEdaPU/bHXYzYCHLpEWGxp
EeMV70aBLmZ8cZ21dUkQJPVY921z6V7PLZoGO8a2TmV2MJQZI7CC3n8YlQMVxeIzf/ygeI53zox/
v1asDDYRMh1nofYUeHMc8GjIN/nDo9Kdj5nzMIFAOjLxVC+IaUnPcEhgUEv+0TUuXTzzQwQw2Ikc
laytQcCcwvUUKz99SLZMO92ue5CeWv1tHi9/TF70y44LZcMiW7HDa6UPX00BHUnnEPW1URLWNI/M
G2ObxBw1FQEN0UuVdSTgWvjEcHAHOe0EQ2AKXzI1961+RYrAWvYmvX8NuV4EUF49cpnJBy0Y4Th8
ltW4CUyIRfqocmaIXubt0Cj7IurChxni+tI4v+ucVL1IjT5nqex7h4XgqMlgLQClZcRntHJ7042/
FTisXjWRTaxNy5vb0LCgAakpf2wiEuEaGcnJ0Ojkuan6AHHB8Y05D8JYPs2asycIF/lIjBRLESrT
VlZISvaVNdqwX5ppCOY4r/eK8xIrZemZaRHu2rykPyPLvWkp1WWJ+YVjT2cw0bS7aEp70JTzaVA/
WfnHvjvbcje0j11GVGtLXhf9/J3l1u9aL8GzAEhyDEKPe/mCItcAdpTGPimehUc1qPkL/FXPJTDV
6+ep8FI7PppCUT0JsstKxQsgsUYgkgTzlVMfNWpQpqSvOBBDVW04akZk8tr8GrnyM4yaFqhT9Z0u
b4ueAV/L4y/EuUXQ6c9EKD5L9JJMXaCljmcXZOo62+inwQnotU3zYNMyQwRshfoP7RsQJtZ7OprX
amJon7sXofO2QhtvDZXqn3N6upOkDvd1dwmXgQDZcj4Qz2uRLlvGx/k3ydn0q5+ycvjQBgLl1X6+
FymV/7CsuN6KRiDR6Az6BGfoEsjkgGYYsGHEPuG31QAQLP2UbCSvrQkFVgzlVE8UWbHQGr8/sO3V
ILdp+BMpcDbqfVuY4QPZhv2O0U7qT439bE1FYJQDJwIFDG2ev5Fxnweay8C7a/vE67riFb0oJsee
NfSUJeQlod60WoKE15xYlNHTrlPyF2D+D6DTHK97lRYEuibJ8N2PJyfRvysl+y4S/atrDMICW8j8
KmsoOtyHchzmvVMwLEg0tOxOjo4onqM3jS7oVAD7G+fqUU2ba7M2qsp5HcT+MTqb6IWRLxwjle2k
8ODetbtJsVa7c30n49RLKotuySrUbaLpVGlcFAo0QhbwPlgvnDWtyE+1U1skdzZCDK/Oq2uRVT+F
YZ+axvrsEhZek7iPnbwIhJofEarQDwp78lrGEF+9M970pJlFoKqDBgX6bjBSiDyjzAJLIY1eV/rZ
U8xyCkJD+XIgG8WhRIieGDtBqJTe29ZhntonYt4YQxfiQBfgYC50MuPyuZzUvSDVe+/EFvphNCuJ
yW6mVG+uWqU30o9iZ2WI/ZJGDG08f5mXPg/gzzzF7fJVTdarXs0P0vL1wmr2VjTdLqA5MwvyXEf+
pGZZtxUYa6fq4AxWOhM10Z2yMESmbR3GRAmchKz79zmpP9wof7Lq4TJZaBrV8SXu82OHBieb2CfS
vtuDZANNIy8x4EAEbYDR2twMspoVuNIGRsvxCVXezI9NV400cWeYcfChgQaQXRGZH3M/fZBNXXh2
rjx3DiCbPtHfuyL7GsHpGc30jr/sD7JddLHGYZHJaRDF04yN3M/V6lc9AC9P4DDJDEU12+NRECJ2
qBgDoPkz6B11y4EBJDC17hQNwwOZRmQIOvTHx97+04kONAVXWDK2iXovBchfAMqeIkYiL9USbFN+
0fvyIQPN42nLaO6E6x4myz29Fx2APmhDp2oye3j7GWL5GXlETI4maexnQjGqK75hJHw22HSdI7IO
6ezQFe7NL7XoL5k6vg18KZZ+rwkiDEif+YvbKmfOfI+Iy2pvGGw2fXTVSKavTP3Qp+NxqsJ9d+zG
ct+xWThJsPJndjh5zPYS6v8RFLBdXxO6VMeePDW1I1hsci9ZBetzMDLmKeV+TDh6Ryf8k+dEKGfo
08qpfbWG/qK7/f3g5D55Dg91H32YBetGLGREN4z5u42nHj5pJX1GM6Q8CKI/F/YNJgJg40vKhlYb
qWimnWOoCIyHg2CdcXJZLVfFlejRljogUelVcbgMr1ZPU3nJncmDw3OXp1PnNTZEQFUgODKK6Kmy
8j91P7Ve0edj0LgDiZGYDttYPUnV/WUbFJFzDDm7jOTZ6Kiy6yH8GHqOu2XQ9xYwb7uTtwbdO8gp
WQDizlJypqFNCEoU7RTI3VcYhAidIlpoBr3DVhpsZJvNSOTJwgldK4JBt10M/47jyXQsguKxK2BE
yUxR97oBs6Frk18EwPchbHsucFSSD+63Og3DRQNExmrMPDph/6SIGeymO3yIHtL4rCToXoaPtnP3
kQQp2iVkFLuZG+S0CFoGHDnC+KBUFQ4eirBGpH4T0REYVLWgY50di0U6J0ImX+0EeA9X8EHW31pP
bTyPHJ4VfJ00uQilImFuhKGYsrs0yS+N00+AOwlVE/k9S9JcoqT6IWQ09oQ2MFYynsPOIaik/K1B
rnOWFpeERiJYmDjkc5a3Q9ScLYrFqC+v0mVoSL4IqKtbDEQv1NovDkML34zWrAh9+ppNVgCZI6er
43KpseYgc4Y1YZCruUWAVNrBUW1eM73h6Bh9q13UO1MWE8V4nnnCoQazcnQbUfIj6Wf3Z7NaCVnm
BO9tGp/NatxpujlRWBGakdiwHazhXhmn+pQo2b0RUZCTSVvqZnkw6Ew1zTJS0MbygEnb6KwioCH0
bMXRb/hWsFMzNHux1nAEsNMoPzT9PpMqO4WWMZEM3DOtvBY1GDMQ98LLUdseFzNqgw4ipjumfrqY
t+3gok0d/pjKDVHLl4Rg1pImNMBHtHdZvcPKeJ9KIfZq2bwDWbgZygXic7Uimj8aQXD15GqY9av4
uRY2lRAaKIcmgdeoEXVnlYCZRIJeOgdESybRkPbopxbmHmvGFWJ+pgMISDnOZLZb+l4Y85OuWpcm
5QiM2cKZIFSCqeQf0w5lkPcQh4tdrFmHxJo+lukG5cxzjiLVIxek2RUa24ko8StODGQjC+t1C69S
P68tePNVgcy3att86CFvendWtL1F4JHnmsqjqMReArhdT1KVBwcVK9SMgPqw0uVI/8g4sSnGGXTg
u4yN37qlzPtQl8CSsZBCNGR5mufg7agITZe9v1LwDlCYEJsY41+hxu+TGEZSZvwYVl961kS734Sa
xHmTFqIJXlBXHxJH1aHK2UFGyqmnuOwltql/0nD5Q4ZyfZYZU2udwf1MVFGma78A9hUBUhkMlIYW
qFllrj+wS+gRB7rOYN/JDsKES6tN09HWpEMdkNY+qLkOekr/lmoNOOr+rCTsbVUrvC6vn9O8xI5k
3QDGDJaK+nnsXVJ9aVJ4Vh4fRhLHoXYuVwsJey2+Z839qoslDRCy1eymw4Ndju92N35BEj0u8+xb
uvZRTYkJLXkE0Yv5IpxaEz7JWPrMQdRaPMrMfhg6B1tGWtxKZ2CA0qgMst331OxJtC+Mp7D/NQgV
VDcMURLESNxR7TCY4vI2N8VFaBaHbtST58Qco1Xtu5pVh6zKMYgT9Z7AkWddkorpDuU+iudfcWhK
tID2AwMVAlzSEGbz8ua4vxxLQSSiryy+op/8vk8psCkwwddFQapXwQzFlphzT7YD84b4oNTlbZk/
g81zGXaGR/ZJv61jYzelGisxqfFWPSl3im4ZvnPTRQA7afqhXSAb3B3QnJT2bmzUNyXPGbUM+iGc
YO5NIWF4ORi0xh78SPZfcYP03jRO1BddmVNgjLZnUlWy+hrv1OxEJW1CHc5JqUpcX6ukxceQh5C7
ih+izS0bQ/MdJ/2e7fgtZk45z0PhKxI2YOrq88meXyuR5LtQP+SCgXSJDxUParSzyIGpxPCWldHa
oWblH6b811yr9bkgMCtpNTqt5NUphxQT6Wxlz9PE1dsk1Xtfj5Qc0uoZE3aMh2NCol3bhaH8XYdk
ZGRxfe2jeG8QJLJ35+lcZ/rvXMGwG6eQ31feUNN/oUh6ZiBe7RU0Kl7DEb9zFZu1ocuhNI7dtZz3
LhTgeabdjp6rCcIsgs5WYQtscCLkTLXSDu9fHtILSZLvKswvqq0ANU9rkoVCk9FT0h1jABseoiXb
ayv9ezTATuXPmmWXh6jSPmxNOdrLRP/ERc1j1N9VBeoUXvc3vJlPKupx3+jxdQE5DNk3y3zSYKEQ
LHdtTITr/cTVlEMRw2H5iSQG6bf8Id/yGrpELCecozSCzgtpv7jadJ5bYCRw5siSN9o72YrPkn8W
SJSHJHP1g7JGLsf1fMlNFep7Ug77JGGdplL71/X4wjGKDARR/Xo6tHZtNB/4OabgQwT4Nj4RK/Sc
aboSkIB1eMFIGnpjE6Ie+nan18YxXultP9nFQLWJMNVcUJwRXY114pxnLstUTlGhQcHLsYnIll5v
0yKveVct/aPR0FIVaCZo2P6q2HheORoPSp7RMhTGm2RuqUWjDEj/WXkqbnSJTfEULdZRyynQRUQo
H2cnKgBIe6xhHR12azMYCI0hCdOwunfj6KH+w4k3ZPIz4qycYvmQC1ZqVoufJh2JRRHqW9wS1DDr
FXlQ4xMA0nyPhus+teWFsQJGPyW/ijzqAxaBl3Elt87Go/YZlc6nPXQvncqOmZkvZF886lYZiIic
QiKAoYATJDvfdC1HC7YuFOLHzlDfht78rdiSvjJKt84guy5VacakXP/tJTFwTMhTM1yzBg44JwBk
cCu8WXsP18Wro0SXBVIhSO1LplsLjbvuq26mfWMrLzmRxJ4dG6M/VhTeqomaIWRvoYoZysrFKi5U
zxT5TRX2v0uBhSIeFqCUyJ/a4dHOxdkorM7XlYGaqkR+rwKonlJFCcSazzu42g4rOFH0afUVF/ER
cMVNm8R7NTO/Y6elT9UyBSRJlSjF5KDP9TWzCBRtm/xUSyJTB7XeoQr/zLQOuahOQreZ7NKMwXPa
o38LS8DB5o6vcB7iOzspEQmPl1LR4DtZWuxhegxH41fYY6EIw5+lVJ50ooQmq4qflOwDZmJpLrqv
RCpqrFG/zrDHAqPXvuyhP+lu8liNTNZxAH734bqx4/xj1uRrVuKrJm0B+lXF35yM1zkbb6sUeV4Y
fVJCfBKsGnt2JfdmPX8M9erLU7mQK4WLInCpYI/rqO2ozddO5XRgihcHxkxrVk10AuB1ugnxh2uS
SJF15aXIiVOqzF+FMwom6Mr7Eo0XtQEh7Za3OqdwYTuHvqocvxiB3JX9LhmTtyRvhf/TmPWXaeS/
w7pGa6lXDwW0xt4uOLlYLWlLZg8e77yU4y4kPx6VE15trT7jM3rUFYk4HecvLovjPIIljMkGTVOV
pt5QSvZGNOeLMAKVmSoMrggvSDn6qt8vU0pSYpLtl8g+46D8tETzkS/LnYTzxVjNuuUIebUyaG3K
ELhlhQbTiQ56m/r2OCA4VkiLSpcr5qUbqLXLoTGNnQnegOuPRh5l7js6R5dcVHkk0wGKPjLwyRmA
rPNH1Yb7a7Jp3tj0UzyDio69uLw18pdBZAEBqvdt3L/FkhH4ugsuMxFTCEvUfWSxo+CfuC55eKAj
/hba/ZXO7V0IKJ9VAj60vNF2pBCdc1E89rH+XkyWYKEXU9bip3JcKE+i58JYJo+bVCBSacrQPK6P
rMYeCdV+q/v0i9XvEy7Q/gQ2n0zlJQzwvbyZ9aWtw3fKA/QYMSVKSKP+ojDIaTXCVobZzHZOoR9R
GdHWS2eDkqGJyIdULpVdK1fWmq9TQW93Gew9edllUJnWyJp+cvfFAopmEXl2LNvbslIYEPALdk6m
fLHu9Wa8ECIJneO0KPgmC5CVhGRFkxPdyGRk0Qg5gdm+4tepSWzxbB7mrtBulJwJVoMTgUmEzULN
iVXsGdphnt3mhD0u8dqZDKZJM4pfytwBjbez7rA9/PscGPqU47LLw8DGwgGIv9a5VvWEjdtFRZbB
mv40vTkiAcZNgIVlT7PfuPOpsrGkY3L6sOgjawL9qW0MypG/Z79oFKqDCOn0AbFnafOy5G13kFTo
7cg1TLY0IJP+kXzhz6HPV2cXV59FGU9Ck+7BDn9sMjv9Odc+0ZFxremQu6WqiMg5zt+VAaBqZVDa
W6P2JywdDhoq7CIMfxupGHxaRE4ANkC4BhBnteRvsjgtOc1NMq4lW6ycYxsNX2h/xa7+JTvk2zMn
4XAIT5CYAaTTsepd/dXNgH6b+3pWbpv145J1AmNYyKdGyPeu8wI/D+xhSbLEUvpyTi+Lav0q6rs6
FdJL8/GxjJg+545zamtBS9O+y3Tc5Lbz3U4mEP+ouZ/N/CFdRweuUtA2nNqzUKPR71qDI8IlBR5X
2Q35GGXQRM3EDL8PKK5HDmvjVEpBoI7J6u1oRLEANoGyQ7UgEmh2DRM1M2wIjVG7S836rk3l21Ss
QYtTKg+hUfyMydLd9pA2ItrbqslK2YhcLrCzwXzAMHZurL4ls33rRj96ZzCTbclDc1hw1olTcnpM
H4vxJTQS6EIOa7Q4MiIPi7U39bAcpmryHTdl7Wybo8dM9ZAmqvaauZytYceyuqXFMhXkQ2nJWQx0
Xywprqyxnyy1eO0KJ98prUgQWkRvMEawsDv6ATeT6iP04DS4ig5tYofoHNKkGvy17bmTOmZ1nf+x
vk5bF4VgSDPLDgSZ8lP62WAWtlcd63PByV+MtCpDyXAFhAoWdybuYz+xhlPIXXLK3PEzy9JwNMkn
LQcIqBogX2RVI6uiYWXW31nawH4px2M+02fWctM96eLUF/3gzRGDqW6h+WTb2edAk4+rTaV4JaKH
Lq/iU5TKtYDW300sLh7dygjcydTeq0XBYEU3f1fr6Cn8aOiw+FqmULv2l46eJTLZ9ibCGjhQjDyE
FntlWdHsHFR8J/Iq8df5aFTqnVuaUNJnxh7WmlgzNHT8kmUYmZexw0BGyA5tDKWC8s6b2mx4aMhM
DzrijVYg/5m+/G1kNn4+0LeZIGpoI21Naqn6lMoG4gdXhLgRod8MiXrbj+q+oKb0ZhvndLKQWC7U
O7cWxkGoQ7OHEHlamtT2rKzcxTqBLUvExSGKRHce6bdnDgL3NJterBKRqdo/MzXj/18uSH/oyIZJ
l97kFW111q1walOL6BW5h8UARaIpk0tvMz9tWpr2tTEpmGLhQeZusVt6g4vx2L2B6NmV5lp/Vljj
FnkyM86keVK9lNZiHG29Qs0sqvlGdOtMqEVOQ/wGGj47a6lrc/LE8W7sRMxuoYwCA3ZHI5ADjWWW
Zb4UeVv4tlaGPsiVEi0nrtc69YlsKwFArYfkXT7xEdnMIWzkrekLIdY8heZiivS1t9i2odZbxzTJ
EDBx2GPzeWkt/uLG5CPxE9GJiSxOa4xkLEe+mq6JsDgrLqA+p3NUPai0UNijSi/kv7KLsw7cd9ey
3OOztXreEzQimTpTZdnMenaWU1d+GsmjYOFOvHBBxOogygPDYgNGzN6Vt1VMeAte2U/VEv2vQg93
Mp1fjRHXpbTlcxfi9UQG1B5Kgmg4Rfd3U7LwJuVHkBJEWyf6XRvWENjOcBMxQ6Vx6OqAUaKZtrlV
f8NvZhPN6b1UB4XwaQcHjHSI3SgxJjQ1elqdDp1O2MhAwmbJnmyG4NY4kHD917di7jndTKV+AlRS
LZQVJvucqLXvKTI/Vf1HTss36BnCLQCFm8390lkqZJyQPnT4CXyLnxa6tVdzHBSMDKHXdJhM6Hso
o7yOzJgtUnzSWO66WHl3W+HsBq0lcC3Jqlsmf/YuXxzS8QQzHcZevqpR6bDOwdxLxcq69gDYR/gw
MbKAy/YpNcL5xgpVZhssfUSJJMeOqmmvwIJHh/zYK7m6b517GBcUhur8IiftuHQqXeGpfe4lExFr
7H09Kjt/Gl2NQjFf+PbRbdz177nFiMz40WVy77DaZxHMVVHKCakRy4FhYgAduwo1+7HFN34XkUei
VIRZE+4UjJ3y3Vby3YjI9crD22xAWymG79GhoV+ntOBRVz71NAXIe3Ph/pYWzQ/jWYYsD1PoDTsM
Op/K6l6L7fk82UQXFGn6oIgaer45s8stdeVVSFECTbLms1cmfleXf1Rj/N1LlYrFGo8a557DCt0e
q/w32g3SK6GfMu9lZazb7S/+opS9Kk5pv5j5IQaBi9gwyJT0WKgEOrehcd90bnpTdezbRhNEbGRv
rl3kgQzBtcY1d3E/jtfa2RmoZwNnEqRtDJ/zXN1xhU2pgg1P1Njn2qpEB1Lv53Q17PasOwhtQyC/
1N8pJiuWCumjrrqhHze0XuPKTLhH4ySPquGutHDmKl/02scPJToyfVVBO4mr7BizLVP5Zdsrm0Ww
NGo7hHWS/4qmLofIXbq7ZL0x6b4VKGlvtqesvCHKiM5DnVn8td0aQRNOxwL5I5pcnXMpweqO4kLx
b+Uc1A3n4bDWntIhSdkP1NcOvESg6brtR8bRsSwzEIv7GiWxwOVGT7vqinHXhixkihEfROq1U9Wc
mql7kna9HPTUSHayza8TkjFmx0znjDZvDhw8BBs7QwZHeGJWyySOEo5zLC59MBV0h3dG2w1XWTu/
8pINWi65V9Rae+3dvibDe+9w0XdqmCw94w2oY3dtONPkp83Yx9PvcdCgiNuM5dNBezEslIV191E3
kFxwdFEKFTu3te8KJmJBvYjOp2jdhVgHJSNWmDlr0Mb4J23nILRkT3zhTdYO0x7wN8rF8Oou0W1k
sVZhWbbP9Dr2RyWjH6ONNxr5AxQ50x9OucCjbOdeM9qHZshow1jRSz4z/xRclyII0v+PuTNbbhxJ
1vSrlNX1QAf7Mna6zUbctFF7SpV1A2NKSuz7jqefD0EqJTGzq/s022akSkMxAoEgEAx4eLj//nsp
Dd978geHrqZcBobWzus08ZZSTGaEQrG/WwYYzaR+6OvWPdahQZ5ZgzyzqgH5rI3Pem+flBppssPv
lskEHZP4qeiJrZWtGt1PIolROnjnnZZ/KSPAFDWTS63uieM4d0oQPp7rL9yghMWjUY8tR3+aIk5Q
xGEnqRxVm7mqdaGCvI7xvyxazzx1gPycEaj4RZnSjHu5hLc9YwAs/bmKCbYkjijD+LrsXRtSmzC+
d0z81KpFjiK4QM7MbLhqNbwHhu5+9a9BoCBVZm43LhoV6H5brocmilfAMk6H1r0iXQihL9giIqUH
qmPRpzcMj0lqvJRjv9b15gotFdpi/zxyacHslAAEVctIb5jdk3aGH+XKDH0ddbZKsJxoJ4VRnyo9
edCT/k4aRmXdgAVSwQEvs+AkKVFxa0d7USOtOU7N6lHK6hE7V8RiwLipRGYWgJ5K2z+v8aVhc9uo
el1fKCSLDX17WEp17cyrMZs5us9sCW5imBlmHrI+K1fQKp2CmWQpj2SV+P78z9gknZjba2Scll48
o9lEevStLv2R2a+uuoLfRQ9IXki+9aU5Vn96GkbIMJzC6UM8aBo5ntTM9mY6FGVYGPDYGgxzW7ZL
gE9I2LOwDr/w+99a38q8dOYe9gLMtBj9K0c+ljq2VYb30lf9baVaL3lcP9pDdYcXwp2poQRPvkXi
LAdGqcJlO6ArE3oHP6pE1mBTB5JNygP7uEnGgi2/jNfZcrVziNK+KW5nz4oUnNjkzUprwvPZqcVz
0u6ctr0J+cPZoA0rizco9bJVguB2TekPrQm+Q26WYnku+lUmA2sj/N0vX1KreiTPFNboNLsq9KXi
snIi02FXdk4SvYX9OP2mRjbY9H7R2AGQOlnPyctA3Gk+pZ+RBgB2rvJsqS84NO2FPzrrHkjaPFWg
RgB6HRQymF7HP+uNUTkOA3+dZxJZK7XkwiRaLUqLZFUPhrwANmegXXSzJjVXStd7sI3lBSlYiluV
jmFY4/WP9LOSTalHRCfZHX0Cr52iRsKvhjx88bNiIp2qT7VU4rnJyqmbWHFQb9mETTnQhu5BGX3n
HMvGrK/IPW4bgbLorfTez8trrSERBDTV3EYw7xKwrjbWcuK9jbUZsRUqcJfPgkEmcZUWXcCpdwP8
G9K/Psdj1ePE6EnuBHJqVdRSvujyq3qUlfM0aZddKnnzIkIpy6uTLFXQW7EJB2nAr9enC9sf10GC
AHL9Il3IeX3m2SRu92TSLoA4UhypWjixRLhy+0fcl4uyrVABau9aUlD6uzR79nDoFSHJKB1PCubS
oG7MurjS5fokceJhUSvou3EdmdiDNIKFYhhZ3O669rRvuX7uaUhN8gRauMO+O2AcMt0gzL11XsiR
ssH4pRf2Ax6UVU8aOGJazjU2pb6HGtF76hUBK1d+J18FXQPaQznNvThZKpgHzMS87lVngvKgjuYF
iRQHsK55qT5WfXAPwhJ1FB4qo24J1EjNy3TU7lwtvNWRKUvbalZROa6cXDlzWckJFp01GQ4yUlMu
whBrJBk7w6A8VotemwOjpGR7KDs5uJgqwWpOLHeQ+auhVZZWXaOVYGx0yFlwnEvxhd6Xz27YPkcV
vopwPFaK27hoGl4aQv7c7A/VN5+D3nhp2gy+fnWuyXG+gvwef9kAsULBrt30v2GSxWGfpyXGM+lK
y8Z737AeQqs/kVXttPBRVaVavYB+h3APHYxOw4JoVHZzfPFd0aVFIecsGFBDtI6+NApWWLn7VqbQ
BkbfdE0nD1t0ilH3xrSwxMV19ji6zrwcRn3l18oXhzysReF89ZsJER/4F1IHkAKgHVkgkv7CSMh7
mqkYuBP7iwyLW+NmVxAetSCv2ruixRZTewTDZpa5JnCMhHZufpsQyHDsjMNF2jjzYDTIokQTPCYX
GjwpuFntpWGXt5qRbMqKXGWSbMG1DyBNbu8dHfOy5hBWYNh3Xa2gsBlzRC4eaDgSgOHqXyISdBJu
Ar2YoZWbVG7mEijVgqyhfaBemYpFzlB4A0Ns7k3unkxLHn6BxzGNjGPdT4lNJ9THLYybQqsujbK3
Z/ga2XaTtO5YKrTruDGrRQqmp7NBPvb1udrgDfZwp5TSE0wOpHrEtnrclTBIgktVLX7aDn95HCvs
S61TTPDIxkDJWdfGVaM0D4mMCQxWpCkifSUR2F05JkoJimJHtMrkBoRPKoB2QvYGjANov271Z2Er
y6bULxrLgg8lJzNkhMyG0MLKMGg29brL9XqtZEGzxgAx4tbrpBPgI91xJeX9aVLp+W2oS9Et2+rp
s6jIKuIf4Sli2TRduCBd31NmpSFXq91pGkp9uyCtYXElqoAD4Icw9K9vnYSdFyLH7X5hjFV+ix2m
uAUudpfLkHeIKo30rpeFI59sG0ytYhKYLrlbf/7WEYZ0ovQ7VToV7QBb9zd9Qfr6qVdxILbkxCeg
Erc1dybqKrOqZyDsDGhcXuviwJ4pkPpciRZwdw2gXUIM2kbUXel9uzuwt7ux9bQ726vX0Q2g0ulw
aL22VwoTFgv9Aj+pevlWHZNa7dIDYSQ6FfVxNpB6yjeu2Yssc7Vwr0Nyet4XLsCpLO/qM1E0nSya
csCNi6APm3un9OJztcCWmHpdw8pR2zfkQJjFhN/Us9Tq152M8BWXDqVTzTzAeqeiGMZOuCKwQZ9v
O/bc7oJchRjNpq8tY1jnImXbVHyV7eSPeF30tfimLiBl4+jaHgYJmndNkZywnZZmohgQebruHPVL
UkjchyxfaYVS3Yl+FK7ElFEWF6IjIwXUV6SOuxRn69CYDWB6iaqJsxtxMOKiXEYlrxZUWb4/a8wM
rosuqWbiNIjm7IYvDE5KcjAjxac2STD6oK5war31E1VDz34gXWGkUJd1rQVXmNj9Zdb18TUu+Ak5
kOc3UNRZ88wL2tsISs15BavC3VAW5swl+uYe3auceZ0ZP9RY33jvjO7RH+Gzs2LD+iPtjfQ4lprs
T73MX0gqS7hkmT7abZg89XlK2GCoPacjQPbYzr7XPRpFgk8FD0c2a+UcwTHK126PRnNcXmCtApKb
wEKjmyHwA1ITo+60tB6zlY8v5AVHxLlWj8VzXFo3Fgj/b0EXfrVTv9zI7AnQ3irnq4rv9jgK42EZ
5B6pURyluCGZPLyasYUImhIuizovygmpHCWUn7YobsQJxVMshISbL0RRnCgDjEOhF0uoO3S1bZd7
/cIEYjYXxXrqILNUe9H2Nox6P76DXM8Z8Gn8aEZXZP5sLC15KWkKLMRTG9G/g09w1RdGu71VcSKt
3GaVVvi0RBPRfy/J4PxbH39/VoBnIyL9ZGwj0kXiAr0iW1By0hRGSErQ3F/zmkmLWurDO0gMglmp
GPWfSSxdqkbeefiIb0bb9b8XibEB4O08dqZqkwK5Jmy2s2KsKk5xLqWZdm6pnb1k89ry/icqfnGt
/aNz2z+MDCoX31gQPcAPNEbjTWrl5tfeVLOZ53XjraME2dIxE+h2kqo9A91vr8ja7F6R1rSaa0Uk
P4AoDCFM8q8LObpNR1W91PIEogXN7HBN4AtsIr+4ZOLgKPKy6DJi67TS4FpYR5Eer5oClpQ4xcGV
RN2wjgytXmkpqIJUx/nf6EqyVppBXcFs460VRzVXvCjWRRQRCJAhcHnLzlJAJ6uc0P4TzQj9G7QR
VDrFMp+8+AxeCfO5Zh9+XNXecCuaBsYoYZV5bdq31V5TjTDnW5kc36u2NpC+TXQHeiq8IPfZqnPh
NoVtGXOGqMPguWqLvPMXHelC53kp4/Vzu5tErcisHLrjQg3G7kYcSC9rzTToJJaiqEztlJZIXE/L
jVWOaCNxd4gtG1Yf71QNin57nR9iVLZVtzzDCf48ks0Poios/WD9r+vcgfaGOCV2g/ZJRhYVMJYd
wcDEJdxosArPAe30C1HXZbZ7g3YPRh/GTXxCtBN1VqfNuwF6JlHqfDe5hKLsRJRER8SnOSch2fOA
M9OHOBi64ZK4mXforQ48Z4kr11RPmx/t8H/MVajtrkRV7tgplG7lSVaSQr2P43ouqx3oCgwo9VIK
dX470kH6C6IRiceUxghbllpdWSwLAAGmSmyT0WxbrooSAj7suNuWoghxPqam6fDWhTiRGV59ZeJS
h3Pahgamq64Ud5BPhOE+lWJugon5Dyo9w5RPJAUTv7hQNBQHcYI4VNzB08XjmAMfjxzz1Js2oIVf
apct9p8rLymAtcAa+CdWwwonj5FdqzlEFcZIPE7W4HDUrPQlVTPnJvAIvHEK7OmiPrGcO+g+5Dtn
UneLgrAYyW9on2bnWQ4rlDGQbdod0mIh6hufHVHX5I94cSzIiXrSq4a4LhODlLOK30nnlcVsOhYf
64HMpWnfQmVuSOeiqgwjzory9qOofTvfOgSuxYn0fa9eFPfqDNVWTpMiWnQ2NlTyXg3nvjrsDrJc
3QQNzzrq4MUT3zL+UEKCD+Q8yv/Eafds6Lm5kaz0oVaU+lQ3NX1lK6G/cBIN1g844B/0TMF9RoRH
qtrIU0+Bl6mMg0cyXpLUGIEJKkNaVNpwbsOy5Q6hNgcVjvxL+8uhKJKXIYfUs6nUPzyjkkGQZjY7
9k466x5PVKWFVlTGdX8sd5p34iYpW+ua0C5bTTa5o3wlP7l0C2F2dp6q0AwG1gggoW+WRZLHj62M
E22QYmUpEcL1p+nO6CBZNI9t6eVnSlHGS5kAsdOs8ZIHexhOMUamG6XTMqKeXPc88dvw1tW97+Lr
RtXmFyz67MrKkvbS9fAy9NMF032AoMSnFYINTE1PX0En+S2EknQtDlraN+tCb4DXGjYUBxK79AKA
5FpTA70/Fm2I5Zw+AtMmBk4/3xV/dCGaJ3n+mCRxdvLWdawBC9altl40BaEBfT+ewtviXIpSGhGA
ZrXQ3otiWIJiAZ562tnVpYVDsD6tsICADpODWVZI5ePQ4lcNU734ao34rYM+rjZZnDwC8+ieSNG8
btBHX6rWJCQr9chgn43HmU2YwLHERn4yRzse8S1JD0LG9vQp3D4hTrwmTnkil8usAoY5VcmPA1JL
r0Tx7UQUSwl5kMFZtpi7r4IHqSWNuAYh9YVt+oWzrHIgvl1vVqe+1pyJkjiIJsbUThSLKbpI7zzs
ZbV1E/SydJraxHUlRKmzS28hUVAJvpoH02nRppRceRbH2ERLw6ANy+oTW3rpbHuJqsSzUvWMq21j
fqdLhcwSRmlYNwQM0cmP79he37lJycziOyogBed9XnfLWQ0O+9aLkvTWnbYcgVyC1flRZ1dNPY8w
gQHdgRKOyBX1upRt+6JQw/KCWJZH9sTGvUxYFXxj5nVeWVDKhuDJLSbihThpwGo/BweSn8g5OMG6
1fJVaoF3jWvN+xK4mbXIW8gR1LAnjorwTpLntIS69Yl5P8agbJzMk16W+Nfcl7RFJdXK2rhP6GsB
QDa66A3Nn+dhTAARSIE7rJmLnr6uNUMz7sbSxXBqqewwCbJjbw6pu6bX4bE4a2l4Oofaci9wz0Mw
GgTxZV6Z5aUFYg0Xehl8K6zkrExD46HUcouYCg86kDEJHnMJA8LUwPp4Jb7UCqO67X8DL7K90kRi
zfKhUq/xLWFxt4r4vouJUILAM7gJXRfeKKXOcJHE1qobTPU8ZI0ADpM0eLTD7AL5Vq+GRLYudcZn
YUWRdpPFpL8LZMm67yfKIvh4j4tCt1dV447DcTLlYGisQVnj6owxXMK6NVWlIPjX+XTYtqtLPSO3
hbS7Qpyph4EMyZ3ukoKQ4HZ83AsQic2tqTX+XW7CWRFA9LYQRXGggW6ZzS2a/RQFBPHQWwNRRwNF
xxyIBaQ7dZ1GJzNt652baVyuO79LFlES1w9qED6Jn1rRvgdG5z+HzFWM6QOJLqZrbKiKzvXpmtjC
plCGevUwapP7oHNf9HR7TerEyrFqJ7trChNcShSn54RUOedKPTjnuDzxb3UqDokiTL1lxNpQkg2b
U6k4tf8RJVibS02wjPsiaUhSoBPHR1bd44qnh+WZPOqDBwnDsSHbHNOp4u1QxwEJgEG93o8E0i6a
nozrVdBrF1mqRovACKVHguSvOmbhsxG013rVaY/ELaS4xaufmrpJcyVUV93vr3Mn2DXd61UfZXKs
Z0WEGXGjlqn2RXbL/N5r3xWCdqO0pro9ozjvzuxfkzt5t6pKFxDKWLRkFq/knjWWiH8corK+EB8j
BUKAYDrkTgjDpH0lw9t1XkbTfk18TOGglcip+rFWlGGGL89GDZO1M0hnqeGdEzKir2JcxWd45aUz
UU/gO8ZTUakkvQ0v8tQap5+THotWjak0xoloUIla8VEcCtvAV2Y14XEOc8auvTgzKN6fjVP65wNy
/trj1TiJewxzSlKk126qpNfiE1roQ40z9eytvnc95cTWcNyLSz+2BW26a1vD3XsMx0ED7bDtrcXB
gOiTeZToC6tI4C6pG2K/xce3NtWAu2O/jThtygZkLS2JZQJght69BPn7eZrWMvbp6aMqgfgSn8Sh
8li7gCf5x291rWoPxfqtHJljtAwTeMzExYQ4wtS01w/mSpw0VWUirmx8ZO/6QHGyZunQy+BrcmK1
oOtrneAaIoP02pP99LqIB4sYcVebO4OavD9xUrcQ+L3V5ppmzfG0anNxoThArZxeVyfl1FJUVB34
MBOVY0WcRkKmmccRd+OaZAjFsSgSypStKg2mJVFUdUJGJWI1L0QxMIM5C6R6nzuqeh0l+r2o7gK4
W2udHHLhkA6PlYKrly2EdSrOSoZ8RSbN8YZE2fpdlY7brp1Yb867sMnhU+IiPB7DAl4h9qPTbSkx
bIKZIWmXHXmVHlWXzCQ/360+3S1qmL/Ek9Q/vt2t6DLibpMKguaCKP2VYEJPWC6WdeaBi57I0rfs
6BOf+luxqHwi0RwgNOKsODH2MZJdlGM5/RorcXoiSkNSnCMqCfGJlYUTousSFhgE13C79fMKe/ai
r6wBKJOfzFyICi4zVCFSJ7kG7ocS+izRenuhpflgpwt7yusRXBtSFVyDN/PYWnQ3EfkvLiCQP2+k
3n6UVb5+cHqijhznumijL9VUnTrE2ZQR7vS6iezHvtbCGYb44EKcrc2QnBhD9OApoKdrnRQ7fSfZ
jyVBY8u0DPuluEpVO8yRTRheOlLsPIzhhfhKW2rlC5he8QBOX+WGIY7cMpVWojhEw9eRvLNwWFX5
feW5C/GVTo1vTBnJfN20sfqgEzUWBfa6jjU8HrJMcDGJrNZkyrbWXWHgewkV0wUXqt8NQ6xDN/Tj
dC+BYXi7ZBzHASEKxb7B0qoZRJ347Z3nN+0diZYwHcaAQ12PIpQ3JJDphs1bC6Vxv3ShFq9Fe7Ke
VCutJdBSFMupw8mLO/UlrunKxJjBKeKsHM1Y1c1QXvUp8fYoAEDtS4m3VYYks9FM79m/afw2eyaH
UwJO0JtyDehE2461TaB/F34xzOqbo0npc+SqwF/M4g9NNYpFDTPhBdZIc52PSkEOJMf6M5SKuWha
2Pj51E62b8eY3HCDHLCSGGV3O+ZOeyy+zyRIMW7NYuPmQBWlokcZkyLjvCKocpEFpv0IcGAtmtah
+rW1ZWIQVVPhprDoiGfI3K6YWeyjXp8hYg+1fYYsQacSz1ASNfQlSItvwHfbpVtE+jKWo/EEcEAy
VyH2+CKKbRmlc9WX1S96Xe3Ojo6nvSvKkVqc4DRKlkQ74yfRpPBBJk/6XB7k8hIwfHdaKFF1Am0y
PKJSEM8tePP+GIb2EQi0/t2uzqtYGl/qAjEBCXlIQDlXj45bXlbYM7MGwoVOSzddUvgr+LIS6O/i
Lr/AMkfKqOnTXrGB5Jk0w3o9Yx9A66LoBqIjSAPt1ol5GSvawu2l4AK3kT2LsbsuRH1hq2CBCHRO
LzQjW2R1R8oIr+EKzQlI/OL09raD7lSzdLJqKVN6PcuSL3QdLOhUKkIPFE9WDtuTbekri7JsYSSY
Togm4qzTqtk5DgRY9EMcVDCBLePSM9Y69s21OR1E0Y8783wkuaQoiXrRQknwH+H0sWCmTkNC36dr
u4wcR76RLH2y3swEATuRrl9yiP7vAg/AZKWAsxBE6NZYfTEdO7rDne5v6/PYmjWKWv0J2wbR5u0z
bOOsYcBfbrxcd088qINWth+nd1GHk6OW5PZZ6+QZBNDNRoa1aQ6No3IJdSoZ0Jo4WPaFVD2UsvLF
K6MOSh0SZQ2p82iE5FAJFSu6aPKiIweINsDaP3jX7DEIxk69G8LKuwtNrc0bYzroKrhFI7sZwsCc
GMWaNRDMc+L/wFqWelSeqiNqxVv7pqqCpVyzZRN14rLWB4U/BE2yEkVxQg7KF2jrjbO3ZhZIKqvK
kiuCN82buHCrK7uVZm8NYJZBNQuHp7duKs0qVvVIUJ+4SJxomqCfR7HvEnJBR6JOqdOeZNdBciqK
beaayzTIQUPI5MZxPOPRZkt33jmAAESxGgZ/AVONfCKKVpR9qXF3XRNM5d4Rob6s6sZ4zAePADbn
VulDfY3rAgp+T/4ODEtehWXOlkbUiUMQpNUFMVeELdNWHjNt6Y5lflq36VewwISeO646V2Q7vO2G
1LjW1W8NtgUCZ0hXcQqNGSGv08mszKJbWQ/kuYx3aCHqtifc/Ks2qMq5KEGlaFw76TfRXNQEhiKf
orS+7yeMMxlURC0tSqttCSStq68eMVTbPthcANcuxq8Ev9iz0sEzHeL6VyYBFMD3evdWct1tSciq
HpaLt3Pth9KP64SQ+9FSXIfPqbtTO3zVkwD80XL7fdO5iXDnF9c5vQf60etOvW6I1kQ2Rmsjcm+b
ZGhPoGOJ1m/14tO2ruhxmHUgG2j+Vp2WSPpjUa7G9in2AOaTn2HtJka2Fp/EoSoGOFXUuCGB2OsJ
V5GD/l1Zt4KTTPaSs7AjD+W2m7ce2koaFko4cfdN/YuD6AuloD3+/bf/+vt/P/X/23vJrrN48LL0
N6IVrzP4tKq//W4qv/+Wb6tPn//2uwW60TEd3VY1WSaI1FBMzj9tboPUo7Xyv1K59t2wz50nOVQN
88/e7YlXmLZe7bwsavmLAa77y0AAGp/FZg27mNNfqWZEpDjQi6/upDL7kxqdTAo1YWb3Dqa/s0jo
2qnatiwwwGtFE3Gwk8KepSV43+JYCjoHRYUkAfHSCyP9shwNbXtIRuVSR7Se4RtmrGFL0i9B5ecr
SfGa47d24gQ+NxJoZgGUyXmAUdRIT4rU7tZGmvRr8Un78WlqAXNKihoH7tRna7J2VeW0DprsJg+A
0rr68K7kpPKp4TvD8q9H3nD2R97SNdPUbcfQbEvVbPvjyAfGAI7PC6znkjSua1NNssuukeNLsltM
n4nervBvTDXFwhjITAZso4c6ZDrsqsPSgTawqNy1hHNznuiyAeFNX904gVVCoUBd75oGcFK59Ynq
ey3nTflUxGVD9hn/oQCufxXgDX+Q1Yc4qpsvGkFTtxFYblFrN3W4VlxCDEUxVnCq9JoEef50jUHs
wcKLq5Lg/cZ4AGsRz0Yrjc/F2TSL3vXf5+/6lzT5tGtKAi1dhaynrltD1lG1a6zPfz3QjvbTQJuK
zDy3dFsh5EvXPw50Y6c2CquXvmAR6eCLYfzECHuJw6AaUFkQ2Adbnhjjt9NdBi1qlaZn23Z+1RAp
DI/oma+P5QVmHeJhIyZcYg4NSTOnytae8MPio+vq00dL3bXKDfOlLdC7Ci93TuGs0hatXY+buj4e
KuzhIwlilnKiNqdNotv3hqtci/MJuxws5mpOJKdrXpbQG8+q1h43bhXd99iY75EBex3GwA9uZUcD
aDjrY3hLR6O/bi3Lv2i6fC1KkAQO17v69po8zzDwtXnqHrcazI/AXLS5q7814dJaT7eXqpJezkf0
k5MsBOXhQx0ChX3Q38pucT/0ikKCtxZbkl1Pz+JJf1jWYmgM+asM+/8JYCFzWzSH4DIlhvVOs0kS
FGRGQsJUrv5Vr9PlpQYXgpga//VB/FVCHD5l+VAGnl/vFf9+nyX8++/pmh9tPl7x93XwVGYVIIG/
bLV6yS43yUu13+hDz3z77u7mm3rzobBI66AebpqXcrh9qZq4/uuz2+dAyk8dCfF+n/3Uxb/U6HW5
+HVHv72I+7of8pe//b6BkQvDLeleg6f6992paSHRTEe13r2XP/oSz/NXfcQbHrt5pnNdPXIcx2RP
ZPB//pCITGBvd1riJT4yDEXXDZYq8ff+1/7xjb8Yhr9+wtfR3s6aX/fzV0+wHSAxCtCvssD+WIB/
9PU/GQXrSFcUDVC4zpLMn7o3CqrMKJhQ1akIOr7q3Xz6R9Pg/93zaybS9aDn1/iRFdWRbWf3/Dzl
+1lg2UemY5kq5Jnb8dkO+GcaBU1WjUNHwTiyddVxdNPeTvW9d8E2jzQdu4Uukwl5+mOWfK65oBAd
ur2pvffqf/AuaM6RozhQlOzedwcd6v1cYBRwxNsysRjbUdhOvs80F0xV5qc77I1gxuuqYfHGb+cC
gvbDKMhH5iQwHHn3Rnw+uYAwO/iNUI7wJNrocG/v/ftRcJwjTdNUhxR/P96Yz/VGMAjKoXNB14/Y
NTCaFpR609/eXGBsjtjL6Y6yE8Sf6F1QdWPafh70LujakaPZJkxx5vb59ySCIlZH5oj26ZYFVQPg
cODja/z8Ku+6optbgbe3OCqyeYTJBlFgf77nZz3bSqYDFgTjyLA1XTd38l7mKT8IAZQHHl+WX18P
psfnEgKqhupy4CzQURGRhfzG2q9fAoSATuiGqrJ4ir/PNgqajpp/4CigHJBIkSTAOJTF374oVJQj
07JVVTW3X/WZRCEkOweLQrZLGlGjir334JZxhNZBGj1j9/Nz/rO9BOTBO/DnZyXAvWAqOAR/KQot
5YhF0mQn8Vk1ZNZp7WCtiJfAMHXW+8mAy9+eQFQU88g0DM1h4/x6/pPNBShxDl0WsBwomFDZFjOe
79cDJgF4E1nWtDeTwid7fMXY7d0OWBXVI4tthmXvHvKnbZLDHEAk6CpiYfr7fPJQseztUv3vjwKr
4vQ7K9h5t0/5k27EMOjYFsBbfzqBqNrmwc+PwCNwkZTlO91wz3DEBsnGhMbuiCVz+tvKns+1KioH
LwvyEVqRjFNlt03cGwVLn5QCQ5VfVaPPNxcU5uiBi6NmH2mmZUD/9etRcNQj3bI0UwM6L/4+oURQ
nEM1RDbLMJJYDpaT7VPuG9GMI0tDE3EmI9P09/lGAS3u0DeCueAgGFgB99ZG88iSMSlBNb59+u0q
/InkgQJt1qEvAlNgEnjaP/ApTC+C5iiGwbvyOYWiwaJ+6CBYR1iKTZNpvn3In5REVkYUKOysu6nw
2dZHxbF1+cBR0A1M5jjcCazYznderPe6oukcqezK9MlVLP4+3cqASf1gY7LO+qjqGBCNnU19XyY6
R3zNtDC8KpOfbi6YinqwWLCPdOhAJ2vxL98Ih/UTAmLkxttc+Vz7BgsL6IEvxLQwODYTQd9tC/bF
goy1DaZk1IRPNwd05+B1kU0jr7ppWPqv9wuOhi2RvZICGbL4+3TaAbrdoTtnja0jMlE1X60ke5sm
PGxIXvwq8s6rsl2LPpWSoNoHj4J85LA3km1j7/EdBfVBwYZo76Tl/6814SlriHAHGELKnfQ98EKd
4EyIpn+6b97r4Q12gR3VQM6ZJh5E8be3LrJvRBLi0/68WjKOtUN3TPrkUHcUlMGdIrgnDB39CCUE
i526/aZP9AZgAN3d1D+dBHv4nbdJwFZJJlkN/+29AZZ6ZGKrJxRnNzs+ndUAl5/8L74D//DxEYMg
MVVyRv0DF7uGx0UneEDezY6txPlMk8A07UNHgUlg8isbGqvB9u+jhmw77JdVTMnOztj86UZBnRaz
f00e/sO5oGMzhnDEeTWN7MPQJseCYgM60Xe64acbBUXHDHjoKOhowA7mQv3XthNFYbIwESy0x8+m
HU5Ai0N3ixpAAxnTiPoKN2FA3+8WbRnNAHFAaND2Vfl02iGeZuXgfRI7ABL0WAZmMvG3pxtY7BZt
Q1cstkri79PNBX6+g1EXqn0EgztWWW3PhGZjPbItTUcD3T7+pxMFxGzsYKIH6AbTVMd6tPuJf/Ix
WtaRTfjCtJfeTpItyOkTLY6AoeyDBQLQEqyoKojMPUlgAELk2YFkbB9/uwB9oscHDLP9SQ6YA5M3
3VAMHGzbmb6nHqMmWhoKFBk1P9tqYNs7LNi///RskdgcAiZ4NQftyQEQF0wLwv6VnTvl0w0CcGnt
0DcA06GOpZxt0s5otr8kMgeIKjHsTws7UmAxPlAvAoGHywSDgLKzEu+tiOgDbJhQDfG4izdluwT/
S9LgX2j0I6Bj5gfxs4j3CF6qd0Ej/7TBq6ng5w7ehXNMVoUPDafwj23Xb+Egf/+gQos4hHcnX+MS
xPfsLt894M9f/eG7Xp/qtfIkeCk35ZM/iBPD7janWJu//f5/4s23TbJ5bxHZWsXe7uSnqJUf1pJ/
0nEV7fU7uSAO7rcMSOP6sWMxKw/vONqk1aZ6vcUpHmXrQDu059kmDr5nZRp8uOutX+rgvrM4KzfP
2fu73pq2D+85TV+e6uCpqT90LtbCQzufv8QbyGBf3ve8XWcO7nkXXPVb9v23WRY3ybePwz4BvV6/
9ZcxWf/S7F4y6sHzh99zpygfev9EwZXex1veGWgO7fmEEQ+C12cX01tDyL5W/PuDcfq88T9MwN3+
+dAbPo3JBZsFH9/IrQvv4K7T52CzJ0W28TYH95x1H6fF1tNyaLfnP8umrRvv4I7poHmKhtdpIObF
Vt0/tOuLrAmqn4bZEe6GQ/teb4L0g/TYebgP77cc4k36/H44AP5NzrLDu66qzZPfVC/ku3jtbhpu
dYvgPLj/4MkPvM1H7wbWlf/AG74OWAuqrP4ws9Wt1+Dw24a3hH95/kE2qVtc53+i96wp97ue3B0H
d52l9Z4MUbcwzEN7vnz5Vm72tCc05gnheHjX7ebjurVDUR/ecffbySaBxxt6mdf7FLN7Qoi9Vvz7
i8zlS/fb2UtZvXyQVKD3J8Tjf+Lm1y998PRhGdsFHP0nOv+aldHrbW4HRcQvHNx1Vtb+b7NNmbFS
fnw5t8bL/8wXzDfR/ru/jcI5tPsrP/g44ttd9sHdRjEaycddDRv4KXrq4K7hTtp3IIuovEM7vn5J
0wrKt83eNmFngDy0+1s/e3757bT6aW3bOnwO7f6OhKG/nog7X8J/5gt+noi7mNBDu79n9F+q6uWD
5NK2ceiH991/3FVq3LRx+FT8Um/8114mmbKLCTv0dh9eyoSV7UPPWwf5wT0H7Gz2pjdEzJPD8dCu
HzesO6lXf3w1MaVNdBIHd/5S1b89/Ormt8HpB/cfVE9ZWgUfNDeojSZ/9MF9DxmMI95rR2KebKlG
/rrnX1maflBl/Gx/eqUA+dVlH41rU4un+GVT/v3/AgAA//8=</cx:binary>
              </cx:geoCache>
            </cx:geography>
          </cx:layoutPr>
          <cx:valueColors>
            <cx:minColor>
              <a:srgbClr val="269999"/>
            </cx:minColor>
            <cx:midColor>
              <a:schemeClr val="bg1">
                <a:lumMod val="95000"/>
              </a:schemeClr>
            </cx:midColor>
            <cx:maxColor>
              <a:srgbClr val="FF7453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Radio" checked="Checked" firstButton="1" fmlaLink="A2" lockText="1" noThreeD="1"/>
</file>

<file path=xl/ctrlProps/ctrlProp2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image" Target="../media/image1.png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127967</xdr:colOff>
      <xdr:row>42</xdr:row>
      <xdr:rowOff>128257</xdr:rowOff>
    </xdr:from>
    <xdr:to>
      <xdr:col>7</xdr:col>
      <xdr:colOff>765518</xdr:colOff>
      <xdr:row>57</xdr:row>
      <xdr:rowOff>17692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5ECB85-FE9D-3B40-E708-27FF27706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1</xdr:row>
      <xdr:rowOff>114299</xdr:rowOff>
    </xdr:from>
    <xdr:to>
      <xdr:col>10</xdr:col>
      <xdr:colOff>736600</xdr:colOff>
      <xdr:row>4</xdr:row>
      <xdr:rowOff>11042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68DCC7-3DB8-BC1E-6AAF-B8BCF88053FF}"/>
            </a:ext>
          </a:extLst>
        </xdr:cNvPr>
        <xdr:cNvSpPr txBox="1"/>
      </xdr:nvSpPr>
      <xdr:spPr>
        <a:xfrm>
          <a:off x="812800" y="302038"/>
          <a:ext cx="12027452" cy="459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SALARY SNAPSHOTS: STATEWIDE </a:t>
          </a:r>
          <a:r>
            <a:rPr lang="en-US" sz="3200" b="0" i="0">
              <a:solidFill>
                <a:srgbClr val="FF504F"/>
              </a:solidFill>
              <a:effectLst/>
              <a:latin typeface="+mn-lt"/>
              <a:ea typeface="+mn-ea"/>
              <a:cs typeface="+mn-cs"/>
            </a:rPr>
            <a:t>WAGE</a:t>
          </a:r>
          <a:r>
            <a:rPr lang="en-US" sz="3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US" sz="3200" b="0" i="0" baseline="0">
              <a:solidFill>
                <a:srgbClr val="269999"/>
              </a:solidFill>
              <a:effectLst/>
              <a:latin typeface="+mn-lt"/>
              <a:ea typeface="+mn-ea"/>
              <a:cs typeface="+mn-cs"/>
            </a:rPr>
            <a:t>EMPLOYMENT</a:t>
          </a:r>
          <a:r>
            <a:rPr lang="en-US" sz="3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DATA</a:t>
          </a:r>
          <a:endParaRPr lang="en-US" sz="3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777165</xdr:colOff>
      <xdr:row>9</xdr:row>
      <xdr:rowOff>51183</xdr:rowOff>
    </xdr:from>
    <xdr:to>
      <xdr:col>3</xdr:col>
      <xdr:colOff>61823</xdr:colOff>
      <xdr:row>32</xdr:row>
      <xdr:rowOff>429846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98DA5F-2286-774B-AD1B-C437D5485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704141</xdr:colOff>
      <xdr:row>5</xdr:row>
      <xdr:rowOff>14877</xdr:rowOff>
    </xdr:from>
    <xdr:to>
      <xdr:col>8</xdr:col>
      <xdr:colOff>541312</xdr:colOff>
      <xdr:row>16</xdr:row>
      <xdr:rowOff>121079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4D2154-29DB-4B49-880E-2776F4D5E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6253</xdr:colOff>
      <xdr:row>17</xdr:row>
      <xdr:rowOff>20819</xdr:rowOff>
    </xdr:from>
    <xdr:to>
      <xdr:col>8</xdr:col>
      <xdr:colOff>549701</xdr:colOff>
      <xdr:row>33</xdr:row>
      <xdr:rowOff>44558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9ABAF1-DB44-9048-A14C-BF4A3A026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668329</xdr:colOff>
      <xdr:row>10</xdr:row>
      <xdr:rowOff>74246</xdr:rowOff>
    </xdr:from>
    <xdr:to>
      <xdr:col>11</xdr:col>
      <xdr:colOff>2540000</xdr:colOff>
      <xdr:row>31</xdr:row>
      <xdr:rowOff>89874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A222D5E-BE83-1D4E-B2CD-73298AEC2A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58329" y="2316590"/>
              <a:ext cx="4352140" cy="43018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249833</xdr:colOff>
      <xdr:row>7</xdr:row>
      <xdr:rowOff>145739</xdr:rowOff>
    </xdr:from>
    <xdr:to>
      <xdr:col>8</xdr:col>
      <xdr:colOff>333112</xdr:colOff>
      <xdr:row>10</xdr:row>
      <xdr:rowOff>62461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D6151BE-DA04-A162-5D10-B83C569CEA13}"/>
            </a:ext>
          </a:extLst>
        </xdr:cNvPr>
        <xdr:cNvSpPr txBox="1"/>
      </xdr:nvSpPr>
      <xdr:spPr>
        <a:xfrm>
          <a:off x="7828194" y="1603116"/>
          <a:ext cx="916066" cy="6245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1">
              <a:solidFill>
                <a:srgbClr val="269999"/>
              </a:solidFill>
            </a:rPr>
            <a:t>23%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2082508</xdr:colOff>
          <xdr:row>8</xdr:row>
          <xdr:rowOff>74302</xdr:rowOff>
        </xdr:from>
        <xdr:to>
          <xdr:col>11</xdr:col>
          <xdr:colOff>1298935</xdr:colOff>
          <xdr:row>9</xdr:row>
          <xdr:rowOff>191083</xdr:rowOff>
        </xdr:to>
        <xdr:sp macro="" textlink="">
          <xdr:nvSpPr>
            <xdr:cNvPr id="3109" name="Option Button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3D480DEB-AAE9-D426-C8E0-3F8453F82C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EMPLOYEES PER 1,000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110505</xdr:colOff>
          <xdr:row>8</xdr:row>
          <xdr:rowOff>81893</xdr:rowOff>
        </xdr:from>
        <xdr:to>
          <xdr:col>9</xdr:col>
          <xdr:colOff>1638847</xdr:colOff>
          <xdr:row>9</xdr:row>
          <xdr:rowOff>198674</xdr:rowOff>
        </xdr:to>
        <xdr:sp macro="" textlink="">
          <xdr:nvSpPr>
            <xdr:cNvPr id="3110" name="Option Button 38" descr="AVERAGE WAGE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F5BB8F31-AFE9-A50A-C947-DD9F2D3D49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AVERAGE WAGE</a:t>
              </a:r>
            </a:p>
          </xdr:txBody>
        </xdr:sp>
        <xdr:clientData/>
      </xdr:twoCellAnchor>
    </mc:Choice>
    <mc:Fallback/>
  </mc:AlternateContent>
  <xdr:oneCellAnchor>
    <xdr:from>
      <xdr:col>9</xdr:col>
      <xdr:colOff>347647</xdr:colOff>
      <xdr:row>8</xdr:row>
      <xdr:rowOff>71172</xdr:rowOff>
    </xdr:from>
    <xdr:ext cx="1738924" cy="37401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B7F9A2D-0086-F055-D022-D607EDA006F9}"/>
            </a:ext>
          </a:extLst>
        </xdr:cNvPr>
        <xdr:cNvSpPr txBox="1"/>
      </xdr:nvSpPr>
      <xdr:spPr>
        <a:xfrm>
          <a:off x="10241104" y="1717468"/>
          <a:ext cx="1738924" cy="3740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/>
            <a:t>AVERAGE </a:t>
          </a:r>
          <a:r>
            <a:rPr lang="en-US" sz="1800">
              <a:solidFill>
                <a:srgbClr val="FF7453"/>
              </a:solidFill>
            </a:rPr>
            <a:t>WAGE</a:t>
          </a:r>
          <a:r>
            <a:rPr lang="en-US" sz="1800"/>
            <a:t>            </a:t>
          </a:r>
          <a:endParaRPr lang="en-US" sz="1100"/>
        </a:p>
      </xdr:txBody>
    </xdr:sp>
    <xdr:clientData/>
  </xdr:oneCellAnchor>
  <xdr:oneCellAnchor>
    <xdr:from>
      <xdr:col>10</xdr:col>
      <xdr:colOff>228713</xdr:colOff>
      <xdr:row>8</xdr:row>
      <xdr:rowOff>85458</xdr:rowOff>
    </xdr:from>
    <xdr:ext cx="2543909" cy="37401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4CD3BD3-A66A-EC4C-91B0-35115D24C230}"/>
            </a:ext>
          </a:extLst>
        </xdr:cNvPr>
        <xdr:cNvSpPr txBox="1"/>
      </xdr:nvSpPr>
      <xdr:spPr>
        <a:xfrm>
          <a:off x="12152602" y="1731754"/>
          <a:ext cx="2543909" cy="3740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>
              <a:solidFill>
                <a:srgbClr val="269999"/>
              </a:solidFill>
            </a:rPr>
            <a:t>EMPLOYEES </a:t>
          </a:r>
          <a:r>
            <a:rPr lang="en-US" sz="1800"/>
            <a:t>PER 1,000</a:t>
          </a:r>
          <a:endParaRPr lang="en-US" sz="1100"/>
        </a:p>
      </xdr:txBody>
    </xdr:sp>
    <xdr:clientData/>
  </xdr:oneCellAnchor>
  <xdr:twoCellAnchor editAs="oneCell">
    <xdr:from>
      <xdr:col>11</xdr:col>
      <xdr:colOff>475851</xdr:colOff>
      <xdr:row>1</xdr:row>
      <xdr:rowOff>135020</xdr:rowOff>
    </xdr:from>
    <xdr:to>
      <xdr:col>11</xdr:col>
      <xdr:colOff>2709217</xdr:colOff>
      <xdr:row>6</xdr:row>
      <xdr:rowOff>56866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ED49471-2F03-F4FE-0B21-6D5F69D15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08538" y="324572"/>
          <a:ext cx="2233366" cy="869607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46756"/>
            </a:srgbClr>
          </a:outerShdw>
        </a:effec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topLeftCell="B1" zoomScale="93" workbookViewId="0">
      <selection activeCell="B30" sqref="A30:B30"/>
    </sheetView>
  </sheetViews>
  <sheetFormatPr baseColWidth="10" defaultColWidth="8.83203125" defaultRowHeight="15" x14ac:dyDescent="0.2"/>
  <cols>
    <col min="1" max="1" width="9.1640625" customWidth="1"/>
    <col min="2" max="2" width="21.6640625" customWidth="1"/>
    <col min="3" max="3" width="18.6640625" customWidth="1"/>
    <col min="4" max="4" width="14.5" customWidth="1"/>
    <col min="5" max="5" width="10.6640625" customWidth="1"/>
    <col min="6" max="6" width="16.6640625" customWidth="1"/>
    <col min="7" max="18" width="9.1640625" customWidth="1"/>
  </cols>
  <sheetData>
    <row r="1" spans="1:6" x14ac:dyDescent="0.2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autoFilter ref="A1:F1919" xr:uid="{F7E52F2C-F2D3-4F44-815D-AF8D50250408}"/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5769-C255-6C49-B68E-4B5F26CC3831}">
  <dimension ref="A1:T50"/>
  <sheetViews>
    <sheetView zoomScaleNormal="188" workbookViewId="0">
      <selection activeCell="B30" sqref="A30:B30"/>
    </sheetView>
  </sheetViews>
  <sheetFormatPr baseColWidth="10" defaultRowHeight="15" x14ac:dyDescent="0.2"/>
  <cols>
    <col min="1" max="1" width="24.83203125" customWidth="1"/>
    <col min="4" max="4" width="27.1640625" bestFit="1" customWidth="1"/>
    <col min="5" max="5" width="10.83203125" style="2"/>
    <col min="6" max="6" width="10.83203125" style="6"/>
    <col min="7" max="7" width="19.5" bestFit="1" customWidth="1"/>
    <col min="8" max="8" width="15.6640625" bestFit="1" customWidth="1"/>
    <col min="11" max="11" width="14" style="2" customWidth="1"/>
    <col min="12" max="12" width="11.6640625" bestFit="1" customWidth="1"/>
    <col min="15" max="15" width="10.83203125" customWidth="1"/>
    <col min="17" max="17" width="11.5" customWidth="1"/>
    <col min="18" max="18" width="21.83203125" bestFit="1" customWidth="1"/>
    <col min="19" max="19" width="14" bestFit="1" customWidth="1"/>
    <col min="20" max="20" width="10.83203125" style="5"/>
  </cols>
  <sheetData>
    <row r="1" spans="1:20" ht="16" x14ac:dyDescent="0.2">
      <c r="A1" s="9" t="s">
        <v>64</v>
      </c>
      <c r="B1" s="9"/>
      <c r="D1" s="9" t="s">
        <v>68</v>
      </c>
      <c r="E1" s="9"/>
      <c r="G1" s="9" t="s">
        <v>70</v>
      </c>
      <c r="H1" s="9"/>
      <c r="J1" s="9" t="s">
        <v>71</v>
      </c>
      <c r="K1" s="11"/>
      <c r="L1" s="10"/>
      <c r="O1" s="10" t="s">
        <v>73</v>
      </c>
      <c r="P1" s="10"/>
      <c r="Q1" s="9"/>
      <c r="R1" s="9"/>
      <c r="S1" s="9"/>
    </row>
    <row r="2" spans="1:20" ht="16" x14ac:dyDescent="0.2">
      <c r="A2" s="7" t="s">
        <v>49</v>
      </c>
      <c r="B2" s="7" t="s">
        <v>65</v>
      </c>
      <c r="D2" s="7" t="s">
        <v>49</v>
      </c>
      <c r="E2" s="8" t="s">
        <v>63</v>
      </c>
      <c r="F2" s="7" t="s">
        <v>80</v>
      </c>
      <c r="G2" s="7" t="s">
        <v>49</v>
      </c>
      <c r="H2" s="8" t="s">
        <v>62</v>
      </c>
      <c r="J2" s="8" t="s">
        <v>50</v>
      </c>
      <c r="K2" s="8" t="s">
        <v>72</v>
      </c>
      <c r="L2" s="8" t="s">
        <v>62</v>
      </c>
      <c r="O2" s="8" t="s">
        <v>0</v>
      </c>
      <c r="P2" s="8" t="s">
        <v>62</v>
      </c>
      <c r="Q2" s="8" t="s">
        <v>74</v>
      </c>
      <c r="R2" s="8" t="s">
        <v>75</v>
      </c>
      <c r="S2" s="8" t="s">
        <v>76</v>
      </c>
      <c r="T2" s="12" t="str">
        <f>B29</f>
        <v>Average Wages</v>
      </c>
    </row>
    <row r="3" spans="1:20" x14ac:dyDescent="0.2">
      <c r="A3" t="s">
        <v>57</v>
      </c>
      <c r="B3" t="str">
        <f>DASHBOARD!B7</f>
        <v>Manufacturing</v>
      </c>
      <c r="D3" t="s">
        <v>59</v>
      </c>
      <c r="E3" s="2">
        <f>AVERAGEIFS(Data!F:F, Data!B:B,D3, Data!A:A,'Data Prep'!$B$26)</f>
        <v>23286.416666666668</v>
      </c>
      <c r="F3" s="15">
        <f>IF(D3=$B$3,E3,0)</f>
        <v>0</v>
      </c>
      <c r="G3" t="s">
        <v>54</v>
      </c>
      <c r="H3" s="1">
        <f>SUMIFS(Data!E:E,Data!B:B,G3,Data!A:A, 'Data Prep'!$B$26)</f>
        <v>26277342</v>
      </c>
      <c r="J3">
        <v>2017</v>
      </c>
      <c r="K3" s="2">
        <f>AVERAGEIFS(Data!F:F,Data!B:B,'Data Prep'!$B$3,Data!A:A,'Data Prep'!J3)</f>
        <v>62625.291666666664</v>
      </c>
      <c r="L3" s="1">
        <f>SUMIFS(Data!E:E,Data!B:B,'Data Prep'!$B$3,Data!A:A, 'Data Prep'!J3)</f>
        <v>12378010</v>
      </c>
      <c r="O3" t="s">
        <v>1</v>
      </c>
      <c r="P3" s="1">
        <f>SUMIFS(Data!E:E, Data!B:B, 'Data Prep'!$B$3, Data!A:A, 'Data Prep'!$B$26, Data!C:C, 'Data Prep'!O3)</f>
        <v>258328</v>
      </c>
      <c r="Q3" vm="1">
        <v>4887871</v>
      </c>
      <c r="R3" s="5">
        <f>P3/Q3*1000</f>
        <v>52.850821963181922</v>
      </c>
      <c r="S3" s="2">
        <f>AVERAGEIFS(Data!F:F,Data!B:B,'Data Prep'!$B$3,Data!A:A,'Data Prep'!$B$26,Data!C:C,'Data Prep'!O3)</f>
        <v>60387</v>
      </c>
      <c r="T3" s="13">
        <f>IF($T$2=$S$2,-S3,R3)</f>
        <v>-60387</v>
      </c>
    </row>
    <row r="4" spans="1:20" x14ac:dyDescent="0.2">
      <c r="A4" t="s">
        <v>51</v>
      </c>
      <c r="D4" t="s">
        <v>60</v>
      </c>
      <c r="E4" s="2">
        <f>AVERAGEIFS(Data!F:F, Data!B:B,D4, Data!A:A,'Data Prep'!$B$26)</f>
        <v>40790.1875</v>
      </c>
      <c r="F4" s="15">
        <f t="shared" ref="F4:F12" si="0">IF(D4=$B$3,E4,0)</f>
        <v>0</v>
      </c>
      <c r="G4" t="s">
        <v>58</v>
      </c>
      <c r="H4" s="1">
        <f>SUMIFS(Data!E:E,Data!B:B,G4,Data!A:A, 'Data Prep'!$B$26)</f>
        <v>22035033</v>
      </c>
      <c r="J4">
        <v>2018</v>
      </c>
      <c r="K4" s="2">
        <f>AVERAGEIFS(Data!F:F,Data!B:B,'Data Prep'!$B$3,Data!A:A,'Data Prep'!J4)</f>
        <v>64166.541666666664</v>
      </c>
      <c r="L4" s="1">
        <f>SUMIFS(Data!E:E,Data!B:B,'Data Prep'!$B$3,Data!A:A, 'Data Prep'!J4)</f>
        <v>12619732</v>
      </c>
      <c r="O4" t="s">
        <v>2</v>
      </c>
      <c r="P4" s="1">
        <f>SUMIFS(Data!E:E, Data!B:B, 'Data Prep'!$B$3, Data!A:A, 'Data Prep'!$B$26, Data!C:C, 'Data Prep'!O4)</f>
        <v>177110</v>
      </c>
      <c r="Q4" vm="2">
        <v>7171646</v>
      </c>
      <c r="R4" s="5">
        <f t="shared" ref="R4:R50" si="1">P4/Q4*1000</f>
        <v>24.695864798680802</v>
      </c>
      <c r="S4" s="2">
        <f>AVERAGEIFS(Data!F:F,Data!B:B,'Data Prep'!$B$3,Data!A:A,'Data Prep'!$B$26,Data!C:C,'Data Prep'!O4)</f>
        <v>82375</v>
      </c>
      <c r="T4" s="13">
        <f t="shared" ref="T4:T50" si="2">IF($T$2=$S$2,-S4,R4)</f>
        <v>-82375</v>
      </c>
    </row>
    <row r="5" spans="1:20" x14ac:dyDescent="0.2">
      <c r="A5" t="s">
        <v>58</v>
      </c>
      <c r="D5" t="s">
        <v>54</v>
      </c>
      <c r="E5" s="2">
        <f>AVERAGEIFS(Data!F:F, Data!B:B,D5, Data!A:A,'Data Prep'!$B$26)</f>
        <v>49366.8125</v>
      </c>
      <c r="F5" s="15">
        <f t="shared" si="0"/>
        <v>0</v>
      </c>
      <c r="G5" t="s">
        <v>57</v>
      </c>
      <c r="H5" s="1">
        <f>SUMIFS(Data!E:E,Data!B:B,G5,Data!A:A, 'Data Prep'!$B$26)</f>
        <v>20065896</v>
      </c>
      <c r="J5">
        <v>2019</v>
      </c>
      <c r="K5" s="2">
        <f>AVERAGEIFS(Data!F:F,Data!B:B,'Data Prep'!$B$3,Data!A:A,'Data Prep'!J5)</f>
        <v>65480.25</v>
      </c>
      <c r="L5" s="1">
        <f>SUMIFS(Data!E:E,Data!B:B,'Data Prep'!$B$3,Data!A:A, 'Data Prep'!J5)</f>
        <v>12747753</v>
      </c>
      <c r="O5" t="s">
        <v>3</v>
      </c>
      <c r="P5" s="1">
        <f>SUMIFS(Data!E:E, Data!B:B, 'Data Prep'!$B$3, Data!A:A, 'Data Prep'!$B$26, Data!C:C, 'Data Prep'!O5)</f>
        <v>154922</v>
      </c>
      <c r="Q5" vm="3">
        <v>3013825</v>
      </c>
      <c r="R5" s="5">
        <f t="shared" si="1"/>
        <v>51.403780909641398</v>
      </c>
      <c r="S5" s="2">
        <f>AVERAGEIFS(Data!F:F,Data!B:B,'Data Prep'!$B$3,Data!A:A,'Data Prep'!$B$26,Data!C:C,'Data Prep'!O5)</f>
        <v>51570</v>
      </c>
      <c r="T5" s="13">
        <f t="shared" si="2"/>
        <v>-51570</v>
      </c>
    </row>
    <row r="6" spans="1:20" x14ac:dyDescent="0.2">
      <c r="A6" t="s">
        <v>56</v>
      </c>
      <c r="D6" t="s">
        <v>58</v>
      </c>
      <c r="E6" s="2">
        <f>AVERAGEIFS(Data!F:F, Data!B:B,D6, Data!A:A,'Data Prep'!$B$26)</f>
        <v>53607.208333333336</v>
      </c>
      <c r="F6" s="15">
        <f t="shared" si="0"/>
        <v>0</v>
      </c>
      <c r="G6" t="s">
        <v>59</v>
      </c>
      <c r="H6" s="1">
        <f>SUMIFS(Data!E:E,Data!B:B,G6,Data!A:A, 'Data Prep'!$B$26)</f>
        <v>12649500</v>
      </c>
      <c r="J6">
        <v>2020</v>
      </c>
      <c r="K6" s="2">
        <f>AVERAGEIFS(Data!F:F,Data!B:B,'Data Prep'!$B$3,Data!A:A,'Data Prep'!J6)</f>
        <v>68427.875</v>
      </c>
      <c r="L6" s="1">
        <f>SUMIFS(Data!E:E,Data!B:B,'Data Prep'!$B$3,Data!A:A, 'Data Prep'!J6)</f>
        <v>12058694</v>
      </c>
      <c r="O6" t="s">
        <v>4</v>
      </c>
      <c r="P6" s="1">
        <f>SUMIFS(Data!E:E, Data!B:B, 'Data Prep'!$B$3, Data!A:A, 'Data Prep'!$B$26, Data!C:C, 'Data Prep'!O6)</f>
        <v>1263780</v>
      </c>
      <c r="Q6" vm="4">
        <v>39557045</v>
      </c>
      <c r="R6" s="5">
        <f t="shared" si="1"/>
        <v>31.948291385263992</v>
      </c>
      <c r="S6" s="2">
        <f>AVERAGEIFS(Data!F:F,Data!B:B,'Data Prep'!$B$3,Data!A:A,'Data Prep'!$B$26,Data!C:C,'Data Prep'!O6)</f>
        <v>109888</v>
      </c>
      <c r="T6" s="13">
        <f t="shared" si="2"/>
        <v>-109888</v>
      </c>
    </row>
    <row r="7" spans="1:20" x14ac:dyDescent="0.2">
      <c r="A7" t="s">
        <v>53</v>
      </c>
      <c r="D7" t="s">
        <v>55</v>
      </c>
      <c r="E7" s="2">
        <f>AVERAGEIFS(Data!F:F, Data!B:B,D7, Data!A:A,'Data Prep'!$B$26)</f>
        <v>55605.9375</v>
      </c>
      <c r="F7" s="15">
        <f t="shared" si="0"/>
        <v>0</v>
      </c>
      <c r="G7" t="s">
        <v>52</v>
      </c>
      <c r="H7" s="1">
        <f>SUMIFS(Data!E:E,Data!B:B,G7,Data!A:A, 'Data Prep'!$B$26)</f>
        <v>12058694</v>
      </c>
      <c r="O7" t="s">
        <v>5</v>
      </c>
      <c r="P7" s="1">
        <f>SUMIFS(Data!E:E, Data!B:B, 'Data Prep'!$B$3, Data!A:A, 'Data Prep'!$B$26, Data!C:C, 'Data Prep'!O7)</f>
        <v>146473</v>
      </c>
      <c r="Q7" vm="5">
        <v>5695564</v>
      </c>
      <c r="R7" s="5">
        <f t="shared" si="1"/>
        <v>25.717031710994732</v>
      </c>
      <c r="S7" s="2">
        <f>AVERAGEIFS(Data!F:F,Data!B:B,'Data Prep'!$B$3,Data!A:A,'Data Prep'!$B$26,Data!C:C,'Data Prep'!O7)</f>
        <v>77207</v>
      </c>
      <c r="T7" s="13">
        <f t="shared" si="2"/>
        <v>-77207</v>
      </c>
    </row>
    <row r="8" spans="1:20" x14ac:dyDescent="0.2">
      <c r="A8" t="s">
        <v>59</v>
      </c>
      <c r="D8" t="s">
        <v>51</v>
      </c>
      <c r="E8" s="2">
        <f>AVERAGEIFS(Data!F:F, Data!B:B,D8, Data!A:A,'Data Prep'!$B$26)</f>
        <v>63896.895833333336</v>
      </c>
      <c r="F8" s="15">
        <f t="shared" si="0"/>
        <v>0</v>
      </c>
      <c r="G8" t="s">
        <v>56</v>
      </c>
      <c r="H8" s="1">
        <f>SUMIFS(Data!E:E,Data!B:B,G8,Data!A:A, 'Data Prep'!$B$26)</f>
        <v>8142043</v>
      </c>
      <c r="O8" t="s">
        <v>6</v>
      </c>
      <c r="P8" s="1">
        <f>SUMIFS(Data!E:E, Data!B:B, 'Data Prep'!$B$3, Data!A:A, 'Data Prep'!$B$26, Data!C:C, 'Data Prep'!O8)</f>
        <v>153812</v>
      </c>
      <c r="Q8" vm="6">
        <v>3572665</v>
      </c>
      <c r="R8" s="5">
        <f t="shared" si="1"/>
        <v>43.052455239995915</v>
      </c>
      <c r="S8" s="2">
        <f>AVERAGEIFS(Data!F:F,Data!B:B,'Data Prep'!$B$3,Data!A:A,'Data Prep'!$B$26,Data!C:C,'Data Prep'!O8)</f>
        <v>87706</v>
      </c>
      <c r="T8" s="13">
        <f t="shared" si="2"/>
        <v>-87706</v>
      </c>
    </row>
    <row r="9" spans="1:20" x14ac:dyDescent="0.2">
      <c r="A9" t="s">
        <v>52</v>
      </c>
      <c r="D9" t="s">
        <v>52</v>
      </c>
      <c r="E9" s="2">
        <f>AVERAGEIFS(Data!F:F, Data!B:B,D9, Data!A:A,'Data Prep'!$B$26)</f>
        <v>68427.875</v>
      </c>
      <c r="F9" s="15">
        <f t="shared" si="0"/>
        <v>68427.875</v>
      </c>
      <c r="G9" t="s">
        <v>51</v>
      </c>
      <c r="H9" s="1">
        <f>SUMIFS(Data!E:E,Data!B:B,G9,Data!A:A, 'Data Prep'!$B$26)</f>
        <v>7136444</v>
      </c>
      <c r="O9" t="s">
        <v>7</v>
      </c>
      <c r="P9" s="1">
        <f>SUMIFS(Data!E:E, Data!B:B, 'Data Prep'!$B$3, Data!A:A, 'Data Prep'!$B$26, Data!C:C, 'Data Prep'!O9)</f>
        <v>25520</v>
      </c>
      <c r="Q9" vm="7">
        <v>967171</v>
      </c>
      <c r="R9" s="5">
        <f t="shared" si="1"/>
        <v>26.386233664987888</v>
      </c>
      <c r="S9" s="2">
        <f>AVERAGEIFS(Data!F:F,Data!B:B,'Data Prep'!$B$3,Data!A:A,'Data Prep'!$B$26,Data!C:C,'Data Prep'!O9)</f>
        <v>68049</v>
      </c>
      <c r="T9" s="13">
        <f t="shared" si="2"/>
        <v>-68049</v>
      </c>
    </row>
    <row r="10" spans="1:20" x14ac:dyDescent="0.2">
      <c r="A10" t="s">
        <v>55</v>
      </c>
      <c r="D10" t="s">
        <v>57</v>
      </c>
      <c r="E10" s="2">
        <f>AVERAGEIFS(Data!F:F, Data!B:B,D10, Data!A:A,'Data Prep'!$B$26)</f>
        <v>74713.0625</v>
      </c>
      <c r="F10" s="15">
        <f t="shared" si="0"/>
        <v>0</v>
      </c>
      <c r="G10" t="s">
        <v>60</v>
      </c>
      <c r="H10" s="1">
        <f>SUMIFS(Data!E:E,Data!B:B,G10,Data!A:A, 'Data Prep'!$B$26)</f>
        <v>3843699</v>
      </c>
      <c r="O10" t="s">
        <v>8</v>
      </c>
      <c r="P10" s="1">
        <f>SUMIFS(Data!E:E, Data!B:B, 'Data Prep'!$B$3, Data!A:A, 'Data Prep'!$B$26, Data!C:C, 'Data Prep'!O10)</f>
        <v>376070</v>
      </c>
      <c r="Q10" vm="8">
        <v>21670000</v>
      </c>
      <c r="R10" s="5">
        <f t="shared" si="1"/>
        <v>17.354407014305494</v>
      </c>
      <c r="S10" s="2">
        <f>AVERAGEIFS(Data!F:F,Data!B:B,'Data Prep'!$B$3,Data!A:A,'Data Prep'!$B$26,Data!C:C,'Data Prep'!O10)</f>
        <v>66758</v>
      </c>
      <c r="T10" s="13">
        <f t="shared" si="2"/>
        <v>-66758</v>
      </c>
    </row>
    <row r="11" spans="1:20" x14ac:dyDescent="0.2">
      <c r="A11" t="s">
        <v>60</v>
      </c>
      <c r="D11" t="s">
        <v>56</v>
      </c>
      <c r="E11" s="2">
        <f>AVERAGEIFS(Data!F:F, Data!B:B,D11, Data!A:A,'Data Prep'!$B$26)</f>
        <v>90040.666666666672</v>
      </c>
      <c r="F11" s="15">
        <f t="shared" si="0"/>
        <v>0</v>
      </c>
      <c r="G11" t="s">
        <v>53</v>
      </c>
      <c r="H11" s="1">
        <f>SUMIFS(Data!E:E,Data!B:B,G11,Data!A:A, 'Data Prep'!$B$26)</f>
        <v>2677815</v>
      </c>
      <c r="O11" t="s">
        <v>9</v>
      </c>
      <c r="P11" s="1">
        <f>SUMIFS(Data!E:E, Data!B:B, 'Data Prep'!$B$3, Data!A:A, 'Data Prep'!$B$26, Data!C:C, 'Data Prep'!O11)</f>
        <v>382938</v>
      </c>
      <c r="Q11" vm="9">
        <v>10519475</v>
      </c>
      <c r="R11" s="5">
        <f t="shared" si="1"/>
        <v>36.402767248365535</v>
      </c>
      <c r="S11" s="2">
        <f>AVERAGEIFS(Data!F:F,Data!B:B,'Data Prep'!$B$3,Data!A:A,'Data Prep'!$B$26,Data!C:C,'Data Prep'!O11)</f>
        <v>60184</v>
      </c>
      <c r="T11" s="13">
        <f t="shared" si="2"/>
        <v>-60184</v>
      </c>
    </row>
    <row r="12" spans="1:20" x14ac:dyDescent="0.2">
      <c r="A12" t="s">
        <v>54</v>
      </c>
      <c r="D12" t="s">
        <v>53</v>
      </c>
      <c r="E12" s="2">
        <f>AVERAGEIFS(Data!F:F, Data!B:B,D12, Data!A:A,'Data Prep'!$B$26)</f>
        <v>93586.333333333328</v>
      </c>
      <c r="F12" s="15">
        <f t="shared" si="0"/>
        <v>0</v>
      </c>
      <c r="G12" t="s">
        <v>55</v>
      </c>
      <c r="H12" s="1">
        <f>SUMIFS(Data!E:E,Data!B:B,G12,Data!A:A, 'Data Prep'!$B$26)</f>
        <v>1762873</v>
      </c>
      <c r="O12" t="s">
        <v>10</v>
      </c>
      <c r="P12" s="1">
        <f>SUMIFS(Data!E:E, Data!B:B, 'Data Prep'!$B$3, Data!A:A, 'Data Prep'!$B$26, Data!C:C, 'Data Prep'!O12)</f>
        <v>67700</v>
      </c>
      <c r="Q12" vm="10">
        <v>1754208</v>
      </c>
      <c r="R12" s="5">
        <f t="shared" si="1"/>
        <v>38.59291486528393</v>
      </c>
      <c r="S12" s="2">
        <f>AVERAGEIFS(Data!F:F,Data!B:B,'Data Prep'!$B$3,Data!A:A,'Data Prep'!$B$26,Data!C:C,'Data Prep'!O12)</f>
        <v>65603</v>
      </c>
      <c r="T12" s="13">
        <f t="shared" si="2"/>
        <v>-65603</v>
      </c>
    </row>
    <row r="13" spans="1:20" x14ac:dyDescent="0.2">
      <c r="O13" t="s">
        <v>11</v>
      </c>
      <c r="P13" s="1">
        <f>SUMIFS(Data!E:E, Data!B:B, 'Data Prep'!$B$3, Data!A:A, 'Data Prep'!$B$26, Data!C:C, 'Data Prep'!O13)</f>
        <v>554712</v>
      </c>
      <c r="Q13" vm="11">
        <v>12741080</v>
      </c>
      <c r="R13" s="5">
        <f t="shared" si="1"/>
        <v>43.537282553755254</v>
      </c>
      <c r="S13" s="2">
        <f>AVERAGEIFS(Data!F:F,Data!B:B,'Data Prep'!$B$3,Data!A:A,'Data Prep'!$B$26,Data!C:C,'Data Prep'!O13)</f>
        <v>74855</v>
      </c>
      <c r="T13" s="13">
        <f t="shared" si="2"/>
        <v>-74855</v>
      </c>
    </row>
    <row r="14" spans="1:20" x14ac:dyDescent="0.2">
      <c r="A14" t="str" cm="1">
        <f t="array" ref="A14:A23">_xlfn.UNIQUE(Data!B2:B1919)</f>
        <v>Natural Resources</v>
      </c>
      <c r="O14" t="s">
        <v>12</v>
      </c>
      <c r="P14" s="1">
        <f>SUMIFS(Data!E:E, Data!B:B, 'Data Prep'!$B$3, Data!A:A, 'Data Prep'!$B$26, Data!C:C, 'Data Prep'!O14)</f>
        <v>504460</v>
      </c>
      <c r="Q14" vm="12">
        <v>6691878</v>
      </c>
      <c r="R14" s="5">
        <f t="shared" si="1"/>
        <v>75.383920627363509</v>
      </c>
      <c r="S14" s="2">
        <f>AVERAGEIFS(Data!F:F,Data!B:B,'Data Prep'!$B$3,Data!A:A,'Data Prep'!$B$26,Data!C:C,'Data Prep'!O14)</f>
        <v>65092</v>
      </c>
      <c r="T14" s="13">
        <f t="shared" si="2"/>
        <v>-65092</v>
      </c>
    </row>
    <row r="15" spans="1:20" ht="16" x14ac:dyDescent="0.2">
      <c r="A15" t="str">
        <v>Construction</v>
      </c>
      <c r="G15" s="9" t="s">
        <v>70</v>
      </c>
      <c r="H15" s="9"/>
      <c r="O15" t="s">
        <v>13</v>
      </c>
      <c r="P15" s="1">
        <f>SUMIFS(Data!E:E, Data!B:B, 'Data Prep'!$B$3, Data!A:A, 'Data Prep'!$B$26, Data!C:C, 'Data Prep'!O15)</f>
        <v>216615</v>
      </c>
      <c r="Q15" vm="13">
        <v>3156145</v>
      </c>
      <c r="R15" s="5">
        <f t="shared" si="1"/>
        <v>68.632778278564516</v>
      </c>
      <c r="S15" s="2">
        <f>AVERAGEIFS(Data!F:F,Data!B:B,'Data Prep'!$B$3,Data!A:A,'Data Prep'!$B$26,Data!C:C,'Data Prep'!O15)</f>
        <v>63103</v>
      </c>
      <c r="T15" s="13">
        <f t="shared" si="2"/>
        <v>-63103</v>
      </c>
    </row>
    <row r="16" spans="1:20" ht="16" x14ac:dyDescent="0.2">
      <c r="A16" t="str">
        <v>Manufacturing</v>
      </c>
      <c r="G16" s="7" t="s">
        <v>49</v>
      </c>
      <c r="H16" s="7" t="s">
        <v>62</v>
      </c>
      <c r="O16" t="s">
        <v>14</v>
      </c>
      <c r="P16" s="1">
        <f>SUMIFS(Data!E:E, Data!B:B, 'Data Prep'!$B$3, Data!A:A, 'Data Prep'!$B$26, Data!C:C, 'Data Prep'!O16)</f>
        <v>158784</v>
      </c>
      <c r="Q16" vm="14">
        <v>2911505</v>
      </c>
      <c r="R16" s="5">
        <f t="shared" si="1"/>
        <v>54.536743024655628</v>
      </c>
      <c r="S16" s="2">
        <f>AVERAGEIFS(Data!F:F,Data!B:B,'Data Prep'!$B$3,Data!A:A,'Data Prep'!$B$26,Data!C:C,'Data Prep'!O16)</f>
        <v>62958</v>
      </c>
      <c r="T16" s="13">
        <f t="shared" si="2"/>
        <v>-62958</v>
      </c>
    </row>
    <row r="17" spans="1:20" x14ac:dyDescent="0.2">
      <c r="A17" t="str">
        <v>Trade &amp; Transportation</v>
      </c>
      <c r="G17" t="str">
        <f>DASHBOARD!$B$7</f>
        <v>Manufacturing</v>
      </c>
      <c r="H17" s="1">
        <f>VLOOKUP(B3,G3:H12,2,0)</f>
        <v>12058694</v>
      </c>
      <c r="O17" t="s">
        <v>15</v>
      </c>
      <c r="P17" s="1">
        <f>SUMIFS(Data!E:E, Data!B:B, 'Data Prep'!$B$3, Data!A:A, 'Data Prep'!$B$26, Data!C:C, 'Data Prep'!O17)</f>
        <v>235564</v>
      </c>
      <c r="Q17" vm="15">
        <v>4468402</v>
      </c>
      <c r="R17" s="5">
        <f t="shared" si="1"/>
        <v>52.717727724587</v>
      </c>
      <c r="S17" s="2">
        <f>AVERAGEIFS(Data!F:F,Data!B:B,'Data Prep'!$B$3,Data!A:A,'Data Prep'!$B$26,Data!C:C,'Data Prep'!O17)</f>
        <v>62902</v>
      </c>
      <c r="T17" s="13">
        <f t="shared" si="2"/>
        <v>-62902</v>
      </c>
    </row>
    <row r="18" spans="1:20" x14ac:dyDescent="0.2">
      <c r="A18" t="str">
        <v>Information</v>
      </c>
      <c r="G18" t="s">
        <v>69</v>
      </c>
      <c r="H18" s="1">
        <f>SUM(H3:H12)-H17</f>
        <v>104590645</v>
      </c>
      <c r="O18" t="s">
        <v>16</v>
      </c>
      <c r="P18" s="1">
        <f>SUMIFS(Data!E:E, Data!B:B, 'Data Prep'!$B$3, Data!A:A, 'Data Prep'!$B$26, Data!C:C, 'Data Prep'!O18)</f>
        <v>131430</v>
      </c>
      <c r="Q18" vm="16">
        <v>4659978</v>
      </c>
      <c r="R18" s="5">
        <f t="shared" si="1"/>
        <v>28.203995812855769</v>
      </c>
      <c r="S18" s="2">
        <f>AVERAGEIFS(Data!F:F,Data!B:B,'Data Prep'!$B$3,Data!A:A,'Data Prep'!$B$26,Data!C:C,'Data Prep'!O18)</f>
        <v>78183</v>
      </c>
      <c r="T18" s="13">
        <f t="shared" si="2"/>
        <v>-78183</v>
      </c>
    </row>
    <row r="19" spans="1:20" x14ac:dyDescent="0.2">
      <c r="A19" t="str">
        <v>Finance</v>
      </c>
      <c r="O19" t="s">
        <v>17</v>
      </c>
      <c r="P19" s="1">
        <f>SUMIFS(Data!E:E, Data!B:B, 'Data Prep'!$B$3, Data!A:A, 'Data Prep'!$B$26, Data!C:C, 'Data Prep'!O19)</f>
        <v>50166</v>
      </c>
      <c r="Q19" vm="17">
        <v>1338404</v>
      </c>
      <c r="R19" s="5">
        <f t="shared" si="1"/>
        <v>37.481956120872326</v>
      </c>
      <c r="S19" s="2">
        <f>AVERAGEIFS(Data!F:F,Data!B:B,'Data Prep'!$B$3,Data!A:A,'Data Prep'!$B$26,Data!C:C,'Data Prep'!O19)</f>
        <v>61682</v>
      </c>
      <c r="T19" s="13">
        <f t="shared" si="2"/>
        <v>-61682</v>
      </c>
    </row>
    <row r="20" spans="1:20" x14ac:dyDescent="0.2">
      <c r="A20" t="str">
        <v>Business Services</v>
      </c>
      <c r="G20" t="s">
        <v>79</v>
      </c>
      <c r="H20" s="14">
        <f>H17/SUM(H17:H18)</f>
        <v>0.10337558792339149</v>
      </c>
      <c r="O20" t="s">
        <v>18</v>
      </c>
      <c r="P20" s="1">
        <f>SUMIFS(Data!E:E, Data!B:B, 'Data Prep'!$B$3, Data!A:A, 'Data Prep'!$B$26, Data!C:C, 'Data Prep'!O20)</f>
        <v>108500</v>
      </c>
      <c r="Q20" vm="18">
        <v>6042718</v>
      </c>
      <c r="R20" s="5">
        <f t="shared" si="1"/>
        <v>17.955496185656852</v>
      </c>
      <c r="S20" s="2">
        <f>AVERAGEIFS(Data!F:F,Data!B:B,'Data Prep'!$B$3,Data!A:A,'Data Prep'!$B$26,Data!C:C,'Data Prep'!O20)</f>
        <v>85426</v>
      </c>
      <c r="T20" s="13">
        <f t="shared" si="2"/>
        <v>-85426</v>
      </c>
    </row>
    <row r="21" spans="1:20" x14ac:dyDescent="0.2">
      <c r="A21" t="str">
        <v>Education &amp; Health</v>
      </c>
      <c r="O21" t="s">
        <v>19</v>
      </c>
      <c r="P21" s="1">
        <f>SUMIFS(Data!E:E, Data!B:B, 'Data Prep'!$B$3, Data!A:A, 'Data Prep'!$B$26, Data!C:C, 'Data Prep'!O21)</f>
        <v>229741</v>
      </c>
      <c r="Q21" vm="19">
        <v>6902149</v>
      </c>
      <c r="R21" s="5">
        <f t="shared" si="1"/>
        <v>33.285430378277837</v>
      </c>
      <c r="S21" s="2">
        <f>AVERAGEIFS(Data!F:F,Data!B:B,'Data Prep'!$B$3,Data!A:A,'Data Prep'!$B$26,Data!C:C,'Data Prep'!O21)</f>
        <v>96190</v>
      </c>
      <c r="T21" s="13">
        <f t="shared" si="2"/>
        <v>-96190</v>
      </c>
    </row>
    <row r="22" spans="1:20" x14ac:dyDescent="0.2">
      <c r="A22" t="str">
        <v>Leisure &amp; Hospitality</v>
      </c>
      <c r="O22" t="s">
        <v>20</v>
      </c>
      <c r="P22" s="1">
        <f>SUMIFS(Data!E:E, Data!B:B, 'Data Prep'!$B$3, Data!A:A, 'Data Prep'!$B$26, Data!C:C, 'Data Prep'!O22)</f>
        <v>554767</v>
      </c>
      <c r="Q22" vm="20">
        <v>9995915</v>
      </c>
      <c r="R22" s="5">
        <f t="shared" si="1"/>
        <v>55.499371493254998</v>
      </c>
      <c r="S22" s="2">
        <f>AVERAGEIFS(Data!F:F,Data!B:B,'Data Prep'!$B$3,Data!A:A,'Data Prep'!$B$26,Data!C:C,'Data Prep'!O22)</f>
        <v>70769</v>
      </c>
      <c r="T22" s="13">
        <f t="shared" si="2"/>
        <v>-70769</v>
      </c>
    </row>
    <row r="23" spans="1:20" x14ac:dyDescent="0.2">
      <c r="A23" t="str">
        <v>Other Services</v>
      </c>
      <c r="O23" t="s">
        <v>21</v>
      </c>
      <c r="P23" s="1">
        <f>SUMIFS(Data!E:E, Data!B:B, 'Data Prep'!$B$3, Data!A:A, 'Data Prep'!$B$26, Data!C:C, 'Data Prep'!O23)</f>
        <v>309006</v>
      </c>
      <c r="Q23" vm="21">
        <v>5611179</v>
      </c>
      <c r="R23" s="5">
        <f t="shared" si="1"/>
        <v>55.069709948657845</v>
      </c>
      <c r="S23" s="2">
        <f>AVERAGEIFS(Data!F:F,Data!B:B,'Data Prep'!$B$3,Data!A:A,'Data Prep'!$B$26,Data!C:C,'Data Prep'!O23)</f>
        <v>70870</v>
      </c>
      <c r="T23" s="13">
        <f t="shared" si="2"/>
        <v>-70870</v>
      </c>
    </row>
    <row r="24" spans="1:20" x14ac:dyDescent="0.2">
      <c r="O24" t="s">
        <v>22</v>
      </c>
      <c r="P24" s="1">
        <f>SUMIFS(Data!E:E, Data!B:B, 'Data Prep'!$B$3, Data!A:A, 'Data Prep'!$B$26, Data!C:C, 'Data Prep'!O24)</f>
        <v>139480</v>
      </c>
      <c r="Q24" vm="22">
        <v>2963914</v>
      </c>
      <c r="R24" s="5">
        <f t="shared" si="1"/>
        <v>47.059395110654357</v>
      </c>
      <c r="S24" s="2">
        <f>AVERAGEIFS(Data!F:F,Data!B:B,'Data Prep'!$B$3,Data!A:A,'Data Prep'!$B$26,Data!C:C,'Data Prep'!O24)</f>
        <v>51918</v>
      </c>
      <c r="T24" s="13">
        <f t="shared" si="2"/>
        <v>-51918</v>
      </c>
    </row>
    <row r="25" spans="1:20" ht="16" x14ac:dyDescent="0.2">
      <c r="A25" s="9" t="s">
        <v>66</v>
      </c>
      <c r="B25" s="9"/>
      <c r="O25" t="s">
        <v>23</v>
      </c>
      <c r="P25" s="1">
        <f>SUMIFS(Data!E:E, Data!B:B, 'Data Prep'!$B$3, Data!A:A, 'Data Prep'!$B$26, Data!C:C, 'Data Prep'!O25)</f>
        <v>266452</v>
      </c>
      <c r="Q25" vm="23">
        <v>6126452</v>
      </c>
      <c r="R25" s="5">
        <f t="shared" si="1"/>
        <v>43.492057066634978</v>
      </c>
      <c r="S25" s="2">
        <f>AVERAGEIFS(Data!F:F,Data!B:B,'Data Prep'!$B$3,Data!A:A,'Data Prep'!$B$26,Data!C:C,'Data Prep'!O25)</f>
        <v>61836</v>
      </c>
      <c r="T25" s="13">
        <f t="shared" si="2"/>
        <v>-61836</v>
      </c>
    </row>
    <row r="26" spans="1:20" x14ac:dyDescent="0.2">
      <c r="A26" s="4" t="s">
        <v>67</v>
      </c>
      <c r="B26">
        <v>2020</v>
      </c>
      <c r="O26" t="s">
        <v>24</v>
      </c>
      <c r="P26" s="1">
        <f>SUMIFS(Data!E:E, Data!B:B, 'Data Prep'!$B$3, Data!A:A, 'Data Prep'!$B$26, Data!C:C, 'Data Prep'!O26)</f>
        <v>20421</v>
      </c>
      <c r="Q26" vm="24">
        <v>1062305</v>
      </c>
      <c r="R26" s="5">
        <f t="shared" si="1"/>
        <v>19.223292745492117</v>
      </c>
      <c r="S26" s="2">
        <f>AVERAGEIFS(Data!F:F,Data!B:B,'Data Prep'!$B$3,Data!A:A,'Data Prep'!$B$26,Data!C:C,'Data Prep'!O26)</f>
        <v>54178</v>
      </c>
      <c r="T26" s="13">
        <f t="shared" si="2"/>
        <v>-54178</v>
      </c>
    </row>
    <row r="27" spans="1:20" x14ac:dyDescent="0.2">
      <c r="O27" t="s">
        <v>25</v>
      </c>
      <c r="P27" s="1">
        <f>SUMIFS(Data!E:E, Data!B:B, 'Data Prep'!$B$3, Data!A:A, 'Data Prep'!$B$26, Data!C:C, 'Data Prep'!O27)</f>
        <v>97530</v>
      </c>
      <c r="Q27" vm="25">
        <v>1929268</v>
      </c>
      <c r="R27" s="5">
        <f t="shared" si="1"/>
        <v>50.552852169838509</v>
      </c>
      <c r="S27" s="2">
        <f>AVERAGEIFS(Data!F:F,Data!B:B,'Data Prep'!$B$3,Data!A:A,'Data Prep'!$B$26,Data!C:C,'Data Prep'!O27)</f>
        <v>56492</v>
      </c>
      <c r="T27" s="13">
        <f t="shared" si="2"/>
        <v>-56492</v>
      </c>
    </row>
    <row r="28" spans="1:20" ht="16" x14ac:dyDescent="0.2">
      <c r="A28" s="9" t="s">
        <v>78</v>
      </c>
      <c r="B28" s="9"/>
      <c r="O28" t="s">
        <v>26</v>
      </c>
      <c r="P28" s="1">
        <f>SUMIFS(Data!E:E, Data!B:B, 'Data Prep'!$B$3, Data!A:A, 'Data Prep'!$B$26, Data!C:C, 'Data Prep'!O28)</f>
        <v>55673</v>
      </c>
      <c r="Q28" vm="26">
        <v>3034392</v>
      </c>
      <c r="R28" s="5">
        <f t="shared" si="1"/>
        <v>18.34733284295503</v>
      </c>
      <c r="S28" s="2">
        <f>AVERAGEIFS(Data!F:F,Data!B:B,'Data Prep'!$B$3,Data!A:A,'Data Prep'!$B$26,Data!C:C,'Data Prep'!O28)</f>
        <v>66821</v>
      </c>
      <c r="T28" s="13">
        <f t="shared" si="2"/>
        <v>-66821</v>
      </c>
    </row>
    <row r="29" spans="1:20" x14ac:dyDescent="0.2">
      <c r="A29" s="4" t="s">
        <v>77</v>
      </c>
      <c r="B29" t="str">
        <f>IF(DASHBOARD!A2=1,S2,R2)</f>
        <v>Average Wages</v>
      </c>
      <c r="O29" t="s">
        <v>27</v>
      </c>
      <c r="P29" s="1">
        <f>SUMIFS(Data!E:E, Data!B:B, 'Data Prep'!$B$3, Data!A:A, 'Data Prep'!$B$26, Data!C:C, 'Data Prep'!O29)</f>
        <v>67282</v>
      </c>
      <c r="Q29" vm="27">
        <v>1356458</v>
      </c>
      <c r="R29" s="5">
        <f t="shared" si="1"/>
        <v>49.601240878818217</v>
      </c>
      <c r="S29" s="2">
        <f>AVERAGEIFS(Data!F:F,Data!B:B,'Data Prep'!$B$3,Data!A:A,'Data Prep'!$B$26,Data!C:C,'Data Prep'!O29)</f>
        <v>77769</v>
      </c>
      <c r="T29" s="13">
        <f t="shared" si="2"/>
        <v>-77769</v>
      </c>
    </row>
    <row r="30" spans="1:20" x14ac:dyDescent="0.2">
      <c r="O30" t="s">
        <v>28</v>
      </c>
      <c r="P30" s="1">
        <f>SUMIFS(Data!E:E, Data!B:B, 'Data Prep'!$B$3, Data!A:A, 'Data Prep'!$B$26, Data!C:C, 'Data Prep'!O30)</f>
        <v>235850</v>
      </c>
      <c r="Q30" vm="28">
        <v>8908520</v>
      </c>
      <c r="R30" s="5">
        <f t="shared" si="1"/>
        <v>26.474655722836118</v>
      </c>
      <c r="S30" s="2">
        <f>AVERAGEIFS(Data!F:F,Data!B:B,'Data Prep'!$B$3,Data!A:A,'Data Prep'!$B$26,Data!C:C,'Data Prep'!O30)</f>
        <v>86277</v>
      </c>
      <c r="T30" s="13">
        <f t="shared" si="2"/>
        <v>-86277</v>
      </c>
    </row>
    <row r="31" spans="1:20" x14ac:dyDescent="0.2">
      <c r="O31" t="s">
        <v>29</v>
      </c>
      <c r="P31" s="1">
        <f>SUMIFS(Data!E:E, Data!B:B, 'Data Prep'!$B$3, Data!A:A, 'Data Prep'!$B$26, Data!C:C, 'Data Prep'!O31)</f>
        <v>27201</v>
      </c>
      <c r="Q31" vm="29">
        <v>2095428</v>
      </c>
      <c r="R31" s="5">
        <f t="shared" si="1"/>
        <v>12.981118893133051</v>
      </c>
      <c r="S31" s="2">
        <f>AVERAGEIFS(Data!F:F,Data!B:B,'Data Prep'!$B$3,Data!A:A,'Data Prep'!$B$26,Data!C:C,'Data Prep'!O31)</f>
        <v>58794</v>
      </c>
      <c r="T31" s="13">
        <f t="shared" si="2"/>
        <v>-58794</v>
      </c>
    </row>
    <row r="32" spans="1:20" x14ac:dyDescent="0.2">
      <c r="O32" t="s">
        <v>30</v>
      </c>
      <c r="P32" s="1">
        <f>SUMIFS(Data!E:E, Data!B:B, 'Data Prep'!$B$3, Data!A:A, 'Data Prep'!$B$26, Data!C:C, 'Data Prep'!O32)</f>
        <v>399337</v>
      </c>
      <c r="Q32" vm="30">
        <v>19542209</v>
      </c>
      <c r="R32" s="5">
        <f t="shared" si="1"/>
        <v>20.434588536024766</v>
      </c>
      <c r="S32" s="2">
        <f>AVERAGEIFS(Data!F:F,Data!B:B,'Data Prep'!$B$3,Data!A:A,'Data Prep'!$B$26,Data!C:C,'Data Prep'!O32)</f>
        <v>73103</v>
      </c>
      <c r="T32" s="13">
        <f t="shared" si="2"/>
        <v>-73103</v>
      </c>
    </row>
    <row r="33" spans="15:20" x14ac:dyDescent="0.2">
      <c r="O33" t="s">
        <v>31</v>
      </c>
      <c r="P33" s="1">
        <f>SUMIFS(Data!E:E, Data!B:B, 'Data Prep'!$B$3, Data!A:A, 'Data Prep'!$B$26, Data!C:C, 'Data Prep'!O33)</f>
        <v>452637</v>
      </c>
      <c r="Q33" vm="31">
        <v>10383620</v>
      </c>
      <c r="R33" s="5">
        <f t="shared" si="1"/>
        <v>43.591444987393608</v>
      </c>
      <c r="S33" s="2">
        <f>AVERAGEIFS(Data!F:F,Data!B:B,'Data Prep'!$B$3,Data!A:A,'Data Prep'!$B$26,Data!C:C,'Data Prep'!O33)</f>
        <v>63281</v>
      </c>
      <c r="T33" s="13">
        <f t="shared" si="2"/>
        <v>-63281</v>
      </c>
    </row>
    <row r="34" spans="15:20" x14ac:dyDescent="0.2">
      <c r="O34" t="s">
        <v>32</v>
      </c>
      <c r="P34" s="1">
        <f>SUMIFS(Data!E:E, Data!B:B, 'Data Prep'!$B$3, Data!A:A, 'Data Prep'!$B$26, Data!C:C, 'Data Prep'!O34)</f>
        <v>25259</v>
      </c>
      <c r="Q34" vm="32">
        <v>760077</v>
      </c>
      <c r="R34" s="5">
        <f t="shared" si="1"/>
        <v>33.232159373326652</v>
      </c>
      <c r="S34" s="2">
        <f>AVERAGEIFS(Data!F:F,Data!B:B,'Data Prep'!$B$3,Data!A:A,'Data Prep'!$B$26,Data!C:C,'Data Prep'!O34)</f>
        <v>57695</v>
      </c>
      <c r="T34" s="13">
        <f t="shared" si="2"/>
        <v>-57695</v>
      </c>
    </row>
    <row r="35" spans="15:20" x14ac:dyDescent="0.2">
      <c r="O35" t="s">
        <v>33</v>
      </c>
      <c r="P35" s="1">
        <f>SUMIFS(Data!E:E, Data!B:B, 'Data Prep'!$B$3, Data!A:A, 'Data Prep'!$B$26, Data!C:C, 'Data Prep'!O35)</f>
        <v>653028</v>
      </c>
      <c r="Q35" vm="33">
        <v>11689442</v>
      </c>
      <c r="R35" s="5">
        <f t="shared" si="1"/>
        <v>55.864770961693466</v>
      </c>
      <c r="S35" s="2">
        <f>AVERAGEIFS(Data!F:F,Data!B:B,'Data Prep'!$B$3,Data!A:A,'Data Prep'!$B$26,Data!C:C,'Data Prep'!O35)</f>
        <v>64995</v>
      </c>
      <c r="T35" s="13">
        <f t="shared" si="2"/>
        <v>-64995</v>
      </c>
    </row>
    <row r="36" spans="15:20" x14ac:dyDescent="0.2">
      <c r="O36" t="s">
        <v>34</v>
      </c>
      <c r="P36" s="1">
        <f>SUMIFS(Data!E:E, Data!B:B, 'Data Prep'!$B$3, Data!A:A, 'Data Prep'!$B$26, Data!C:C, 'Data Prep'!O36)</f>
        <v>131206</v>
      </c>
      <c r="Q36" vm="34">
        <v>3943079</v>
      </c>
      <c r="R36" s="5">
        <f t="shared" si="1"/>
        <v>33.275011735752692</v>
      </c>
      <c r="S36" s="2">
        <f>AVERAGEIFS(Data!F:F,Data!B:B,'Data Prep'!$B$3,Data!A:A,'Data Prep'!$B$26,Data!C:C,'Data Prep'!O36)</f>
        <v>60915</v>
      </c>
      <c r="T36" s="13">
        <f t="shared" si="2"/>
        <v>-60915</v>
      </c>
    </row>
    <row r="37" spans="15:20" x14ac:dyDescent="0.2">
      <c r="O37" t="s">
        <v>35</v>
      </c>
      <c r="P37" s="1">
        <f>SUMIFS(Data!E:E, Data!B:B, 'Data Prep'!$B$3, Data!A:A, 'Data Prep'!$B$26, Data!C:C, 'Data Prep'!O37)</f>
        <v>184947</v>
      </c>
      <c r="Q37" vm="35">
        <v>4190713</v>
      </c>
      <c r="R37" s="5">
        <f t="shared" si="1"/>
        <v>44.13258555286415</v>
      </c>
      <c r="S37" s="2">
        <f>AVERAGEIFS(Data!F:F,Data!B:B,'Data Prep'!$B$3,Data!A:A,'Data Prep'!$B$26,Data!C:C,'Data Prep'!O37)</f>
        <v>74927</v>
      </c>
      <c r="T37" s="13">
        <f t="shared" si="2"/>
        <v>-74927</v>
      </c>
    </row>
    <row r="38" spans="15:20" x14ac:dyDescent="0.2">
      <c r="O38" t="s">
        <v>36</v>
      </c>
      <c r="P38" s="1">
        <f>SUMIFS(Data!E:E, Data!B:B, 'Data Prep'!$B$3, Data!A:A, 'Data Prep'!$B$26, Data!C:C, 'Data Prep'!O38)</f>
        <v>537402</v>
      </c>
      <c r="Q38" vm="36">
        <v>12807060</v>
      </c>
      <c r="R38" s="5">
        <f t="shared" si="1"/>
        <v>41.961386922525548</v>
      </c>
      <c r="S38" s="2">
        <f>AVERAGEIFS(Data!F:F,Data!B:B,'Data Prep'!$B$3,Data!A:A,'Data Prep'!$B$26,Data!C:C,'Data Prep'!O38)</f>
        <v>66931</v>
      </c>
      <c r="T38" s="13">
        <f t="shared" si="2"/>
        <v>-66931</v>
      </c>
    </row>
    <row r="39" spans="15:20" x14ac:dyDescent="0.2">
      <c r="O39" t="s">
        <v>37</v>
      </c>
      <c r="P39" s="1">
        <f>SUMIFS(Data!E:E, Data!B:B, 'Data Prep'!$B$3, Data!A:A, 'Data Prep'!$B$26, Data!C:C, 'Data Prep'!O39)</f>
        <v>37411</v>
      </c>
      <c r="Q39" vm="37">
        <v>1057315</v>
      </c>
      <c r="R39" s="5">
        <f t="shared" si="1"/>
        <v>35.383022088970648</v>
      </c>
      <c r="S39" s="2">
        <f>AVERAGEIFS(Data!F:F,Data!B:B,'Data Prep'!$B$3,Data!A:A,'Data Prep'!$B$26,Data!C:C,'Data Prep'!O39)</f>
        <v>63645</v>
      </c>
      <c r="T39" s="13">
        <f t="shared" si="2"/>
        <v>-63645</v>
      </c>
    </row>
    <row r="40" spans="15:20" x14ac:dyDescent="0.2">
      <c r="O40" t="s">
        <v>38</v>
      </c>
      <c r="P40" s="1">
        <f>SUMIFS(Data!E:E, Data!B:B, 'Data Prep'!$B$3, Data!A:A, 'Data Prep'!$B$26, Data!C:C, 'Data Prep'!O40)</f>
        <v>244395</v>
      </c>
      <c r="Q40" vm="38">
        <v>5084127</v>
      </c>
      <c r="R40" s="5">
        <f t="shared" si="1"/>
        <v>48.070199662596941</v>
      </c>
      <c r="S40" s="2">
        <f>AVERAGEIFS(Data!F:F,Data!B:B,'Data Prep'!$B$3,Data!A:A,'Data Prep'!$B$26,Data!C:C,'Data Prep'!O40)</f>
        <v>61779</v>
      </c>
      <c r="T40" s="13">
        <f t="shared" si="2"/>
        <v>-61779</v>
      </c>
    </row>
    <row r="41" spans="15:20" x14ac:dyDescent="0.2">
      <c r="O41" t="s">
        <v>39</v>
      </c>
      <c r="P41" s="1">
        <f>SUMIFS(Data!E:E, Data!B:B, 'Data Prep'!$B$3, Data!A:A, 'Data Prep'!$B$26, Data!C:C, 'Data Prep'!O41)</f>
        <v>43135</v>
      </c>
      <c r="Q41" vm="39">
        <v>882235</v>
      </c>
      <c r="R41" s="5">
        <f t="shared" si="1"/>
        <v>48.892868680113573</v>
      </c>
      <c r="S41" s="2">
        <f>AVERAGEIFS(Data!F:F,Data!B:B,'Data Prep'!$B$3,Data!A:A,'Data Prep'!$B$26,Data!C:C,'Data Prep'!O41)</f>
        <v>53285</v>
      </c>
      <c r="T41" s="13">
        <f t="shared" si="2"/>
        <v>-53285</v>
      </c>
    </row>
    <row r="42" spans="15:20" x14ac:dyDescent="0.2">
      <c r="O42" t="s">
        <v>40</v>
      </c>
      <c r="P42" s="1">
        <f>SUMIFS(Data!E:E, Data!B:B, 'Data Prep'!$B$3, Data!A:A, 'Data Prep'!$B$26, Data!C:C, 'Data Prep'!O42)</f>
        <v>334972</v>
      </c>
      <c r="Q42" vm="40">
        <v>6770010</v>
      </c>
      <c r="R42" s="5">
        <f t="shared" si="1"/>
        <v>49.478804314912388</v>
      </c>
      <c r="S42" s="2">
        <f>AVERAGEIFS(Data!F:F,Data!B:B,'Data Prep'!$B$3,Data!A:A,'Data Prep'!$B$26,Data!C:C,'Data Prep'!O42)</f>
        <v>63122</v>
      </c>
      <c r="T42" s="13">
        <f t="shared" si="2"/>
        <v>-63122</v>
      </c>
    </row>
    <row r="43" spans="15:20" x14ac:dyDescent="0.2">
      <c r="O43" t="s">
        <v>41</v>
      </c>
      <c r="P43" s="1">
        <f>SUMIFS(Data!E:E, Data!B:B, 'Data Prep'!$B$3, Data!A:A, 'Data Prep'!$B$26, Data!C:C, 'Data Prep'!O43)</f>
        <v>867807</v>
      </c>
      <c r="Q43" vm="41">
        <v>28701845</v>
      </c>
      <c r="R43" s="5">
        <f t="shared" si="1"/>
        <v>30.235234006733712</v>
      </c>
      <c r="S43" s="2">
        <f>AVERAGEIFS(Data!F:F,Data!B:B,'Data Prep'!$B$3,Data!A:A,'Data Prep'!$B$26,Data!C:C,'Data Prep'!O43)</f>
        <v>81206</v>
      </c>
      <c r="T43" s="13">
        <f t="shared" si="2"/>
        <v>-81206</v>
      </c>
    </row>
    <row r="44" spans="15:20" x14ac:dyDescent="0.2">
      <c r="O44" t="s">
        <v>42</v>
      </c>
      <c r="P44" s="1">
        <f>SUMIFS(Data!E:E, Data!B:B, 'Data Prep'!$B$3, Data!A:A, 'Data Prep'!$B$26, Data!C:C, 'Data Prep'!O44)</f>
        <v>135571</v>
      </c>
      <c r="Q44" vm="42">
        <v>3161105</v>
      </c>
      <c r="R44" s="5">
        <f t="shared" si="1"/>
        <v>42.887218235395537</v>
      </c>
      <c r="S44" s="2">
        <f>AVERAGEIFS(Data!F:F,Data!B:B,'Data Prep'!$B$3,Data!A:A,'Data Prep'!$B$26,Data!C:C,'Data Prep'!O44)</f>
        <v>61796</v>
      </c>
      <c r="T44" s="13">
        <f t="shared" si="2"/>
        <v>-61796</v>
      </c>
    </row>
    <row r="45" spans="15:20" x14ac:dyDescent="0.2">
      <c r="O45" t="s">
        <v>43</v>
      </c>
      <c r="P45" s="1">
        <f>SUMIFS(Data!E:E, Data!B:B, 'Data Prep'!$B$3, Data!A:A, 'Data Prep'!$B$26, Data!C:C, 'Data Prep'!O45)</f>
        <v>28176</v>
      </c>
      <c r="Q45" vm="43">
        <v>626299</v>
      </c>
      <c r="R45" s="5">
        <f t="shared" si="1"/>
        <v>44.988096739736129</v>
      </c>
      <c r="S45" s="2">
        <f>AVERAGEIFS(Data!F:F,Data!B:B,'Data Prep'!$B$3,Data!A:A,'Data Prep'!$B$26,Data!C:C,'Data Prep'!O45)</f>
        <v>62352</v>
      </c>
      <c r="T45" s="13">
        <f t="shared" si="2"/>
        <v>-62352</v>
      </c>
    </row>
    <row r="46" spans="15:20" x14ac:dyDescent="0.2">
      <c r="O46" t="s">
        <v>44</v>
      </c>
      <c r="P46" s="1">
        <f>SUMIFS(Data!E:E, Data!B:B, 'Data Prep'!$B$3, Data!A:A, 'Data Prep'!$B$26, Data!C:C, 'Data Prep'!O46)</f>
        <v>232300</v>
      </c>
      <c r="Q46" vm="44">
        <v>8517685</v>
      </c>
      <c r="R46" s="5">
        <f t="shared" si="1"/>
        <v>27.272668571331295</v>
      </c>
      <c r="S46" s="2">
        <f>AVERAGEIFS(Data!F:F,Data!B:B,'Data Prep'!$B$3,Data!A:A,'Data Prep'!$B$26,Data!C:C,'Data Prep'!O46)</f>
        <v>63958</v>
      </c>
      <c r="T46" s="13">
        <f t="shared" si="2"/>
        <v>-63958</v>
      </c>
    </row>
    <row r="47" spans="15:20" x14ac:dyDescent="0.2">
      <c r="O47" t="s">
        <v>45</v>
      </c>
      <c r="P47" s="1">
        <f>SUMIFS(Data!E:E, Data!B:B, 'Data Prep'!$B$3, Data!A:A, 'Data Prep'!$B$26, Data!C:C, 'Data Prep'!O47)</f>
        <v>268553</v>
      </c>
      <c r="Q47" vm="45">
        <v>7614893</v>
      </c>
      <c r="R47" s="5">
        <f t="shared" si="1"/>
        <v>35.266812022178122</v>
      </c>
      <c r="S47" s="2">
        <f>AVERAGEIFS(Data!F:F,Data!B:B,'Data Prep'!$B$3,Data!A:A,'Data Prep'!$B$26,Data!C:C,'Data Prep'!O47)</f>
        <v>82000</v>
      </c>
      <c r="T47" s="13">
        <f t="shared" si="2"/>
        <v>-82000</v>
      </c>
    </row>
    <row r="48" spans="15:20" x14ac:dyDescent="0.2">
      <c r="O48" t="s">
        <v>46</v>
      </c>
      <c r="P48" s="1">
        <f>SUMIFS(Data!E:E, Data!B:B, 'Data Prep'!$B$3, Data!A:A, 'Data Prep'!$B$26, Data!C:C, 'Data Prep'!O48)</f>
        <v>44429</v>
      </c>
      <c r="Q48" vm="46">
        <v>1805832</v>
      </c>
      <c r="R48" s="5">
        <f t="shared" si="1"/>
        <v>24.60306385090086</v>
      </c>
      <c r="S48" s="2">
        <f>AVERAGEIFS(Data!F:F,Data!B:B,'Data Prep'!$B$3,Data!A:A,'Data Prep'!$B$26,Data!C:C,'Data Prep'!O48)</f>
        <v>62359</v>
      </c>
      <c r="T48" s="13">
        <f t="shared" si="2"/>
        <v>-62359</v>
      </c>
    </row>
    <row r="49" spans="15:20" x14ac:dyDescent="0.2">
      <c r="O49" t="s">
        <v>47</v>
      </c>
      <c r="P49" s="1">
        <f>SUMIFS(Data!E:E, Data!B:B, 'Data Prep'!$B$3, Data!A:A, 'Data Prep'!$B$26, Data!C:C, 'Data Prep'!O49)</f>
        <v>458262</v>
      </c>
      <c r="Q49" vm="47">
        <v>5813568</v>
      </c>
      <c r="R49" s="5">
        <f t="shared" si="1"/>
        <v>78.826290498365211</v>
      </c>
      <c r="S49" s="2">
        <f>AVERAGEIFS(Data!F:F,Data!B:B,'Data Prep'!$B$3,Data!A:A,'Data Prep'!$B$26,Data!C:C,'Data Prep'!O49)</f>
        <v>61039</v>
      </c>
      <c r="T49" s="13">
        <f t="shared" si="2"/>
        <v>-61039</v>
      </c>
    </row>
    <row r="50" spans="15:20" x14ac:dyDescent="0.2">
      <c r="O50" t="s">
        <v>48</v>
      </c>
      <c r="P50" s="1">
        <f>SUMIFS(Data!E:E, Data!B:B, 'Data Prep'!$B$3, Data!A:A, 'Data Prep'!$B$26, Data!C:C, 'Data Prep'!O50)</f>
        <v>9580</v>
      </c>
      <c r="Q50" vm="48">
        <v>577737</v>
      </c>
      <c r="R50" s="5">
        <f t="shared" si="1"/>
        <v>16.581939533040121</v>
      </c>
      <c r="S50" s="2">
        <f>AVERAGEIFS(Data!F:F,Data!B:B,'Data Prep'!$B$3,Data!A:A,'Data Prep'!$B$26,Data!C:C,'Data Prep'!O50)</f>
        <v>70308</v>
      </c>
      <c r="T50" s="13">
        <f t="shared" si="2"/>
        <v>-70308</v>
      </c>
    </row>
  </sheetData>
  <autoFilter ref="A2:A12" xr:uid="{4B6E5769-C255-6C49-B68E-4B5F26CC3831}">
    <sortState xmlns:xlrd2="http://schemas.microsoft.com/office/spreadsheetml/2017/richdata2" ref="A3:A12">
      <sortCondition ref="A2:A12"/>
    </sortState>
  </autoFilter>
  <sortState xmlns:xlrd2="http://schemas.microsoft.com/office/spreadsheetml/2017/richdata2" ref="G2:H12">
    <sortCondition descending="1" ref="H3:H12"/>
  </sortState>
  <dataValidations count="1">
    <dataValidation type="list" allowBlank="1" showInputMessage="1" showErrorMessage="1" sqref="C3" xr:uid="{B98EC5FA-2334-9447-BD30-1BA8635068D6}">
      <formula1>$A$3:$A$12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AD69-0C95-7E4B-8989-F51A975A6EB0}">
  <dimension ref="A1:L41"/>
  <sheetViews>
    <sheetView showGridLines="0" showRowColHeaders="0" tabSelected="1" zoomScale="82" zoomScaleNormal="100" workbookViewId="0">
      <selection activeCell="L33" sqref="L33"/>
    </sheetView>
  </sheetViews>
  <sheetFormatPr baseColWidth="10" defaultColWidth="0" defaultRowHeight="15" zeroHeight="1" x14ac:dyDescent="0.2"/>
  <cols>
    <col min="1" max="1" width="10.83203125" customWidth="1"/>
    <col min="2" max="2" width="40" customWidth="1"/>
    <col min="3" max="8" width="10.83203125" customWidth="1"/>
    <col min="9" max="9" width="14.1640625" customWidth="1"/>
    <col min="10" max="10" width="26.6640625" customWidth="1"/>
    <col min="11" max="11" width="10.83203125" customWidth="1"/>
    <col min="12" max="12" width="37.6640625" customWidth="1"/>
    <col min="13" max="16384" width="10.83203125" hidden="1"/>
  </cols>
  <sheetData>
    <row r="1" spans="1:12" x14ac:dyDescent="0.2">
      <c r="A1" s="17"/>
      <c r="B1" s="18"/>
      <c r="C1" s="18"/>
    </row>
    <row r="2" spans="1:12" x14ac:dyDescent="0.2">
      <c r="A2" s="17">
        <v>1</v>
      </c>
      <c r="B2" s="18"/>
      <c r="C2" s="18"/>
    </row>
    <row r="3" spans="1:12" x14ac:dyDescent="0.2">
      <c r="A3" s="17"/>
      <c r="B3" s="18"/>
      <c r="C3" s="18"/>
    </row>
    <row r="4" spans="1:12" x14ac:dyDescent="0.2">
      <c r="A4" s="18"/>
      <c r="B4" s="18"/>
      <c r="C4" s="18"/>
    </row>
    <row r="5" spans="1:12" x14ac:dyDescent="0.2">
      <c r="A5" s="18"/>
      <c r="B5" s="18"/>
      <c r="C5" s="18"/>
    </row>
    <row r="6" spans="1:12" x14ac:dyDescent="0.2">
      <c r="A6" s="18"/>
      <c r="B6" s="18"/>
      <c r="C6" s="18"/>
    </row>
    <row r="7" spans="1:12" ht="26" x14ac:dyDescent="0.3">
      <c r="A7" s="18"/>
      <c r="B7" s="19" t="s">
        <v>52</v>
      </c>
      <c r="C7" s="18"/>
    </row>
    <row r="8" spans="1:12" x14ac:dyDescent="0.2">
      <c r="A8" s="18"/>
      <c r="B8" s="18"/>
      <c r="C8" s="18"/>
    </row>
    <row r="9" spans="1:12" ht="21" x14ac:dyDescent="0.25">
      <c r="A9" s="18"/>
      <c r="B9" s="18"/>
      <c r="C9" s="18"/>
      <c r="J9" s="16"/>
      <c r="K9" s="16"/>
    </row>
    <row r="10" spans="1:12" ht="21" x14ac:dyDescent="0.25">
      <c r="J10" s="16"/>
      <c r="K10" s="16"/>
    </row>
    <row r="11" spans="1:12" x14ac:dyDescent="0.2"/>
    <row r="12" spans="1:12" ht="21" x14ac:dyDescent="0.25">
      <c r="L12" s="16"/>
    </row>
    <row r="13" spans="1:12" ht="21" x14ac:dyDescent="0.25">
      <c r="L13" s="16"/>
    </row>
    <row r="14" spans="1:12" x14ac:dyDescent="0.2"/>
    <row r="15" spans="1:12" x14ac:dyDescent="0.2"/>
    <row r="16" spans="1:12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spans="12:12" ht="55" customHeight="1" x14ac:dyDescent="0.25">
      <c r="L33" s="20" t="s">
        <v>81</v>
      </c>
    </row>
    <row r="34" spans="12:12" ht="55" customHeight="1" x14ac:dyDescent="0.2"/>
    <row r="35" spans="12:12" ht="55" hidden="1" customHeight="1" x14ac:dyDescent="0.2"/>
    <row r="36" spans="12:12" ht="55" hidden="1" customHeight="1" x14ac:dyDescent="0.2"/>
    <row r="37" spans="12:12" ht="55" hidden="1" customHeight="1" x14ac:dyDescent="0.2"/>
    <row r="38" spans="12:12" ht="55" hidden="1" customHeight="1" x14ac:dyDescent="0.2"/>
    <row r="39" spans="12:12" ht="55" hidden="1" customHeight="1" x14ac:dyDescent="0.2"/>
    <row r="40" spans="12:12" ht="55" hidden="1" customHeight="1" x14ac:dyDescent="0.2"/>
    <row r="41" spans="12:12" ht="55" hidden="1" customHeight="1" x14ac:dyDescent="0.2"/>
  </sheetData>
  <sheetProtection selectLockedCells="1" selectUn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09" r:id="rId3" name="Option Button 37">
              <controlPr defaultSize="0" autoFill="0" autoLine="0" autoPict="0">
                <anchor moveWithCells="1">
                  <from>
                    <xdr:col>9</xdr:col>
                    <xdr:colOff>2082800</xdr:colOff>
                    <xdr:row>8</xdr:row>
                    <xdr:rowOff>76200</xdr:rowOff>
                  </from>
                  <to>
                    <xdr:col>11</xdr:col>
                    <xdr:colOff>1295400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" name="Option Button 38">
              <controlPr defaultSize="0" autoFill="0" autoLine="0" autoPict="0" altText="AVERAGE WAGE">
                <anchor moveWithCells="1">
                  <from>
                    <xdr:col>9</xdr:col>
                    <xdr:colOff>114300</xdr:colOff>
                    <xdr:row>8</xdr:row>
                    <xdr:rowOff>76200</xdr:rowOff>
                  </from>
                  <to>
                    <xdr:col>9</xdr:col>
                    <xdr:colOff>1638300</xdr:colOff>
                    <xdr:row>9</xdr:row>
                    <xdr:rowOff>190500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DB2B24-4901-414C-BB73-F5AF4B2A7CA6}">
          <x14:formula1>
            <xm:f>'Data Prep'!$A$3:$A$12</xm:f>
          </x14:formula1>
          <xm:sqref>B7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Beth Ann McLaughlin Mara</cp:lastModifiedBy>
  <dcterms:created xsi:type="dcterms:W3CDTF">2021-09-21T20:47:02Z</dcterms:created>
  <dcterms:modified xsi:type="dcterms:W3CDTF">2023-06-05T01:32:24Z</dcterms:modified>
</cp:coreProperties>
</file>