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j\UNI\3gads_2\Bakalaura_darbs\"/>
    </mc:Choice>
  </mc:AlternateContent>
  <xr:revisionPtr revIDLastSave="0" documentId="13_ncr:1_{9F09E745-3D0D-4398-BEAE-463735EA2C79}" xr6:coauthVersionLast="47" xr6:coauthVersionMax="47" xr10:uidLastSave="{00000000-0000-0000-0000-000000000000}"/>
  <bookViews>
    <workbookView xWindow="-110" yWindow="-110" windowWidth="19420" windowHeight="10420" activeTab="9" xr2:uid="{3A8593FB-99AA-4CE6-BB06-B83D5E4A20B5}"/>
  </bookViews>
  <sheets>
    <sheet name="VCTK" sheetId="2" r:id="rId1"/>
    <sheet name="p304" sheetId="4" r:id="rId2"/>
    <sheet name="p317" sheetId="6" r:id="rId3"/>
    <sheet name="p363" sheetId="7" r:id="rId4"/>
    <sheet name="p254" sheetId="1" r:id="rId5"/>
    <sheet name="p287" sheetId="3" r:id="rId6"/>
    <sheet name="wer" sheetId="8" r:id="rId7"/>
    <sheet name="wer_n" sheetId="9" r:id="rId8"/>
    <sheet name="cer" sheetId="10" r:id="rId9"/>
    <sheet name="cer_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K6" i="7"/>
  <c r="J6" i="7"/>
  <c r="L6" i="7"/>
  <c r="K7" i="7"/>
  <c r="J7" i="7"/>
  <c r="L7" i="7"/>
  <c r="K8" i="7"/>
  <c r="J8" i="7"/>
  <c r="L8" i="7"/>
  <c r="K9" i="7"/>
  <c r="J9" i="7"/>
  <c r="L9" i="7"/>
  <c r="K10" i="7"/>
  <c r="J10" i="7"/>
  <c r="L10" i="7"/>
  <c r="K11" i="7"/>
  <c r="J11" i="7"/>
  <c r="L11" i="7"/>
  <c r="I11" i="7"/>
  <c r="I10" i="7"/>
  <c r="I9" i="7"/>
  <c r="I8" i="7"/>
  <c r="I7" i="7"/>
  <c r="I6" i="7"/>
  <c r="K7" i="6"/>
  <c r="J7" i="6"/>
  <c r="L7" i="6"/>
  <c r="K8" i="6"/>
  <c r="J8" i="6"/>
  <c r="L8" i="6"/>
  <c r="K9" i="6"/>
  <c r="J9" i="6"/>
  <c r="L9" i="6"/>
  <c r="K10" i="6"/>
  <c r="J10" i="6"/>
  <c r="L10" i="6"/>
  <c r="K11" i="6"/>
  <c r="J11" i="6"/>
  <c r="L11" i="6"/>
  <c r="K12" i="6"/>
  <c r="J12" i="6"/>
  <c r="L12" i="6"/>
  <c r="I12" i="6"/>
  <c r="I11" i="6"/>
  <c r="I10" i="6"/>
  <c r="I9" i="6"/>
  <c r="I8" i="6"/>
  <c r="K21" i="4"/>
  <c r="J21" i="4"/>
  <c r="L21" i="4"/>
  <c r="K22" i="4"/>
  <c r="J22" i="4"/>
  <c r="L22" i="4"/>
  <c r="K23" i="4"/>
  <c r="J23" i="4"/>
  <c r="L23" i="4"/>
  <c r="K24" i="4"/>
  <c r="J24" i="4"/>
  <c r="L24" i="4"/>
  <c r="K25" i="4"/>
  <c r="J25" i="4"/>
  <c r="L25" i="4"/>
  <c r="K26" i="4"/>
  <c r="J26" i="4"/>
  <c r="L26" i="4"/>
  <c r="I26" i="4"/>
  <c r="I25" i="4"/>
  <c r="I24" i="4"/>
  <c r="I23" i="4"/>
  <c r="I22" i="4"/>
  <c r="I21" i="4"/>
  <c r="K6" i="3"/>
  <c r="J6" i="3"/>
  <c r="L6" i="3"/>
  <c r="K7" i="3"/>
  <c r="J7" i="3"/>
  <c r="L7" i="3"/>
  <c r="K8" i="3"/>
  <c r="J8" i="3"/>
  <c r="L8" i="3"/>
  <c r="K9" i="3"/>
  <c r="J9" i="3"/>
  <c r="L9" i="3"/>
  <c r="K10" i="3"/>
  <c r="J10" i="3"/>
  <c r="L10" i="3"/>
  <c r="K11" i="3"/>
  <c r="J11" i="3"/>
  <c r="L11" i="3"/>
  <c r="I11" i="3"/>
  <c r="I10" i="3"/>
  <c r="I9" i="3"/>
  <c r="I8" i="3"/>
  <c r="I7" i="3"/>
  <c r="I6" i="3"/>
  <c r="K6" i="1"/>
  <c r="J6" i="1"/>
  <c r="L6" i="1"/>
  <c r="K7" i="1"/>
  <c r="J7" i="1"/>
  <c r="L7" i="1"/>
  <c r="K8" i="1"/>
  <c r="J8" i="1"/>
  <c r="L8" i="1"/>
  <c r="K9" i="1"/>
  <c r="J9" i="1"/>
  <c r="L9" i="1"/>
  <c r="K10" i="1"/>
  <c r="J10" i="1"/>
  <c r="L10" i="1"/>
  <c r="K11" i="1"/>
  <c r="J11" i="1"/>
  <c r="L11" i="1"/>
  <c r="I11" i="1"/>
  <c r="I10" i="1"/>
  <c r="I9" i="1"/>
  <c r="I8" i="1"/>
  <c r="I7" i="1"/>
  <c r="I6" i="1"/>
  <c r="L6" i="2"/>
  <c r="K6" i="2"/>
  <c r="M6" i="2"/>
  <c r="L7" i="2"/>
  <c r="K7" i="2"/>
  <c r="M7" i="2"/>
  <c r="L8" i="2"/>
  <c r="K8" i="2"/>
  <c r="M8" i="2"/>
  <c r="L9" i="2"/>
  <c r="K9" i="2"/>
  <c r="M9" i="2"/>
  <c r="L10" i="2"/>
  <c r="K10" i="2"/>
  <c r="M10" i="2"/>
  <c r="L11" i="2"/>
  <c r="K11" i="2"/>
  <c r="M11" i="2"/>
  <c r="J11" i="2"/>
  <c r="J10" i="2"/>
  <c r="J9" i="2"/>
  <c r="J8" i="2"/>
  <c r="J7" i="2"/>
  <c r="J6" i="2"/>
  <c r="B3" i="11"/>
  <c r="F3" i="11" s="1"/>
  <c r="B4" i="11"/>
  <c r="C4" i="11" s="1"/>
  <c r="B5" i="11"/>
  <c r="B6" i="11"/>
  <c r="C6" i="11" s="1"/>
  <c r="B7" i="11"/>
  <c r="B8" i="11"/>
  <c r="B9" i="11"/>
  <c r="B10" i="11"/>
  <c r="B11" i="11"/>
  <c r="F11" i="11" s="1"/>
  <c r="B12" i="11"/>
  <c r="B13" i="11"/>
  <c r="B14" i="11"/>
  <c r="B15" i="11"/>
  <c r="B16" i="11"/>
  <c r="B17" i="11"/>
  <c r="B18" i="11"/>
  <c r="C18" i="11" s="1"/>
  <c r="B19" i="11"/>
  <c r="F19" i="11" s="1"/>
  <c r="B20" i="11"/>
  <c r="C20" i="11" s="1"/>
  <c r="B21" i="11"/>
  <c r="E21" i="11" s="1"/>
  <c r="B22" i="11"/>
  <c r="C22" i="11" s="1"/>
  <c r="B23" i="11"/>
  <c r="B24" i="11"/>
  <c r="B25" i="11"/>
  <c r="B26" i="11"/>
  <c r="B27" i="11"/>
  <c r="F27" i="11" s="1"/>
  <c r="B28" i="11"/>
  <c r="C28" i="11" s="1"/>
  <c r="B29" i="11"/>
  <c r="B30" i="11"/>
  <c r="B31" i="11"/>
  <c r="B32" i="11"/>
  <c r="B33" i="11"/>
  <c r="B34" i="11"/>
  <c r="C34" i="11" s="1"/>
  <c r="B35" i="11"/>
  <c r="C35" i="11" s="1"/>
  <c r="B36" i="11"/>
  <c r="C36" i="11" s="1"/>
  <c r="B37" i="11"/>
  <c r="E37" i="11" s="1"/>
  <c r="B38" i="11"/>
  <c r="B39" i="11"/>
  <c r="B40" i="11"/>
  <c r="B41" i="11"/>
  <c r="D41" i="11" s="1"/>
  <c r="B42" i="11"/>
  <c r="C42" i="11" s="1"/>
  <c r="B43" i="11"/>
  <c r="F43" i="11" s="1"/>
  <c r="B44" i="11"/>
  <c r="B45" i="11"/>
  <c r="E45" i="11" s="1"/>
  <c r="B46" i="11"/>
  <c r="B47" i="11"/>
  <c r="B48" i="11"/>
  <c r="B49" i="11"/>
  <c r="B50" i="11"/>
  <c r="C50" i="11" s="1"/>
  <c r="B51" i="11"/>
  <c r="C51" i="11" s="1"/>
  <c r="B52" i="11"/>
  <c r="B53" i="11"/>
  <c r="E53" i="11" s="1"/>
  <c r="B54" i="11"/>
  <c r="B55" i="11"/>
  <c r="B56" i="11"/>
  <c r="B57" i="11"/>
  <c r="B58" i="11"/>
  <c r="B59" i="11"/>
  <c r="C59" i="11" s="1"/>
  <c r="B60" i="11"/>
  <c r="C60" i="11" s="1"/>
  <c r="B61" i="11"/>
  <c r="C61" i="11" s="1"/>
  <c r="B62" i="11"/>
  <c r="B63" i="11"/>
  <c r="B64" i="11"/>
  <c r="B65" i="11"/>
  <c r="B66" i="11"/>
  <c r="B67" i="11"/>
  <c r="C67" i="11" s="1"/>
  <c r="B68" i="11"/>
  <c r="B69" i="11"/>
  <c r="B70" i="11"/>
  <c r="B71" i="11"/>
  <c r="B72" i="11"/>
  <c r="B73" i="11"/>
  <c r="B74" i="11"/>
  <c r="C74" i="11" s="1"/>
  <c r="B75" i="11"/>
  <c r="F75" i="11" s="1"/>
  <c r="B76" i="11"/>
  <c r="C76" i="11" s="1"/>
  <c r="B77" i="11"/>
  <c r="C77" i="11" s="1"/>
  <c r="B78" i="11"/>
  <c r="B79" i="11"/>
  <c r="B80" i="11"/>
  <c r="B81" i="11"/>
  <c r="B82" i="11"/>
  <c r="C82" i="11" s="1"/>
  <c r="B83" i="11"/>
  <c r="C83" i="11" s="1"/>
  <c r="B84" i="11"/>
  <c r="C84" i="11" s="1"/>
  <c r="B85" i="11"/>
  <c r="B86" i="11"/>
  <c r="B87" i="11"/>
  <c r="C87" i="11" s="1"/>
  <c r="B88" i="11"/>
  <c r="B89" i="11"/>
  <c r="B90" i="11"/>
  <c r="D90" i="11" s="1"/>
  <c r="B91" i="11"/>
  <c r="D91" i="11" s="1"/>
  <c r="B92" i="11"/>
  <c r="B93" i="11"/>
  <c r="B94" i="11"/>
  <c r="B95" i="11"/>
  <c r="C95" i="11" s="1"/>
  <c r="B96" i="11"/>
  <c r="B97" i="11"/>
  <c r="B98" i="11"/>
  <c r="D98" i="11" s="1"/>
  <c r="B99" i="11"/>
  <c r="F99" i="11" s="1"/>
  <c r="B100" i="11"/>
  <c r="C100" i="11" s="1"/>
  <c r="B101" i="11"/>
  <c r="B102" i="11"/>
  <c r="B103" i="11"/>
  <c r="B104" i="11"/>
  <c r="B105" i="11"/>
  <c r="B106" i="11"/>
  <c r="D106" i="11" s="1"/>
  <c r="B107" i="11"/>
  <c r="F107" i="11" s="1"/>
  <c r="B108" i="11"/>
  <c r="C108" i="11" s="1"/>
  <c r="B109" i="11"/>
  <c r="E109" i="11" s="1"/>
  <c r="B110" i="11"/>
  <c r="C110" i="11" s="1"/>
  <c r="B111" i="11"/>
  <c r="B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B3" i="10"/>
  <c r="F3" i="10" s="1"/>
  <c r="B4" i="10"/>
  <c r="C4" i="10" s="1"/>
  <c r="B5" i="10"/>
  <c r="C5" i="10" s="1"/>
  <c r="B6" i="10"/>
  <c r="B7" i="10"/>
  <c r="B8" i="10"/>
  <c r="C8" i="10" s="1"/>
  <c r="B9" i="10"/>
  <c r="D9" i="10" s="1"/>
  <c r="B10" i="10"/>
  <c r="D10" i="10" s="1"/>
  <c r="B11" i="10"/>
  <c r="B12" i="10"/>
  <c r="C12" i="10" s="1"/>
  <c r="B13" i="10"/>
  <c r="C13" i="10" s="1"/>
  <c r="B14" i="10"/>
  <c r="C14" i="10" s="1"/>
  <c r="B15" i="10"/>
  <c r="B16" i="10"/>
  <c r="C16" i="10" s="1"/>
  <c r="B17" i="10"/>
  <c r="D17" i="10" s="1"/>
  <c r="B18" i="10"/>
  <c r="B19" i="10"/>
  <c r="D19" i="10" s="1"/>
  <c r="B20" i="10"/>
  <c r="C20" i="10" s="1"/>
  <c r="B21" i="10"/>
  <c r="G21" i="10" s="1"/>
  <c r="B22" i="10"/>
  <c r="C22" i="10" s="1"/>
  <c r="B23" i="10"/>
  <c r="D23" i="10" s="1"/>
  <c r="B24" i="10"/>
  <c r="B25" i="10"/>
  <c r="G25" i="10" s="1"/>
  <c r="B26" i="10"/>
  <c r="D26" i="10" s="1"/>
  <c r="B27" i="10"/>
  <c r="B28" i="10"/>
  <c r="G28" i="10" s="1"/>
  <c r="B29" i="10"/>
  <c r="C29" i="10" s="1"/>
  <c r="B30" i="10"/>
  <c r="B31" i="10"/>
  <c r="B32" i="10"/>
  <c r="C32" i="10" s="1"/>
  <c r="B33" i="10"/>
  <c r="D33" i="10" s="1"/>
  <c r="B34" i="10"/>
  <c r="B35" i="10"/>
  <c r="D35" i="10" s="1"/>
  <c r="B36" i="10"/>
  <c r="C36" i="10" s="1"/>
  <c r="B37" i="10"/>
  <c r="E37" i="10" s="1"/>
  <c r="B38" i="10"/>
  <c r="G38" i="10" s="1"/>
  <c r="B39" i="10"/>
  <c r="D39" i="10" s="1"/>
  <c r="B40" i="10"/>
  <c r="C40" i="10" s="1"/>
  <c r="B41" i="10"/>
  <c r="D41" i="10" s="1"/>
  <c r="B42" i="10"/>
  <c r="E42" i="10" s="1"/>
  <c r="B43" i="10"/>
  <c r="B44" i="10"/>
  <c r="C44" i="10" s="1"/>
  <c r="B45" i="10"/>
  <c r="C45" i="10" s="1"/>
  <c r="B46" i="10"/>
  <c r="F46" i="10" s="1"/>
  <c r="B47" i="10"/>
  <c r="B48" i="10"/>
  <c r="C48" i="10" s="1"/>
  <c r="B49" i="10"/>
  <c r="D49" i="10" s="1"/>
  <c r="B50" i="10"/>
  <c r="B51" i="10"/>
  <c r="D51" i="10" s="1"/>
  <c r="B52" i="10"/>
  <c r="C52" i="10" s="1"/>
  <c r="B53" i="10"/>
  <c r="C53" i="10" s="1"/>
  <c r="B54" i="10"/>
  <c r="C54" i="10" s="1"/>
  <c r="B55" i="10"/>
  <c r="D55" i="10" s="1"/>
  <c r="B56" i="10"/>
  <c r="F56" i="10" s="1"/>
  <c r="B57" i="10"/>
  <c r="G57" i="10" s="1"/>
  <c r="B58" i="10"/>
  <c r="D58" i="10" s="1"/>
  <c r="B59" i="10"/>
  <c r="B60" i="10"/>
  <c r="B61" i="10"/>
  <c r="C61" i="10" s="1"/>
  <c r="B62" i="10"/>
  <c r="B63" i="10"/>
  <c r="B64" i="10"/>
  <c r="B65" i="10"/>
  <c r="D65" i="10" s="1"/>
  <c r="B66" i="10"/>
  <c r="B67" i="10"/>
  <c r="D67" i="10" s="1"/>
  <c r="B68" i="10"/>
  <c r="C68" i="10" s="1"/>
  <c r="B69" i="10"/>
  <c r="E69" i="10" s="1"/>
  <c r="B70" i="10"/>
  <c r="D70" i="10" s="1"/>
  <c r="B71" i="10"/>
  <c r="D71" i="10" s="1"/>
  <c r="B72" i="10"/>
  <c r="C72" i="10" s="1"/>
  <c r="B73" i="10"/>
  <c r="D73" i="10" s="1"/>
  <c r="B74" i="10"/>
  <c r="E74" i="10" s="1"/>
  <c r="B75" i="10"/>
  <c r="B76" i="10"/>
  <c r="C76" i="10" s="1"/>
  <c r="B77" i="10"/>
  <c r="F77" i="10" s="1"/>
  <c r="B78" i="10"/>
  <c r="C78" i="10" s="1"/>
  <c r="B79" i="10"/>
  <c r="B80" i="10"/>
  <c r="C80" i="10" s="1"/>
  <c r="B81" i="10"/>
  <c r="D81" i="10" s="1"/>
  <c r="B82" i="10"/>
  <c r="B83" i="10"/>
  <c r="D83" i="10" s="1"/>
  <c r="B84" i="10"/>
  <c r="E84" i="10" s="1"/>
  <c r="B85" i="10"/>
  <c r="F85" i="10" s="1"/>
  <c r="B86" i="10"/>
  <c r="C86" i="10" s="1"/>
  <c r="B87" i="10"/>
  <c r="D87" i="10" s="1"/>
  <c r="B88" i="10"/>
  <c r="B89" i="10"/>
  <c r="F89" i="10" s="1"/>
  <c r="B90" i="10"/>
  <c r="D90" i="10" s="1"/>
  <c r="B91" i="10"/>
  <c r="B92" i="10"/>
  <c r="G92" i="10" s="1"/>
  <c r="B93" i="10"/>
  <c r="F93" i="10" s="1"/>
  <c r="B94" i="10"/>
  <c r="E94" i="10" s="1"/>
  <c r="B95" i="10"/>
  <c r="B96" i="10"/>
  <c r="E96" i="10" s="1"/>
  <c r="B97" i="10"/>
  <c r="F97" i="10" s="1"/>
  <c r="B98" i="10"/>
  <c r="B99" i="10"/>
  <c r="F99" i="10" s="1"/>
  <c r="B100" i="10"/>
  <c r="B101" i="10"/>
  <c r="F101" i="10" s="1"/>
  <c r="B102" i="10"/>
  <c r="D102" i="10" s="1"/>
  <c r="B103" i="10"/>
  <c r="D103" i="10" s="1"/>
  <c r="B104" i="10"/>
  <c r="B105" i="10"/>
  <c r="F105" i="10" s="1"/>
  <c r="B106" i="10"/>
  <c r="B107" i="10"/>
  <c r="D107" i="10" s="1"/>
  <c r="B108" i="10"/>
  <c r="C108" i="10" s="1"/>
  <c r="B109" i="10"/>
  <c r="F109" i="10" s="1"/>
  <c r="B110" i="10"/>
  <c r="F110" i="10" s="1"/>
  <c r="B111" i="10"/>
  <c r="B2" i="10"/>
  <c r="C2" i="10" s="1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3" i="9"/>
  <c r="B4" i="9"/>
  <c r="D4" i="9" s="1"/>
  <c r="B5" i="9"/>
  <c r="B6" i="9"/>
  <c r="B7" i="9"/>
  <c r="E7" i="9" s="1"/>
  <c r="B8" i="9"/>
  <c r="B9" i="9"/>
  <c r="B10" i="9"/>
  <c r="B11" i="9"/>
  <c r="D11" i="9" s="1"/>
  <c r="B12" i="9"/>
  <c r="D12" i="9" s="1"/>
  <c r="B13" i="9"/>
  <c r="B14" i="9"/>
  <c r="B15" i="9"/>
  <c r="E15" i="9" s="1"/>
  <c r="B16" i="9"/>
  <c r="D16" i="9" s="1"/>
  <c r="B17" i="9"/>
  <c r="F17" i="9" s="1"/>
  <c r="B18" i="9"/>
  <c r="B19" i="9"/>
  <c r="D19" i="9" s="1"/>
  <c r="B20" i="9"/>
  <c r="C20" i="9" s="1"/>
  <c r="B21" i="9"/>
  <c r="B22" i="9"/>
  <c r="B23" i="9"/>
  <c r="F23" i="9" s="1"/>
  <c r="B24" i="9"/>
  <c r="D24" i="9" s="1"/>
  <c r="B25" i="9"/>
  <c r="D25" i="9" s="1"/>
  <c r="B26" i="9"/>
  <c r="D26" i="9" s="1"/>
  <c r="B27" i="9"/>
  <c r="D27" i="9" s="1"/>
  <c r="B28" i="9"/>
  <c r="D28" i="9" s="1"/>
  <c r="B29" i="9"/>
  <c r="B30" i="9"/>
  <c r="B31" i="9"/>
  <c r="D31" i="9" s="1"/>
  <c r="B32" i="9"/>
  <c r="D32" i="9" s="1"/>
  <c r="B33" i="9"/>
  <c r="D33" i="9" s="1"/>
  <c r="B34" i="9"/>
  <c r="D34" i="9" s="1"/>
  <c r="B35" i="9"/>
  <c r="D35" i="9" s="1"/>
  <c r="B36" i="9"/>
  <c r="C36" i="9" s="1"/>
  <c r="B37" i="9"/>
  <c r="B38" i="9"/>
  <c r="C38" i="9" s="1"/>
  <c r="B39" i="9"/>
  <c r="E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B46" i="9"/>
  <c r="B47" i="9"/>
  <c r="E47" i="9" s="1"/>
  <c r="B48" i="9"/>
  <c r="C48" i="9" s="1"/>
  <c r="B49" i="9"/>
  <c r="E49" i="9" s="1"/>
  <c r="B50" i="9"/>
  <c r="C50" i="9" s="1"/>
  <c r="B51" i="9"/>
  <c r="C51" i="9" s="1"/>
  <c r="B52" i="9"/>
  <c r="D52" i="9" s="1"/>
  <c r="B53" i="9"/>
  <c r="B54" i="9"/>
  <c r="C54" i="9" s="1"/>
  <c r="B55" i="9"/>
  <c r="F55" i="9" s="1"/>
  <c r="B56" i="9"/>
  <c r="D56" i="9" s="1"/>
  <c r="B57" i="9"/>
  <c r="C57" i="9" s="1"/>
  <c r="B58" i="9"/>
  <c r="C58" i="9" s="1"/>
  <c r="B59" i="9"/>
  <c r="D59" i="9" s="1"/>
  <c r="B60" i="9"/>
  <c r="D60" i="9" s="1"/>
  <c r="B61" i="9"/>
  <c r="B62" i="9"/>
  <c r="B63" i="9"/>
  <c r="D63" i="9" s="1"/>
  <c r="B64" i="9"/>
  <c r="D64" i="9" s="1"/>
  <c r="B65" i="9"/>
  <c r="D65" i="9" s="1"/>
  <c r="B66" i="9"/>
  <c r="D66" i="9" s="1"/>
  <c r="B67" i="9"/>
  <c r="D67" i="9" s="1"/>
  <c r="B68" i="9"/>
  <c r="C68" i="9" s="1"/>
  <c r="B69" i="9"/>
  <c r="B70" i="9"/>
  <c r="C70" i="9" s="1"/>
  <c r="B71" i="9"/>
  <c r="E71" i="9" s="1"/>
  <c r="B72" i="9"/>
  <c r="C72" i="9" s="1"/>
  <c r="B73" i="9"/>
  <c r="C73" i="9" s="1"/>
  <c r="B74" i="9"/>
  <c r="C74" i="9" s="1"/>
  <c r="B75" i="9"/>
  <c r="C75" i="9" s="1"/>
  <c r="B76" i="9"/>
  <c r="C76" i="9" s="1"/>
  <c r="B77" i="9"/>
  <c r="B78" i="9"/>
  <c r="B79" i="9"/>
  <c r="C79" i="9" s="1"/>
  <c r="B80" i="9"/>
  <c r="C80" i="9" s="1"/>
  <c r="B81" i="9"/>
  <c r="E81" i="9" s="1"/>
  <c r="B82" i="9"/>
  <c r="C82" i="9" s="1"/>
  <c r="B83" i="9"/>
  <c r="G83" i="9" s="1"/>
  <c r="B84" i="9"/>
  <c r="C84" i="9" s="1"/>
  <c r="B85" i="9"/>
  <c r="B86" i="9"/>
  <c r="C86" i="9" s="1"/>
  <c r="B87" i="9"/>
  <c r="F87" i="9" s="1"/>
  <c r="B88" i="9"/>
  <c r="C88" i="9" s="1"/>
  <c r="B89" i="9"/>
  <c r="C89" i="9" s="1"/>
  <c r="B90" i="9"/>
  <c r="C90" i="9" s="1"/>
  <c r="B91" i="9"/>
  <c r="C91" i="9" s="1"/>
  <c r="B92" i="9"/>
  <c r="D92" i="9" s="1"/>
  <c r="B93" i="9"/>
  <c r="B94" i="9"/>
  <c r="B95" i="9"/>
  <c r="C95" i="9" s="1"/>
  <c r="B96" i="9"/>
  <c r="D96" i="9" s="1"/>
  <c r="B97" i="9"/>
  <c r="C97" i="9" s="1"/>
  <c r="B98" i="9"/>
  <c r="C98" i="9" s="1"/>
  <c r="B99" i="9"/>
  <c r="C99" i="9" s="1"/>
  <c r="B100" i="9"/>
  <c r="C100" i="9" s="1"/>
  <c r="B101" i="9"/>
  <c r="B102" i="9"/>
  <c r="C102" i="9" s="1"/>
  <c r="B103" i="9"/>
  <c r="E103" i="9" s="1"/>
  <c r="B104" i="9"/>
  <c r="D104" i="9" s="1"/>
  <c r="B105" i="9"/>
  <c r="C105" i="9" s="1"/>
  <c r="B106" i="9"/>
  <c r="C106" i="9" s="1"/>
  <c r="B107" i="9"/>
  <c r="C107" i="9" s="1"/>
  <c r="B108" i="9"/>
  <c r="C108" i="9" s="1"/>
  <c r="B109" i="9"/>
  <c r="B110" i="9"/>
  <c r="B111" i="9"/>
  <c r="D111" i="9" s="1"/>
  <c r="B2" i="9"/>
  <c r="D2" i="9" s="1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2" i="8"/>
  <c r="B80" i="8"/>
  <c r="G80" i="8" s="1"/>
  <c r="B81" i="8"/>
  <c r="B82" i="8"/>
  <c r="E82" i="8" s="1"/>
  <c r="B83" i="8"/>
  <c r="B84" i="8"/>
  <c r="F84" i="8" s="1"/>
  <c r="B85" i="8"/>
  <c r="B86" i="8"/>
  <c r="E86" i="8" s="1"/>
  <c r="B87" i="8"/>
  <c r="B88" i="8"/>
  <c r="D88" i="8" s="1"/>
  <c r="B89" i="8"/>
  <c r="B90" i="8"/>
  <c r="E90" i="8" s="1"/>
  <c r="B91" i="8"/>
  <c r="B92" i="8"/>
  <c r="F92" i="8" s="1"/>
  <c r="B93" i="8"/>
  <c r="E93" i="8" s="1"/>
  <c r="B94" i="8"/>
  <c r="B95" i="8"/>
  <c r="B96" i="8"/>
  <c r="G96" i="8" s="1"/>
  <c r="B97" i="8"/>
  <c r="D97" i="8" s="1"/>
  <c r="B98" i="8"/>
  <c r="E98" i="8" s="1"/>
  <c r="B99" i="8"/>
  <c r="B100" i="8"/>
  <c r="F100" i="8" s="1"/>
  <c r="B101" i="8"/>
  <c r="D101" i="8" s="1"/>
  <c r="B102" i="8"/>
  <c r="B103" i="8"/>
  <c r="B104" i="8"/>
  <c r="G104" i="8" s="1"/>
  <c r="B105" i="8"/>
  <c r="B106" i="8"/>
  <c r="E106" i="8" s="1"/>
  <c r="B107" i="8"/>
  <c r="B108" i="8"/>
  <c r="D108" i="8" s="1"/>
  <c r="B109" i="8"/>
  <c r="E109" i="8" s="1"/>
  <c r="B110" i="8"/>
  <c r="B111" i="8"/>
  <c r="F111" i="8" s="1"/>
  <c r="B14" i="8"/>
  <c r="B15" i="8"/>
  <c r="B16" i="8"/>
  <c r="G16" i="8" s="1"/>
  <c r="B17" i="8"/>
  <c r="D17" i="8" s="1"/>
  <c r="B18" i="8"/>
  <c r="G18" i="8" s="1"/>
  <c r="B19" i="8"/>
  <c r="B20" i="8"/>
  <c r="B21" i="8"/>
  <c r="E21" i="8" s="1"/>
  <c r="B22" i="8"/>
  <c r="B23" i="8"/>
  <c r="B24" i="8"/>
  <c r="G24" i="8" s="1"/>
  <c r="B25" i="8"/>
  <c r="B26" i="8"/>
  <c r="D26" i="8" s="1"/>
  <c r="B27" i="8"/>
  <c r="B28" i="8"/>
  <c r="B29" i="8"/>
  <c r="D29" i="8" s="1"/>
  <c r="B30" i="8"/>
  <c r="E30" i="8" s="1"/>
  <c r="B31" i="8"/>
  <c r="B32" i="8"/>
  <c r="B33" i="8"/>
  <c r="B34" i="8"/>
  <c r="C34" i="8" s="1"/>
  <c r="B35" i="8"/>
  <c r="B36" i="8"/>
  <c r="B37" i="8"/>
  <c r="E37" i="8" s="1"/>
  <c r="B38" i="8"/>
  <c r="E38" i="8" s="1"/>
  <c r="B39" i="8"/>
  <c r="B40" i="8"/>
  <c r="B41" i="8"/>
  <c r="E41" i="8" s="1"/>
  <c r="B42" i="8"/>
  <c r="E42" i="8" s="1"/>
  <c r="B43" i="8"/>
  <c r="B44" i="8"/>
  <c r="D44" i="8" s="1"/>
  <c r="B45" i="8"/>
  <c r="D45" i="8" s="1"/>
  <c r="B46" i="8"/>
  <c r="B47" i="8"/>
  <c r="B48" i="8"/>
  <c r="G48" i="8" s="1"/>
  <c r="B49" i="8"/>
  <c r="B50" i="8"/>
  <c r="E50" i="8" s="1"/>
  <c r="B51" i="8"/>
  <c r="B52" i="8"/>
  <c r="F52" i="8" s="1"/>
  <c r="B53" i="8"/>
  <c r="E53" i="8" s="1"/>
  <c r="B54" i="8"/>
  <c r="E54" i="8" s="1"/>
  <c r="B55" i="8"/>
  <c r="B56" i="8"/>
  <c r="D56" i="8" s="1"/>
  <c r="B57" i="8"/>
  <c r="B58" i="8"/>
  <c r="E58" i="8" s="1"/>
  <c r="B59" i="8"/>
  <c r="D59" i="8" s="1"/>
  <c r="B60" i="8"/>
  <c r="B61" i="8"/>
  <c r="E61" i="8" s="1"/>
  <c r="B62" i="8"/>
  <c r="B63" i="8"/>
  <c r="B64" i="8"/>
  <c r="G64" i="8" s="1"/>
  <c r="B65" i="8"/>
  <c r="B66" i="8"/>
  <c r="E66" i="8" s="1"/>
  <c r="B67" i="8"/>
  <c r="B68" i="8"/>
  <c r="E68" i="8" s="1"/>
  <c r="B69" i="8"/>
  <c r="D69" i="8" s="1"/>
  <c r="B70" i="8"/>
  <c r="E70" i="8" s="1"/>
  <c r="B71" i="8"/>
  <c r="B72" i="8"/>
  <c r="B73" i="8"/>
  <c r="E73" i="8" s="1"/>
  <c r="B74" i="8"/>
  <c r="E74" i="8" s="1"/>
  <c r="B75" i="8"/>
  <c r="B76" i="8"/>
  <c r="B77" i="8"/>
  <c r="D77" i="8" s="1"/>
  <c r="B78" i="8"/>
  <c r="B79" i="8"/>
  <c r="B3" i="8"/>
  <c r="D3" i="8" s="1"/>
  <c r="B4" i="8"/>
  <c r="E4" i="8" s="1"/>
  <c r="B5" i="8"/>
  <c r="D5" i="8" s="1"/>
  <c r="B6" i="8"/>
  <c r="B7" i="8"/>
  <c r="B8" i="8"/>
  <c r="G8" i="8" s="1"/>
  <c r="B9" i="8"/>
  <c r="D9" i="8" s="1"/>
  <c r="B10" i="8"/>
  <c r="D10" i="8" s="1"/>
  <c r="B11" i="8"/>
  <c r="D11" i="8" s="1"/>
  <c r="B12" i="8"/>
  <c r="E12" i="8" s="1"/>
  <c r="B13" i="8"/>
  <c r="E13" i="8" s="1"/>
  <c r="B2" i="8"/>
  <c r="D42" i="10" l="1"/>
  <c r="C83" i="9"/>
  <c r="E69" i="8"/>
  <c r="C33" i="10"/>
  <c r="F42" i="8"/>
  <c r="C19" i="9"/>
  <c r="G10" i="8"/>
  <c r="D51" i="9"/>
  <c r="E33" i="10"/>
  <c r="D61" i="8"/>
  <c r="D53" i="8"/>
  <c r="D24" i="8"/>
  <c r="C60" i="9"/>
  <c r="D36" i="9"/>
  <c r="C21" i="10"/>
  <c r="E10" i="10"/>
  <c r="C103" i="11"/>
  <c r="D20" i="9"/>
  <c r="C104" i="10"/>
  <c r="C9" i="10"/>
  <c r="G69" i="10"/>
  <c r="C28" i="9"/>
  <c r="C93" i="10"/>
  <c r="G37" i="10"/>
  <c r="G6" i="10"/>
  <c r="C3" i="11"/>
  <c r="C104" i="9"/>
  <c r="G26" i="9"/>
  <c r="C69" i="10"/>
  <c r="C26" i="8"/>
  <c r="D91" i="8"/>
  <c r="E29" i="8"/>
  <c r="C92" i="9"/>
  <c r="D100" i="9"/>
  <c r="C57" i="10"/>
  <c r="E97" i="10"/>
  <c r="E53" i="10"/>
  <c r="F83" i="11"/>
  <c r="C98" i="8"/>
  <c r="D100" i="8"/>
  <c r="D74" i="8"/>
  <c r="D49" i="8"/>
  <c r="D21" i="8"/>
  <c r="E62" i="8"/>
  <c r="F10" i="8"/>
  <c r="C59" i="9"/>
  <c r="C16" i="9"/>
  <c r="D99" i="9"/>
  <c r="D76" i="9"/>
  <c r="D48" i="9"/>
  <c r="F39" i="9"/>
  <c r="C89" i="10"/>
  <c r="C65" i="10"/>
  <c r="C41" i="10"/>
  <c r="C17" i="10"/>
  <c r="E89" i="10"/>
  <c r="E49" i="10"/>
  <c r="E9" i="10"/>
  <c r="G65" i="10"/>
  <c r="G5" i="10"/>
  <c r="C71" i="11"/>
  <c r="C27" i="11"/>
  <c r="F67" i="11"/>
  <c r="C90" i="8"/>
  <c r="D98" i="8"/>
  <c r="D42" i="8"/>
  <c r="E14" i="8"/>
  <c r="G106" i="8"/>
  <c r="C56" i="9"/>
  <c r="C35" i="9"/>
  <c r="C14" i="9"/>
  <c r="D97" i="9"/>
  <c r="D75" i="9"/>
  <c r="D44" i="9"/>
  <c r="F7" i="9"/>
  <c r="C109" i="10"/>
  <c r="C85" i="10"/>
  <c r="C64" i="10"/>
  <c r="E85" i="10"/>
  <c r="E41" i="10"/>
  <c r="E5" i="10"/>
  <c r="G53" i="10"/>
  <c r="C99" i="11"/>
  <c r="C11" i="11"/>
  <c r="F59" i="11"/>
  <c r="C74" i="8"/>
  <c r="D96" i="8"/>
  <c r="D66" i="8"/>
  <c r="D37" i="8"/>
  <c r="E9" i="8"/>
  <c r="G88" i="8"/>
  <c r="C96" i="9"/>
  <c r="C52" i="9"/>
  <c r="C33" i="9"/>
  <c r="C12" i="9"/>
  <c r="D68" i="9"/>
  <c r="D43" i="9"/>
  <c r="E108" i="9"/>
  <c r="G35" i="9"/>
  <c r="C105" i="10"/>
  <c r="C81" i="10"/>
  <c r="C37" i="10"/>
  <c r="E81" i="10"/>
  <c r="G49" i="10"/>
  <c r="F51" i="11"/>
  <c r="C66" i="8"/>
  <c r="D34" i="8"/>
  <c r="E105" i="8"/>
  <c r="E46" i="8"/>
  <c r="F106" i="8"/>
  <c r="G74" i="8"/>
  <c r="C11" i="9"/>
  <c r="D91" i="9"/>
  <c r="E89" i="9"/>
  <c r="E73" i="10"/>
  <c r="G101" i="10"/>
  <c r="C91" i="11"/>
  <c r="F35" i="11"/>
  <c r="C58" i="8"/>
  <c r="E89" i="8"/>
  <c r="E45" i="8"/>
  <c r="G56" i="8"/>
  <c r="C2" i="9"/>
  <c r="C27" i="9"/>
  <c r="D108" i="9"/>
  <c r="D88" i="9"/>
  <c r="E57" i="9"/>
  <c r="C101" i="10"/>
  <c r="C77" i="10"/>
  <c r="E25" i="10"/>
  <c r="G97" i="10"/>
  <c r="G33" i="10"/>
  <c r="C90" i="11"/>
  <c r="C45" i="11"/>
  <c r="D79" i="9"/>
  <c r="F71" i="9"/>
  <c r="C50" i="8"/>
  <c r="D84" i="8"/>
  <c r="D58" i="8"/>
  <c r="D27" i="8"/>
  <c r="E78" i="8"/>
  <c r="G42" i="8"/>
  <c r="C67" i="9"/>
  <c r="C24" i="9"/>
  <c r="D107" i="9"/>
  <c r="D84" i="9"/>
  <c r="D58" i="9"/>
  <c r="E25" i="9"/>
  <c r="C97" i="10"/>
  <c r="C73" i="10"/>
  <c r="C49" i="10"/>
  <c r="E105" i="10"/>
  <c r="E65" i="10"/>
  <c r="E21" i="10"/>
  <c r="G85" i="10"/>
  <c r="C111" i="11"/>
  <c r="C43" i="11"/>
  <c r="D80" i="8"/>
  <c r="D81" i="8"/>
  <c r="E77" i="8"/>
  <c r="F74" i="8"/>
  <c r="C64" i="9"/>
  <c r="D106" i="9"/>
  <c r="D83" i="9"/>
  <c r="F103" i="9"/>
  <c r="C96" i="10"/>
  <c r="C25" i="10"/>
  <c r="E101" i="10"/>
  <c r="E57" i="10"/>
  <c r="E17" i="10"/>
  <c r="G81" i="10"/>
  <c r="G17" i="10"/>
  <c r="C107" i="11"/>
  <c r="F91" i="11"/>
  <c r="C7" i="8"/>
  <c r="E7" i="8"/>
  <c r="F7" i="8"/>
  <c r="G7" i="8"/>
  <c r="D7" i="8"/>
  <c r="C60" i="8"/>
  <c r="G60" i="8"/>
  <c r="C36" i="8"/>
  <c r="G36" i="8"/>
  <c r="C102" i="8"/>
  <c r="F102" i="8"/>
  <c r="G102" i="8"/>
  <c r="D102" i="8"/>
  <c r="E94" i="8"/>
  <c r="E109" i="9"/>
  <c r="D109" i="9"/>
  <c r="F109" i="9"/>
  <c r="C109" i="9"/>
  <c r="G109" i="9"/>
  <c r="E101" i="9"/>
  <c r="D101" i="9"/>
  <c r="C101" i="9"/>
  <c r="G101" i="9"/>
  <c r="F101" i="9"/>
  <c r="E93" i="9"/>
  <c r="D93" i="9"/>
  <c r="G93" i="9"/>
  <c r="C93" i="9"/>
  <c r="F93" i="9"/>
  <c r="E85" i="9"/>
  <c r="D85" i="9"/>
  <c r="C85" i="9"/>
  <c r="F85" i="9"/>
  <c r="G77" i="9"/>
  <c r="E77" i="9"/>
  <c r="D77" i="9"/>
  <c r="F77" i="9"/>
  <c r="C77" i="9"/>
  <c r="G69" i="9"/>
  <c r="E69" i="9"/>
  <c r="D69" i="9"/>
  <c r="C69" i="9"/>
  <c r="F69" i="9"/>
  <c r="G61" i="9"/>
  <c r="E61" i="9"/>
  <c r="D61" i="9"/>
  <c r="C61" i="9"/>
  <c r="F61" i="9"/>
  <c r="G45" i="9"/>
  <c r="E45" i="9"/>
  <c r="D45" i="9"/>
  <c r="F45" i="9"/>
  <c r="C45" i="9"/>
  <c r="G29" i="9"/>
  <c r="E29" i="9"/>
  <c r="D29" i="9"/>
  <c r="F29" i="9"/>
  <c r="C29" i="9"/>
  <c r="G21" i="9"/>
  <c r="E21" i="9"/>
  <c r="D21" i="9"/>
  <c r="F21" i="9"/>
  <c r="C21" i="9"/>
  <c r="G13" i="9"/>
  <c r="E13" i="9"/>
  <c r="D13" i="9"/>
  <c r="F13" i="9"/>
  <c r="C13" i="9"/>
  <c r="G5" i="9"/>
  <c r="E5" i="9"/>
  <c r="D5" i="9"/>
  <c r="F5" i="9"/>
  <c r="C28" i="8"/>
  <c r="G28" i="8"/>
  <c r="E110" i="8"/>
  <c r="G53" i="9"/>
  <c r="E53" i="9"/>
  <c r="D53" i="9"/>
  <c r="C53" i="9"/>
  <c r="F53" i="9"/>
  <c r="C2" i="8"/>
  <c r="E2" i="8"/>
  <c r="F2" i="8"/>
  <c r="C75" i="8"/>
  <c r="F75" i="8"/>
  <c r="G75" i="8"/>
  <c r="E75" i="8"/>
  <c r="C59" i="8"/>
  <c r="F59" i="8"/>
  <c r="G59" i="8"/>
  <c r="E59" i="8"/>
  <c r="C43" i="8"/>
  <c r="F43" i="8"/>
  <c r="G43" i="8"/>
  <c r="E43" i="8"/>
  <c r="C35" i="8"/>
  <c r="F35" i="8"/>
  <c r="G35" i="8"/>
  <c r="E35" i="8"/>
  <c r="C19" i="8"/>
  <c r="F19" i="8"/>
  <c r="G19" i="8"/>
  <c r="E19" i="8"/>
  <c r="C101" i="8"/>
  <c r="F101" i="8"/>
  <c r="G101" i="8"/>
  <c r="C85" i="8"/>
  <c r="F85" i="8"/>
  <c r="G85" i="8"/>
  <c r="D2" i="8"/>
  <c r="D68" i="8"/>
  <c r="D48" i="8"/>
  <c r="D36" i="8"/>
  <c r="D4" i="8"/>
  <c r="F68" i="8"/>
  <c r="F36" i="8"/>
  <c r="F4" i="8"/>
  <c r="G82" i="8"/>
  <c r="G50" i="8"/>
  <c r="C76" i="8"/>
  <c r="G76" i="8"/>
  <c r="C94" i="8"/>
  <c r="F94" i="8"/>
  <c r="G94" i="8"/>
  <c r="D94" i="8"/>
  <c r="G37" i="9"/>
  <c r="E37" i="9"/>
  <c r="D37" i="9"/>
  <c r="C37" i="9"/>
  <c r="F37" i="9"/>
  <c r="C6" i="8"/>
  <c r="F6" i="8"/>
  <c r="G6" i="8"/>
  <c r="D6" i="8"/>
  <c r="C67" i="8"/>
  <c r="F67" i="8"/>
  <c r="G67" i="8"/>
  <c r="E67" i="8"/>
  <c r="C51" i="8"/>
  <c r="F51" i="8"/>
  <c r="G51" i="8"/>
  <c r="E51" i="8"/>
  <c r="C27" i="8"/>
  <c r="F27" i="8"/>
  <c r="G27" i="8"/>
  <c r="E27" i="8"/>
  <c r="C109" i="8"/>
  <c r="F109" i="8"/>
  <c r="G109" i="8"/>
  <c r="C93" i="8"/>
  <c r="F93" i="8"/>
  <c r="G93" i="8"/>
  <c r="D90" i="8"/>
  <c r="D16" i="8"/>
  <c r="C13" i="8"/>
  <c r="F13" i="8"/>
  <c r="G13" i="8"/>
  <c r="C5" i="8"/>
  <c r="E5" i="8"/>
  <c r="F5" i="8"/>
  <c r="G5" i="8"/>
  <c r="E34" i="8"/>
  <c r="E26" i="8"/>
  <c r="E18" i="8"/>
  <c r="C108" i="8"/>
  <c r="G108" i="8"/>
  <c r="C100" i="8"/>
  <c r="G100" i="8"/>
  <c r="C92" i="8"/>
  <c r="G92" i="8"/>
  <c r="C84" i="8"/>
  <c r="G84" i="8"/>
  <c r="C82" i="8"/>
  <c r="C18" i="8"/>
  <c r="D109" i="8"/>
  <c r="D99" i="8"/>
  <c r="D89" i="8"/>
  <c r="D67" i="8"/>
  <c r="D57" i="8"/>
  <c r="D35" i="8"/>
  <c r="D25" i="8"/>
  <c r="D13" i="8"/>
  <c r="E108" i="8"/>
  <c r="E92" i="8"/>
  <c r="E76" i="8"/>
  <c r="E60" i="8"/>
  <c r="E44" i="8"/>
  <c r="E28" i="8"/>
  <c r="F98" i="8"/>
  <c r="F66" i="8"/>
  <c r="F34" i="8"/>
  <c r="G2" i="8"/>
  <c r="G85" i="9"/>
  <c r="C5" i="9"/>
  <c r="C65" i="8"/>
  <c r="G65" i="8"/>
  <c r="F65" i="8"/>
  <c r="C25" i="8"/>
  <c r="G25" i="8"/>
  <c r="F25" i="8"/>
  <c r="C91" i="8"/>
  <c r="F91" i="8"/>
  <c r="G91" i="8"/>
  <c r="E91" i="8"/>
  <c r="D76" i="8"/>
  <c r="F28" i="8"/>
  <c r="C72" i="8"/>
  <c r="E72" i="8"/>
  <c r="F72" i="8"/>
  <c r="C56" i="8"/>
  <c r="E56" i="8"/>
  <c r="F56" i="8"/>
  <c r="C48" i="8"/>
  <c r="E48" i="8"/>
  <c r="F48" i="8"/>
  <c r="C40" i="8"/>
  <c r="E40" i="8"/>
  <c r="F40" i="8"/>
  <c r="C32" i="8"/>
  <c r="E32" i="8"/>
  <c r="F32" i="8"/>
  <c r="C24" i="8"/>
  <c r="E24" i="8"/>
  <c r="F24" i="8"/>
  <c r="C16" i="8"/>
  <c r="E16" i="8"/>
  <c r="F16" i="8"/>
  <c r="D107" i="8"/>
  <c r="D85" i="8"/>
  <c r="D75" i="8"/>
  <c r="D65" i="8"/>
  <c r="D43" i="8"/>
  <c r="D33" i="8"/>
  <c r="E102" i="8"/>
  <c r="E22" i="8"/>
  <c r="E6" i="8"/>
  <c r="F90" i="8"/>
  <c r="F58" i="8"/>
  <c r="F26" i="8"/>
  <c r="G72" i="8"/>
  <c r="G40" i="8"/>
  <c r="C20" i="8"/>
  <c r="G20" i="8"/>
  <c r="C12" i="8"/>
  <c r="G12" i="8"/>
  <c r="C49" i="8"/>
  <c r="G49" i="8"/>
  <c r="F49" i="8"/>
  <c r="C99" i="8"/>
  <c r="F99" i="8"/>
  <c r="G99" i="8"/>
  <c r="E99" i="8"/>
  <c r="C63" i="8"/>
  <c r="E63" i="8"/>
  <c r="F63" i="8"/>
  <c r="G63" i="8"/>
  <c r="D63" i="8"/>
  <c r="C23" i="8"/>
  <c r="E23" i="8"/>
  <c r="F23" i="8"/>
  <c r="G23" i="8"/>
  <c r="D23" i="8"/>
  <c r="C81" i="8"/>
  <c r="G81" i="8"/>
  <c r="F81" i="8"/>
  <c r="D32" i="8"/>
  <c r="D20" i="8"/>
  <c r="E101" i="8"/>
  <c r="E85" i="8"/>
  <c r="F20" i="8"/>
  <c r="G98" i="8"/>
  <c r="G66" i="8"/>
  <c r="G34" i="8"/>
  <c r="C52" i="8"/>
  <c r="G52" i="8"/>
  <c r="C73" i="8"/>
  <c r="G73" i="8"/>
  <c r="F73" i="8"/>
  <c r="C33" i="8"/>
  <c r="G33" i="8"/>
  <c r="F33" i="8"/>
  <c r="C83" i="8"/>
  <c r="F83" i="8"/>
  <c r="G83" i="8"/>
  <c r="E83" i="8"/>
  <c r="C3" i="8"/>
  <c r="F3" i="8"/>
  <c r="G3" i="8"/>
  <c r="E3" i="8"/>
  <c r="C79" i="8"/>
  <c r="E79" i="8"/>
  <c r="F79" i="8"/>
  <c r="G79" i="8"/>
  <c r="D79" i="8"/>
  <c r="C39" i="8"/>
  <c r="E39" i="8"/>
  <c r="F39" i="8"/>
  <c r="G39" i="8"/>
  <c r="D39" i="8"/>
  <c r="C105" i="8"/>
  <c r="G105" i="8"/>
  <c r="F105" i="8"/>
  <c r="D52" i="8"/>
  <c r="C78" i="8"/>
  <c r="F78" i="8"/>
  <c r="G78" i="8"/>
  <c r="D78" i="8"/>
  <c r="C62" i="8"/>
  <c r="F62" i="8"/>
  <c r="G62" i="8"/>
  <c r="D62" i="8"/>
  <c r="C46" i="8"/>
  <c r="F46" i="8"/>
  <c r="G46" i="8"/>
  <c r="D46" i="8"/>
  <c r="C30" i="8"/>
  <c r="F30" i="8"/>
  <c r="G30" i="8"/>
  <c r="D30" i="8"/>
  <c r="C104" i="8"/>
  <c r="E104" i="8"/>
  <c r="F104" i="8"/>
  <c r="C88" i="8"/>
  <c r="E88" i="8"/>
  <c r="F88" i="8"/>
  <c r="D105" i="8"/>
  <c r="D73" i="8"/>
  <c r="D19" i="8"/>
  <c r="E100" i="8"/>
  <c r="E84" i="8"/>
  <c r="E52" i="8"/>
  <c r="E36" i="8"/>
  <c r="E20" i="8"/>
  <c r="F82" i="8"/>
  <c r="F50" i="8"/>
  <c r="F18" i="8"/>
  <c r="G32" i="8"/>
  <c r="C68" i="8"/>
  <c r="G68" i="8"/>
  <c r="C44" i="8"/>
  <c r="G44" i="8"/>
  <c r="C110" i="8"/>
  <c r="F110" i="8"/>
  <c r="G110" i="8"/>
  <c r="D110" i="8"/>
  <c r="C86" i="8"/>
  <c r="F86" i="8"/>
  <c r="G86" i="8"/>
  <c r="D86" i="8"/>
  <c r="C4" i="8"/>
  <c r="G4" i="8"/>
  <c r="C57" i="8"/>
  <c r="G57" i="8"/>
  <c r="F57" i="8"/>
  <c r="C41" i="8"/>
  <c r="G41" i="8"/>
  <c r="F41" i="8"/>
  <c r="C17" i="8"/>
  <c r="G17" i="8"/>
  <c r="F17" i="8"/>
  <c r="C107" i="8"/>
  <c r="F107" i="8"/>
  <c r="G107" i="8"/>
  <c r="E107" i="8"/>
  <c r="D12" i="8"/>
  <c r="E57" i="8"/>
  <c r="E25" i="8"/>
  <c r="F60" i="8"/>
  <c r="C11" i="8"/>
  <c r="F11" i="8"/>
  <c r="G11" i="8"/>
  <c r="E11" i="8"/>
  <c r="C64" i="8"/>
  <c r="E64" i="8"/>
  <c r="F64" i="8"/>
  <c r="C10" i="8"/>
  <c r="E10" i="8"/>
  <c r="C71" i="8"/>
  <c r="E71" i="8"/>
  <c r="F71" i="8"/>
  <c r="G71" i="8"/>
  <c r="D71" i="8"/>
  <c r="C55" i="8"/>
  <c r="E55" i="8"/>
  <c r="F55" i="8"/>
  <c r="G55" i="8"/>
  <c r="D55" i="8"/>
  <c r="C47" i="8"/>
  <c r="E47" i="8"/>
  <c r="F47" i="8"/>
  <c r="G47" i="8"/>
  <c r="D47" i="8"/>
  <c r="C31" i="8"/>
  <c r="E31" i="8"/>
  <c r="F31" i="8"/>
  <c r="G31" i="8"/>
  <c r="D31" i="8"/>
  <c r="C15" i="8"/>
  <c r="E15" i="8"/>
  <c r="F15" i="8"/>
  <c r="G15" i="8"/>
  <c r="D15" i="8"/>
  <c r="C97" i="8"/>
  <c r="G97" i="8"/>
  <c r="F97" i="8"/>
  <c r="C89" i="8"/>
  <c r="G89" i="8"/>
  <c r="F89" i="8"/>
  <c r="D106" i="8"/>
  <c r="D64" i="8"/>
  <c r="C9" i="8"/>
  <c r="G9" i="8"/>
  <c r="F9" i="8"/>
  <c r="C70" i="8"/>
  <c r="F70" i="8"/>
  <c r="G70" i="8"/>
  <c r="D70" i="8"/>
  <c r="C54" i="8"/>
  <c r="F54" i="8"/>
  <c r="G54" i="8"/>
  <c r="D54" i="8"/>
  <c r="C38" i="8"/>
  <c r="F38" i="8"/>
  <c r="G38" i="8"/>
  <c r="D38" i="8"/>
  <c r="C22" i="8"/>
  <c r="F22" i="8"/>
  <c r="G22" i="8"/>
  <c r="D22" i="8"/>
  <c r="C14" i="8"/>
  <c r="F14" i="8"/>
  <c r="G14" i="8"/>
  <c r="D14" i="8"/>
  <c r="C96" i="8"/>
  <c r="E96" i="8"/>
  <c r="F96" i="8"/>
  <c r="C80" i="8"/>
  <c r="E80" i="8"/>
  <c r="F80" i="8"/>
  <c r="D93" i="8"/>
  <c r="D83" i="8"/>
  <c r="D51" i="8"/>
  <c r="D41" i="8"/>
  <c r="C8" i="8"/>
  <c r="E8" i="8"/>
  <c r="F8" i="8"/>
  <c r="C77" i="8"/>
  <c r="F77" i="8"/>
  <c r="G77" i="8"/>
  <c r="C69" i="8"/>
  <c r="F69" i="8"/>
  <c r="G69" i="8"/>
  <c r="C61" i="8"/>
  <c r="F61" i="8"/>
  <c r="G61" i="8"/>
  <c r="C53" i="8"/>
  <c r="F53" i="8"/>
  <c r="G53" i="8"/>
  <c r="C45" i="8"/>
  <c r="F45" i="8"/>
  <c r="G45" i="8"/>
  <c r="C37" i="8"/>
  <c r="F37" i="8"/>
  <c r="G37" i="8"/>
  <c r="C29" i="8"/>
  <c r="F29" i="8"/>
  <c r="G29" i="8"/>
  <c r="C21" i="8"/>
  <c r="F21" i="8"/>
  <c r="G21" i="8"/>
  <c r="C111" i="8"/>
  <c r="E111" i="8"/>
  <c r="G111" i="8"/>
  <c r="D111" i="8"/>
  <c r="C103" i="8"/>
  <c r="E103" i="8"/>
  <c r="F103" i="8"/>
  <c r="G103" i="8"/>
  <c r="D103" i="8"/>
  <c r="C95" i="8"/>
  <c r="E95" i="8"/>
  <c r="F95" i="8"/>
  <c r="G95" i="8"/>
  <c r="D95" i="8"/>
  <c r="C87" i="8"/>
  <c r="E87" i="8"/>
  <c r="F87" i="8"/>
  <c r="G87" i="8"/>
  <c r="D87" i="8"/>
  <c r="C106" i="8"/>
  <c r="C42" i="8"/>
  <c r="D104" i="8"/>
  <c r="D92" i="8"/>
  <c r="D82" i="8"/>
  <c r="D72" i="8"/>
  <c r="D60" i="8"/>
  <c r="D50" i="8"/>
  <c r="D40" i="8"/>
  <c r="D28" i="8"/>
  <c r="D18" i="8"/>
  <c r="D8" i="8"/>
  <c r="E97" i="8"/>
  <c r="E81" i="8"/>
  <c r="E65" i="8"/>
  <c r="E49" i="8"/>
  <c r="E33" i="8"/>
  <c r="E17" i="8"/>
  <c r="F108" i="8"/>
  <c r="F76" i="8"/>
  <c r="F44" i="8"/>
  <c r="F12" i="8"/>
  <c r="G90" i="8"/>
  <c r="G58" i="8"/>
  <c r="G26" i="8"/>
  <c r="G108" i="9"/>
  <c r="F108" i="9"/>
  <c r="G100" i="9"/>
  <c r="E100" i="9"/>
  <c r="F100" i="9"/>
  <c r="G92" i="9"/>
  <c r="E92" i="9"/>
  <c r="F92" i="9"/>
  <c r="G84" i="9"/>
  <c r="E84" i="9"/>
  <c r="F84" i="9"/>
  <c r="G76" i="9"/>
  <c r="E76" i="9"/>
  <c r="F76" i="9"/>
  <c r="G68" i="9"/>
  <c r="E68" i="9"/>
  <c r="F68" i="9"/>
  <c r="G60" i="9"/>
  <c r="E60" i="9"/>
  <c r="F60" i="9"/>
  <c r="G52" i="9"/>
  <c r="E52" i="9"/>
  <c r="F52" i="9"/>
  <c r="G44" i="9"/>
  <c r="E44" i="9"/>
  <c r="F44" i="9"/>
  <c r="G36" i="9"/>
  <c r="E36" i="9"/>
  <c r="F36" i="9"/>
  <c r="G28" i="9"/>
  <c r="E28" i="9"/>
  <c r="F28" i="9"/>
  <c r="G20" i="9"/>
  <c r="E20" i="9"/>
  <c r="F20" i="9"/>
  <c r="G12" i="9"/>
  <c r="E12" i="9"/>
  <c r="F12" i="9"/>
  <c r="E4" i="9"/>
  <c r="G4" i="9"/>
  <c r="F4" i="9"/>
  <c r="C66" i="9"/>
  <c r="C32" i="9"/>
  <c r="C22" i="9"/>
  <c r="C4" i="9"/>
  <c r="D105" i="9"/>
  <c r="D87" i="9"/>
  <c r="D78" i="9"/>
  <c r="D57" i="9"/>
  <c r="D47" i="9"/>
  <c r="D15" i="9"/>
  <c r="D3" i="9"/>
  <c r="E87" i="9"/>
  <c r="E55" i="9"/>
  <c r="E23" i="9"/>
  <c r="G17" i="9"/>
  <c r="E107" i="9"/>
  <c r="F107" i="9"/>
  <c r="E99" i="9"/>
  <c r="F99" i="9"/>
  <c r="E91" i="9"/>
  <c r="F91" i="9"/>
  <c r="E83" i="9"/>
  <c r="F83" i="9"/>
  <c r="E75" i="9"/>
  <c r="F75" i="9"/>
  <c r="E67" i="9"/>
  <c r="F67" i="9"/>
  <c r="E59" i="9"/>
  <c r="F59" i="9"/>
  <c r="E51" i="9"/>
  <c r="F51" i="9"/>
  <c r="E43" i="9"/>
  <c r="F43" i="9"/>
  <c r="E35" i="9"/>
  <c r="F35" i="9"/>
  <c r="G27" i="9"/>
  <c r="E27" i="9"/>
  <c r="F27" i="9"/>
  <c r="G19" i="9"/>
  <c r="E19" i="9"/>
  <c r="F19" i="9"/>
  <c r="G11" i="9"/>
  <c r="E11" i="9"/>
  <c r="F11" i="9"/>
  <c r="E3" i="9"/>
  <c r="G3" i="9"/>
  <c r="F3" i="9"/>
  <c r="C81" i="9"/>
  <c r="C65" i="9"/>
  <c r="C49" i="9"/>
  <c r="C30" i="9"/>
  <c r="C3" i="9"/>
  <c r="D95" i="9"/>
  <c r="D86" i="9"/>
  <c r="E111" i="9"/>
  <c r="E17" i="9"/>
  <c r="F95" i="9"/>
  <c r="F63" i="9"/>
  <c r="F31" i="9"/>
  <c r="G75" i="9"/>
  <c r="G7" i="9"/>
  <c r="D74" i="10"/>
  <c r="E106" i="9"/>
  <c r="F106" i="9"/>
  <c r="G106" i="9"/>
  <c r="E98" i="9"/>
  <c r="F98" i="9"/>
  <c r="G98" i="9"/>
  <c r="E90" i="9"/>
  <c r="F90" i="9"/>
  <c r="G90" i="9"/>
  <c r="E82" i="9"/>
  <c r="F82" i="9"/>
  <c r="G82" i="9"/>
  <c r="E74" i="9"/>
  <c r="F74" i="9"/>
  <c r="G74" i="9"/>
  <c r="E66" i="9"/>
  <c r="F66" i="9"/>
  <c r="G66" i="9"/>
  <c r="E58" i="9"/>
  <c r="F58" i="9"/>
  <c r="G58" i="9"/>
  <c r="E50" i="9"/>
  <c r="F50" i="9"/>
  <c r="G50" i="9"/>
  <c r="E42" i="9"/>
  <c r="F42" i="9"/>
  <c r="G42" i="9"/>
  <c r="E34" i="9"/>
  <c r="F34" i="9"/>
  <c r="G34" i="9"/>
  <c r="E26" i="9"/>
  <c r="F26" i="9"/>
  <c r="G18" i="9"/>
  <c r="E18" i="9"/>
  <c r="F18" i="9"/>
  <c r="G10" i="9"/>
  <c r="E10" i="9"/>
  <c r="F10" i="9"/>
  <c r="D103" i="9"/>
  <c r="D94" i="9"/>
  <c r="D55" i="9"/>
  <c r="D23" i="9"/>
  <c r="E79" i="9"/>
  <c r="G107" i="9"/>
  <c r="G67" i="9"/>
  <c r="C58" i="10"/>
  <c r="F105" i="9"/>
  <c r="G105" i="9"/>
  <c r="F97" i="9"/>
  <c r="G97" i="9"/>
  <c r="F89" i="9"/>
  <c r="G89" i="9"/>
  <c r="F81" i="9"/>
  <c r="G81" i="9"/>
  <c r="F73" i="9"/>
  <c r="G73" i="9"/>
  <c r="F65" i="9"/>
  <c r="G65" i="9"/>
  <c r="F57" i="9"/>
  <c r="G57" i="9"/>
  <c r="F49" i="9"/>
  <c r="G49" i="9"/>
  <c r="F41" i="9"/>
  <c r="G41" i="9"/>
  <c r="F33" i="9"/>
  <c r="G33" i="9"/>
  <c r="F25" i="9"/>
  <c r="G25" i="9"/>
  <c r="G9" i="9"/>
  <c r="F9" i="9"/>
  <c r="C111" i="9"/>
  <c r="C103" i="9"/>
  <c r="C87" i="9"/>
  <c r="C71" i="9"/>
  <c r="C63" i="9"/>
  <c r="C55" i="9"/>
  <c r="C46" i="9"/>
  <c r="C10" i="9"/>
  <c r="D102" i="9"/>
  <c r="D74" i="9"/>
  <c r="D42" i="9"/>
  <c r="D10" i="9"/>
  <c r="E105" i="9"/>
  <c r="E73" i="9"/>
  <c r="E41" i="9"/>
  <c r="E9" i="9"/>
  <c r="G59" i="9"/>
  <c r="E2" i="9"/>
  <c r="F2" i="9"/>
  <c r="G2" i="9"/>
  <c r="E104" i="9"/>
  <c r="F104" i="9"/>
  <c r="G104" i="9"/>
  <c r="E96" i="9"/>
  <c r="F96" i="9"/>
  <c r="G96" i="9"/>
  <c r="E88" i="9"/>
  <c r="F88" i="9"/>
  <c r="G88" i="9"/>
  <c r="E80" i="9"/>
  <c r="F80" i="9"/>
  <c r="G80" i="9"/>
  <c r="E72" i="9"/>
  <c r="F72" i="9"/>
  <c r="G72" i="9"/>
  <c r="E64" i="9"/>
  <c r="F64" i="9"/>
  <c r="G64" i="9"/>
  <c r="E56" i="9"/>
  <c r="F56" i="9"/>
  <c r="G56" i="9"/>
  <c r="E48" i="9"/>
  <c r="F48" i="9"/>
  <c r="G48" i="9"/>
  <c r="E40" i="9"/>
  <c r="F40" i="9"/>
  <c r="G40" i="9"/>
  <c r="E32" i="9"/>
  <c r="F32" i="9"/>
  <c r="G32" i="9"/>
  <c r="E24" i="9"/>
  <c r="F24" i="9"/>
  <c r="G24" i="9"/>
  <c r="E16" i="9"/>
  <c r="F16" i="9"/>
  <c r="G16" i="9"/>
  <c r="G8" i="9"/>
  <c r="E8" i="9"/>
  <c r="F8" i="9"/>
  <c r="C110" i="9"/>
  <c r="C94" i="9"/>
  <c r="C78" i="9"/>
  <c r="C62" i="9"/>
  <c r="C18" i="9"/>
  <c r="C9" i="9"/>
  <c r="D110" i="9"/>
  <c r="D82" i="9"/>
  <c r="D73" i="9"/>
  <c r="D41" i="9"/>
  <c r="D9" i="9"/>
  <c r="G99" i="9"/>
  <c r="G51" i="9"/>
  <c r="G111" i="9"/>
  <c r="G103" i="9"/>
  <c r="G95" i="9"/>
  <c r="G87" i="9"/>
  <c r="G79" i="9"/>
  <c r="G71" i="9"/>
  <c r="G63" i="9"/>
  <c r="G55" i="9"/>
  <c r="G47" i="9"/>
  <c r="C47" i="9"/>
  <c r="G39" i="9"/>
  <c r="C39" i="9"/>
  <c r="G31" i="9"/>
  <c r="C31" i="9"/>
  <c r="G23" i="9"/>
  <c r="C23" i="9"/>
  <c r="G15" i="9"/>
  <c r="C15" i="9"/>
  <c r="C7" i="9"/>
  <c r="C26" i="9"/>
  <c r="C17" i="9"/>
  <c r="C8" i="9"/>
  <c r="D90" i="9"/>
  <c r="D81" i="9"/>
  <c r="D72" i="9"/>
  <c r="D50" i="9"/>
  <c r="D40" i="9"/>
  <c r="D18" i="9"/>
  <c r="D8" i="9"/>
  <c r="E97" i="9"/>
  <c r="E65" i="9"/>
  <c r="E33" i="9"/>
  <c r="F111" i="9"/>
  <c r="F79" i="9"/>
  <c r="F47" i="9"/>
  <c r="F15" i="9"/>
  <c r="G43" i="9"/>
  <c r="F110" i="9"/>
  <c r="G110" i="9"/>
  <c r="E110" i="9"/>
  <c r="F102" i="9"/>
  <c r="G102" i="9"/>
  <c r="E102" i="9"/>
  <c r="F94" i="9"/>
  <c r="G94" i="9"/>
  <c r="E94" i="9"/>
  <c r="F86" i="9"/>
  <c r="G86" i="9"/>
  <c r="E86" i="9"/>
  <c r="F78" i="9"/>
  <c r="G78" i="9"/>
  <c r="E78" i="9"/>
  <c r="F70" i="9"/>
  <c r="G70" i="9"/>
  <c r="E70" i="9"/>
  <c r="D70" i="9"/>
  <c r="F62" i="9"/>
  <c r="G62" i="9"/>
  <c r="E62" i="9"/>
  <c r="D62" i="9"/>
  <c r="F54" i="9"/>
  <c r="G54" i="9"/>
  <c r="E54" i="9"/>
  <c r="D54" i="9"/>
  <c r="F46" i="9"/>
  <c r="G46" i="9"/>
  <c r="E46" i="9"/>
  <c r="D46" i="9"/>
  <c r="F38" i="9"/>
  <c r="G38" i="9"/>
  <c r="E38" i="9"/>
  <c r="D38" i="9"/>
  <c r="F30" i="9"/>
  <c r="G30" i="9"/>
  <c r="E30" i="9"/>
  <c r="D30" i="9"/>
  <c r="F22" i="9"/>
  <c r="G22" i="9"/>
  <c r="E22" i="9"/>
  <c r="D22" i="9"/>
  <c r="F14" i="9"/>
  <c r="G14" i="9"/>
  <c r="E14" i="9"/>
  <c r="D14" i="9"/>
  <c r="F6" i="9"/>
  <c r="G6" i="9"/>
  <c r="E6" i="9"/>
  <c r="D6" i="9"/>
  <c r="C34" i="9"/>
  <c r="C25" i="9"/>
  <c r="C6" i="9"/>
  <c r="D98" i="9"/>
  <c r="D89" i="9"/>
  <c r="D80" i="9"/>
  <c r="D71" i="9"/>
  <c r="D49" i="9"/>
  <c r="D39" i="9"/>
  <c r="D17" i="9"/>
  <c r="D7" i="9"/>
  <c r="E95" i="9"/>
  <c r="E63" i="9"/>
  <c r="E31" i="9"/>
  <c r="G91" i="9"/>
  <c r="G106" i="10"/>
  <c r="F106" i="10"/>
  <c r="D106" i="10"/>
  <c r="E106" i="10"/>
  <c r="C106" i="10"/>
  <c r="E98" i="10"/>
  <c r="G98" i="10"/>
  <c r="F98" i="10"/>
  <c r="D98" i="10"/>
  <c r="C98" i="10"/>
  <c r="F90" i="10"/>
  <c r="E90" i="10"/>
  <c r="G90" i="10"/>
  <c r="G82" i="10"/>
  <c r="F82" i="10"/>
  <c r="E82" i="10"/>
  <c r="C82" i="10"/>
  <c r="D82" i="10"/>
  <c r="G74" i="10"/>
  <c r="F74" i="10"/>
  <c r="C74" i="10"/>
  <c r="E66" i="10"/>
  <c r="G66" i="10"/>
  <c r="F66" i="10"/>
  <c r="D66" i="10"/>
  <c r="C66" i="10"/>
  <c r="F58" i="10"/>
  <c r="E58" i="10"/>
  <c r="G58" i="10"/>
  <c r="G50" i="10"/>
  <c r="F50" i="10"/>
  <c r="E50" i="10"/>
  <c r="C50" i="10"/>
  <c r="D50" i="10"/>
  <c r="G42" i="10"/>
  <c r="F42" i="10"/>
  <c r="C42" i="10"/>
  <c r="E34" i="10"/>
  <c r="G34" i="10"/>
  <c r="F34" i="10"/>
  <c r="D34" i="10"/>
  <c r="C34" i="10"/>
  <c r="F26" i="10"/>
  <c r="E26" i="10"/>
  <c r="G26" i="10"/>
  <c r="G18" i="10"/>
  <c r="F18" i="10"/>
  <c r="E18" i="10"/>
  <c r="C18" i="10"/>
  <c r="D18" i="10"/>
  <c r="G10" i="10"/>
  <c r="F10" i="10"/>
  <c r="C10" i="10"/>
  <c r="C90" i="10"/>
  <c r="C26" i="10"/>
  <c r="C110" i="10"/>
  <c r="C100" i="10"/>
  <c r="C46" i="10"/>
  <c r="D7" i="10"/>
  <c r="F2" i="10"/>
  <c r="E2" i="10"/>
  <c r="G2" i="10"/>
  <c r="G104" i="10"/>
  <c r="F104" i="10"/>
  <c r="E104" i="10"/>
  <c r="G96" i="10"/>
  <c r="F96" i="10"/>
  <c r="E88" i="10"/>
  <c r="G88" i="10"/>
  <c r="D88" i="10"/>
  <c r="F80" i="10"/>
  <c r="E80" i="10"/>
  <c r="D80" i="10"/>
  <c r="G80" i="10"/>
  <c r="G72" i="10"/>
  <c r="F72" i="10"/>
  <c r="D72" i="10"/>
  <c r="E72" i="10"/>
  <c r="G64" i="10"/>
  <c r="D64" i="10"/>
  <c r="F64" i="10"/>
  <c r="E56" i="10"/>
  <c r="G56" i="10"/>
  <c r="D56" i="10"/>
  <c r="F48" i="10"/>
  <c r="E48" i="10"/>
  <c r="D48" i="10"/>
  <c r="G48" i="10"/>
  <c r="G40" i="10"/>
  <c r="F40" i="10"/>
  <c r="D40" i="10"/>
  <c r="E40" i="10"/>
  <c r="G32" i="10"/>
  <c r="D32" i="10"/>
  <c r="F32" i="10"/>
  <c r="E24" i="10"/>
  <c r="G24" i="10"/>
  <c r="D24" i="10"/>
  <c r="F16" i="10"/>
  <c r="E16" i="10"/>
  <c r="D16" i="10"/>
  <c r="G16" i="10"/>
  <c r="G8" i="10"/>
  <c r="F8" i="10"/>
  <c r="D8" i="10"/>
  <c r="E8" i="10"/>
  <c r="C88" i="10"/>
  <c r="C56" i="10"/>
  <c r="C24" i="10"/>
  <c r="D2" i="10"/>
  <c r="D99" i="10"/>
  <c r="D86" i="10"/>
  <c r="D54" i="10"/>
  <c r="D38" i="10"/>
  <c r="D22" i="10"/>
  <c r="D6" i="10"/>
  <c r="F35" i="10"/>
  <c r="G111" i="10"/>
  <c r="E111" i="10"/>
  <c r="F111" i="10"/>
  <c r="C111" i="10"/>
  <c r="G103" i="10"/>
  <c r="E103" i="10"/>
  <c r="C103" i="10"/>
  <c r="F103" i="10"/>
  <c r="G95" i="10"/>
  <c r="E95" i="10"/>
  <c r="C95" i="10"/>
  <c r="F95" i="10"/>
  <c r="G87" i="10"/>
  <c r="E87" i="10"/>
  <c r="C87" i="10"/>
  <c r="F87" i="10"/>
  <c r="G79" i="10"/>
  <c r="E79" i="10"/>
  <c r="F79" i="10"/>
  <c r="C79" i="10"/>
  <c r="G71" i="10"/>
  <c r="E71" i="10"/>
  <c r="C71" i="10"/>
  <c r="F71" i="10"/>
  <c r="G63" i="10"/>
  <c r="E63" i="10"/>
  <c r="C63" i="10"/>
  <c r="F63" i="10"/>
  <c r="G55" i="10"/>
  <c r="E55" i="10"/>
  <c r="C55" i="10"/>
  <c r="F55" i="10"/>
  <c r="G47" i="10"/>
  <c r="E47" i="10"/>
  <c r="F47" i="10"/>
  <c r="C47" i="10"/>
  <c r="G39" i="10"/>
  <c r="E39" i="10"/>
  <c r="C39" i="10"/>
  <c r="F39" i="10"/>
  <c r="G31" i="10"/>
  <c r="E31" i="10"/>
  <c r="C31" i="10"/>
  <c r="F31" i="10"/>
  <c r="G23" i="10"/>
  <c r="E23" i="10"/>
  <c r="C23" i="10"/>
  <c r="F23" i="10"/>
  <c r="G15" i="10"/>
  <c r="E15" i="10"/>
  <c r="F15" i="10"/>
  <c r="C15" i="10"/>
  <c r="G7" i="10"/>
  <c r="E7" i="10"/>
  <c r="C7" i="10"/>
  <c r="F7" i="10"/>
  <c r="D111" i="10"/>
  <c r="D3" i="10"/>
  <c r="E110" i="10"/>
  <c r="F24" i="10"/>
  <c r="G110" i="10"/>
  <c r="F102" i="10"/>
  <c r="E102" i="10"/>
  <c r="G94" i="10"/>
  <c r="F94" i="10"/>
  <c r="E86" i="10"/>
  <c r="G86" i="10"/>
  <c r="F86" i="10"/>
  <c r="G78" i="10"/>
  <c r="F70" i="10"/>
  <c r="E70" i="10"/>
  <c r="G62" i="10"/>
  <c r="F62" i="10"/>
  <c r="E62" i="10"/>
  <c r="E54" i="10"/>
  <c r="G54" i="10"/>
  <c r="F54" i="10"/>
  <c r="E46" i="10"/>
  <c r="G46" i="10"/>
  <c r="F38" i="10"/>
  <c r="E38" i="10"/>
  <c r="G30" i="10"/>
  <c r="F30" i="10"/>
  <c r="E30" i="10"/>
  <c r="E22" i="10"/>
  <c r="G22" i="10"/>
  <c r="F22" i="10"/>
  <c r="E14" i="10"/>
  <c r="G14" i="10"/>
  <c r="F6" i="10"/>
  <c r="E6" i="10"/>
  <c r="D110" i="10"/>
  <c r="D96" i="10"/>
  <c r="E64" i="10"/>
  <c r="E32" i="10"/>
  <c r="F14" i="10"/>
  <c r="G70" i="10"/>
  <c r="C94" i="10"/>
  <c r="C84" i="10"/>
  <c r="C62" i="10"/>
  <c r="C30" i="10"/>
  <c r="D95" i="10"/>
  <c r="D79" i="10"/>
  <c r="D63" i="10"/>
  <c r="D47" i="10"/>
  <c r="D31" i="10"/>
  <c r="D15" i="10"/>
  <c r="F88" i="10"/>
  <c r="E108" i="10"/>
  <c r="D108" i="10"/>
  <c r="G108" i="10"/>
  <c r="F108" i="10"/>
  <c r="F100" i="10"/>
  <c r="D100" i="10"/>
  <c r="G100" i="10"/>
  <c r="D92" i="10"/>
  <c r="F92" i="10"/>
  <c r="E92" i="10"/>
  <c r="D84" i="10"/>
  <c r="G84" i="10"/>
  <c r="F84" i="10"/>
  <c r="E76" i="10"/>
  <c r="D76" i="10"/>
  <c r="G76" i="10"/>
  <c r="F76" i="10"/>
  <c r="F68" i="10"/>
  <c r="D68" i="10"/>
  <c r="E68" i="10"/>
  <c r="G68" i="10"/>
  <c r="D60" i="10"/>
  <c r="F60" i="10"/>
  <c r="E60" i="10"/>
  <c r="D52" i="10"/>
  <c r="G52" i="10"/>
  <c r="F52" i="10"/>
  <c r="E52" i="10"/>
  <c r="E44" i="10"/>
  <c r="D44" i="10"/>
  <c r="G44" i="10"/>
  <c r="F44" i="10"/>
  <c r="F36" i="10"/>
  <c r="D36" i="10"/>
  <c r="E36" i="10"/>
  <c r="G36" i="10"/>
  <c r="D28" i="10"/>
  <c r="F28" i="10"/>
  <c r="E28" i="10"/>
  <c r="D20" i="10"/>
  <c r="G20" i="10"/>
  <c r="F20" i="10"/>
  <c r="E20" i="10"/>
  <c r="E12" i="10"/>
  <c r="D12" i="10"/>
  <c r="G12" i="10"/>
  <c r="F12" i="10"/>
  <c r="F4" i="10"/>
  <c r="D4" i="10"/>
  <c r="E4" i="10"/>
  <c r="G4" i="10"/>
  <c r="D94" i="10"/>
  <c r="D78" i="10"/>
  <c r="D62" i="10"/>
  <c r="D46" i="10"/>
  <c r="D30" i="10"/>
  <c r="D14" i="10"/>
  <c r="F78" i="10"/>
  <c r="G102" i="10"/>
  <c r="E107" i="10"/>
  <c r="G107" i="10"/>
  <c r="F107" i="10"/>
  <c r="C107" i="10"/>
  <c r="E99" i="10"/>
  <c r="G99" i="10"/>
  <c r="C99" i="10"/>
  <c r="E91" i="10"/>
  <c r="G91" i="10"/>
  <c r="F91" i="10"/>
  <c r="C91" i="10"/>
  <c r="E83" i="10"/>
  <c r="G83" i="10"/>
  <c r="F83" i="10"/>
  <c r="C83" i="10"/>
  <c r="E75" i="10"/>
  <c r="G75" i="10"/>
  <c r="F75" i="10"/>
  <c r="C75" i="10"/>
  <c r="E67" i="10"/>
  <c r="G67" i="10"/>
  <c r="C67" i="10"/>
  <c r="E59" i="10"/>
  <c r="G59" i="10"/>
  <c r="F59" i="10"/>
  <c r="C59" i="10"/>
  <c r="E51" i="10"/>
  <c r="G51" i="10"/>
  <c r="F51" i="10"/>
  <c r="C51" i="10"/>
  <c r="E43" i="10"/>
  <c r="G43" i="10"/>
  <c r="F43" i="10"/>
  <c r="C43" i="10"/>
  <c r="E35" i="10"/>
  <c r="G35" i="10"/>
  <c r="C35" i="10"/>
  <c r="E27" i="10"/>
  <c r="G27" i="10"/>
  <c r="F27" i="10"/>
  <c r="C27" i="10"/>
  <c r="E19" i="10"/>
  <c r="G19" i="10"/>
  <c r="F19" i="10"/>
  <c r="C19" i="10"/>
  <c r="E11" i="10"/>
  <c r="G11" i="10"/>
  <c r="F11" i="10"/>
  <c r="C11" i="10"/>
  <c r="E3" i="10"/>
  <c r="G3" i="10"/>
  <c r="C3" i="10"/>
  <c r="C102" i="10"/>
  <c r="C92" i="10"/>
  <c r="C70" i="10"/>
  <c r="C60" i="10"/>
  <c r="C38" i="10"/>
  <c r="C28" i="10"/>
  <c r="C6" i="10"/>
  <c r="D104" i="10"/>
  <c r="D91" i="10"/>
  <c r="D75" i="10"/>
  <c r="D59" i="10"/>
  <c r="D43" i="10"/>
  <c r="D27" i="10"/>
  <c r="D11" i="10"/>
  <c r="E100" i="10"/>
  <c r="E78" i="10"/>
  <c r="F67" i="10"/>
  <c r="G60" i="10"/>
  <c r="E105" i="11"/>
  <c r="F105" i="11"/>
  <c r="C105" i="11"/>
  <c r="D105" i="11"/>
  <c r="G105" i="11"/>
  <c r="E97" i="11"/>
  <c r="F97" i="11"/>
  <c r="C97" i="11"/>
  <c r="G97" i="11"/>
  <c r="D97" i="11"/>
  <c r="E89" i="11"/>
  <c r="F89" i="11"/>
  <c r="C89" i="11"/>
  <c r="G89" i="11"/>
  <c r="D89" i="11"/>
  <c r="E81" i="11"/>
  <c r="F81" i="11"/>
  <c r="C81" i="11"/>
  <c r="D81" i="11"/>
  <c r="G81" i="11"/>
  <c r="E73" i="11"/>
  <c r="F73" i="11"/>
  <c r="C73" i="11"/>
  <c r="G73" i="11"/>
  <c r="D73" i="11"/>
  <c r="E65" i="11"/>
  <c r="F65" i="11"/>
  <c r="C65" i="11"/>
  <c r="G65" i="11"/>
  <c r="D65" i="11"/>
  <c r="E57" i="11"/>
  <c r="F57" i="11"/>
  <c r="C57" i="11"/>
  <c r="G57" i="11"/>
  <c r="D57" i="11"/>
  <c r="E49" i="11"/>
  <c r="F49" i="11"/>
  <c r="C49" i="11"/>
  <c r="G49" i="11"/>
  <c r="D49" i="11"/>
  <c r="E41" i="11"/>
  <c r="F41" i="11"/>
  <c r="C41" i="11"/>
  <c r="G41" i="11"/>
  <c r="E33" i="11"/>
  <c r="F33" i="11"/>
  <c r="C33" i="11"/>
  <c r="G33" i="11"/>
  <c r="D33" i="11"/>
  <c r="E25" i="11"/>
  <c r="F25" i="11"/>
  <c r="C25" i="11"/>
  <c r="G25" i="11"/>
  <c r="D25" i="11"/>
  <c r="E17" i="11"/>
  <c r="F17" i="11"/>
  <c r="C17" i="11"/>
  <c r="G17" i="11"/>
  <c r="D17" i="11"/>
  <c r="E9" i="11"/>
  <c r="F9" i="11"/>
  <c r="C9" i="11"/>
  <c r="G9" i="11"/>
  <c r="D9" i="11"/>
  <c r="E2" i="11"/>
  <c r="F2" i="11"/>
  <c r="G2" i="11"/>
  <c r="E104" i="11"/>
  <c r="F104" i="11"/>
  <c r="G104" i="11"/>
  <c r="E96" i="11"/>
  <c r="F96" i="11"/>
  <c r="G96" i="11"/>
  <c r="E88" i="11"/>
  <c r="F88" i="11"/>
  <c r="G88" i="11"/>
  <c r="E80" i="11"/>
  <c r="F80" i="11"/>
  <c r="C80" i="11"/>
  <c r="G80" i="11"/>
  <c r="E72" i="11"/>
  <c r="F72" i="11"/>
  <c r="C72" i="11"/>
  <c r="D72" i="11"/>
  <c r="G72" i="11"/>
  <c r="E64" i="11"/>
  <c r="F64" i="11"/>
  <c r="C64" i="11"/>
  <c r="D64" i="11"/>
  <c r="G64" i="11"/>
  <c r="E56" i="11"/>
  <c r="F56" i="11"/>
  <c r="C56" i="11"/>
  <c r="G56" i="11"/>
  <c r="D56" i="11"/>
  <c r="E48" i="11"/>
  <c r="F48" i="11"/>
  <c r="C48" i="11"/>
  <c r="D48" i="11"/>
  <c r="G48" i="11"/>
  <c r="E40" i="11"/>
  <c r="F40" i="11"/>
  <c r="C40" i="11"/>
  <c r="D40" i="11"/>
  <c r="G40" i="11"/>
  <c r="E32" i="11"/>
  <c r="F32" i="11"/>
  <c r="C32" i="11"/>
  <c r="D32" i="11"/>
  <c r="G32" i="11"/>
  <c r="E24" i="11"/>
  <c r="F24" i="11"/>
  <c r="C24" i="11"/>
  <c r="G24" i="11"/>
  <c r="D24" i="11"/>
  <c r="E16" i="11"/>
  <c r="F16" i="11"/>
  <c r="C16" i="11"/>
  <c r="D16" i="11"/>
  <c r="G16" i="11"/>
  <c r="E8" i="11"/>
  <c r="F8" i="11"/>
  <c r="C8" i="11"/>
  <c r="D8" i="11"/>
  <c r="G8" i="11"/>
  <c r="C88" i="11"/>
  <c r="D88" i="11"/>
  <c r="F69" i="10"/>
  <c r="F61" i="10"/>
  <c r="F53" i="10"/>
  <c r="F45" i="10"/>
  <c r="F37" i="10"/>
  <c r="F29" i="10"/>
  <c r="F21" i="10"/>
  <c r="F13" i="10"/>
  <c r="F5" i="10"/>
  <c r="D105" i="10"/>
  <c r="D97" i="10"/>
  <c r="D89" i="10"/>
  <c r="D57" i="10"/>
  <c r="D25" i="10"/>
  <c r="E93" i="10"/>
  <c r="E61" i="10"/>
  <c r="E29" i="10"/>
  <c r="G89" i="10"/>
  <c r="C98" i="11"/>
  <c r="D82" i="11"/>
  <c r="G109" i="10"/>
  <c r="G77" i="10"/>
  <c r="G45" i="10"/>
  <c r="G13" i="10"/>
  <c r="E110" i="11"/>
  <c r="F110" i="11"/>
  <c r="G110" i="11"/>
  <c r="D110" i="11"/>
  <c r="E102" i="11"/>
  <c r="F102" i="11"/>
  <c r="G102" i="11"/>
  <c r="D102" i="11"/>
  <c r="E94" i="11"/>
  <c r="F94" i="11"/>
  <c r="G94" i="11"/>
  <c r="D94" i="11"/>
  <c r="E86" i="11"/>
  <c r="F86" i="11"/>
  <c r="G86" i="11"/>
  <c r="D86" i="11"/>
  <c r="E78" i="11"/>
  <c r="F78" i="11"/>
  <c r="G78" i="11"/>
  <c r="D78" i="11"/>
  <c r="E70" i="11"/>
  <c r="F70" i="11"/>
  <c r="G70" i="11"/>
  <c r="D70" i="11"/>
  <c r="E62" i="11"/>
  <c r="F62" i="11"/>
  <c r="G62" i="11"/>
  <c r="D62" i="11"/>
  <c r="C62" i="11"/>
  <c r="E54" i="11"/>
  <c r="F54" i="11"/>
  <c r="G54" i="11"/>
  <c r="D54" i="11"/>
  <c r="E46" i="11"/>
  <c r="F46" i="11"/>
  <c r="G46" i="11"/>
  <c r="D46" i="11"/>
  <c r="E38" i="11"/>
  <c r="F38" i="11"/>
  <c r="G38" i="11"/>
  <c r="D38" i="11"/>
  <c r="E30" i="11"/>
  <c r="F30" i="11"/>
  <c r="G30" i="11"/>
  <c r="D30" i="11"/>
  <c r="C30" i="11"/>
  <c r="E22" i="11"/>
  <c r="F22" i="11"/>
  <c r="G22" i="11"/>
  <c r="D22" i="11"/>
  <c r="E14" i="11"/>
  <c r="F14" i="11"/>
  <c r="G14" i="11"/>
  <c r="D14" i="11"/>
  <c r="E6" i="11"/>
  <c r="F6" i="11"/>
  <c r="G6" i="11"/>
  <c r="D6" i="11"/>
  <c r="C96" i="11"/>
  <c r="C86" i="11"/>
  <c r="C54" i="11"/>
  <c r="C38" i="11"/>
  <c r="D2" i="11"/>
  <c r="D80" i="11"/>
  <c r="F109" i="11"/>
  <c r="G109" i="11"/>
  <c r="D109" i="11"/>
  <c r="C109" i="11"/>
  <c r="F101" i="11"/>
  <c r="G101" i="11"/>
  <c r="D101" i="11"/>
  <c r="C101" i="11"/>
  <c r="F93" i="11"/>
  <c r="G93" i="11"/>
  <c r="D93" i="11"/>
  <c r="E93" i="11"/>
  <c r="C93" i="11"/>
  <c r="F85" i="11"/>
  <c r="G85" i="11"/>
  <c r="D85" i="11"/>
  <c r="C85" i="11"/>
  <c r="F77" i="11"/>
  <c r="G77" i="11"/>
  <c r="D77" i="11"/>
  <c r="F69" i="11"/>
  <c r="G69" i="11"/>
  <c r="D69" i="11"/>
  <c r="C69" i="11"/>
  <c r="F61" i="11"/>
  <c r="G61" i="11"/>
  <c r="D61" i="11"/>
  <c r="E61" i="11"/>
  <c r="F53" i="11"/>
  <c r="G53" i="11"/>
  <c r="D53" i="11"/>
  <c r="F45" i="11"/>
  <c r="G45" i="11"/>
  <c r="D45" i="11"/>
  <c r="F37" i="11"/>
  <c r="G37" i="11"/>
  <c r="D37" i="11"/>
  <c r="C37" i="11"/>
  <c r="F29" i="11"/>
  <c r="G29" i="11"/>
  <c r="D29" i="11"/>
  <c r="E29" i="11"/>
  <c r="F21" i="11"/>
  <c r="G21" i="11"/>
  <c r="D21" i="11"/>
  <c r="C21" i="11"/>
  <c r="F13" i="11"/>
  <c r="G13" i="11"/>
  <c r="D13" i="11"/>
  <c r="F5" i="11"/>
  <c r="G5" i="11"/>
  <c r="D5" i="11"/>
  <c r="C5" i="11"/>
  <c r="C106" i="11"/>
  <c r="C70" i="11"/>
  <c r="C53" i="11"/>
  <c r="E101" i="11"/>
  <c r="E13" i="11"/>
  <c r="F108" i="11"/>
  <c r="G108" i="11"/>
  <c r="D108" i="11"/>
  <c r="E108" i="11"/>
  <c r="F100" i="11"/>
  <c r="G100" i="11"/>
  <c r="D100" i="11"/>
  <c r="E100" i="11"/>
  <c r="F92" i="11"/>
  <c r="G92" i="11"/>
  <c r="D92" i="11"/>
  <c r="E92" i="11"/>
  <c r="F84" i="11"/>
  <c r="G84" i="11"/>
  <c r="D84" i="11"/>
  <c r="E84" i="11"/>
  <c r="F76" i="11"/>
  <c r="G76" i="11"/>
  <c r="D76" i="11"/>
  <c r="E76" i="11"/>
  <c r="F68" i="11"/>
  <c r="G68" i="11"/>
  <c r="D68" i="11"/>
  <c r="E68" i="11"/>
  <c r="F60" i="11"/>
  <c r="G60" i="11"/>
  <c r="D60" i="11"/>
  <c r="E60" i="11"/>
  <c r="F52" i="11"/>
  <c r="G52" i="11"/>
  <c r="D52" i="11"/>
  <c r="E52" i="11"/>
  <c r="F44" i="11"/>
  <c r="G44" i="11"/>
  <c r="D44" i="11"/>
  <c r="C44" i="11"/>
  <c r="E44" i="11"/>
  <c r="F36" i="11"/>
  <c r="G36" i="11"/>
  <c r="D36" i="11"/>
  <c r="E36" i="11"/>
  <c r="F28" i="11"/>
  <c r="G28" i="11"/>
  <c r="D28" i="11"/>
  <c r="E28" i="11"/>
  <c r="F20" i="11"/>
  <c r="G20" i="11"/>
  <c r="D20" i="11"/>
  <c r="E20" i="11"/>
  <c r="F12" i="11"/>
  <c r="G12" i="11"/>
  <c r="D12" i="11"/>
  <c r="E12" i="11"/>
  <c r="C12" i="11"/>
  <c r="F4" i="11"/>
  <c r="G4" i="11"/>
  <c r="D4" i="11"/>
  <c r="E4" i="11"/>
  <c r="C104" i="11"/>
  <c r="C94" i="11"/>
  <c r="C68" i="11"/>
  <c r="C52" i="11"/>
  <c r="C14" i="11"/>
  <c r="D104" i="11"/>
  <c r="E85" i="11"/>
  <c r="E5" i="11"/>
  <c r="F81" i="10"/>
  <c r="F73" i="10"/>
  <c r="F65" i="10"/>
  <c r="F57" i="10"/>
  <c r="F49" i="10"/>
  <c r="F41" i="10"/>
  <c r="F33" i="10"/>
  <c r="F25" i="10"/>
  <c r="F17" i="10"/>
  <c r="F9" i="10"/>
  <c r="D109" i="10"/>
  <c r="D101" i="10"/>
  <c r="D93" i="10"/>
  <c r="D85" i="10"/>
  <c r="D77" i="10"/>
  <c r="D69" i="10"/>
  <c r="D61" i="10"/>
  <c r="D53" i="10"/>
  <c r="D45" i="10"/>
  <c r="D37" i="10"/>
  <c r="D29" i="10"/>
  <c r="D21" i="10"/>
  <c r="D13" i="10"/>
  <c r="D5" i="10"/>
  <c r="E109" i="10"/>
  <c r="E77" i="10"/>
  <c r="E45" i="10"/>
  <c r="E13" i="10"/>
  <c r="G105" i="10"/>
  <c r="G73" i="10"/>
  <c r="G41" i="10"/>
  <c r="G9" i="10"/>
  <c r="C92" i="11"/>
  <c r="C13" i="11"/>
  <c r="E77" i="11"/>
  <c r="G93" i="10"/>
  <c r="G61" i="10"/>
  <c r="G29" i="10"/>
  <c r="G106" i="11"/>
  <c r="E106" i="11"/>
  <c r="F106" i="11"/>
  <c r="G98" i="11"/>
  <c r="E98" i="11"/>
  <c r="F98" i="11"/>
  <c r="G90" i="11"/>
  <c r="E90" i="11"/>
  <c r="F90" i="11"/>
  <c r="G82" i="11"/>
  <c r="E82" i="11"/>
  <c r="F82" i="11"/>
  <c r="G74" i="11"/>
  <c r="E74" i="11"/>
  <c r="F74" i="11"/>
  <c r="D74" i="11"/>
  <c r="G66" i="11"/>
  <c r="D66" i="11"/>
  <c r="E66" i="11"/>
  <c r="F66" i="11"/>
  <c r="G58" i="11"/>
  <c r="D58" i="11"/>
  <c r="E58" i="11"/>
  <c r="C58" i="11"/>
  <c r="F58" i="11"/>
  <c r="G50" i="11"/>
  <c r="D50" i="11"/>
  <c r="E50" i="11"/>
  <c r="F50" i="11"/>
  <c r="G42" i="11"/>
  <c r="D42" i="11"/>
  <c r="E42" i="11"/>
  <c r="F42" i="11"/>
  <c r="G34" i="11"/>
  <c r="D34" i="11"/>
  <c r="E34" i="11"/>
  <c r="F34" i="11"/>
  <c r="G26" i="11"/>
  <c r="D26" i="11"/>
  <c r="E26" i="11"/>
  <c r="F26" i="11"/>
  <c r="C26" i="11"/>
  <c r="G18" i="11"/>
  <c r="D18" i="11"/>
  <c r="E18" i="11"/>
  <c r="F18" i="11"/>
  <c r="G10" i="11"/>
  <c r="D10" i="11"/>
  <c r="E10" i="11"/>
  <c r="F10" i="11"/>
  <c r="C10" i="11"/>
  <c r="C2" i="11"/>
  <c r="C102" i="11"/>
  <c r="C78" i="11"/>
  <c r="C66" i="11"/>
  <c r="C46" i="11"/>
  <c r="C29" i="11"/>
  <c r="D96" i="11"/>
  <c r="E69" i="11"/>
  <c r="E111" i="11"/>
  <c r="F111" i="11"/>
  <c r="G111" i="11"/>
  <c r="D111" i="11"/>
  <c r="E103" i="11"/>
  <c r="F103" i="11"/>
  <c r="G103" i="11"/>
  <c r="D103" i="11"/>
  <c r="E95" i="11"/>
  <c r="F95" i="11"/>
  <c r="G95" i="11"/>
  <c r="D95" i="11"/>
  <c r="E87" i="11"/>
  <c r="F87" i="11"/>
  <c r="G87" i="11"/>
  <c r="D87" i="11"/>
  <c r="E79" i="11"/>
  <c r="F79" i="11"/>
  <c r="G79" i="11"/>
  <c r="D79" i="11"/>
  <c r="E71" i="11"/>
  <c r="F71" i="11"/>
  <c r="G71" i="11"/>
  <c r="D71" i="11"/>
  <c r="E63" i="11"/>
  <c r="F63" i="11"/>
  <c r="C63" i="11"/>
  <c r="G63" i="11"/>
  <c r="D63" i="11"/>
  <c r="E55" i="11"/>
  <c r="F55" i="11"/>
  <c r="C55" i="11"/>
  <c r="G55" i="11"/>
  <c r="D55" i="11"/>
  <c r="E47" i="11"/>
  <c r="F47" i="11"/>
  <c r="C47" i="11"/>
  <c r="G47" i="11"/>
  <c r="D47" i="11"/>
  <c r="E39" i="11"/>
  <c r="F39" i="11"/>
  <c r="C39" i="11"/>
  <c r="G39" i="11"/>
  <c r="D39" i="11"/>
  <c r="E31" i="11"/>
  <c r="F31" i="11"/>
  <c r="C31" i="11"/>
  <c r="G31" i="11"/>
  <c r="D31" i="11"/>
  <c r="E23" i="11"/>
  <c r="F23" i="11"/>
  <c r="C23" i="11"/>
  <c r="G23" i="11"/>
  <c r="D23" i="11"/>
  <c r="E15" i="11"/>
  <c r="F15" i="11"/>
  <c r="C15" i="11"/>
  <c r="G15" i="11"/>
  <c r="D15" i="11"/>
  <c r="E7" i="11"/>
  <c r="F7" i="11"/>
  <c r="C7" i="11"/>
  <c r="G7" i="11"/>
  <c r="D7" i="11"/>
  <c r="C75" i="11"/>
  <c r="D107" i="11"/>
  <c r="G107" i="11"/>
  <c r="E107" i="11"/>
  <c r="G99" i="11"/>
  <c r="E99" i="11"/>
  <c r="G91" i="11"/>
  <c r="E91" i="11"/>
  <c r="G83" i="11"/>
  <c r="E83" i="11"/>
  <c r="G75" i="11"/>
  <c r="D75" i="11"/>
  <c r="E75" i="11"/>
  <c r="G67" i="11"/>
  <c r="D67" i="11"/>
  <c r="E67" i="11"/>
  <c r="G59" i="11"/>
  <c r="D59" i="11"/>
  <c r="E59" i="11"/>
  <c r="G51" i="11"/>
  <c r="D51" i="11"/>
  <c r="E51" i="11"/>
  <c r="G43" i="11"/>
  <c r="D43" i="11"/>
  <c r="E43" i="11"/>
  <c r="G35" i="11"/>
  <c r="D35" i="11"/>
  <c r="E35" i="11"/>
  <c r="G27" i="11"/>
  <c r="D27" i="11"/>
  <c r="E27" i="11"/>
  <c r="G19" i="11"/>
  <c r="D19" i="11"/>
  <c r="E19" i="11"/>
  <c r="G11" i="11"/>
  <c r="D11" i="11"/>
  <c r="E11" i="11"/>
  <c r="G3" i="11"/>
  <c r="D3" i="11"/>
  <c r="E3" i="11"/>
  <c r="C79" i="11"/>
  <c r="C19" i="11"/>
  <c r="D99" i="11"/>
  <c r="D83" i="11"/>
  <c r="C113" i="9" l="1"/>
  <c r="D116" i="9"/>
  <c r="M117" i="9" s="1"/>
  <c r="C115" i="9"/>
  <c r="L116" i="9" s="1"/>
  <c r="D113" i="9"/>
  <c r="C116" i="10"/>
  <c r="K117" i="10" s="1"/>
  <c r="C115" i="11"/>
  <c r="K116" i="11" s="1"/>
  <c r="C116" i="11"/>
  <c r="K117" i="11" s="1"/>
  <c r="F115" i="10"/>
  <c r="N116" i="10" s="1"/>
  <c r="F116" i="10"/>
  <c r="N117" i="10" s="1"/>
  <c r="C115" i="10"/>
  <c r="K116" i="10" s="1"/>
  <c r="D115" i="9"/>
  <c r="M116" i="9" s="1"/>
  <c r="C113" i="11"/>
  <c r="D116" i="10"/>
  <c r="L117" i="10" s="1"/>
  <c r="D115" i="10"/>
  <c r="L116" i="10" s="1"/>
  <c r="E113" i="10"/>
  <c r="C113" i="8"/>
  <c r="D115" i="11"/>
  <c r="L116" i="11" s="1"/>
  <c r="D116" i="11"/>
  <c r="L117" i="11" s="1"/>
  <c r="F116" i="11"/>
  <c r="N117" i="11" s="1"/>
  <c r="F115" i="11"/>
  <c r="N116" i="11" s="1"/>
  <c r="C113" i="10"/>
  <c r="E115" i="9"/>
  <c r="N116" i="9" s="1"/>
  <c r="E116" i="9"/>
  <c r="N117" i="9" s="1"/>
  <c r="E113" i="9"/>
  <c r="F113" i="11"/>
  <c r="F113" i="10"/>
  <c r="E115" i="10"/>
  <c r="M116" i="10" s="1"/>
  <c r="E116" i="10"/>
  <c r="M117" i="10" s="1"/>
  <c r="F113" i="9"/>
  <c r="E115" i="11"/>
  <c r="M116" i="11" s="1"/>
  <c r="E116" i="11"/>
  <c r="M117" i="11" s="1"/>
  <c r="G113" i="10"/>
  <c r="D113" i="10"/>
  <c r="F116" i="8"/>
  <c r="N117" i="8" s="1"/>
  <c r="F115" i="8"/>
  <c r="N116" i="8" s="1"/>
  <c r="F113" i="8"/>
  <c r="D116" i="8"/>
  <c r="L117" i="8" s="1"/>
  <c r="D115" i="8"/>
  <c r="L116" i="8" s="1"/>
  <c r="D113" i="8"/>
  <c r="G116" i="11"/>
  <c r="O117" i="11" s="1"/>
  <c r="G115" i="11"/>
  <c r="O116" i="11" s="1"/>
  <c r="E113" i="11"/>
  <c r="G116" i="9"/>
  <c r="P117" i="9" s="1"/>
  <c r="G115" i="9"/>
  <c r="P116" i="9" s="1"/>
  <c r="G113" i="9"/>
  <c r="C116" i="9"/>
  <c r="L117" i="9" s="1"/>
  <c r="G115" i="8"/>
  <c r="O116" i="8" s="1"/>
  <c r="G116" i="8"/>
  <c r="O117" i="8" s="1"/>
  <c r="G113" i="8"/>
  <c r="E116" i="8"/>
  <c r="M117" i="8" s="1"/>
  <c r="E115" i="8"/>
  <c r="M116" i="8" s="1"/>
  <c r="E113" i="8"/>
  <c r="D113" i="11"/>
  <c r="G113" i="11"/>
  <c r="G115" i="10"/>
  <c r="O116" i="10" s="1"/>
  <c r="G116" i="10"/>
  <c r="O117" i="10" s="1"/>
  <c r="F116" i="9"/>
  <c r="O117" i="9" s="1"/>
  <c r="F115" i="9"/>
  <c r="O116" i="9" s="1"/>
  <c r="C116" i="8"/>
  <c r="K117" i="8" s="1"/>
  <c r="C115" i="8"/>
  <c r="K116" i="8" s="1"/>
  <c r="G114" i="11" l="1"/>
  <c r="O115" i="11" s="1"/>
  <c r="O114" i="11"/>
  <c r="E114" i="11"/>
  <c r="M115" i="11" s="1"/>
  <c r="M114" i="11"/>
  <c r="F114" i="11"/>
  <c r="N115" i="11" s="1"/>
  <c r="N114" i="11"/>
  <c r="E114" i="10"/>
  <c r="M115" i="10" s="1"/>
  <c r="M114" i="10"/>
  <c r="G114" i="10"/>
  <c r="O115" i="10" s="1"/>
  <c r="O114" i="10"/>
  <c r="F114" i="10"/>
  <c r="N115" i="10" s="1"/>
  <c r="N114" i="10"/>
  <c r="F114" i="9"/>
  <c r="O115" i="9" s="1"/>
  <c r="O114" i="9"/>
  <c r="E114" i="9"/>
  <c r="N115" i="9" s="1"/>
  <c r="N114" i="9"/>
  <c r="G114" i="9"/>
  <c r="P115" i="9" s="1"/>
  <c r="P114" i="9"/>
  <c r="E114" i="8"/>
  <c r="M115" i="8" s="1"/>
  <c r="M114" i="8"/>
  <c r="C114" i="11"/>
  <c r="K115" i="11" s="1"/>
  <c r="K114" i="11"/>
  <c r="C114" i="10"/>
  <c r="K115" i="10" s="1"/>
  <c r="K114" i="10"/>
  <c r="C114" i="9"/>
  <c r="L115" i="9" s="1"/>
  <c r="L114" i="9"/>
  <c r="C114" i="8"/>
  <c r="K115" i="8" s="1"/>
  <c r="K114" i="8"/>
  <c r="D114" i="11"/>
  <c r="L115" i="11" s="1"/>
  <c r="L114" i="11"/>
  <c r="D114" i="10"/>
  <c r="L115" i="10" s="1"/>
  <c r="L114" i="10"/>
  <c r="D114" i="9"/>
  <c r="M115" i="9" s="1"/>
  <c r="M114" i="9"/>
  <c r="D114" i="8"/>
  <c r="L115" i="8" s="1"/>
  <c r="L114" i="8"/>
  <c r="F114" i="8"/>
  <c r="N115" i="8" s="1"/>
  <c r="N114" i="8"/>
  <c r="G114" i="8"/>
  <c r="O115" i="8" s="1"/>
  <c r="O114" i="8"/>
</calcChain>
</file>

<file path=xl/sharedStrings.xml><?xml version="1.0" encoding="utf-8"?>
<sst xmlns="http://schemas.openxmlformats.org/spreadsheetml/2006/main" count="1506" uniqueCount="130">
  <si>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</si>
  <si>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</si>
  <si>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</si>
  <si>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</si>
  <si>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</si>
  <si>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</si>
  <si>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</si>
  <si>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</si>
  <si>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</si>
  <si>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</si>
  <si>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p236</t>
  </si>
  <si>
    <t>p237</t>
  </si>
  <si>
    <t>p238</t>
  </si>
  <si>
    <t>p239</t>
  </si>
  <si>
    <t>p240</t>
  </si>
  <si>
    <t>p241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</si>
  <si>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</si>
  <si>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</si>
  <si>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</si>
  <si>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</si>
  <si>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</si>
  <si>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</si>
  <si>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</si>
  <si>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</si>
  <si>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</si>
  <si>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</si>
  <si>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</si>
  <si>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</si>
  <si>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</si>
  <si>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</si>
  <si>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</si>
  <si>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</si>
  <si>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</si>
  <si>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</si>
  <si>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</si>
  <si>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</si>
  <si>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</si>
  <si>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</si>
  <si>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</si>
  <si>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</si>
  <si>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</si>
  <si>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</si>
  <si>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</si>
  <si>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</si>
  <si>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</si>
  <si>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</si>
  <si>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</si>
  <si>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</si>
  <si>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</si>
  <si>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</si>
  <si>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</si>
  <si>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</si>
  <si>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</si>
  <si>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</si>
  <si>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</si>
  <si>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</si>
  <si>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</si>
  <si>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</si>
  <si>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</si>
  <si>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</si>
  <si>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</si>
  <si>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</si>
  <si>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p292</t>
  </si>
  <si>
    <t>p293</t>
  </si>
  <si>
    <t>p294</t>
  </si>
  <si>
    <t>p295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</si>
  <si>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</si>
  <si>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</si>
  <si>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</si>
  <si>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</si>
  <si>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</si>
  <si>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</si>
  <si>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</si>
  <si>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</si>
  <si>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</si>
  <si>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</si>
  <si>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</si>
  <si>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</si>
  <si>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p310</t>
  </si>
  <si>
    <t>p311</t>
  </si>
  <si>
    <t>p312</t>
  </si>
  <si>
    <t>p313</t>
  </si>
  <si>
    <t>p314</t>
  </si>
  <si>
    <t>p316</t>
  </si>
  <si>
    <t>p317</t>
  </si>
  <si>
    <t>p318</t>
  </si>
  <si>
    <t>p323</t>
  </si>
  <si>
    <t>p326</t>
  </si>
  <si>
    <t>p329</t>
  </si>
  <si>
    <t>p330</t>
  </si>
  <si>
    <t>p333</t>
  </si>
  <si>
    <t>p334</t>
  </si>
  <si>
    <t>p335</t>
  </si>
  <si>
    <t>p336</t>
  </si>
  <si>
    <t>p339</t>
  </si>
  <si>
    <t>p340</t>
  </si>
  <si>
    <t>p341</t>
  </si>
  <si>
    <t>p343</t>
  </si>
  <si>
    <t>p345</t>
  </si>
  <si>
    <t>p347</t>
  </si>
  <si>
    <t>p351</t>
  </si>
  <si>
    <t>p360</t>
  </si>
  <si>
    <t>p361</t>
  </si>
  <si>
    <t>p362</t>
  </si>
  <si>
    <t>p363</t>
  </si>
  <si>
    <t>p364</t>
  </si>
  <si>
    <t>p374</t>
  </si>
  <si>
    <t>p376</t>
  </si>
  <si>
    <t>total_by_speakers</t>
  </si>
  <si>
    <t>total_files_total_wer_cer</t>
  </si>
  <si>
    <t>speaker</t>
  </si>
  <si>
    <t>wer</t>
  </si>
  <si>
    <t>wer_n</t>
  </si>
  <si>
    <t>cer</t>
  </si>
  <si>
    <t>cer_n</t>
  </si>
  <si>
    <t>VCTK</t>
  </si>
  <si>
    <t>GREEN</t>
  </si>
  <si>
    <t>GREEN %</t>
  </si>
  <si>
    <t>vidējais uz visiem</t>
  </si>
  <si>
    <t>WER</t>
  </si>
  <si>
    <t>CER</t>
  </si>
  <si>
    <t>WER Norm.</t>
  </si>
  <si>
    <t>CER Norm.</t>
  </si>
  <si>
    <t>Uzlabojums (skaits)</t>
  </si>
  <si>
    <t>Uzlabojums (%)</t>
  </si>
  <si>
    <t>Max uzlabojums</t>
  </si>
  <si>
    <t>Max pasliktinājums</t>
  </si>
  <si>
    <t>runātājs</t>
  </si>
  <si>
    <t>Runātājs</t>
  </si>
  <si>
    <t>Vidējais uz visiem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</si>
</sst>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/>
    <xf numFmtId="2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1" fontId="0" fillId="0" borderId="0" xfId="0" applyNumberForma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DC5A-8F67-4CCE-8479-9A72FB587629}">
  <dimension ref="A1:S111"/>
  <sheetViews>
    <sheetView workbookViewId="0">
      <selection activeCell="G7" sqref="G7"/>
    </sheetView>
  </sheetViews>
  <sheetFormatPr defaultRowHeight="14.5" x14ac:dyDescent="0.35"/>
  <cols>
    <col min="9" max="9" width="16.08984375" bestFit="1" customWidth="1"/>
    <col min="10" max="10" width="8.81640625" bestFit="1" customWidth="1"/>
    <col min="11" max="11" width="9.36328125" bestFit="1" customWidth="1"/>
    <col min="12" max="12" width="11.6328125" bestFit="1" customWidth="1"/>
    <col min="13" max="13" width="11.08984375" bestFit="1" customWidth="1"/>
    <col min="15" max="15" width="16.08984375" bestFit="1" customWidth="1"/>
    <col min="17" max="17" width="11.54296875" bestFit="1" customWidth="1"/>
    <col min="19" max="19" width="11" bestFit="1" customWidth="1"/>
  </cols>
  <sheetData>
    <row r="1" spans="1:19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9" x14ac:dyDescent="0.35">
      <c r="A2" t="s">
        <v>0</v>
      </c>
      <c r="B2">
        <v>8.4175650348100106</v>
      </c>
      <c r="C2">
        <v>7.9771664262025803</v>
      </c>
      <c r="D2">
        <v>10.7059452822858</v>
      </c>
      <c r="E2">
        <v>9.8526933940532508</v>
      </c>
      <c r="O2" s="4" t="s">
        <v>128</v>
      </c>
      <c r="P2" s="4" t="s">
        <v>119</v>
      </c>
      <c r="Q2" s="4" t="s">
        <v>121</v>
      </c>
      <c r="R2" s="4" t="s">
        <v>120</v>
      </c>
      <c r="S2" s="4" t="s">
        <v>122</v>
      </c>
    </row>
    <row r="3" spans="1:19" x14ac:dyDescent="0.35">
      <c r="A3" t="s">
        <v>1</v>
      </c>
      <c r="B3">
        <v>7.8900308451979004</v>
      </c>
      <c r="C3">
        <v>7.4052839314649201</v>
      </c>
      <c r="D3">
        <v>11.2731858006875</v>
      </c>
      <c r="E3">
        <v>10.387692200174399</v>
      </c>
      <c r="O3" s="4" t="s">
        <v>0</v>
      </c>
      <c r="P3" s="6">
        <v>8.4175650348100106</v>
      </c>
      <c r="Q3" s="6">
        <v>7.9771664262025803</v>
      </c>
      <c r="R3" s="6">
        <v>10.7059452822858</v>
      </c>
      <c r="S3" s="6">
        <v>9.8526933940532508</v>
      </c>
    </row>
    <row r="4" spans="1:19" x14ac:dyDescent="0.35">
      <c r="A4" t="s">
        <v>2</v>
      </c>
      <c r="B4">
        <v>5.5970826282990496</v>
      </c>
      <c r="C4">
        <v>5.41896812683005</v>
      </c>
      <c r="D4">
        <v>9.4175602385267307</v>
      </c>
      <c r="E4">
        <v>8.8892467217267193</v>
      </c>
      <c r="O4" s="4" t="s">
        <v>1</v>
      </c>
      <c r="P4" s="6">
        <v>7.8900308451979004</v>
      </c>
      <c r="Q4" s="6">
        <v>7.4052839314649201</v>
      </c>
      <c r="R4" s="6">
        <v>11.2731858006875</v>
      </c>
      <c r="S4" s="6">
        <v>10.387692200174399</v>
      </c>
    </row>
    <row r="5" spans="1:19" x14ac:dyDescent="0.35">
      <c r="A5" t="s">
        <v>3</v>
      </c>
      <c r="B5">
        <v>7.3172151600563504</v>
      </c>
      <c r="C5">
        <v>7.1280396214416397</v>
      </c>
      <c r="D5">
        <v>10.995438876683099</v>
      </c>
      <c r="E5">
        <v>10.1396763418176</v>
      </c>
      <c r="I5" s="3"/>
      <c r="J5" s="4" t="s">
        <v>119</v>
      </c>
      <c r="K5" s="4" t="s">
        <v>120</v>
      </c>
      <c r="L5" s="4" t="s">
        <v>121</v>
      </c>
      <c r="M5" s="4" t="s">
        <v>122</v>
      </c>
      <c r="O5" s="4" t="s">
        <v>2</v>
      </c>
      <c r="P5" s="6">
        <v>5.5970826282990496</v>
      </c>
      <c r="Q5" s="6">
        <v>5.41896812683005</v>
      </c>
      <c r="R5" s="6">
        <v>9.4175602385267307</v>
      </c>
      <c r="S5" s="6">
        <v>8.8892467217267193</v>
      </c>
    </row>
    <row r="6" spans="1:19" x14ac:dyDescent="0.35">
      <c r="A6" t="s">
        <v>4</v>
      </c>
      <c r="B6">
        <v>8.0387795511001396</v>
      </c>
      <c r="C6">
        <v>7.76642757194886</v>
      </c>
      <c r="D6">
        <v>11.1171624299117</v>
      </c>
      <c r="E6">
        <v>10.318793646729601</v>
      </c>
      <c r="I6" s="4" t="s">
        <v>27</v>
      </c>
      <c r="J6" s="6">
        <f>B29</f>
        <v>8.7015803421247107</v>
      </c>
      <c r="K6" s="6">
        <f>D29</f>
        <v>11.5734280714207</v>
      </c>
      <c r="L6" s="6">
        <f>C29</f>
        <v>8.3425662748887195</v>
      </c>
      <c r="M6" s="6">
        <f t="shared" ref="M6" si="0">E29</f>
        <v>10.693743574493499</v>
      </c>
      <c r="O6" s="4" t="s">
        <v>3</v>
      </c>
      <c r="P6" s="6">
        <v>7.3172151600563504</v>
      </c>
      <c r="Q6" s="6">
        <v>7.1280396214416397</v>
      </c>
      <c r="R6" s="6">
        <v>10.995438876683099</v>
      </c>
      <c r="S6" s="6">
        <v>10.1396763418176</v>
      </c>
    </row>
    <row r="7" spans="1:19" x14ac:dyDescent="0.35">
      <c r="A7" t="s">
        <v>5</v>
      </c>
      <c r="B7">
        <v>6.4004004576291997</v>
      </c>
      <c r="C7">
        <v>6.20382594671183</v>
      </c>
      <c r="D7">
        <v>10.3376328585185</v>
      </c>
      <c r="E7">
        <v>9.6301012542686308</v>
      </c>
      <c r="I7" s="4" t="s">
        <v>60</v>
      </c>
      <c r="J7" s="6">
        <f>B62</f>
        <v>5.7301001917272503</v>
      </c>
      <c r="K7" s="6">
        <f>D62</f>
        <v>9.6480725097326001</v>
      </c>
      <c r="L7" s="6">
        <f>C62</f>
        <v>5.5133694362271202</v>
      </c>
      <c r="M7" s="6">
        <f t="shared" ref="M7" si="1">E62</f>
        <v>8.9832964770452097</v>
      </c>
      <c r="O7" s="4" t="s">
        <v>4</v>
      </c>
      <c r="P7" s="6">
        <v>8.0387795511001396</v>
      </c>
      <c r="Q7" s="6">
        <v>7.76642757194886</v>
      </c>
      <c r="R7" s="6">
        <v>11.1171624299117</v>
      </c>
      <c r="S7" s="6">
        <v>10.318793646729601</v>
      </c>
    </row>
    <row r="8" spans="1:19" x14ac:dyDescent="0.35">
      <c r="A8" t="s">
        <v>6</v>
      </c>
      <c r="B8">
        <v>8.6258257711380093</v>
      </c>
      <c r="C8">
        <v>8.3185518652766408</v>
      </c>
      <c r="D8">
        <v>11.457720324880199</v>
      </c>
      <c r="E8">
        <v>10.6769099983541</v>
      </c>
      <c r="I8" s="4" t="s">
        <v>73</v>
      </c>
      <c r="J8" s="6">
        <f>B75</f>
        <v>8.1750480414929303</v>
      </c>
      <c r="K8" s="6">
        <f>D75</f>
        <v>11.248252770560599</v>
      </c>
      <c r="L8" s="6">
        <f>C75</f>
        <v>7.9331229810996096</v>
      </c>
      <c r="M8" s="6">
        <f t="shared" ref="M8" si="2">E75</f>
        <v>10.4224577623659</v>
      </c>
      <c r="O8" s="4" t="s">
        <v>5</v>
      </c>
      <c r="P8" s="6">
        <v>6.4004004576291997</v>
      </c>
      <c r="Q8" s="6">
        <v>6.20382594671183</v>
      </c>
      <c r="R8" s="6">
        <v>10.3376328585185</v>
      </c>
      <c r="S8" s="6">
        <v>9.6301012542686308</v>
      </c>
    </row>
    <row r="9" spans="1:19" x14ac:dyDescent="0.35">
      <c r="A9" t="s">
        <v>7</v>
      </c>
      <c r="B9">
        <v>8.3137158647598994</v>
      </c>
      <c r="C9">
        <v>7.8935146456219396</v>
      </c>
      <c r="D9">
        <v>11.394492073376</v>
      </c>
      <c r="E9">
        <v>10.518190546334001</v>
      </c>
      <c r="I9" s="4" t="s">
        <v>84</v>
      </c>
      <c r="J9" s="6">
        <f>B86</f>
        <v>7.5204813256764096</v>
      </c>
      <c r="K9" s="6">
        <f>D86</f>
        <v>9.9661266562262796</v>
      </c>
      <c r="L9" s="6">
        <f>C86</f>
        <v>7.2116552193837</v>
      </c>
      <c r="M9" s="6">
        <f t="shared" ref="M9" si="3">E86</f>
        <v>9.3177289716440903</v>
      </c>
      <c r="O9" s="4" t="s">
        <v>6</v>
      </c>
      <c r="P9" s="6">
        <v>8.6258257711380093</v>
      </c>
      <c r="Q9" s="6">
        <v>8.3185518652766408</v>
      </c>
      <c r="R9" s="6">
        <v>11.457720324880199</v>
      </c>
      <c r="S9" s="6">
        <v>10.6769099983541</v>
      </c>
    </row>
    <row r="10" spans="1:19" x14ac:dyDescent="0.35">
      <c r="A10" t="s">
        <v>8</v>
      </c>
      <c r="B10">
        <v>7.9666741042265299</v>
      </c>
      <c r="C10">
        <v>7.6937409991627002</v>
      </c>
      <c r="D10">
        <v>10.7479664619012</v>
      </c>
      <c r="E10">
        <v>10.045917774732899</v>
      </c>
      <c r="I10" s="4" t="s">
        <v>104</v>
      </c>
      <c r="J10" s="6">
        <f>B86</f>
        <v>7.5204813256764096</v>
      </c>
      <c r="K10" s="6">
        <f>D86</f>
        <v>9.9661266562262796</v>
      </c>
      <c r="L10" s="6">
        <f>C86</f>
        <v>7.2116552193837</v>
      </c>
      <c r="M10" s="6">
        <f t="shared" ref="M10" si="4">E86</f>
        <v>9.3177289716440903</v>
      </c>
      <c r="O10" s="4" t="s">
        <v>7</v>
      </c>
      <c r="P10" s="6">
        <v>8.3137158647598994</v>
      </c>
      <c r="Q10" s="6">
        <v>7.8935146456219396</v>
      </c>
      <c r="R10" s="6">
        <v>11.394492073376</v>
      </c>
      <c r="S10" s="6">
        <v>10.518190546334001</v>
      </c>
    </row>
    <row r="11" spans="1:19" x14ac:dyDescent="0.35">
      <c r="A11" t="s">
        <v>9</v>
      </c>
      <c r="B11">
        <v>4.0565108052164698</v>
      </c>
      <c r="C11">
        <v>3.9799160719758002</v>
      </c>
      <c r="D11">
        <v>8.1296323394112093</v>
      </c>
      <c r="E11">
        <v>7.68308928714732</v>
      </c>
      <c r="I11" s="4" t="s">
        <v>118</v>
      </c>
      <c r="J11" s="6">
        <f>B110</f>
        <v>8.3320373960655498</v>
      </c>
      <c r="K11" s="6">
        <f>D110</f>
        <v>11.3653385800287</v>
      </c>
      <c r="L11" s="6">
        <f>C110</f>
        <v>7.9974450931578698</v>
      </c>
      <c r="M11" s="6">
        <f t="shared" ref="M11" si="5">E110</f>
        <v>10.500811055792401</v>
      </c>
      <c r="O11" s="4" t="s">
        <v>8</v>
      </c>
      <c r="P11" s="6">
        <v>7.9666741042265299</v>
      </c>
      <c r="Q11" s="6">
        <v>7.6937409991627002</v>
      </c>
      <c r="R11" s="6">
        <v>10.7479664619012</v>
      </c>
      <c r="S11" s="6">
        <v>10.045917774732899</v>
      </c>
    </row>
    <row r="12" spans="1:19" x14ac:dyDescent="0.35">
      <c r="A12" t="s">
        <v>10</v>
      </c>
      <c r="B12">
        <v>9.8185551035169603</v>
      </c>
      <c r="C12">
        <v>9.4763284503146998</v>
      </c>
      <c r="D12">
        <v>12.8297883307453</v>
      </c>
      <c r="E12">
        <v>11.7504670167912</v>
      </c>
      <c r="O12" s="4" t="s">
        <v>9</v>
      </c>
      <c r="P12" s="6">
        <v>4.0565108052164698</v>
      </c>
      <c r="Q12" s="6">
        <v>3.9799160719758002</v>
      </c>
      <c r="R12" s="6">
        <v>8.1296323394112093</v>
      </c>
      <c r="S12" s="6">
        <v>7.68308928714732</v>
      </c>
    </row>
    <row r="13" spans="1:19" x14ac:dyDescent="0.35">
      <c r="A13" t="s">
        <v>11</v>
      </c>
      <c r="B13">
        <v>7.75517285003846</v>
      </c>
      <c r="C13">
        <v>7.4538925935718199</v>
      </c>
      <c r="D13">
        <v>11.2246526959504</v>
      </c>
      <c r="E13">
        <v>10.417766442817401</v>
      </c>
      <c r="O13" s="4" t="s">
        <v>10</v>
      </c>
      <c r="P13" s="6">
        <v>9.8185551035169603</v>
      </c>
      <c r="Q13" s="6">
        <v>9.4763284503146998</v>
      </c>
      <c r="R13" s="6">
        <v>12.8297883307453</v>
      </c>
      <c r="S13" s="6">
        <v>11.7504670167912</v>
      </c>
    </row>
    <row r="14" spans="1:19" x14ac:dyDescent="0.35">
      <c r="A14" t="s">
        <v>12</v>
      </c>
      <c r="B14">
        <v>7.2298073439799504</v>
      </c>
      <c r="C14">
        <v>6.87129730945622</v>
      </c>
      <c r="D14">
        <v>10.2519792909617</v>
      </c>
      <c r="E14">
        <v>9.4956620862253693</v>
      </c>
      <c r="O14" s="4" t="s">
        <v>11</v>
      </c>
      <c r="P14" s="6">
        <v>7.75517285003846</v>
      </c>
      <c r="Q14" s="6">
        <v>7.4538925935718199</v>
      </c>
      <c r="R14" s="6">
        <v>11.2246526959504</v>
      </c>
      <c r="S14" s="6">
        <v>10.417766442817401</v>
      </c>
    </row>
    <row r="15" spans="1:19" x14ac:dyDescent="0.35">
      <c r="A15" t="s">
        <v>13</v>
      </c>
      <c r="B15">
        <v>10.1725085593944</v>
      </c>
      <c r="C15">
        <v>9.6594929840196109</v>
      </c>
      <c r="D15">
        <v>12.576282943118001</v>
      </c>
      <c r="E15">
        <v>11.4517148047909</v>
      </c>
      <c r="O15" s="4" t="s">
        <v>12</v>
      </c>
      <c r="P15" s="6">
        <v>7.2298073439799504</v>
      </c>
      <c r="Q15" s="6">
        <v>6.87129730945622</v>
      </c>
      <c r="R15" s="6">
        <v>10.2519792909617</v>
      </c>
      <c r="S15" s="6">
        <v>9.4956620862253693</v>
      </c>
    </row>
    <row r="16" spans="1:19" x14ac:dyDescent="0.35">
      <c r="A16" t="s">
        <v>14</v>
      </c>
      <c r="B16">
        <v>5.4714297094050801</v>
      </c>
      <c r="C16">
        <v>5.3004956982504901</v>
      </c>
      <c r="D16">
        <v>9.5943388065500397</v>
      </c>
      <c r="E16">
        <v>9.0556257180700808</v>
      </c>
      <c r="O16" s="4" t="s">
        <v>13</v>
      </c>
      <c r="P16" s="6">
        <v>10.1725085593944</v>
      </c>
      <c r="Q16" s="6">
        <v>9.6594929840196109</v>
      </c>
      <c r="R16" s="6">
        <v>12.576282943118001</v>
      </c>
      <c r="S16" s="6">
        <v>11.4517148047909</v>
      </c>
    </row>
    <row r="17" spans="1:19" x14ac:dyDescent="0.35">
      <c r="A17" t="s">
        <v>15</v>
      </c>
      <c r="B17">
        <v>7.4787460546851499</v>
      </c>
      <c r="C17">
        <v>7.2228919548883699</v>
      </c>
      <c r="D17">
        <v>11.42321891532</v>
      </c>
      <c r="E17">
        <v>10.5703925060144</v>
      </c>
      <c r="O17" s="4" t="s">
        <v>14</v>
      </c>
      <c r="P17" s="6">
        <v>5.4714297094050801</v>
      </c>
      <c r="Q17" s="6">
        <v>5.3004956982504901</v>
      </c>
      <c r="R17" s="6">
        <v>9.5943388065500397</v>
      </c>
      <c r="S17" s="6">
        <v>9.0556257180700808</v>
      </c>
    </row>
    <row r="18" spans="1:19" x14ac:dyDescent="0.35">
      <c r="A18" t="s">
        <v>16</v>
      </c>
      <c r="B18">
        <v>7.0475568900402799</v>
      </c>
      <c r="C18">
        <v>6.7998639382729298</v>
      </c>
      <c r="D18">
        <v>9.5410449399817399</v>
      </c>
      <c r="E18">
        <v>8.8173075383304909</v>
      </c>
      <c r="O18" s="4" t="s">
        <v>15</v>
      </c>
      <c r="P18" s="6">
        <v>7.4787460546851499</v>
      </c>
      <c r="Q18" s="6">
        <v>7.2228919548883699</v>
      </c>
      <c r="R18" s="6">
        <v>11.42321891532</v>
      </c>
      <c r="S18" s="6">
        <v>10.5703925060144</v>
      </c>
    </row>
    <row r="19" spans="1:19" x14ac:dyDescent="0.35">
      <c r="A19" t="s">
        <v>17</v>
      </c>
      <c r="B19">
        <v>8.5832866578112004</v>
      </c>
      <c r="C19">
        <v>8.4008806660656798</v>
      </c>
      <c r="D19">
        <v>12.233174634244801</v>
      </c>
      <c r="E19">
        <v>11.150951120682</v>
      </c>
      <c r="O19" s="4" t="s">
        <v>16</v>
      </c>
      <c r="P19" s="6">
        <v>7.0475568900402799</v>
      </c>
      <c r="Q19" s="6">
        <v>6.7998639382729298</v>
      </c>
      <c r="R19" s="6">
        <v>9.5410449399817399</v>
      </c>
      <c r="S19" s="6">
        <v>8.8173075383304909</v>
      </c>
    </row>
    <row r="20" spans="1:19" x14ac:dyDescent="0.35">
      <c r="A20" t="s">
        <v>18</v>
      </c>
      <c r="B20">
        <v>5.9817553549515496</v>
      </c>
      <c r="C20">
        <v>5.8909403639686397</v>
      </c>
      <c r="D20">
        <v>9.5641175661739997</v>
      </c>
      <c r="E20">
        <v>9.0103341863915691</v>
      </c>
      <c r="O20" s="4" t="s">
        <v>17</v>
      </c>
      <c r="P20" s="6">
        <v>8.5832866578112004</v>
      </c>
      <c r="Q20" s="6">
        <v>8.4008806660656798</v>
      </c>
      <c r="R20" s="6">
        <v>12.233174634244801</v>
      </c>
      <c r="S20" s="6">
        <v>11.150951120682</v>
      </c>
    </row>
    <row r="21" spans="1:19" x14ac:dyDescent="0.35">
      <c r="A21" t="s">
        <v>19</v>
      </c>
      <c r="B21">
        <v>6.7932651159253998</v>
      </c>
      <c r="C21">
        <v>6.5064281702337903</v>
      </c>
      <c r="D21">
        <v>10.798512788992699</v>
      </c>
      <c r="E21">
        <v>9.9544101508661296</v>
      </c>
      <c r="O21" s="4" t="s">
        <v>18</v>
      </c>
      <c r="P21" s="6">
        <v>5.9817553549515496</v>
      </c>
      <c r="Q21" s="6">
        <v>5.8909403639686397</v>
      </c>
      <c r="R21" s="6">
        <v>9.5641175661739997</v>
      </c>
      <c r="S21" s="6">
        <v>9.0103341863915691</v>
      </c>
    </row>
    <row r="22" spans="1:19" x14ac:dyDescent="0.35">
      <c r="A22" t="s">
        <v>20</v>
      </c>
      <c r="B22">
        <v>9.1313543941619493</v>
      </c>
      <c r="C22">
        <v>8.7263631331512403</v>
      </c>
      <c r="D22">
        <v>11.855946365526201</v>
      </c>
      <c r="E22">
        <v>10.803626648001</v>
      </c>
      <c r="O22" s="4" t="s">
        <v>19</v>
      </c>
      <c r="P22" s="6">
        <v>6.7932651159253998</v>
      </c>
      <c r="Q22" s="6">
        <v>6.5064281702337903</v>
      </c>
      <c r="R22" s="6">
        <v>10.798512788992699</v>
      </c>
      <c r="S22" s="6">
        <v>9.9544101508661296</v>
      </c>
    </row>
    <row r="23" spans="1:19" x14ac:dyDescent="0.35">
      <c r="A23" t="s">
        <v>21</v>
      </c>
      <c r="B23">
        <v>10.383231311766499</v>
      </c>
      <c r="C23">
        <v>9.9551455217048694</v>
      </c>
      <c r="D23">
        <v>13.3927844052282</v>
      </c>
      <c r="E23">
        <v>12.213424153055801</v>
      </c>
      <c r="O23" s="4" t="s">
        <v>20</v>
      </c>
      <c r="P23" s="6">
        <v>9.1313543941619493</v>
      </c>
      <c r="Q23" s="6">
        <v>8.7263631331512403</v>
      </c>
      <c r="R23" s="6">
        <v>11.855946365526201</v>
      </c>
      <c r="S23" s="6">
        <v>10.803626648001</v>
      </c>
    </row>
    <row r="24" spans="1:19" x14ac:dyDescent="0.35">
      <c r="A24" t="s">
        <v>22</v>
      </c>
      <c r="B24">
        <v>7.2256321788690903</v>
      </c>
      <c r="C24">
        <v>6.9233241613214798</v>
      </c>
      <c r="D24">
        <v>10.514066541987299</v>
      </c>
      <c r="E24">
        <v>9.71216696476802</v>
      </c>
      <c r="O24" s="4" t="s">
        <v>21</v>
      </c>
      <c r="P24" s="6">
        <v>10.383231311766499</v>
      </c>
      <c r="Q24" s="6">
        <v>9.9551455217048694</v>
      </c>
      <c r="R24" s="6">
        <v>13.3927844052282</v>
      </c>
      <c r="S24" s="6">
        <v>12.213424153055801</v>
      </c>
    </row>
    <row r="25" spans="1:19" x14ac:dyDescent="0.35">
      <c r="A25" t="s">
        <v>23</v>
      </c>
      <c r="B25">
        <v>9.1779483863908702</v>
      </c>
      <c r="C25">
        <v>8.7528111931826</v>
      </c>
      <c r="D25">
        <v>11.8884034842022</v>
      </c>
      <c r="E25">
        <v>11.0001182430639</v>
      </c>
      <c r="O25" s="4" t="s">
        <v>22</v>
      </c>
      <c r="P25" s="6">
        <v>7.2256321788690903</v>
      </c>
      <c r="Q25" s="6">
        <v>6.9233241613214798</v>
      </c>
      <c r="R25" s="6">
        <v>10.514066541987299</v>
      </c>
      <c r="S25" s="6">
        <v>9.71216696476802</v>
      </c>
    </row>
    <row r="26" spans="1:19" x14ac:dyDescent="0.35">
      <c r="A26" t="s">
        <v>24</v>
      </c>
      <c r="B26">
        <v>11.6497836547678</v>
      </c>
      <c r="C26">
        <v>11.225189687490801</v>
      </c>
      <c r="D26">
        <v>13.9179038901702</v>
      </c>
      <c r="E26">
        <v>12.720016060909799</v>
      </c>
      <c r="O26" s="4" t="s">
        <v>23</v>
      </c>
      <c r="P26" s="6">
        <v>9.1779483863908702</v>
      </c>
      <c r="Q26" s="6">
        <v>8.7528111931826</v>
      </c>
      <c r="R26" s="6">
        <v>11.8884034842022</v>
      </c>
      <c r="S26" s="6">
        <v>11.0001182430639</v>
      </c>
    </row>
    <row r="27" spans="1:19" x14ac:dyDescent="0.35">
      <c r="A27" t="s">
        <v>25</v>
      </c>
      <c r="B27">
        <v>9.0750606473555795</v>
      </c>
      <c r="C27">
        <v>8.6748860593858996</v>
      </c>
      <c r="D27">
        <v>11.2223887591747</v>
      </c>
      <c r="E27">
        <v>10.409468095088901</v>
      </c>
      <c r="O27" s="4" t="s">
        <v>24</v>
      </c>
      <c r="P27" s="6">
        <v>11.6497836547678</v>
      </c>
      <c r="Q27" s="6">
        <v>11.225189687490801</v>
      </c>
      <c r="R27" s="6">
        <v>13.9179038901702</v>
      </c>
      <c r="S27" s="6">
        <v>12.720016060909799</v>
      </c>
    </row>
    <row r="28" spans="1:19" x14ac:dyDescent="0.35">
      <c r="A28" t="s">
        <v>26</v>
      </c>
      <c r="B28">
        <v>10.670458897827301</v>
      </c>
      <c r="C28">
        <v>10.413491163468199</v>
      </c>
      <c r="D28">
        <v>14.0205195867781</v>
      </c>
      <c r="E28">
        <v>12.7457091877751</v>
      </c>
      <c r="O28" s="4" t="s">
        <v>25</v>
      </c>
      <c r="P28" s="6">
        <v>9.0750606473555795</v>
      </c>
      <c r="Q28" s="6">
        <v>8.6748860593858996</v>
      </c>
      <c r="R28" s="6">
        <v>11.2223887591747</v>
      </c>
      <c r="S28" s="6">
        <v>10.409468095088901</v>
      </c>
    </row>
    <row r="29" spans="1:19" x14ac:dyDescent="0.35">
      <c r="A29" s="5" t="s">
        <v>27</v>
      </c>
      <c r="B29">
        <v>8.7015803421247107</v>
      </c>
      <c r="C29">
        <v>8.3425662748887195</v>
      </c>
      <c r="D29">
        <v>11.5734280714207</v>
      </c>
      <c r="E29">
        <v>10.693743574493499</v>
      </c>
      <c r="O29" s="4" t="s">
        <v>26</v>
      </c>
      <c r="P29" s="6">
        <v>10.670458897827301</v>
      </c>
      <c r="Q29" s="6">
        <v>10.413491163468199</v>
      </c>
      <c r="R29" s="6">
        <v>14.0205195867781</v>
      </c>
      <c r="S29" s="6">
        <v>12.7457091877751</v>
      </c>
    </row>
    <row r="30" spans="1:19" x14ac:dyDescent="0.35">
      <c r="A30" t="s">
        <v>28</v>
      </c>
      <c r="B30">
        <v>8.2741492092930198</v>
      </c>
      <c r="C30">
        <v>7.8749500887357504</v>
      </c>
      <c r="D30">
        <v>11.412329122899701</v>
      </c>
      <c r="E30">
        <v>10.547453865760801</v>
      </c>
      <c r="O30" s="4" t="s">
        <v>27</v>
      </c>
      <c r="P30" s="6">
        <v>8.7015803421247107</v>
      </c>
      <c r="Q30" s="6">
        <v>8.3425662748887195</v>
      </c>
      <c r="R30" s="6">
        <v>11.5734280714207</v>
      </c>
      <c r="S30" s="6">
        <v>10.693743574493499</v>
      </c>
    </row>
    <row r="31" spans="1:19" x14ac:dyDescent="0.35">
      <c r="A31" t="s">
        <v>29</v>
      </c>
      <c r="B31">
        <v>7.7589584087613899</v>
      </c>
      <c r="C31">
        <v>7.4635456844317201</v>
      </c>
      <c r="D31">
        <v>11.4681351096879</v>
      </c>
      <c r="E31">
        <v>10.644996956379201</v>
      </c>
      <c r="O31" s="4" t="s">
        <v>28</v>
      </c>
      <c r="P31" s="6">
        <v>8.2741492092930198</v>
      </c>
      <c r="Q31" s="6">
        <v>7.8749500887357504</v>
      </c>
      <c r="R31" s="6">
        <v>11.412329122899701</v>
      </c>
      <c r="S31" s="6">
        <v>10.547453865760801</v>
      </c>
    </row>
    <row r="32" spans="1:19" x14ac:dyDescent="0.35">
      <c r="A32" t="s">
        <v>30</v>
      </c>
      <c r="B32">
        <v>11.6613663494058</v>
      </c>
      <c r="C32">
        <v>11.206141631659801</v>
      </c>
      <c r="D32">
        <v>14.317079119146999</v>
      </c>
      <c r="E32">
        <v>13.093003938932601</v>
      </c>
      <c r="O32" s="4" t="s">
        <v>29</v>
      </c>
      <c r="P32" s="6">
        <v>7.7589584087613899</v>
      </c>
      <c r="Q32" s="6">
        <v>7.4635456844317201</v>
      </c>
      <c r="R32" s="6">
        <v>11.4681351096879</v>
      </c>
      <c r="S32" s="6">
        <v>10.644996956379201</v>
      </c>
    </row>
    <row r="33" spans="1:19" x14ac:dyDescent="0.35">
      <c r="A33" t="s">
        <v>31</v>
      </c>
      <c r="B33">
        <v>9.1977685723796991</v>
      </c>
      <c r="C33">
        <v>9.0195900176672108</v>
      </c>
      <c r="D33">
        <v>12.306533879656699</v>
      </c>
      <c r="E33">
        <v>11.490031308366101</v>
      </c>
      <c r="O33" s="4" t="s">
        <v>30</v>
      </c>
      <c r="P33" s="6">
        <v>11.6613663494058</v>
      </c>
      <c r="Q33" s="6">
        <v>11.206141631659801</v>
      </c>
      <c r="R33" s="6">
        <v>14.317079119146999</v>
      </c>
      <c r="S33" s="6">
        <v>13.093003938932601</v>
      </c>
    </row>
    <row r="34" spans="1:19" x14ac:dyDescent="0.35">
      <c r="A34" t="s">
        <v>32</v>
      </c>
      <c r="B34">
        <v>5.6763529259956904</v>
      </c>
      <c r="C34">
        <v>5.5085623750782098</v>
      </c>
      <c r="D34">
        <v>8.6174360148281099</v>
      </c>
      <c r="E34">
        <v>8.2025242077347507</v>
      </c>
      <c r="O34" s="4" t="s">
        <v>31</v>
      </c>
      <c r="P34" s="6">
        <v>9.1977685723796991</v>
      </c>
      <c r="Q34" s="6">
        <v>9.0195900176672108</v>
      </c>
      <c r="R34" s="6">
        <v>12.306533879656699</v>
      </c>
      <c r="S34" s="6">
        <v>11.490031308366101</v>
      </c>
    </row>
    <row r="35" spans="1:19" x14ac:dyDescent="0.35">
      <c r="A35" t="s">
        <v>33</v>
      </c>
      <c r="B35">
        <v>8.9210843522054208</v>
      </c>
      <c r="C35">
        <v>8.5910741011055691</v>
      </c>
      <c r="D35">
        <v>12.0081594205542</v>
      </c>
      <c r="E35">
        <v>10.988242210455301</v>
      </c>
      <c r="O35" s="4" t="s">
        <v>32</v>
      </c>
      <c r="P35" s="6">
        <v>5.6763529259956904</v>
      </c>
      <c r="Q35" s="6">
        <v>5.5085623750782098</v>
      </c>
      <c r="R35" s="6">
        <v>8.6174360148281099</v>
      </c>
      <c r="S35" s="6">
        <v>8.2025242077347507</v>
      </c>
    </row>
    <row r="36" spans="1:19" x14ac:dyDescent="0.35">
      <c r="A36" t="s">
        <v>34</v>
      </c>
      <c r="B36">
        <v>6.7172160196663402</v>
      </c>
      <c r="C36">
        <v>6.4879198991879097</v>
      </c>
      <c r="D36">
        <v>10.5188831142376</v>
      </c>
      <c r="E36">
        <v>9.7225043901596404</v>
      </c>
      <c r="O36" s="4" t="s">
        <v>33</v>
      </c>
      <c r="P36" s="6">
        <v>8.9210843522054208</v>
      </c>
      <c r="Q36" s="6">
        <v>8.5910741011055691</v>
      </c>
      <c r="R36" s="6">
        <v>12.0081594205542</v>
      </c>
      <c r="S36" s="6">
        <v>10.988242210455301</v>
      </c>
    </row>
    <row r="37" spans="1:19" x14ac:dyDescent="0.35">
      <c r="A37" t="s">
        <v>35</v>
      </c>
      <c r="B37">
        <v>8.7955910450547403</v>
      </c>
      <c r="C37">
        <v>8.4699371111654393</v>
      </c>
      <c r="D37">
        <v>11.5752458037054</v>
      </c>
      <c r="E37">
        <v>10.703251824827801</v>
      </c>
      <c r="O37" s="4" t="s">
        <v>34</v>
      </c>
      <c r="P37" s="6">
        <v>6.7172160196663402</v>
      </c>
      <c r="Q37" s="6">
        <v>6.4879198991879097</v>
      </c>
      <c r="R37" s="6">
        <v>10.5188831142376</v>
      </c>
      <c r="S37" s="6">
        <v>9.7225043901596404</v>
      </c>
    </row>
    <row r="38" spans="1:19" x14ac:dyDescent="0.35">
      <c r="A38" t="s">
        <v>36</v>
      </c>
      <c r="B38">
        <v>10.6234152311433</v>
      </c>
      <c r="C38">
        <v>10.1450289521096</v>
      </c>
      <c r="D38">
        <v>12.941954314719499</v>
      </c>
      <c r="E38">
        <v>11.9967659684376</v>
      </c>
      <c r="O38" s="4" t="s">
        <v>35</v>
      </c>
      <c r="P38" s="6">
        <v>8.7955910450547403</v>
      </c>
      <c r="Q38" s="6">
        <v>8.4699371111654393</v>
      </c>
      <c r="R38" s="6">
        <v>11.5752458037054</v>
      </c>
      <c r="S38" s="6">
        <v>10.703251824827801</v>
      </c>
    </row>
    <row r="39" spans="1:19" x14ac:dyDescent="0.35">
      <c r="A39" t="s">
        <v>37</v>
      </c>
      <c r="B39">
        <v>10.578168122155899</v>
      </c>
      <c r="C39">
        <v>10.0458133138268</v>
      </c>
      <c r="D39">
        <v>12.9594298209868</v>
      </c>
      <c r="E39">
        <v>11.876378384414201</v>
      </c>
      <c r="O39" s="4" t="s">
        <v>36</v>
      </c>
      <c r="P39" s="6">
        <v>10.6234152311433</v>
      </c>
      <c r="Q39" s="6">
        <v>10.1450289521096</v>
      </c>
      <c r="R39" s="6">
        <v>12.941954314719499</v>
      </c>
      <c r="S39" s="6">
        <v>11.9967659684376</v>
      </c>
    </row>
    <row r="40" spans="1:19" x14ac:dyDescent="0.35">
      <c r="A40" t="s">
        <v>38</v>
      </c>
      <c r="B40">
        <v>8.00458704670298</v>
      </c>
      <c r="C40">
        <v>7.8171370287976396</v>
      </c>
      <c r="D40">
        <v>11.425615674867601</v>
      </c>
      <c r="E40">
        <v>10.6214871570058</v>
      </c>
      <c r="O40" s="4" t="s">
        <v>37</v>
      </c>
      <c r="P40" s="6">
        <v>10.578168122155899</v>
      </c>
      <c r="Q40" s="6">
        <v>10.0458133138268</v>
      </c>
      <c r="R40" s="6">
        <v>12.9594298209868</v>
      </c>
      <c r="S40" s="6">
        <v>11.876378384414201</v>
      </c>
    </row>
    <row r="41" spans="1:19" x14ac:dyDescent="0.35">
      <c r="A41" t="s">
        <v>39</v>
      </c>
      <c r="B41">
        <v>11.0533444301033</v>
      </c>
      <c r="C41">
        <v>10.623371870859099</v>
      </c>
      <c r="D41">
        <v>14.045452087178001</v>
      </c>
      <c r="E41">
        <v>12.8458156116259</v>
      </c>
      <c r="O41" s="4" t="s">
        <v>38</v>
      </c>
      <c r="P41" s="6">
        <v>8.00458704670298</v>
      </c>
      <c r="Q41" s="6">
        <v>7.8171370287976396</v>
      </c>
      <c r="R41" s="6">
        <v>11.425615674867601</v>
      </c>
      <c r="S41" s="6">
        <v>10.6214871570058</v>
      </c>
    </row>
    <row r="42" spans="1:19" x14ac:dyDescent="0.35">
      <c r="A42" t="s">
        <v>40</v>
      </c>
      <c r="B42">
        <v>6.9290015615215497</v>
      </c>
      <c r="C42">
        <v>6.76899765733652</v>
      </c>
      <c r="D42">
        <v>10.705145887604999</v>
      </c>
      <c r="E42">
        <v>9.9670871712718494</v>
      </c>
      <c r="O42" s="4" t="s">
        <v>39</v>
      </c>
      <c r="P42" s="6">
        <v>11.0533444301033</v>
      </c>
      <c r="Q42" s="6">
        <v>10.623371870859099</v>
      </c>
      <c r="R42" s="6">
        <v>14.045452087178001</v>
      </c>
      <c r="S42" s="6">
        <v>12.8458156116259</v>
      </c>
    </row>
    <row r="43" spans="1:19" x14ac:dyDescent="0.35">
      <c r="A43" t="s">
        <v>41</v>
      </c>
      <c r="B43">
        <v>6.3387593190834801</v>
      </c>
      <c r="C43">
        <v>6.0551488193075604</v>
      </c>
      <c r="D43">
        <v>9.0455882960063203</v>
      </c>
      <c r="E43">
        <v>8.5038052177623999</v>
      </c>
      <c r="O43" s="4" t="s">
        <v>40</v>
      </c>
      <c r="P43" s="6">
        <v>6.9290015615215497</v>
      </c>
      <c r="Q43" s="6">
        <v>6.76899765733652</v>
      </c>
      <c r="R43" s="6">
        <v>10.705145887604999</v>
      </c>
      <c r="S43" s="6">
        <v>9.9670871712718494</v>
      </c>
    </row>
    <row r="44" spans="1:19" x14ac:dyDescent="0.35">
      <c r="A44" t="s">
        <v>42</v>
      </c>
      <c r="B44">
        <v>7.5373570462227901</v>
      </c>
      <c r="C44">
        <v>7.2699706039293801</v>
      </c>
      <c r="D44">
        <v>10.9652724499351</v>
      </c>
      <c r="E44">
        <v>10.1550210915918</v>
      </c>
      <c r="O44" s="4" t="s">
        <v>41</v>
      </c>
      <c r="P44" s="6">
        <v>6.3387593190834801</v>
      </c>
      <c r="Q44" s="6">
        <v>6.0551488193075604</v>
      </c>
      <c r="R44" s="6">
        <v>9.0455882960063203</v>
      </c>
      <c r="S44" s="6">
        <v>8.5038052177623999</v>
      </c>
    </row>
    <row r="45" spans="1:19" x14ac:dyDescent="0.35">
      <c r="A45" t="s">
        <v>43</v>
      </c>
      <c r="B45">
        <v>7.8372445477214097</v>
      </c>
      <c r="C45">
        <v>7.4939958231241199</v>
      </c>
      <c r="D45">
        <v>11.0605493971056</v>
      </c>
      <c r="E45">
        <v>10.1276411004152</v>
      </c>
      <c r="O45" s="4" t="s">
        <v>42</v>
      </c>
      <c r="P45" s="6">
        <v>7.5373570462227901</v>
      </c>
      <c r="Q45" s="6">
        <v>7.2699706039293801</v>
      </c>
      <c r="R45" s="6">
        <v>10.9652724499351</v>
      </c>
      <c r="S45" s="6">
        <v>10.1550210915918</v>
      </c>
    </row>
    <row r="46" spans="1:19" x14ac:dyDescent="0.35">
      <c r="A46" t="s">
        <v>44</v>
      </c>
      <c r="B46">
        <v>5.6321174377904297</v>
      </c>
      <c r="C46">
        <v>5.4739336958448703</v>
      </c>
      <c r="D46">
        <v>9.9586974151812804</v>
      </c>
      <c r="E46">
        <v>9.2953837222706106</v>
      </c>
      <c r="O46" s="4" t="s">
        <v>43</v>
      </c>
      <c r="P46" s="6">
        <v>7.8372445477214097</v>
      </c>
      <c r="Q46" s="6">
        <v>7.4939958231241199</v>
      </c>
      <c r="R46" s="6">
        <v>11.0605493971056</v>
      </c>
      <c r="S46" s="6">
        <v>10.1276411004152</v>
      </c>
    </row>
    <row r="47" spans="1:19" x14ac:dyDescent="0.35">
      <c r="A47" t="s">
        <v>45</v>
      </c>
      <c r="B47">
        <v>9.5045090788124806</v>
      </c>
      <c r="C47">
        <v>9.1457007642173593</v>
      </c>
      <c r="D47">
        <v>12.552421828844199</v>
      </c>
      <c r="E47">
        <v>11.626584631049299</v>
      </c>
      <c r="O47" s="4" t="s">
        <v>44</v>
      </c>
      <c r="P47" s="6">
        <v>5.6321174377904297</v>
      </c>
      <c r="Q47" s="6">
        <v>5.4739336958448703</v>
      </c>
      <c r="R47" s="6">
        <v>9.9586974151812804</v>
      </c>
      <c r="S47" s="6">
        <v>9.2953837222706106</v>
      </c>
    </row>
    <row r="48" spans="1:19" x14ac:dyDescent="0.35">
      <c r="A48" t="s">
        <v>46</v>
      </c>
      <c r="B48">
        <v>8.9660169718478393</v>
      </c>
      <c r="C48">
        <v>8.5597171009800803</v>
      </c>
      <c r="D48">
        <v>11.8081777377986</v>
      </c>
      <c r="E48">
        <v>10.822059686659101</v>
      </c>
      <c r="O48" s="4" t="s">
        <v>45</v>
      </c>
      <c r="P48" s="6">
        <v>9.5045090788124806</v>
      </c>
      <c r="Q48" s="6">
        <v>9.1457007642173593</v>
      </c>
      <c r="R48" s="6">
        <v>12.552421828844199</v>
      </c>
      <c r="S48" s="6">
        <v>11.626584631049299</v>
      </c>
    </row>
    <row r="49" spans="1:19" x14ac:dyDescent="0.35">
      <c r="A49" t="s">
        <v>47</v>
      </c>
      <c r="B49">
        <v>6.9992464738607998</v>
      </c>
      <c r="C49">
        <v>6.6873855252819796</v>
      </c>
      <c r="D49">
        <v>9.6828380763653996</v>
      </c>
      <c r="E49">
        <v>9.0646753792277508</v>
      </c>
      <c r="O49" s="4" t="s">
        <v>46</v>
      </c>
      <c r="P49" s="6">
        <v>8.9660169718478393</v>
      </c>
      <c r="Q49" s="6">
        <v>8.5597171009800803</v>
      </c>
      <c r="R49" s="6">
        <v>11.8081777377986</v>
      </c>
      <c r="S49" s="6">
        <v>10.822059686659101</v>
      </c>
    </row>
    <row r="50" spans="1:19" x14ac:dyDescent="0.35">
      <c r="A50" t="s">
        <v>48</v>
      </c>
      <c r="B50">
        <v>9.9326350831731496</v>
      </c>
      <c r="C50">
        <v>9.5235651370296406</v>
      </c>
      <c r="D50">
        <v>12.816774651793301</v>
      </c>
      <c r="E50">
        <v>11.810604545679899</v>
      </c>
      <c r="O50" s="4" t="s">
        <v>47</v>
      </c>
      <c r="P50" s="6">
        <v>6.9992464738607998</v>
      </c>
      <c r="Q50" s="6">
        <v>6.6873855252819796</v>
      </c>
      <c r="R50" s="6">
        <v>9.6828380763653996</v>
      </c>
      <c r="S50" s="6">
        <v>9.0646753792277508</v>
      </c>
    </row>
    <row r="51" spans="1:19" x14ac:dyDescent="0.35">
      <c r="A51" t="s">
        <v>49</v>
      </c>
      <c r="B51">
        <v>6.5282786435936604</v>
      </c>
      <c r="C51">
        <v>6.1888371382527803</v>
      </c>
      <c r="D51">
        <v>9.5384016092209301</v>
      </c>
      <c r="E51">
        <v>8.8998138465058503</v>
      </c>
      <c r="O51" s="4" t="s">
        <v>48</v>
      </c>
      <c r="P51" s="6">
        <v>9.9326350831731496</v>
      </c>
      <c r="Q51" s="6">
        <v>9.5235651370296406</v>
      </c>
      <c r="R51" s="6">
        <v>12.816774651793301</v>
      </c>
      <c r="S51" s="6">
        <v>11.810604545679899</v>
      </c>
    </row>
    <row r="52" spans="1:19" x14ac:dyDescent="0.35">
      <c r="A52" t="s">
        <v>50</v>
      </c>
      <c r="B52">
        <v>13.524912161128301</v>
      </c>
      <c r="C52">
        <v>12.724234503672999</v>
      </c>
      <c r="D52">
        <v>15.893501837825401</v>
      </c>
      <c r="E52">
        <v>14.444124077279801</v>
      </c>
      <c r="O52" s="4" t="s">
        <v>49</v>
      </c>
      <c r="P52" s="6">
        <v>6.5282786435936604</v>
      </c>
      <c r="Q52" s="6">
        <v>6.1888371382527803</v>
      </c>
      <c r="R52" s="6">
        <v>9.5384016092209301</v>
      </c>
      <c r="S52" s="6">
        <v>8.8998138465058503</v>
      </c>
    </row>
    <row r="53" spans="1:19" x14ac:dyDescent="0.35">
      <c r="A53" t="s">
        <v>51</v>
      </c>
      <c r="B53">
        <v>7.6698035975931802</v>
      </c>
      <c r="C53">
        <v>7.3691664874906904</v>
      </c>
      <c r="D53">
        <v>10.7140736439706</v>
      </c>
      <c r="E53">
        <v>9.9712199962987302</v>
      </c>
      <c r="O53" s="4" t="s">
        <v>50</v>
      </c>
      <c r="P53" s="6">
        <v>13.524912161128301</v>
      </c>
      <c r="Q53" s="6">
        <v>12.724234503672999</v>
      </c>
      <c r="R53" s="6">
        <v>15.893501837825401</v>
      </c>
      <c r="S53" s="6">
        <v>14.444124077279801</v>
      </c>
    </row>
    <row r="54" spans="1:19" x14ac:dyDescent="0.35">
      <c r="A54" t="s">
        <v>52</v>
      </c>
      <c r="B54">
        <v>11.5157045990952</v>
      </c>
      <c r="C54">
        <v>10.957580034577999</v>
      </c>
      <c r="D54">
        <v>13.6143623884372</v>
      </c>
      <c r="E54">
        <v>12.4661562365126</v>
      </c>
      <c r="O54" s="4" t="s">
        <v>51</v>
      </c>
      <c r="P54" s="6">
        <v>7.6698035975931802</v>
      </c>
      <c r="Q54" s="6">
        <v>7.3691664874906904</v>
      </c>
      <c r="R54" s="6">
        <v>10.7140736439706</v>
      </c>
      <c r="S54" s="6">
        <v>9.9712199962987302</v>
      </c>
    </row>
    <row r="55" spans="1:19" x14ac:dyDescent="0.35">
      <c r="A55" t="s">
        <v>53</v>
      </c>
      <c r="B55">
        <v>7.2442558217873403</v>
      </c>
      <c r="C55">
        <v>6.9901477490014798</v>
      </c>
      <c r="D55">
        <v>9.5308049718978598</v>
      </c>
      <c r="E55">
        <v>8.8541057814723398</v>
      </c>
      <c r="O55" s="4" t="s">
        <v>52</v>
      </c>
      <c r="P55" s="6">
        <v>11.5157045990952</v>
      </c>
      <c r="Q55" s="6">
        <v>10.957580034577999</v>
      </c>
      <c r="R55" s="6">
        <v>13.6143623884372</v>
      </c>
      <c r="S55" s="6">
        <v>12.4661562365126</v>
      </c>
    </row>
    <row r="56" spans="1:19" x14ac:dyDescent="0.35">
      <c r="A56" t="s">
        <v>54</v>
      </c>
      <c r="B56">
        <v>8.1932350589395408</v>
      </c>
      <c r="C56">
        <v>7.8756839605091802</v>
      </c>
      <c r="D56">
        <v>11.337389316958401</v>
      </c>
      <c r="E56">
        <v>10.5087940294716</v>
      </c>
      <c r="O56" s="4" t="s">
        <v>53</v>
      </c>
      <c r="P56" s="6">
        <v>7.2442558217873403</v>
      </c>
      <c r="Q56" s="6">
        <v>6.9901477490014798</v>
      </c>
      <c r="R56" s="6">
        <v>9.5308049718978598</v>
      </c>
      <c r="S56" s="6">
        <v>8.8541057814723398</v>
      </c>
    </row>
    <row r="57" spans="1:19" x14ac:dyDescent="0.35">
      <c r="A57" t="s">
        <v>55</v>
      </c>
      <c r="B57">
        <v>10.5630238561945</v>
      </c>
      <c r="C57">
        <v>10.295706194142401</v>
      </c>
      <c r="D57">
        <v>13.149445656723399</v>
      </c>
      <c r="E57">
        <v>12.233192329805901</v>
      </c>
      <c r="O57" s="4" t="s">
        <v>54</v>
      </c>
      <c r="P57" s="6">
        <v>8.1932350589395408</v>
      </c>
      <c r="Q57" s="6">
        <v>7.8756839605091802</v>
      </c>
      <c r="R57" s="6">
        <v>11.337389316958401</v>
      </c>
      <c r="S57" s="6">
        <v>10.5087940294716</v>
      </c>
    </row>
    <row r="58" spans="1:19" x14ac:dyDescent="0.35">
      <c r="A58" t="s">
        <v>56</v>
      </c>
      <c r="B58">
        <v>9.1331018442420699</v>
      </c>
      <c r="C58">
        <v>8.7219020382111392</v>
      </c>
      <c r="D58">
        <v>12.222756366194</v>
      </c>
      <c r="E58">
        <v>11.197771017591</v>
      </c>
      <c r="O58" s="4" t="s">
        <v>55</v>
      </c>
      <c r="P58" s="6">
        <v>10.5630238561945</v>
      </c>
      <c r="Q58" s="6">
        <v>10.295706194142401</v>
      </c>
      <c r="R58" s="6">
        <v>13.149445656723399</v>
      </c>
      <c r="S58" s="6">
        <v>12.233192329805901</v>
      </c>
    </row>
    <row r="59" spans="1:19" x14ac:dyDescent="0.35">
      <c r="A59" t="s">
        <v>57</v>
      </c>
      <c r="B59">
        <v>8.9270446322531498</v>
      </c>
      <c r="C59">
        <v>8.6448420366941505</v>
      </c>
      <c r="D59">
        <v>12.135552430105299</v>
      </c>
      <c r="E59">
        <v>11.223605616783001</v>
      </c>
      <c r="O59" s="4" t="s">
        <v>56</v>
      </c>
      <c r="P59" s="6">
        <v>9.1331018442420699</v>
      </c>
      <c r="Q59" s="6">
        <v>8.7219020382111392</v>
      </c>
      <c r="R59" s="6">
        <v>12.222756366194</v>
      </c>
      <c r="S59" s="6">
        <v>11.197771017591</v>
      </c>
    </row>
    <row r="60" spans="1:19" x14ac:dyDescent="0.35">
      <c r="A60" t="s">
        <v>58</v>
      </c>
      <c r="B60">
        <v>12.610443912347501</v>
      </c>
      <c r="C60">
        <v>12.164157651773699</v>
      </c>
      <c r="D60">
        <v>15.6729996117674</v>
      </c>
      <c r="E60">
        <v>14.187263833423099</v>
      </c>
      <c r="O60" s="4" t="s">
        <v>57</v>
      </c>
      <c r="P60" s="6">
        <v>8.9270446322531498</v>
      </c>
      <c r="Q60" s="6">
        <v>8.6448420366941505</v>
      </c>
      <c r="R60" s="6">
        <v>12.135552430105299</v>
      </c>
      <c r="S60" s="6">
        <v>11.223605616783001</v>
      </c>
    </row>
    <row r="61" spans="1:19" x14ac:dyDescent="0.35">
      <c r="A61" t="s">
        <v>59</v>
      </c>
      <c r="B61">
        <v>7.2826950418172203</v>
      </c>
      <c r="C61">
        <v>6.9587032299756197</v>
      </c>
      <c r="D61">
        <v>10.6797536176091</v>
      </c>
      <c r="E61">
        <v>9.7503737252989406</v>
      </c>
      <c r="O61" s="4" t="s">
        <v>58</v>
      </c>
      <c r="P61" s="6">
        <v>12.610443912347501</v>
      </c>
      <c r="Q61" s="6">
        <v>12.164157651773699</v>
      </c>
      <c r="R61" s="6">
        <v>15.6729996117674</v>
      </c>
      <c r="S61" s="6">
        <v>14.187263833423099</v>
      </c>
    </row>
    <row r="62" spans="1:19" x14ac:dyDescent="0.35">
      <c r="A62" s="5" t="s">
        <v>60</v>
      </c>
      <c r="B62">
        <v>5.7301001917272503</v>
      </c>
      <c r="C62">
        <v>5.5133694362271202</v>
      </c>
      <c r="D62">
        <v>9.6480725097326001</v>
      </c>
      <c r="E62">
        <v>8.9832964770452097</v>
      </c>
      <c r="O62" s="4" t="s">
        <v>59</v>
      </c>
      <c r="P62" s="6">
        <v>7.2826950418172203</v>
      </c>
      <c r="Q62" s="6">
        <v>6.9587032299756197</v>
      </c>
      <c r="R62" s="6">
        <v>10.6797536176091</v>
      </c>
      <c r="S62" s="6">
        <v>9.7503737252989406</v>
      </c>
    </row>
    <row r="63" spans="1:19" x14ac:dyDescent="0.35">
      <c r="A63" t="s">
        <v>61</v>
      </c>
      <c r="B63">
        <v>8.1580877062594208</v>
      </c>
      <c r="C63">
        <v>7.9007801469590202</v>
      </c>
      <c r="D63">
        <v>11.3886142937908</v>
      </c>
      <c r="E63">
        <v>10.606894264028</v>
      </c>
      <c r="O63" s="4" t="s">
        <v>60</v>
      </c>
      <c r="P63" s="6">
        <v>5.7301001917272503</v>
      </c>
      <c r="Q63" s="6">
        <v>5.5133694362271202</v>
      </c>
      <c r="R63" s="6">
        <v>9.6480725097326001</v>
      </c>
      <c r="S63" s="6">
        <v>8.9832964770452097</v>
      </c>
    </row>
    <row r="64" spans="1:19" x14ac:dyDescent="0.35">
      <c r="A64" t="s">
        <v>62</v>
      </c>
      <c r="B64">
        <v>7.2472525411442001</v>
      </c>
      <c r="C64">
        <v>7.0278499975004003</v>
      </c>
      <c r="D64">
        <v>10.252794287235499</v>
      </c>
      <c r="E64">
        <v>9.6354816518589299</v>
      </c>
      <c r="O64" s="4" t="s">
        <v>61</v>
      </c>
      <c r="P64" s="6">
        <v>8.1580877062594208</v>
      </c>
      <c r="Q64" s="6">
        <v>7.9007801469590202</v>
      </c>
      <c r="R64" s="6">
        <v>11.3886142937908</v>
      </c>
      <c r="S64" s="6">
        <v>10.606894264028</v>
      </c>
    </row>
    <row r="65" spans="1:19" x14ac:dyDescent="0.35">
      <c r="A65" t="s">
        <v>63</v>
      </c>
      <c r="B65">
        <v>11.174476155548399</v>
      </c>
      <c r="C65">
        <v>10.546205453435601</v>
      </c>
      <c r="D65">
        <v>13.2729466659191</v>
      </c>
      <c r="E65">
        <v>12.1082363480498</v>
      </c>
      <c r="O65" s="4" t="s">
        <v>62</v>
      </c>
      <c r="P65" s="6">
        <v>7.2472525411442001</v>
      </c>
      <c r="Q65" s="6">
        <v>7.0278499975004003</v>
      </c>
      <c r="R65" s="6">
        <v>10.252794287235499</v>
      </c>
      <c r="S65" s="6">
        <v>9.6354816518589299</v>
      </c>
    </row>
    <row r="66" spans="1:19" x14ac:dyDescent="0.35">
      <c r="A66" t="s">
        <v>64</v>
      </c>
      <c r="B66">
        <v>6.8236670352802298</v>
      </c>
      <c r="C66">
        <v>6.5774311045812599</v>
      </c>
      <c r="D66">
        <v>9.7016370670552092</v>
      </c>
      <c r="E66">
        <v>9.1304325372574802</v>
      </c>
      <c r="O66" s="4" t="s">
        <v>63</v>
      </c>
      <c r="P66" s="6">
        <v>11.174476155548399</v>
      </c>
      <c r="Q66" s="6">
        <v>10.546205453435601</v>
      </c>
      <c r="R66" s="6">
        <v>13.2729466659191</v>
      </c>
      <c r="S66" s="6">
        <v>12.1082363480498</v>
      </c>
    </row>
    <row r="67" spans="1:19" x14ac:dyDescent="0.35">
      <c r="A67" t="s">
        <v>65</v>
      </c>
      <c r="B67">
        <v>12.6293089563548</v>
      </c>
      <c r="C67">
        <v>12.0788891626142</v>
      </c>
      <c r="D67">
        <v>14.3265198415168</v>
      </c>
      <c r="E67">
        <v>13.0126160301003</v>
      </c>
      <c r="O67" s="4" t="s">
        <v>64</v>
      </c>
      <c r="P67" s="6">
        <v>6.8236670352802298</v>
      </c>
      <c r="Q67" s="6">
        <v>6.5774311045812599</v>
      </c>
      <c r="R67" s="6">
        <v>9.7016370670552092</v>
      </c>
      <c r="S67" s="6">
        <v>9.1304325372574802</v>
      </c>
    </row>
    <row r="68" spans="1:19" x14ac:dyDescent="0.35">
      <c r="A68" t="s">
        <v>66</v>
      </c>
      <c r="B68">
        <v>9.8959591568878604</v>
      </c>
      <c r="C68">
        <v>9.5105881330276301</v>
      </c>
      <c r="D68">
        <v>11.748619659225801</v>
      </c>
      <c r="E68">
        <v>10.9220901392648</v>
      </c>
      <c r="O68" s="4" t="s">
        <v>65</v>
      </c>
      <c r="P68" s="6">
        <v>12.6293089563548</v>
      </c>
      <c r="Q68" s="6">
        <v>12.0788891626142</v>
      </c>
      <c r="R68" s="6">
        <v>14.3265198415168</v>
      </c>
      <c r="S68" s="6">
        <v>13.0126160301003</v>
      </c>
    </row>
    <row r="69" spans="1:19" x14ac:dyDescent="0.35">
      <c r="A69" t="s">
        <v>67</v>
      </c>
      <c r="B69">
        <v>9.37432573414684</v>
      </c>
      <c r="C69">
        <v>8.9656172648375296</v>
      </c>
      <c r="D69">
        <v>11.462955456490601</v>
      </c>
      <c r="E69">
        <v>10.5021536015451</v>
      </c>
      <c r="O69" s="4" t="s">
        <v>66</v>
      </c>
      <c r="P69" s="6">
        <v>9.8959591568878604</v>
      </c>
      <c r="Q69" s="6">
        <v>9.5105881330276301</v>
      </c>
      <c r="R69" s="6">
        <v>11.748619659225801</v>
      </c>
      <c r="S69" s="6">
        <v>10.9220901392648</v>
      </c>
    </row>
    <row r="70" spans="1:19" x14ac:dyDescent="0.35">
      <c r="A70" t="s">
        <v>68</v>
      </c>
      <c r="B70">
        <v>6.6998949173069002</v>
      </c>
      <c r="C70">
        <v>6.4205015650090704</v>
      </c>
      <c r="D70">
        <v>9.8472391356300797</v>
      </c>
      <c r="E70">
        <v>9.1932394667962303</v>
      </c>
      <c r="O70" s="4" t="s">
        <v>67</v>
      </c>
      <c r="P70" s="6">
        <v>9.37432573414684</v>
      </c>
      <c r="Q70" s="6">
        <v>8.9656172648375296</v>
      </c>
      <c r="R70" s="6">
        <v>11.462955456490601</v>
      </c>
      <c r="S70" s="6">
        <v>10.5021536015451</v>
      </c>
    </row>
    <row r="71" spans="1:19" x14ac:dyDescent="0.35">
      <c r="A71" t="s">
        <v>69</v>
      </c>
      <c r="B71">
        <v>6.6455024956218898</v>
      </c>
      <c r="C71">
        <v>6.2729879242741999</v>
      </c>
      <c r="D71">
        <v>9.7901168535834699</v>
      </c>
      <c r="E71">
        <v>9.0066610281645705</v>
      </c>
      <c r="O71" s="4" t="s">
        <v>68</v>
      </c>
      <c r="P71" s="6">
        <v>6.6998949173069002</v>
      </c>
      <c r="Q71" s="6">
        <v>6.4205015650090704</v>
      </c>
      <c r="R71" s="6">
        <v>9.8472391356300797</v>
      </c>
      <c r="S71" s="6">
        <v>9.1932394667962303</v>
      </c>
    </row>
    <row r="72" spans="1:19" x14ac:dyDescent="0.35">
      <c r="A72" t="s">
        <v>70</v>
      </c>
      <c r="B72">
        <v>6.5845924033874503</v>
      </c>
      <c r="C72">
        <v>6.2889241490854904</v>
      </c>
      <c r="D72">
        <v>9.7282335340915704</v>
      </c>
      <c r="E72">
        <v>9.0147723402929198</v>
      </c>
      <c r="O72" s="4" t="s">
        <v>69</v>
      </c>
      <c r="P72" s="6">
        <v>6.6455024956218898</v>
      </c>
      <c r="Q72" s="6">
        <v>6.2729879242741999</v>
      </c>
      <c r="R72" s="6">
        <v>9.7901168535834699</v>
      </c>
      <c r="S72" s="6">
        <v>9.0066610281645705</v>
      </c>
    </row>
    <row r="73" spans="1:19" x14ac:dyDescent="0.35">
      <c r="A73" t="s">
        <v>71</v>
      </c>
      <c r="B73">
        <v>10.004232558695801</v>
      </c>
      <c r="C73">
        <v>9.6171606140297907</v>
      </c>
      <c r="D73">
        <v>12.1426096047347</v>
      </c>
      <c r="E73">
        <v>11.193900030851101</v>
      </c>
      <c r="O73" s="4" t="s">
        <v>70</v>
      </c>
      <c r="P73" s="6">
        <v>6.5845924033874503</v>
      </c>
      <c r="Q73" s="6">
        <v>6.2889241490854904</v>
      </c>
      <c r="R73" s="6">
        <v>9.7282335340915704</v>
      </c>
      <c r="S73" s="6">
        <v>9.0147723402929198</v>
      </c>
    </row>
    <row r="74" spans="1:19" x14ac:dyDescent="0.35">
      <c r="A74" t="s">
        <v>72</v>
      </c>
      <c r="B74">
        <v>9.4282647255487007</v>
      </c>
      <c r="C74">
        <v>8.9571738725928594</v>
      </c>
      <c r="D74">
        <v>11.821144129254799</v>
      </c>
      <c r="E74">
        <v>10.772146130090601</v>
      </c>
      <c r="O74" s="4" t="s">
        <v>71</v>
      </c>
      <c r="P74" s="6">
        <v>10.004232558695801</v>
      </c>
      <c r="Q74" s="6">
        <v>9.6171606140297907</v>
      </c>
      <c r="R74" s="6">
        <v>12.1426096047347</v>
      </c>
      <c r="S74" s="6">
        <v>11.193900030851101</v>
      </c>
    </row>
    <row r="75" spans="1:19" x14ac:dyDescent="0.35">
      <c r="A75" s="5" t="s">
        <v>73</v>
      </c>
      <c r="B75">
        <v>8.1750480414929303</v>
      </c>
      <c r="C75">
        <v>7.9331229810996096</v>
      </c>
      <c r="D75">
        <v>11.248252770560599</v>
      </c>
      <c r="E75">
        <v>10.4224577623659</v>
      </c>
      <c r="O75" s="4" t="s">
        <v>72</v>
      </c>
      <c r="P75" s="6">
        <v>9.4282647255487007</v>
      </c>
      <c r="Q75" s="6">
        <v>8.9571738725928594</v>
      </c>
      <c r="R75" s="6">
        <v>11.821144129254799</v>
      </c>
      <c r="S75" s="6">
        <v>10.772146130090601</v>
      </c>
    </row>
    <row r="76" spans="1:19" x14ac:dyDescent="0.35">
      <c r="A76" t="s">
        <v>74</v>
      </c>
      <c r="B76">
        <v>8.2997387921602499</v>
      </c>
      <c r="C76">
        <v>7.89145709200585</v>
      </c>
      <c r="D76">
        <v>10.736084879485499</v>
      </c>
      <c r="E76">
        <v>9.8812931543432203</v>
      </c>
      <c r="O76" s="4" t="s">
        <v>73</v>
      </c>
      <c r="P76" s="6">
        <v>8.1750480414929303</v>
      </c>
      <c r="Q76" s="6">
        <v>7.9331229810996096</v>
      </c>
      <c r="R76" s="6">
        <v>11.248252770560599</v>
      </c>
      <c r="S76" s="6">
        <v>10.4224577623659</v>
      </c>
    </row>
    <row r="77" spans="1:19" x14ac:dyDescent="0.35">
      <c r="A77" t="s">
        <v>75</v>
      </c>
      <c r="B77">
        <v>9.5899907190121105</v>
      </c>
      <c r="C77">
        <v>9.0801647189451593</v>
      </c>
      <c r="D77">
        <v>12.2790284976818</v>
      </c>
      <c r="E77">
        <v>11.1696150676978</v>
      </c>
      <c r="O77" s="4" t="s">
        <v>74</v>
      </c>
      <c r="P77" s="6">
        <v>8.2997387921602499</v>
      </c>
      <c r="Q77" s="6">
        <v>7.89145709200585</v>
      </c>
      <c r="R77" s="6">
        <v>10.736084879485499</v>
      </c>
      <c r="S77" s="6">
        <v>9.8812931543432203</v>
      </c>
    </row>
    <row r="78" spans="1:19" x14ac:dyDescent="0.35">
      <c r="A78" t="s">
        <v>76</v>
      </c>
      <c r="B78">
        <v>6.5042192417800502</v>
      </c>
      <c r="C78">
        <v>6.1693078981889196</v>
      </c>
      <c r="D78">
        <v>9.9154235915280005</v>
      </c>
      <c r="E78">
        <v>9.1534564059618297</v>
      </c>
      <c r="O78" s="4" t="s">
        <v>75</v>
      </c>
      <c r="P78" s="6">
        <v>9.5899907190121105</v>
      </c>
      <c r="Q78" s="6">
        <v>9.0801647189451593</v>
      </c>
      <c r="R78" s="6">
        <v>12.2790284976818</v>
      </c>
      <c r="S78" s="6">
        <v>11.1696150676978</v>
      </c>
    </row>
    <row r="79" spans="1:19" x14ac:dyDescent="0.35">
      <c r="A79" t="s">
        <v>77</v>
      </c>
      <c r="B79">
        <v>9.2771631718066896</v>
      </c>
      <c r="C79">
        <v>8.8641706647492295</v>
      </c>
      <c r="D79">
        <v>11.261493260821901</v>
      </c>
      <c r="E79">
        <v>10.495840737241901</v>
      </c>
      <c r="O79" s="4" t="s">
        <v>76</v>
      </c>
      <c r="P79" s="6">
        <v>6.5042192417800502</v>
      </c>
      <c r="Q79" s="6">
        <v>6.1693078981889196</v>
      </c>
      <c r="R79" s="6">
        <v>9.9154235915280005</v>
      </c>
      <c r="S79" s="6">
        <v>9.1534564059618297</v>
      </c>
    </row>
    <row r="80" spans="1:19" x14ac:dyDescent="0.35">
      <c r="A80" t="s">
        <v>78</v>
      </c>
      <c r="B80">
        <v>9.2883508318371995</v>
      </c>
      <c r="C80">
        <v>8.8276493850713003</v>
      </c>
      <c r="D80">
        <v>11.962438952791301</v>
      </c>
      <c r="E80">
        <v>11.0246949690259</v>
      </c>
      <c r="O80" s="4" t="s">
        <v>77</v>
      </c>
      <c r="P80" s="6">
        <v>9.2771631718066896</v>
      </c>
      <c r="Q80" s="6">
        <v>8.8641706647492295</v>
      </c>
      <c r="R80" s="6">
        <v>11.261493260821901</v>
      </c>
      <c r="S80" s="6">
        <v>10.495840737241901</v>
      </c>
    </row>
    <row r="81" spans="1:19" x14ac:dyDescent="0.35">
      <c r="A81" t="s">
        <v>79</v>
      </c>
      <c r="B81">
        <v>8.3389659619815699</v>
      </c>
      <c r="C81">
        <v>7.9556028331910396</v>
      </c>
      <c r="D81">
        <v>10.9569785256336</v>
      </c>
      <c r="E81">
        <v>10.1590275219913</v>
      </c>
      <c r="O81" s="4" t="s">
        <v>78</v>
      </c>
      <c r="P81" s="6">
        <v>9.2883508318371995</v>
      </c>
      <c r="Q81" s="6">
        <v>8.8276493850713003</v>
      </c>
      <c r="R81" s="6">
        <v>11.962438952791301</v>
      </c>
      <c r="S81" s="6">
        <v>11.0246949690259</v>
      </c>
    </row>
    <row r="82" spans="1:19" x14ac:dyDescent="0.35">
      <c r="A82" t="s">
        <v>80</v>
      </c>
      <c r="B82">
        <v>9.6588793458016209</v>
      </c>
      <c r="C82">
        <v>9.3230835690242699</v>
      </c>
      <c r="D82">
        <v>12.450808226964</v>
      </c>
      <c r="E82">
        <v>11.5463326456851</v>
      </c>
      <c r="O82" s="4" t="s">
        <v>79</v>
      </c>
      <c r="P82" s="6">
        <v>8.3389659619815699</v>
      </c>
      <c r="Q82" s="6">
        <v>7.9556028331910396</v>
      </c>
      <c r="R82" s="6">
        <v>10.9569785256336</v>
      </c>
      <c r="S82" s="6">
        <v>10.1590275219913</v>
      </c>
    </row>
    <row r="83" spans="1:19" x14ac:dyDescent="0.35">
      <c r="A83" t="s">
        <v>81</v>
      </c>
      <c r="B83">
        <v>9.7929047690414901</v>
      </c>
      <c r="C83">
        <v>9.3136924982265796</v>
      </c>
      <c r="D83">
        <v>12.442449204502299</v>
      </c>
      <c r="E83">
        <v>11.3789172665834</v>
      </c>
      <c r="O83" s="4" t="s">
        <v>80</v>
      </c>
      <c r="P83" s="6">
        <v>9.6588793458016209</v>
      </c>
      <c r="Q83" s="6">
        <v>9.3230835690242699</v>
      </c>
      <c r="R83" s="6">
        <v>12.450808226964</v>
      </c>
      <c r="S83" s="6">
        <v>11.5463326456851</v>
      </c>
    </row>
    <row r="84" spans="1:19" x14ac:dyDescent="0.35">
      <c r="A84" t="s">
        <v>82</v>
      </c>
      <c r="B84">
        <v>7.0258009710011002</v>
      </c>
      <c r="C84">
        <v>6.7141023645316196</v>
      </c>
      <c r="D84">
        <v>10.4758092050253</v>
      </c>
      <c r="E84">
        <v>9.7003451667499103</v>
      </c>
      <c r="O84" s="4" t="s">
        <v>81</v>
      </c>
      <c r="P84" s="6">
        <v>9.7929047690414901</v>
      </c>
      <c r="Q84" s="6">
        <v>9.3136924982265796</v>
      </c>
      <c r="R84" s="6">
        <v>12.442449204502299</v>
      </c>
      <c r="S84" s="6">
        <v>11.3789172665834</v>
      </c>
    </row>
    <row r="85" spans="1:19" x14ac:dyDescent="0.35">
      <c r="A85" t="s">
        <v>83</v>
      </c>
      <c r="B85">
        <v>6.8118346138392702</v>
      </c>
      <c r="C85">
        <v>6.5710924900492698</v>
      </c>
      <c r="D85">
        <v>10.1317213926755</v>
      </c>
      <c r="E85">
        <v>9.5196208768299293</v>
      </c>
      <c r="O85" s="4" t="s">
        <v>82</v>
      </c>
      <c r="P85" s="6">
        <v>7.0258009710011002</v>
      </c>
      <c r="Q85" s="6">
        <v>6.7141023645316196</v>
      </c>
      <c r="R85" s="6">
        <v>10.4758092050253</v>
      </c>
      <c r="S85" s="6">
        <v>9.7003451667499103</v>
      </c>
    </row>
    <row r="86" spans="1:19" x14ac:dyDescent="0.35">
      <c r="A86" s="5" t="s">
        <v>84</v>
      </c>
      <c r="B86">
        <v>7.5204813256764096</v>
      </c>
      <c r="C86">
        <v>7.2116552193837</v>
      </c>
      <c r="D86">
        <v>9.9661266562262796</v>
      </c>
      <c r="E86">
        <v>9.3177289716440903</v>
      </c>
      <c r="O86" s="4" t="s">
        <v>83</v>
      </c>
      <c r="P86" s="6">
        <v>6.8118346138392702</v>
      </c>
      <c r="Q86" s="6">
        <v>6.5710924900492698</v>
      </c>
      <c r="R86" s="6">
        <v>10.1317213926755</v>
      </c>
      <c r="S86" s="6">
        <v>9.5196208768299293</v>
      </c>
    </row>
    <row r="87" spans="1:19" x14ac:dyDescent="0.35">
      <c r="A87" t="s">
        <v>85</v>
      </c>
      <c r="B87">
        <v>5.6239427195859699</v>
      </c>
      <c r="C87">
        <v>5.4043355471025496</v>
      </c>
      <c r="D87">
        <v>9.5714597379166797</v>
      </c>
      <c r="E87">
        <v>8.9173550297277693</v>
      </c>
      <c r="O87" s="4" t="s">
        <v>84</v>
      </c>
      <c r="P87" s="6">
        <v>7.5204813256764096</v>
      </c>
      <c r="Q87" s="6">
        <v>7.2116552193837</v>
      </c>
      <c r="R87" s="6">
        <v>9.9661266562262796</v>
      </c>
      <c r="S87" s="6">
        <v>9.3177289716440903</v>
      </c>
    </row>
    <row r="88" spans="1:19" x14ac:dyDescent="0.35">
      <c r="A88" t="s">
        <v>86</v>
      </c>
      <c r="B88">
        <v>6.7004800457251896</v>
      </c>
      <c r="C88">
        <v>6.5059091480641698</v>
      </c>
      <c r="D88">
        <v>9.7057653020001204</v>
      </c>
      <c r="E88">
        <v>9.0342262822024395</v>
      </c>
      <c r="O88" s="4" t="s">
        <v>85</v>
      </c>
      <c r="P88" s="6">
        <v>5.6239427195859699</v>
      </c>
      <c r="Q88" s="6">
        <v>5.4043355471025496</v>
      </c>
      <c r="R88" s="6">
        <v>9.5714597379166797</v>
      </c>
      <c r="S88" s="6">
        <v>8.9173550297277693</v>
      </c>
    </row>
    <row r="89" spans="1:19" x14ac:dyDescent="0.35">
      <c r="A89" t="s">
        <v>87</v>
      </c>
      <c r="B89">
        <v>11.7334540492377</v>
      </c>
      <c r="C89">
        <v>11.2694515401899</v>
      </c>
      <c r="D89">
        <v>13.6024889551028</v>
      </c>
      <c r="E89">
        <v>12.454445740381599</v>
      </c>
      <c r="O89" s="4" t="s">
        <v>86</v>
      </c>
      <c r="P89" s="6">
        <v>6.7004800457251896</v>
      </c>
      <c r="Q89" s="6">
        <v>6.5059091480641698</v>
      </c>
      <c r="R89" s="6">
        <v>9.7057653020001204</v>
      </c>
      <c r="S89" s="6">
        <v>9.0342262822024395</v>
      </c>
    </row>
    <row r="90" spans="1:19" x14ac:dyDescent="0.35">
      <c r="A90" t="s">
        <v>88</v>
      </c>
      <c r="B90">
        <v>6.7722072040738297</v>
      </c>
      <c r="C90">
        <v>6.6060864992242303</v>
      </c>
      <c r="D90">
        <v>10.325266477580801</v>
      </c>
      <c r="E90">
        <v>9.6115564110953198</v>
      </c>
      <c r="O90" s="4" t="s">
        <v>87</v>
      </c>
      <c r="P90" s="6">
        <v>11.7334540492377</v>
      </c>
      <c r="Q90" s="6">
        <v>11.2694515401899</v>
      </c>
      <c r="R90" s="6">
        <v>13.6024889551028</v>
      </c>
      <c r="S90" s="6">
        <v>12.454445740381599</v>
      </c>
    </row>
    <row r="91" spans="1:19" x14ac:dyDescent="0.35">
      <c r="A91" t="s">
        <v>89</v>
      </c>
      <c r="B91">
        <v>7.1064963370861003</v>
      </c>
      <c r="C91">
        <v>6.7521081458184797</v>
      </c>
      <c r="D91">
        <v>9.9283030457028101</v>
      </c>
      <c r="E91">
        <v>9.2326444133525598</v>
      </c>
      <c r="O91" s="4" t="s">
        <v>88</v>
      </c>
      <c r="P91" s="6">
        <v>6.7722072040738297</v>
      </c>
      <c r="Q91" s="6">
        <v>6.6060864992242303</v>
      </c>
      <c r="R91" s="6">
        <v>10.325266477580801</v>
      </c>
      <c r="S91" s="6">
        <v>9.6115564110953198</v>
      </c>
    </row>
    <row r="92" spans="1:19" x14ac:dyDescent="0.35">
      <c r="A92" t="s">
        <v>90</v>
      </c>
      <c r="B92">
        <v>7.4990415676751399</v>
      </c>
      <c r="C92">
        <v>7.1591876820655402</v>
      </c>
      <c r="D92">
        <v>10.3001087479864</v>
      </c>
      <c r="E92">
        <v>9.5938716239869404</v>
      </c>
      <c r="O92" s="4" t="s">
        <v>89</v>
      </c>
      <c r="P92" s="6">
        <v>7.1064963370861003</v>
      </c>
      <c r="Q92" s="6">
        <v>6.7521081458184797</v>
      </c>
      <c r="R92" s="6">
        <v>9.9283030457028101</v>
      </c>
      <c r="S92" s="6">
        <v>9.2326444133525598</v>
      </c>
    </row>
    <row r="93" spans="1:19" x14ac:dyDescent="0.35">
      <c r="A93" t="s">
        <v>91</v>
      </c>
      <c r="B93">
        <v>9.5664708140554993</v>
      </c>
      <c r="C93">
        <v>9.1289975470859304</v>
      </c>
      <c r="D93">
        <v>12.3874184111031</v>
      </c>
      <c r="E93">
        <v>11.3491320538051</v>
      </c>
      <c r="O93" s="4" t="s">
        <v>90</v>
      </c>
      <c r="P93" s="6">
        <v>7.4990415676751399</v>
      </c>
      <c r="Q93" s="6">
        <v>7.1591876820655402</v>
      </c>
      <c r="R93" s="6">
        <v>10.3001087479864</v>
      </c>
      <c r="S93" s="6">
        <v>9.5938716239869404</v>
      </c>
    </row>
    <row r="94" spans="1:19" x14ac:dyDescent="0.35">
      <c r="A94" t="s">
        <v>92</v>
      </c>
      <c r="B94">
        <v>11.467106932768701</v>
      </c>
      <c r="C94">
        <v>10.990957331209801</v>
      </c>
      <c r="D94">
        <v>13.0007732878334</v>
      </c>
      <c r="E94">
        <v>12.009508377511301</v>
      </c>
      <c r="O94" s="4" t="s">
        <v>91</v>
      </c>
      <c r="P94" s="6">
        <v>9.5664708140554993</v>
      </c>
      <c r="Q94" s="6">
        <v>9.1289975470859304</v>
      </c>
      <c r="R94" s="6">
        <v>12.3874184111031</v>
      </c>
      <c r="S94" s="6">
        <v>11.3491320538051</v>
      </c>
    </row>
    <row r="95" spans="1:19" x14ac:dyDescent="0.35">
      <c r="A95" t="s">
        <v>93</v>
      </c>
      <c r="B95">
        <v>7.6567130220917896</v>
      </c>
      <c r="C95">
        <v>7.4690842916545401</v>
      </c>
      <c r="D95">
        <v>10.7249578419356</v>
      </c>
      <c r="E95">
        <v>10.057274565699499</v>
      </c>
      <c r="O95" s="4" t="s">
        <v>92</v>
      </c>
      <c r="P95" s="6">
        <v>11.467106932768701</v>
      </c>
      <c r="Q95" s="6">
        <v>10.990957331209801</v>
      </c>
      <c r="R95" s="6">
        <v>13.0007732878334</v>
      </c>
      <c r="S95" s="6">
        <v>12.009508377511301</v>
      </c>
    </row>
    <row r="96" spans="1:19" x14ac:dyDescent="0.35">
      <c r="A96" t="s">
        <v>94</v>
      </c>
      <c r="B96">
        <v>5.9136447721411303</v>
      </c>
      <c r="C96">
        <v>5.6179412429549602</v>
      </c>
      <c r="D96">
        <v>9.8560707983243994</v>
      </c>
      <c r="E96">
        <v>9.0804283852761305</v>
      </c>
      <c r="O96" s="4" t="s">
        <v>93</v>
      </c>
      <c r="P96" s="6">
        <v>7.6567130220917896</v>
      </c>
      <c r="Q96" s="6">
        <v>7.4690842916545401</v>
      </c>
      <c r="R96" s="6">
        <v>10.7249578419356</v>
      </c>
      <c r="S96" s="6">
        <v>10.057274565699499</v>
      </c>
    </row>
    <row r="97" spans="1:19" x14ac:dyDescent="0.35">
      <c r="A97" t="s">
        <v>95</v>
      </c>
      <c r="B97">
        <v>8.7816781396475196</v>
      </c>
      <c r="C97">
        <v>8.4777609289990696</v>
      </c>
      <c r="D97">
        <v>11.7314009889933</v>
      </c>
      <c r="E97">
        <v>10.9334932650551</v>
      </c>
      <c r="O97" s="4" t="s">
        <v>94</v>
      </c>
      <c r="P97" s="6">
        <v>5.9136447721411303</v>
      </c>
      <c r="Q97" s="6">
        <v>5.6179412429549602</v>
      </c>
      <c r="R97" s="6">
        <v>9.8560707983243994</v>
      </c>
      <c r="S97" s="6">
        <v>9.0804283852761305</v>
      </c>
    </row>
    <row r="98" spans="1:19" x14ac:dyDescent="0.35">
      <c r="A98" t="s">
        <v>96</v>
      </c>
      <c r="B98">
        <v>6.6885652158101703</v>
      </c>
      <c r="C98">
        <v>6.43121415096972</v>
      </c>
      <c r="D98">
        <v>9.7716220282333595</v>
      </c>
      <c r="E98">
        <v>9.1610879824618792</v>
      </c>
      <c r="O98" s="4" t="s">
        <v>95</v>
      </c>
      <c r="P98" s="6">
        <v>8.7816781396475196</v>
      </c>
      <c r="Q98" s="6">
        <v>8.4777609289990696</v>
      </c>
      <c r="R98" s="6">
        <v>11.7314009889933</v>
      </c>
      <c r="S98" s="6">
        <v>10.9334932650551</v>
      </c>
    </row>
    <row r="99" spans="1:19" x14ac:dyDescent="0.35">
      <c r="A99" t="s">
        <v>97</v>
      </c>
      <c r="B99">
        <v>4.8299916683666</v>
      </c>
      <c r="C99">
        <v>4.6654876443264897</v>
      </c>
      <c r="D99">
        <v>9.3824672668138795</v>
      </c>
      <c r="E99">
        <v>8.7675431468808895</v>
      </c>
      <c r="O99" s="4" t="s">
        <v>96</v>
      </c>
      <c r="P99" s="6">
        <v>6.6885652158101703</v>
      </c>
      <c r="Q99" s="6">
        <v>6.43121415096972</v>
      </c>
      <c r="R99" s="6">
        <v>9.7716220282333595</v>
      </c>
      <c r="S99" s="6">
        <v>9.1610879824618792</v>
      </c>
    </row>
    <row r="100" spans="1:19" x14ac:dyDescent="0.35">
      <c r="A100" t="s">
        <v>98</v>
      </c>
      <c r="B100">
        <v>9.0623583849090892</v>
      </c>
      <c r="C100">
        <v>8.7435164097593603</v>
      </c>
      <c r="D100">
        <v>11.8014321010921</v>
      </c>
      <c r="E100">
        <v>11.034784852979399</v>
      </c>
      <c r="O100" s="4" t="s">
        <v>97</v>
      </c>
      <c r="P100" s="6">
        <v>4.8299916683666</v>
      </c>
      <c r="Q100" s="6">
        <v>4.6654876443264897</v>
      </c>
      <c r="R100" s="6">
        <v>9.3824672668138795</v>
      </c>
      <c r="S100" s="6">
        <v>8.7675431468808895</v>
      </c>
    </row>
    <row r="101" spans="1:19" x14ac:dyDescent="0.35">
      <c r="A101" t="s">
        <v>99</v>
      </c>
      <c r="B101">
        <v>12.793851706500099</v>
      </c>
      <c r="C101">
        <v>11.880446664222401</v>
      </c>
      <c r="D101">
        <v>15.0671106355978</v>
      </c>
      <c r="E101">
        <v>13.3396683203525</v>
      </c>
      <c r="O101" s="4" t="s">
        <v>98</v>
      </c>
      <c r="P101" s="6">
        <v>9.0623583849090892</v>
      </c>
      <c r="Q101" s="6">
        <v>8.7435164097593603</v>
      </c>
      <c r="R101" s="6">
        <v>11.8014321010921</v>
      </c>
      <c r="S101" s="6">
        <v>11.034784852979399</v>
      </c>
    </row>
    <row r="102" spans="1:19" x14ac:dyDescent="0.35">
      <c r="A102" t="s">
        <v>100</v>
      </c>
      <c r="B102">
        <v>10.9896635460623</v>
      </c>
      <c r="C102">
        <v>10.441275043880401</v>
      </c>
      <c r="D102">
        <v>13.4155229783492</v>
      </c>
      <c r="E102">
        <v>12.2435073155984</v>
      </c>
      <c r="O102" s="4" t="s">
        <v>99</v>
      </c>
      <c r="P102" s="6">
        <v>12.793851706500099</v>
      </c>
      <c r="Q102" s="6">
        <v>11.880446664222401</v>
      </c>
      <c r="R102" s="6">
        <v>15.0671106355978</v>
      </c>
      <c r="S102" s="6">
        <v>13.3396683203525</v>
      </c>
    </row>
    <row r="103" spans="1:19" x14ac:dyDescent="0.35">
      <c r="A103" t="s">
        <v>101</v>
      </c>
      <c r="B103">
        <v>8.6705723862172803</v>
      </c>
      <c r="C103">
        <v>8.4266049713797795</v>
      </c>
      <c r="D103">
        <v>12.210947498386201</v>
      </c>
      <c r="E103">
        <v>11.249949153001999</v>
      </c>
      <c r="O103" s="4" t="s">
        <v>100</v>
      </c>
      <c r="P103" s="6">
        <v>10.9896635460623</v>
      </c>
      <c r="Q103" s="6">
        <v>10.441275043880401</v>
      </c>
      <c r="R103" s="6">
        <v>13.4155229783492</v>
      </c>
      <c r="S103" s="6">
        <v>12.2435073155984</v>
      </c>
    </row>
    <row r="104" spans="1:19" x14ac:dyDescent="0.35">
      <c r="A104" t="s">
        <v>102</v>
      </c>
      <c r="B104">
        <v>7.0263927137776996</v>
      </c>
      <c r="C104">
        <v>6.9203213253917601</v>
      </c>
      <c r="D104">
        <v>11.145305891002501</v>
      </c>
      <c r="E104">
        <v>10.3051990025925</v>
      </c>
      <c r="O104" s="4" t="s">
        <v>101</v>
      </c>
      <c r="P104" s="6">
        <v>8.6705723862172803</v>
      </c>
      <c r="Q104" s="6">
        <v>8.4266049713797795</v>
      </c>
      <c r="R104" s="6">
        <v>12.210947498386201</v>
      </c>
      <c r="S104" s="6">
        <v>11.249949153001999</v>
      </c>
    </row>
    <row r="105" spans="1:19" x14ac:dyDescent="0.35">
      <c r="A105" t="s">
        <v>103</v>
      </c>
      <c r="B105">
        <v>6.4273596654854597</v>
      </c>
      <c r="C105">
        <v>6.2544433885897197</v>
      </c>
      <c r="D105">
        <v>10.296687443956801</v>
      </c>
      <c r="E105">
        <v>9.5275149509549308</v>
      </c>
      <c r="O105" s="4" t="s">
        <v>102</v>
      </c>
      <c r="P105" s="6">
        <v>7.0263927137776996</v>
      </c>
      <c r="Q105" s="6">
        <v>6.9203213253917601</v>
      </c>
      <c r="R105" s="6">
        <v>11.145305891002501</v>
      </c>
      <c r="S105" s="6">
        <v>10.3051990025925</v>
      </c>
    </row>
    <row r="106" spans="1:19" x14ac:dyDescent="0.35">
      <c r="A106" s="5" t="s">
        <v>104</v>
      </c>
      <c r="B106">
        <v>6.5805351597762396</v>
      </c>
      <c r="C106">
        <v>6.3931794583519501</v>
      </c>
      <c r="D106">
        <v>10.5728516144049</v>
      </c>
      <c r="E106">
        <v>9.8564959011059603</v>
      </c>
      <c r="O106" s="4" t="s">
        <v>103</v>
      </c>
      <c r="P106" s="6">
        <v>6.4273596654854597</v>
      </c>
      <c r="Q106" s="6">
        <v>6.2544433885897197</v>
      </c>
      <c r="R106" s="6">
        <v>10.296687443956801</v>
      </c>
      <c r="S106" s="6">
        <v>9.5275149509549308</v>
      </c>
    </row>
    <row r="107" spans="1:19" x14ac:dyDescent="0.35">
      <c r="A107" t="s">
        <v>105</v>
      </c>
      <c r="B107">
        <v>7.2917992123452704</v>
      </c>
      <c r="C107">
        <v>6.9198140435141902</v>
      </c>
      <c r="D107">
        <v>11.739558518208</v>
      </c>
      <c r="E107">
        <v>10.732377868453099</v>
      </c>
      <c r="O107" s="4" t="s">
        <v>104</v>
      </c>
      <c r="P107" s="6">
        <v>6.5805351597762396</v>
      </c>
      <c r="Q107" s="6">
        <v>6.3931794583519501</v>
      </c>
      <c r="R107" s="6">
        <v>10.5728516144049</v>
      </c>
      <c r="S107" s="6">
        <v>9.8564959011059603</v>
      </c>
    </row>
    <row r="108" spans="1:19" x14ac:dyDescent="0.35">
      <c r="A108" t="s">
        <v>106</v>
      </c>
      <c r="B108">
        <v>8.0814413669081606</v>
      </c>
      <c r="C108">
        <v>7.72829828908782</v>
      </c>
      <c r="D108">
        <v>11.2566063750757</v>
      </c>
      <c r="E108">
        <v>10.427204285061</v>
      </c>
      <c r="O108" s="4" t="s">
        <v>105</v>
      </c>
      <c r="P108" s="6">
        <v>7.2917992123452704</v>
      </c>
      <c r="Q108" s="6">
        <v>6.9198140435141902</v>
      </c>
      <c r="R108" s="6">
        <v>11.739558518208</v>
      </c>
      <c r="S108" s="6">
        <v>10.732377868453099</v>
      </c>
    </row>
    <row r="109" spans="1:19" x14ac:dyDescent="0.35">
      <c r="A109" t="s">
        <v>107</v>
      </c>
      <c r="B109">
        <v>6.8149077041517403</v>
      </c>
      <c r="C109">
        <v>6.50089547231428</v>
      </c>
      <c r="D109">
        <v>10.0242731188255</v>
      </c>
      <c r="E109">
        <v>9.3601199826338295</v>
      </c>
      <c r="O109" s="4" t="s">
        <v>106</v>
      </c>
      <c r="P109" s="6">
        <v>8.0814413669081606</v>
      </c>
      <c r="Q109" s="6">
        <v>7.72829828908782</v>
      </c>
      <c r="R109" s="6">
        <v>11.2566063750757</v>
      </c>
      <c r="S109" s="6">
        <v>10.427204285061</v>
      </c>
    </row>
    <row r="110" spans="1:19" x14ac:dyDescent="0.35">
      <c r="A110" t="s">
        <v>108</v>
      </c>
      <c r="B110">
        <v>8.3320373960655498</v>
      </c>
      <c r="C110">
        <v>7.9974450931578698</v>
      </c>
      <c r="D110">
        <v>11.3653385800287</v>
      </c>
      <c r="E110">
        <v>10.500811055792401</v>
      </c>
      <c r="O110" s="4" t="s">
        <v>107</v>
      </c>
      <c r="P110" s="6">
        <v>6.8149077041517403</v>
      </c>
      <c r="Q110" s="6">
        <v>6.50089547231428</v>
      </c>
      <c r="R110" s="6">
        <v>10.0242731188255</v>
      </c>
      <c r="S110" s="6">
        <v>9.3601199826338295</v>
      </c>
    </row>
    <row r="111" spans="1:19" x14ac:dyDescent="0.35">
      <c r="A111" t="s">
        <v>109</v>
      </c>
      <c r="B111">
        <v>8.3593829918923994</v>
      </c>
      <c r="C111">
        <v>8.0222594777495093</v>
      </c>
      <c r="D111">
        <v>11.3788429499667</v>
      </c>
      <c r="E111">
        <v>10.5129482428116</v>
      </c>
      <c r="O111" s="4" t="s">
        <v>129</v>
      </c>
      <c r="P111" s="6">
        <v>8.3320373960655498</v>
      </c>
      <c r="Q111" s="6">
        <v>7.9974450931578698</v>
      </c>
      <c r="R111" s="6">
        <v>11.3653385800287</v>
      </c>
      <c r="S111" s="6">
        <v>10.500811055792401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193C-F107-4FE2-94AF-CF61BE9EDCB9}">
  <dimension ref="A1:O117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4.5" x14ac:dyDescent="0.35"/>
  <cols>
    <col min="10" max="10" width="17.90625" bestFit="1" customWidth="1"/>
  </cols>
  <sheetData>
    <row r="1" spans="1:7" s="1" customFormat="1" x14ac:dyDescent="0.35">
      <c r="A1" s="1" t="s">
        <v>110</v>
      </c>
      <c r="B1" s="1" t="s">
        <v>115</v>
      </c>
      <c r="C1" s="1" t="s">
        <v>27</v>
      </c>
      <c r="D1" s="1" t="s">
        <v>60</v>
      </c>
      <c r="E1" s="1" t="s">
        <v>73</v>
      </c>
      <c r="F1" s="1" t="s">
        <v>84</v>
      </c>
      <c r="G1" s="1" t="s">
        <v>104</v>
      </c>
    </row>
    <row r="2" spans="1:7" x14ac:dyDescent="0.35">
      <c r="A2" s="1" t="str">
        <f>VCTK!A2</f>
        <v>p225</v>
      </c>
      <c r="B2">
        <f>VCTK!E2</f>
        <v>9.8526933940532508</v>
      </c>
      <c r="C2">
        <f>B2-'p254'!E2</f>
        <v>1.5422137846494905</v>
      </c>
      <c r="D2">
        <f>B2-'p287'!E2</f>
        <v>0.59579803319700098</v>
      </c>
      <c r="E2">
        <f>B2-'p304'!E2</f>
        <v>-1.0298699810895489</v>
      </c>
      <c r="F2">
        <f>B2-'p317'!E2</f>
        <v>-1.2145752308113487</v>
      </c>
      <c r="G2">
        <f>B2-'p363'!E2</f>
        <v>-9.1658257813518773E-2</v>
      </c>
    </row>
    <row r="3" spans="1:7" x14ac:dyDescent="0.35">
      <c r="A3" s="1" t="str">
        <f>VCTK!A3</f>
        <v>p226</v>
      </c>
      <c r="B3">
        <f>VCTK!E3</f>
        <v>10.387692200174399</v>
      </c>
      <c r="C3">
        <f>B3-'p254'!E3</f>
        <v>4.0696490222876793</v>
      </c>
      <c r="D3">
        <f>B3-'p287'!E3</f>
        <v>2.4541757399942394</v>
      </c>
      <c r="E3">
        <f>B3-'p304'!E3</f>
        <v>2.580621644888569</v>
      </c>
      <c r="F3">
        <f>B3-'p317'!E3</f>
        <v>0.66956155460284883</v>
      </c>
      <c r="G3">
        <f>B3-'p363'!E3</f>
        <v>1.6157516961273295</v>
      </c>
    </row>
    <row r="4" spans="1:7" x14ac:dyDescent="0.35">
      <c r="A4" s="1" t="str">
        <f>VCTK!A4</f>
        <v>p227</v>
      </c>
      <c r="B4">
        <f>VCTK!E4</f>
        <v>8.8892467217267193</v>
      </c>
      <c r="C4">
        <f>B4-'p254'!E4</f>
        <v>3.0518627270594996</v>
      </c>
      <c r="D4">
        <f>B4-'p287'!E4</f>
        <v>1.9103914210328492</v>
      </c>
      <c r="E4">
        <f>B4-'p304'!E4</f>
        <v>1.8955899246663188</v>
      </c>
      <c r="F4">
        <f>B4-'p317'!E4</f>
        <v>-0.21720420112835015</v>
      </c>
      <c r="G4">
        <f>B4-'p363'!E4</f>
        <v>0.76258531085320946</v>
      </c>
    </row>
    <row r="5" spans="1:7" x14ac:dyDescent="0.35">
      <c r="A5" s="1" t="str">
        <f>VCTK!A5</f>
        <v>p228</v>
      </c>
      <c r="B5">
        <f>VCTK!E5</f>
        <v>10.1396763418176</v>
      </c>
      <c r="C5">
        <f>B5-'p254'!E5</f>
        <v>3.6111952959849001</v>
      </c>
      <c r="D5">
        <f>B5-'p287'!E5</f>
        <v>1.9172731396303089</v>
      </c>
      <c r="E5">
        <f>B5-'p304'!E5</f>
        <v>3.05626920638848</v>
      </c>
      <c r="F5">
        <f>B5-'p317'!E5</f>
        <v>2.3425757605184296</v>
      </c>
      <c r="G5">
        <f>B5-'p363'!E5</f>
        <v>2.1286682704630202</v>
      </c>
    </row>
    <row r="6" spans="1:7" x14ac:dyDescent="0.35">
      <c r="A6" s="1" t="str">
        <f>VCTK!A6</f>
        <v>p229</v>
      </c>
      <c r="B6">
        <f>VCTK!E6</f>
        <v>10.318793646729601</v>
      </c>
      <c r="C6">
        <f>B6-'p254'!E6</f>
        <v>3.0824077399432506</v>
      </c>
      <c r="D6">
        <f>B6-'p287'!E6</f>
        <v>2.4744651682924612</v>
      </c>
      <c r="E6">
        <f>B6-'p304'!E6</f>
        <v>1.8019009225181808</v>
      </c>
      <c r="F6">
        <f>B6-'p317'!E6</f>
        <v>0.68136821399711067</v>
      </c>
      <c r="G6">
        <f>B6-'p363'!E6</f>
        <v>1.4391667095064804</v>
      </c>
    </row>
    <row r="7" spans="1:7" x14ac:dyDescent="0.35">
      <c r="A7" s="1" t="str">
        <f>VCTK!A7</f>
        <v>p230</v>
      </c>
      <c r="B7">
        <f>VCTK!E7</f>
        <v>9.6301012542686308</v>
      </c>
      <c r="C7">
        <f>B7-'p254'!E7</f>
        <v>1.3377933479648512</v>
      </c>
      <c r="D7">
        <f>B7-'p287'!E7</f>
        <v>-0.83018723923057003</v>
      </c>
      <c r="E7">
        <f>B7-'p304'!E7</f>
        <v>-0.96656417791806959</v>
      </c>
      <c r="F7">
        <f>B7-'p317'!E7</f>
        <v>-0.56297423661116852</v>
      </c>
      <c r="G7">
        <f>B7-'p363'!E7</f>
        <v>-1.4793217985890692</v>
      </c>
    </row>
    <row r="8" spans="1:7" x14ac:dyDescent="0.35">
      <c r="A8" s="1" t="str">
        <f>VCTK!A8</f>
        <v>p231</v>
      </c>
      <c r="B8">
        <f>VCTK!E8</f>
        <v>10.6769099983541</v>
      </c>
      <c r="C8">
        <f>B8-'p254'!E8</f>
        <v>0.45416594815780087</v>
      </c>
      <c r="D8">
        <f>B8-'p287'!E8</f>
        <v>0.25448551095990091</v>
      </c>
      <c r="E8">
        <f>B8-'p304'!E8</f>
        <v>-1.5357708982340004</v>
      </c>
      <c r="F8">
        <f>B8-'p317'!E8</f>
        <v>-2.4759433989885</v>
      </c>
      <c r="G8">
        <f>B8-'p363'!E8</f>
        <v>-1.0053775049733993</v>
      </c>
    </row>
    <row r="9" spans="1:7" x14ac:dyDescent="0.35">
      <c r="A9" s="1" t="str">
        <f>VCTK!A9</f>
        <v>p232</v>
      </c>
      <c r="B9">
        <f>VCTK!E9</f>
        <v>10.518190546334001</v>
      </c>
      <c r="C9">
        <f>B9-'p254'!E9</f>
        <v>2.5128204824751812</v>
      </c>
      <c r="D9">
        <f>B9-'p287'!E9</f>
        <v>1.0409382228667514</v>
      </c>
      <c r="E9">
        <f>B9-'p304'!E9</f>
        <v>1.83210494189432</v>
      </c>
      <c r="F9">
        <f>B9-'p317'!E9</f>
        <v>0.57589304693944143</v>
      </c>
      <c r="G9">
        <f>B9-'p363'!E9</f>
        <v>0.89561654091252052</v>
      </c>
    </row>
    <row r="10" spans="1:7" x14ac:dyDescent="0.35">
      <c r="A10" s="1" t="str">
        <f>VCTK!A10</f>
        <v>p233</v>
      </c>
      <c r="B10">
        <f>VCTK!E10</f>
        <v>10.045917774732899</v>
      </c>
      <c r="C10">
        <f>B10-'p254'!E10</f>
        <v>2.649487827271499</v>
      </c>
      <c r="D10">
        <f>B10-'p287'!E10</f>
        <v>1.5272272150738289</v>
      </c>
      <c r="E10">
        <f>B10-'p304'!E10</f>
        <v>0.9102619145156492</v>
      </c>
      <c r="F10">
        <f>B10-'p317'!E10</f>
        <v>1.7222858758780895</v>
      </c>
      <c r="G10">
        <f>B10-'p363'!E10</f>
        <v>0.50904936443249937</v>
      </c>
    </row>
    <row r="11" spans="1:7" x14ac:dyDescent="0.35">
      <c r="A11" s="1" t="str">
        <f>VCTK!A11</f>
        <v>p234</v>
      </c>
      <c r="B11">
        <f>VCTK!E11</f>
        <v>7.68308928714732</v>
      </c>
      <c r="C11">
        <f>B11-'p254'!E11</f>
        <v>2.3200805266157696</v>
      </c>
      <c r="D11">
        <f>B11-'p287'!E11</f>
        <v>0.91663948197350997</v>
      </c>
      <c r="E11">
        <f>B11-'p304'!E11</f>
        <v>2.1572766057296597</v>
      </c>
      <c r="F11">
        <f>B11-'p317'!E11</f>
        <v>0.77191830870521017</v>
      </c>
      <c r="G11">
        <f>B11-'p363'!E11</f>
        <v>1.4460598197596797</v>
      </c>
    </row>
    <row r="12" spans="1:7" x14ac:dyDescent="0.35">
      <c r="A12" s="1" t="str">
        <f>VCTK!A12</f>
        <v>p236</v>
      </c>
      <c r="B12">
        <f>VCTK!E12</f>
        <v>11.7504670167912</v>
      </c>
      <c r="C12">
        <f>B12-'p254'!E12</f>
        <v>1.3129464913749</v>
      </c>
      <c r="D12">
        <f>B12-'p287'!E12</f>
        <v>0.99946430344679982</v>
      </c>
      <c r="E12">
        <f>B12-'p304'!E12</f>
        <v>1.3691940040273991</v>
      </c>
      <c r="F12">
        <f>B12-'p317'!E12</f>
        <v>0.57741556750019996</v>
      </c>
      <c r="G12">
        <f>B12-'p363'!E12</f>
        <v>-1.5122608686807997</v>
      </c>
    </row>
    <row r="13" spans="1:7" x14ac:dyDescent="0.35">
      <c r="A13" s="1" t="str">
        <f>VCTK!A13</f>
        <v>p237</v>
      </c>
      <c r="B13">
        <f>VCTK!E13</f>
        <v>10.417766442817401</v>
      </c>
      <c r="C13">
        <f>B13-'p254'!E13</f>
        <v>3.3763208452301008</v>
      </c>
      <c r="D13">
        <f>B13-'p287'!E13</f>
        <v>0.91512049042750121</v>
      </c>
      <c r="E13">
        <f>B13-'p304'!E13</f>
        <v>2.6190726405014608</v>
      </c>
      <c r="F13">
        <f>B13-'p317'!E13</f>
        <v>0.88629321945934159</v>
      </c>
      <c r="G13">
        <f>B13-'p363'!E13</f>
        <v>2.3830507439571704</v>
      </c>
    </row>
    <row r="14" spans="1:7" x14ac:dyDescent="0.35">
      <c r="A14" s="1" t="str">
        <f>VCTK!A14</f>
        <v>p238</v>
      </c>
      <c r="B14">
        <f>VCTK!E14</f>
        <v>9.4956620862253693</v>
      </c>
      <c r="C14">
        <f>B14-'p254'!E14</f>
        <v>2.2851946590059296</v>
      </c>
      <c r="D14">
        <f>B14-'p287'!E14</f>
        <v>0.89287989017903868</v>
      </c>
      <c r="E14">
        <f>B14-'p304'!E14</f>
        <v>2.3444611451502393</v>
      </c>
      <c r="F14">
        <f>B14-'p317'!E14</f>
        <v>1.6496517454474295</v>
      </c>
      <c r="G14">
        <f>B14-'p363'!E14</f>
        <v>0.10802129528345006</v>
      </c>
    </row>
    <row r="15" spans="1:7" x14ac:dyDescent="0.35">
      <c r="A15" s="1" t="str">
        <f>VCTK!A15</f>
        <v>p239</v>
      </c>
      <c r="B15">
        <f>VCTK!E15</f>
        <v>11.4517148047909</v>
      </c>
      <c r="C15">
        <f>B15-'p254'!E15</f>
        <v>-1.5778008488000594E-2</v>
      </c>
      <c r="D15">
        <f>B15-'p287'!E15</f>
        <v>-1.2871439557551003</v>
      </c>
      <c r="E15">
        <f>B15-'p304'!E15</f>
        <v>-2.5917917688048</v>
      </c>
      <c r="F15">
        <f>B15-'p317'!E15</f>
        <v>-0.93202594027139973</v>
      </c>
      <c r="G15">
        <f>B15-'p363'!E15</f>
        <v>-4.6271348002136001</v>
      </c>
    </row>
    <row r="16" spans="1:7" x14ac:dyDescent="0.35">
      <c r="A16" s="1" t="str">
        <f>VCTK!A16</f>
        <v>p240</v>
      </c>
      <c r="B16">
        <f>VCTK!E16</f>
        <v>9.0556257180700808</v>
      </c>
      <c r="C16">
        <f>B16-'p254'!E16</f>
        <v>3.5878370264994111</v>
      </c>
      <c r="D16">
        <f>B16-'p287'!E16</f>
        <v>2.6999777679375105</v>
      </c>
      <c r="E16">
        <f>B16-'p304'!E16</f>
        <v>2.2703900645909307</v>
      </c>
      <c r="F16">
        <f>B16-'p317'!E16</f>
        <v>2.3848917243737509</v>
      </c>
      <c r="G16">
        <f>B16-'p363'!E16</f>
        <v>2.0575287142720509</v>
      </c>
    </row>
    <row r="17" spans="1:7" x14ac:dyDescent="0.35">
      <c r="A17" s="1" t="str">
        <f>VCTK!A17</f>
        <v>p241</v>
      </c>
      <c r="B17">
        <f>VCTK!E17</f>
        <v>10.5703925060144</v>
      </c>
      <c r="C17">
        <f>B17-'p254'!E17</f>
        <v>4.0652473321704505</v>
      </c>
      <c r="D17">
        <f>B17-'p287'!E17</f>
        <v>1.6391840204146799</v>
      </c>
      <c r="E17">
        <f>B17-'p304'!E17</f>
        <v>3.2938089339181698</v>
      </c>
      <c r="F17">
        <f>B17-'p317'!E17</f>
        <v>0.52642575418030013</v>
      </c>
      <c r="G17">
        <f>B17-'p363'!E17</f>
        <v>2.6724991419032698</v>
      </c>
    </row>
    <row r="18" spans="1:7" x14ac:dyDescent="0.35">
      <c r="A18" s="1" t="str">
        <f>VCTK!A18</f>
        <v>p243</v>
      </c>
      <c r="B18">
        <f>VCTK!E18</f>
        <v>8.8173075383304909</v>
      </c>
      <c r="C18">
        <f>B18-'p254'!E18</f>
        <v>1.8673956615780307</v>
      </c>
      <c r="D18">
        <f>B18-'p287'!E18</f>
        <v>1.7551535395449012</v>
      </c>
      <c r="E18">
        <f>B18-'p304'!E18</f>
        <v>1.5271750917411309</v>
      </c>
      <c r="F18">
        <f>B18-'p317'!E18</f>
        <v>0.39870073591358057</v>
      </c>
      <c r="G18">
        <f>B18-'p363'!E18</f>
        <v>0.57604605596500136</v>
      </c>
    </row>
    <row r="19" spans="1:7" x14ac:dyDescent="0.35">
      <c r="A19" s="1" t="str">
        <f>VCTK!A19</f>
        <v>p244</v>
      </c>
      <c r="B19">
        <f>VCTK!E19</f>
        <v>11.150951120682</v>
      </c>
      <c r="C19">
        <f>B19-'p254'!E19</f>
        <v>0.28383951978999988</v>
      </c>
      <c r="D19">
        <f>B19-'p287'!E19</f>
        <v>-0.59536000321329929</v>
      </c>
      <c r="E19">
        <f>B19-'p304'!E19</f>
        <v>-0.22180083235680037</v>
      </c>
      <c r="F19">
        <f>B19-'p317'!E19</f>
        <v>-0.51678678585019888</v>
      </c>
      <c r="G19">
        <f>B19-'p363'!E19</f>
        <v>-2.0282075309816001</v>
      </c>
    </row>
    <row r="20" spans="1:7" x14ac:dyDescent="0.35">
      <c r="A20" s="1" t="str">
        <f>VCTK!A20</f>
        <v>p245</v>
      </c>
      <c r="B20">
        <f>VCTK!E20</f>
        <v>9.0103341863915691</v>
      </c>
      <c r="C20">
        <f>B20-'p254'!E20</f>
        <v>3.0732819632567994</v>
      </c>
      <c r="D20">
        <f>B20-'p287'!E20</f>
        <v>1.4612569549808994</v>
      </c>
      <c r="E20">
        <f>B20-'p304'!E20</f>
        <v>2.2903530980761388</v>
      </c>
      <c r="F20">
        <f>B20-'p317'!E20</f>
        <v>0.99238472540520917</v>
      </c>
      <c r="G20">
        <f>B20-'p363'!E20</f>
        <v>1.6322399138774788</v>
      </c>
    </row>
    <row r="21" spans="1:7" x14ac:dyDescent="0.35">
      <c r="A21" s="1" t="str">
        <f>VCTK!A21</f>
        <v>p246</v>
      </c>
      <c r="B21">
        <f>VCTK!E21</f>
        <v>9.9544101508661296</v>
      </c>
      <c r="C21">
        <f>B21-'p254'!E21</f>
        <v>4.6996611834808499</v>
      </c>
      <c r="D21">
        <f>B21-'p287'!E21</f>
        <v>2.5097514828822698</v>
      </c>
      <c r="E21">
        <f>B21-'p304'!E21</f>
        <v>3.9611417851448794</v>
      </c>
      <c r="F21">
        <f>B21-'p317'!E21</f>
        <v>2.8902710517781998</v>
      </c>
      <c r="G21">
        <f>B21-'p363'!E21</f>
        <v>3.1262408020142995</v>
      </c>
    </row>
    <row r="22" spans="1:7" x14ac:dyDescent="0.35">
      <c r="A22" s="1" t="str">
        <f>VCTK!A22</f>
        <v>p247</v>
      </c>
      <c r="B22">
        <f>VCTK!E22</f>
        <v>10.803626648001</v>
      </c>
      <c r="C22">
        <f>B22-'p254'!E22</f>
        <v>2.7616092855953003</v>
      </c>
      <c r="D22">
        <f>B22-'p287'!E22</f>
        <v>-0.32656352052980075</v>
      </c>
      <c r="E22">
        <f>B22-'p304'!E22</f>
        <v>1.8992550456857806</v>
      </c>
      <c r="F22">
        <f>B22-'p317'!E22</f>
        <v>0.82535298133877966</v>
      </c>
      <c r="G22">
        <f>B22-'p363'!E22</f>
        <v>-8.6179776406099862E-2</v>
      </c>
    </row>
    <row r="23" spans="1:7" x14ac:dyDescent="0.35">
      <c r="A23" s="1" t="str">
        <f>VCTK!A23</f>
        <v>p248</v>
      </c>
      <c r="B23">
        <f>VCTK!E23</f>
        <v>12.213424153055801</v>
      </c>
      <c r="C23">
        <f>B23-'p254'!E23</f>
        <v>0.87625093230690076</v>
      </c>
      <c r="D23">
        <f>B23-'p287'!E23</f>
        <v>-1.1585458319514998</v>
      </c>
      <c r="E23">
        <f>B23-'p304'!E23</f>
        <v>0.25414685825210093</v>
      </c>
      <c r="F23">
        <f>B23-'p317'!E23</f>
        <v>1.6350489003669999</v>
      </c>
      <c r="G23">
        <f>B23-'p363'!E23</f>
        <v>-3.0790727142759984</v>
      </c>
    </row>
    <row r="24" spans="1:7" x14ac:dyDescent="0.35">
      <c r="A24" s="1" t="str">
        <f>VCTK!A24</f>
        <v>p249</v>
      </c>
      <c r="B24">
        <f>VCTK!E24</f>
        <v>9.71216696476802</v>
      </c>
      <c r="C24">
        <f>B24-'p254'!E24</f>
        <v>1.2658789670426902</v>
      </c>
      <c r="D24">
        <f>B24-'p287'!E24</f>
        <v>-3.0585045799581803</v>
      </c>
      <c r="E24">
        <f>B24-'p304'!E24</f>
        <v>-0.22745971385385921</v>
      </c>
      <c r="F24">
        <f>B24-'p317'!E24</f>
        <v>-1.5381049408862797</v>
      </c>
      <c r="G24">
        <f>B24-'p363'!E24</f>
        <v>-1.5548721709665791</v>
      </c>
    </row>
    <row r="25" spans="1:7" x14ac:dyDescent="0.35">
      <c r="A25" s="1" t="str">
        <f>VCTK!A25</f>
        <v>p250</v>
      </c>
      <c r="B25">
        <f>VCTK!E25</f>
        <v>11.0001182430639</v>
      </c>
      <c r="C25">
        <f>B25-'p254'!E25</f>
        <v>0.18173655947230039</v>
      </c>
      <c r="D25">
        <f>B25-'p287'!E25</f>
        <v>-0.64266752162079932</v>
      </c>
      <c r="E25">
        <f>B25-'p304'!E25</f>
        <v>-1.2293985895113</v>
      </c>
      <c r="F25">
        <f>B25-'p317'!E25</f>
        <v>-0.65759119710869918</v>
      </c>
      <c r="G25">
        <f>B25-'p363'!E25</f>
        <v>-1.2081791601180996</v>
      </c>
    </row>
    <row r="26" spans="1:7" x14ac:dyDescent="0.35">
      <c r="A26" s="1" t="str">
        <f>VCTK!A26</f>
        <v>p251</v>
      </c>
      <c r="B26">
        <f>VCTK!E26</f>
        <v>12.720016060909799</v>
      </c>
      <c r="C26">
        <f>B26-'p254'!E26</f>
        <v>-4.1114688376620023</v>
      </c>
      <c r="D26">
        <f>B26-'p287'!E26</f>
        <v>-7.5991790304345024</v>
      </c>
      <c r="E26">
        <f>B26-'p304'!E26</f>
        <v>-5.5521175154594005</v>
      </c>
      <c r="F26">
        <f>B26-'p317'!E26</f>
        <v>-7.9256523562505024</v>
      </c>
      <c r="G26">
        <f>B26-'p363'!E26</f>
        <v>-7.575464934494299</v>
      </c>
    </row>
    <row r="27" spans="1:7" x14ac:dyDescent="0.35">
      <c r="A27" s="1" t="str">
        <f>VCTK!A27</f>
        <v>p252</v>
      </c>
      <c r="B27">
        <f>VCTK!E27</f>
        <v>10.409468095088901</v>
      </c>
      <c r="C27">
        <f>B27-'p254'!E27</f>
        <v>2.3254782124314914</v>
      </c>
      <c r="D27">
        <f>B27-'p287'!E27</f>
        <v>-0.88574679847069859</v>
      </c>
      <c r="E27">
        <f>B27-'p304'!E27</f>
        <v>1.8059261081794205</v>
      </c>
      <c r="F27">
        <f>B27-'p317'!E27</f>
        <v>-0.81191976758769968</v>
      </c>
      <c r="G27">
        <f>B27-'p363'!E27</f>
        <v>-0.27707046394219859</v>
      </c>
    </row>
    <row r="28" spans="1:7" x14ac:dyDescent="0.35">
      <c r="A28" s="1" t="str">
        <f>VCTK!A28</f>
        <v>p253</v>
      </c>
      <c r="B28">
        <f>VCTK!E28</f>
        <v>12.7457091877751</v>
      </c>
      <c r="C28">
        <f>B28-'p254'!E28</f>
        <v>3.5806353508128108</v>
      </c>
      <c r="D28">
        <f>B28-'p287'!E28</f>
        <v>2.4480652315938993</v>
      </c>
      <c r="E28">
        <f>B28-'p304'!E28</f>
        <v>1.1989859524310997</v>
      </c>
      <c r="F28">
        <f>B28-'p317'!E28</f>
        <v>1.8141471954329997</v>
      </c>
      <c r="G28">
        <f>B28-'p363'!E28</f>
        <v>0.54938038027919944</v>
      </c>
    </row>
    <row r="29" spans="1:7" x14ac:dyDescent="0.35">
      <c r="A29" s="1" t="str">
        <f>VCTK!A29</f>
        <v>p254</v>
      </c>
      <c r="B29">
        <f>VCTK!E29</f>
        <v>10.693743574493499</v>
      </c>
      <c r="C29">
        <f>B29-'p254'!E29</f>
        <v>5.8221323767692992</v>
      </c>
      <c r="D29">
        <f>B29-'p287'!E29</f>
        <v>2.0988950027201501</v>
      </c>
      <c r="E29">
        <f>B29-'p304'!E29</f>
        <v>2.0174181077943203</v>
      </c>
      <c r="F29">
        <f>B29-'p317'!E29</f>
        <v>9.9055089808599561E-2</v>
      </c>
      <c r="G29">
        <f>B29-'p363'!E29</f>
        <v>1.1517100338721491</v>
      </c>
    </row>
    <row r="30" spans="1:7" x14ac:dyDescent="0.35">
      <c r="A30" s="1" t="str">
        <f>VCTK!A30</f>
        <v>p255</v>
      </c>
      <c r="B30">
        <f>VCTK!E30</f>
        <v>10.547453865760801</v>
      </c>
      <c r="C30">
        <f>B30-'p254'!E30</f>
        <v>3.2617100923349405</v>
      </c>
      <c r="D30">
        <f>B30-'p287'!E30</f>
        <v>1.3292427225169305</v>
      </c>
      <c r="E30">
        <f>B30-'p304'!E30</f>
        <v>1.9195758700035803</v>
      </c>
      <c r="F30">
        <f>B30-'p317'!E30</f>
        <v>0.89958745023345088</v>
      </c>
      <c r="G30">
        <f>B30-'p363'!E30</f>
        <v>0.76016964449150137</v>
      </c>
    </row>
    <row r="31" spans="1:7" x14ac:dyDescent="0.35">
      <c r="A31" s="1" t="str">
        <f>VCTK!A31</f>
        <v>p256</v>
      </c>
      <c r="B31">
        <f>VCTK!E31</f>
        <v>10.644996956379201</v>
      </c>
      <c r="C31">
        <f>B31-'p254'!E31</f>
        <v>5.3378442923688505</v>
      </c>
      <c r="D31">
        <f>B31-'p287'!E31</f>
        <v>3.4215786438210607</v>
      </c>
      <c r="E31">
        <f>B31-'p304'!E31</f>
        <v>3.2235662804438006</v>
      </c>
      <c r="F31">
        <f>B31-'p317'!E31</f>
        <v>2.7295932416811706</v>
      </c>
      <c r="G31">
        <f>B31-'p363'!E31</f>
        <v>3.0159263841505606</v>
      </c>
    </row>
    <row r="32" spans="1:7" x14ac:dyDescent="0.35">
      <c r="A32" s="1" t="str">
        <f>VCTK!A32</f>
        <v>p257</v>
      </c>
      <c r="B32">
        <f>VCTK!E32</f>
        <v>13.093003938932601</v>
      </c>
      <c r="C32">
        <f>B32-'p254'!E32</f>
        <v>1.8973969373696011</v>
      </c>
      <c r="D32">
        <f>B32-'p287'!E32</f>
        <v>-0.86294426476149866</v>
      </c>
      <c r="E32">
        <f>B32-'p304'!E32</f>
        <v>-0.37649096145369931</v>
      </c>
      <c r="F32">
        <f>B32-'p317'!E32</f>
        <v>0.59720331515440073</v>
      </c>
      <c r="G32">
        <f>B32-'p363'!E32</f>
        <v>-2.135591706362499</v>
      </c>
    </row>
    <row r="33" spans="1:7" x14ac:dyDescent="0.35">
      <c r="A33" s="1" t="str">
        <f>VCTK!A33</f>
        <v>p258</v>
      </c>
      <c r="B33">
        <f>VCTK!E33</f>
        <v>11.490031308366101</v>
      </c>
      <c r="C33">
        <f>B33-'p254'!E33</f>
        <v>2.8418920324770305</v>
      </c>
      <c r="D33">
        <f>B33-'p287'!E33</f>
        <v>0.46680731293390032</v>
      </c>
      <c r="E33">
        <f>B33-'p304'!E33</f>
        <v>-4.3126223454999391E-2</v>
      </c>
      <c r="F33">
        <f>B33-'p317'!E33</f>
        <v>-1.1343919118744985</v>
      </c>
      <c r="G33">
        <f>B33-'p363'!E33</f>
        <v>0.10657663421770103</v>
      </c>
    </row>
    <row r="34" spans="1:7" x14ac:dyDescent="0.35">
      <c r="A34" s="1" t="str">
        <f>VCTK!A34</f>
        <v>p259</v>
      </c>
      <c r="B34">
        <f>VCTK!E34</f>
        <v>8.2025242077347507</v>
      </c>
      <c r="C34">
        <f>B34-'p254'!E34</f>
        <v>2.9244460655003905</v>
      </c>
      <c r="D34">
        <f>B34-'p287'!E34</f>
        <v>1.479593031706961</v>
      </c>
      <c r="E34">
        <f>B34-'p304'!E34</f>
        <v>1.7232760135898904</v>
      </c>
      <c r="F34">
        <f>B34-'p317'!E34</f>
        <v>0.90548803461530092</v>
      </c>
      <c r="G34">
        <f>B34-'p363'!E34</f>
        <v>0.66151132339302077</v>
      </c>
    </row>
    <row r="35" spans="1:7" x14ac:dyDescent="0.35">
      <c r="A35" s="1" t="str">
        <f>VCTK!A35</f>
        <v>p260</v>
      </c>
      <c r="B35">
        <f>VCTK!E35</f>
        <v>10.988242210455301</v>
      </c>
      <c r="C35">
        <f>B35-'p254'!E35</f>
        <v>2.7171293189551413</v>
      </c>
      <c r="D35">
        <f>B35-'p287'!E35</f>
        <v>1.3953167690102006</v>
      </c>
      <c r="E35">
        <f>B35-'p304'!E35</f>
        <v>2.5055447659551611</v>
      </c>
      <c r="F35">
        <f>B35-'p317'!E35</f>
        <v>1.3410210836370116</v>
      </c>
      <c r="G35">
        <f>B35-'p363'!E35</f>
        <v>2.5341720019674803</v>
      </c>
    </row>
    <row r="36" spans="1:7" x14ac:dyDescent="0.35">
      <c r="A36" s="1" t="str">
        <f>VCTK!A36</f>
        <v>p261</v>
      </c>
      <c r="B36">
        <f>VCTK!E36</f>
        <v>9.7225043901596404</v>
      </c>
      <c r="C36">
        <f>B36-'p254'!E36</f>
        <v>1.2838141666347198</v>
      </c>
      <c r="D36">
        <f>B36-'p287'!E36</f>
        <v>-0.45071176654355938</v>
      </c>
      <c r="E36">
        <f>B36-'p304'!E36</f>
        <v>1.1106791240342702</v>
      </c>
      <c r="F36">
        <f>B36-'p317'!E36</f>
        <v>1.43497392948513</v>
      </c>
      <c r="G36">
        <f>B36-'p363'!E36</f>
        <v>0.12222821831947073</v>
      </c>
    </row>
    <row r="37" spans="1:7" x14ac:dyDescent="0.35">
      <c r="A37" s="1" t="str">
        <f>VCTK!A37</f>
        <v>p262</v>
      </c>
      <c r="B37">
        <f>VCTK!E37</f>
        <v>10.703251824827801</v>
      </c>
      <c r="C37">
        <f>B37-'p254'!E37</f>
        <v>2.3328153938678202</v>
      </c>
      <c r="D37">
        <f>B37-'p287'!E37</f>
        <v>2.178974742010098E-2</v>
      </c>
      <c r="E37">
        <f>B37-'p304'!E37</f>
        <v>1.1445239321933514</v>
      </c>
      <c r="F37">
        <f>B37-'p317'!E37</f>
        <v>-0.30949497820440008</v>
      </c>
      <c r="G37">
        <f>B37-'p363'!E37</f>
        <v>-1.0834703001505996</v>
      </c>
    </row>
    <row r="38" spans="1:7" x14ac:dyDescent="0.35">
      <c r="A38" s="1" t="str">
        <f>VCTK!A38</f>
        <v>p263</v>
      </c>
      <c r="B38">
        <f>VCTK!E38</f>
        <v>11.9967659684376</v>
      </c>
      <c r="C38">
        <f>B38-'p254'!E38</f>
        <v>-1.3761713253353989</v>
      </c>
      <c r="D38">
        <f>B38-'p287'!E38</f>
        <v>-3.712074075788399</v>
      </c>
      <c r="E38">
        <f>B38-'p304'!E38</f>
        <v>-0.72741742007949917</v>
      </c>
      <c r="F38">
        <f>B38-'p317'!E38</f>
        <v>-3.2128729314962001</v>
      </c>
      <c r="G38">
        <f>B38-'p363'!E38</f>
        <v>-5.3363734478774987</v>
      </c>
    </row>
    <row r="39" spans="1:7" x14ac:dyDescent="0.35">
      <c r="A39" s="1" t="str">
        <f>VCTK!A39</f>
        <v>p264</v>
      </c>
      <c r="B39">
        <f>VCTK!E39</f>
        <v>11.876378384414201</v>
      </c>
      <c r="C39">
        <f>B39-'p254'!E39</f>
        <v>-1.0063732480744996</v>
      </c>
      <c r="D39">
        <f>B39-'p287'!E39</f>
        <v>-2.9370688407472993</v>
      </c>
      <c r="E39">
        <f>B39-'p304'!E39</f>
        <v>-0.25539761713760001</v>
      </c>
      <c r="F39">
        <f>B39-'p317'!E39</f>
        <v>-2.5233327010829996</v>
      </c>
      <c r="G39">
        <f>B39-'p363'!E39</f>
        <v>-4.5057598009647979</v>
      </c>
    </row>
    <row r="40" spans="1:7" x14ac:dyDescent="0.35">
      <c r="A40" s="1" t="str">
        <f>VCTK!A40</f>
        <v>p265</v>
      </c>
      <c r="B40">
        <f>VCTK!E40</f>
        <v>10.6214871570058</v>
      </c>
      <c r="C40">
        <f>B40-'p254'!E40</f>
        <v>2.9606907344214308</v>
      </c>
      <c r="D40">
        <f>B40-'p287'!E40</f>
        <v>1.0571648311161113</v>
      </c>
      <c r="E40">
        <f>B40-'p304'!E40</f>
        <v>2.2056893042544097</v>
      </c>
      <c r="F40">
        <f>B40-'p317'!E40</f>
        <v>1.7897870152458104</v>
      </c>
      <c r="G40">
        <f>B40-'p363'!E40</f>
        <v>0.30703406313980075</v>
      </c>
    </row>
    <row r="41" spans="1:7" x14ac:dyDescent="0.35">
      <c r="A41" s="1" t="str">
        <f>VCTK!A41</f>
        <v>p266</v>
      </c>
      <c r="B41">
        <f>VCTK!E41</f>
        <v>12.8458156116259</v>
      </c>
      <c r="C41">
        <f>B41-'p254'!E41</f>
        <v>-3.1740534590271015</v>
      </c>
      <c r="D41">
        <f>B41-'p287'!E41</f>
        <v>-6.6494201239616988</v>
      </c>
      <c r="E41">
        <f>B41-'p304'!E41</f>
        <v>-3.6358396301529989</v>
      </c>
      <c r="F41">
        <f>B41-'p317'!E41</f>
        <v>-1.9019589188194992</v>
      </c>
      <c r="G41">
        <f>B41-'p363'!E41</f>
        <v>-5.3033779527941984</v>
      </c>
    </row>
    <row r="42" spans="1:7" x14ac:dyDescent="0.35">
      <c r="A42" s="1" t="str">
        <f>VCTK!A42</f>
        <v>p267</v>
      </c>
      <c r="B42">
        <f>VCTK!E42</f>
        <v>9.9670871712718494</v>
      </c>
      <c r="C42">
        <f>B42-'p254'!E42</f>
        <v>1.7504693026285487</v>
      </c>
      <c r="D42">
        <f>B42-'p287'!E42</f>
        <v>0.12124062265159985</v>
      </c>
      <c r="E42">
        <f>B42-'p304'!E42</f>
        <v>-9.837763168295055E-2</v>
      </c>
      <c r="F42">
        <f>B42-'p317'!E42</f>
        <v>-1.1859047108170504</v>
      </c>
      <c r="G42">
        <f>B42-'p363'!E42</f>
        <v>-1.7867638587901506</v>
      </c>
    </row>
    <row r="43" spans="1:7" x14ac:dyDescent="0.35">
      <c r="A43" s="1" t="str">
        <f>VCTK!A43</f>
        <v>p268</v>
      </c>
      <c r="B43">
        <f>VCTK!E43</f>
        <v>8.5038052177623999</v>
      </c>
      <c r="C43">
        <f>B43-'p254'!E43</f>
        <v>3.7588975987799502</v>
      </c>
      <c r="D43">
        <f>B43-'p287'!E43</f>
        <v>2.9155994506918201</v>
      </c>
      <c r="E43">
        <f>B43-'p304'!E43</f>
        <v>2.2932127316351902</v>
      </c>
      <c r="F43">
        <f>B43-'p317'!E43</f>
        <v>2.6551787442830497</v>
      </c>
      <c r="G43">
        <f>B43-'p363'!E43</f>
        <v>2.43473031749319</v>
      </c>
    </row>
    <row r="44" spans="1:7" x14ac:dyDescent="0.35">
      <c r="A44" s="1" t="str">
        <f>VCTK!A44</f>
        <v>p269</v>
      </c>
      <c r="B44">
        <f>VCTK!E44</f>
        <v>10.1550210915918</v>
      </c>
      <c r="C44">
        <f>B44-'p254'!E44</f>
        <v>2.4943724471601803</v>
      </c>
      <c r="D44">
        <f>B44-'p287'!E44</f>
        <v>0.51785708960318999</v>
      </c>
      <c r="E44">
        <f>B44-'p304'!E44</f>
        <v>1.7641142521552613</v>
      </c>
      <c r="F44">
        <f>B44-'p317'!E44</f>
        <v>0.70695770447901118</v>
      </c>
      <c r="G44">
        <f>B44-'p363'!E44</f>
        <v>1.255441391395081</v>
      </c>
    </row>
    <row r="45" spans="1:7" x14ac:dyDescent="0.35">
      <c r="A45" s="1" t="str">
        <f>VCTK!A45</f>
        <v>p270</v>
      </c>
      <c r="B45">
        <f>VCTK!E45</f>
        <v>10.1276411004152</v>
      </c>
      <c r="C45">
        <f>B45-'p254'!E45</f>
        <v>3.6605022116756603</v>
      </c>
      <c r="D45">
        <f>B45-'p287'!E45</f>
        <v>1.2932628030421203</v>
      </c>
      <c r="E45">
        <f>B45-'p304'!E45</f>
        <v>2.7872091580383707</v>
      </c>
      <c r="F45">
        <f>B45-'p317'!E45</f>
        <v>0.40164757712151022</v>
      </c>
      <c r="G45">
        <f>B45-'p363'!E45</f>
        <v>1.6844447173125801</v>
      </c>
    </row>
    <row r="46" spans="1:7" x14ac:dyDescent="0.35">
      <c r="A46" s="1" t="str">
        <f>VCTK!A46</f>
        <v>p271</v>
      </c>
      <c r="B46">
        <f>VCTK!E46</f>
        <v>9.2953837222706106</v>
      </c>
      <c r="C46">
        <f>B46-'p254'!E46</f>
        <v>3.7212237206273908</v>
      </c>
      <c r="D46">
        <f>B46-'p287'!E46</f>
        <v>1.6628923945532108</v>
      </c>
      <c r="E46">
        <f>B46-'p304'!E46</f>
        <v>2.7062870625646509</v>
      </c>
      <c r="F46">
        <f>B46-'p317'!E46</f>
        <v>0.27470543149242133</v>
      </c>
      <c r="G46">
        <f>B46-'p363'!E46</f>
        <v>2.4901624764918804</v>
      </c>
    </row>
    <row r="47" spans="1:7" x14ac:dyDescent="0.35">
      <c r="A47" s="1" t="str">
        <f>VCTK!A47</f>
        <v>p272</v>
      </c>
      <c r="B47">
        <f>VCTK!E47</f>
        <v>11.626584631049299</v>
      </c>
      <c r="C47">
        <f>B47-'p254'!E47</f>
        <v>4.2147141067886995</v>
      </c>
      <c r="D47">
        <f>B47-'p287'!E47</f>
        <v>2.0300604651068497</v>
      </c>
      <c r="E47">
        <f>B47-'p304'!E47</f>
        <v>3.3962102691613687</v>
      </c>
      <c r="F47">
        <f>B47-'p317'!E47</f>
        <v>0.85774236014229999</v>
      </c>
      <c r="G47">
        <f>B47-'p363'!E47</f>
        <v>2.0188467791040985</v>
      </c>
    </row>
    <row r="48" spans="1:7" x14ac:dyDescent="0.35">
      <c r="A48" s="1" t="str">
        <f>VCTK!A48</f>
        <v>p273</v>
      </c>
      <c r="B48">
        <f>VCTK!E48</f>
        <v>10.822059686659101</v>
      </c>
      <c r="C48">
        <f>B48-'p254'!E48</f>
        <v>2.4256945816724311</v>
      </c>
      <c r="D48">
        <f>B48-'p287'!E48</f>
        <v>1.0361270090167114</v>
      </c>
      <c r="E48">
        <f>B48-'p304'!E48</f>
        <v>1.2620889413959713</v>
      </c>
      <c r="F48">
        <f>B48-'p317'!E48</f>
        <v>-2.7610944392192991</v>
      </c>
      <c r="G48">
        <f>B48-'p363'!E48</f>
        <v>0.24237421429280026</v>
      </c>
    </row>
    <row r="49" spans="1:7" x14ac:dyDescent="0.35">
      <c r="A49" s="1" t="str">
        <f>VCTK!A49</f>
        <v>p274</v>
      </c>
      <c r="B49">
        <f>VCTK!E49</f>
        <v>9.0646753792277508</v>
      </c>
      <c r="C49">
        <f>B49-'p254'!E49</f>
        <v>3.8908279328082909</v>
      </c>
      <c r="D49">
        <f>B49-'p287'!E49</f>
        <v>2.5761064359687706</v>
      </c>
      <c r="E49">
        <f>B49-'p304'!E49</f>
        <v>2.1195443069378106</v>
      </c>
      <c r="F49">
        <f>B49-'p317'!E49</f>
        <v>1.1176590523521908</v>
      </c>
      <c r="G49">
        <f>B49-'p363'!E49</f>
        <v>1.0998526411117009</v>
      </c>
    </row>
    <row r="50" spans="1:7" x14ac:dyDescent="0.35">
      <c r="A50" s="1" t="str">
        <f>VCTK!A50</f>
        <v>p275</v>
      </c>
      <c r="B50">
        <f>VCTK!E50</f>
        <v>11.810604545679899</v>
      </c>
      <c r="C50">
        <f>B50-'p254'!E50</f>
        <v>3.2106510889098985</v>
      </c>
      <c r="D50">
        <f>B50-'p287'!E50</f>
        <v>0.33337420647029958</v>
      </c>
      <c r="E50">
        <f>B50-'p304'!E50</f>
        <v>1.8450942235520689</v>
      </c>
      <c r="F50">
        <f>B50-'p317'!E50</f>
        <v>-0.28550341283750136</v>
      </c>
      <c r="G50">
        <f>B50-'p363'!E50</f>
        <v>0.69124889925010002</v>
      </c>
    </row>
    <row r="51" spans="1:7" x14ac:dyDescent="0.35">
      <c r="A51" s="1" t="str">
        <f>VCTK!A51</f>
        <v>p276</v>
      </c>
      <c r="B51">
        <f>VCTK!E51</f>
        <v>8.8998138465058503</v>
      </c>
      <c r="C51">
        <f>B51-'p254'!E51</f>
        <v>1.7818060074125004</v>
      </c>
      <c r="D51">
        <f>B51-'p287'!E51</f>
        <v>0.9314000899408601</v>
      </c>
      <c r="E51">
        <f>B51-'p304'!E51</f>
        <v>0.66789117569726031</v>
      </c>
      <c r="F51">
        <f>B51-'p317'!E51</f>
        <v>8.6603159187330192E-2</v>
      </c>
      <c r="G51">
        <f>B51-'p363'!E51</f>
        <v>-0.77352534350873903</v>
      </c>
    </row>
    <row r="52" spans="1:7" x14ac:dyDescent="0.35">
      <c r="A52" s="1" t="str">
        <f>VCTK!A52</f>
        <v>p277</v>
      </c>
      <c r="B52">
        <f>VCTK!E52</f>
        <v>14.444124077279801</v>
      </c>
      <c r="C52">
        <f>B52-'p254'!E52</f>
        <v>0.87617020580380078</v>
      </c>
      <c r="D52">
        <f>B52-'p287'!E52</f>
        <v>-0.88653175462219913</v>
      </c>
      <c r="E52">
        <f>B52-'p304'!E52</f>
        <v>-1.4620687349589989</v>
      </c>
      <c r="F52">
        <f>B52-'p317'!E52</f>
        <v>-1.5303202803976994</v>
      </c>
      <c r="G52">
        <f>B52-'p363'!E52</f>
        <v>-2.9767518179441002</v>
      </c>
    </row>
    <row r="53" spans="1:7" x14ac:dyDescent="0.35">
      <c r="A53" s="1" t="str">
        <f>VCTK!A53</f>
        <v>p278</v>
      </c>
      <c r="B53">
        <f>VCTK!E53</f>
        <v>9.9712199962987302</v>
      </c>
      <c r="C53">
        <f>B53-'p254'!E53</f>
        <v>2.6186360895727798</v>
      </c>
      <c r="D53">
        <f>B53-'p287'!E53</f>
        <v>1.1004487109872709</v>
      </c>
      <c r="E53">
        <f>B53-'p304'!E53</f>
        <v>1.7980622615709496</v>
      </c>
      <c r="F53">
        <f>B53-'p317'!E53</f>
        <v>-3.7577468351269516E-2</v>
      </c>
      <c r="G53">
        <f>B53-'p363'!E53</f>
        <v>2.0780969590060003</v>
      </c>
    </row>
    <row r="54" spans="1:7" x14ac:dyDescent="0.35">
      <c r="A54" s="1" t="str">
        <f>VCTK!A54</f>
        <v>p279</v>
      </c>
      <c r="B54">
        <f>VCTK!E54</f>
        <v>12.4661562365126</v>
      </c>
      <c r="C54">
        <f>B54-'p254'!E54</f>
        <v>0.98204053507040001</v>
      </c>
      <c r="D54">
        <f>B54-'p287'!E54</f>
        <v>1.4999272219456987</v>
      </c>
      <c r="E54">
        <f>B54-'p304'!E54</f>
        <v>-0.47712386205000001</v>
      </c>
      <c r="F54">
        <f>B54-'p317'!E54</f>
        <v>1.0853631170910987</v>
      </c>
      <c r="G54">
        <f>B54-'p363'!E54</f>
        <v>0.19645167856949897</v>
      </c>
    </row>
    <row r="55" spans="1:7" x14ac:dyDescent="0.35">
      <c r="A55" s="1" t="str">
        <f>VCTK!A55</f>
        <v>p280</v>
      </c>
      <c r="B55">
        <f>VCTK!E55</f>
        <v>8.8541057814723398</v>
      </c>
      <c r="C55">
        <f>B55-'p254'!E55</f>
        <v>2.6112085409642098</v>
      </c>
      <c r="D55">
        <f>B55-'p287'!E55</f>
        <v>1.0563129833890601</v>
      </c>
      <c r="E55">
        <f>B55-'p304'!E55</f>
        <v>0.89363671810724021</v>
      </c>
      <c r="F55">
        <f>B55-'p317'!E55</f>
        <v>1.22956845689726</v>
      </c>
      <c r="G55">
        <f>B55-'p363'!E55</f>
        <v>0.10151641628177011</v>
      </c>
    </row>
    <row r="56" spans="1:7" x14ac:dyDescent="0.35">
      <c r="A56" s="1" t="str">
        <f>VCTK!A56</f>
        <v>p281</v>
      </c>
      <c r="B56">
        <f>VCTK!E56</f>
        <v>10.5087940294716</v>
      </c>
      <c r="C56">
        <f>B56-'p254'!E56</f>
        <v>9.7612742401899766E-2</v>
      </c>
      <c r="D56">
        <f>B56-'p287'!E56</f>
        <v>-2.4978978414551989</v>
      </c>
      <c r="E56">
        <f>B56-'p304'!E56</f>
        <v>0.49895188820470082</v>
      </c>
      <c r="F56">
        <f>B56-'p317'!E56</f>
        <v>-3.8289025142948994</v>
      </c>
      <c r="G56">
        <f>B56-'p363'!E56</f>
        <v>-2.3955570088493996</v>
      </c>
    </row>
    <row r="57" spans="1:7" x14ac:dyDescent="0.35">
      <c r="A57" s="1" t="str">
        <f>VCTK!A57</f>
        <v>p282</v>
      </c>
      <c r="B57">
        <f>VCTK!E57</f>
        <v>12.233192329805901</v>
      </c>
      <c r="C57">
        <f>B57-'p254'!E57</f>
        <v>2.7149153440666804</v>
      </c>
      <c r="D57">
        <f>B57-'p287'!E57</f>
        <v>1.3514090436075001</v>
      </c>
      <c r="E57">
        <f>B57-'p304'!E57</f>
        <v>0.62040778387850004</v>
      </c>
      <c r="F57">
        <f>B57-'p317'!E57</f>
        <v>1.4373140855123001</v>
      </c>
      <c r="G57">
        <f>B57-'p363'!E57</f>
        <v>1.3901124989524014</v>
      </c>
    </row>
    <row r="58" spans="1:7" x14ac:dyDescent="0.35">
      <c r="A58" s="1" t="str">
        <f>VCTK!A58</f>
        <v>p283</v>
      </c>
      <c r="B58">
        <f>VCTK!E58</f>
        <v>11.197771017591</v>
      </c>
      <c r="C58">
        <f>B58-'p254'!E58</f>
        <v>-3.9988612468846991</v>
      </c>
      <c r="D58">
        <f>B58-'p287'!E58</f>
        <v>-5.2088255246995008</v>
      </c>
      <c r="E58">
        <f>B58-'p304'!E58</f>
        <v>-5.3170762762329016</v>
      </c>
      <c r="F58">
        <f>B58-'p317'!E58</f>
        <v>-3.6593872775218994</v>
      </c>
      <c r="G58">
        <f>B58-'p363'!E58</f>
        <v>-5.1937622077707015</v>
      </c>
    </row>
    <row r="59" spans="1:7" x14ac:dyDescent="0.35">
      <c r="A59" s="1" t="str">
        <f>VCTK!A59</f>
        <v>p284</v>
      </c>
      <c r="B59">
        <f>VCTK!E59</f>
        <v>11.223605616783001</v>
      </c>
      <c r="C59">
        <f>B59-'p254'!E59</f>
        <v>2.57172947198878</v>
      </c>
      <c r="D59">
        <f>B59-'p287'!E59</f>
        <v>0.97077146697909988</v>
      </c>
      <c r="E59">
        <f>B59-'p304'!E59</f>
        <v>2.15521528007101</v>
      </c>
      <c r="F59">
        <f>B59-'p317'!E59</f>
        <v>1.9364020602377412</v>
      </c>
      <c r="G59">
        <f>B59-'p363'!E59</f>
        <v>1.8477142296887905</v>
      </c>
    </row>
    <row r="60" spans="1:7" x14ac:dyDescent="0.35">
      <c r="A60" s="1" t="str">
        <f>VCTK!A60</f>
        <v>p285</v>
      </c>
      <c r="B60">
        <f>VCTK!E60</f>
        <v>14.187263833423099</v>
      </c>
      <c r="C60">
        <f>B60-'p254'!E60</f>
        <v>2.6206910075894996</v>
      </c>
      <c r="D60">
        <f>B60-'p287'!E60</f>
        <v>2.0594082956918989</v>
      </c>
      <c r="E60">
        <f>B60-'p304'!E60</f>
        <v>0.14234238875579841</v>
      </c>
      <c r="F60">
        <f>B60-'p317'!E60</f>
        <v>-1.286266320802401</v>
      </c>
      <c r="G60">
        <f>B60-'p363'!E60</f>
        <v>0.70034894986719998</v>
      </c>
    </row>
    <row r="61" spans="1:7" x14ac:dyDescent="0.35">
      <c r="A61" s="1" t="str">
        <f>VCTK!A61</f>
        <v>p286</v>
      </c>
      <c r="B61">
        <f>VCTK!E61</f>
        <v>9.7503737252989406</v>
      </c>
      <c r="C61">
        <f>B61-'p254'!E61</f>
        <v>3.3277270820233502</v>
      </c>
      <c r="D61">
        <f>B61-'p287'!E61</f>
        <v>2.9661728116705506</v>
      </c>
      <c r="E61">
        <f>B61-'p304'!E61</f>
        <v>3.0693084694009407</v>
      </c>
      <c r="F61">
        <f>B61-'p317'!E61</f>
        <v>1.8314887757174203</v>
      </c>
      <c r="G61">
        <f>B61-'p363'!E61</f>
        <v>2.155545265019251</v>
      </c>
    </row>
    <row r="62" spans="1:7" x14ac:dyDescent="0.35">
      <c r="A62" s="1" t="str">
        <f>VCTK!A62</f>
        <v>p287</v>
      </c>
      <c r="B62">
        <f>VCTK!E62</f>
        <v>8.9832964770452097</v>
      </c>
      <c r="C62">
        <f>B62-'p254'!E62</f>
        <v>1.6358496716303694</v>
      </c>
      <c r="D62">
        <f>B62-'p287'!E62</f>
        <v>3.51380985900808</v>
      </c>
      <c r="E62">
        <f>B62-'p304'!E62</f>
        <v>1.1530049049118594</v>
      </c>
      <c r="F62">
        <f>B62-'p317'!E62</f>
        <v>-0.75313654761231064</v>
      </c>
      <c r="G62">
        <f>B62-'p363'!E62</f>
        <v>1.5318798529425202</v>
      </c>
    </row>
    <row r="63" spans="1:7" x14ac:dyDescent="0.35">
      <c r="A63" s="1" t="str">
        <f>VCTK!A63</f>
        <v>p288</v>
      </c>
      <c r="B63">
        <f>VCTK!E63</f>
        <v>10.606894264028</v>
      </c>
      <c r="C63">
        <f>B63-'p254'!E63</f>
        <v>2.96087914073133</v>
      </c>
      <c r="D63">
        <f>B63-'p287'!E63</f>
        <v>0.97781271795001068</v>
      </c>
      <c r="E63">
        <f>B63-'p304'!E63</f>
        <v>2.8392577778218202</v>
      </c>
      <c r="F63">
        <f>B63-'p317'!E63</f>
        <v>2.9065490310714104</v>
      </c>
      <c r="G63">
        <f>B63-'p363'!E63</f>
        <v>1.5130069032312008</v>
      </c>
    </row>
    <row r="64" spans="1:7" x14ac:dyDescent="0.35">
      <c r="A64" s="1" t="str">
        <f>VCTK!A64</f>
        <v>p292</v>
      </c>
      <c r="B64">
        <f>VCTK!E64</f>
        <v>9.6354816518589299</v>
      </c>
      <c r="C64">
        <f>B64-'p254'!E64</f>
        <v>3.2563215505457901</v>
      </c>
      <c r="D64">
        <f>B64-'p287'!E64</f>
        <v>2.3380824359170003</v>
      </c>
      <c r="E64">
        <f>B64-'p304'!E64</f>
        <v>2.95278058721542</v>
      </c>
      <c r="F64">
        <f>B64-'p317'!E64</f>
        <v>1.3011628058738101</v>
      </c>
      <c r="G64">
        <f>B64-'p363'!E64</f>
        <v>1.9387508519112595</v>
      </c>
    </row>
    <row r="65" spans="1:7" x14ac:dyDescent="0.35">
      <c r="A65" s="1" t="str">
        <f>VCTK!A65</f>
        <v>p293</v>
      </c>
      <c r="B65">
        <f>VCTK!E65</f>
        <v>12.1082363480498</v>
      </c>
      <c r="C65">
        <f>B65-'p254'!E65</f>
        <v>-2.4434541338914997</v>
      </c>
      <c r="D65">
        <f>B65-'p287'!E65</f>
        <v>-7.2454748065681009</v>
      </c>
      <c r="E65">
        <f>B65-'p304'!E65</f>
        <v>-4.4867460909431998</v>
      </c>
      <c r="F65">
        <f>B65-'p317'!E65</f>
        <v>-4.1707675704522984</v>
      </c>
      <c r="G65">
        <f>B65-'p363'!E65</f>
        <v>-5.4384471511034</v>
      </c>
    </row>
    <row r="66" spans="1:7" x14ac:dyDescent="0.35">
      <c r="A66" s="1" t="str">
        <f>VCTK!A66</f>
        <v>p294</v>
      </c>
      <c r="B66">
        <f>VCTK!E66</f>
        <v>9.1304325372574802</v>
      </c>
      <c r="C66">
        <f>B66-'p254'!E66</f>
        <v>2.9887369815817104</v>
      </c>
      <c r="D66">
        <f>B66-'p287'!E66</f>
        <v>1.3598363933709905</v>
      </c>
      <c r="E66">
        <f>B66-'p304'!E66</f>
        <v>2.4872539219572403</v>
      </c>
      <c r="F66">
        <f>B66-'p317'!E66</f>
        <v>2.4373629704604598</v>
      </c>
      <c r="G66">
        <f>B66-'p363'!E66</f>
        <v>2.39124944800494</v>
      </c>
    </row>
    <row r="67" spans="1:7" x14ac:dyDescent="0.35">
      <c r="A67" s="1" t="str">
        <f>VCTK!A67</f>
        <v>p295</v>
      </c>
      <c r="B67">
        <f>VCTK!E67</f>
        <v>13.0126160301003</v>
      </c>
      <c r="C67">
        <f>B67-'p254'!E67</f>
        <v>-1.4128579024584003</v>
      </c>
      <c r="D67">
        <f>B67-'p287'!E67</f>
        <v>-3.3424220232261987</v>
      </c>
      <c r="E67">
        <f>B67-'p304'!E67</f>
        <v>-1.4463401902470991</v>
      </c>
      <c r="F67">
        <f>B67-'p317'!E67</f>
        <v>-1.302924465836</v>
      </c>
      <c r="G67">
        <f>B67-'p363'!E67</f>
        <v>-3.3219551313424986</v>
      </c>
    </row>
    <row r="68" spans="1:7" x14ac:dyDescent="0.35">
      <c r="A68" s="1" t="str">
        <f>VCTK!A68</f>
        <v>p297</v>
      </c>
      <c r="B68">
        <f>VCTK!E68</f>
        <v>10.9220901392648</v>
      </c>
      <c r="C68">
        <f>B68-'p254'!E68</f>
        <v>3.5415892522845196</v>
      </c>
      <c r="D68">
        <f>B68-'p287'!E68</f>
        <v>0.20573491543179934</v>
      </c>
      <c r="E68">
        <f>B68-'p304'!E68</f>
        <v>2.4353464827091198</v>
      </c>
      <c r="F68">
        <f>B68-'p317'!E68</f>
        <v>3.1215086224290092</v>
      </c>
      <c r="G68">
        <f>B68-'p363'!E68</f>
        <v>2.715567548495299</v>
      </c>
    </row>
    <row r="69" spans="1:7" x14ac:dyDescent="0.35">
      <c r="A69" s="1" t="str">
        <f>VCTK!A69</f>
        <v>p298</v>
      </c>
      <c r="B69">
        <f>VCTK!E69</f>
        <v>10.5021536015451</v>
      </c>
      <c r="C69">
        <f>B69-'p254'!E69</f>
        <v>2.9789574047900897</v>
      </c>
      <c r="D69">
        <f>B69-'p287'!E69</f>
        <v>0.46034905324020059</v>
      </c>
      <c r="E69">
        <f>B69-'p304'!E69</f>
        <v>1.5059935021789403</v>
      </c>
      <c r="F69">
        <f>B69-'p317'!E69</f>
        <v>0.85386848316328035</v>
      </c>
      <c r="G69">
        <f>B69-'p363'!E69</f>
        <v>1.1437640095252295</v>
      </c>
    </row>
    <row r="70" spans="1:7" x14ac:dyDescent="0.35">
      <c r="A70" s="1" t="str">
        <f>VCTK!A70</f>
        <v>p299</v>
      </c>
      <c r="B70">
        <f>VCTK!E70</f>
        <v>9.1932394667962303</v>
      </c>
      <c r="C70">
        <f>B70-'p254'!E70</f>
        <v>3.6889172017294607</v>
      </c>
      <c r="D70">
        <f>B70-'p287'!E70</f>
        <v>2.1530708629098001</v>
      </c>
      <c r="E70">
        <f>B70-'p304'!E70</f>
        <v>2.5998519461404106</v>
      </c>
      <c r="F70">
        <f>B70-'p317'!E70</f>
        <v>2.9867375195905206</v>
      </c>
      <c r="G70">
        <f>B70-'p363'!E70</f>
        <v>2.9090417833137803</v>
      </c>
    </row>
    <row r="71" spans="1:7" x14ac:dyDescent="0.35">
      <c r="A71" s="1" t="str">
        <f>VCTK!A71</f>
        <v>p300</v>
      </c>
      <c r="B71">
        <f>VCTK!E71</f>
        <v>9.0066610281645705</v>
      </c>
      <c r="C71">
        <f>B71-'p254'!E71</f>
        <v>3.0164268540578707</v>
      </c>
      <c r="D71">
        <f>B71-'p287'!E71</f>
        <v>0.84718615676850106</v>
      </c>
      <c r="E71">
        <f>B71-'p304'!E71</f>
        <v>1.5694792793085002</v>
      </c>
      <c r="F71">
        <f>B71-'p317'!E71</f>
        <v>2.2516552487988202</v>
      </c>
      <c r="G71">
        <f>B71-'p363'!E71</f>
        <v>1.9762857903802802</v>
      </c>
    </row>
    <row r="72" spans="1:7" x14ac:dyDescent="0.35">
      <c r="A72" s="1" t="str">
        <f>VCTK!A72</f>
        <v>p301</v>
      </c>
      <c r="B72">
        <f>VCTK!E72</f>
        <v>9.0147723402929198</v>
      </c>
      <c r="C72">
        <f>B72-'p254'!E72</f>
        <v>4.2378601794666002</v>
      </c>
      <c r="D72">
        <f>B72-'p287'!E72</f>
        <v>1.8766572800389403</v>
      </c>
      <c r="E72">
        <f>B72-'p304'!E72</f>
        <v>2.7072158224787497</v>
      </c>
      <c r="F72">
        <f>B72-'p317'!E72</f>
        <v>2.6518319177953895</v>
      </c>
      <c r="G72">
        <f>B72-'p363'!E72</f>
        <v>3.3345709886356403</v>
      </c>
    </row>
    <row r="73" spans="1:7" x14ac:dyDescent="0.35">
      <c r="A73" s="1" t="str">
        <f>VCTK!A73</f>
        <v>p302</v>
      </c>
      <c r="B73">
        <f>VCTK!E73</f>
        <v>11.193900030851101</v>
      </c>
      <c r="C73">
        <f>B73-'p254'!E73</f>
        <v>0.95851615043800109</v>
      </c>
      <c r="D73">
        <f>B73-'p287'!E73</f>
        <v>-1.559957428343699</v>
      </c>
      <c r="E73">
        <f>B73-'p304'!E73</f>
        <v>0.69770566240230103</v>
      </c>
      <c r="F73">
        <f>B73-'p317'!E73</f>
        <v>1.0204594810137007</v>
      </c>
      <c r="G73">
        <f>B73-'p363'!E73</f>
        <v>0.92988645581070095</v>
      </c>
    </row>
    <row r="74" spans="1:7" x14ac:dyDescent="0.35">
      <c r="A74" s="1" t="str">
        <f>VCTK!A74</f>
        <v>p303</v>
      </c>
      <c r="B74">
        <f>VCTK!E74</f>
        <v>10.772146130090601</v>
      </c>
      <c r="C74">
        <f>B74-'p254'!E74</f>
        <v>3.867008529093571</v>
      </c>
      <c r="D74">
        <f>B74-'p287'!E74</f>
        <v>1.30164457347548</v>
      </c>
      <c r="E74">
        <f>B74-'p304'!E74</f>
        <v>2.1930827418710415</v>
      </c>
      <c r="F74">
        <f>B74-'p317'!E74</f>
        <v>2.9625356234778311</v>
      </c>
      <c r="G74">
        <f>B74-'p363'!E74</f>
        <v>2.7745113169696305</v>
      </c>
    </row>
    <row r="75" spans="1:7" x14ac:dyDescent="0.35">
      <c r="A75" s="1" t="str">
        <f>VCTK!A75</f>
        <v>p304</v>
      </c>
      <c r="B75">
        <f>VCTK!E75</f>
        <v>10.4224577623659</v>
      </c>
      <c r="C75">
        <f>B75-'p254'!E75</f>
        <v>0.79597629439370898</v>
      </c>
      <c r="D75">
        <f>B75-'p287'!E75</f>
        <v>-0.27778924891300072</v>
      </c>
      <c r="E75">
        <f>B75-'p304'!E75</f>
        <v>5.1251866821672696</v>
      </c>
      <c r="F75">
        <f>B75-'p317'!E75</f>
        <v>-1.8354796034429999</v>
      </c>
      <c r="G75">
        <f>B75-'p363'!E75</f>
        <v>-1.8081033284433996</v>
      </c>
    </row>
    <row r="76" spans="1:7" x14ac:dyDescent="0.35">
      <c r="A76" s="1" t="str">
        <f>VCTK!A76</f>
        <v>p305</v>
      </c>
      <c r="B76">
        <f>VCTK!E76</f>
        <v>9.8812931543432203</v>
      </c>
      <c r="C76">
        <f>B76-'p254'!E76</f>
        <v>2.0022693011121806</v>
      </c>
      <c r="D76">
        <f>B76-'p287'!E76</f>
        <v>-1.4179960940705794</v>
      </c>
      <c r="E76">
        <f>B76-'p304'!E76</f>
        <v>3.569182726774045E-2</v>
      </c>
      <c r="F76">
        <f>B76-'p317'!E76</f>
        <v>1.5257213998911396</v>
      </c>
      <c r="G76">
        <f>B76-'p363'!E76</f>
        <v>1.021217091548321</v>
      </c>
    </row>
    <row r="77" spans="1:7" x14ac:dyDescent="0.35">
      <c r="A77" s="1" t="str">
        <f>VCTK!A77</f>
        <v>p306</v>
      </c>
      <c r="B77">
        <f>VCTK!E77</f>
        <v>11.1696150676978</v>
      </c>
      <c r="C77">
        <f>B77-'p254'!E77</f>
        <v>2.9726606808742488</v>
      </c>
      <c r="D77">
        <f>B77-'p287'!E77</f>
        <v>0.10690356294959891</v>
      </c>
      <c r="E77">
        <f>B77-'p304'!E77</f>
        <v>1.5756174618158703</v>
      </c>
      <c r="F77">
        <f>B77-'p317'!E77</f>
        <v>2.1018085393269388</v>
      </c>
      <c r="G77">
        <f>B77-'p363'!E77</f>
        <v>1.624604547343969</v>
      </c>
    </row>
    <row r="78" spans="1:7" x14ac:dyDescent="0.35">
      <c r="A78" s="1" t="str">
        <f>VCTK!A78</f>
        <v>p307</v>
      </c>
      <c r="B78">
        <f>VCTK!E78</f>
        <v>9.1534564059618297</v>
      </c>
      <c r="C78">
        <f>B78-'p254'!E78</f>
        <v>4.07606163193842</v>
      </c>
      <c r="D78">
        <f>B78-'p287'!E78</f>
        <v>2.2539594683984596</v>
      </c>
      <c r="E78">
        <f>B78-'p304'!E78</f>
        <v>2.9055811583312696</v>
      </c>
      <c r="F78">
        <f>B78-'p317'!E78</f>
        <v>3.2252419200338895</v>
      </c>
      <c r="G78">
        <f>B78-'p363'!E78</f>
        <v>3.5399365285748994</v>
      </c>
    </row>
    <row r="79" spans="1:7" x14ac:dyDescent="0.35">
      <c r="A79" s="1" t="str">
        <f>VCTK!A79</f>
        <v>p308</v>
      </c>
      <c r="B79">
        <f>VCTK!E79</f>
        <v>10.495840737241901</v>
      </c>
      <c r="C79">
        <f>B79-'p254'!E79</f>
        <v>1.58277772488705</v>
      </c>
      <c r="D79">
        <f>B79-'p287'!E79</f>
        <v>-1.097403469560799</v>
      </c>
      <c r="E79">
        <f>B79-'p304'!E79</f>
        <v>1.1426308997957708</v>
      </c>
      <c r="F79">
        <f>B79-'p317'!E79</f>
        <v>0.89886488671076137</v>
      </c>
      <c r="G79">
        <f>B79-'p363'!E79</f>
        <v>1.6511149192052805</v>
      </c>
    </row>
    <row r="80" spans="1:7" x14ac:dyDescent="0.35">
      <c r="A80" s="1" t="str">
        <f>VCTK!A80</f>
        <v>p310</v>
      </c>
      <c r="B80">
        <f>VCTK!E80</f>
        <v>11.0246949690259</v>
      </c>
      <c r="C80">
        <f>B80-'p254'!E80</f>
        <v>3.0290113472041593</v>
      </c>
      <c r="D80">
        <f>B80-'p287'!E80</f>
        <v>1.5053604205281701</v>
      </c>
      <c r="E80">
        <f>B80-'p304'!E80</f>
        <v>1.9413910935711893</v>
      </c>
      <c r="F80">
        <f>B80-'p317'!E80</f>
        <v>1.3643297738687501</v>
      </c>
      <c r="G80">
        <f>B80-'p363'!E80</f>
        <v>2.3339901099504399</v>
      </c>
    </row>
    <row r="81" spans="1:7" x14ac:dyDescent="0.35">
      <c r="A81" s="1" t="str">
        <f>VCTK!A81</f>
        <v>p311</v>
      </c>
      <c r="B81">
        <f>VCTK!E81</f>
        <v>10.1590275219913</v>
      </c>
      <c r="C81">
        <f>B81-'p254'!E81</f>
        <v>2.6874313880678704</v>
      </c>
      <c r="D81">
        <f>B81-'p287'!E81</f>
        <v>1.2373346083463499</v>
      </c>
      <c r="E81">
        <f>B81-'p304'!E81</f>
        <v>2.6809132844822301</v>
      </c>
      <c r="F81">
        <f>B81-'p317'!E81</f>
        <v>1.8164298686509106</v>
      </c>
      <c r="G81">
        <f>B81-'p363'!E81</f>
        <v>2.49019565616861</v>
      </c>
    </row>
    <row r="82" spans="1:7" x14ac:dyDescent="0.35">
      <c r="A82" s="1" t="str">
        <f>VCTK!A82</f>
        <v>p312</v>
      </c>
      <c r="B82">
        <f>VCTK!E82</f>
        <v>11.5463326456851</v>
      </c>
      <c r="C82">
        <f>B82-'p254'!E82</f>
        <v>3.4077689773528199</v>
      </c>
      <c r="D82">
        <f>B82-'p287'!E82</f>
        <v>1.272046443194899</v>
      </c>
      <c r="E82">
        <f>B82-'p304'!E82</f>
        <v>2.6829720664924093</v>
      </c>
      <c r="F82">
        <f>B82-'p317'!E82</f>
        <v>3.4417004676717191</v>
      </c>
      <c r="G82">
        <f>B82-'p363'!E82</f>
        <v>2.8797805953505602</v>
      </c>
    </row>
    <row r="83" spans="1:7" x14ac:dyDescent="0.35">
      <c r="A83" s="1" t="str">
        <f>VCTK!A83</f>
        <v>p313</v>
      </c>
      <c r="B83">
        <f>VCTK!E83</f>
        <v>11.3789172665834</v>
      </c>
      <c r="C83">
        <f>B83-'p254'!E83</f>
        <v>0.43671928616599942</v>
      </c>
      <c r="D83">
        <f>B83-'p287'!E83</f>
        <v>-0.91059830194210001</v>
      </c>
      <c r="E83">
        <f>B83-'p304'!E83</f>
        <v>-0.96755549711959965</v>
      </c>
      <c r="F83">
        <f>B83-'p317'!E83</f>
        <v>-0.22235679698700039</v>
      </c>
      <c r="G83">
        <f>B83-'p363'!E83</f>
        <v>-1.5808799647520004</v>
      </c>
    </row>
    <row r="84" spans="1:7" x14ac:dyDescent="0.35">
      <c r="A84" s="1" t="str">
        <f>VCTK!A84</f>
        <v>p314</v>
      </c>
      <c r="B84">
        <f>VCTK!E84</f>
        <v>9.7003451667499103</v>
      </c>
      <c r="C84">
        <f>B84-'p254'!E84</f>
        <v>1.9466282678629607</v>
      </c>
      <c r="D84">
        <f>B84-'p287'!E84</f>
        <v>0.97391740517655023</v>
      </c>
      <c r="E84">
        <f>B84-'p304'!E84</f>
        <v>0.82627311104675094</v>
      </c>
      <c r="F84">
        <f>B84-'p317'!E84</f>
        <v>1.4166620796223999</v>
      </c>
      <c r="G84">
        <f>B84-'p363'!E84</f>
        <v>0.49805314333992001</v>
      </c>
    </row>
    <row r="85" spans="1:7" x14ac:dyDescent="0.35">
      <c r="A85" s="1" t="str">
        <f>VCTK!A85</f>
        <v>p316</v>
      </c>
      <c r="B85">
        <f>VCTK!E85</f>
        <v>9.5196208768299293</v>
      </c>
      <c r="C85">
        <f>B85-'p254'!E85</f>
        <v>3.858578462710299</v>
      </c>
      <c r="D85">
        <f>B85-'p287'!E85</f>
        <v>1.5546618767216591</v>
      </c>
      <c r="E85">
        <f>B85-'p304'!E85</f>
        <v>3.1335589312868395</v>
      </c>
      <c r="F85">
        <f>B85-'p317'!E85</f>
        <v>1.2892971943087588</v>
      </c>
      <c r="G85">
        <f>B85-'p363'!E85</f>
        <v>2.961260527655269</v>
      </c>
    </row>
    <row r="86" spans="1:7" x14ac:dyDescent="0.35">
      <c r="A86" s="1" t="str">
        <f>VCTK!A86</f>
        <v>p317</v>
      </c>
      <c r="B86">
        <f>VCTK!E86</f>
        <v>9.3177289716440903</v>
      </c>
      <c r="C86">
        <f>B86-'p254'!E86</f>
        <v>2.2026310384676302</v>
      </c>
      <c r="D86">
        <f>B86-'p287'!E86</f>
        <v>0.72517502910267062</v>
      </c>
      <c r="E86">
        <f>B86-'p304'!E86</f>
        <v>1.4056366824464801</v>
      </c>
      <c r="F86">
        <f>B86-'p317'!E86</f>
        <v>3.2794317390722707</v>
      </c>
      <c r="G86">
        <f>B86-'p363'!E86</f>
        <v>1.9593433245965004</v>
      </c>
    </row>
    <row r="87" spans="1:7" x14ac:dyDescent="0.35">
      <c r="A87" s="1" t="str">
        <f>VCTK!A87</f>
        <v>p318</v>
      </c>
      <c r="B87">
        <f>VCTK!E87</f>
        <v>8.9173550297277693</v>
      </c>
      <c r="C87">
        <f>B87-'p254'!E87</f>
        <v>3.9800912725807693</v>
      </c>
      <c r="D87">
        <f>B87-'p287'!E87</f>
        <v>2.3445842184917192</v>
      </c>
      <c r="E87">
        <f>B87-'p304'!E87</f>
        <v>3.2765988752691797</v>
      </c>
      <c r="F87">
        <f>B87-'p317'!E87</f>
        <v>3.4794642163814391</v>
      </c>
      <c r="G87">
        <f>B87-'p363'!E87</f>
        <v>3.3016341591601597</v>
      </c>
    </row>
    <row r="88" spans="1:7" x14ac:dyDescent="0.35">
      <c r="A88" s="1" t="str">
        <f>VCTK!A88</f>
        <v>p323</v>
      </c>
      <c r="B88">
        <f>VCTK!E88</f>
        <v>9.0342262822024395</v>
      </c>
      <c r="C88">
        <f>B88-'p254'!E88</f>
        <v>2.5697945993168592</v>
      </c>
      <c r="D88">
        <f>B88-'p287'!E88</f>
        <v>1.0991647732202194</v>
      </c>
      <c r="E88">
        <f>B88-'p304'!E88</f>
        <v>1.2176347252320392</v>
      </c>
      <c r="F88">
        <f>B88-'p317'!E88</f>
        <v>2.2390421268404692</v>
      </c>
      <c r="G88">
        <f>B88-'p363'!E88</f>
        <v>0.54086176737428993</v>
      </c>
    </row>
    <row r="89" spans="1:7" x14ac:dyDescent="0.35">
      <c r="A89" s="1" t="str">
        <f>VCTK!A89</f>
        <v>p326</v>
      </c>
      <c r="B89">
        <f>VCTK!E89</f>
        <v>12.454445740381599</v>
      </c>
      <c r="C89">
        <f>B89-'p254'!E89</f>
        <v>-0.16080602717290127</v>
      </c>
      <c r="D89">
        <f>B89-'p287'!E89</f>
        <v>-0.14499724118930146</v>
      </c>
      <c r="E89">
        <f>B89-'p304'!E89</f>
        <v>-1.230108147982401</v>
      </c>
      <c r="F89">
        <f>B89-'p317'!E89</f>
        <v>-3.3409546609954006</v>
      </c>
      <c r="G89">
        <f>B89-'p363'!E89</f>
        <v>-2.055664903580201</v>
      </c>
    </row>
    <row r="90" spans="1:7" x14ac:dyDescent="0.35">
      <c r="A90" s="1" t="str">
        <f>VCTK!A90</f>
        <v>p329</v>
      </c>
      <c r="B90">
        <f>VCTK!E90</f>
        <v>9.6115564110953198</v>
      </c>
      <c r="C90">
        <f>B90-'p254'!E90</f>
        <v>3.5614451928242197</v>
      </c>
      <c r="D90">
        <f>B90-'p287'!E90</f>
        <v>1.8310579616433493</v>
      </c>
      <c r="E90">
        <f>B90-'p304'!E90</f>
        <v>2.6928753390340194</v>
      </c>
      <c r="F90">
        <f>B90-'p317'!E90</f>
        <v>2.1071527107905395</v>
      </c>
      <c r="G90">
        <f>B90-'p363'!E90</f>
        <v>3.0445607560863497</v>
      </c>
    </row>
    <row r="91" spans="1:7" x14ac:dyDescent="0.35">
      <c r="A91" s="1" t="str">
        <f>VCTK!A91</f>
        <v>p330</v>
      </c>
      <c r="B91">
        <f>VCTK!E91</f>
        <v>9.2326444133525598</v>
      </c>
      <c r="C91">
        <f>B91-'p254'!E91</f>
        <v>3.9530818990438394</v>
      </c>
      <c r="D91">
        <f>B91-'p287'!E91</f>
        <v>1.4906014162111694</v>
      </c>
      <c r="E91">
        <f>B91-'p304'!E91</f>
        <v>3.0836717167573999</v>
      </c>
      <c r="F91">
        <f>B91-'p317'!E91</f>
        <v>2.7238856832365199</v>
      </c>
      <c r="G91">
        <f>B91-'p363'!E91</f>
        <v>3.1145464680855497</v>
      </c>
    </row>
    <row r="92" spans="1:7" x14ac:dyDescent="0.35">
      <c r="A92" s="1" t="str">
        <f>VCTK!A92</f>
        <v>p333</v>
      </c>
      <c r="B92">
        <f>VCTK!E92</f>
        <v>9.5938716239869404</v>
      </c>
      <c r="C92">
        <f>B92-'p254'!E92</f>
        <v>2.9387542959375201</v>
      </c>
      <c r="D92">
        <f>B92-'p287'!E92</f>
        <v>1.0365389751745706</v>
      </c>
      <c r="E92">
        <f>B92-'p304'!E92</f>
        <v>2.4013339933371602</v>
      </c>
      <c r="F92">
        <f>B92-'p317'!E92</f>
        <v>3.7598940423487406</v>
      </c>
      <c r="G92">
        <f>B92-'p363'!E92</f>
        <v>3.0812688208871002</v>
      </c>
    </row>
    <row r="93" spans="1:7" x14ac:dyDescent="0.35">
      <c r="A93" s="1" t="str">
        <f>VCTK!A93</f>
        <v>p334</v>
      </c>
      <c r="B93">
        <f>VCTK!E93</f>
        <v>11.3491320538051</v>
      </c>
      <c r="C93">
        <f>B93-'p254'!E93</f>
        <v>2.4160188229450998</v>
      </c>
      <c r="D93">
        <f>B93-'p287'!E93</f>
        <v>0.37936688947359976</v>
      </c>
      <c r="E93">
        <f>B93-'p304'!E93</f>
        <v>1.9359096352699403</v>
      </c>
      <c r="F93">
        <f>B93-'p317'!E93</f>
        <v>1.0081711438911007</v>
      </c>
      <c r="G93">
        <f>B93-'p363'!E93</f>
        <v>2.432068155339639</v>
      </c>
    </row>
    <row r="94" spans="1:7" x14ac:dyDescent="0.35">
      <c r="A94" s="1" t="str">
        <f>VCTK!A94</f>
        <v>p335</v>
      </c>
      <c r="B94">
        <f>VCTK!E94</f>
        <v>12.009508377511301</v>
      </c>
      <c r="C94">
        <f>B94-'p254'!E94</f>
        <v>3.5568324682502404</v>
      </c>
      <c r="D94">
        <f>B94-'p287'!E94</f>
        <v>0.47551171182270124</v>
      </c>
      <c r="E94">
        <f>B94-'p304'!E94</f>
        <v>0.47659905200320019</v>
      </c>
      <c r="F94">
        <f>B94-'p317'!E94</f>
        <v>1.0409814066788012</v>
      </c>
      <c r="G94">
        <f>B94-'p363'!E94</f>
        <v>-0.38213085153079973</v>
      </c>
    </row>
    <row r="95" spans="1:7" x14ac:dyDescent="0.35">
      <c r="A95" s="1" t="str">
        <f>VCTK!A95</f>
        <v>p336</v>
      </c>
      <c r="B95">
        <f>VCTK!E95</f>
        <v>10.057274565699499</v>
      </c>
      <c r="C95">
        <f>B95-'p254'!E95</f>
        <v>2.5685424429768391</v>
      </c>
      <c r="D95">
        <f>B95-'p287'!E95</f>
        <v>1.3879773542181191</v>
      </c>
      <c r="E95">
        <f>B95-'p304'!E95</f>
        <v>0.74262200856279925</v>
      </c>
      <c r="F95">
        <f>B95-'p317'!E95</f>
        <v>1.4183385699599</v>
      </c>
      <c r="G95">
        <f>B95-'p363'!E95</f>
        <v>1.1769117106878397</v>
      </c>
    </row>
    <row r="96" spans="1:7" x14ac:dyDescent="0.35">
      <c r="A96" s="1" t="str">
        <f>VCTK!A96</f>
        <v>p339</v>
      </c>
      <c r="B96">
        <f>VCTK!E96</f>
        <v>9.0804283852761305</v>
      </c>
      <c r="C96">
        <f>B96-'p254'!E96</f>
        <v>2.3910527410368703</v>
      </c>
      <c r="D96">
        <f>B96-'p287'!E96</f>
        <v>1.6971510099670502</v>
      </c>
      <c r="E96">
        <f>B96-'p304'!E96</f>
        <v>1.8942553116835104</v>
      </c>
      <c r="F96">
        <f>B96-'p317'!E96</f>
        <v>2.1121068463748003</v>
      </c>
      <c r="G96">
        <f>B96-'p363'!E96</f>
        <v>2.6334784657904509</v>
      </c>
    </row>
    <row r="97" spans="1:7" x14ac:dyDescent="0.35">
      <c r="A97" s="1" t="str">
        <f>VCTK!A97</f>
        <v>p340</v>
      </c>
      <c r="B97">
        <f>VCTK!E97</f>
        <v>10.9334932650551</v>
      </c>
      <c r="C97">
        <f>B97-'p254'!E97</f>
        <v>0.61394686674469945</v>
      </c>
      <c r="D97">
        <f>B97-'p287'!E97</f>
        <v>-1.3534690451920994</v>
      </c>
      <c r="E97">
        <f>B97-'p304'!E97</f>
        <v>0.24748524967790075</v>
      </c>
      <c r="F97">
        <f>B97-'p317'!E97</f>
        <v>0.87524428101649931</v>
      </c>
      <c r="G97">
        <f>B97-'p363'!E97</f>
        <v>-0.86124752650630043</v>
      </c>
    </row>
    <row r="98" spans="1:7" x14ac:dyDescent="0.35">
      <c r="A98" s="1" t="str">
        <f>VCTK!A98</f>
        <v>p341</v>
      </c>
      <c r="B98">
        <f>VCTK!E98</f>
        <v>9.1610879824618792</v>
      </c>
      <c r="C98">
        <f>B98-'p254'!E98</f>
        <v>4.5667533125850994</v>
      </c>
      <c r="D98">
        <f>B98-'p287'!E98</f>
        <v>2.3421339814534194</v>
      </c>
      <c r="E98">
        <f>B98-'p304'!E98</f>
        <v>3.3254313970289795</v>
      </c>
      <c r="F98">
        <f>B98-'p317'!E98</f>
        <v>3.520838826318939</v>
      </c>
      <c r="G98">
        <f>B98-'p363'!E98</f>
        <v>3.8675729838701995</v>
      </c>
    </row>
    <row r="99" spans="1:7" x14ac:dyDescent="0.35">
      <c r="A99" s="1" t="str">
        <f>VCTK!A99</f>
        <v>p343</v>
      </c>
      <c r="B99">
        <f>VCTK!E99</f>
        <v>8.7675431468808895</v>
      </c>
      <c r="C99">
        <f>B99-'p254'!E99</f>
        <v>3.1635310195312796</v>
      </c>
      <c r="D99">
        <f>B99-'p287'!E99</f>
        <v>0.98365001328510981</v>
      </c>
      <c r="E99">
        <f>B99-'p304'!E99</f>
        <v>2.0868697786117494</v>
      </c>
      <c r="F99">
        <f>B99-'p317'!E99</f>
        <v>2.0215480253934093</v>
      </c>
      <c r="G99">
        <f>B99-'p363'!E99</f>
        <v>2.4966232973072495</v>
      </c>
    </row>
    <row r="100" spans="1:7" x14ac:dyDescent="0.35">
      <c r="A100" s="1" t="str">
        <f>VCTK!A100</f>
        <v>p345</v>
      </c>
      <c r="B100">
        <f>VCTK!E100</f>
        <v>11.034784852979399</v>
      </c>
      <c r="C100">
        <f>B100-'p254'!E100</f>
        <v>3.4746463999601893</v>
      </c>
      <c r="D100">
        <f>B100-'p287'!E100</f>
        <v>2.0039036378611392</v>
      </c>
      <c r="E100">
        <f>B100-'p304'!E100</f>
        <v>2.1029931113339284</v>
      </c>
      <c r="F100">
        <f>B100-'p317'!E100</f>
        <v>1.8310854551937901</v>
      </c>
      <c r="G100">
        <f>B100-'p363'!E100</f>
        <v>4.0679548838891195</v>
      </c>
    </row>
    <row r="101" spans="1:7" x14ac:dyDescent="0.35">
      <c r="A101" s="1" t="str">
        <f>VCTK!A101</f>
        <v>p347</v>
      </c>
      <c r="B101">
        <f>VCTK!E101</f>
        <v>13.3396683203525</v>
      </c>
      <c r="C101">
        <f>B101-'p254'!E101</f>
        <v>2.8669533662608995</v>
      </c>
      <c r="D101">
        <f>B101-'p287'!E101</f>
        <v>-0.17958608691900046</v>
      </c>
      <c r="E101">
        <f>B101-'p304'!E101</f>
        <v>0.71628988740810051</v>
      </c>
      <c r="F101">
        <f>B101-'p317'!E101</f>
        <v>0.51091589477280053</v>
      </c>
      <c r="G101">
        <f>B101-'p363'!E101</f>
        <v>-1.372326300881701</v>
      </c>
    </row>
    <row r="102" spans="1:7" x14ac:dyDescent="0.35">
      <c r="A102" s="1" t="str">
        <f>VCTK!A102</f>
        <v>p351</v>
      </c>
      <c r="B102">
        <f>VCTK!E102</f>
        <v>12.2435073155984</v>
      </c>
      <c r="C102">
        <f>B102-'p254'!E102</f>
        <v>-3.2020890802799684E-2</v>
      </c>
      <c r="D102">
        <f>B102-'p287'!E102</f>
        <v>-1.9174721794459995</v>
      </c>
      <c r="E102">
        <f>B102-'p304'!E102</f>
        <v>1.062221821860021E-2</v>
      </c>
      <c r="F102">
        <f>B102-'p317'!E102</f>
        <v>0.88804158561930002</v>
      </c>
      <c r="G102">
        <f>B102-'p363'!E102</f>
        <v>-0.3062122588241003</v>
      </c>
    </row>
    <row r="103" spans="1:7" x14ac:dyDescent="0.35">
      <c r="A103" s="1" t="str">
        <f>VCTK!A103</f>
        <v>p360</v>
      </c>
      <c r="B103">
        <f>VCTK!E103</f>
        <v>11.249949153001999</v>
      </c>
      <c r="C103">
        <f>B103-'p254'!E103</f>
        <v>3.0291291889963201</v>
      </c>
      <c r="D103">
        <f>B103-'p287'!E103</f>
        <v>0.42390990900609893</v>
      </c>
      <c r="E103">
        <f>B103-'p304'!E103</f>
        <v>1.5125381904896003</v>
      </c>
      <c r="F103">
        <f>B103-'p317'!E103</f>
        <v>0.26004870770839972</v>
      </c>
      <c r="G103">
        <f>B103-'p363'!E103</f>
        <v>1.344286969347289</v>
      </c>
    </row>
    <row r="104" spans="1:7" x14ac:dyDescent="0.35">
      <c r="A104" s="1" t="str">
        <f>VCTK!A104</f>
        <v>p361</v>
      </c>
      <c r="B104">
        <f>VCTK!E104</f>
        <v>10.3051990025925</v>
      </c>
      <c r="C104">
        <f>B104-'p254'!E104</f>
        <v>2.2420289307266099</v>
      </c>
      <c r="D104">
        <f>B104-'p287'!E104</f>
        <v>0.69887180560557027</v>
      </c>
      <c r="E104">
        <f>B104-'p304'!E104</f>
        <v>1.8743435249944902</v>
      </c>
      <c r="F104">
        <f>B104-'p317'!E104</f>
        <v>1.6729552572946407</v>
      </c>
      <c r="G104">
        <f>B104-'p363'!E104</f>
        <v>2.2452807385958096</v>
      </c>
    </row>
    <row r="105" spans="1:7" x14ac:dyDescent="0.35">
      <c r="A105" s="1" t="str">
        <f>VCTK!A105</f>
        <v>p362</v>
      </c>
      <c r="B105">
        <f>VCTK!E105</f>
        <v>9.5275149509549308</v>
      </c>
      <c r="C105">
        <f>B105-'p254'!E105</f>
        <v>3.2380265368203709</v>
      </c>
      <c r="D105">
        <f>B105-'p287'!E105</f>
        <v>1.7635269707303207</v>
      </c>
      <c r="E105">
        <f>B105-'p304'!E105</f>
        <v>2.764070370321841</v>
      </c>
      <c r="F105">
        <f>B105-'p317'!E105</f>
        <v>2.649821778751341</v>
      </c>
      <c r="G105">
        <f>B105-'p363'!E105</f>
        <v>2.3587276160239306</v>
      </c>
    </row>
    <row r="106" spans="1:7" x14ac:dyDescent="0.35">
      <c r="A106" s="1" t="str">
        <f>VCTK!A106</f>
        <v>p363</v>
      </c>
      <c r="B106">
        <f>VCTK!E106</f>
        <v>9.8564959011059603</v>
      </c>
      <c r="C106">
        <f>B106-'p254'!E106</f>
        <v>3.5793456384197704</v>
      </c>
      <c r="D106">
        <f>B106-'p287'!E106</f>
        <v>2.99738708773166</v>
      </c>
      <c r="E106">
        <f>B106-'p304'!E106</f>
        <v>3.2481808287426306</v>
      </c>
      <c r="F106">
        <f>B106-'p317'!E106</f>
        <v>1.3330504212987595</v>
      </c>
      <c r="G106">
        <f>B106-'p363'!E106</f>
        <v>4.6035441955900307</v>
      </c>
    </row>
    <row r="107" spans="1:7" x14ac:dyDescent="0.35">
      <c r="A107" s="1" t="str">
        <f>VCTK!A107</f>
        <v>p364</v>
      </c>
      <c r="B107">
        <f>VCTK!E107</f>
        <v>10.732377868453099</v>
      </c>
      <c r="C107">
        <f>B107-'p254'!E107</f>
        <v>1.6876402496797684</v>
      </c>
      <c r="D107">
        <f>B107-'p287'!E107</f>
        <v>-0.48362342201850161</v>
      </c>
      <c r="E107">
        <f>B107-'p304'!E107</f>
        <v>2.4739097542372299</v>
      </c>
      <c r="F107">
        <f>B107-'p317'!E107</f>
        <v>0.35647983521029936</v>
      </c>
      <c r="G107">
        <f>B107-'p363'!E107</f>
        <v>0.6951246019616999</v>
      </c>
    </row>
    <row r="108" spans="1:7" x14ac:dyDescent="0.35">
      <c r="A108" s="1" t="str">
        <f>VCTK!A108</f>
        <v>p374</v>
      </c>
      <c r="B108">
        <f>VCTK!E108</f>
        <v>10.427204285061</v>
      </c>
      <c r="C108">
        <f>B108-'p254'!E108</f>
        <v>3.5778404549744902</v>
      </c>
      <c r="D108">
        <f>B108-'p287'!E108</f>
        <v>3.0644206662412703</v>
      </c>
      <c r="E108">
        <f>B108-'p304'!E108</f>
        <v>2.2892075773167502</v>
      </c>
      <c r="F108">
        <f>B108-'p317'!E108</f>
        <v>2.0247126817867311</v>
      </c>
      <c r="G108">
        <f>B108-'p363'!E108</f>
        <v>2.9626368117602704</v>
      </c>
    </row>
    <row r="109" spans="1:7" x14ac:dyDescent="0.35">
      <c r="A109" s="1" t="str">
        <f>VCTK!A109</f>
        <v>p376</v>
      </c>
      <c r="B109">
        <f>VCTK!E109</f>
        <v>9.3601199826338295</v>
      </c>
      <c r="C109">
        <f>B109-'p254'!E109</f>
        <v>4.1423899472562491</v>
      </c>
      <c r="D109">
        <f>B109-'p287'!E109</f>
        <v>2.4558028061961092</v>
      </c>
      <c r="E109">
        <f>B109-'p304'!E109</f>
        <v>2.9447579271085091</v>
      </c>
      <c r="F109">
        <f>B109-'p317'!E109</f>
        <v>3.3645227434934499</v>
      </c>
      <c r="G109">
        <f>B109-'p363'!E109</f>
        <v>3.6379416579471595</v>
      </c>
    </row>
    <row r="110" spans="1:7" x14ac:dyDescent="0.35">
      <c r="A110" s="1" t="str">
        <f>VCTK!A110</f>
        <v>total_by_speakers</v>
      </c>
      <c r="B110">
        <f>VCTK!E110</f>
        <v>10.500811055792401</v>
      </c>
      <c r="C110">
        <f>B110-'p254'!E110</f>
        <v>2.3092623148662703</v>
      </c>
      <c r="D110">
        <f>B110-'p287'!E110</f>
        <v>0.53448100932144982</v>
      </c>
      <c r="E110">
        <f>B110-'p304'!E110</f>
        <v>1.2867960253454509</v>
      </c>
      <c r="F110">
        <f>B110-'p317'!E110</f>
        <v>0.70997761382280089</v>
      </c>
      <c r="G110">
        <f>B110-'p363'!E110</f>
        <v>0.64378199172424111</v>
      </c>
    </row>
    <row r="111" spans="1:7" x14ac:dyDescent="0.35">
      <c r="A111" s="1" t="str">
        <f>VCTK!A111</f>
        <v>total_files_total_wer_cer</v>
      </c>
      <c r="B111">
        <f>VCTK!E111</f>
        <v>10.5129482428116</v>
      </c>
      <c r="C111">
        <f>B111-'p254'!E111</f>
        <v>2.2652409125351305</v>
      </c>
      <c r="D111">
        <f>B111-'p287'!E111</f>
        <v>0.50355127113260068</v>
      </c>
      <c r="E111">
        <f>B111-'p304'!E111</f>
        <v>1.25171625402578</v>
      </c>
      <c r="F111">
        <f>B111-'p317'!E111</f>
        <v>0.67444535313074994</v>
      </c>
      <c r="G111">
        <f>B111-'p363'!E111</f>
        <v>0.57868652709039914</v>
      </c>
    </row>
    <row r="112" spans="1:7" x14ac:dyDescent="0.35">
      <c r="A112" s="1"/>
    </row>
    <row r="113" spans="1:15" x14ac:dyDescent="0.35">
      <c r="A113" s="1" t="s">
        <v>116</v>
      </c>
      <c r="C113">
        <f>COUNTIF(C2:C111,"&gt;0")</f>
        <v>100</v>
      </c>
      <c r="D113">
        <f t="shared" ref="D113" si="0">COUNTIF(D2:D111,"&gt;0")</f>
        <v>81</v>
      </c>
      <c r="E113">
        <f>COUNTIF(E2:E111,"&gt;0")</f>
        <v>89</v>
      </c>
      <c r="F113">
        <f>COUNTIF(F2:F111,"&gt;0")</f>
        <v>81</v>
      </c>
      <c r="G113">
        <f>COUNTIF(G2:G111,"&gt;0")</f>
        <v>79</v>
      </c>
      <c r="J113" s="3"/>
      <c r="K113" s="4" t="s">
        <v>27</v>
      </c>
      <c r="L113" s="4" t="s">
        <v>60</v>
      </c>
      <c r="M113" s="4" t="s">
        <v>73</v>
      </c>
      <c r="N113" s="4" t="s">
        <v>84</v>
      </c>
      <c r="O113" s="4" t="s">
        <v>104</v>
      </c>
    </row>
    <row r="114" spans="1:15" x14ac:dyDescent="0.35">
      <c r="A114" s="1" t="s">
        <v>117</v>
      </c>
      <c r="C114" s="2">
        <f>C113/110</f>
        <v>0.90909090909090906</v>
      </c>
      <c r="D114" s="2">
        <f t="shared" ref="D114" si="1">D113/110</f>
        <v>0.73636363636363633</v>
      </c>
      <c r="E114" s="2">
        <f>E113/110</f>
        <v>0.80909090909090908</v>
      </c>
      <c r="F114" s="2">
        <f>F113/110</f>
        <v>0.73636363636363633</v>
      </c>
      <c r="G114" s="2">
        <f>G113/110</f>
        <v>0.71818181818181814</v>
      </c>
      <c r="J114" s="4" t="s">
        <v>123</v>
      </c>
      <c r="K114" s="3">
        <f>C113</f>
        <v>100</v>
      </c>
      <c r="L114" s="3">
        <f t="shared" ref="L114:L117" si="2">D113</f>
        <v>81</v>
      </c>
      <c r="M114" s="3">
        <f t="shared" ref="M114:O117" si="3">E113</f>
        <v>89</v>
      </c>
      <c r="N114" s="3">
        <f t="shared" si="3"/>
        <v>81</v>
      </c>
      <c r="O114" s="3">
        <f t="shared" si="3"/>
        <v>79</v>
      </c>
    </row>
    <row r="115" spans="1:15" x14ac:dyDescent="0.35">
      <c r="C115">
        <f>MAX(C2:C111)</f>
        <v>5.8221323767692992</v>
      </c>
      <c r="D115">
        <f t="shared" ref="D115" si="4">MAX(D2:D111)</f>
        <v>3.51380985900808</v>
      </c>
      <c r="E115">
        <f>MAX(E2:E111)</f>
        <v>5.1251866821672696</v>
      </c>
      <c r="F115">
        <f>MAX(F2:F111)</f>
        <v>3.7598940423487406</v>
      </c>
      <c r="G115">
        <f>MAX(G2:G111)</f>
        <v>4.6035441955900307</v>
      </c>
      <c r="J115" s="4" t="s">
        <v>124</v>
      </c>
      <c r="K115" s="7">
        <f>C114</f>
        <v>0.90909090909090906</v>
      </c>
      <c r="L115" s="7">
        <f>D114</f>
        <v>0.73636363636363633</v>
      </c>
      <c r="M115" s="7">
        <f t="shared" si="3"/>
        <v>0.80909090909090908</v>
      </c>
      <c r="N115" s="7">
        <f t="shared" si="3"/>
        <v>0.73636363636363633</v>
      </c>
      <c r="O115" s="7">
        <f t="shared" si="3"/>
        <v>0.71818181818181814</v>
      </c>
    </row>
    <row r="116" spans="1:15" x14ac:dyDescent="0.35">
      <c r="C116">
        <f>MIN(C2:C111)</f>
        <v>-4.1114688376620023</v>
      </c>
      <c r="D116">
        <f t="shared" ref="D116" si="5">MIN(D2:D111)</f>
        <v>-7.5991790304345024</v>
      </c>
      <c r="E116">
        <f>MIN(E2:E111)</f>
        <v>-5.5521175154594005</v>
      </c>
      <c r="F116">
        <f>MIN(F2:F111)</f>
        <v>-7.9256523562505024</v>
      </c>
      <c r="G116">
        <f>MIN(G2:G111)</f>
        <v>-7.575464934494299</v>
      </c>
      <c r="J116" s="4" t="s">
        <v>125</v>
      </c>
      <c r="K116" s="6">
        <f>C115</f>
        <v>5.8221323767692992</v>
      </c>
      <c r="L116" s="6">
        <f t="shared" si="2"/>
        <v>3.51380985900808</v>
      </c>
      <c r="M116" s="6">
        <f t="shared" si="3"/>
        <v>5.1251866821672696</v>
      </c>
      <c r="N116" s="6">
        <f t="shared" si="3"/>
        <v>3.7598940423487406</v>
      </c>
      <c r="O116" s="6">
        <f t="shared" si="3"/>
        <v>4.6035441955900307</v>
      </c>
    </row>
    <row r="117" spans="1:15" x14ac:dyDescent="0.35">
      <c r="J117" s="4" t="s">
        <v>126</v>
      </c>
      <c r="K117" s="6">
        <f>C116</f>
        <v>-4.1114688376620023</v>
      </c>
      <c r="L117" s="6">
        <f t="shared" si="2"/>
        <v>-7.5991790304345024</v>
      </c>
      <c r="M117" s="6">
        <f t="shared" si="3"/>
        <v>-5.5521175154594005</v>
      </c>
      <c r="N117" s="6">
        <f t="shared" si="3"/>
        <v>-7.9256523562505024</v>
      </c>
      <c r="O117" s="6">
        <f t="shared" si="3"/>
        <v>-7.575464934494299</v>
      </c>
    </row>
  </sheetData>
  <conditionalFormatting sqref="C2:G111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C114:G11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G11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G11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5CD9-77BF-4C1C-BABC-AFC8521E734C}">
  <dimension ref="A1:S113"/>
  <sheetViews>
    <sheetView workbookViewId="0">
      <selection activeCell="H2" sqref="H2"/>
    </sheetView>
  </sheetViews>
  <sheetFormatPr defaultRowHeight="14.5" x14ac:dyDescent="0.35"/>
  <cols>
    <col min="8" max="8" width="16.08984375" bestFit="1" customWidth="1"/>
    <col min="11" max="11" width="11.54296875" bestFit="1" customWidth="1"/>
    <col min="12" max="12" width="11" bestFit="1" customWidth="1"/>
    <col min="15" max="15" width="16.08984375" style="1" bestFit="1" customWidth="1"/>
    <col min="17" max="17" width="11.54296875" bestFit="1" customWidth="1"/>
    <col min="19" max="19" width="11" bestFit="1" customWidth="1"/>
  </cols>
  <sheetData>
    <row r="1" spans="1:19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9" x14ac:dyDescent="0.35">
      <c r="A2" t="s">
        <v>0</v>
      </c>
      <c r="B2">
        <v>11.7698259620076</v>
      </c>
      <c r="C2">
        <v>11.2629794001672</v>
      </c>
      <c r="D2">
        <v>12.2433114036519</v>
      </c>
      <c r="E2">
        <v>10.8825633751428</v>
      </c>
      <c r="H2" s="8"/>
    </row>
    <row r="3" spans="1:19" x14ac:dyDescent="0.35">
      <c r="A3" t="s">
        <v>1</v>
      </c>
      <c r="B3">
        <v>6.6227006164543099</v>
      </c>
      <c r="C3">
        <v>6.3321897852131404</v>
      </c>
      <c r="D3">
        <v>8.7222842857490797</v>
      </c>
      <c r="E3">
        <v>7.8070705552858302</v>
      </c>
      <c r="O3" s="4" t="s">
        <v>127</v>
      </c>
      <c r="P3" s="4" t="s">
        <v>119</v>
      </c>
      <c r="Q3" s="4" t="s">
        <v>121</v>
      </c>
      <c r="R3" s="4" t="s">
        <v>120</v>
      </c>
      <c r="S3" s="4" t="s">
        <v>122</v>
      </c>
    </row>
    <row r="4" spans="1:19" x14ac:dyDescent="0.35">
      <c r="A4" t="s">
        <v>2</v>
      </c>
      <c r="B4">
        <v>5.9284264416499903</v>
      </c>
      <c r="C4">
        <v>5.6479798289132299</v>
      </c>
      <c r="D4">
        <v>7.6717847210434904</v>
      </c>
      <c r="E4">
        <v>6.9936567970604004</v>
      </c>
      <c r="O4" s="4" t="s">
        <v>0</v>
      </c>
      <c r="P4" s="6">
        <v>11.7698259620076</v>
      </c>
      <c r="Q4" s="6">
        <v>11.2629794001672</v>
      </c>
      <c r="R4" s="6">
        <v>12.2433114036519</v>
      </c>
      <c r="S4" s="6">
        <v>10.8825633751428</v>
      </c>
    </row>
    <row r="5" spans="1:19" x14ac:dyDescent="0.35">
      <c r="A5" t="s">
        <v>3</v>
      </c>
      <c r="B5">
        <v>6.0108163893754902</v>
      </c>
      <c r="C5">
        <v>5.8679300838489796</v>
      </c>
      <c r="D5">
        <v>7.6613324388438704</v>
      </c>
      <c r="E5">
        <v>7.0834071354291197</v>
      </c>
      <c r="O5" s="4" t="s">
        <v>1</v>
      </c>
      <c r="P5" s="6">
        <v>6.6227006164543099</v>
      </c>
      <c r="Q5" s="6">
        <v>6.3321897852131404</v>
      </c>
      <c r="R5" s="6">
        <v>8.7222842857490797</v>
      </c>
      <c r="S5" s="6">
        <v>7.8070705552858302</v>
      </c>
    </row>
    <row r="6" spans="1:19" x14ac:dyDescent="0.35">
      <c r="A6" t="s">
        <v>4</v>
      </c>
      <c r="B6">
        <v>8.2325763968938492</v>
      </c>
      <c r="C6">
        <v>7.8370729703877799</v>
      </c>
      <c r="D6">
        <v>9.4754135803107395</v>
      </c>
      <c r="E6">
        <v>8.5168927242114201</v>
      </c>
      <c r="O6" s="4" t="s">
        <v>2</v>
      </c>
      <c r="P6" s="6">
        <v>5.9284264416499903</v>
      </c>
      <c r="Q6" s="6">
        <v>5.6479798289132299</v>
      </c>
      <c r="R6" s="6">
        <v>7.6717847210434904</v>
      </c>
      <c r="S6" s="6">
        <v>6.9936567970604004</v>
      </c>
    </row>
    <row r="7" spans="1:19" x14ac:dyDescent="0.35">
      <c r="A7" t="s">
        <v>5</v>
      </c>
      <c r="B7">
        <v>10.5026244123849</v>
      </c>
      <c r="C7">
        <v>9.7096685001520697</v>
      </c>
      <c r="D7">
        <v>12.121767195052399</v>
      </c>
      <c r="E7">
        <v>10.5966654321867</v>
      </c>
      <c r="O7" s="4" t="s">
        <v>3</v>
      </c>
      <c r="P7" s="6">
        <v>6.0108163893754902</v>
      </c>
      <c r="Q7" s="6">
        <v>5.8679300838489796</v>
      </c>
      <c r="R7" s="6">
        <v>7.6613324388438704</v>
      </c>
      <c r="S7" s="6">
        <v>7.0834071354291197</v>
      </c>
    </row>
    <row r="8" spans="1:19" x14ac:dyDescent="0.35">
      <c r="A8" t="s">
        <v>6</v>
      </c>
      <c r="B8">
        <v>12.366637619535</v>
      </c>
      <c r="C8">
        <v>11.8050576911787</v>
      </c>
      <c r="D8">
        <v>13.8462103620076</v>
      </c>
      <c r="E8">
        <v>12.2126808965881</v>
      </c>
      <c r="O8" s="4" t="s">
        <v>4</v>
      </c>
      <c r="P8" s="6">
        <v>8.2325763968938492</v>
      </c>
      <c r="Q8" s="6">
        <v>7.8370729703877799</v>
      </c>
      <c r="R8" s="6">
        <v>9.4754135803107395</v>
      </c>
      <c r="S8" s="6">
        <v>8.5168927242114201</v>
      </c>
    </row>
    <row r="9" spans="1:19" x14ac:dyDescent="0.35">
      <c r="A9" t="s">
        <v>7</v>
      </c>
      <c r="B9">
        <v>7.5431595970679801</v>
      </c>
      <c r="C9">
        <v>7.2712453084083002</v>
      </c>
      <c r="D9">
        <v>9.5750186054558704</v>
      </c>
      <c r="E9">
        <v>8.6860856044396808</v>
      </c>
      <c r="O9" s="4" t="s">
        <v>5</v>
      </c>
      <c r="P9" s="6">
        <v>10.5026244123849</v>
      </c>
      <c r="Q9" s="6">
        <v>9.7096685001520697</v>
      </c>
      <c r="R9" s="6">
        <v>12.121767195052399</v>
      </c>
      <c r="S9" s="6">
        <v>10.5966654321867</v>
      </c>
    </row>
    <row r="10" spans="1:19" x14ac:dyDescent="0.35">
      <c r="A10" t="s">
        <v>8</v>
      </c>
      <c r="B10">
        <v>9.1393056418523209</v>
      </c>
      <c r="C10">
        <v>8.7685201203876897</v>
      </c>
      <c r="D10">
        <v>10.185114636588899</v>
      </c>
      <c r="E10">
        <v>9.1356558602172502</v>
      </c>
      <c r="O10" s="4" t="s">
        <v>6</v>
      </c>
      <c r="P10" s="6">
        <v>12.366637619535</v>
      </c>
      <c r="Q10" s="6">
        <v>11.8050576911787</v>
      </c>
      <c r="R10" s="6">
        <v>13.8462103620076</v>
      </c>
      <c r="S10" s="6">
        <v>12.2126808965881</v>
      </c>
    </row>
    <row r="11" spans="1:19" x14ac:dyDescent="0.35">
      <c r="A11" t="s">
        <v>9</v>
      </c>
      <c r="B11">
        <v>3.0636975683415302</v>
      </c>
      <c r="C11">
        <v>2.9811934588582001</v>
      </c>
      <c r="D11">
        <v>5.9300936620160698</v>
      </c>
      <c r="E11">
        <v>5.5258126814176602</v>
      </c>
      <c r="O11" s="4" t="s">
        <v>7</v>
      </c>
      <c r="P11" s="6">
        <v>7.5431595970679801</v>
      </c>
      <c r="Q11" s="6">
        <v>7.2712453084083002</v>
      </c>
      <c r="R11" s="6">
        <v>9.5750186054558704</v>
      </c>
      <c r="S11" s="6">
        <v>8.6860856044396808</v>
      </c>
    </row>
    <row r="12" spans="1:19" x14ac:dyDescent="0.35">
      <c r="A12" t="s">
        <v>10</v>
      </c>
      <c r="B12">
        <v>10.1556638073807</v>
      </c>
      <c r="C12">
        <v>9.5126942840357405</v>
      </c>
      <c r="D12">
        <v>11.8532437257377</v>
      </c>
      <c r="E12">
        <v>10.381273012763801</v>
      </c>
      <c r="O12" s="4" t="s">
        <v>8</v>
      </c>
      <c r="P12" s="6">
        <v>9.1393056418523209</v>
      </c>
      <c r="Q12" s="6">
        <v>8.7685201203876897</v>
      </c>
      <c r="R12" s="6">
        <v>10.185114636588899</v>
      </c>
      <c r="S12" s="6">
        <v>9.1356558602172502</v>
      </c>
    </row>
    <row r="13" spans="1:19" x14ac:dyDescent="0.35">
      <c r="A13" t="s">
        <v>11</v>
      </c>
      <c r="B13">
        <v>6.0674829314381</v>
      </c>
      <c r="C13">
        <v>5.8794441593285303</v>
      </c>
      <c r="D13">
        <v>8.5214719416094695</v>
      </c>
      <c r="E13">
        <v>7.79869380231594</v>
      </c>
      <c r="O13" s="4" t="s">
        <v>9</v>
      </c>
      <c r="P13" s="6">
        <v>3.0636975683415302</v>
      </c>
      <c r="Q13" s="6">
        <v>2.9811934588582001</v>
      </c>
      <c r="R13" s="6">
        <v>5.9300936620160698</v>
      </c>
      <c r="S13" s="6">
        <v>5.5258126814176602</v>
      </c>
    </row>
    <row r="14" spans="1:19" x14ac:dyDescent="0.35">
      <c r="A14" t="s">
        <v>12</v>
      </c>
      <c r="B14">
        <v>5.7427454652414003</v>
      </c>
      <c r="C14">
        <v>5.51792833497597</v>
      </c>
      <c r="D14">
        <v>7.9161661934958696</v>
      </c>
      <c r="E14">
        <v>7.15120094107513</v>
      </c>
      <c r="O14" s="4" t="s">
        <v>10</v>
      </c>
      <c r="P14" s="6">
        <v>10.1556638073807</v>
      </c>
      <c r="Q14" s="6">
        <v>9.5126942840357405</v>
      </c>
      <c r="R14" s="6">
        <v>11.8532437257377</v>
      </c>
      <c r="S14" s="6">
        <v>10.381273012763801</v>
      </c>
    </row>
    <row r="15" spans="1:19" x14ac:dyDescent="0.35">
      <c r="A15" t="s">
        <v>13</v>
      </c>
      <c r="B15">
        <v>15.6834490269172</v>
      </c>
      <c r="C15">
        <v>15.1553208326887</v>
      </c>
      <c r="D15">
        <v>15.835077581969101</v>
      </c>
      <c r="E15">
        <v>14.0435065735957</v>
      </c>
      <c r="O15" s="4" t="s">
        <v>11</v>
      </c>
      <c r="P15" s="6">
        <v>6.0674829314381</v>
      </c>
      <c r="Q15" s="6">
        <v>5.8794441593285303</v>
      </c>
      <c r="R15" s="6">
        <v>8.5214719416094695</v>
      </c>
      <c r="S15" s="6">
        <v>7.79869380231594</v>
      </c>
    </row>
    <row r="16" spans="1:19" x14ac:dyDescent="0.35">
      <c r="A16" t="s">
        <v>14</v>
      </c>
      <c r="B16">
        <v>5.1199078195448404</v>
      </c>
      <c r="C16">
        <v>4.9896343205710698</v>
      </c>
      <c r="D16">
        <v>7.3339619631795596</v>
      </c>
      <c r="E16">
        <v>6.78523565347915</v>
      </c>
      <c r="O16" s="4" t="s">
        <v>12</v>
      </c>
      <c r="P16" s="6">
        <v>5.7427454652414003</v>
      </c>
      <c r="Q16" s="6">
        <v>5.51792833497597</v>
      </c>
      <c r="R16" s="6">
        <v>7.9161661934958696</v>
      </c>
      <c r="S16" s="6">
        <v>7.15120094107513</v>
      </c>
    </row>
    <row r="17" spans="1:19" x14ac:dyDescent="0.35">
      <c r="A17" t="s">
        <v>15</v>
      </c>
      <c r="B17">
        <v>5.7734680703769099</v>
      </c>
      <c r="C17">
        <v>5.4947500933586504</v>
      </c>
      <c r="D17">
        <v>7.9611249568496101</v>
      </c>
      <c r="E17">
        <v>7.2765835720962304</v>
      </c>
      <c r="O17" s="4" t="s">
        <v>13</v>
      </c>
      <c r="P17" s="6">
        <v>15.6834490269172</v>
      </c>
      <c r="Q17" s="6">
        <v>15.1553208326887</v>
      </c>
      <c r="R17" s="6">
        <v>15.835077581969101</v>
      </c>
      <c r="S17" s="6">
        <v>14.0435065735957</v>
      </c>
    </row>
    <row r="18" spans="1:19" x14ac:dyDescent="0.35">
      <c r="A18" t="s">
        <v>16</v>
      </c>
      <c r="B18">
        <v>7.0007980725136196</v>
      </c>
      <c r="C18">
        <v>6.7810032321529903</v>
      </c>
      <c r="D18">
        <v>8.04860321176524</v>
      </c>
      <c r="E18">
        <v>7.29013244658936</v>
      </c>
      <c r="O18" s="4" t="s">
        <v>14</v>
      </c>
      <c r="P18" s="6">
        <v>5.1199078195448404</v>
      </c>
      <c r="Q18" s="6">
        <v>4.9896343205710698</v>
      </c>
      <c r="R18" s="6">
        <v>7.3339619631795596</v>
      </c>
      <c r="S18" s="6">
        <v>6.78523565347915</v>
      </c>
    </row>
    <row r="19" spans="1:19" x14ac:dyDescent="0.35">
      <c r="A19" t="s">
        <v>17</v>
      </c>
      <c r="B19">
        <v>10.9385232316457</v>
      </c>
      <c r="C19">
        <v>10.705608459662701</v>
      </c>
      <c r="D19">
        <v>12.842753904712</v>
      </c>
      <c r="E19">
        <v>11.372751953038801</v>
      </c>
      <c r="O19" s="4" t="s">
        <v>15</v>
      </c>
      <c r="P19" s="6">
        <v>5.7734680703769099</v>
      </c>
      <c r="Q19" s="6">
        <v>5.4947500933586504</v>
      </c>
      <c r="R19" s="6">
        <v>7.9611249568496101</v>
      </c>
      <c r="S19" s="6">
        <v>7.2765835720962304</v>
      </c>
    </row>
    <row r="20" spans="1:19" x14ac:dyDescent="0.35">
      <c r="A20" t="s">
        <v>18</v>
      </c>
      <c r="B20">
        <v>5.7675135145027996</v>
      </c>
      <c r="C20">
        <v>5.7297586239379203</v>
      </c>
      <c r="D20">
        <v>7.1957455745278596</v>
      </c>
      <c r="E20">
        <v>6.7199810883154303</v>
      </c>
      <c r="H20" s="3"/>
      <c r="I20" s="4" t="s">
        <v>119</v>
      </c>
      <c r="J20" s="4" t="s">
        <v>120</v>
      </c>
      <c r="K20" s="4" t="s">
        <v>121</v>
      </c>
      <c r="L20" s="4" t="s">
        <v>122</v>
      </c>
      <c r="O20" s="4" t="s">
        <v>16</v>
      </c>
      <c r="P20" s="6">
        <v>7.0007980725136196</v>
      </c>
      <c r="Q20" s="6">
        <v>6.7810032321529903</v>
      </c>
      <c r="R20" s="6">
        <v>8.04860321176524</v>
      </c>
      <c r="S20" s="6">
        <v>7.29013244658936</v>
      </c>
    </row>
    <row r="21" spans="1:19" x14ac:dyDescent="0.35">
      <c r="A21" t="s">
        <v>19</v>
      </c>
      <c r="B21">
        <v>4.3089806155816097</v>
      </c>
      <c r="C21">
        <v>4.0153173680077501</v>
      </c>
      <c r="D21">
        <v>6.5559253155114696</v>
      </c>
      <c r="E21">
        <v>5.9932683657212502</v>
      </c>
      <c r="H21" s="4" t="s">
        <v>27</v>
      </c>
      <c r="I21" s="6">
        <f>B29</f>
        <v>7.9442772066376497</v>
      </c>
      <c r="J21" s="6">
        <f>D29</f>
        <v>9.6945381216673496</v>
      </c>
      <c r="K21" s="6">
        <f>C29</f>
        <v>7.5162820079088002</v>
      </c>
      <c r="L21" s="6">
        <f t="shared" ref="L21" si="0">E29</f>
        <v>8.6763254666991791</v>
      </c>
      <c r="O21" s="4" t="s">
        <v>17</v>
      </c>
      <c r="P21" s="6">
        <v>10.9385232316457</v>
      </c>
      <c r="Q21" s="6">
        <v>10.705608459662701</v>
      </c>
      <c r="R21" s="6">
        <v>12.842753904712</v>
      </c>
      <c r="S21" s="6">
        <v>11.372751953038801</v>
      </c>
    </row>
    <row r="22" spans="1:19" x14ac:dyDescent="0.35">
      <c r="A22" t="s">
        <v>20</v>
      </c>
      <c r="B22">
        <v>8.7259777880765306</v>
      </c>
      <c r="C22">
        <v>8.2576800039892699</v>
      </c>
      <c r="D22">
        <v>10.127673555656299</v>
      </c>
      <c r="E22">
        <v>8.9043716023152193</v>
      </c>
      <c r="H22" s="4" t="s">
        <v>60</v>
      </c>
      <c r="I22" s="6">
        <f>B62</f>
        <v>7.0815974683114202</v>
      </c>
      <c r="J22" s="6">
        <f>D62</f>
        <v>8.5846247541525997</v>
      </c>
      <c r="K22" s="6">
        <f>C62</f>
        <v>6.8620332275207696</v>
      </c>
      <c r="L22" s="6">
        <f t="shared" ref="L22" si="1">E62</f>
        <v>7.8302915721333504</v>
      </c>
      <c r="O22" s="4" t="s">
        <v>18</v>
      </c>
      <c r="P22" s="6">
        <v>5.7675135145027996</v>
      </c>
      <c r="Q22" s="6">
        <v>5.7297586239379203</v>
      </c>
      <c r="R22" s="6">
        <v>7.1957455745278596</v>
      </c>
      <c r="S22" s="6">
        <v>6.7199810883154303</v>
      </c>
    </row>
    <row r="23" spans="1:19" x14ac:dyDescent="0.35">
      <c r="A23" t="s">
        <v>21</v>
      </c>
      <c r="B23">
        <v>13.0583964374557</v>
      </c>
      <c r="C23">
        <v>12.429105515611599</v>
      </c>
      <c r="D23">
        <v>13.4463964592737</v>
      </c>
      <c r="E23">
        <v>11.9592772948037</v>
      </c>
      <c r="H23" s="4" t="s">
        <v>73</v>
      </c>
      <c r="I23" s="6">
        <f>B75</f>
        <v>3.8811765426173799</v>
      </c>
      <c r="J23" s="6">
        <f>D75</f>
        <v>5.5810536567140696</v>
      </c>
      <c r="K23" s="6">
        <f>C75</f>
        <v>3.8536664001060199</v>
      </c>
      <c r="L23" s="6">
        <f t="shared" ref="L23" si="2">E75</f>
        <v>5.2972710801986302</v>
      </c>
      <c r="O23" s="4" t="s">
        <v>19</v>
      </c>
      <c r="P23" s="6">
        <v>4.3089806155816097</v>
      </c>
      <c r="Q23" s="6">
        <v>4.0153173680077501</v>
      </c>
      <c r="R23" s="6">
        <v>6.5559253155114696</v>
      </c>
      <c r="S23" s="6">
        <v>5.9932683657212502</v>
      </c>
    </row>
    <row r="24" spans="1:19" x14ac:dyDescent="0.35">
      <c r="A24" t="s">
        <v>22</v>
      </c>
      <c r="B24">
        <v>9.7148445514509891</v>
      </c>
      <c r="C24">
        <v>9.0058493957920902</v>
      </c>
      <c r="D24">
        <v>11.294756745882101</v>
      </c>
      <c r="E24">
        <v>9.9396266786218792</v>
      </c>
      <c r="H24" s="4" t="s">
        <v>84</v>
      </c>
      <c r="I24" s="6">
        <f>B86</f>
        <v>7.3935588591243597</v>
      </c>
      <c r="J24" s="6">
        <f>D86</f>
        <v>8.6938156216792297</v>
      </c>
      <c r="K24" s="6">
        <f>C86</f>
        <v>7.1155160283566303</v>
      </c>
      <c r="L24" s="6">
        <f t="shared" ref="L24" si="3">E86</f>
        <v>7.9120922891976102</v>
      </c>
      <c r="O24" s="4" t="s">
        <v>20</v>
      </c>
      <c r="P24" s="6">
        <v>8.7259777880765306</v>
      </c>
      <c r="Q24" s="6">
        <v>8.2576800039892699</v>
      </c>
      <c r="R24" s="6">
        <v>10.127673555656299</v>
      </c>
      <c r="S24" s="6">
        <v>8.9043716023152193</v>
      </c>
    </row>
    <row r="25" spans="1:19" x14ac:dyDescent="0.35">
      <c r="A25" t="s">
        <v>23</v>
      </c>
      <c r="B25">
        <v>12.8995920583203</v>
      </c>
      <c r="C25">
        <v>12.3170304067377</v>
      </c>
      <c r="D25">
        <v>13.779232246069901</v>
      </c>
      <c r="E25">
        <v>12.2295168325752</v>
      </c>
      <c r="H25" s="4" t="s">
        <v>104</v>
      </c>
      <c r="I25" s="6">
        <f>B106</f>
        <v>4.22599250321898</v>
      </c>
      <c r="J25" s="6">
        <f>D106</f>
        <v>7.2238667147791098</v>
      </c>
      <c r="K25" s="6">
        <f>C106</f>
        <v>4.1186389710444402</v>
      </c>
      <c r="L25" s="6">
        <f t="shared" ref="L25" si="4">E106</f>
        <v>6.6083150723633297</v>
      </c>
      <c r="O25" s="4" t="s">
        <v>21</v>
      </c>
      <c r="P25" s="6">
        <v>13.0583964374557</v>
      </c>
      <c r="Q25" s="6">
        <v>12.429105515611599</v>
      </c>
      <c r="R25" s="6">
        <v>13.4463964592737</v>
      </c>
      <c r="S25" s="6">
        <v>11.9592772948037</v>
      </c>
    </row>
    <row r="26" spans="1:19" x14ac:dyDescent="0.35">
      <c r="A26" t="s">
        <v>24</v>
      </c>
      <c r="B26">
        <v>21.102786764838498</v>
      </c>
      <c r="C26">
        <v>19.919060479716901</v>
      </c>
      <c r="D26">
        <v>20.999087865341199</v>
      </c>
      <c r="E26">
        <v>18.2721335763692</v>
      </c>
      <c r="H26" s="4" t="s">
        <v>118</v>
      </c>
      <c r="I26" s="6">
        <f>B110</f>
        <v>8.68855051174606</v>
      </c>
      <c r="J26" s="6">
        <f>D110</f>
        <v>10.299037510303901</v>
      </c>
      <c r="K26" s="6">
        <f>C110</f>
        <v>8.2771009175453791</v>
      </c>
      <c r="L26" s="6">
        <f t="shared" ref="L26" si="5">E110</f>
        <v>9.2140150304469497</v>
      </c>
      <c r="O26" s="4" t="s">
        <v>22</v>
      </c>
      <c r="P26" s="6">
        <v>9.7148445514509891</v>
      </c>
      <c r="Q26" s="6">
        <v>9.0058493957920902</v>
      </c>
      <c r="R26" s="6">
        <v>11.294756745882101</v>
      </c>
      <c r="S26" s="6">
        <v>9.9396266786218792</v>
      </c>
    </row>
    <row r="27" spans="1:19" x14ac:dyDescent="0.35">
      <c r="A27" t="s">
        <v>25</v>
      </c>
      <c r="B27">
        <v>8.7232265324517506</v>
      </c>
      <c r="C27">
        <v>8.2984310930718301</v>
      </c>
      <c r="D27">
        <v>9.6719055246586905</v>
      </c>
      <c r="E27">
        <v>8.6035419869094802</v>
      </c>
      <c r="O27" s="4" t="s">
        <v>23</v>
      </c>
      <c r="P27" s="6">
        <v>12.8995920583203</v>
      </c>
      <c r="Q27" s="6">
        <v>12.3170304067377</v>
      </c>
      <c r="R27" s="6">
        <v>13.779232246069901</v>
      </c>
      <c r="S27" s="6">
        <v>12.2295168325752</v>
      </c>
    </row>
    <row r="28" spans="1:19" x14ac:dyDescent="0.35">
      <c r="A28" t="s">
        <v>26</v>
      </c>
      <c r="B28">
        <v>10.9563005999848</v>
      </c>
      <c r="C28">
        <v>10.7932792895721</v>
      </c>
      <c r="D28">
        <v>12.9645100908992</v>
      </c>
      <c r="E28">
        <v>11.546723235344</v>
      </c>
      <c r="O28" s="4" t="s">
        <v>24</v>
      </c>
      <c r="P28" s="6">
        <v>21.102786764838498</v>
      </c>
      <c r="Q28" s="6">
        <v>19.919060479716901</v>
      </c>
      <c r="R28" s="6">
        <v>20.999087865341199</v>
      </c>
      <c r="S28" s="6">
        <v>18.2721335763692</v>
      </c>
    </row>
    <row r="29" spans="1:19" x14ac:dyDescent="0.35">
      <c r="A29" s="5" t="s">
        <v>27</v>
      </c>
      <c r="B29">
        <v>7.9442772066376497</v>
      </c>
      <c r="C29">
        <v>7.5162820079088002</v>
      </c>
      <c r="D29">
        <v>9.6945381216673496</v>
      </c>
      <c r="E29">
        <v>8.6763254666991791</v>
      </c>
      <c r="O29" s="4" t="s">
        <v>25</v>
      </c>
      <c r="P29" s="6">
        <v>8.7232265324517506</v>
      </c>
      <c r="Q29" s="6">
        <v>8.2984310930718301</v>
      </c>
      <c r="R29" s="6">
        <v>9.6719055246586905</v>
      </c>
      <c r="S29" s="6">
        <v>8.6035419869094802</v>
      </c>
    </row>
    <row r="30" spans="1:19" x14ac:dyDescent="0.35">
      <c r="A30" t="s">
        <v>28</v>
      </c>
      <c r="B30">
        <v>8.2163295317003495</v>
      </c>
      <c r="C30">
        <v>7.8707594110496997</v>
      </c>
      <c r="D30">
        <v>9.5458407779954992</v>
      </c>
      <c r="E30">
        <v>8.6278779957572205</v>
      </c>
      <c r="O30" s="4" t="s">
        <v>26</v>
      </c>
      <c r="P30" s="6">
        <v>10.9563005999848</v>
      </c>
      <c r="Q30" s="6">
        <v>10.7932792895721</v>
      </c>
      <c r="R30" s="6">
        <v>12.9645100908992</v>
      </c>
      <c r="S30" s="6">
        <v>11.546723235344</v>
      </c>
    </row>
    <row r="31" spans="1:19" x14ac:dyDescent="0.35">
      <c r="A31" t="s">
        <v>29</v>
      </c>
      <c r="B31">
        <v>5.8731905182573296</v>
      </c>
      <c r="C31">
        <v>5.6216727915486597</v>
      </c>
      <c r="D31">
        <v>8.2437633304622207</v>
      </c>
      <c r="E31">
        <v>7.4214306759354001</v>
      </c>
      <c r="O31" s="4" t="s">
        <v>27</v>
      </c>
      <c r="P31" s="6">
        <v>7.9442772066376497</v>
      </c>
      <c r="Q31" s="6">
        <v>7.5162820079088002</v>
      </c>
      <c r="R31" s="6">
        <v>9.6945381216673496</v>
      </c>
      <c r="S31" s="6">
        <v>8.6763254666991791</v>
      </c>
    </row>
    <row r="32" spans="1:19" x14ac:dyDescent="0.35">
      <c r="A32" t="s">
        <v>30</v>
      </c>
      <c r="B32">
        <v>13.8607457974423</v>
      </c>
      <c r="C32">
        <v>13.349972009018799</v>
      </c>
      <c r="D32">
        <v>15.126050603123501</v>
      </c>
      <c r="E32">
        <v>13.4694949003863</v>
      </c>
      <c r="O32" s="4" t="s">
        <v>28</v>
      </c>
      <c r="P32" s="6">
        <v>8.2163295317003495</v>
      </c>
      <c r="Q32" s="6">
        <v>7.8707594110496997</v>
      </c>
      <c r="R32" s="6">
        <v>9.5458407779954992</v>
      </c>
      <c r="S32" s="6">
        <v>8.6278779957572205</v>
      </c>
    </row>
    <row r="33" spans="1:19" x14ac:dyDescent="0.35">
      <c r="A33" t="s">
        <v>31</v>
      </c>
      <c r="B33">
        <v>11.6689670155963</v>
      </c>
      <c r="C33">
        <v>11.1135124653999</v>
      </c>
      <c r="D33">
        <v>12.9379866975033</v>
      </c>
      <c r="E33">
        <v>11.5331575318211</v>
      </c>
      <c r="O33" s="4" t="s">
        <v>29</v>
      </c>
      <c r="P33" s="6">
        <v>5.8731905182573296</v>
      </c>
      <c r="Q33" s="6">
        <v>5.6216727915486597</v>
      </c>
      <c r="R33" s="6">
        <v>8.2437633304622207</v>
      </c>
      <c r="S33" s="6">
        <v>7.4214306759354001</v>
      </c>
    </row>
    <row r="34" spans="1:19" x14ac:dyDescent="0.35">
      <c r="A34" t="s">
        <v>32</v>
      </c>
      <c r="B34">
        <v>5.4913423739334597</v>
      </c>
      <c r="C34">
        <v>5.0774090753847796</v>
      </c>
      <c r="D34">
        <v>7.10003892771274</v>
      </c>
      <c r="E34">
        <v>6.4792481941448603</v>
      </c>
      <c r="O34" s="4" t="s">
        <v>30</v>
      </c>
      <c r="P34" s="6">
        <v>13.8607457974423</v>
      </c>
      <c r="Q34" s="6">
        <v>13.349972009018799</v>
      </c>
      <c r="R34" s="6">
        <v>15.126050603123501</v>
      </c>
      <c r="S34" s="6">
        <v>13.4694949003863</v>
      </c>
    </row>
    <row r="35" spans="1:19" x14ac:dyDescent="0.35">
      <c r="A35" t="s">
        <v>33</v>
      </c>
      <c r="B35">
        <v>7.6432883185544203</v>
      </c>
      <c r="C35">
        <v>7.3593200773863003</v>
      </c>
      <c r="D35">
        <v>9.4825563782391509</v>
      </c>
      <c r="E35">
        <v>8.4826974445001397</v>
      </c>
      <c r="O35" s="4" t="s">
        <v>31</v>
      </c>
      <c r="P35" s="6">
        <v>11.6689670155963</v>
      </c>
      <c r="Q35" s="6">
        <v>11.1135124653999</v>
      </c>
      <c r="R35" s="6">
        <v>12.9379866975033</v>
      </c>
      <c r="S35" s="6">
        <v>11.5331575318211</v>
      </c>
    </row>
    <row r="36" spans="1:19" x14ac:dyDescent="0.35">
      <c r="A36" t="s">
        <v>34</v>
      </c>
      <c r="B36">
        <v>7.6121614154592097</v>
      </c>
      <c r="C36">
        <v>7.2279613589243397</v>
      </c>
      <c r="D36">
        <v>9.5818509010688597</v>
      </c>
      <c r="E36">
        <v>8.6118252661253702</v>
      </c>
      <c r="O36" s="4" t="s">
        <v>32</v>
      </c>
      <c r="P36" s="6">
        <v>5.4913423739334597</v>
      </c>
      <c r="Q36" s="6">
        <v>5.0774090753847796</v>
      </c>
      <c r="R36" s="6">
        <v>7.10003892771274</v>
      </c>
      <c r="S36" s="6">
        <v>6.4792481941448603</v>
      </c>
    </row>
    <row r="37" spans="1:19" x14ac:dyDescent="0.35">
      <c r="A37" t="s">
        <v>35</v>
      </c>
      <c r="B37">
        <v>9.0572978984680699</v>
      </c>
      <c r="C37">
        <v>8.5700613905223193</v>
      </c>
      <c r="D37">
        <v>10.766685504181501</v>
      </c>
      <c r="E37">
        <v>9.5587278926344492</v>
      </c>
      <c r="O37" s="4" t="s">
        <v>33</v>
      </c>
      <c r="P37" s="6">
        <v>7.6432883185544203</v>
      </c>
      <c r="Q37" s="6">
        <v>7.3593200773863003</v>
      </c>
      <c r="R37" s="6">
        <v>9.4825563782391509</v>
      </c>
      <c r="S37" s="6">
        <v>8.4826974445001397</v>
      </c>
    </row>
    <row r="38" spans="1:19" x14ac:dyDescent="0.35">
      <c r="A38" t="s">
        <v>36</v>
      </c>
      <c r="B38">
        <v>13.591267192729401</v>
      </c>
      <c r="C38">
        <v>12.919798416164999</v>
      </c>
      <c r="D38">
        <v>14.2220173935172</v>
      </c>
      <c r="E38">
        <v>12.724183388517099</v>
      </c>
      <c r="O38" s="4" t="s">
        <v>34</v>
      </c>
      <c r="P38" s="6">
        <v>7.6121614154592097</v>
      </c>
      <c r="Q38" s="6">
        <v>7.2279613589243397</v>
      </c>
      <c r="R38" s="6">
        <v>9.5818509010688597</v>
      </c>
      <c r="S38" s="6">
        <v>8.6118252661253702</v>
      </c>
    </row>
    <row r="39" spans="1:19" x14ac:dyDescent="0.35">
      <c r="A39" t="s">
        <v>37</v>
      </c>
      <c r="B39">
        <v>13.6007063030504</v>
      </c>
      <c r="C39">
        <v>12.7539488482126</v>
      </c>
      <c r="D39">
        <v>13.710130342871</v>
      </c>
      <c r="E39">
        <v>12.131776001551801</v>
      </c>
      <c r="O39" s="4" t="s">
        <v>35</v>
      </c>
      <c r="P39" s="6">
        <v>9.0572978984680699</v>
      </c>
      <c r="Q39" s="6">
        <v>8.5700613905223193</v>
      </c>
      <c r="R39" s="6">
        <v>10.766685504181501</v>
      </c>
      <c r="S39" s="6">
        <v>9.5587278926344492</v>
      </c>
    </row>
    <row r="40" spans="1:19" x14ac:dyDescent="0.35">
      <c r="A40" t="s">
        <v>38</v>
      </c>
      <c r="B40">
        <v>7.3883820556314399</v>
      </c>
      <c r="C40">
        <v>6.9218711137148201</v>
      </c>
      <c r="D40">
        <v>9.4410624899994104</v>
      </c>
      <c r="E40">
        <v>8.4157978527513908</v>
      </c>
      <c r="O40" s="4" t="s">
        <v>36</v>
      </c>
      <c r="P40" s="6">
        <v>13.591267192729401</v>
      </c>
      <c r="Q40" s="6">
        <v>12.919798416164999</v>
      </c>
      <c r="R40" s="6">
        <v>14.2220173935172</v>
      </c>
      <c r="S40" s="6">
        <v>12.724183388517099</v>
      </c>
    </row>
    <row r="41" spans="1:19" x14ac:dyDescent="0.35">
      <c r="A41" t="s">
        <v>39</v>
      </c>
      <c r="B41">
        <v>18.317083874671201</v>
      </c>
      <c r="C41">
        <v>17.464191429827501</v>
      </c>
      <c r="D41">
        <v>18.916352684130601</v>
      </c>
      <c r="E41">
        <v>16.481655241778899</v>
      </c>
      <c r="O41" s="4" t="s">
        <v>37</v>
      </c>
      <c r="P41" s="6">
        <v>13.6007063030504</v>
      </c>
      <c r="Q41" s="6">
        <v>12.7539488482126</v>
      </c>
      <c r="R41" s="6">
        <v>13.710130342871</v>
      </c>
      <c r="S41" s="6">
        <v>12.131776001551801</v>
      </c>
    </row>
    <row r="42" spans="1:19" x14ac:dyDescent="0.35">
      <c r="A42" t="s">
        <v>40</v>
      </c>
      <c r="B42">
        <v>9.8219121217038605</v>
      </c>
      <c r="C42">
        <v>9.4578059022231198</v>
      </c>
      <c r="D42">
        <v>11.252045571373101</v>
      </c>
      <c r="E42">
        <v>10.0654648029548</v>
      </c>
      <c r="O42" s="4" t="s">
        <v>38</v>
      </c>
      <c r="P42" s="6">
        <v>7.3883820556314399</v>
      </c>
      <c r="Q42" s="6">
        <v>6.9218711137148201</v>
      </c>
      <c r="R42" s="6">
        <v>9.4410624899994104</v>
      </c>
      <c r="S42" s="6">
        <v>8.4157978527513908</v>
      </c>
    </row>
    <row r="43" spans="1:19" x14ac:dyDescent="0.35">
      <c r="A43" t="s">
        <v>41</v>
      </c>
      <c r="B43">
        <v>4.7779946157895301</v>
      </c>
      <c r="C43">
        <v>4.5031873212778004</v>
      </c>
      <c r="D43">
        <v>6.7563579957636302</v>
      </c>
      <c r="E43">
        <v>6.2105924861272097</v>
      </c>
      <c r="O43" s="4" t="s">
        <v>39</v>
      </c>
      <c r="P43" s="6">
        <v>18.317083874671201</v>
      </c>
      <c r="Q43" s="6">
        <v>17.464191429827501</v>
      </c>
      <c r="R43" s="6">
        <v>18.916352684130601</v>
      </c>
      <c r="S43" s="6">
        <v>16.481655241778899</v>
      </c>
    </row>
    <row r="44" spans="1:19" x14ac:dyDescent="0.35">
      <c r="A44" t="s">
        <v>42</v>
      </c>
      <c r="B44">
        <v>7.3868839157562203</v>
      </c>
      <c r="C44">
        <v>7.0133682439304401</v>
      </c>
      <c r="D44">
        <v>9.2468737686688307</v>
      </c>
      <c r="E44">
        <v>8.3909068394365391</v>
      </c>
      <c r="O44" s="4" t="s">
        <v>40</v>
      </c>
      <c r="P44" s="6">
        <v>9.8219121217038605</v>
      </c>
      <c r="Q44" s="6">
        <v>9.4578059022231198</v>
      </c>
      <c r="R44" s="6">
        <v>11.252045571373101</v>
      </c>
      <c r="S44" s="6">
        <v>10.0654648029548</v>
      </c>
    </row>
    <row r="45" spans="1:19" x14ac:dyDescent="0.35">
      <c r="A45" t="s">
        <v>43</v>
      </c>
      <c r="B45">
        <v>6.9034414923087501</v>
      </c>
      <c r="C45">
        <v>6.4987590827310804</v>
      </c>
      <c r="D45">
        <v>8.1368799171024406</v>
      </c>
      <c r="E45">
        <v>7.3404319423768296</v>
      </c>
      <c r="O45" s="4" t="s">
        <v>41</v>
      </c>
      <c r="P45" s="6">
        <v>4.7779946157895301</v>
      </c>
      <c r="Q45" s="6">
        <v>4.5031873212778004</v>
      </c>
      <c r="R45" s="6">
        <v>6.7563579957636302</v>
      </c>
      <c r="S45" s="6">
        <v>6.2105924861272097</v>
      </c>
    </row>
    <row r="46" spans="1:19" x14ac:dyDescent="0.35">
      <c r="A46" t="s">
        <v>44</v>
      </c>
      <c r="B46">
        <v>4.1703559308764504</v>
      </c>
      <c r="C46">
        <v>3.8687091656738799</v>
      </c>
      <c r="D46">
        <v>7.2270247025488201</v>
      </c>
      <c r="E46">
        <v>6.5890966597059597</v>
      </c>
      <c r="O46" s="4" t="s">
        <v>42</v>
      </c>
      <c r="P46" s="6">
        <v>7.3868839157562203</v>
      </c>
      <c r="Q46" s="6">
        <v>7.0133682439304401</v>
      </c>
      <c r="R46" s="6">
        <v>9.2468737686688307</v>
      </c>
      <c r="S46" s="6">
        <v>8.3909068394365391</v>
      </c>
    </row>
    <row r="47" spans="1:19" x14ac:dyDescent="0.35">
      <c r="A47" t="s">
        <v>45</v>
      </c>
      <c r="B47">
        <v>7.3192129756670603</v>
      </c>
      <c r="C47">
        <v>6.8843389823989103</v>
      </c>
      <c r="D47">
        <v>9.1330475603488708</v>
      </c>
      <c r="E47">
        <v>8.2303743618879306</v>
      </c>
      <c r="O47" s="4" t="s">
        <v>43</v>
      </c>
      <c r="P47" s="6">
        <v>6.9034414923087501</v>
      </c>
      <c r="Q47" s="6">
        <v>6.4987590827310804</v>
      </c>
      <c r="R47" s="6">
        <v>8.1368799171024406</v>
      </c>
      <c r="S47" s="6">
        <v>7.3404319423768296</v>
      </c>
    </row>
    <row r="48" spans="1:19" x14ac:dyDescent="0.35">
      <c r="A48" t="s">
        <v>46</v>
      </c>
      <c r="B48">
        <v>9.6297530846701793</v>
      </c>
      <c r="C48">
        <v>9.1738821702481399</v>
      </c>
      <c r="D48">
        <v>10.5620391070035</v>
      </c>
      <c r="E48">
        <v>9.5599707452631293</v>
      </c>
      <c r="O48" s="4" t="s">
        <v>44</v>
      </c>
      <c r="P48" s="6">
        <v>4.1703559308764504</v>
      </c>
      <c r="Q48" s="6">
        <v>3.8687091656738799</v>
      </c>
      <c r="R48" s="6">
        <v>7.2270247025488201</v>
      </c>
      <c r="S48" s="6">
        <v>6.5890966597059597</v>
      </c>
    </row>
    <row r="49" spans="1:19" x14ac:dyDescent="0.35">
      <c r="A49" t="s">
        <v>47</v>
      </c>
      <c r="B49">
        <v>6.4687380948642001</v>
      </c>
      <c r="C49">
        <v>6.0937241252718399</v>
      </c>
      <c r="D49">
        <v>7.7552208746914904</v>
      </c>
      <c r="E49">
        <v>6.9451310722899402</v>
      </c>
      <c r="O49" s="4" t="s">
        <v>45</v>
      </c>
      <c r="P49" s="6">
        <v>7.3192129756670603</v>
      </c>
      <c r="Q49" s="6">
        <v>6.8843389823989103</v>
      </c>
      <c r="R49" s="6">
        <v>9.1330475603488708</v>
      </c>
      <c r="S49" s="6">
        <v>8.2303743618879306</v>
      </c>
    </row>
    <row r="50" spans="1:19" x14ac:dyDescent="0.35">
      <c r="A50" t="s">
        <v>48</v>
      </c>
      <c r="B50">
        <v>9.9572489156225501</v>
      </c>
      <c r="C50">
        <v>9.6277669799918293</v>
      </c>
      <c r="D50">
        <v>11.0012815013996</v>
      </c>
      <c r="E50">
        <v>9.9655103221278303</v>
      </c>
      <c r="O50" s="4" t="s">
        <v>46</v>
      </c>
      <c r="P50" s="6">
        <v>9.6297530846701793</v>
      </c>
      <c r="Q50" s="6">
        <v>9.1738821702481399</v>
      </c>
      <c r="R50" s="6">
        <v>10.5620391070035</v>
      </c>
      <c r="S50" s="6">
        <v>9.5599707452631293</v>
      </c>
    </row>
    <row r="51" spans="1:19" x14ac:dyDescent="0.35">
      <c r="A51" t="s">
        <v>49</v>
      </c>
      <c r="B51">
        <v>7.7498957651042302</v>
      </c>
      <c r="C51">
        <v>7.3817066419744002</v>
      </c>
      <c r="D51">
        <v>9.0555709640546898</v>
      </c>
      <c r="E51">
        <v>8.23192267080859</v>
      </c>
      <c r="O51" s="4" t="s">
        <v>47</v>
      </c>
      <c r="P51" s="6">
        <v>6.4687380948642001</v>
      </c>
      <c r="Q51" s="6">
        <v>6.0937241252718399</v>
      </c>
      <c r="R51" s="6">
        <v>7.7552208746914904</v>
      </c>
      <c r="S51" s="6">
        <v>6.9451310722899402</v>
      </c>
    </row>
    <row r="52" spans="1:19" x14ac:dyDescent="0.35">
      <c r="A52" t="s">
        <v>50</v>
      </c>
      <c r="B52">
        <v>18.610507523527801</v>
      </c>
      <c r="C52">
        <v>16.5904207032514</v>
      </c>
      <c r="D52">
        <v>18.896314429113399</v>
      </c>
      <c r="E52">
        <v>15.9061928122388</v>
      </c>
      <c r="O52" s="4" t="s">
        <v>48</v>
      </c>
      <c r="P52" s="6">
        <v>9.9572489156225501</v>
      </c>
      <c r="Q52" s="6">
        <v>9.6277669799918293</v>
      </c>
      <c r="R52" s="6">
        <v>11.0012815013996</v>
      </c>
      <c r="S52" s="6">
        <v>9.9655103221278303</v>
      </c>
    </row>
    <row r="53" spans="1:19" x14ac:dyDescent="0.35">
      <c r="A53" t="s">
        <v>51</v>
      </c>
      <c r="B53">
        <v>7.6089353851697901</v>
      </c>
      <c r="C53">
        <v>7.2918645536864002</v>
      </c>
      <c r="D53">
        <v>9.0413369783563997</v>
      </c>
      <c r="E53">
        <v>8.1731577347277806</v>
      </c>
      <c r="O53" s="4" t="s">
        <v>49</v>
      </c>
      <c r="P53" s="6">
        <v>7.7498957651042302</v>
      </c>
      <c r="Q53" s="6">
        <v>7.3817066419744002</v>
      </c>
      <c r="R53" s="6">
        <v>9.0555709640546898</v>
      </c>
      <c r="S53" s="6">
        <v>8.23192267080859</v>
      </c>
    </row>
    <row r="54" spans="1:19" x14ac:dyDescent="0.35">
      <c r="A54" t="s">
        <v>52</v>
      </c>
      <c r="B54">
        <v>13.787475736306099</v>
      </c>
      <c r="C54">
        <v>13.1713517152113</v>
      </c>
      <c r="D54">
        <v>14.616453655166</v>
      </c>
      <c r="E54">
        <v>12.9432800985626</v>
      </c>
      <c r="O54" s="4" t="s">
        <v>50</v>
      </c>
      <c r="P54" s="6">
        <v>18.610507523527801</v>
      </c>
      <c r="Q54" s="6">
        <v>16.5904207032514</v>
      </c>
      <c r="R54" s="6">
        <v>18.896314429113399</v>
      </c>
      <c r="S54" s="6">
        <v>15.9061928122388</v>
      </c>
    </row>
    <row r="55" spans="1:19" x14ac:dyDescent="0.35">
      <c r="A55" t="s">
        <v>53</v>
      </c>
      <c r="B55">
        <v>7.4468222905321699</v>
      </c>
      <c r="C55">
        <v>7.15468501254347</v>
      </c>
      <c r="D55">
        <v>8.8240717470701799</v>
      </c>
      <c r="E55">
        <v>7.9604690633650996</v>
      </c>
      <c r="O55" s="4" t="s">
        <v>51</v>
      </c>
      <c r="P55" s="6">
        <v>7.6089353851697901</v>
      </c>
      <c r="Q55" s="6">
        <v>7.2918645536864002</v>
      </c>
      <c r="R55" s="6">
        <v>9.0413369783563997</v>
      </c>
      <c r="S55" s="6">
        <v>8.1731577347277806</v>
      </c>
    </row>
    <row r="56" spans="1:19" x14ac:dyDescent="0.35">
      <c r="A56" t="s">
        <v>54</v>
      </c>
      <c r="B56">
        <v>10.118184939028099</v>
      </c>
      <c r="C56">
        <v>9.7144589143870803</v>
      </c>
      <c r="D56">
        <v>11.209956808592</v>
      </c>
      <c r="E56">
        <v>10.009842141266899</v>
      </c>
      <c r="O56" s="4" t="s">
        <v>52</v>
      </c>
      <c r="P56" s="6">
        <v>13.787475736306099</v>
      </c>
      <c r="Q56" s="6">
        <v>13.1713517152113</v>
      </c>
      <c r="R56" s="6">
        <v>14.616453655166</v>
      </c>
      <c r="S56" s="6">
        <v>12.9432800985626</v>
      </c>
    </row>
    <row r="57" spans="1:19" x14ac:dyDescent="0.35">
      <c r="A57" t="s">
        <v>55</v>
      </c>
      <c r="B57">
        <v>11.219090335961701</v>
      </c>
      <c r="C57">
        <v>10.744940915547801</v>
      </c>
      <c r="D57">
        <v>12.9247589077483</v>
      </c>
      <c r="E57">
        <v>11.612784545927401</v>
      </c>
      <c r="O57" s="4" t="s">
        <v>53</v>
      </c>
      <c r="P57" s="6">
        <v>7.4468222905321699</v>
      </c>
      <c r="Q57" s="6">
        <v>7.15468501254347</v>
      </c>
      <c r="R57" s="6">
        <v>8.8240717470701799</v>
      </c>
      <c r="S57" s="6">
        <v>7.9604690633650996</v>
      </c>
    </row>
    <row r="58" spans="1:19" x14ac:dyDescent="0.35">
      <c r="A58" t="s">
        <v>56</v>
      </c>
      <c r="B58">
        <v>19.7745480679907</v>
      </c>
      <c r="C58">
        <v>18.594503979107898</v>
      </c>
      <c r="D58">
        <v>19.274971815078299</v>
      </c>
      <c r="E58">
        <v>16.514847293823902</v>
      </c>
      <c r="O58" s="4" t="s">
        <v>54</v>
      </c>
      <c r="P58" s="6">
        <v>10.118184939028099</v>
      </c>
      <c r="Q58" s="6">
        <v>9.7144589143870803</v>
      </c>
      <c r="R58" s="6">
        <v>11.209956808592</v>
      </c>
      <c r="S58" s="6">
        <v>10.009842141266899</v>
      </c>
    </row>
    <row r="59" spans="1:19" x14ac:dyDescent="0.35">
      <c r="A59" t="s">
        <v>57</v>
      </c>
      <c r="B59">
        <v>8.2484961193119997</v>
      </c>
      <c r="C59">
        <v>7.92881121050267</v>
      </c>
      <c r="D59">
        <v>10.1275637947193</v>
      </c>
      <c r="E59">
        <v>9.0683903367119907</v>
      </c>
      <c r="O59" s="4" t="s">
        <v>55</v>
      </c>
      <c r="P59" s="6">
        <v>11.219090335961701</v>
      </c>
      <c r="Q59" s="6">
        <v>10.744940915547801</v>
      </c>
      <c r="R59" s="6">
        <v>12.9247589077483</v>
      </c>
      <c r="S59" s="6">
        <v>11.612784545927401</v>
      </c>
    </row>
    <row r="60" spans="1:19" x14ac:dyDescent="0.35">
      <c r="A60" t="s">
        <v>58</v>
      </c>
      <c r="B60">
        <v>14.5868192630862</v>
      </c>
      <c r="C60">
        <v>13.909378490349599</v>
      </c>
      <c r="D60">
        <v>15.934275976277499</v>
      </c>
      <c r="E60">
        <v>14.044921444667301</v>
      </c>
      <c r="O60" s="4" t="s">
        <v>56</v>
      </c>
      <c r="P60" s="6">
        <v>19.7745480679907</v>
      </c>
      <c r="Q60" s="6">
        <v>18.594503979107898</v>
      </c>
      <c r="R60" s="6">
        <v>19.274971815078299</v>
      </c>
      <c r="S60" s="6">
        <v>16.514847293823902</v>
      </c>
    </row>
    <row r="61" spans="1:19" x14ac:dyDescent="0.35">
      <c r="A61" t="s">
        <v>59</v>
      </c>
      <c r="B61">
        <v>5.6461324153049199</v>
      </c>
      <c r="C61">
        <v>5.4351823890444004</v>
      </c>
      <c r="D61">
        <v>7.3716359501594004</v>
      </c>
      <c r="E61">
        <v>6.6810652558979999</v>
      </c>
      <c r="O61" s="4" t="s">
        <v>57</v>
      </c>
      <c r="P61" s="6">
        <v>8.2484961193119997</v>
      </c>
      <c r="Q61" s="6">
        <v>7.92881121050267</v>
      </c>
      <c r="R61" s="6">
        <v>10.1275637947193</v>
      </c>
      <c r="S61" s="6">
        <v>9.0683903367119907</v>
      </c>
    </row>
    <row r="62" spans="1:19" x14ac:dyDescent="0.35">
      <c r="A62" s="5" t="s">
        <v>60</v>
      </c>
      <c r="B62">
        <v>7.0815974683114202</v>
      </c>
      <c r="C62">
        <v>6.8620332275207696</v>
      </c>
      <c r="D62">
        <v>8.5846247541525997</v>
      </c>
      <c r="E62">
        <v>7.8302915721333504</v>
      </c>
      <c r="O62" s="4" t="s">
        <v>58</v>
      </c>
      <c r="P62" s="6">
        <v>14.5868192630862</v>
      </c>
      <c r="Q62" s="6">
        <v>13.909378490349599</v>
      </c>
      <c r="R62" s="6">
        <v>15.934275976277499</v>
      </c>
      <c r="S62" s="6">
        <v>14.044921444667301</v>
      </c>
    </row>
    <row r="63" spans="1:19" x14ac:dyDescent="0.35">
      <c r="A63" t="s">
        <v>61</v>
      </c>
      <c r="B63">
        <v>7.1015906395313504</v>
      </c>
      <c r="C63">
        <v>6.9932144446707403</v>
      </c>
      <c r="D63">
        <v>8.3759806957906999</v>
      </c>
      <c r="E63">
        <v>7.7676364862061797</v>
      </c>
      <c r="O63" s="4" t="s">
        <v>59</v>
      </c>
      <c r="P63" s="6">
        <v>5.6461324153049199</v>
      </c>
      <c r="Q63" s="6">
        <v>5.4351823890444004</v>
      </c>
      <c r="R63" s="6">
        <v>7.3716359501594004</v>
      </c>
      <c r="S63" s="6">
        <v>6.6810652558979999</v>
      </c>
    </row>
    <row r="64" spans="1:19" x14ac:dyDescent="0.35">
      <c r="A64" t="s">
        <v>62</v>
      </c>
      <c r="B64">
        <v>5.5271833642943804</v>
      </c>
      <c r="C64">
        <v>5.3332069390463497</v>
      </c>
      <c r="D64">
        <v>7.3304857797815703</v>
      </c>
      <c r="E64">
        <v>6.6827010646435099</v>
      </c>
      <c r="O64" s="4" t="s">
        <v>60</v>
      </c>
      <c r="P64" s="6">
        <v>7.0815974683114202</v>
      </c>
      <c r="Q64" s="6">
        <v>6.8620332275207696</v>
      </c>
      <c r="R64" s="6">
        <v>8.5846247541525997</v>
      </c>
      <c r="S64" s="6">
        <v>7.8302915721333504</v>
      </c>
    </row>
    <row r="65" spans="1:19" x14ac:dyDescent="0.35">
      <c r="A65" t="s">
        <v>63</v>
      </c>
      <c r="B65">
        <v>19.435681384744299</v>
      </c>
      <c r="C65">
        <v>17.8736041863989</v>
      </c>
      <c r="D65">
        <v>19.4730502341842</v>
      </c>
      <c r="E65">
        <v>16.594982438993</v>
      </c>
      <c r="O65" s="4" t="s">
        <v>61</v>
      </c>
      <c r="P65" s="6">
        <v>7.1015906395313504</v>
      </c>
      <c r="Q65" s="6">
        <v>6.9932144446707403</v>
      </c>
      <c r="R65" s="6">
        <v>8.3759806957906999</v>
      </c>
      <c r="S65" s="6">
        <v>7.7676364862061797</v>
      </c>
    </row>
    <row r="66" spans="1:19" x14ac:dyDescent="0.35">
      <c r="A66" t="s">
        <v>64</v>
      </c>
      <c r="B66">
        <v>5.1470036053835901</v>
      </c>
      <c r="C66">
        <v>4.9055140731139204</v>
      </c>
      <c r="D66">
        <v>7.3182508551993504</v>
      </c>
      <c r="E66">
        <v>6.6431786153002399</v>
      </c>
      <c r="O66" s="4" t="s">
        <v>62</v>
      </c>
      <c r="P66" s="6">
        <v>5.5271833642943804</v>
      </c>
      <c r="Q66" s="6">
        <v>5.3332069390463497</v>
      </c>
      <c r="R66" s="6">
        <v>7.3304857797815703</v>
      </c>
      <c r="S66" s="6">
        <v>6.6827010646435099</v>
      </c>
    </row>
    <row r="67" spans="1:19" x14ac:dyDescent="0.35">
      <c r="A67" t="s">
        <v>65</v>
      </c>
      <c r="B67">
        <v>15.3983896536717</v>
      </c>
      <c r="C67">
        <v>14.574638067173399</v>
      </c>
      <c r="D67">
        <v>16.3468152309791</v>
      </c>
      <c r="E67">
        <v>14.4589562203474</v>
      </c>
      <c r="O67" s="4" t="s">
        <v>63</v>
      </c>
      <c r="P67" s="6">
        <v>19.435681384744299</v>
      </c>
      <c r="Q67" s="6">
        <v>17.8736041863989</v>
      </c>
      <c r="R67" s="6">
        <v>19.4730502341842</v>
      </c>
      <c r="S67" s="6">
        <v>16.594982438993</v>
      </c>
    </row>
    <row r="68" spans="1:19" x14ac:dyDescent="0.35">
      <c r="A68" t="s">
        <v>66</v>
      </c>
      <c r="B68">
        <v>8.6900609382623699</v>
      </c>
      <c r="C68">
        <v>8.3040411483437104</v>
      </c>
      <c r="D68">
        <v>9.3245393699659402</v>
      </c>
      <c r="E68">
        <v>8.4867436565556797</v>
      </c>
      <c r="O68" s="4" t="s">
        <v>64</v>
      </c>
      <c r="P68" s="6">
        <v>5.1470036053835901</v>
      </c>
      <c r="Q68" s="6">
        <v>4.9055140731139204</v>
      </c>
      <c r="R68" s="6">
        <v>7.3182508551993504</v>
      </c>
      <c r="S68" s="6">
        <v>6.6431786153002399</v>
      </c>
    </row>
    <row r="69" spans="1:19" x14ac:dyDescent="0.35">
      <c r="A69" t="s">
        <v>67</v>
      </c>
      <c r="B69">
        <v>8.4828676517416302</v>
      </c>
      <c r="C69">
        <v>8.1059503303798603</v>
      </c>
      <c r="D69">
        <v>10.151641679924801</v>
      </c>
      <c r="E69">
        <v>8.9961600993661595</v>
      </c>
      <c r="O69" s="4" t="s">
        <v>65</v>
      </c>
      <c r="P69" s="6">
        <v>15.3983896536717</v>
      </c>
      <c r="Q69" s="6">
        <v>14.574638067173399</v>
      </c>
      <c r="R69" s="6">
        <v>16.3468152309791</v>
      </c>
      <c r="S69" s="6">
        <v>14.4589562203474</v>
      </c>
    </row>
    <row r="70" spans="1:19" x14ac:dyDescent="0.35">
      <c r="A70" t="s">
        <v>68</v>
      </c>
      <c r="B70">
        <v>4.8116873271843996</v>
      </c>
      <c r="C70">
        <v>4.68674930224637</v>
      </c>
      <c r="D70">
        <v>7.27741158715998</v>
      </c>
      <c r="E70">
        <v>6.5933875206558197</v>
      </c>
      <c r="O70" s="4" t="s">
        <v>66</v>
      </c>
      <c r="P70" s="6">
        <v>8.6900609382623699</v>
      </c>
      <c r="Q70" s="6">
        <v>8.3040411483437104</v>
      </c>
      <c r="R70" s="6">
        <v>9.3245393699659402</v>
      </c>
      <c r="S70" s="6">
        <v>8.4867436565556797</v>
      </c>
    </row>
    <row r="71" spans="1:19" x14ac:dyDescent="0.35">
      <c r="A71" t="s">
        <v>69</v>
      </c>
      <c r="B71">
        <v>6.45558871540754</v>
      </c>
      <c r="C71">
        <v>6.1961270018001002</v>
      </c>
      <c r="D71">
        <v>8.3417217169370801</v>
      </c>
      <c r="E71">
        <v>7.4371817488560703</v>
      </c>
      <c r="O71" s="4" t="s">
        <v>67</v>
      </c>
      <c r="P71" s="6">
        <v>8.4828676517416302</v>
      </c>
      <c r="Q71" s="6">
        <v>8.1059503303798603</v>
      </c>
      <c r="R71" s="6">
        <v>10.151641679924801</v>
      </c>
      <c r="S71" s="6">
        <v>8.9961600993661595</v>
      </c>
    </row>
    <row r="72" spans="1:19" x14ac:dyDescent="0.35">
      <c r="A72" t="s">
        <v>70</v>
      </c>
      <c r="B72">
        <v>4.2941689825093503</v>
      </c>
      <c r="C72">
        <v>4.13648410659777</v>
      </c>
      <c r="D72">
        <v>6.94415287745288</v>
      </c>
      <c r="E72">
        <v>6.3075565178141701</v>
      </c>
      <c r="O72" s="4" t="s">
        <v>68</v>
      </c>
      <c r="P72" s="6">
        <v>4.8116873271843996</v>
      </c>
      <c r="Q72" s="6">
        <v>4.68674930224637</v>
      </c>
      <c r="R72" s="6">
        <v>7.27741158715998</v>
      </c>
      <c r="S72" s="6">
        <v>6.5933875206558197</v>
      </c>
    </row>
    <row r="73" spans="1:19" x14ac:dyDescent="0.35">
      <c r="A73" t="s">
        <v>71</v>
      </c>
      <c r="B73">
        <v>10.710494426202199</v>
      </c>
      <c r="C73">
        <v>10.226935804758201</v>
      </c>
      <c r="D73">
        <v>11.641002837420499</v>
      </c>
      <c r="E73">
        <v>10.496194368448799</v>
      </c>
      <c r="O73" s="4" t="s">
        <v>69</v>
      </c>
      <c r="P73" s="6">
        <v>6.45558871540754</v>
      </c>
      <c r="Q73" s="6">
        <v>6.1961270018001002</v>
      </c>
      <c r="R73" s="6">
        <v>8.3417217169370801</v>
      </c>
      <c r="S73" s="6">
        <v>7.4371817488560703</v>
      </c>
    </row>
    <row r="74" spans="1:19" x14ac:dyDescent="0.35">
      <c r="A74" t="s">
        <v>72</v>
      </c>
      <c r="B74">
        <v>7.5302732554526699</v>
      </c>
      <c r="C74">
        <v>7.02383919077998</v>
      </c>
      <c r="D74">
        <v>9.5899923704499397</v>
      </c>
      <c r="E74">
        <v>8.5790633882195593</v>
      </c>
      <c r="O74" s="4" t="s">
        <v>70</v>
      </c>
      <c r="P74" s="6">
        <v>4.2941689825093503</v>
      </c>
      <c r="Q74" s="6">
        <v>4.13648410659777</v>
      </c>
      <c r="R74" s="6">
        <v>6.94415287745288</v>
      </c>
      <c r="S74" s="6">
        <v>6.3075565178141701</v>
      </c>
    </row>
    <row r="75" spans="1:19" x14ac:dyDescent="0.35">
      <c r="A75" s="5" t="s">
        <v>73</v>
      </c>
      <c r="B75">
        <v>3.8811765426173799</v>
      </c>
      <c r="C75">
        <v>3.8536664001060199</v>
      </c>
      <c r="D75">
        <v>5.5810536567140696</v>
      </c>
      <c r="E75">
        <v>5.2972710801986302</v>
      </c>
      <c r="O75" s="4" t="s">
        <v>71</v>
      </c>
      <c r="P75" s="6">
        <v>10.710494426202199</v>
      </c>
      <c r="Q75" s="6">
        <v>10.226935804758201</v>
      </c>
      <c r="R75" s="6">
        <v>11.641002837420499</v>
      </c>
      <c r="S75" s="6">
        <v>10.496194368448799</v>
      </c>
    </row>
    <row r="76" spans="1:19" x14ac:dyDescent="0.35">
      <c r="A76" t="s">
        <v>74</v>
      </c>
      <c r="B76">
        <v>10.136610552081899</v>
      </c>
      <c r="C76">
        <v>9.4237054134892606</v>
      </c>
      <c r="D76">
        <v>11.0001349721308</v>
      </c>
      <c r="E76">
        <v>9.8456013270754799</v>
      </c>
      <c r="O76" s="4" t="s">
        <v>72</v>
      </c>
      <c r="P76" s="6">
        <v>7.5302732554526699</v>
      </c>
      <c r="Q76" s="6">
        <v>7.02383919077998</v>
      </c>
      <c r="R76" s="6">
        <v>9.5899923704499397</v>
      </c>
      <c r="S76" s="6">
        <v>8.5790633882195593</v>
      </c>
    </row>
    <row r="77" spans="1:19" x14ac:dyDescent="0.35">
      <c r="A77" t="s">
        <v>75</v>
      </c>
      <c r="B77">
        <v>9.7390236680854496</v>
      </c>
      <c r="C77">
        <v>9.2722113397170496</v>
      </c>
      <c r="D77">
        <v>10.8684845927013</v>
      </c>
      <c r="E77">
        <v>9.5939976058819294</v>
      </c>
      <c r="O77" s="4" t="s">
        <v>73</v>
      </c>
      <c r="P77" s="6">
        <v>3.8811765426173799</v>
      </c>
      <c r="Q77" s="6">
        <v>3.8536664001060199</v>
      </c>
      <c r="R77" s="6">
        <v>5.5810536567140696</v>
      </c>
      <c r="S77" s="6">
        <v>5.2972710801986302</v>
      </c>
    </row>
    <row r="78" spans="1:19" x14ac:dyDescent="0.35">
      <c r="A78" t="s">
        <v>76</v>
      </c>
      <c r="B78">
        <v>4.2224158986377001</v>
      </c>
      <c r="C78">
        <v>4.0477611882686997</v>
      </c>
      <c r="D78">
        <v>6.8084716402937397</v>
      </c>
      <c r="E78">
        <v>6.2478752476305601</v>
      </c>
      <c r="O78" s="4" t="s">
        <v>74</v>
      </c>
      <c r="P78" s="6">
        <v>10.136610552081899</v>
      </c>
      <c r="Q78" s="6">
        <v>9.4237054134892606</v>
      </c>
      <c r="R78" s="6">
        <v>11.0001349721308</v>
      </c>
      <c r="S78" s="6">
        <v>9.8456013270754799</v>
      </c>
    </row>
    <row r="79" spans="1:19" x14ac:dyDescent="0.35">
      <c r="A79" t="s">
        <v>77</v>
      </c>
      <c r="B79">
        <v>8.9041941841493895</v>
      </c>
      <c r="C79">
        <v>8.5793173579823296</v>
      </c>
      <c r="D79">
        <v>10.2595281593852</v>
      </c>
      <c r="E79">
        <v>9.3532098374461299</v>
      </c>
      <c r="O79" s="4" t="s">
        <v>75</v>
      </c>
      <c r="P79" s="6">
        <v>9.7390236680854496</v>
      </c>
      <c r="Q79" s="6">
        <v>9.2722113397170496</v>
      </c>
      <c r="R79" s="6">
        <v>10.8684845927013</v>
      </c>
      <c r="S79" s="6">
        <v>9.5939976058819294</v>
      </c>
    </row>
    <row r="80" spans="1:19" x14ac:dyDescent="0.35">
      <c r="A80" t="s">
        <v>78</v>
      </c>
      <c r="B80">
        <v>8.1943880777400704</v>
      </c>
      <c r="C80">
        <v>7.8728663191149097</v>
      </c>
      <c r="D80">
        <v>10.074249368432101</v>
      </c>
      <c r="E80">
        <v>9.0833038754547104</v>
      </c>
      <c r="O80" s="4" t="s">
        <v>76</v>
      </c>
      <c r="P80" s="6">
        <v>4.2224158986377001</v>
      </c>
      <c r="Q80" s="6">
        <v>4.0477611882686997</v>
      </c>
      <c r="R80" s="6">
        <v>6.8084716402937397</v>
      </c>
      <c r="S80" s="6">
        <v>6.2478752476305601</v>
      </c>
    </row>
    <row r="81" spans="1:19" x14ac:dyDescent="0.35">
      <c r="A81" t="s">
        <v>79</v>
      </c>
      <c r="B81">
        <v>6.7924878371873403</v>
      </c>
      <c r="C81">
        <v>6.4050749261337696</v>
      </c>
      <c r="D81">
        <v>8.2398793779759796</v>
      </c>
      <c r="E81">
        <v>7.4781142375090699</v>
      </c>
      <c r="O81" s="4" t="s">
        <v>77</v>
      </c>
      <c r="P81" s="6">
        <v>8.9041941841493895</v>
      </c>
      <c r="Q81" s="6">
        <v>8.5793173579823296</v>
      </c>
      <c r="R81" s="6">
        <v>10.2595281593852</v>
      </c>
      <c r="S81" s="6">
        <v>9.3532098374461299</v>
      </c>
    </row>
    <row r="82" spans="1:19" x14ac:dyDescent="0.35">
      <c r="A82" t="s">
        <v>80</v>
      </c>
      <c r="B82">
        <v>7.5517292035322097</v>
      </c>
      <c r="C82">
        <v>7.3055270623961599</v>
      </c>
      <c r="D82">
        <v>9.7938802137090004</v>
      </c>
      <c r="E82">
        <v>8.8633605791926904</v>
      </c>
      <c r="O82" s="4" t="s">
        <v>78</v>
      </c>
      <c r="P82" s="6">
        <v>8.1943880777400704</v>
      </c>
      <c r="Q82" s="6">
        <v>7.8728663191149097</v>
      </c>
      <c r="R82" s="6">
        <v>10.074249368432101</v>
      </c>
      <c r="S82" s="6">
        <v>9.0833038754547104</v>
      </c>
    </row>
    <row r="83" spans="1:19" x14ac:dyDescent="0.35">
      <c r="A83" t="s">
        <v>81</v>
      </c>
      <c r="B83">
        <v>11.7030497318658</v>
      </c>
      <c r="C83">
        <v>11.1705202009431</v>
      </c>
      <c r="D83">
        <v>14.136016829422999</v>
      </c>
      <c r="E83">
        <v>12.346472763703</v>
      </c>
      <c r="O83" s="4" t="s">
        <v>79</v>
      </c>
      <c r="P83" s="6">
        <v>6.7924878371873403</v>
      </c>
      <c r="Q83" s="6">
        <v>6.4050749261337696</v>
      </c>
      <c r="R83" s="6">
        <v>8.2398793779759796</v>
      </c>
      <c r="S83" s="6">
        <v>7.4781142375090699</v>
      </c>
    </row>
    <row r="84" spans="1:19" x14ac:dyDescent="0.35">
      <c r="A84" t="s">
        <v>82</v>
      </c>
      <c r="B84">
        <v>8.4343115915475995</v>
      </c>
      <c r="C84">
        <v>8.0131888477298201</v>
      </c>
      <c r="D84">
        <v>9.8217284702707204</v>
      </c>
      <c r="E84">
        <v>8.8740720557031594</v>
      </c>
      <c r="O84" s="4" t="s">
        <v>80</v>
      </c>
      <c r="P84" s="6">
        <v>7.5517292035322097</v>
      </c>
      <c r="Q84" s="6">
        <v>7.3055270623961599</v>
      </c>
      <c r="R84" s="6">
        <v>9.7938802137090004</v>
      </c>
      <c r="S84" s="6">
        <v>8.8633605791926904</v>
      </c>
    </row>
    <row r="85" spans="1:19" x14ac:dyDescent="0.35">
      <c r="A85" t="s">
        <v>83</v>
      </c>
      <c r="B85">
        <v>4.8266223465604998</v>
      </c>
      <c r="C85">
        <v>4.54448390465208</v>
      </c>
      <c r="D85">
        <v>6.9472580428039201</v>
      </c>
      <c r="E85">
        <v>6.3860619455430898</v>
      </c>
      <c r="O85" s="4" t="s">
        <v>81</v>
      </c>
      <c r="P85" s="6">
        <v>11.7030497318658</v>
      </c>
      <c r="Q85" s="6">
        <v>11.1705202009431</v>
      </c>
      <c r="R85" s="6">
        <v>14.136016829422999</v>
      </c>
      <c r="S85" s="6">
        <v>12.346472763703</v>
      </c>
    </row>
    <row r="86" spans="1:19" x14ac:dyDescent="0.35">
      <c r="A86" s="5" t="s">
        <v>84</v>
      </c>
      <c r="B86">
        <v>7.3935588591243597</v>
      </c>
      <c r="C86">
        <v>7.1155160283566303</v>
      </c>
      <c r="D86">
        <v>8.6938156216792297</v>
      </c>
      <c r="E86">
        <v>7.9120922891976102</v>
      </c>
      <c r="O86" s="4" t="s">
        <v>82</v>
      </c>
      <c r="P86" s="6">
        <v>8.4343115915475995</v>
      </c>
      <c r="Q86" s="6">
        <v>8.0131888477298201</v>
      </c>
      <c r="R86" s="6">
        <v>9.8217284702707204</v>
      </c>
      <c r="S86" s="6">
        <v>8.8740720557031594</v>
      </c>
    </row>
    <row r="87" spans="1:19" x14ac:dyDescent="0.35">
      <c r="A87" t="s">
        <v>85</v>
      </c>
      <c r="B87">
        <v>3.52431818833701</v>
      </c>
      <c r="C87">
        <v>3.4142137408042799</v>
      </c>
      <c r="D87">
        <v>6.1338187598903602</v>
      </c>
      <c r="E87">
        <v>5.6407561544585896</v>
      </c>
      <c r="O87" s="4" t="s">
        <v>83</v>
      </c>
      <c r="P87" s="6">
        <v>4.8266223465604998</v>
      </c>
      <c r="Q87" s="6">
        <v>4.54448390465208</v>
      </c>
      <c r="R87" s="6">
        <v>6.9472580428039201</v>
      </c>
      <c r="S87" s="6">
        <v>6.3860619455430898</v>
      </c>
    </row>
    <row r="88" spans="1:19" x14ac:dyDescent="0.35">
      <c r="A88" t="s">
        <v>86</v>
      </c>
      <c r="B88">
        <v>6.7605921548624002</v>
      </c>
      <c r="C88">
        <v>6.5672225702398599</v>
      </c>
      <c r="D88">
        <v>8.7180441377446805</v>
      </c>
      <c r="E88">
        <v>7.8165915569704003</v>
      </c>
      <c r="O88" s="4" t="s">
        <v>84</v>
      </c>
      <c r="P88" s="6">
        <v>7.3935588591243597</v>
      </c>
      <c r="Q88" s="6">
        <v>7.1155160283566303</v>
      </c>
      <c r="R88" s="6">
        <v>8.6938156216792297</v>
      </c>
      <c r="S88" s="6">
        <v>7.9120922891976102</v>
      </c>
    </row>
    <row r="89" spans="1:19" x14ac:dyDescent="0.35">
      <c r="A89" t="s">
        <v>87</v>
      </c>
      <c r="B89">
        <v>14.4896591922535</v>
      </c>
      <c r="C89">
        <v>13.978932734829399</v>
      </c>
      <c r="D89">
        <v>15.721520988482901</v>
      </c>
      <c r="E89">
        <v>13.684553888364</v>
      </c>
      <c r="O89" s="4" t="s">
        <v>85</v>
      </c>
      <c r="P89" s="6">
        <v>3.52431818833701</v>
      </c>
      <c r="Q89" s="6">
        <v>3.4142137408042799</v>
      </c>
      <c r="R89" s="6">
        <v>6.1338187598903602</v>
      </c>
      <c r="S89" s="6">
        <v>5.6407561544585896</v>
      </c>
    </row>
    <row r="90" spans="1:19" x14ac:dyDescent="0.35">
      <c r="A90" t="s">
        <v>88</v>
      </c>
      <c r="B90">
        <v>5.33256655949278</v>
      </c>
      <c r="C90">
        <v>5.1400103910472499</v>
      </c>
      <c r="D90">
        <v>7.5808144197918796</v>
      </c>
      <c r="E90">
        <v>6.9186810720613003</v>
      </c>
      <c r="O90" s="4" t="s">
        <v>86</v>
      </c>
      <c r="P90" s="6">
        <v>6.7605921548624002</v>
      </c>
      <c r="Q90" s="6">
        <v>6.5672225702398599</v>
      </c>
      <c r="R90" s="6">
        <v>8.7180441377446805</v>
      </c>
      <c r="S90" s="6">
        <v>7.8165915569704003</v>
      </c>
    </row>
    <row r="91" spans="1:19" x14ac:dyDescent="0.35">
      <c r="A91" t="s">
        <v>89</v>
      </c>
      <c r="B91">
        <v>4.0777161055249902</v>
      </c>
      <c r="C91">
        <v>3.8884714127341899</v>
      </c>
      <c r="D91">
        <v>6.7906519367386098</v>
      </c>
      <c r="E91">
        <v>6.1489726965951599</v>
      </c>
      <c r="O91" s="4" t="s">
        <v>87</v>
      </c>
      <c r="P91" s="6">
        <v>14.4896591922535</v>
      </c>
      <c r="Q91" s="6">
        <v>13.978932734829399</v>
      </c>
      <c r="R91" s="6">
        <v>15.721520988482901</v>
      </c>
      <c r="S91" s="6">
        <v>13.684553888364</v>
      </c>
    </row>
    <row r="92" spans="1:19" x14ac:dyDescent="0.35">
      <c r="A92" t="s">
        <v>90</v>
      </c>
      <c r="B92">
        <v>5.7776598878611596</v>
      </c>
      <c r="C92">
        <v>5.5378594402222303</v>
      </c>
      <c r="D92">
        <v>7.8534069697752598</v>
      </c>
      <c r="E92">
        <v>7.1925376306497801</v>
      </c>
      <c r="O92" s="4" t="s">
        <v>88</v>
      </c>
      <c r="P92" s="6">
        <v>5.33256655949278</v>
      </c>
      <c r="Q92" s="6">
        <v>5.1400103910472499</v>
      </c>
      <c r="R92" s="6">
        <v>7.5808144197918796</v>
      </c>
      <c r="S92" s="6">
        <v>6.9186810720613003</v>
      </c>
    </row>
    <row r="93" spans="1:19" x14ac:dyDescent="0.35">
      <c r="A93" t="s">
        <v>91</v>
      </c>
      <c r="B93">
        <v>9.2152899690007395</v>
      </c>
      <c r="C93">
        <v>8.69748326898711</v>
      </c>
      <c r="D93">
        <v>10.592522898014799</v>
      </c>
      <c r="E93">
        <v>9.4132224185351596</v>
      </c>
      <c r="O93" s="4" t="s">
        <v>89</v>
      </c>
      <c r="P93" s="6">
        <v>4.0777161055249902</v>
      </c>
      <c r="Q93" s="6">
        <v>3.8884714127341899</v>
      </c>
      <c r="R93" s="6">
        <v>6.7906519367386098</v>
      </c>
      <c r="S93" s="6">
        <v>6.1489726965951599</v>
      </c>
    </row>
    <row r="94" spans="1:19" x14ac:dyDescent="0.35">
      <c r="A94" t="s">
        <v>92</v>
      </c>
      <c r="B94">
        <v>12.5785090297107</v>
      </c>
      <c r="C94">
        <v>11.8954507452976</v>
      </c>
      <c r="D94">
        <v>12.9385177484126</v>
      </c>
      <c r="E94">
        <v>11.532909325508101</v>
      </c>
      <c r="O94" s="4" t="s">
        <v>90</v>
      </c>
      <c r="P94" s="6">
        <v>5.7776598878611596</v>
      </c>
      <c r="Q94" s="6">
        <v>5.5378594402222303</v>
      </c>
      <c r="R94" s="6">
        <v>7.8534069697752598</v>
      </c>
      <c r="S94" s="6">
        <v>7.1925376306497801</v>
      </c>
    </row>
    <row r="95" spans="1:19" x14ac:dyDescent="0.35">
      <c r="A95" t="s">
        <v>93</v>
      </c>
      <c r="B95">
        <v>8.7515585009085601</v>
      </c>
      <c r="C95">
        <v>8.4274479592002098</v>
      </c>
      <c r="D95">
        <v>10.258094125420399</v>
      </c>
      <c r="E95">
        <v>9.3146525571367</v>
      </c>
      <c r="O95" s="4" t="s">
        <v>91</v>
      </c>
      <c r="P95" s="6">
        <v>9.2152899690007395</v>
      </c>
      <c r="Q95" s="6">
        <v>8.69748326898711</v>
      </c>
      <c r="R95" s="6">
        <v>10.592522898014799</v>
      </c>
      <c r="S95" s="6">
        <v>9.4132224185351596</v>
      </c>
    </row>
    <row r="96" spans="1:19" x14ac:dyDescent="0.35">
      <c r="A96" t="s">
        <v>94</v>
      </c>
      <c r="B96">
        <v>5.1320358543202804</v>
      </c>
      <c r="C96">
        <v>4.9548244872587102</v>
      </c>
      <c r="D96">
        <v>8.0528960717209301</v>
      </c>
      <c r="E96">
        <v>7.1861730735926201</v>
      </c>
      <c r="O96" s="4" t="s">
        <v>92</v>
      </c>
      <c r="P96" s="6">
        <v>12.5785090297107</v>
      </c>
      <c r="Q96" s="6">
        <v>11.8954507452976</v>
      </c>
      <c r="R96" s="6">
        <v>12.9385177484126</v>
      </c>
      <c r="S96" s="6">
        <v>11.532909325508101</v>
      </c>
    </row>
    <row r="97" spans="1:19" x14ac:dyDescent="0.35">
      <c r="A97" t="s">
        <v>95</v>
      </c>
      <c r="B97">
        <v>10.8056544156768</v>
      </c>
      <c r="C97">
        <v>10.1312916009009</v>
      </c>
      <c r="D97">
        <v>11.9912203673482</v>
      </c>
      <c r="E97">
        <v>10.686008015377199</v>
      </c>
      <c r="O97" s="4" t="s">
        <v>93</v>
      </c>
      <c r="P97" s="6">
        <v>8.7515585009085601</v>
      </c>
      <c r="Q97" s="6">
        <v>8.4274479592002098</v>
      </c>
      <c r="R97" s="6">
        <v>10.258094125420399</v>
      </c>
      <c r="S97" s="6">
        <v>9.3146525571367</v>
      </c>
    </row>
    <row r="98" spans="1:19" x14ac:dyDescent="0.35">
      <c r="A98" t="s">
        <v>96</v>
      </c>
      <c r="B98">
        <v>3.4606289915433202</v>
      </c>
      <c r="C98">
        <v>3.3804420675479698</v>
      </c>
      <c r="D98">
        <v>6.2951711982263303</v>
      </c>
      <c r="E98">
        <v>5.8356565854328997</v>
      </c>
      <c r="O98" s="4" t="s">
        <v>94</v>
      </c>
      <c r="P98" s="6">
        <v>5.1320358543202804</v>
      </c>
      <c r="Q98" s="6">
        <v>4.9548244872587102</v>
      </c>
      <c r="R98" s="6">
        <v>8.0528960717209301</v>
      </c>
      <c r="S98" s="6">
        <v>7.1861730735926201</v>
      </c>
    </row>
    <row r="99" spans="1:19" x14ac:dyDescent="0.35">
      <c r="A99" t="s">
        <v>97</v>
      </c>
      <c r="B99">
        <v>4.1633696569602696</v>
      </c>
      <c r="C99">
        <v>3.84480291442445</v>
      </c>
      <c r="D99">
        <v>7.4249363867082696</v>
      </c>
      <c r="E99">
        <v>6.6806733682691402</v>
      </c>
      <c r="O99" s="4" t="s">
        <v>95</v>
      </c>
      <c r="P99" s="6">
        <v>10.8056544156768</v>
      </c>
      <c r="Q99" s="6">
        <v>10.1312916009009</v>
      </c>
      <c r="R99" s="6">
        <v>11.9912203673482</v>
      </c>
      <c r="S99" s="6">
        <v>10.686008015377199</v>
      </c>
    </row>
    <row r="100" spans="1:19" x14ac:dyDescent="0.35">
      <c r="A100" t="s">
        <v>98</v>
      </c>
      <c r="B100">
        <v>7.8473626370683203</v>
      </c>
      <c r="C100">
        <v>7.4672770883320503</v>
      </c>
      <c r="D100">
        <v>9.8606575581558005</v>
      </c>
      <c r="E100">
        <v>8.9317917416454709</v>
      </c>
      <c r="O100" s="4" t="s">
        <v>96</v>
      </c>
      <c r="P100" s="6">
        <v>3.4606289915433202</v>
      </c>
      <c r="Q100" s="6">
        <v>3.3804420675479698</v>
      </c>
      <c r="R100" s="6">
        <v>6.2951711982263303</v>
      </c>
      <c r="S100" s="6">
        <v>5.8356565854328997</v>
      </c>
    </row>
    <row r="101" spans="1:19" x14ac:dyDescent="0.35">
      <c r="A101" t="s">
        <v>99</v>
      </c>
      <c r="B101">
        <v>13.6343037560019</v>
      </c>
      <c r="C101">
        <v>12.9498724582491</v>
      </c>
      <c r="D101">
        <v>14.3697893915704</v>
      </c>
      <c r="E101">
        <v>12.623378432944399</v>
      </c>
      <c r="O101" s="4" t="s">
        <v>97</v>
      </c>
      <c r="P101" s="6">
        <v>4.1633696569602696</v>
      </c>
      <c r="Q101" s="6">
        <v>3.84480291442445</v>
      </c>
      <c r="R101" s="6">
        <v>7.4249363867082696</v>
      </c>
      <c r="S101" s="6">
        <v>6.6806733682691402</v>
      </c>
    </row>
    <row r="102" spans="1:19" x14ac:dyDescent="0.35">
      <c r="A102" t="s">
        <v>100</v>
      </c>
      <c r="B102">
        <v>12.9485834901774</v>
      </c>
      <c r="C102">
        <v>12.2853157416016</v>
      </c>
      <c r="D102">
        <v>13.8687931635276</v>
      </c>
      <c r="E102">
        <v>12.2328850973798</v>
      </c>
      <c r="O102" s="4" t="s">
        <v>98</v>
      </c>
      <c r="P102" s="6">
        <v>7.8473626370683203</v>
      </c>
      <c r="Q102" s="6">
        <v>7.4672770883320503</v>
      </c>
      <c r="R102" s="6">
        <v>9.8606575581558005</v>
      </c>
      <c r="S102" s="6">
        <v>8.9317917416454709</v>
      </c>
    </row>
    <row r="103" spans="1:19" x14ac:dyDescent="0.35">
      <c r="A103" t="s">
        <v>101</v>
      </c>
      <c r="B103">
        <v>9.6490093334516907</v>
      </c>
      <c r="C103">
        <v>9.3072100226979195</v>
      </c>
      <c r="D103">
        <v>10.7747733642934</v>
      </c>
      <c r="E103">
        <v>9.7374109625123992</v>
      </c>
      <c r="O103" s="4" t="s">
        <v>99</v>
      </c>
      <c r="P103" s="6">
        <v>13.6343037560019</v>
      </c>
      <c r="Q103" s="6">
        <v>12.9498724582491</v>
      </c>
      <c r="R103" s="6">
        <v>14.3697893915704</v>
      </c>
      <c r="S103" s="6">
        <v>12.623378432944399</v>
      </c>
    </row>
    <row r="104" spans="1:19" x14ac:dyDescent="0.35">
      <c r="A104" t="s">
        <v>102</v>
      </c>
      <c r="B104">
        <v>6.0616343406481503</v>
      </c>
      <c r="C104">
        <v>5.9891483747723697</v>
      </c>
      <c r="D104">
        <v>9.3519976382545895</v>
      </c>
      <c r="E104">
        <v>8.4308554775980102</v>
      </c>
      <c r="O104" s="4" t="s">
        <v>100</v>
      </c>
      <c r="P104" s="6">
        <v>12.9485834901774</v>
      </c>
      <c r="Q104" s="6">
        <v>12.2853157416016</v>
      </c>
      <c r="R104" s="6">
        <v>13.8687931635276</v>
      </c>
      <c r="S104" s="6">
        <v>12.2328850973798</v>
      </c>
    </row>
    <row r="105" spans="1:19" x14ac:dyDescent="0.35">
      <c r="A105" t="s">
        <v>103</v>
      </c>
      <c r="B105">
        <v>4.9391445572446804</v>
      </c>
      <c r="C105">
        <v>4.6586700277329198</v>
      </c>
      <c r="D105">
        <v>7.4057366803331597</v>
      </c>
      <c r="E105">
        <v>6.7634445806330898</v>
      </c>
      <c r="O105" s="4" t="s">
        <v>101</v>
      </c>
      <c r="P105" s="6">
        <v>9.6490093334516907</v>
      </c>
      <c r="Q105" s="6">
        <v>9.3072100226979195</v>
      </c>
      <c r="R105" s="6">
        <v>10.7747733642934</v>
      </c>
      <c r="S105" s="6">
        <v>9.7374109625123992</v>
      </c>
    </row>
    <row r="106" spans="1:19" x14ac:dyDescent="0.35">
      <c r="A106" s="5" t="s">
        <v>104</v>
      </c>
      <c r="B106">
        <v>4.22599250321898</v>
      </c>
      <c r="C106">
        <v>4.1186389710444402</v>
      </c>
      <c r="D106">
        <v>7.2238667147791098</v>
      </c>
      <c r="E106">
        <v>6.6083150723633297</v>
      </c>
      <c r="O106" s="4" t="s">
        <v>102</v>
      </c>
      <c r="P106" s="6">
        <v>6.0616343406481503</v>
      </c>
      <c r="Q106" s="6">
        <v>5.9891483747723697</v>
      </c>
      <c r="R106" s="6">
        <v>9.3519976382545895</v>
      </c>
      <c r="S106" s="6">
        <v>8.4308554775980102</v>
      </c>
    </row>
    <row r="107" spans="1:19" x14ac:dyDescent="0.35">
      <c r="A107" t="s">
        <v>105</v>
      </c>
      <c r="B107">
        <v>6.5673939914603103</v>
      </c>
      <c r="C107">
        <v>6.3025042402093101</v>
      </c>
      <c r="D107">
        <v>9.1829549935844597</v>
      </c>
      <c r="E107">
        <v>8.2584681142158693</v>
      </c>
      <c r="O107" s="4" t="s">
        <v>103</v>
      </c>
      <c r="P107" s="6">
        <v>4.9391445572446804</v>
      </c>
      <c r="Q107" s="6">
        <v>4.6586700277329198</v>
      </c>
      <c r="R107" s="6">
        <v>7.4057366803331597</v>
      </c>
      <c r="S107" s="6">
        <v>6.7634445806330898</v>
      </c>
    </row>
    <row r="108" spans="1:19" x14ac:dyDescent="0.35">
      <c r="A108" t="s">
        <v>106</v>
      </c>
      <c r="B108">
        <v>6.6734271535041101</v>
      </c>
      <c r="C108">
        <v>6.3066807061965902</v>
      </c>
      <c r="D108">
        <v>9.0932508084936998</v>
      </c>
      <c r="E108">
        <v>8.1379967077442501</v>
      </c>
      <c r="O108" s="4" t="s">
        <v>104</v>
      </c>
      <c r="P108" s="6">
        <v>4.22599250321898</v>
      </c>
      <c r="Q108" s="6">
        <v>4.1186389710444402</v>
      </c>
      <c r="R108" s="6">
        <v>7.2238667147791098</v>
      </c>
      <c r="S108" s="6">
        <v>6.6083150723633297</v>
      </c>
    </row>
    <row r="109" spans="1:19" x14ac:dyDescent="0.35">
      <c r="A109" t="s">
        <v>107</v>
      </c>
      <c r="B109">
        <v>4.8839726695197898</v>
      </c>
      <c r="C109">
        <v>4.7656113837056804</v>
      </c>
      <c r="D109">
        <v>6.9919199310737197</v>
      </c>
      <c r="E109">
        <v>6.4153620555253204</v>
      </c>
      <c r="O109" s="4" t="s">
        <v>105</v>
      </c>
      <c r="P109" s="6">
        <v>6.5673939914603103</v>
      </c>
      <c r="Q109" s="6">
        <v>6.3025042402093101</v>
      </c>
      <c r="R109" s="6">
        <v>9.1829549935844597</v>
      </c>
      <c r="S109" s="6">
        <v>8.2584681142158693</v>
      </c>
    </row>
    <row r="110" spans="1:19" x14ac:dyDescent="0.35">
      <c r="A110" s="5" t="s">
        <v>108</v>
      </c>
      <c r="B110">
        <v>8.68855051174606</v>
      </c>
      <c r="C110">
        <v>8.2771009175453791</v>
      </c>
      <c r="D110">
        <v>10.299037510303901</v>
      </c>
      <c r="E110">
        <v>9.2140150304469497</v>
      </c>
      <c r="O110" s="4" t="s">
        <v>106</v>
      </c>
      <c r="P110" s="6">
        <v>6.6734271535041101</v>
      </c>
      <c r="Q110" s="6">
        <v>6.3066807061965902</v>
      </c>
      <c r="R110" s="6">
        <v>9.0932508084936998</v>
      </c>
      <c r="S110" s="6">
        <v>8.1379967077442501</v>
      </c>
    </row>
    <row r="111" spans="1:19" x14ac:dyDescent="0.35">
      <c r="A111" t="s">
        <v>109</v>
      </c>
      <c r="B111">
        <v>8.7627918548352302</v>
      </c>
      <c r="C111">
        <v>8.3460454869282295</v>
      </c>
      <c r="D111">
        <v>10.355938777980199</v>
      </c>
      <c r="E111">
        <v>9.2612319887858199</v>
      </c>
      <c r="O111" s="4" t="s">
        <v>107</v>
      </c>
      <c r="P111" s="6">
        <v>4.8839726695197898</v>
      </c>
      <c r="Q111" s="6">
        <v>4.7656113837056804</v>
      </c>
      <c r="R111" s="6">
        <v>6.9919199310737197</v>
      </c>
      <c r="S111" s="6">
        <v>6.4153620555253204</v>
      </c>
    </row>
    <row r="112" spans="1:19" x14ac:dyDescent="0.35">
      <c r="O112" s="4" t="s">
        <v>118</v>
      </c>
      <c r="P112" s="6">
        <v>8.68855051174606</v>
      </c>
      <c r="Q112" s="6">
        <v>8.2771009175453791</v>
      </c>
      <c r="R112" s="6">
        <v>10.299037510303901</v>
      </c>
      <c r="S112" s="6">
        <v>9.2140150304469497</v>
      </c>
    </row>
    <row r="113" spans="15:19" x14ac:dyDescent="0.35">
      <c r="O113" s="4"/>
      <c r="P113" s="3"/>
      <c r="Q113" s="3"/>
      <c r="R113" s="3"/>
      <c r="S1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CCBE-023F-4380-AB51-08DC973C56E4}">
  <dimension ref="A1:R111"/>
  <sheetViews>
    <sheetView workbookViewId="0">
      <selection activeCell="F8" sqref="F8"/>
    </sheetView>
  </sheetViews>
  <sheetFormatPr defaultRowHeight="14.5" x14ac:dyDescent="0.35"/>
  <cols>
    <col min="8" max="8" width="16.08984375" bestFit="1" customWidth="1"/>
    <col min="11" max="11" width="11.54296875" bestFit="1" customWidth="1"/>
    <col min="12" max="12" width="11" bestFit="1" customWidth="1"/>
    <col min="14" max="14" width="16.36328125" bestFit="1" customWidth="1"/>
    <col min="16" max="16" width="11.54296875" bestFit="1" customWidth="1"/>
    <col min="18" max="18" width="11" bestFit="1" customWidth="1"/>
  </cols>
  <sheetData>
    <row r="1" spans="1:18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8" x14ac:dyDescent="0.35">
      <c r="A2" t="s">
        <v>0</v>
      </c>
      <c r="B2">
        <v>11.688082714227599</v>
      </c>
      <c r="C2">
        <v>11.1557032370429</v>
      </c>
      <c r="D2">
        <v>12.7110590421217</v>
      </c>
      <c r="E2">
        <v>11.0672686248646</v>
      </c>
      <c r="N2" s="4" t="s">
        <v>128</v>
      </c>
      <c r="O2" s="4" t="s">
        <v>119</v>
      </c>
      <c r="P2" s="4" t="s">
        <v>121</v>
      </c>
      <c r="Q2" s="4" t="s">
        <v>120</v>
      </c>
      <c r="R2" s="4" t="s">
        <v>122</v>
      </c>
    </row>
    <row r="3" spans="1:18" x14ac:dyDescent="0.35">
      <c r="A3" t="s">
        <v>1</v>
      </c>
      <c r="B3">
        <v>7.5229169562382596</v>
      </c>
      <c r="C3">
        <v>6.9892267901951497</v>
      </c>
      <c r="D3">
        <v>11.063993992839601</v>
      </c>
      <c r="E3">
        <v>9.7181306455715504</v>
      </c>
      <c r="N3" s="4" t="s">
        <v>0</v>
      </c>
      <c r="O3" s="6">
        <v>11.688082714227599</v>
      </c>
      <c r="P3" s="6">
        <v>11.1557032370429</v>
      </c>
      <c r="Q3" s="6">
        <v>12.7110590421217</v>
      </c>
      <c r="R3" s="6">
        <v>11.0672686248646</v>
      </c>
    </row>
    <row r="4" spans="1:18" x14ac:dyDescent="0.35">
      <c r="A4" t="s">
        <v>2</v>
      </c>
      <c r="B4">
        <v>6.6197155155506699</v>
      </c>
      <c r="C4">
        <v>6.4056429932654497</v>
      </c>
      <c r="D4">
        <v>10.1578382340718</v>
      </c>
      <c r="E4">
        <v>9.1064509228550694</v>
      </c>
      <c r="N4" s="4" t="s">
        <v>1</v>
      </c>
      <c r="O4" s="6">
        <v>7.5229169562382596</v>
      </c>
      <c r="P4" s="6">
        <v>6.9892267901951497</v>
      </c>
      <c r="Q4" s="6">
        <v>11.063993992839601</v>
      </c>
      <c r="R4" s="6">
        <v>9.7181306455715504</v>
      </c>
    </row>
    <row r="5" spans="1:18" x14ac:dyDescent="0.35">
      <c r="A5" t="s">
        <v>3</v>
      </c>
      <c r="B5">
        <v>5.1655051754972998</v>
      </c>
      <c r="C5">
        <v>5.0705067507077297</v>
      </c>
      <c r="D5">
        <v>8.5116969856826294</v>
      </c>
      <c r="E5">
        <v>7.7971005812991701</v>
      </c>
      <c r="N5" s="4" t="s">
        <v>2</v>
      </c>
      <c r="O5" s="6">
        <v>6.6197155155506699</v>
      </c>
      <c r="P5" s="6">
        <v>6.4056429932654497</v>
      </c>
      <c r="Q5" s="6">
        <v>10.1578382340718</v>
      </c>
      <c r="R5" s="6">
        <v>9.1064509228550694</v>
      </c>
    </row>
    <row r="6" spans="1:18" x14ac:dyDescent="0.35">
      <c r="A6" t="s">
        <v>4</v>
      </c>
      <c r="B6">
        <v>6.8232341267336301</v>
      </c>
      <c r="C6">
        <v>6.3652783804805102</v>
      </c>
      <c r="D6">
        <v>10.797507335718</v>
      </c>
      <c r="E6">
        <v>9.6374254327324902</v>
      </c>
      <c r="H6" s="3"/>
      <c r="I6" s="4" t="s">
        <v>119</v>
      </c>
      <c r="J6" s="4" t="s">
        <v>120</v>
      </c>
      <c r="K6" s="4" t="s">
        <v>121</v>
      </c>
      <c r="L6" s="4" t="s">
        <v>122</v>
      </c>
      <c r="N6" s="4" t="s">
        <v>3</v>
      </c>
      <c r="O6" s="6">
        <v>5.1655051754972998</v>
      </c>
      <c r="P6" s="6">
        <v>5.0705067507077297</v>
      </c>
      <c r="Q6" s="6">
        <v>8.5116969856826294</v>
      </c>
      <c r="R6" s="6">
        <v>7.7971005812991701</v>
      </c>
    </row>
    <row r="7" spans="1:18" x14ac:dyDescent="0.35">
      <c r="A7" t="s">
        <v>5</v>
      </c>
      <c r="B7">
        <v>7.3119737532203999</v>
      </c>
      <c r="C7">
        <v>6.9087144166687997</v>
      </c>
      <c r="D7">
        <v>11.294995581277201</v>
      </c>
      <c r="E7">
        <v>10.193075490879799</v>
      </c>
      <c r="H7" s="4" t="s">
        <v>27</v>
      </c>
      <c r="I7" s="6">
        <f>B29</f>
        <v>9.9019093794635502</v>
      </c>
      <c r="J7" s="6">
        <f>D29</f>
        <v>12.0806133296198</v>
      </c>
      <c r="K7" s="6">
        <f>C29</f>
        <v>9.2492430738865608</v>
      </c>
      <c r="L7" s="6">
        <f t="shared" ref="L7" si="0">E29</f>
        <v>10.5946884846849</v>
      </c>
      <c r="N7" s="4" t="s">
        <v>4</v>
      </c>
      <c r="O7" s="6">
        <v>6.8232341267336301</v>
      </c>
      <c r="P7" s="6">
        <v>6.3652783804805102</v>
      </c>
      <c r="Q7" s="6">
        <v>10.797507335718</v>
      </c>
      <c r="R7" s="6">
        <v>9.6374254327324902</v>
      </c>
    </row>
    <row r="8" spans="1:18" x14ac:dyDescent="0.35">
      <c r="A8" t="s">
        <v>6</v>
      </c>
      <c r="B8">
        <v>12.338113951050801</v>
      </c>
      <c r="C8">
        <v>11.6570670746672</v>
      </c>
      <c r="D8">
        <v>15.000289145279799</v>
      </c>
      <c r="E8">
        <v>13.1528533973426</v>
      </c>
      <c r="H8" s="4" t="s">
        <v>60</v>
      </c>
      <c r="I8" s="6">
        <f>B62</f>
        <v>8.0602818613307701</v>
      </c>
      <c r="J8" s="6">
        <f>D62</f>
        <v>10.9148515892619</v>
      </c>
      <c r="K8" s="6">
        <f>C62</f>
        <v>7.6558670937084496</v>
      </c>
      <c r="L8" s="6">
        <f t="shared" ref="L8" si="1">E62</f>
        <v>9.7364330246575204</v>
      </c>
      <c r="N8" s="4" t="s">
        <v>5</v>
      </c>
      <c r="O8" s="6">
        <v>7.3119737532203999</v>
      </c>
      <c r="P8" s="6">
        <v>6.9087144166687997</v>
      </c>
      <c r="Q8" s="6">
        <v>11.294995581277201</v>
      </c>
      <c r="R8" s="6">
        <v>10.193075490879799</v>
      </c>
    </row>
    <row r="9" spans="1:18" x14ac:dyDescent="0.35">
      <c r="A9" t="s">
        <v>7</v>
      </c>
      <c r="B9">
        <v>8.3680179425755803</v>
      </c>
      <c r="C9">
        <v>7.98070732608935</v>
      </c>
      <c r="D9">
        <v>11.0082120913767</v>
      </c>
      <c r="E9">
        <v>9.9422974993945594</v>
      </c>
      <c r="H9" s="4" t="s">
        <v>73</v>
      </c>
      <c r="I9" s="6">
        <f>B75</f>
        <v>11.2903412100873</v>
      </c>
      <c r="J9" s="6">
        <f>D75</f>
        <v>13.6360106983599</v>
      </c>
      <c r="K9" s="6">
        <f>C75</f>
        <v>10.904892668610399</v>
      </c>
      <c r="L9" s="6">
        <f t="shared" ref="L9" si="2">E75</f>
        <v>12.2579373658089</v>
      </c>
      <c r="N9" s="4" t="s">
        <v>6</v>
      </c>
      <c r="O9" s="6">
        <v>12.338113951050801</v>
      </c>
      <c r="P9" s="6">
        <v>11.6570670746672</v>
      </c>
      <c r="Q9" s="6">
        <v>15.000289145279799</v>
      </c>
      <c r="R9" s="6">
        <v>13.1528533973426</v>
      </c>
    </row>
    <row r="10" spans="1:18" x14ac:dyDescent="0.35">
      <c r="A10" t="s">
        <v>8</v>
      </c>
      <c r="B10">
        <v>6.81114468518967</v>
      </c>
      <c r="C10">
        <v>6.4385222359543199</v>
      </c>
      <c r="D10">
        <v>9.1381520959997005</v>
      </c>
      <c r="E10">
        <v>8.3236318988548099</v>
      </c>
      <c r="H10" s="4" t="s">
        <v>84</v>
      </c>
      <c r="I10" s="6">
        <f>B86</f>
        <v>2.5154507265369501</v>
      </c>
      <c r="J10" s="6">
        <f>D86</f>
        <v>6.4653018304632299</v>
      </c>
      <c r="K10" s="6">
        <f>C86</f>
        <v>2.4166597990786101</v>
      </c>
      <c r="L10" s="6">
        <f t="shared" ref="L10" si="3">E86</f>
        <v>6.0382972325718196</v>
      </c>
      <c r="N10" s="4" t="s">
        <v>7</v>
      </c>
      <c r="O10" s="6">
        <v>8.3680179425755803</v>
      </c>
      <c r="P10" s="6">
        <v>7.98070732608935</v>
      </c>
      <c r="Q10" s="6">
        <v>11.0082120913767</v>
      </c>
      <c r="R10" s="6">
        <v>9.9422974993945594</v>
      </c>
    </row>
    <row r="11" spans="1:18" x14ac:dyDescent="0.35">
      <c r="A11" t="s">
        <v>9</v>
      </c>
      <c r="B11">
        <v>3.9660501909116501</v>
      </c>
      <c r="C11">
        <v>3.8728114068281001</v>
      </c>
      <c r="D11">
        <v>7.4275966408547696</v>
      </c>
      <c r="E11">
        <v>6.9111709784421098</v>
      </c>
      <c r="H11" s="4" t="s">
        <v>104</v>
      </c>
      <c r="I11" s="6">
        <f>B106</f>
        <v>4.57607215740616</v>
      </c>
      <c r="J11" s="6">
        <f>D106</f>
        <v>9.4237013701957597</v>
      </c>
      <c r="K11" s="6">
        <f>C106</f>
        <v>4.37712446662327</v>
      </c>
      <c r="L11" s="6">
        <f t="shared" ref="L11" si="4">E106</f>
        <v>8.5234454798072008</v>
      </c>
      <c r="N11" s="4" t="s">
        <v>8</v>
      </c>
      <c r="O11" s="6">
        <v>6.81114468518967</v>
      </c>
      <c r="P11" s="6">
        <v>6.4385222359543199</v>
      </c>
      <c r="Q11" s="6">
        <v>9.1381520959997005</v>
      </c>
      <c r="R11" s="6">
        <v>8.3236318988548099</v>
      </c>
    </row>
    <row r="12" spans="1:18" x14ac:dyDescent="0.35">
      <c r="A12" t="s">
        <v>10</v>
      </c>
      <c r="B12">
        <v>11.4045860595924</v>
      </c>
      <c r="C12">
        <v>10.622807011606699</v>
      </c>
      <c r="D12">
        <v>12.8291781816975</v>
      </c>
      <c r="E12">
        <v>11.173051449291</v>
      </c>
      <c r="H12" s="4" t="s">
        <v>118</v>
      </c>
      <c r="I12" s="6">
        <f>B110</f>
        <v>7.8492336725064797</v>
      </c>
      <c r="J12" s="6">
        <f>D110</f>
        <v>10.9343582879571</v>
      </c>
      <c r="K12" s="6">
        <f>C110</f>
        <v>7.4402917087270497</v>
      </c>
      <c r="L12" s="6">
        <f t="shared" ref="L12" si="5">E110</f>
        <v>9.7908334419695997</v>
      </c>
      <c r="N12" s="4" t="s">
        <v>9</v>
      </c>
      <c r="O12" s="6">
        <v>3.9660501909116501</v>
      </c>
      <c r="P12" s="6">
        <v>3.8728114068281001</v>
      </c>
      <c r="Q12" s="6">
        <v>7.4275966408547696</v>
      </c>
      <c r="R12" s="6">
        <v>6.9111709784421098</v>
      </c>
    </row>
    <row r="13" spans="1:18" x14ac:dyDescent="0.35">
      <c r="A13" t="s">
        <v>11</v>
      </c>
      <c r="B13">
        <v>7.0922816205563599</v>
      </c>
      <c r="C13">
        <v>6.8422546891135001</v>
      </c>
      <c r="D13">
        <v>10.494756815971201</v>
      </c>
      <c r="E13">
        <v>9.5314732233580592</v>
      </c>
      <c r="N13" s="4" t="s">
        <v>10</v>
      </c>
      <c r="O13" s="6">
        <v>11.4045860595924</v>
      </c>
      <c r="P13" s="6">
        <v>10.622807011606699</v>
      </c>
      <c r="Q13" s="6">
        <v>12.8291781816975</v>
      </c>
      <c r="R13" s="6">
        <v>11.173051449291</v>
      </c>
    </row>
    <row r="14" spans="1:18" x14ac:dyDescent="0.35">
      <c r="A14" t="s">
        <v>12</v>
      </c>
      <c r="B14">
        <v>7.4685631690616603</v>
      </c>
      <c r="C14">
        <v>6.9532208841547201</v>
      </c>
      <c r="D14">
        <v>8.8673340292680791</v>
      </c>
      <c r="E14">
        <v>7.8460103407779398</v>
      </c>
      <c r="N14" s="4" t="s">
        <v>11</v>
      </c>
      <c r="O14" s="6">
        <v>7.0922816205563599</v>
      </c>
      <c r="P14" s="6">
        <v>6.8422546891135001</v>
      </c>
      <c r="Q14" s="6">
        <v>10.494756815971201</v>
      </c>
      <c r="R14" s="6">
        <v>9.5314732233580592</v>
      </c>
    </row>
    <row r="15" spans="1:18" x14ac:dyDescent="0.35">
      <c r="A15" t="s">
        <v>13</v>
      </c>
      <c r="B15">
        <v>13.340150419464701</v>
      </c>
      <c r="C15">
        <v>12.567415942676501</v>
      </c>
      <c r="D15">
        <v>14.1163577277537</v>
      </c>
      <c r="E15">
        <v>12.383740745062299</v>
      </c>
      <c r="N15" s="4" t="s">
        <v>12</v>
      </c>
      <c r="O15" s="6">
        <v>7.4685631690616603</v>
      </c>
      <c r="P15" s="6">
        <v>6.9532208841547201</v>
      </c>
      <c r="Q15" s="6">
        <v>8.8673340292680791</v>
      </c>
      <c r="R15" s="6">
        <v>7.8460103407779398</v>
      </c>
    </row>
    <row r="16" spans="1:18" x14ac:dyDescent="0.35">
      <c r="A16" t="s">
        <v>14</v>
      </c>
      <c r="B16">
        <v>3.7379468686183701</v>
      </c>
      <c r="C16">
        <v>3.6290783875389399</v>
      </c>
      <c r="D16">
        <v>7.2504533145354699</v>
      </c>
      <c r="E16">
        <v>6.6707339936963299</v>
      </c>
      <c r="N16" s="4" t="s">
        <v>13</v>
      </c>
      <c r="O16" s="6">
        <v>13.340150419464701</v>
      </c>
      <c r="P16" s="6">
        <v>12.567415942676501</v>
      </c>
      <c r="Q16" s="6">
        <v>14.1163577277537</v>
      </c>
      <c r="R16" s="6">
        <v>12.383740745062299</v>
      </c>
    </row>
    <row r="17" spans="1:18" x14ac:dyDescent="0.35">
      <c r="A17" t="s">
        <v>15</v>
      </c>
      <c r="B17">
        <v>7.1558582227637304</v>
      </c>
      <c r="C17">
        <v>6.5645261254326304</v>
      </c>
      <c r="D17">
        <v>11.244139697177401</v>
      </c>
      <c r="E17">
        <v>10.0439667518341</v>
      </c>
      <c r="N17" s="4" t="s">
        <v>14</v>
      </c>
      <c r="O17" s="6">
        <v>3.7379468686183701</v>
      </c>
      <c r="P17" s="6">
        <v>3.6290783875389399</v>
      </c>
      <c r="Q17" s="6">
        <v>7.2504533145354699</v>
      </c>
      <c r="R17" s="6">
        <v>6.6707339936963299</v>
      </c>
    </row>
    <row r="18" spans="1:18" x14ac:dyDescent="0.35">
      <c r="A18" t="s">
        <v>16</v>
      </c>
      <c r="B18">
        <v>7.6073705245886298</v>
      </c>
      <c r="C18">
        <v>7.2992655936431996</v>
      </c>
      <c r="D18">
        <v>9.2010948569647795</v>
      </c>
      <c r="E18">
        <v>8.4186068024169103</v>
      </c>
      <c r="N18" s="4" t="s">
        <v>15</v>
      </c>
      <c r="O18" s="6">
        <v>7.1558582227637304</v>
      </c>
      <c r="P18" s="6">
        <v>6.5645261254326304</v>
      </c>
      <c r="Q18" s="6">
        <v>11.244139697177401</v>
      </c>
      <c r="R18" s="6">
        <v>10.0439667518341</v>
      </c>
    </row>
    <row r="19" spans="1:18" x14ac:dyDescent="0.35">
      <c r="A19" t="s">
        <v>17</v>
      </c>
      <c r="B19">
        <v>10.791986751352001</v>
      </c>
      <c r="C19">
        <v>10.4157337139793</v>
      </c>
      <c r="D19">
        <v>13.101809327633299</v>
      </c>
      <c r="E19">
        <v>11.667737906532199</v>
      </c>
      <c r="N19" s="4" t="s">
        <v>16</v>
      </c>
      <c r="O19" s="6">
        <v>7.6073705245886298</v>
      </c>
      <c r="P19" s="6">
        <v>7.2992655936431996</v>
      </c>
      <c r="Q19" s="6">
        <v>9.2010948569647795</v>
      </c>
      <c r="R19" s="6">
        <v>8.4186068024169103</v>
      </c>
    </row>
    <row r="20" spans="1:18" x14ac:dyDescent="0.35">
      <c r="A20" t="s">
        <v>18</v>
      </c>
      <c r="B20">
        <v>5.3812869697124697</v>
      </c>
      <c r="C20">
        <v>5.2786176843937698</v>
      </c>
      <c r="D20">
        <v>8.6390994418067493</v>
      </c>
      <c r="E20">
        <v>8.01794946098636</v>
      </c>
      <c r="N20" s="4" t="s">
        <v>17</v>
      </c>
      <c r="O20" s="6">
        <v>10.791986751352001</v>
      </c>
      <c r="P20" s="6">
        <v>10.4157337139793</v>
      </c>
      <c r="Q20" s="6">
        <v>13.101809327633299</v>
      </c>
      <c r="R20" s="6">
        <v>11.667737906532199</v>
      </c>
    </row>
    <row r="21" spans="1:18" x14ac:dyDescent="0.35">
      <c r="A21" t="s">
        <v>19</v>
      </c>
      <c r="B21">
        <v>3.6679735779265301</v>
      </c>
      <c r="C21">
        <v>3.4408460602962201</v>
      </c>
      <c r="D21">
        <v>7.77726230259979</v>
      </c>
      <c r="E21">
        <v>7.0641390990879298</v>
      </c>
      <c r="N21" s="4" t="s">
        <v>18</v>
      </c>
      <c r="O21" s="6">
        <v>5.3812869697124697</v>
      </c>
      <c r="P21" s="6">
        <v>5.2786176843937698</v>
      </c>
      <c r="Q21" s="6">
        <v>8.6390994418067493</v>
      </c>
      <c r="R21" s="6">
        <v>8.01794946098636</v>
      </c>
    </row>
    <row r="22" spans="1:18" x14ac:dyDescent="0.35">
      <c r="A22" t="s">
        <v>20</v>
      </c>
      <c r="B22">
        <v>8.8259411120988407</v>
      </c>
      <c r="C22">
        <v>8.1516799759181993</v>
      </c>
      <c r="D22">
        <v>11.370725382138501</v>
      </c>
      <c r="E22">
        <v>9.9782736666622203</v>
      </c>
      <c r="N22" s="4" t="s">
        <v>19</v>
      </c>
      <c r="O22" s="6">
        <v>3.6679735779265301</v>
      </c>
      <c r="P22" s="6">
        <v>3.4408460602962201</v>
      </c>
      <c r="Q22" s="6">
        <v>7.77726230259979</v>
      </c>
      <c r="R22" s="6">
        <v>7.0641390990879298</v>
      </c>
    </row>
    <row r="23" spans="1:18" x14ac:dyDescent="0.35">
      <c r="A23" t="s">
        <v>21</v>
      </c>
      <c r="B23">
        <v>10.3029659193922</v>
      </c>
      <c r="C23">
        <v>9.9477157469878605</v>
      </c>
      <c r="D23">
        <v>11.979842136182</v>
      </c>
      <c r="E23">
        <v>10.578375252688801</v>
      </c>
      <c r="N23" s="4" t="s">
        <v>20</v>
      </c>
      <c r="O23" s="6">
        <v>8.8259411120988407</v>
      </c>
      <c r="P23" s="6">
        <v>8.1516799759181993</v>
      </c>
      <c r="Q23" s="6">
        <v>11.370725382138501</v>
      </c>
      <c r="R23" s="6">
        <v>9.9782736666622203</v>
      </c>
    </row>
    <row r="24" spans="1:18" x14ac:dyDescent="0.35">
      <c r="A24" t="s">
        <v>22</v>
      </c>
      <c r="B24">
        <v>8.4488573310254296</v>
      </c>
      <c r="C24">
        <v>8.01284858983208</v>
      </c>
      <c r="D24">
        <v>12.4835009036751</v>
      </c>
      <c r="E24">
        <v>11.2502719056543</v>
      </c>
      <c r="N24" s="4" t="s">
        <v>21</v>
      </c>
      <c r="O24" s="6">
        <v>10.3029659193922</v>
      </c>
      <c r="P24" s="6">
        <v>9.9477157469878605</v>
      </c>
      <c r="Q24" s="6">
        <v>11.979842136182</v>
      </c>
      <c r="R24" s="6">
        <v>10.578375252688801</v>
      </c>
    </row>
    <row r="25" spans="1:18" x14ac:dyDescent="0.35">
      <c r="A25" t="s">
        <v>23</v>
      </c>
      <c r="B25">
        <v>11.638576651377299</v>
      </c>
      <c r="C25">
        <v>11.203562337165501</v>
      </c>
      <c r="D25">
        <v>13.1922425193892</v>
      </c>
      <c r="E25">
        <v>11.657709440172599</v>
      </c>
      <c r="N25" s="4" t="s">
        <v>22</v>
      </c>
      <c r="O25" s="6">
        <v>8.4488573310254296</v>
      </c>
      <c r="P25" s="6">
        <v>8.01284858983208</v>
      </c>
      <c r="Q25" s="6">
        <v>12.4835009036751</v>
      </c>
      <c r="R25" s="6">
        <v>11.2502719056543</v>
      </c>
    </row>
    <row r="26" spans="1:18" x14ac:dyDescent="0.35">
      <c r="A26" t="s">
        <v>24</v>
      </c>
      <c r="B26">
        <v>22.098199639132002</v>
      </c>
      <c r="C26">
        <v>20.8104814442475</v>
      </c>
      <c r="D26">
        <v>24.0482790890552</v>
      </c>
      <c r="E26">
        <v>20.645668417160302</v>
      </c>
      <c r="N26" s="4" t="s">
        <v>23</v>
      </c>
      <c r="O26" s="6">
        <v>11.638576651377299</v>
      </c>
      <c r="P26" s="6">
        <v>11.203562337165501</v>
      </c>
      <c r="Q26" s="6">
        <v>13.1922425193892</v>
      </c>
      <c r="R26" s="6">
        <v>11.657709440172599</v>
      </c>
    </row>
    <row r="27" spans="1:18" x14ac:dyDescent="0.35">
      <c r="A27" t="s">
        <v>25</v>
      </c>
      <c r="B27">
        <v>10.5611160099148</v>
      </c>
      <c r="C27">
        <v>9.8761598749253992</v>
      </c>
      <c r="D27">
        <v>12.703907225635101</v>
      </c>
      <c r="E27">
        <v>11.2213878626766</v>
      </c>
      <c r="N27" s="4" t="s">
        <v>24</v>
      </c>
      <c r="O27" s="6">
        <v>22.098199639132002</v>
      </c>
      <c r="P27" s="6">
        <v>20.8104814442475</v>
      </c>
      <c r="Q27" s="6">
        <v>24.0482790890552</v>
      </c>
      <c r="R27" s="6">
        <v>20.645668417160302</v>
      </c>
    </row>
    <row r="28" spans="1:18" x14ac:dyDescent="0.35">
      <c r="A28" t="s">
        <v>26</v>
      </c>
      <c r="B28">
        <v>8.6062466772992998</v>
      </c>
      <c r="C28">
        <v>8.4371388066124808</v>
      </c>
      <c r="D28">
        <v>12.0363121031692</v>
      </c>
      <c r="E28">
        <v>10.9315619923421</v>
      </c>
      <c r="N28" s="4" t="s">
        <v>25</v>
      </c>
      <c r="O28" s="6">
        <v>10.5611160099148</v>
      </c>
      <c r="P28" s="6">
        <v>9.8761598749253992</v>
      </c>
      <c r="Q28" s="6">
        <v>12.703907225635101</v>
      </c>
      <c r="R28" s="6">
        <v>11.2213878626766</v>
      </c>
    </row>
    <row r="29" spans="1:18" x14ac:dyDescent="0.35">
      <c r="A29" s="5" t="s">
        <v>27</v>
      </c>
      <c r="B29">
        <v>9.9019093794635502</v>
      </c>
      <c r="C29">
        <v>9.2492430738865608</v>
      </c>
      <c r="D29">
        <v>12.0806133296198</v>
      </c>
      <c r="E29">
        <v>10.5946884846849</v>
      </c>
      <c r="N29" s="4" t="s">
        <v>26</v>
      </c>
      <c r="O29" s="6">
        <v>8.6062466772992998</v>
      </c>
      <c r="P29" s="6">
        <v>8.4371388066124808</v>
      </c>
      <c r="Q29" s="6">
        <v>12.0363121031692</v>
      </c>
      <c r="R29" s="6">
        <v>10.9315619923421</v>
      </c>
    </row>
    <row r="30" spans="1:18" x14ac:dyDescent="0.35">
      <c r="A30" t="s">
        <v>28</v>
      </c>
      <c r="B30">
        <v>7.4778739709978801</v>
      </c>
      <c r="C30">
        <v>6.9663294512273701</v>
      </c>
      <c r="D30">
        <v>10.9355734007957</v>
      </c>
      <c r="E30">
        <v>9.6478664155273499</v>
      </c>
      <c r="N30" s="4" t="s">
        <v>27</v>
      </c>
      <c r="O30" s="6">
        <v>9.9019093794635502</v>
      </c>
      <c r="P30" s="6">
        <v>9.2492430738865608</v>
      </c>
      <c r="Q30" s="6">
        <v>12.0806133296198</v>
      </c>
      <c r="R30" s="6">
        <v>10.5946884846849</v>
      </c>
    </row>
    <row r="31" spans="1:18" x14ac:dyDescent="0.35">
      <c r="A31" t="s">
        <v>29</v>
      </c>
      <c r="B31">
        <v>5.3962548066243796</v>
      </c>
      <c r="C31">
        <v>5.1593126246406102</v>
      </c>
      <c r="D31">
        <v>8.6318096359590406</v>
      </c>
      <c r="E31">
        <v>7.9154037146980301</v>
      </c>
      <c r="N31" s="4" t="s">
        <v>28</v>
      </c>
      <c r="O31" s="6">
        <v>7.4778739709978801</v>
      </c>
      <c r="P31" s="6">
        <v>6.9663294512273701</v>
      </c>
      <c r="Q31" s="6">
        <v>10.9355734007957</v>
      </c>
      <c r="R31" s="6">
        <v>9.6478664155273499</v>
      </c>
    </row>
    <row r="32" spans="1:18" x14ac:dyDescent="0.35">
      <c r="A32" t="s">
        <v>30</v>
      </c>
      <c r="B32">
        <v>12.030138892557</v>
      </c>
      <c r="C32">
        <v>11.3030819595499</v>
      </c>
      <c r="D32">
        <v>14.0379349643807</v>
      </c>
      <c r="E32">
        <v>12.4958006237782</v>
      </c>
      <c r="N32" s="4" t="s">
        <v>29</v>
      </c>
      <c r="O32" s="6">
        <v>5.3962548066243796</v>
      </c>
      <c r="P32" s="6">
        <v>5.1593126246406102</v>
      </c>
      <c r="Q32" s="6">
        <v>8.6318096359590406</v>
      </c>
      <c r="R32" s="6">
        <v>7.9154037146980301</v>
      </c>
    </row>
    <row r="33" spans="1:18" x14ac:dyDescent="0.35">
      <c r="A33" t="s">
        <v>31</v>
      </c>
      <c r="B33">
        <v>11.609839564312599</v>
      </c>
      <c r="C33">
        <v>11.173506678954601</v>
      </c>
      <c r="D33">
        <v>14.1160534574993</v>
      </c>
      <c r="E33">
        <v>12.624423220240599</v>
      </c>
      <c r="N33" s="4" t="s">
        <v>30</v>
      </c>
      <c r="O33" s="6">
        <v>12.030138892557</v>
      </c>
      <c r="P33" s="6">
        <v>11.3030819595499</v>
      </c>
      <c r="Q33" s="6">
        <v>14.0379349643807</v>
      </c>
      <c r="R33" s="6">
        <v>12.4958006237782</v>
      </c>
    </row>
    <row r="34" spans="1:18" x14ac:dyDescent="0.35">
      <c r="A34" t="s">
        <v>32</v>
      </c>
      <c r="B34">
        <v>5.1882599655878998</v>
      </c>
      <c r="C34">
        <v>4.9737458846770597</v>
      </c>
      <c r="D34">
        <v>7.8125656080696801</v>
      </c>
      <c r="E34">
        <v>7.2970361731194497</v>
      </c>
      <c r="N34" s="4" t="s">
        <v>31</v>
      </c>
      <c r="O34" s="6">
        <v>11.609839564312599</v>
      </c>
      <c r="P34" s="6">
        <v>11.173506678954601</v>
      </c>
      <c r="Q34" s="6">
        <v>14.1160534574993</v>
      </c>
      <c r="R34" s="6">
        <v>12.624423220240599</v>
      </c>
    </row>
    <row r="35" spans="1:18" x14ac:dyDescent="0.35">
      <c r="A35" t="s">
        <v>33</v>
      </c>
      <c r="B35">
        <v>7.2530753502246101</v>
      </c>
      <c r="C35">
        <v>7.0119653120270504</v>
      </c>
      <c r="D35">
        <v>10.6903005181282</v>
      </c>
      <c r="E35">
        <v>9.6472211268182892</v>
      </c>
      <c r="N35" s="4" t="s">
        <v>32</v>
      </c>
      <c r="O35" s="6">
        <v>5.1882599655878998</v>
      </c>
      <c r="P35" s="6">
        <v>4.9737458846770597</v>
      </c>
      <c r="Q35" s="6">
        <v>7.8125656080696801</v>
      </c>
      <c r="R35" s="6">
        <v>7.2970361731194497</v>
      </c>
    </row>
    <row r="36" spans="1:18" x14ac:dyDescent="0.35">
      <c r="A36" t="s">
        <v>34</v>
      </c>
      <c r="B36">
        <v>6.1770365771864704</v>
      </c>
      <c r="C36">
        <v>5.8469085475101004</v>
      </c>
      <c r="D36">
        <v>9.19716103616304</v>
      </c>
      <c r="E36">
        <v>8.2875304606745104</v>
      </c>
      <c r="N36" s="4" t="s">
        <v>33</v>
      </c>
      <c r="O36" s="6">
        <v>7.2530753502246101</v>
      </c>
      <c r="P36" s="6">
        <v>7.0119653120270504</v>
      </c>
      <c r="Q36" s="6">
        <v>10.6903005181282</v>
      </c>
      <c r="R36" s="6">
        <v>9.6472211268182892</v>
      </c>
    </row>
    <row r="37" spans="1:18" x14ac:dyDescent="0.35">
      <c r="A37" t="s">
        <v>35</v>
      </c>
      <c r="B37">
        <v>9.2879229665544401</v>
      </c>
      <c r="C37">
        <v>8.8231317613811893</v>
      </c>
      <c r="D37">
        <v>12.459874318950201</v>
      </c>
      <c r="E37">
        <v>11.012746803032201</v>
      </c>
      <c r="N37" s="4" t="s">
        <v>34</v>
      </c>
      <c r="O37" s="6">
        <v>6.1770365771864704</v>
      </c>
      <c r="P37" s="6">
        <v>5.8469085475101004</v>
      </c>
      <c r="Q37" s="6">
        <v>9.19716103616304</v>
      </c>
      <c r="R37" s="6">
        <v>8.2875304606745104</v>
      </c>
    </row>
    <row r="38" spans="1:18" x14ac:dyDescent="0.35">
      <c r="A38" t="s">
        <v>36</v>
      </c>
      <c r="B38">
        <v>15.7628633487668</v>
      </c>
      <c r="C38">
        <v>14.7485500473993</v>
      </c>
      <c r="D38">
        <v>17.262582293389901</v>
      </c>
      <c r="E38">
        <v>15.2096388999338</v>
      </c>
      <c r="N38" s="4" t="s">
        <v>35</v>
      </c>
      <c r="O38" s="6">
        <v>9.2879229665544401</v>
      </c>
      <c r="P38" s="6">
        <v>8.8231317613811893</v>
      </c>
      <c r="Q38" s="6">
        <v>12.459874318950201</v>
      </c>
      <c r="R38" s="6">
        <v>11.012746803032201</v>
      </c>
    </row>
    <row r="39" spans="1:18" x14ac:dyDescent="0.35">
      <c r="A39" t="s">
        <v>37</v>
      </c>
      <c r="B39">
        <v>15.3519308923564</v>
      </c>
      <c r="C39">
        <v>14.246721643963101</v>
      </c>
      <c r="D39">
        <v>16.564885406542899</v>
      </c>
      <c r="E39">
        <v>14.3997110854972</v>
      </c>
      <c r="N39" s="4" t="s">
        <v>36</v>
      </c>
      <c r="O39" s="6">
        <v>15.7628633487668</v>
      </c>
      <c r="P39" s="6">
        <v>14.7485500473993</v>
      </c>
      <c r="Q39" s="6">
        <v>17.262582293389901</v>
      </c>
      <c r="R39" s="6">
        <v>15.2096388999338</v>
      </c>
    </row>
    <row r="40" spans="1:18" x14ac:dyDescent="0.35">
      <c r="A40" t="s">
        <v>38</v>
      </c>
      <c r="B40">
        <v>5.9386667804851303</v>
      </c>
      <c r="C40">
        <v>5.46772613015807</v>
      </c>
      <c r="D40">
        <v>9.9307543617292193</v>
      </c>
      <c r="E40">
        <v>8.8317001417599901</v>
      </c>
      <c r="N40" s="4" t="s">
        <v>37</v>
      </c>
      <c r="O40" s="6">
        <v>15.3519308923564</v>
      </c>
      <c r="P40" s="6">
        <v>14.246721643963101</v>
      </c>
      <c r="Q40" s="6">
        <v>16.564885406542899</v>
      </c>
      <c r="R40" s="6">
        <v>14.3997110854972</v>
      </c>
    </row>
    <row r="41" spans="1:18" x14ac:dyDescent="0.35">
      <c r="A41" t="s">
        <v>39</v>
      </c>
      <c r="B41">
        <v>13.686274075554399</v>
      </c>
      <c r="C41">
        <v>13.038142124104899</v>
      </c>
      <c r="D41">
        <v>16.527679775327801</v>
      </c>
      <c r="E41">
        <v>14.747774530445399</v>
      </c>
      <c r="N41" s="4" t="s">
        <v>38</v>
      </c>
      <c r="O41" s="6">
        <v>5.9386667804851303</v>
      </c>
      <c r="P41" s="6">
        <v>5.46772613015807</v>
      </c>
      <c r="Q41" s="6">
        <v>9.9307543617292193</v>
      </c>
      <c r="R41" s="6">
        <v>8.8317001417599901</v>
      </c>
    </row>
    <row r="42" spans="1:18" x14ac:dyDescent="0.35">
      <c r="A42" t="s">
        <v>40</v>
      </c>
      <c r="B42">
        <v>9.45306830675006</v>
      </c>
      <c r="C42">
        <v>8.9482741048547094</v>
      </c>
      <c r="D42">
        <v>12.646891217499</v>
      </c>
      <c r="E42">
        <v>11.1529918820889</v>
      </c>
      <c r="N42" s="4" t="s">
        <v>39</v>
      </c>
      <c r="O42" s="6">
        <v>13.686274075554399</v>
      </c>
      <c r="P42" s="6">
        <v>13.038142124104899</v>
      </c>
      <c r="Q42" s="6">
        <v>16.527679775327801</v>
      </c>
      <c r="R42" s="6">
        <v>14.747774530445399</v>
      </c>
    </row>
    <row r="43" spans="1:18" x14ac:dyDescent="0.35">
      <c r="A43" t="s">
        <v>41</v>
      </c>
      <c r="B43">
        <v>4.11752148983157</v>
      </c>
      <c r="C43">
        <v>3.81731950243746</v>
      </c>
      <c r="D43">
        <v>6.3858951587933301</v>
      </c>
      <c r="E43">
        <v>5.8486264734793503</v>
      </c>
      <c r="N43" s="4" t="s">
        <v>40</v>
      </c>
      <c r="O43" s="6">
        <v>9.45306830675006</v>
      </c>
      <c r="P43" s="6">
        <v>8.9482741048547094</v>
      </c>
      <c r="Q43" s="6">
        <v>12.646891217499</v>
      </c>
      <c r="R43" s="6">
        <v>11.1529918820889</v>
      </c>
    </row>
    <row r="44" spans="1:18" x14ac:dyDescent="0.35">
      <c r="A44" t="s">
        <v>42</v>
      </c>
      <c r="B44">
        <v>6.7024545610716899</v>
      </c>
      <c r="C44">
        <v>6.3692561470651903</v>
      </c>
      <c r="D44">
        <v>10.519056918280199</v>
      </c>
      <c r="E44">
        <v>9.4480633871127893</v>
      </c>
      <c r="N44" s="4" t="s">
        <v>41</v>
      </c>
      <c r="O44" s="6">
        <v>4.11752148983157</v>
      </c>
      <c r="P44" s="6">
        <v>3.81731950243746</v>
      </c>
      <c r="Q44" s="6">
        <v>6.3858951587933301</v>
      </c>
      <c r="R44" s="6">
        <v>5.8486264734793503</v>
      </c>
    </row>
    <row r="45" spans="1:18" x14ac:dyDescent="0.35">
      <c r="A45" t="s">
        <v>43</v>
      </c>
      <c r="B45">
        <v>8.4151667436319393</v>
      </c>
      <c r="C45">
        <v>7.8242004002427699</v>
      </c>
      <c r="D45">
        <v>10.8207768318271</v>
      </c>
      <c r="E45">
        <v>9.72599352329369</v>
      </c>
      <c r="N45" s="4" t="s">
        <v>42</v>
      </c>
      <c r="O45" s="6">
        <v>6.7024545610716899</v>
      </c>
      <c r="P45" s="6">
        <v>6.3692561470651903</v>
      </c>
      <c r="Q45" s="6">
        <v>10.519056918280199</v>
      </c>
      <c r="R45" s="6">
        <v>9.4480633871127893</v>
      </c>
    </row>
    <row r="46" spans="1:18" x14ac:dyDescent="0.35">
      <c r="A46" t="s">
        <v>44</v>
      </c>
      <c r="B46">
        <v>4.8412299757497497</v>
      </c>
      <c r="C46">
        <v>4.5290984869857196</v>
      </c>
      <c r="D46">
        <v>9.9404788900224794</v>
      </c>
      <c r="E46">
        <v>9.0206782907781893</v>
      </c>
      <c r="N46" s="4" t="s">
        <v>43</v>
      </c>
      <c r="O46" s="6">
        <v>8.4151667436319393</v>
      </c>
      <c r="P46" s="6">
        <v>7.8242004002427699</v>
      </c>
      <c r="Q46" s="6">
        <v>10.8207768318271</v>
      </c>
      <c r="R46" s="6">
        <v>9.72599352329369</v>
      </c>
    </row>
    <row r="47" spans="1:18" x14ac:dyDescent="0.35">
      <c r="A47" t="s">
        <v>45</v>
      </c>
      <c r="B47">
        <v>8.8992683729525801</v>
      </c>
      <c r="C47">
        <v>8.4919875872622708</v>
      </c>
      <c r="D47">
        <v>12.051364026663901</v>
      </c>
      <c r="E47">
        <v>10.768842270906999</v>
      </c>
      <c r="N47" s="4" t="s">
        <v>44</v>
      </c>
      <c r="O47" s="6">
        <v>4.8412299757497497</v>
      </c>
      <c r="P47" s="6">
        <v>4.5290984869857196</v>
      </c>
      <c r="Q47" s="6">
        <v>9.9404788900224794</v>
      </c>
      <c r="R47" s="6">
        <v>9.0206782907781893</v>
      </c>
    </row>
    <row r="48" spans="1:18" x14ac:dyDescent="0.35">
      <c r="A48" t="s">
        <v>46</v>
      </c>
      <c r="B48">
        <v>13.7543350343384</v>
      </c>
      <c r="C48">
        <v>12.8121121885556</v>
      </c>
      <c r="D48">
        <v>15.4976392175441</v>
      </c>
      <c r="E48">
        <v>13.5831541258784</v>
      </c>
      <c r="N48" s="4" t="s">
        <v>45</v>
      </c>
      <c r="O48" s="6">
        <v>8.8992683729525801</v>
      </c>
      <c r="P48" s="6">
        <v>8.4919875872622708</v>
      </c>
      <c r="Q48" s="6">
        <v>12.051364026663901</v>
      </c>
      <c r="R48" s="6">
        <v>10.768842270906999</v>
      </c>
    </row>
    <row r="49" spans="1:18" x14ac:dyDescent="0.35">
      <c r="A49" t="s">
        <v>47</v>
      </c>
      <c r="B49">
        <v>6.8236870731754999</v>
      </c>
      <c r="C49">
        <v>6.4384041396093101</v>
      </c>
      <c r="D49">
        <v>8.8740225755661406</v>
      </c>
      <c r="E49">
        <v>7.94701632687556</v>
      </c>
      <c r="N49" s="4" t="s">
        <v>46</v>
      </c>
      <c r="O49" s="6">
        <v>13.7543350343384</v>
      </c>
      <c r="P49" s="6">
        <v>12.8121121885556</v>
      </c>
      <c r="Q49" s="6">
        <v>15.4976392175441</v>
      </c>
      <c r="R49" s="6">
        <v>13.5831541258784</v>
      </c>
    </row>
    <row r="50" spans="1:18" x14ac:dyDescent="0.35">
      <c r="A50" t="s">
        <v>48</v>
      </c>
      <c r="B50">
        <v>10.3990721932865</v>
      </c>
      <c r="C50">
        <v>9.9097214076971092</v>
      </c>
      <c r="D50">
        <v>13.535711666262101</v>
      </c>
      <c r="E50">
        <v>12.096107958517401</v>
      </c>
      <c r="N50" s="4" t="s">
        <v>47</v>
      </c>
      <c r="O50" s="6">
        <v>6.8236870731754999</v>
      </c>
      <c r="P50" s="6">
        <v>6.4384041396093101</v>
      </c>
      <c r="Q50" s="6">
        <v>8.8740225755661406</v>
      </c>
      <c r="R50" s="6">
        <v>7.94701632687556</v>
      </c>
    </row>
    <row r="51" spans="1:18" x14ac:dyDescent="0.35">
      <c r="A51" t="s">
        <v>49</v>
      </c>
      <c r="B51">
        <v>6.1190757768850697</v>
      </c>
      <c r="C51">
        <v>5.8303025894296798</v>
      </c>
      <c r="D51">
        <v>9.6915869137898394</v>
      </c>
      <c r="E51">
        <v>8.8132106873185201</v>
      </c>
      <c r="N51" s="4" t="s">
        <v>48</v>
      </c>
      <c r="O51" s="6">
        <v>10.3990721932865</v>
      </c>
      <c r="P51" s="6">
        <v>9.9097214076971092</v>
      </c>
      <c r="Q51" s="6">
        <v>13.535711666262101</v>
      </c>
      <c r="R51" s="6">
        <v>12.096107958517401</v>
      </c>
    </row>
    <row r="52" spans="1:18" x14ac:dyDescent="0.35">
      <c r="A52" t="s">
        <v>50</v>
      </c>
      <c r="B52">
        <v>15.093712442479401</v>
      </c>
      <c r="C52">
        <v>13.8825913952048</v>
      </c>
      <c r="D52">
        <v>18.416028308375498</v>
      </c>
      <c r="E52">
        <v>15.9744443576775</v>
      </c>
      <c r="N52" s="4" t="s">
        <v>49</v>
      </c>
      <c r="O52" s="6">
        <v>6.1190757768850697</v>
      </c>
      <c r="P52" s="6">
        <v>5.8303025894296798</v>
      </c>
      <c r="Q52" s="6">
        <v>9.6915869137898394</v>
      </c>
      <c r="R52" s="6">
        <v>8.8132106873185201</v>
      </c>
    </row>
    <row r="53" spans="1:18" x14ac:dyDescent="0.35">
      <c r="A53" t="s">
        <v>51</v>
      </c>
      <c r="B53">
        <v>8.6852777933871206</v>
      </c>
      <c r="C53">
        <v>8.3313631668563595</v>
      </c>
      <c r="D53">
        <v>11.099855370881301</v>
      </c>
      <c r="E53">
        <v>10.00879746465</v>
      </c>
      <c r="N53" s="4" t="s">
        <v>50</v>
      </c>
      <c r="O53" s="6">
        <v>15.093712442479401</v>
      </c>
      <c r="P53" s="6">
        <v>13.8825913952048</v>
      </c>
      <c r="Q53" s="6">
        <v>18.416028308375498</v>
      </c>
      <c r="R53" s="6">
        <v>15.9744443576775</v>
      </c>
    </row>
    <row r="54" spans="1:18" x14ac:dyDescent="0.35">
      <c r="A54" t="s">
        <v>52</v>
      </c>
      <c r="B54">
        <v>10.4130061757054</v>
      </c>
      <c r="C54">
        <v>10.0585426116901</v>
      </c>
      <c r="D54">
        <v>12.5622663222903</v>
      </c>
      <c r="E54">
        <v>11.380793119421501</v>
      </c>
      <c r="N54" s="4" t="s">
        <v>51</v>
      </c>
      <c r="O54" s="6">
        <v>8.6852777933871206</v>
      </c>
      <c r="P54" s="6">
        <v>8.3313631668563595</v>
      </c>
      <c r="Q54" s="6">
        <v>11.099855370881301</v>
      </c>
      <c r="R54" s="6">
        <v>10.00879746465</v>
      </c>
    </row>
    <row r="55" spans="1:18" x14ac:dyDescent="0.35">
      <c r="A55" t="s">
        <v>53</v>
      </c>
      <c r="B55">
        <v>6.8844693674603796</v>
      </c>
      <c r="C55">
        <v>6.5284713534560002</v>
      </c>
      <c r="D55">
        <v>8.4079731816049996</v>
      </c>
      <c r="E55">
        <v>7.6245373245750798</v>
      </c>
      <c r="N55" s="4" t="s">
        <v>52</v>
      </c>
      <c r="O55" s="6">
        <v>10.4130061757054</v>
      </c>
      <c r="P55" s="6">
        <v>10.0585426116901</v>
      </c>
      <c r="Q55" s="6">
        <v>12.5622663222903</v>
      </c>
      <c r="R55" s="6">
        <v>11.380793119421501</v>
      </c>
    </row>
    <row r="56" spans="1:18" x14ac:dyDescent="0.35">
      <c r="A56" t="s">
        <v>54</v>
      </c>
      <c r="B56">
        <v>13.22930696451</v>
      </c>
      <c r="C56">
        <v>12.599799534077199</v>
      </c>
      <c r="D56">
        <v>16.156741757897301</v>
      </c>
      <c r="E56">
        <v>14.3376965437665</v>
      </c>
      <c r="N56" s="4" t="s">
        <v>53</v>
      </c>
      <c r="O56" s="6">
        <v>6.8844693674603796</v>
      </c>
      <c r="P56" s="6">
        <v>6.5284713534560002</v>
      </c>
      <c r="Q56" s="6">
        <v>8.4079731816049996</v>
      </c>
      <c r="R56" s="6">
        <v>7.6245373245750798</v>
      </c>
    </row>
    <row r="57" spans="1:18" x14ac:dyDescent="0.35">
      <c r="A57" t="s">
        <v>55</v>
      </c>
      <c r="B57">
        <v>8.6964831617152392</v>
      </c>
      <c r="C57">
        <v>8.3475741375870793</v>
      </c>
      <c r="D57">
        <v>11.905962722674801</v>
      </c>
      <c r="E57">
        <v>10.795878244293601</v>
      </c>
      <c r="N57" s="4" t="s">
        <v>54</v>
      </c>
      <c r="O57" s="6">
        <v>13.22930696451</v>
      </c>
      <c r="P57" s="6">
        <v>12.599799534077199</v>
      </c>
      <c r="Q57" s="6">
        <v>16.156741757897301</v>
      </c>
      <c r="R57" s="6">
        <v>14.3376965437665</v>
      </c>
    </row>
    <row r="58" spans="1:18" x14ac:dyDescent="0.35">
      <c r="A58" t="s">
        <v>56</v>
      </c>
      <c r="B58">
        <v>14.275412769128399</v>
      </c>
      <c r="C58">
        <v>13.4221543130723</v>
      </c>
      <c r="D58">
        <v>16.945138643260002</v>
      </c>
      <c r="E58">
        <v>14.8571582951129</v>
      </c>
      <c r="N58" s="4" t="s">
        <v>55</v>
      </c>
      <c r="O58" s="6">
        <v>8.6964831617152392</v>
      </c>
      <c r="P58" s="6">
        <v>8.3475741375870793</v>
      </c>
      <c r="Q58" s="6">
        <v>11.905962722674801</v>
      </c>
      <c r="R58" s="6">
        <v>10.795878244293601</v>
      </c>
    </row>
    <row r="59" spans="1:18" x14ac:dyDescent="0.35">
      <c r="A59" t="s">
        <v>57</v>
      </c>
      <c r="B59">
        <v>7.6362357446677196</v>
      </c>
      <c r="C59">
        <v>7.2603144904073602</v>
      </c>
      <c r="D59">
        <v>10.4775244364789</v>
      </c>
      <c r="E59">
        <v>9.2872035565452595</v>
      </c>
      <c r="N59" s="4" t="s">
        <v>56</v>
      </c>
      <c r="O59" s="6">
        <v>14.275412769128399</v>
      </c>
      <c r="P59" s="6">
        <v>13.4221543130723</v>
      </c>
      <c r="Q59" s="6">
        <v>16.945138643260002</v>
      </c>
      <c r="R59" s="6">
        <v>14.8571582951129</v>
      </c>
    </row>
    <row r="60" spans="1:18" x14ac:dyDescent="0.35">
      <c r="A60" t="s">
        <v>58</v>
      </c>
      <c r="B60">
        <v>15.966902181044899</v>
      </c>
      <c r="C60">
        <v>15.1839423615036</v>
      </c>
      <c r="D60">
        <v>17.642719177585899</v>
      </c>
      <c r="E60">
        <v>15.4735301542255</v>
      </c>
      <c r="N60" s="4" t="s">
        <v>57</v>
      </c>
      <c r="O60" s="6">
        <v>7.6362357446677196</v>
      </c>
      <c r="P60" s="6">
        <v>7.2603144904073602</v>
      </c>
      <c r="Q60" s="6">
        <v>10.4775244364789</v>
      </c>
      <c r="R60" s="6">
        <v>9.2872035565452595</v>
      </c>
    </row>
    <row r="61" spans="1:18" x14ac:dyDescent="0.35">
      <c r="A61" t="s">
        <v>59</v>
      </c>
      <c r="B61">
        <v>6.6547590677800601</v>
      </c>
      <c r="C61">
        <v>6.2813476825913801</v>
      </c>
      <c r="D61">
        <v>8.8706555841354096</v>
      </c>
      <c r="E61">
        <v>7.9188849495815203</v>
      </c>
      <c r="N61" s="4" t="s">
        <v>58</v>
      </c>
      <c r="O61" s="6">
        <v>15.966902181044899</v>
      </c>
      <c r="P61" s="6">
        <v>15.1839423615036</v>
      </c>
      <c r="Q61" s="6">
        <v>17.642719177585899</v>
      </c>
      <c r="R61" s="6">
        <v>15.4735301542255</v>
      </c>
    </row>
    <row r="62" spans="1:18" x14ac:dyDescent="0.35">
      <c r="A62" s="5" t="s">
        <v>60</v>
      </c>
      <c r="B62">
        <v>8.0602818613307701</v>
      </c>
      <c r="C62">
        <v>7.6558670937084496</v>
      </c>
      <c r="D62">
        <v>10.9148515892619</v>
      </c>
      <c r="E62">
        <v>9.7364330246575204</v>
      </c>
      <c r="N62" s="4" t="s">
        <v>59</v>
      </c>
      <c r="O62" s="6">
        <v>6.6547590677800601</v>
      </c>
      <c r="P62" s="6">
        <v>6.2813476825913801</v>
      </c>
      <c r="Q62" s="6">
        <v>8.8706555841354096</v>
      </c>
      <c r="R62" s="6">
        <v>7.9188849495815203</v>
      </c>
    </row>
    <row r="63" spans="1:18" x14ac:dyDescent="0.35">
      <c r="A63" t="s">
        <v>61</v>
      </c>
      <c r="B63">
        <v>5.3812710418803897</v>
      </c>
      <c r="C63">
        <v>5.2719596661216404</v>
      </c>
      <c r="D63">
        <v>8.4651023725564301</v>
      </c>
      <c r="E63">
        <v>7.7003452329565896</v>
      </c>
      <c r="N63" s="4" t="s">
        <v>60</v>
      </c>
      <c r="O63" s="6">
        <v>8.0602818613307701</v>
      </c>
      <c r="P63" s="6">
        <v>7.6558670937084496</v>
      </c>
      <c r="Q63" s="6">
        <v>10.9148515892619</v>
      </c>
      <c r="R63" s="6">
        <v>9.7364330246575204</v>
      </c>
    </row>
    <row r="64" spans="1:18" x14ac:dyDescent="0.35">
      <c r="A64" t="s">
        <v>62</v>
      </c>
      <c r="B64">
        <v>5.5861317933926404</v>
      </c>
      <c r="C64">
        <v>5.4321802256877101</v>
      </c>
      <c r="D64">
        <v>9.0461142074665997</v>
      </c>
      <c r="E64">
        <v>8.3343188459851199</v>
      </c>
      <c r="N64" s="4" t="s">
        <v>61</v>
      </c>
      <c r="O64" s="6">
        <v>5.3812710418803897</v>
      </c>
      <c r="P64" s="6">
        <v>5.2719596661216404</v>
      </c>
      <c r="Q64" s="6">
        <v>8.4651023725564301</v>
      </c>
      <c r="R64" s="6">
        <v>7.7003452329565896</v>
      </c>
    </row>
    <row r="65" spans="1:18" x14ac:dyDescent="0.35">
      <c r="A65" t="s">
        <v>63</v>
      </c>
      <c r="B65">
        <v>16.153602411676498</v>
      </c>
      <c r="C65">
        <v>15.0282752645192</v>
      </c>
      <c r="D65">
        <v>18.932878216063401</v>
      </c>
      <c r="E65">
        <v>16.279003918502099</v>
      </c>
      <c r="N65" s="4" t="s">
        <v>62</v>
      </c>
      <c r="O65" s="6">
        <v>5.5861317933926404</v>
      </c>
      <c r="P65" s="6">
        <v>5.4321802256877101</v>
      </c>
      <c r="Q65" s="6">
        <v>9.0461142074665997</v>
      </c>
      <c r="R65" s="6">
        <v>8.3343188459851199</v>
      </c>
    </row>
    <row r="66" spans="1:18" x14ac:dyDescent="0.35">
      <c r="A66" t="s">
        <v>64</v>
      </c>
      <c r="B66">
        <v>2.7402008495700101</v>
      </c>
      <c r="C66">
        <v>2.6264143416065702</v>
      </c>
      <c r="D66">
        <v>7.21576647054997</v>
      </c>
      <c r="E66">
        <v>6.6930695667970204</v>
      </c>
      <c r="N66" s="4" t="s">
        <v>63</v>
      </c>
      <c r="O66" s="6">
        <v>16.153602411676498</v>
      </c>
      <c r="P66" s="6">
        <v>15.0282752645192</v>
      </c>
      <c r="Q66" s="6">
        <v>18.932878216063401</v>
      </c>
      <c r="R66" s="6">
        <v>16.279003918502099</v>
      </c>
    </row>
    <row r="67" spans="1:18" x14ac:dyDescent="0.35">
      <c r="A67" t="s">
        <v>65</v>
      </c>
      <c r="B67">
        <v>13.361455075935</v>
      </c>
      <c r="C67">
        <v>12.522401266075301</v>
      </c>
      <c r="D67">
        <v>16.333524671314699</v>
      </c>
      <c r="E67">
        <v>14.3155404959363</v>
      </c>
      <c r="N67" s="4" t="s">
        <v>64</v>
      </c>
      <c r="O67" s="6">
        <v>2.7402008495700101</v>
      </c>
      <c r="P67" s="6">
        <v>2.6264143416065702</v>
      </c>
      <c r="Q67" s="6">
        <v>7.21576647054997</v>
      </c>
      <c r="R67" s="6">
        <v>6.6930695667970204</v>
      </c>
    </row>
    <row r="68" spans="1:18" x14ac:dyDescent="0.35">
      <c r="A68" t="s">
        <v>66</v>
      </c>
      <c r="B68">
        <v>5.23317276914399</v>
      </c>
      <c r="C68">
        <v>5.0549517096279599</v>
      </c>
      <c r="D68">
        <v>8.4772301651837996</v>
      </c>
      <c r="E68">
        <v>7.8005815168357904</v>
      </c>
      <c r="N68" s="4" t="s">
        <v>65</v>
      </c>
      <c r="O68" s="6">
        <v>13.361455075935</v>
      </c>
      <c r="P68" s="6">
        <v>12.522401266075301</v>
      </c>
      <c r="Q68" s="6">
        <v>16.333524671314699</v>
      </c>
      <c r="R68" s="6">
        <v>14.3155404959363</v>
      </c>
    </row>
    <row r="69" spans="1:18" x14ac:dyDescent="0.35">
      <c r="A69" t="s">
        <v>67</v>
      </c>
      <c r="B69">
        <v>8.8415007881525405</v>
      </c>
      <c r="C69">
        <v>8.3907616821846798</v>
      </c>
      <c r="D69">
        <v>10.914958359327899</v>
      </c>
      <c r="E69">
        <v>9.6482851183818195</v>
      </c>
      <c r="N69" s="4" t="s">
        <v>66</v>
      </c>
      <c r="O69" s="6">
        <v>5.23317276914399</v>
      </c>
      <c r="P69" s="6">
        <v>5.0549517096279599</v>
      </c>
      <c r="Q69" s="6">
        <v>8.4772301651837996</v>
      </c>
      <c r="R69" s="6">
        <v>7.8005815168357904</v>
      </c>
    </row>
    <row r="70" spans="1:18" x14ac:dyDescent="0.35">
      <c r="A70" t="s">
        <v>68</v>
      </c>
      <c r="B70">
        <v>3.8372166166169102</v>
      </c>
      <c r="C70">
        <v>3.6962525778315198</v>
      </c>
      <c r="D70">
        <v>6.8617067650821202</v>
      </c>
      <c r="E70">
        <v>6.2065019472057097</v>
      </c>
      <c r="N70" s="4" t="s">
        <v>67</v>
      </c>
      <c r="O70" s="6">
        <v>8.8415007881525405</v>
      </c>
      <c r="P70" s="6">
        <v>8.3907616821846798</v>
      </c>
      <c r="Q70" s="6">
        <v>10.914958359327899</v>
      </c>
      <c r="R70" s="6">
        <v>9.6482851183818195</v>
      </c>
    </row>
    <row r="71" spans="1:18" x14ac:dyDescent="0.35">
      <c r="A71" t="s">
        <v>69</v>
      </c>
      <c r="B71">
        <v>4.6095905402305801</v>
      </c>
      <c r="C71">
        <v>4.2479790919357097</v>
      </c>
      <c r="D71">
        <v>7.7194215308361196</v>
      </c>
      <c r="E71">
        <v>6.7550057793657503</v>
      </c>
      <c r="N71" s="4" t="s">
        <v>68</v>
      </c>
      <c r="O71" s="6">
        <v>3.8372166166169102</v>
      </c>
      <c r="P71" s="6">
        <v>3.6962525778315198</v>
      </c>
      <c r="Q71" s="6">
        <v>6.8617067650821202</v>
      </c>
      <c r="R71" s="6">
        <v>6.2065019472057097</v>
      </c>
    </row>
    <row r="72" spans="1:18" x14ac:dyDescent="0.35">
      <c r="A72" t="s">
        <v>70</v>
      </c>
      <c r="B72">
        <v>2.8335298542751399</v>
      </c>
      <c r="C72">
        <v>2.6954265409893501</v>
      </c>
      <c r="D72">
        <v>6.9006154362804999</v>
      </c>
      <c r="E72">
        <v>6.3629404224975303</v>
      </c>
      <c r="N72" s="4" t="s">
        <v>69</v>
      </c>
      <c r="O72" s="6">
        <v>4.6095905402305801</v>
      </c>
      <c r="P72" s="6">
        <v>4.2479790919357097</v>
      </c>
      <c r="Q72" s="6">
        <v>7.7194215308361196</v>
      </c>
      <c r="R72" s="6">
        <v>6.7550057793657503</v>
      </c>
    </row>
    <row r="73" spans="1:18" x14ac:dyDescent="0.35">
      <c r="A73" t="s">
        <v>71</v>
      </c>
      <c r="B73">
        <v>8.7072177648566509</v>
      </c>
      <c r="C73">
        <v>8.2194960108829793</v>
      </c>
      <c r="D73">
        <v>11.181284963541399</v>
      </c>
      <c r="E73">
        <v>10.1734405498374</v>
      </c>
      <c r="N73" s="4" t="s">
        <v>70</v>
      </c>
      <c r="O73" s="6">
        <v>2.8335298542751399</v>
      </c>
      <c r="P73" s="6">
        <v>2.6954265409893501</v>
      </c>
      <c r="Q73" s="6">
        <v>6.9006154362804999</v>
      </c>
      <c r="R73" s="6">
        <v>6.3629404224975303</v>
      </c>
    </row>
    <row r="74" spans="1:18" x14ac:dyDescent="0.35">
      <c r="A74" t="s">
        <v>72</v>
      </c>
      <c r="B74">
        <v>5.0087572454674198</v>
      </c>
      <c r="C74">
        <v>4.7018529754949601</v>
      </c>
      <c r="D74">
        <v>8.5711177896265998</v>
      </c>
      <c r="E74">
        <v>7.8096105066127697</v>
      </c>
      <c r="N74" s="4" t="s">
        <v>71</v>
      </c>
      <c r="O74" s="6">
        <v>8.7072177648566509</v>
      </c>
      <c r="P74" s="6">
        <v>8.2194960108829793</v>
      </c>
      <c r="Q74" s="6">
        <v>11.181284963541399</v>
      </c>
      <c r="R74" s="6">
        <v>10.1734405498374</v>
      </c>
    </row>
    <row r="75" spans="1:18" x14ac:dyDescent="0.35">
      <c r="A75" s="5" t="s">
        <v>73</v>
      </c>
      <c r="B75">
        <v>11.2903412100873</v>
      </c>
      <c r="C75">
        <v>10.904892668610399</v>
      </c>
      <c r="D75">
        <v>13.6360106983599</v>
      </c>
      <c r="E75">
        <v>12.2579373658089</v>
      </c>
      <c r="N75" s="4" t="s">
        <v>72</v>
      </c>
      <c r="O75" s="6">
        <v>5.0087572454674198</v>
      </c>
      <c r="P75" s="6">
        <v>4.7018529754949601</v>
      </c>
      <c r="Q75" s="6">
        <v>8.5711177896265998</v>
      </c>
      <c r="R75" s="6">
        <v>7.8096105066127697</v>
      </c>
    </row>
    <row r="76" spans="1:18" x14ac:dyDescent="0.35">
      <c r="A76" t="s">
        <v>74</v>
      </c>
      <c r="B76">
        <v>5.9452890517370403</v>
      </c>
      <c r="C76">
        <v>5.5597136154301596</v>
      </c>
      <c r="D76">
        <v>9.1438953026382102</v>
      </c>
      <c r="E76">
        <v>8.3555717544520807</v>
      </c>
      <c r="N76" s="4" t="s">
        <v>73</v>
      </c>
      <c r="O76" s="6">
        <v>11.2903412100873</v>
      </c>
      <c r="P76" s="6">
        <v>10.904892668610399</v>
      </c>
      <c r="Q76" s="6">
        <v>13.6360106983599</v>
      </c>
      <c r="R76" s="6">
        <v>12.2579373658089</v>
      </c>
    </row>
    <row r="77" spans="1:18" x14ac:dyDescent="0.35">
      <c r="A77" t="s">
        <v>75</v>
      </c>
      <c r="B77">
        <v>6.8019940056553301</v>
      </c>
      <c r="C77">
        <v>6.4263583691501296</v>
      </c>
      <c r="D77">
        <v>10.0203646870534</v>
      </c>
      <c r="E77">
        <v>9.0678065283708609</v>
      </c>
      <c r="N77" s="4" t="s">
        <v>74</v>
      </c>
      <c r="O77" s="6">
        <v>5.9452890517370403</v>
      </c>
      <c r="P77" s="6">
        <v>5.5597136154301596</v>
      </c>
      <c r="Q77" s="6">
        <v>9.1438953026382102</v>
      </c>
      <c r="R77" s="6">
        <v>8.3555717544520807</v>
      </c>
    </row>
    <row r="78" spans="1:18" x14ac:dyDescent="0.35">
      <c r="A78" t="s">
        <v>76</v>
      </c>
      <c r="B78">
        <v>2.9043830716763002</v>
      </c>
      <c r="C78">
        <v>2.80229162372019</v>
      </c>
      <c r="D78">
        <v>6.4202844130847199</v>
      </c>
      <c r="E78">
        <v>5.9282144859279402</v>
      </c>
      <c r="N78" s="4" t="s">
        <v>75</v>
      </c>
      <c r="O78" s="6">
        <v>6.8019940056553301</v>
      </c>
      <c r="P78" s="6">
        <v>6.4263583691501296</v>
      </c>
      <c r="Q78" s="6">
        <v>10.0203646870534</v>
      </c>
      <c r="R78" s="6">
        <v>9.0678065283708609</v>
      </c>
    </row>
    <row r="79" spans="1:18" x14ac:dyDescent="0.35">
      <c r="A79" t="s">
        <v>77</v>
      </c>
      <c r="B79">
        <v>7.9026944914402799</v>
      </c>
      <c r="C79">
        <v>7.5571246382180801</v>
      </c>
      <c r="D79">
        <v>10.6900995032886</v>
      </c>
      <c r="E79">
        <v>9.5969758505311393</v>
      </c>
      <c r="N79" s="4" t="s">
        <v>76</v>
      </c>
      <c r="O79" s="6">
        <v>2.9043830716763002</v>
      </c>
      <c r="P79" s="6">
        <v>2.80229162372019</v>
      </c>
      <c r="Q79" s="6">
        <v>6.4202844130847199</v>
      </c>
      <c r="R79" s="6">
        <v>5.9282144859279402</v>
      </c>
    </row>
    <row r="80" spans="1:18" x14ac:dyDescent="0.35">
      <c r="A80" t="s">
        <v>78</v>
      </c>
      <c r="B80">
        <v>7.20658028048845</v>
      </c>
      <c r="C80">
        <v>6.8509384177543904</v>
      </c>
      <c r="D80">
        <v>10.7268463511944</v>
      </c>
      <c r="E80">
        <v>9.6603651951571496</v>
      </c>
      <c r="N80" s="4" t="s">
        <v>77</v>
      </c>
      <c r="O80" s="6">
        <v>7.9026944914402799</v>
      </c>
      <c r="P80" s="6">
        <v>7.5571246382180801</v>
      </c>
      <c r="Q80" s="6">
        <v>10.6900995032886</v>
      </c>
      <c r="R80" s="6">
        <v>9.5969758505311393</v>
      </c>
    </row>
    <row r="81" spans="1:18" x14ac:dyDescent="0.35">
      <c r="A81" t="s">
        <v>79</v>
      </c>
      <c r="B81">
        <v>4.9582982547708196</v>
      </c>
      <c r="C81">
        <v>4.6566921907534002</v>
      </c>
      <c r="D81">
        <v>9.0042146595086106</v>
      </c>
      <c r="E81">
        <v>8.3425976533403894</v>
      </c>
      <c r="N81" s="4" t="s">
        <v>78</v>
      </c>
      <c r="O81" s="6">
        <v>7.20658028048845</v>
      </c>
      <c r="P81" s="6">
        <v>6.8509384177543904</v>
      </c>
      <c r="Q81" s="6">
        <v>10.7268463511944</v>
      </c>
      <c r="R81" s="6">
        <v>9.6603651951571496</v>
      </c>
    </row>
    <row r="82" spans="1:18" x14ac:dyDescent="0.35">
      <c r="A82" t="s">
        <v>80</v>
      </c>
      <c r="B82">
        <v>4.6874216065476002</v>
      </c>
      <c r="C82">
        <v>4.5129887291947099</v>
      </c>
      <c r="D82">
        <v>8.8350605803252495</v>
      </c>
      <c r="E82">
        <v>8.1046321780133805</v>
      </c>
      <c r="N82" s="4" t="s">
        <v>79</v>
      </c>
      <c r="O82" s="6">
        <v>4.9582982547708196</v>
      </c>
      <c r="P82" s="6">
        <v>4.6566921907534002</v>
      </c>
      <c r="Q82" s="6">
        <v>9.0042146595086106</v>
      </c>
      <c r="R82" s="6">
        <v>8.3425976533403894</v>
      </c>
    </row>
    <row r="83" spans="1:18" x14ac:dyDescent="0.35">
      <c r="A83" t="s">
        <v>81</v>
      </c>
      <c r="B83">
        <v>8.9818184898819897</v>
      </c>
      <c r="C83">
        <v>8.4918158227138001</v>
      </c>
      <c r="D83">
        <v>13.1071698964113</v>
      </c>
      <c r="E83">
        <v>11.601274063570401</v>
      </c>
      <c r="N83" s="4" t="s">
        <v>80</v>
      </c>
      <c r="O83" s="6">
        <v>4.6874216065476002</v>
      </c>
      <c r="P83" s="6">
        <v>4.5129887291947099</v>
      </c>
      <c r="Q83" s="6">
        <v>8.8350605803252495</v>
      </c>
      <c r="R83" s="6">
        <v>8.1046321780133805</v>
      </c>
    </row>
    <row r="84" spans="1:18" x14ac:dyDescent="0.35">
      <c r="A84" t="s">
        <v>82</v>
      </c>
      <c r="B84">
        <v>6.2285264568271801</v>
      </c>
      <c r="C84">
        <v>6.0040510373162999</v>
      </c>
      <c r="D84">
        <v>9.0248313923445505</v>
      </c>
      <c r="E84">
        <v>8.2836830871275104</v>
      </c>
      <c r="N84" s="4" t="s">
        <v>81</v>
      </c>
      <c r="O84" s="6">
        <v>8.9818184898819897</v>
      </c>
      <c r="P84" s="6">
        <v>8.4918158227138001</v>
      </c>
      <c r="Q84" s="6">
        <v>13.1071698964113</v>
      </c>
      <c r="R84" s="6">
        <v>11.601274063570401</v>
      </c>
    </row>
    <row r="85" spans="1:18" x14ac:dyDescent="0.35">
      <c r="A85" t="s">
        <v>83</v>
      </c>
      <c r="B85">
        <v>4.6832838231762999</v>
      </c>
      <c r="C85">
        <v>4.4932400009597098</v>
      </c>
      <c r="D85">
        <v>8.8161417125150496</v>
      </c>
      <c r="E85">
        <v>8.2303236825211705</v>
      </c>
      <c r="N85" s="4" t="s">
        <v>82</v>
      </c>
      <c r="O85" s="6">
        <v>6.2285264568271801</v>
      </c>
      <c r="P85" s="6">
        <v>6.0040510373162999</v>
      </c>
      <c r="Q85" s="6">
        <v>9.0248313923445505</v>
      </c>
      <c r="R85" s="6">
        <v>8.2836830871275104</v>
      </c>
    </row>
    <row r="86" spans="1:18" x14ac:dyDescent="0.35">
      <c r="A86" s="5" t="s">
        <v>84</v>
      </c>
      <c r="B86">
        <v>2.5154507265369501</v>
      </c>
      <c r="C86">
        <v>2.4166597990786101</v>
      </c>
      <c r="D86">
        <v>6.4653018304632299</v>
      </c>
      <c r="E86">
        <v>6.0382972325718196</v>
      </c>
      <c r="N86" s="4" t="s">
        <v>83</v>
      </c>
      <c r="O86" s="6">
        <v>4.6832838231762999</v>
      </c>
      <c r="P86" s="6">
        <v>4.4932400009597098</v>
      </c>
      <c r="Q86" s="6">
        <v>8.8161417125150496</v>
      </c>
      <c r="R86" s="6">
        <v>8.2303236825211705</v>
      </c>
    </row>
    <row r="87" spans="1:18" x14ac:dyDescent="0.35">
      <c r="A87" t="s">
        <v>85</v>
      </c>
      <c r="B87">
        <v>1.93192413930129</v>
      </c>
      <c r="C87">
        <v>1.8456005103236299</v>
      </c>
      <c r="D87">
        <v>5.87718092340792</v>
      </c>
      <c r="E87">
        <v>5.4378908133463302</v>
      </c>
      <c r="N87" s="4" t="s">
        <v>84</v>
      </c>
      <c r="O87" s="6">
        <v>2.5154507265369501</v>
      </c>
      <c r="P87" s="6">
        <v>2.4166597990786101</v>
      </c>
      <c r="Q87" s="6">
        <v>6.4653018304632299</v>
      </c>
      <c r="R87" s="6">
        <v>6.0382972325718196</v>
      </c>
    </row>
    <row r="88" spans="1:18" x14ac:dyDescent="0.35">
      <c r="A88" t="s">
        <v>86</v>
      </c>
      <c r="B88">
        <v>5.2503752037159996</v>
      </c>
      <c r="C88">
        <v>5.0293907333225398</v>
      </c>
      <c r="D88">
        <v>7.5430868573308496</v>
      </c>
      <c r="E88">
        <v>6.7951841553619703</v>
      </c>
      <c r="N88" s="4" t="s">
        <v>85</v>
      </c>
      <c r="O88" s="6">
        <v>1.93192413930129</v>
      </c>
      <c r="P88" s="6">
        <v>1.8456005103236299</v>
      </c>
      <c r="Q88" s="6">
        <v>5.87718092340792</v>
      </c>
      <c r="R88" s="6">
        <v>5.4378908133463302</v>
      </c>
    </row>
    <row r="89" spans="1:18" x14ac:dyDescent="0.35">
      <c r="A89" t="s">
        <v>87</v>
      </c>
      <c r="B89">
        <v>15.8291880366125</v>
      </c>
      <c r="C89">
        <v>14.987607487490999</v>
      </c>
      <c r="D89">
        <v>18.268358020454698</v>
      </c>
      <c r="E89">
        <v>15.795400401377</v>
      </c>
      <c r="N89" s="4" t="s">
        <v>86</v>
      </c>
      <c r="O89" s="6">
        <v>5.2503752037159996</v>
      </c>
      <c r="P89" s="6">
        <v>5.0293907333225398</v>
      </c>
      <c r="Q89" s="6">
        <v>7.5430868573308496</v>
      </c>
      <c r="R89" s="6">
        <v>6.7951841553619703</v>
      </c>
    </row>
    <row r="90" spans="1:18" x14ac:dyDescent="0.35">
      <c r="A90" t="s">
        <v>88</v>
      </c>
      <c r="B90">
        <v>4.2189106165170696</v>
      </c>
      <c r="C90">
        <v>4.0622239424191902</v>
      </c>
      <c r="D90">
        <v>8.2100114312637391</v>
      </c>
      <c r="E90">
        <v>7.5044037003047803</v>
      </c>
      <c r="N90" s="4" t="s">
        <v>87</v>
      </c>
      <c r="O90" s="6">
        <v>15.8291880366125</v>
      </c>
      <c r="P90" s="6">
        <v>14.987607487490999</v>
      </c>
      <c r="Q90" s="6">
        <v>18.268358020454698</v>
      </c>
      <c r="R90" s="6">
        <v>15.795400401377</v>
      </c>
    </row>
    <row r="91" spans="1:18" x14ac:dyDescent="0.35">
      <c r="A91" t="s">
        <v>89</v>
      </c>
      <c r="B91">
        <v>2.9235183201215298</v>
      </c>
      <c r="C91">
        <v>2.8759043895288698</v>
      </c>
      <c r="D91">
        <v>7.0045219539051899</v>
      </c>
      <c r="E91">
        <v>6.5087587301160399</v>
      </c>
      <c r="N91" s="4" t="s">
        <v>88</v>
      </c>
      <c r="O91" s="6">
        <v>4.2189106165170696</v>
      </c>
      <c r="P91" s="6">
        <v>4.0622239424191902</v>
      </c>
      <c r="Q91" s="6">
        <v>8.2100114312637391</v>
      </c>
      <c r="R91" s="6">
        <v>7.5044037003047803</v>
      </c>
    </row>
    <row r="92" spans="1:18" x14ac:dyDescent="0.35">
      <c r="A92" t="s">
        <v>90</v>
      </c>
      <c r="B92">
        <v>3.3490050943151699</v>
      </c>
      <c r="C92">
        <v>3.19644302579669</v>
      </c>
      <c r="D92">
        <v>6.3022212000148201</v>
      </c>
      <c r="E92">
        <v>5.8339775816381998</v>
      </c>
      <c r="N92" s="4" t="s">
        <v>89</v>
      </c>
      <c r="O92" s="6">
        <v>2.9235183201215298</v>
      </c>
      <c r="P92" s="6">
        <v>2.8759043895288698</v>
      </c>
      <c r="Q92" s="6">
        <v>7.0045219539051899</v>
      </c>
      <c r="R92" s="6">
        <v>6.5087587301160399</v>
      </c>
    </row>
    <row r="93" spans="1:18" x14ac:dyDescent="0.35">
      <c r="A93" t="s">
        <v>91</v>
      </c>
      <c r="B93">
        <v>7.6996571154015703</v>
      </c>
      <c r="C93">
        <v>7.2285406784396704</v>
      </c>
      <c r="D93">
        <v>11.626727814251799</v>
      </c>
      <c r="E93">
        <v>10.340960909913999</v>
      </c>
      <c r="N93" s="4" t="s">
        <v>90</v>
      </c>
      <c r="O93" s="6">
        <v>3.3490050943151699</v>
      </c>
      <c r="P93" s="6">
        <v>3.19644302579669</v>
      </c>
      <c r="Q93" s="6">
        <v>6.3022212000148201</v>
      </c>
      <c r="R93" s="6">
        <v>5.8339775816381998</v>
      </c>
    </row>
    <row r="94" spans="1:18" x14ac:dyDescent="0.35">
      <c r="A94" t="s">
        <v>92</v>
      </c>
      <c r="B94">
        <v>9.8644523829401898</v>
      </c>
      <c r="C94">
        <v>9.4146766937032904</v>
      </c>
      <c r="D94">
        <v>12.2324329374012</v>
      </c>
      <c r="E94">
        <v>10.9685269708325</v>
      </c>
      <c r="N94" s="4" t="s">
        <v>91</v>
      </c>
      <c r="O94" s="6">
        <v>7.6996571154015703</v>
      </c>
      <c r="P94" s="6">
        <v>7.2285406784396704</v>
      </c>
      <c r="Q94" s="6">
        <v>11.626727814251799</v>
      </c>
      <c r="R94" s="6">
        <v>10.340960909913999</v>
      </c>
    </row>
    <row r="95" spans="1:18" x14ac:dyDescent="0.35">
      <c r="A95" t="s">
        <v>93</v>
      </c>
      <c r="B95">
        <v>6.7520443500156704</v>
      </c>
      <c r="C95">
        <v>6.48534072710454</v>
      </c>
      <c r="D95">
        <v>9.5541376085076504</v>
      </c>
      <c r="E95">
        <v>8.6389359957395992</v>
      </c>
      <c r="N95" s="4" t="s">
        <v>92</v>
      </c>
      <c r="O95" s="6">
        <v>9.8644523829401898</v>
      </c>
      <c r="P95" s="6">
        <v>9.4146766937032904</v>
      </c>
      <c r="Q95" s="6">
        <v>12.2324329374012</v>
      </c>
      <c r="R95" s="6">
        <v>10.9685269708325</v>
      </c>
    </row>
    <row r="96" spans="1:18" x14ac:dyDescent="0.35">
      <c r="A96" t="s">
        <v>94</v>
      </c>
      <c r="B96">
        <v>3.1754225061099799</v>
      </c>
      <c r="C96">
        <v>3.0179119053369701</v>
      </c>
      <c r="D96">
        <v>7.61169244461707</v>
      </c>
      <c r="E96">
        <v>6.9683215389013302</v>
      </c>
      <c r="N96" s="4" t="s">
        <v>93</v>
      </c>
      <c r="O96" s="6">
        <v>6.7520443500156704</v>
      </c>
      <c r="P96" s="6">
        <v>6.48534072710454</v>
      </c>
      <c r="Q96" s="6">
        <v>9.5541376085076504</v>
      </c>
      <c r="R96" s="6">
        <v>8.6389359957395992</v>
      </c>
    </row>
    <row r="97" spans="1:18" x14ac:dyDescent="0.35">
      <c r="A97" t="s">
        <v>95</v>
      </c>
      <c r="B97">
        <v>7.4683969756758</v>
      </c>
      <c r="C97">
        <v>7.1287504674633198</v>
      </c>
      <c r="D97">
        <v>11.1186508679474</v>
      </c>
      <c r="E97">
        <v>10.058248984038601</v>
      </c>
      <c r="N97" s="4" t="s">
        <v>94</v>
      </c>
      <c r="O97" s="6">
        <v>3.1754225061099799</v>
      </c>
      <c r="P97" s="6">
        <v>3.0179119053369701</v>
      </c>
      <c r="Q97" s="6">
        <v>7.61169244461707</v>
      </c>
      <c r="R97" s="6">
        <v>6.9683215389013302</v>
      </c>
    </row>
    <row r="98" spans="1:18" x14ac:dyDescent="0.35">
      <c r="A98" t="s">
        <v>96</v>
      </c>
      <c r="B98">
        <v>2.29404216111014</v>
      </c>
      <c r="C98">
        <v>2.2342044525956002</v>
      </c>
      <c r="D98">
        <v>6.10425336172597</v>
      </c>
      <c r="E98">
        <v>5.6402491561429402</v>
      </c>
      <c r="N98" s="4" t="s">
        <v>95</v>
      </c>
      <c r="O98" s="6">
        <v>7.4683969756758</v>
      </c>
      <c r="P98" s="6">
        <v>7.1287504674633198</v>
      </c>
      <c r="Q98" s="6">
        <v>11.1186508679474</v>
      </c>
      <c r="R98" s="6">
        <v>10.058248984038601</v>
      </c>
    </row>
    <row r="99" spans="1:18" x14ac:dyDescent="0.35">
      <c r="A99" t="s">
        <v>97</v>
      </c>
      <c r="B99">
        <v>2.3258625907160901</v>
      </c>
      <c r="C99">
        <v>2.1567562102695002</v>
      </c>
      <c r="D99">
        <v>7.3889403440750199</v>
      </c>
      <c r="E99">
        <v>6.7459951214874803</v>
      </c>
      <c r="N99" s="4" t="s">
        <v>96</v>
      </c>
      <c r="O99" s="6">
        <v>2.29404216111014</v>
      </c>
      <c r="P99" s="6">
        <v>2.2342044525956002</v>
      </c>
      <c r="Q99" s="6">
        <v>6.10425336172597</v>
      </c>
      <c r="R99" s="6">
        <v>5.6402491561429402</v>
      </c>
    </row>
    <row r="100" spans="1:18" x14ac:dyDescent="0.35">
      <c r="A100" t="s">
        <v>98</v>
      </c>
      <c r="B100">
        <v>5.6329991947451798</v>
      </c>
      <c r="C100">
        <v>5.2255186822491098</v>
      </c>
      <c r="D100">
        <v>10.000729845994901</v>
      </c>
      <c r="E100">
        <v>9.2036993977856092</v>
      </c>
      <c r="N100" s="4" t="s">
        <v>97</v>
      </c>
      <c r="O100" s="6">
        <v>2.3258625907160901</v>
      </c>
      <c r="P100" s="6">
        <v>2.1567562102695002</v>
      </c>
      <c r="Q100" s="6">
        <v>7.3889403440750199</v>
      </c>
      <c r="R100" s="6">
        <v>6.7459951214874803</v>
      </c>
    </row>
    <row r="101" spans="1:18" x14ac:dyDescent="0.35">
      <c r="A101" t="s">
        <v>99</v>
      </c>
      <c r="B101">
        <v>13.184342660716601</v>
      </c>
      <c r="C101">
        <v>12.3014527222089</v>
      </c>
      <c r="D101">
        <v>14.768887746299001</v>
      </c>
      <c r="E101">
        <v>12.828752425579699</v>
      </c>
      <c r="N101" s="4" t="s">
        <v>98</v>
      </c>
      <c r="O101" s="6">
        <v>5.6329991947451798</v>
      </c>
      <c r="P101" s="6">
        <v>5.2255186822491098</v>
      </c>
      <c r="Q101" s="6">
        <v>10.000729845994901</v>
      </c>
      <c r="R101" s="6">
        <v>9.2036993977856092</v>
      </c>
    </row>
    <row r="102" spans="1:18" x14ac:dyDescent="0.35">
      <c r="A102" t="s">
        <v>100</v>
      </c>
      <c r="B102">
        <v>8.7685686552299096</v>
      </c>
      <c r="C102">
        <v>8.3490980521100209</v>
      </c>
      <c r="D102">
        <v>12.6218163011511</v>
      </c>
      <c r="E102">
        <v>11.3554657299791</v>
      </c>
      <c r="N102" s="4" t="s">
        <v>99</v>
      </c>
      <c r="O102" s="6">
        <v>13.184342660716601</v>
      </c>
      <c r="P102" s="6">
        <v>12.3014527222089</v>
      </c>
      <c r="Q102" s="6">
        <v>14.768887746299001</v>
      </c>
      <c r="R102" s="6">
        <v>12.828752425579699</v>
      </c>
    </row>
    <row r="103" spans="1:18" x14ac:dyDescent="0.35">
      <c r="A103" t="s">
        <v>101</v>
      </c>
      <c r="B103">
        <v>7.9330057112601304</v>
      </c>
      <c r="C103">
        <v>7.6936611018807604</v>
      </c>
      <c r="D103">
        <v>12.250924481081499</v>
      </c>
      <c r="E103">
        <v>10.9899004452936</v>
      </c>
      <c r="N103" s="4" t="s">
        <v>100</v>
      </c>
      <c r="O103" s="6">
        <v>8.7685686552299096</v>
      </c>
      <c r="P103" s="6">
        <v>8.3490980521100209</v>
      </c>
      <c r="Q103" s="6">
        <v>12.6218163011511</v>
      </c>
      <c r="R103" s="6">
        <v>11.3554657299791</v>
      </c>
    </row>
    <row r="104" spans="1:18" x14ac:dyDescent="0.35">
      <c r="A104" t="s">
        <v>102</v>
      </c>
      <c r="B104">
        <v>4.3933487413502297</v>
      </c>
      <c r="C104">
        <v>4.3744309587888202</v>
      </c>
      <c r="D104">
        <v>9.4602742911310607</v>
      </c>
      <c r="E104">
        <v>8.6322437452978598</v>
      </c>
      <c r="N104" s="4" t="s">
        <v>101</v>
      </c>
      <c r="O104" s="6">
        <v>7.9330057112601304</v>
      </c>
      <c r="P104" s="6">
        <v>7.6936611018807604</v>
      </c>
      <c r="Q104" s="6">
        <v>12.250924481081499</v>
      </c>
      <c r="R104" s="6">
        <v>10.9899004452936</v>
      </c>
    </row>
    <row r="105" spans="1:18" x14ac:dyDescent="0.35">
      <c r="A105" t="s">
        <v>103</v>
      </c>
      <c r="B105">
        <v>3.6954943501798398</v>
      </c>
      <c r="C105">
        <v>3.4681645079591101</v>
      </c>
      <c r="D105">
        <v>7.4850543501391797</v>
      </c>
      <c r="E105">
        <v>6.8776931722035899</v>
      </c>
      <c r="N105" s="4" t="s">
        <v>102</v>
      </c>
      <c r="O105" s="6">
        <v>4.3933487413502297</v>
      </c>
      <c r="P105" s="6">
        <v>4.3744309587888202</v>
      </c>
      <c r="Q105" s="6">
        <v>9.4602742911310607</v>
      </c>
      <c r="R105" s="6">
        <v>8.6322437452978598</v>
      </c>
    </row>
    <row r="106" spans="1:18" x14ac:dyDescent="0.35">
      <c r="A106" s="5" t="s">
        <v>104</v>
      </c>
      <c r="B106">
        <v>4.57607215740616</v>
      </c>
      <c r="C106">
        <v>4.37712446662327</v>
      </c>
      <c r="D106">
        <v>9.4237013701957597</v>
      </c>
      <c r="E106">
        <v>8.5234454798072008</v>
      </c>
      <c r="N106" s="4" t="s">
        <v>103</v>
      </c>
      <c r="O106" s="6">
        <v>3.6954943501798398</v>
      </c>
      <c r="P106" s="6">
        <v>3.4681645079591101</v>
      </c>
      <c r="Q106" s="6">
        <v>7.4850543501391797</v>
      </c>
      <c r="R106" s="6">
        <v>6.8776931722035899</v>
      </c>
    </row>
    <row r="107" spans="1:18" x14ac:dyDescent="0.35">
      <c r="A107" t="s">
        <v>105</v>
      </c>
      <c r="B107">
        <v>6.5077610547946803</v>
      </c>
      <c r="C107">
        <v>6.0010507637869397</v>
      </c>
      <c r="D107">
        <v>11.694338868661999</v>
      </c>
      <c r="E107">
        <v>10.3758980332428</v>
      </c>
      <c r="N107" s="4" t="s">
        <v>104</v>
      </c>
      <c r="O107" s="6">
        <v>4.57607215740616</v>
      </c>
      <c r="P107" s="6">
        <v>4.37712446662327</v>
      </c>
      <c r="Q107" s="6">
        <v>9.4237013701957597</v>
      </c>
      <c r="R107" s="6">
        <v>8.5234454798072008</v>
      </c>
    </row>
    <row r="108" spans="1:18" x14ac:dyDescent="0.35">
      <c r="A108" t="s">
        <v>106</v>
      </c>
      <c r="B108">
        <v>5.6340836479498098</v>
      </c>
      <c r="C108">
        <v>5.2089910159343198</v>
      </c>
      <c r="D108">
        <v>9.4130804766393403</v>
      </c>
      <c r="E108">
        <v>8.4024916032742691</v>
      </c>
      <c r="N108" s="4" t="s">
        <v>105</v>
      </c>
      <c r="O108" s="6">
        <v>6.5077610547946803</v>
      </c>
      <c r="P108" s="6">
        <v>6.0010507637869397</v>
      </c>
      <c r="Q108" s="6">
        <v>11.694338868661999</v>
      </c>
      <c r="R108" s="6">
        <v>10.3758980332428</v>
      </c>
    </row>
    <row r="109" spans="1:18" x14ac:dyDescent="0.35">
      <c r="A109" t="s">
        <v>107</v>
      </c>
      <c r="B109">
        <v>2.9815965818634602</v>
      </c>
      <c r="C109">
        <v>2.8953993671285101</v>
      </c>
      <c r="D109">
        <v>6.3811648110289898</v>
      </c>
      <c r="E109">
        <v>5.9955972391403796</v>
      </c>
      <c r="N109" s="4" t="s">
        <v>106</v>
      </c>
      <c r="O109" s="6">
        <v>5.6340836479498098</v>
      </c>
      <c r="P109" s="6">
        <v>5.2089910159343198</v>
      </c>
      <c r="Q109" s="6">
        <v>9.4130804766393403</v>
      </c>
      <c r="R109" s="6">
        <v>8.4024916032742691</v>
      </c>
    </row>
    <row r="110" spans="1:18" x14ac:dyDescent="0.35">
      <c r="A110" s="5" t="s">
        <v>108</v>
      </c>
      <c r="B110">
        <v>7.8492336725064797</v>
      </c>
      <c r="C110">
        <v>7.4402917087270497</v>
      </c>
      <c r="D110">
        <v>10.9343582879571</v>
      </c>
      <c r="E110">
        <v>9.7908334419695997</v>
      </c>
      <c r="N110" s="4" t="s">
        <v>107</v>
      </c>
      <c r="O110" s="6">
        <v>2.9815965818634602</v>
      </c>
      <c r="P110" s="6">
        <v>2.8953993671285101</v>
      </c>
      <c r="Q110" s="6">
        <v>6.3811648110289898</v>
      </c>
      <c r="R110" s="6">
        <v>5.9955972391403796</v>
      </c>
    </row>
    <row r="111" spans="1:18" x14ac:dyDescent="0.35">
      <c r="A111" t="s">
        <v>109</v>
      </c>
      <c r="B111">
        <v>7.9325615908850997</v>
      </c>
      <c r="C111">
        <v>7.5174163087197696</v>
      </c>
      <c r="D111">
        <v>10.9916021943597</v>
      </c>
      <c r="E111">
        <v>9.83850288968085</v>
      </c>
      <c r="N111" s="4" t="s">
        <v>129</v>
      </c>
      <c r="O111" s="6">
        <v>7.8492336725064797</v>
      </c>
      <c r="P111" s="6">
        <v>7.4402917087270497</v>
      </c>
      <c r="Q111" s="6">
        <v>10.9343582879571</v>
      </c>
      <c r="R111" s="6">
        <v>9.7908334419695997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F1DF-6B47-4EC9-AC4C-DF48E5EDD2F1}">
  <dimension ref="A1:R111"/>
  <sheetViews>
    <sheetView workbookViewId="0">
      <selection activeCell="F3" sqref="F3"/>
    </sheetView>
  </sheetViews>
  <sheetFormatPr defaultRowHeight="14.5" x14ac:dyDescent="0.35"/>
  <cols>
    <col min="8" max="8" width="16.08984375" bestFit="1" customWidth="1"/>
    <col min="11" max="11" width="11.54296875" bestFit="1" customWidth="1"/>
    <col min="12" max="12" width="11" bestFit="1" customWidth="1"/>
    <col min="14" max="14" width="16.08984375" bestFit="1" customWidth="1"/>
    <col min="16" max="16" width="11.54296875" bestFit="1" customWidth="1"/>
    <col min="18" max="18" width="11" bestFit="1" customWidth="1"/>
  </cols>
  <sheetData>
    <row r="1" spans="1:18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8" x14ac:dyDescent="0.35">
      <c r="A2" t="s">
        <v>0</v>
      </c>
      <c r="B2">
        <v>11.588361070589301</v>
      </c>
      <c r="C2">
        <v>10.971684071479</v>
      </c>
      <c r="D2">
        <v>11.064894492968101</v>
      </c>
      <c r="E2">
        <v>9.9443516518667696</v>
      </c>
      <c r="N2" s="4" t="s">
        <v>128</v>
      </c>
      <c r="O2" s="4" t="s">
        <v>119</v>
      </c>
      <c r="P2" s="4" t="s">
        <v>121</v>
      </c>
      <c r="Q2" s="4" t="s">
        <v>120</v>
      </c>
      <c r="R2" s="4" t="s">
        <v>122</v>
      </c>
    </row>
    <row r="3" spans="1:18" x14ac:dyDescent="0.35">
      <c r="A3" t="s">
        <v>1</v>
      </c>
      <c r="B3">
        <v>8.5163866744662098</v>
      </c>
      <c r="C3">
        <v>8.0615793095464792</v>
      </c>
      <c r="D3">
        <v>9.8696918085424592</v>
      </c>
      <c r="E3">
        <v>8.7719405040470697</v>
      </c>
      <c r="N3" s="4" t="s">
        <v>0</v>
      </c>
      <c r="O3" s="6">
        <v>11.588361070589301</v>
      </c>
      <c r="P3" s="6">
        <v>10.971684071479</v>
      </c>
      <c r="Q3" s="6">
        <v>11.064894492968101</v>
      </c>
      <c r="R3" s="6">
        <v>9.9443516518667696</v>
      </c>
    </row>
    <row r="4" spans="1:18" x14ac:dyDescent="0.35">
      <c r="A4" t="s">
        <v>2</v>
      </c>
      <c r="B4">
        <v>8.1290978068457793</v>
      </c>
      <c r="C4">
        <v>7.6142067652747496</v>
      </c>
      <c r="D4">
        <v>9.2204095011799208</v>
      </c>
      <c r="E4">
        <v>8.1266614108735098</v>
      </c>
      <c r="N4" s="4" t="s">
        <v>1</v>
      </c>
      <c r="O4" s="6">
        <v>8.5163866744662098</v>
      </c>
      <c r="P4" s="6">
        <v>8.0615793095464792</v>
      </c>
      <c r="Q4" s="6">
        <v>9.8696918085424592</v>
      </c>
      <c r="R4" s="6">
        <v>8.7719405040470697</v>
      </c>
    </row>
    <row r="5" spans="1:18" x14ac:dyDescent="0.35">
      <c r="A5" t="s">
        <v>3</v>
      </c>
      <c r="B5">
        <v>7.0686717048311696</v>
      </c>
      <c r="C5">
        <v>6.8755090451024996</v>
      </c>
      <c r="D5">
        <v>8.8142770457053192</v>
      </c>
      <c r="E5">
        <v>8.0110080713545795</v>
      </c>
      <c r="H5" s="3"/>
      <c r="I5" s="4" t="s">
        <v>119</v>
      </c>
      <c r="J5" s="4" t="s">
        <v>120</v>
      </c>
      <c r="K5" s="4" t="s">
        <v>121</v>
      </c>
      <c r="L5" s="4" t="s">
        <v>122</v>
      </c>
      <c r="N5" s="4" t="s">
        <v>2</v>
      </c>
      <c r="O5" s="6">
        <v>8.1290978068457793</v>
      </c>
      <c r="P5" s="6">
        <v>7.6142067652747496</v>
      </c>
      <c r="Q5" s="6">
        <v>9.2204095011799208</v>
      </c>
      <c r="R5" s="6">
        <v>8.1266614108735098</v>
      </c>
    </row>
    <row r="6" spans="1:18" x14ac:dyDescent="0.35">
      <c r="A6" t="s">
        <v>4</v>
      </c>
      <c r="B6">
        <v>8.8890614739455103</v>
      </c>
      <c r="C6">
        <v>8.4108782444083001</v>
      </c>
      <c r="D6">
        <v>9.9711775934993803</v>
      </c>
      <c r="E6">
        <v>8.8796269372231205</v>
      </c>
      <c r="H6" s="4" t="s">
        <v>27</v>
      </c>
      <c r="I6" s="6">
        <f>B29</f>
        <v>9.4725098427075594</v>
      </c>
      <c r="J6" s="6">
        <f>D29</f>
        <v>10.784819721075699</v>
      </c>
      <c r="K6" s="6">
        <f>C29</f>
        <v>8.9740516799222991</v>
      </c>
      <c r="L6" s="6">
        <f t="shared" ref="L6" si="0">E29</f>
        <v>9.5420335406213503</v>
      </c>
      <c r="N6" s="4" t="s">
        <v>3</v>
      </c>
      <c r="O6" s="6">
        <v>7.0686717048311696</v>
      </c>
      <c r="P6" s="6">
        <v>6.8755090451024996</v>
      </c>
      <c r="Q6" s="6">
        <v>8.8142770457053192</v>
      </c>
      <c r="R6" s="6">
        <v>8.0110080713545795</v>
      </c>
    </row>
    <row r="7" spans="1:18" x14ac:dyDescent="0.35">
      <c r="A7" t="s">
        <v>5</v>
      </c>
      <c r="B7">
        <v>11.2813341865014</v>
      </c>
      <c r="C7">
        <v>10.4472802540547</v>
      </c>
      <c r="D7">
        <v>12.7871481862393</v>
      </c>
      <c r="E7">
        <v>11.1094230528577</v>
      </c>
      <c r="H7" s="4" t="s">
        <v>60</v>
      </c>
      <c r="I7" s="6">
        <f>B62</f>
        <v>6.5765854429400701</v>
      </c>
      <c r="J7" s="6">
        <f>D62</f>
        <v>8.2955649472744408</v>
      </c>
      <c r="K7" s="6">
        <f>C62</f>
        <v>6.3625175401929299</v>
      </c>
      <c r="L7" s="6">
        <f t="shared" ref="L7" si="1">E62</f>
        <v>7.4514166241026896</v>
      </c>
      <c r="N7" s="4" t="s">
        <v>4</v>
      </c>
      <c r="O7" s="6">
        <v>8.8890614739455103</v>
      </c>
      <c r="P7" s="6">
        <v>8.4108782444083001</v>
      </c>
      <c r="Q7" s="6">
        <v>9.9711775934993803</v>
      </c>
      <c r="R7" s="6">
        <v>8.8796269372231205</v>
      </c>
    </row>
    <row r="8" spans="1:18" x14ac:dyDescent="0.35">
      <c r="A8" t="s">
        <v>6</v>
      </c>
      <c r="B8">
        <v>12.569067109406401</v>
      </c>
      <c r="C8">
        <v>11.928172889503699</v>
      </c>
      <c r="D8">
        <v>13.329342565840699</v>
      </c>
      <c r="E8">
        <v>11.682287503327499</v>
      </c>
      <c r="H8" s="4" t="s">
        <v>73</v>
      </c>
      <c r="I8" s="6">
        <f>B75</f>
        <v>13.565716398753301</v>
      </c>
      <c r="J8" s="6">
        <f>D75</f>
        <v>13.9230163165329</v>
      </c>
      <c r="K8" s="6">
        <f>C75</f>
        <v>12.949745251580801</v>
      </c>
      <c r="L8" s="6">
        <f t="shared" ref="L8" si="2">E75</f>
        <v>12.230561090809299</v>
      </c>
      <c r="N8" s="4" t="s">
        <v>5</v>
      </c>
      <c r="O8" s="6">
        <v>11.2813341865014</v>
      </c>
      <c r="P8" s="6">
        <v>10.4472802540547</v>
      </c>
      <c r="Q8" s="6">
        <v>12.7871481862393</v>
      </c>
      <c r="R8" s="6">
        <v>11.1094230528577</v>
      </c>
    </row>
    <row r="9" spans="1:18" x14ac:dyDescent="0.35">
      <c r="A9" t="s">
        <v>7</v>
      </c>
      <c r="B9">
        <v>8.6673752241479498</v>
      </c>
      <c r="C9">
        <v>8.2963556651721806</v>
      </c>
      <c r="D9">
        <v>10.7217687201797</v>
      </c>
      <c r="E9">
        <v>9.6225740054214803</v>
      </c>
      <c r="H9" s="4" t="s">
        <v>84</v>
      </c>
      <c r="I9" s="6">
        <f>B86</f>
        <v>6.8396369184086199</v>
      </c>
      <c r="J9" s="6">
        <f>D86</f>
        <v>8.0736214664800698</v>
      </c>
      <c r="K9" s="6">
        <f>C86</f>
        <v>6.4748627213769998</v>
      </c>
      <c r="L9" s="6">
        <f t="shared" ref="L9" si="3">E86</f>
        <v>7.3583856470475899</v>
      </c>
      <c r="N9" s="4" t="s">
        <v>6</v>
      </c>
      <c r="O9" s="6">
        <v>12.569067109406401</v>
      </c>
      <c r="P9" s="6">
        <v>11.928172889503699</v>
      </c>
      <c r="Q9" s="6">
        <v>13.329342565840699</v>
      </c>
      <c r="R9" s="6">
        <v>11.682287503327499</v>
      </c>
    </row>
    <row r="10" spans="1:18" x14ac:dyDescent="0.35">
      <c r="A10" t="s">
        <v>8</v>
      </c>
      <c r="B10">
        <v>9.62073035490093</v>
      </c>
      <c r="C10">
        <v>9.1956186575056993</v>
      </c>
      <c r="D10">
        <v>10.781420690506501</v>
      </c>
      <c r="E10">
        <v>9.5368684103004</v>
      </c>
      <c r="H10" s="4" t="s">
        <v>104</v>
      </c>
      <c r="I10" s="6">
        <f>B106</f>
        <v>2.9976272941980699</v>
      </c>
      <c r="J10" s="6">
        <f>D106</f>
        <v>5.67191443455068</v>
      </c>
      <c r="K10" s="6">
        <f>C106</f>
        <v>2.9404000456935901</v>
      </c>
      <c r="L10" s="6">
        <f t="shared" ref="L10" si="4">E106</f>
        <v>5.2529517055159296</v>
      </c>
      <c r="N10" s="4" t="s">
        <v>7</v>
      </c>
      <c r="O10" s="6">
        <v>8.6673752241479498</v>
      </c>
      <c r="P10" s="6">
        <v>8.2963556651721806</v>
      </c>
      <c r="Q10" s="6">
        <v>10.7217687201797</v>
      </c>
      <c r="R10" s="6">
        <v>9.6225740054214803</v>
      </c>
    </row>
    <row r="11" spans="1:18" x14ac:dyDescent="0.35">
      <c r="A11" t="s">
        <v>9</v>
      </c>
      <c r="B11">
        <v>5.2235656122535898</v>
      </c>
      <c r="C11">
        <v>5.0623322643771598</v>
      </c>
      <c r="D11">
        <v>6.8331556101000501</v>
      </c>
      <c r="E11">
        <v>6.2370294673876403</v>
      </c>
      <c r="H11" s="4" t="s">
        <v>129</v>
      </c>
      <c r="I11" s="6">
        <f>B110</f>
        <v>9.9953521532879108</v>
      </c>
      <c r="J11" s="6">
        <f>D110</f>
        <v>11.1932146247917</v>
      </c>
      <c r="K11" s="6">
        <f>C110</f>
        <v>9.4336745888253297</v>
      </c>
      <c r="L11" s="6">
        <f t="shared" ref="L11" si="5">E110</f>
        <v>9.8570290640681595</v>
      </c>
      <c r="N11" s="4" t="s">
        <v>8</v>
      </c>
      <c r="O11" s="6">
        <v>9.62073035490093</v>
      </c>
      <c r="P11" s="6">
        <v>9.1956186575056993</v>
      </c>
      <c r="Q11" s="6">
        <v>10.781420690506501</v>
      </c>
      <c r="R11" s="6">
        <v>9.5368684103004</v>
      </c>
    </row>
    <row r="12" spans="1:18" x14ac:dyDescent="0.35">
      <c r="A12" t="s">
        <v>10</v>
      </c>
      <c r="B12">
        <v>14.9332732801121</v>
      </c>
      <c r="C12">
        <v>13.9826974895973</v>
      </c>
      <c r="D12">
        <v>15.402011501685401</v>
      </c>
      <c r="E12">
        <v>13.262727885472</v>
      </c>
      <c r="N12" s="4" t="s">
        <v>9</v>
      </c>
      <c r="O12" s="6">
        <v>5.2235656122535898</v>
      </c>
      <c r="P12" s="6">
        <v>5.0623322643771598</v>
      </c>
      <c r="Q12" s="6">
        <v>6.8331556101000501</v>
      </c>
      <c r="R12" s="6">
        <v>6.2370294673876403</v>
      </c>
    </row>
    <row r="13" spans="1:18" x14ac:dyDescent="0.35">
      <c r="A13" t="s">
        <v>11</v>
      </c>
      <c r="B13">
        <v>6.7465583242042797</v>
      </c>
      <c r="C13">
        <v>6.5867136443519101</v>
      </c>
      <c r="D13">
        <v>8.7948348492789492</v>
      </c>
      <c r="E13">
        <v>8.0347156988602304</v>
      </c>
      <c r="N13" s="4" t="s">
        <v>10</v>
      </c>
      <c r="O13" s="6">
        <v>14.9332732801121</v>
      </c>
      <c r="P13" s="6">
        <v>13.9826974895973</v>
      </c>
      <c r="Q13" s="6">
        <v>15.402011501685401</v>
      </c>
      <c r="R13" s="6">
        <v>13.262727885472</v>
      </c>
    </row>
    <row r="14" spans="1:18" x14ac:dyDescent="0.35">
      <c r="A14" t="s">
        <v>12</v>
      </c>
      <c r="B14">
        <v>9.7056645501753298</v>
      </c>
      <c r="C14">
        <v>8.97717524773552</v>
      </c>
      <c r="D14">
        <v>10.7090983992367</v>
      </c>
      <c r="E14">
        <v>9.3876407909419193</v>
      </c>
      <c r="N14" s="4" t="s">
        <v>11</v>
      </c>
      <c r="O14" s="6">
        <v>6.7465583242042797</v>
      </c>
      <c r="P14" s="6">
        <v>6.5867136443519101</v>
      </c>
      <c r="Q14" s="6">
        <v>8.7948348492789492</v>
      </c>
      <c r="R14" s="6">
        <v>8.0347156988602304</v>
      </c>
    </row>
    <row r="15" spans="1:18" x14ac:dyDescent="0.35">
      <c r="A15" t="s">
        <v>13</v>
      </c>
      <c r="B15">
        <v>18.9688341352736</v>
      </c>
      <c r="C15">
        <v>17.939521554557899</v>
      </c>
      <c r="D15">
        <v>18.563677764026199</v>
      </c>
      <c r="E15">
        <v>16.0788496050045</v>
      </c>
      <c r="N15" s="4" t="s">
        <v>12</v>
      </c>
      <c r="O15" s="6">
        <v>9.7056645501753298</v>
      </c>
      <c r="P15" s="6">
        <v>8.97717524773552</v>
      </c>
      <c r="Q15" s="6">
        <v>10.7090983992367</v>
      </c>
      <c r="R15" s="6">
        <v>9.3876407909419193</v>
      </c>
    </row>
    <row r="16" spans="1:18" x14ac:dyDescent="0.35">
      <c r="A16" t="s">
        <v>14</v>
      </c>
      <c r="B16">
        <v>5.6039332718098596</v>
      </c>
      <c r="C16">
        <v>5.3199282994759702</v>
      </c>
      <c r="D16">
        <v>7.7400986004150703</v>
      </c>
      <c r="E16">
        <v>6.9980970037980299</v>
      </c>
      <c r="N16" s="4" t="s">
        <v>13</v>
      </c>
      <c r="O16" s="6">
        <v>18.9688341352736</v>
      </c>
      <c r="P16" s="6">
        <v>17.939521554557899</v>
      </c>
      <c r="Q16" s="6">
        <v>18.563677764026199</v>
      </c>
      <c r="R16" s="6">
        <v>16.0788496050045</v>
      </c>
    </row>
    <row r="17" spans="1:18" x14ac:dyDescent="0.35">
      <c r="A17" t="s">
        <v>15</v>
      </c>
      <c r="B17">
        <v>7.3616025515708801</v>
      </c>
      <c r="C17">
        <v>6.9726833924467604</v>
      </c>
      <c r="D17">
        <v>8.7470558868531505</v>
      </c>
      <c r="E17">
        <v>7.8978933641111304</v>
      </c>
      <c r="N17" s="4" t="s">
        <v>14</v>
      </c>
      <c r="O17" s="6">
        <v>5.6039332718098596</v>
      </c>
      <c r="P17" s="6">
        <v>5.3199282994759702</v>
      </c>
      <c r="Q17" s="6">
        <v>7.7400986004150703</v>
      </c>
      <c r="R17" s="6">
        <v>6.9980970037980299</v>
      </c>
    </row>
    <row r="18" spans="1:18" x14ac:dyDescent="0.35">
      <c r="A18" t="s">
        <v>16</v>
      </c>
      <c r="B18">
        <v>8.5644064802361193</v>
      </c>
      <c r="C18">
        <v>8.2534157280688998</v>
      </c>
      <c r="D18">
        <v>9.2182114116804197</v>
      </c>
      <c r="E18">
        <v>8.2412614823654895</v>
      </c>
      <c r="N18" s="4" t="s">
        <v>15</v>
      </c>
      <c r="O18" s="6">
        <v>7.3616025515708801</v>
      </c>
      <c r="P18" s="6">
        <v>6.9726833924467604</v>
      </c>
      <c r="Q18" s="6">
        <v>8.7470558868531505</v>
      </c>
      <c r="R18" s="6">
        <v>7.8978933641111304</v>
      </c>
    </row>
    <row r="19" spans="1:18" x14ac:dyDescent="0.35">
      <c r="A19" t="s">
        <v>17</v>
      </c>
      <c r="B19">
        <v>14.303167786969199</v>
      </c>
      <c r="C19">
        <v>13.8147374504812</v>
      </c>
      <c r="D19">
        <v>15.0582300386602</v>
      </c>
      <c r="E19">
        <v>13.179158651663601</v>
      </c>
      <c r="N19" s="4" t="s">
        <v>16</v>
      </c>
      <c r="O19" s="6">
        <v>8.5644064802361193</v>
      </c>
      <c r="P19" s="6">
        <v>8.2534157280688998</v>
      </c>
      <c r="Q19" s="6">
        <v>9.2182114116804197</v>
      </c>
      <c r="R19" s="6">
        <v>8.2412614823654895</v>
      </c>
    </row>
    <row r="20" spans="1:18" x14ac:dyDescent="0.35">
      <c r="A20" t="s">
        <v>18</v>
      </c>
      <c r="B20">
        <v>6.67400579811373</v>
      </c>
      <c r="C20">
        <v>6.43914535601317</v>
      </c>
      <c r="D20">
        <v>8.1328252353888697</v>
      </c>
      <c r="E20">
        <v>7.3780942725140903</v>
      </c>
      <c r="N20" s="4" t="s">
        <v>17</v>
      </c>
      <c r="O20" s="6">
        <v>14.303167786969199</v>
      </c>
      <c r="P20" s="6">
        <v>13.8147374504812</v>
      </c>
      <c r="Q20" s="6">
        <v>15.0582300386602</v>
      </c>
      <c r="R20" s="6">
        <v>13.179158651663601</v>
      </c>
    </row>
    <row r="21" spans="1:18" x14ac:dyDescent="0.35">
      <c r="A21" t="s">
        <v>19</v>
      </c>
      <c r="B21">
        <v>5.2271003605170003</v>
      </c>
      <c r="C21">
        <v>4.8729319756223504</v>
      </c>
      <c r="D21">
        <v>7.7504590333938896</v>
      </c>
      <c r="E21">
        <v>6.82816934885183</v>
      </c>
      <c r="N21" s="4" t="s">
        <v>18</v>
      </c>
      <c r="O21" s="6">
        <v>6.67400579811373</v>
      </c>
      <c r="P21" s="6">
        <v>6.43914535601317</v>
      </c>
      <c r="Q21" s="6">
        <v>8.1328252353888697</v>
      </c>
      <c r="R21" s="6">
        <v>7.3780942725140903</v>
      </c>
    </row>
    <row r="22" spans="1:18" x14ac:dyDescent="0.35">
      <c r="A22" t="s">
        <v>20</v>
      </c>
      <c r="B22">
        <v>12.4603713054096</v>
      </c>
      <c r="C22">
        <v>11.571954120870499</v>
      </c>
      <c r="D22">
        <v>12.473235916361901</v>
      </c>
      <c r="E22">
        <v>10.8898064244071</v>
      </c>
      <c r="N22" s="4" t="s">
        <v>19</v>
      </c>
      <c r="O22" s="6">
        <v>5.2271003605170003</v>
      </c>
      <c r="P22" s="6">
        <v>4.8729319756223504</v>
      </c>
      <c r="Q22" s="6">
        <v>7.7504590333938896</v>
      </c>
      <c r="R22" s="6">
        <v>6.82816934885183</v>
      </c>
    </row>
    <row r="23" spans="1:18" x14ac:dyDescent="0.35">
      <c r="A23" t="s">
        <v>21</v>
      </c>
      <c r="B23">
        <v>17.459248365181299</v>
      </c>
      <c r="C23">
        <v>16.298247353781399</v>
      </c>
      <c r="D23">
        <v>18.020404492991499</v>
      </c>
      <c r="E23">
        <v>15.292496867331799</v>
      </c>
      <c r="N23" s="4" t="s">
        <v>20</v>
      </c>
      <c r="O23" s="6">
        <v>12.4603713054096</v>
      </c>
      <c r="P23" s="6">
        <v>11.571954120870499</v>
      </c>
      <c r="Q23" s="6">
        <v>12.473235916361901</v>
      </c>
      <c r="R23" s="6">
        <v>10.8898064244071</v>
      </c>
    </row>
    <row r="24" spans="1:18" x14ac:dyDescent="0.35">
      <c r="A24" t="s">
        <v>22</v>
      </c>
      <c r="B24">
        <v>12.064602703182199</v>
      </c>
      <c r="C24">
        <v>11.204907687232801</v>
      </c>
      <c r="D24">
        <v>12.8950433815931</v>
      </c>
      <c r="E24">
        <v>11.267039135734599</v>
      </c>
      <c r="N24" s="4" t="s">
        <v>21</v>
      </c>
      <c r="O24" s="6">
        <v>17.459248365181299</v>
      </c>
      <c r="P24" s="6">
        <v>16.298247353781399</v>
      </c>
      <c r="Q24" s="6">
        <v>18.020404492991499</v>
      </c>
      <c r="R24" s="6">
        <v>15.292496867331799</v>
      </c>
    </row>
    <row r="25" spans="1:18" x14ac:dyDescent="0.35">
      <c r="A25" t="s">
        <v>23</v>
      </c>
      <c r="B25">
        <v>12.797969136680701</v>
      </c>
      <c r="C25">
        <v>12.154874902850599</v>
      </c>
      <c r="D25">
        <v>13.835342931850001</v>
      </c>
      <c r="E25">
        <v>12.208297403182</v>
      </c>
      <c r="N25" s="4" t="s">
        <v>22</v>
      </c>
      <c r="O25" s="6">
        <v>12.064602703182199</v>
      </c>
      <c r="P25" s="6">
        <v>11.204907687232801</v>
      </c>
      <c r="Q25" s="6">
        <v>12.8950433815931</v>
      </c>
      <c r="R25" s="6">
        <v>11.267039135734599</v>
      </c>
    </row>
    <row r="26" spans="1:18" x14ac:dyDescent="0.35">
      <c r="A26" t="s">
        <v>24</v>
      </c>
      <c r="B26">
        <v>24.035124102678399</v>
      </c>
      <c r="C26">
        <v>22.3769358951842</v>
      </c>
      <c r="D26">
        <v>23.9424801985543</v>
      </c>
      <c r="E26">
        <v>20.295480995404098</v>
      </c>
      <c r="N26" s="4" t="s">
        <v>23</v>
      </c>
      <c r="O26" s="6">
        <v>12.797969136680701</v>
      </c>
      <c r="P26" s="6">
        <v>12.154874902850599</v>
      </c>
      <c r="Q26" s="6">
        <v>13.835342931850001</v>
      </c>
      <c r="R26" s="6">
        <v>12.208297403182</v>
      </c>
    </row>
    <row r="27" spans="1:18" x14ac:dyDescent="0.35">
      <c r="A27" t="s">
        <v>25</v>
      </c>
      <c r="B27">
        <v>12.0857526100501</v>
      </c>
      <c r="C27">
        <v>11.4098421288504</v>
      </c>
      <c r="D27">
        <v>12.2704065330181</v>
      </c>
      <c r="E27">
        <v>10.686538559031099</v>
      </c>
      <c r="N27" s="4" t="s">
        <v>24</v>
      </c>
      <c r="O27" s="6">
        <v>24.035124102678399</v>
      </c>
      <c r="P27" s="6">
        <v>22.3769358951842</v>
      </c>
      <c r="Q27" s="6">
        <v>23.9424801985543</v>
      </c>
      <c r="R27" s="6">
        <v>20.295480995404098</v>
      </c>
    </row>
    <row r="28" spans="1:18" x14ac:dyDescent="0.35">
      <c r="A28" t="s">
        <v>26</v>
      </c>
      <c r="B28">
        <v>12.3259730133414</v>
      </c>
      <c r="C28">
        <v>11.852326387063201</v>
      </c>
      <c r="D28">
        <v>13.9408014606958</v>
      </c>
      <c r="E28">
        <v>12.196328807495901</v>
      </c>
      <c r="N28" s="4" t="s">
        <v>25</v>
      </c>
      <c r="O28" s="6">
        <v>12.0857526100501</v>
      </c>
      <c r="P28" s="6">
        <v>11.4098421288504</v>
      </c>
      <c r="Q28" s="6">
        <v>12.2704065330181</v>
      </c>
      <c r="R28" s="6">
        <v>10.686538559031099</v>
      </c>
    </row>
    <row r="29" spans="1:18" x14ac:dyDescent="0.35">
      <c r="A29" s="5" t="s">
        <v>27</v>
      </c>
      <c r="B29">
        <v>9.4725098427075594</v>
      </c>
      <c r="C29">
        <v>8.9740516799222991</v>
      </c>
      <c r="D29">
        <v>10.784819721075699</v>
      </c>
      <c r="E29">
        <v>9.5420335406213503</v>
      </c>
      <c r="N29" s="4" t="s">
        <v>26</v>
      </c>
      <c r="O29" s="6">
        <v>12.3259730133414</v>
      </c>
      <c r="P29" s="6">
        <v>11.852326387063201</v>
      </c>
      <c r="Q29" s="6">
        <v>13.9408014606958</v>
      </c>
      <c r="R29" s="6">
        <v>12.196328807495901</v>
      </c>
    </row>
    <row r="30" spans="1:18" x14ac:dyDescent="0.35">
      <c r="A30" t="s">
        <v>28</v>
      </c>
      <c r="B30">
        <v>10.380015534783601</v>
      </c>
      <c r="C30">
        <v>9.6875570491651395</v>
      </c>
      <c r="D30">
        <v>11.2163066646681</v>
      </c>
      <c r="E30">
        <v>9.7872842212692994</v>
      </c>
      <c r="N30" s="4" t="s">
        <v>27</v>
      </c>
      <c r="O30" s="6">
        <v>9.4725098427075594</v>
      </c>
      <c r="P30" s="6">
        <v>8.9740516799222991</v>
      </c>
      <c r="Q30" s="6">
        <v>10.784819721075699</v>
      </c>
      <c r="R30" s="6">
        <v>9.5420335406213503</v>
      </c>
    </row>
    <row r="31" spans="1:18" x14ac:dyDescent="0.35">
      <c r="A31" t="s">
        <v>29</v>
      </c>
      <c r="B31">
        <v>6.5931501809632902</v>
      </c>
      <c r="C31">
        <v>6.3693457722059001</v>
      </c>
      <c r="D31">
        <v>8.4338788650718008</v>
      </c>
      <c r="E31">
        <v>7.62907057222864</v>
      </c>
      <c r="N31" s="4" t="s">
        <v>28</v>
      </c>
      <c r="O31" s="6">
        <v>10.380015534783601</v>
      </c>
      <c r="P31" s="6">
        <v>9.6875570491651395</v>
      </c>
      <c r="Q31" s="6">
        <v>11.2163066646681</v>
      </c>
      <c r="R31" s="6">
        <v>9.7872842212692994</v>
      </c>
    </row>
    <row r="32" spans="1:18" x14ac:dyDescent="0.35">
      <c r="A32" t="s">
        <v>30</v>
      </c>
      <c r="B32">
        <v>17.369481887126799</v>
      </c>
      <c r="C32">
        <v>16.197676951705599</v>
      </c>
      <c r="D32">
        <v>17.690449634985502</v>
      </c>
      <c r="E32">
        <v>15.228595645295099</v>
      </c>
      <c r="N32" s="4" t="s">
        <v>29</v>
      </c>
      <c r="O32" s="6">
        <v>6.5931501809632902</v>
      </c>
      <c r="P32" s="6">
        <v>6.3693457722059001</v>
      </c>
      <c r="Q32" s="6">
        <v>8.4338788650718008</v>
      </c>
      <c r="R32" s="6">
        <v>7.62907057222864</v>
      </c>
    </row>
    <row r="33" spans="1:18" x14ac:dyDescent="0.35">
      <c r="A33" t="s">
        <v>31</v>
      </c>
      <c r="B33">
        <v>11.5849083333284</v>
      </c>
      <c r="C33">
        <v>11.006057550397999</v>
      </c>
      <c r="D33">
        <v>12.956274654837401</v>
      </c>
      <c r="E33">
        <v>11.3834546741484</v>
      </c>
      <c r="N33" s="4" t="s">
        <v>30</v>
      </c>
      <c r="O33" s="6">
        <v>17.369481887126799</v>
      </c>
      <c r="P33" s="6">
        <v>16.197676951705599</v>
      </c>
      <c r="Q33" s="6">
        <v>17.690449634985502</v>
      </c>
      <c r="R33" s="6">
        <v>15.228595645295099</v>
      </c>
    </row>
    <row r="34" spans="1:18" x14ac:dyDescent="0.35">
      <c r="A34" t="s">
        <v>32</v>
      </c>
      <c r="B34">
        <v>6.8905868298580799</v>
      </c>
      <c r="C34">
        <v>6.5013464406176897</v>
      </c>
      <c r="D34">
        <v>8.4441004638714805</v>
      </c>
      <c r="E34">
        <v>7.5410128843417299</v>
      </c>
      <c r="N34" s="4" t="s">
        <v>31</v>
      </c>
      <c r="O34" s="6">
        <v>11.5849083333284</v>
      </c>
      <c r="P34" s="6">
        <v>11.006057550397999</v>
      </c>
      <c r="Q34" s="6">
        <v>12.956274654837401</v>
      </c>
      <c r="R34" s="6">
        <v>11.3834546741484</v>
      </c>
    </row>
    <row r="35" spans="1:18" x14ac:dyDescent="0.35">
      <c r="A35" t="s">
        <v>33</v>
      </c>
      <c r="B35">
        <v>7.5534487729564503</v>
      </c>
      <c r="C35">
        <v>7.43877178327946</v>
      </c>
      <c r="D35">
        <v>9.3636404752531792</v>
      </c>
      <c r="E35">
        <v>8.4540702084878205</v>
      </c>
      <c r="N35" s="4" t="s">
        <v>32</v>
      </c>
      <c r="O35" s="6">
        <v>6.8905868298580799</v>
      </c>
      <c r="P35" s="6">
        <v>6.5013464406176897</v>
      </c>
      <c r="Q35" s="6">
        <v>8.4441004638714805</v>
      </c>
      <c r="R35" s="6">
        <v>7.5410128843417299</v>
      </c>
    </row>
    <row r="36" spans="1:18" x14ac:dyDescent="0.35">
      <c r="A36" t="s">
        <v>34</v>
      </c>
      <c r="B36">
        <v>9.7244782138186494</v>
      </c>
      <c r="C36">
        <v>9.1693345345982706</v>
      </c>
      <c r="D36">
        <v>10.7381751080292</v>
      </c>
      <c r="E36">
        <v>9.6002761718401697</v>
      </c>
      <c r="N36" s="4" t="s">
        <v>33</v>
      </c>
      <c r="O36" s="6">
        <v>7.5534487729564503</v>
      </c>
      <c r="P36" s="6">
        <v>7.43877178327946</v>
      </c>
      <c r="Q36" s="6">
        <v>9.3636404752531792</v>
      </c>
      <c r="R36" s="6">
        <v>8.4540702084878205</v>
      </c>
    </row>
    <row r="37" spans="1:18" x14ac:dyDescent="0.35">
      <c r="A37" t="s">
        <v>35</v>
      </c>
      <c r="B37">
        <v>13.0055027311572</v>
      </c>
      <c r="C37">
        <v>12.235377551768099</v>
      </c>
      <c r="D37">
        <v>13.5970626349427</v>
      </c>
      <c r="E37">
        <v>11.7867221249784</v>
      </c>
      <c r="N37" s="4" t="s">
        <v>34</v>
      </c>
      <c r="O37" s="6">
        <v>9.7244782138186494</v>
      </c>
      <c r="P37" s="6">
        <v>9.1693345345982706</v>
      </c>
      <c r="Q37" s="6">
        <v>10.7381751080292</v>
      </c>
      <c r="R37" s="6">
        <v>9.6002761718401697</v>
      </c>
    </row>
    <row r="38" spans="1:18" x14ac:dyDescent="0.35">
      <c r="A38" t="s">
        <v>36</v>
      </c>
      <c r="B38">
        <v>20.603326876374101</v>
      </c>
      <c r="C38">
        <v>19.1415892113965</v>
      </c>
      <c r="D38">
        <v>20.115627622016</v>
      </c>
      <c r="E38">
        <v>17.333139416315099</v>
      </c>
      <c r="N38" s="4" t="s">
        <v>35</v>
      </c>
      <c r="O38" s="6">
        <v>13.0055027311572</v>
      </c>
      <c r="P38" s="6">
        <v>12.235377551768099</v>
      </c>
      <c r="Q38" s="6">
        <v>13.5970626349427</v>
      </c>
      <c r="R38" s="6">
        <v>11.7867221249784</v>
      </c>
    </row>
    <row r="39" spans="1:18" x14ac:dyDescent="0.35">
      <c r="A39" t="s">
        <v>37</v>
      </c>
      <c r="B39">
        <v>19.541194209410399</v>
      </c>
      <c r="C39">
        <v>18.233105726399302</v>
      </c>
      <c r="D39">
        <v>19.014722646303198</v>
      </c>
      <c r="E39">
        <v>16.382138185378999</v>
      </c>
      <c r="N39" s="4" t="s">
        <v>36</v>
      </c>
      <c r="O39" s="6">
        <v>20.603326876374101</v>
      </c>
      <c r="P39" s="6">
        <v>19.1415892113965</v>
      </c>
      <c r="Q39" s="6">
        <v>20.115627622016</v>
      </c>
      <c r="R39" s="6">
        <v>17.333139416315099</v>
      </c>
    </row>
    <row r="40" spans="1:18" x14ac:dyDescent="0.35">
      <c r="A40" t="s">
        <v>38</v>
      </c>
      <c r="B40">
        <v>10.309824027229499</v>
      </c>
      <c r="C40">
        <v>9.6850371010987999</v>
      </c>
      <c r="D40">
        <v>11.7704339545023</v>
      </c>
      <c r="E40">
        <v>10.314453093866</v>
      </c>
      <c r="N40" s="4" t="s">
        <v>37</v>
      </c>
      <c r="O40" s="6">
        <v>19.541194209410399</v>
      </c>
      <c r="P40" s="6">
        <v>18.233105726399302</v>
      </c>
      <c r="Q40" s="6">
        <v>19.014722646303198</v>
      </c>
      <c r="R40" s="6">
        <v>16.382138185378999</v>
      </c>
    </row>
    <row r="41" spans="1:18" x14ac:dyDescent="0.35">
      <c r="A41" t="s">
        <v>39</v>
      </c>
      <c r="B41">
        <v>21.406841595947299</v>
      </c>
      <c r="C41">
        <v>19.982224720396498</v>
      </c>
      <c r="D41">
        <v>21.1350615865578</v>
      </c>
      <c r="E41">
        <v>18.149193564420099</v>
      </c>
      <c r="N41" s="4" t="s">
        <v>38</v>
      </c>
      <c r="O41" s="6">
        <v>10.309824027229499</v>
      </c>
      <c r="P41" s="6">
        <v>9.6850371010987999</v>
      </c>
      <c r="Q41" s="6">
        <v>11.7704339545023</v>
      </c>
      <c r="R41" s="6">
        <v>10.314453093866</v>
      </c>
    </row>
    <row r="42" spans="1:18" x14ac:dyDescent="0.35">
      <c r="A42" t="s">
        <v>40</v>
      </c>
      <c r="B42">
        <v>12.8220670217073</v>
      </c>
      <c r="C42">
        <v>12.1688687325589</v>
      </c>
      <c r="D42">
        <v>13.5224520419802</v>
      </c>
      <c r="E42">
        <v>11.753851030062</v>
      </c>
      <c r="N42" s="4" t="s">
        <v>39</v>
      </c>
      <c r="O42" s="6">
        <v>21.406841595947299</v>
      </c>
      <c r="P42" s="6">
        <v>19.982224720396498</v>
      </c>
      <c r="Q42" s="6">
        <v>21.1350615865578</v>
      </c>
      <c r="R42" s="6">
        <v>18.149193564420099</v>
      </c>
    </row>
    <row r="43" spans="1:18" x14ac:dyDescent="0.35">
      <c r="A43" t="s">
        <v>41</v>
      </c>
      <c r="B43">
        <v>4.9807256559589899</v>
      </c>
      <c r="C43">
        <v>4.7302604670701598</v>
      </c>
      <c r="D43">
        <v>6.5871400365120003</v>
      </c>
      <c r="E43">
        <v>6.0690749002692099</v>
      </c>
      <c r="N43" s="4" t="s">
        <v>40</v>
      </c>
      <c r="O43" s="6">
        <v>12.8220670217073</v>
      </c>
      <c r="P43" s="6">
        <v>12.1688687325589</v>
      </c>
      <c r="Q43" s="6">
        <v>13.5224520419802</v>
      </c>
      <c r="R43" s="6">
        <v>11.753851030062</v>
      </c>
    </row>
    <row r="44" spans="1:18" x14ac:dyDescent="0.35">
      <c r="A44" t="s">
        <v>42</v>
      </c>
      <c r="B44">
        <v>8.6234359326933596</v>
      </c>
      <c r="C44">
        <v>8.1837713520641806</v>
      </c>
      <c r="D44">
        <v>9.86735684114762</v>
      </c>
      <c r="E44">
        <v>8.8995797001967194</v>
      </c>
      <c r="N44" s="4" t="s">
        <v>41</v>
      </c>
      <c r="O44" s="6">
        <v>4.9807256559589899</v>
      </c>
      <c r="P44" s="6">
        <v>4.7302604670701598</v>
      </c>
      <c r="Q44" s="6">
        <v>6.5871400365120003</v>
      </c>
      <c r="R44" s="6">
        <v>6.0690749002692099</v>
      </c>
    </row>
    <row r="45" spans="1:18" x14ac:dyDescent="0.35">
      <c r="A45" t="s">
        <v>43</v>
      </c>
      <c r="B45">
        <v>8.5593613397346697</v>
      </c>
      <c r="C45">
        <v>7.8964289678575401</v>
      </c>
      <c r="D45">
        <v>9.5808301130971891</v>
      </c>
      <c r="E45">
        <v>8.4431963831026202</v>
      </c>
      <c r="N45" s="4" t="s">
        <v>42</v>
      </c>
      <c r="O45" s="6">
        <v>8.6234359326933596</v>
      </c>
      <c r="P45" s="6">
        <v>8.1837713520641806</v>
      </c>
      <c r="Q45" s="6">
        <v>9.86735684114762</v>
      </c>
      <c r="R45" s="6">
        <v>8.8995797001967194</v>
      </c>
    </row>
    <row r="46" spans="1:18" x14ac:dyDescent="0.35">
      <c r="A46" t="s">
        <v>44</v>
      </c>
      <c r="B46">
        <v>5.1697456747595796</v>
      </c>
      <c r="C46">
        <v>4.8091101455928698</v>
      </c>
      <c r="D46">
        <v>7.5509038979821703</v>
      </c>
      <c r="E46">
        <v>6.8052212457787302</v>
      </c>
      <c r="N46" s="4" t="s">
        <v>43</v>
      </c>
      <c r="O46" s="6">
        <v>8.5593613397346697</v>
      </c>
      <c r="P46" s="6">
        <v>7.8964289678575401</v>
      </c>
      <c r="Q46" s="6">
        <v>9.5808301130971891</v>
      </c>
      <c r="R46" s="6">
        <v>8.4431963831026202</v>
      </c>
    </row>
    <row r="47" spans="1:18" x14ac:dyDescent="0.35">
      <c r="A47" t="s">
        <v>45</v>
      </c>
      <c r="B47">
        <v>9.1588323210489904</v>
      </c>
      <c r="C47">
        <v>8.7581179186809806</v>
      </c>
      <c r="D47">
        <v>10.780283117030701</v>
      </c>
      <c r="E47">
        <v>9.6077378519452008</v>
      </c>
      <c r="N47" s="4" t="s">
        <v>44</v>
      </c>
      <c r="O47" s="6">
        <v>5.1697456747595796</v>
      </c>
      <c r="P47" s="6">
        <v>4.8091101455928698</v>
      </c>
      <c r="Q47" s="6">
        <v>7.5509038979821703</v>
      </c>
      <c r="R47" s="6">
        <v>6.8052212457787302</v>
      </c>
    </row>
    <row r="48" spans="1:18" x14ac:dyDescent="0.35">
      <c r="A48" t="s">
        <v>46</v>
      </c>
      <c r="B48">
        <v>12.190724793891199</v>
      </c>
      <c r="C48">
        <v>11.462412256292099</v>
      </c>
      <c r="D48">
        <v>12.061889265808199</v>
      </c>
      <c r="E48">
        <v>10.5796854723663</v>
      </c>
      <c r="N48" s="4" t="s">
        <v>45</v>
      </c>
      <c r="O48" s="6">
        <v>9.1588323210489904</v>
      </c>
      <c r="P48" s="6">
        <v>8.7581179186809806</v>
      </c>
      <c r="Q48" s="6">
        <v>10.780283117030701</v>
      </c>
      <c r="R48" s="6">
        <v>9.6077378519452008</v>
      </c>
    </row>
    <row r="49" spans="1:18" x14ac:dyDescent="0.35">
      <c r="A49" t="s">
        <v>47</v>
      </c>
      <c r="B49">
        <v>8.1206700992955696</v>
      </c>
      <c r="C49">
        <v>7.6178626167165699</v>
      </c>
      <c r="D49">
        <v>9.0389681965115791</v>
      </c>
      <c r="E49">
        <v>7.9648227381160499</v>
      </c>
      <c r="N49" s="4" t="s">
        <v>46</v>
      </c>
      <c r="O49" s="6">
        <v>12.190724793891199</v>
      </c>
      <c r="P49" s="6">
        <v>11.462412256292099</v>
      </c>
      <c r="Q49" s="6">
        <v>12.061889265808199</v>
      </c>
      <c r="R49" s="6">
        <v>10.5796854723663</v>
      </c>
    </row>
    <row r="50" spans="1:18" x14ac:dyDescent="0.35">
      <c r="A50" t="s">
        <v>48</v>
      </c>
      <c r="B50">
        <v>11.4754016139948</v>
      </c>
      <c r="C50">
        <v>11.0185661017663</v>
      </c>
      <c r="D50">
        <v>12.4202388467492</v>
      </c>
      <c r="E50">
        <v>11.119355646429799</v>
      </c>
      <c r="N50" s="4" t="s">
        <v>47</v>
      </c>
      <c r="O50" s="6">
        <v>8.1206700992955696</v>
      </c>
      <c r="P50" s="6">
        <v>7.6178626167165699</v>
      </c>
      <c r="Q50" s="6">
        <v>9.0389681965115791</v>
      </c>
      <c r="R50" s="6">
        <v>7.9648227381160499</v>
      </c>
    </row>
    <row r="51" spans="1:18" x14ac:dyDescent="0.35">
      <c r="A51" t="s">
        <v>49</v>
      </c>
      <c r="B51">
        <v>9.7995770526529196</v>
      </c>
      <c r="C51">
        <v>9.2568553843901196</v>
      </c>
      <c r="D51">
        <v>10.8686420817548</v>
      </c>
      <c r="E51">
        <v>9.6733391900145893</v>
      </c>
      <c r="N51" s="4" t="s">
        <v>48</v>
      </c>
      <c r="O51" s="6">
        <v>11.4754016139948</v>
      </c>
      <c r="P51" s="6">
        <v>11.0185661017663</v>
      </c>
      <c r="Q51" s="6">
        <v>12.4202388467492</v>
      </c>
      <c r="R51" s="6">
        <v>11.119355646429799</v>
      </c>
    </row>
    <row r="52" spans="1:18" x14ac:dyDescent="0.35">
      <c r="A52" t="s">
        <v>50</v>
      </c>
      <c r="B52">
        <v>20.3072888126019</v>
      </c>
      <c r="C52">
        <v>18.5463604776693</v>
      </c>
      <c r="D52">
        <v>20.685312542522301</v>
      </c>
      <c r="E52">
        <v>17.420875895223901</v>
      </c>
      <c r="N52" s="4" t="s">
        <v>49</v>
      </c>
      <c r="O52" s="6">
        <v>9.7995770526529196</v>
      </c>
      <c r="P52" s="6">
        <v>9.2568553843901196</v>
      </c>
      <c r="Q52" s="6">
        <v>10.8686420817548</v>
      </c>
      <c r="R52" s="6">
        <v>9.6733391900145893</v>
      </c>
    </row>
    <row r="53" spans="1:18" x14ac:dyDescent="0.35">
      <c r="A53" t="s">
        <v>51</v>
      </c>
      <c r="B53">
        <v>8.13671975496292</v>
      </c>
      <c r="C53">
        <v>7.7333126765594304</v>
      </c>
      <c r="D53">
        <v>8.7157103948524099</v>
      </c>
      <c r="E53">
        <v>7.8931230372927299</v>
      </c>
      <c r="N53" s="4" t="s">
        <v>50</v>
      </c>
      <c r="O53" s="6">
        <v>20.3072888126019</v>
      </c>
      <c r="P53" s="6">
        <v>18.5463604776693</v>
      </c>
      <c r="Q53" s="6">
        <v>20.685312542522301</v>
      </c>
      <c r="R53" s="6">
        <v>17.420875895223901</v>
      </c>
    </row>
    <row r="54" spans="1:18" x14ac:dyDescent="0.35">
      <c r="A54" t="s">
        <v>52</v>
      </c>
      <c r="B54">
        <v>13.4547475122523</v>
      </c>
      <c r="C54">
        <v>12.9184356903655</v>
      </c>
      <c r="D54">
        <v>13.828997810537</v>
      </c>
      <c r="E54">
        <v>12.269704557943101</v>
      </c>
      <c r="N54" s="4" t="s">
        <v>51</v>
      </c>
      <c r="O54" s="6">
        <v>8.13671975496292</v>
      </c>
      <c r="P54" s="6">
        <v>7.7333126765594304</v>
      </c>
      <c r="Q54" s="6">
        <v>8.7157103948524099</v>
      </c>
      <c r="R54" s="6">
        <v>7.8931230372927299</v>
      </c>
    </row>
    <row r="55" spans="1:18" x14ac:dyDescent="0.35">
      <c r="A55" t="s">
        <v>53</v>
      </c>
      <c r="B55">
        <v>9.1079424604777603</v>
      </c>
      <c r="C55">
        <v>8.6113535753944603</v>
      </c>
      <c r="D55">
        <v>9.8865817862369898</v>
      </c>
      <c r="E55">
        <v>8.7525893651905697</v>
      </c>
      <c r="N55" s="4" t="s">
        <v>52</v>
      </c>
      <c r="O55" s="6">
        <v>13.4547475122523</v>
      </c>
      <c r="P55" s="6">
        <v>12.9184356903655</v>
      </c>
      <c r="Q55" s="6">
        <v>13.828997810537</v>
      </c>
      <c r="R55" s="6">
        <v>12.269704557943101</v>
      </c>
    </row>
    <row r="56" spans="1:18" x14ac:dyDescent="0.35">
      <c r="A56" t="s">
        <v>54</v>
      </c>
      <c r="B56">
        <v>13.974397593273901</v>
      </c>
      <c r="C56">
        <v>13.271080157770101</v>
      </c>
      <c r="D56">
        <v>14.9105156228211</v>
      </c>
      <c r="E56">
        <v>12.904351038321</v>
      </c>
      <c r="N56" s="4" t="s">
        <v>53</v>
      </c>
      <c r="O56" s="6">
        <v>9.1079424604777603</v>
      </c>
      <c r="P56" s="6">
        <v>8.6113535753944603</v>
      </c>
      <c r="Q56" s="6">
        <v>9.8865817862369898</v>
      </c>
      <c r="R56" s="6">
        <v>8.7525893651905697</v>
      </c>
    </row>
    <row r="57" spans="1:18" x14ac:dyDescent="0.35">
      <c r="A57" t="s">
        <v>55</v>
      </c>
      <c r="B57">
        <v>11.583979122822999</v>
      </c>
      <c r="C57">
        <v>10.972008286122801</v>
      </c>
      <c r="D57">
        <v>12.197052423377199</v>
      </c>
      <c r="E57">
        <v>10.843079830853499</v>
      </c>
      <c r="N57" s="4" t="s">
        <v>54</v>
      </c>
      <c r="O57" s="6">
        <v>13.974397593273901</v>
      </c>
      <c r="P57" s="6">
        <v>13.271080157770101</v>
      </c>
      <c r="Q57" s="6">
        <v>14.9105156228211</v>
      </c>
      <c r="R57" s="6">
        <v>12.904351038321</v>
      </c>
    </row>
    <row r="58" spans="1:18" x14ac:dyDescent="0.35">
      <c r="A58" t="s">
        <v>56</v>
      </c>
      <c r="B58">
        <v>19.487593168437002</v>
      </c>
      <c r="C58">
        <v>18.3436284271353</v>
      </c>
      <c r="D58">
        <v>19.154695375891301</v>
      </c>
      <c r="E58">
        <v>16.391533225361702</v>
      </c>
      <c r="N58" s="4" t="s">
        <v>55</v>
      </c>
      <c r="O58" s="6">
        <v>11.583979122822999</v>
      </c>
      <c r="P58" s="6">
        <v>10.972008286122801</v>
      </c>
      <c r="Q58" s="6">
        <v>12.197052423377199</v>
      </c>
      <c r="R58" s="6">
        <v>10.843079830853499</v>
      </c>
    </row>
    <row r="59" spans="1:18" x14ac:dyDescent="0.35">
      <c r="A59" t="s">
        <v>57</v>
      </c>
      <c r="B59">
        <v>8.9765348090061199</v>
      </c>
      <c r="C59">
        <v>8.5987905202711197</v>
      </c>
      <c r="D59">
        <v>10.746506549599401</v>
      </c>
      <c r="E59">
        <v>9.3758913870942102</v>
      </c>
      <c r="N59" s="4" t="s">
        <v>56</v>
      </c>
      <c r="O59" s="6">
        <v>19.487593168437002</v>
      </c>
      <c r="P59" s="6">
        <v>18.3436284271353</v>
      </c>
      <c r="Q59" s="6">
        <v>19.154695375891301</v>
      </c>
      <c r="R59" s="6">
        <v>16.391533225361702</v>
      </c>
    </row>
    <row r="60" spans="1:18" x14ac:dyDescent="0.35">
      <c r="A60" t="s">
        <v>58</v>
      </c>
      <c r="B60">
        <v>15.175992149522701</v>
      </c>
      <c r="C60">
        <v>14.462429063881499</v>
      </c>
      <c r="D60">
        <v>15.2512077422169</v>
      </c>
      <c r="E60">
        <v>13.486914883555899</v>
      </c>
      <c r="N60" s="4" t="s">
        <v>57</v>
      </c>
      <c r="O60" s="6">
        <v>8.9765348090061199</v>
      </c>
      <c r="P60" s="6">
        <v>8.5987905202711197</v>
      </c>
      <c r="Q60" s="6">
        <v>10.746506549599401</v>
      </c>
      <c r="R60" s="6">
        <v>9.3758913870942102</v>
      </c>
    </row>
    <row r="61" spans="1:18" x14ac:dyDescent="0.35">
      <c r="A61" t="s">
        <v>59</v>
      </c>
      <c r="B61">
        <v>7.0150785323632796</v>
      </c>
      <c r="C61">
        <v>6.6364658350424799</v>
      </c>
      <c r="D61">
        <v>8.4726380049577799</v>
      </c>
      <c r="E61">
        <v>7.5948284602796896</v>
      </c>
      <c r="N61" s="4" t="s">
        <v>58</v>
      </c>
      <c r="O61" s="6">
        <v>15.175992149522701</v>
      </c>
      <c r="P61" s="6">
        <v>14.462429063881499</v>
      </c>
      <c r="Q61" s="6">
        <v>15.2512077422169</v>
      </c>
      <c r="R61" s="6">
        <v>13.486914883555899</v>
      </c>
    </row>
    <row r="62" spans="1:18" x14ac:dyDescent="0.35">
      <c r="A62" s="5" t="s">
        <v>60</v>
      </c>
      <c r="B62">
        <v>6.5765854429400701</v>
      </c>
      <c r="C62">
        <v>6.3625175401929299</v>
      </c>
      <c r="D62">
        <v>8.2955649472744408</v>
      </c>
      <c r="E62">
        <v>7.4514166241026896</v>
      </c>
      <c r="N62" s="4" t="s">
        <v>59</v>
      </c>
      <c r="O62" s="6">
        <v>7.0150785323632796</v>
      </c>
      <c r="P62" s="6">
        <v>6.6364658350424799</v>
      </c>
      <c r="Q62" s="6">
        <v>8.4726380049577799</v>
      </c>
      <c r="R62" s="6">
        <v>7.5948284602796896</v>
      </c>
    </row>
    <row r="63" spans="1:18" x14ac:dyDescent="0.35">
      <c r="A63" t="s">
        <v>61</v>
      </c>
      <c r="B63">
        <v>8.6324707303226997</v>
      </c>
      <c r="C63">
        <v>8.3329605088036303</v>
      </c>
      <c r="D63">
        <v>10.189452795235299</v>
      </c>
      <c r="E63">
        <v>9.0938873607967992</v>
      </c>
      <c r="N63" s="4" t="s">
        <v>60</v>
      </c>
      <c r="O63" s="6">
        <v>6.5765854429400701</v>
      </c>
      <c r="P63" s="6">
        <v>6.3625175401929299</v>
      </c>
      <c r="Q63" s="6">
        <v>8.2955649472744408</v>
      </c>
      <c r="R63" s="6">
        <v>7.4514166241026896</v>
      </c>
    </row>
    <row r="64" spans="1:18" x14ac:dyDescent="0.35">
      <c r="A64" t="s">
        <v>62</v>
      </c>
      <c r="B64">
        <v>7.1488331534432197</v>
      </c>
      <c r="C64">
        <v>6.7624089531504001</v>
      </c>
      <c r="D64">
        <v>8.6500003099872806</v>
      </c>
      <c r="E64">
        <v>7.6967307999476704</v>
      </c>
      <c r="N64" s="4" t="s">
        <v>61</v>
      </c>
      <c r="O64" s="6">
        <v>8.6324707303226997</v>
      </c>
      <c r="P64" s="6">
        <v>8.3329605088036303</v>
      </c>
      <c r="Q64" s="6">
        <v>10.189452795235299</v>
      </c>
      <c r="R64" s="6">
        <v>9.0938873607967992</v>
      </c>
    </row>
    <row r="65" spans="1:18" x14ac:dyDescent="0.35">
      <c r="A65" t="s">
        <v>63</v>
      </c>
      <c r="B65">
        <v>21.105723253649899</v>
      </c>
      <c r="C65">
        <v>19.339633061288399</v>
      </c>
      <c r="D65">
        <v>20.942500173080798</v>
      </c>
      <c r="E65">
        <v>17.5466834991532</v>
      </c>
      <c r="N65" s="4" t="s">
        <v>62</v>
      </c>
      <c r="O65" s="6">
        <v>7.1488331534432197</v>
      </c>
      <c r="P65" s="6">
        <v>6.7624089531504001</v>
      </c>
      <c r="Q65" s="6">
        <v>8.6500003099872806</v>
      </c>
      <c r="R65" s="6">
        <v>7.6967307999476704</v>
      </c>
    </row>
    <row r="66" spans="1:18" x14ac:dyDescent="0.35">
      <c r="A66" t="s">
        <v>64</v>
      </c>
      <c r="B66">
        <v>5.2418378491540096</v>
      </c>
      <c r="C66">
        <v>4.9351735596603001</v>
      </c>
      <c r="D66">
        <v>7.5382848458181604</v>
      </c>
      <c r="E66">
        <v>6.7391830892525402</v>
      </c>
      <c r="N66" s="4" t="s">
        <v>63</v>
      </c>
      <c r="O66" s="6">
        <v>21.105723253649899</v>
      </c>
      <c r="P66" s="6">
        <v>19.339633061288399</v>
      </c>
      <c r="Q66" s="6">
        <v>20.942500173080798</v>
      </c>
      <c r="R66" s="6">
        <v>17.5466834991532</v>
      </c>
    </row>
    <row r="67" spans="1:18" x14ac:dyDescent="0.35">
      <c r="A67" t="s">
        <v>65</v>
      </c>
      <c r="B67">
        <v>19.1959966438823</v>
      </c>
      <c r="C67">
        <v>17.76451260752</v>
      </c>
      <c r="D67">
        <v>18.971930321258501</v>
      </c>
      <c r="E67">
        <v>16.334571161442799</v>
      </c>
      <c r="N67" s="4" t="s">
        <v>64</v>
      </c>
      <c r="O67" s="6">
        <v>5.2418378491540096</v>
      </c>
      <c r="P67" s="6">
        <v>4.9351735596603001</v>
      </c>
      <c r="Q67" s="6">
        <v>7.5382848458181604</v>
      </c>
      <c r="R67" s="6">
        <v>6.7391830892525402</v>
      </c>
    </row>
    <row r="68" spans="1:18" x14ac:dyDescent="0.35">
      <c r="A68" t="s">
        <v>66</v>
      </c>
      <c r="B68">
        <v>8.2243960370282796</v>
      </c>
      <c r="C68">
        <v>7.85876926164695</v>
      </c>
      <c r="D68">
        <v>9.1938790487260107</v>
      </c>
      <c r="E68">
        <v>8.2065225907695005</v>
      </c>
      <c r="N68" s="4" t="s">
        <v>65</v>
      </c>
      <c r="O68" s="6">
        <v>19.1959966438823</v>
      </c>
      <c r="P68" s="6">
        <v>17.76451260752</v>
      </c>
      <c r="Q68" s="6">
        <v>18.971930321258501</v>
      </c>
      <c r="R68" s="6">
        <v>16.334571161442799</v>
      </c>
    </row>
    <row r="69" spans="1:18" x14ac:dyDescent="0.35">
      <c r="A69" t="s">
        <v>67</v>
      </c>
      <c r="B69">
        <v>9.2565768965837698</v>
      </c>
      <c r="C69">
        <v>8.6850236213267902</v>
      </c>
      <c r="D69">
        <v>10.7039504568253</v>
      </c>
      <c r="E69">
        <v>9.3583895920198703</v>
      </c>
      <c r="N69" s="4" t="s">
        <v>66</v>
      </c>
      <c r="O69" s="6">
        <v>8.2243960370282796</v>
      </c>
      <c r="P69" s="6">
        <v>7.85876926164695</v>
      </c>
      <c r="Q69" s="6">
        <v>9.1938790487260107</v>
      </c>
      <c r="R69" s="6">
        <v>8.2065225907695005</v>
      </c>
    </row>
    <row r="70" spans="1:18" x14ac:dyDescent="0.35">
      <c r="A70" t="s">
        <v>68</v>
      </c>
      <c r="B70">
        <v>4.8074714718620202</v>
      </c>
      <c r="C70">
        <v>4.6477441950151501</v>
      </c>
      <c r="D70">
        <v>6.93781727565983</v>
      </c>
      <c r="E70">
        <v>6.28419768348245</v>
      </c>
      <c r="N70" s="4" t="s">
        <v>67</v>
      </c>
      <c r="O70" s="6">
        <v>9.2565768965837698</v>
      </c>
      <c r="P70" s="6">
        <v>8.6850236213267902</v>
      </c>
      <c r="Q70" s="6">
        <v>10.7039504568253</v>
      </c>
      <c r="R70" s="6">
        <v>9.3583895920198703</v>
      </c>
    </row>
    <row r="71" spans="1:18" x14ac:dyDescent="0.35">
      <c r="A71" t="s">
        <v>69</v>
      </c>
      <c r="B71">
        <v>5.9124710357655204</v>
      </c>
      <c r="C71">
        <v>5.70103255799539</v>
      </c>
      <c r="D71">
        <v>7.9397053561601503</v>
      </c>
      <c r="E71">
        <v>7.0303752377842903</v>
      </c>
      <c r="N71" s="4" t="s">
        <v>68</v>
      </c>
      <c r="O71" s="6">
        <v>4.8074714718620202</v>
      </c>
      <c r="P71" s="6">
        <v>4.6477441950151501</v>
      </c>
      <c r="Q71" s="6">
        <v>6.93781727565983</v>
      </c>
      <c r="R71" s="6">
        <v>6.28419768348245</v>
      </c>
    </row>
    <row r="72" spans="1:18" x14ac:dyDescent="0.35">
      <c r="A72" t="s">
        <v>70</v>
      </c>
      <c r="B72">
        <v>3.9236565707436402</v>
      </c>
      <c r="C72">
        <v>3.7639521227180199</v>
      </c>
      <c r="D72">
        <v>6.2676312583366904</v>
      </c>
      <c r="E72">
        <v>5.6802013516572796</v>
      </c>
      <c r="N72" s="4" t="s">
        <v>69</v>
      </c>
      <c r="O72" s="6">
        <v>5.9124710357655204</v>
      </c>
      <c r="P72" s="6">
        <v>5.70103255799539</v>
      </c>
      <c r="Q72" s="6">
        <v>7.9397053561601503</v>
      </c>
      <c r="R72" s="6">
        <v>7.0303752377842903</v>
      </c>
    </row>
    <row r="73" spans="1:18" x14ac:dyDescent="0.35">
      <c r="A73" t="s">
        <v>71</v>
      </c>
      <c r="B73">
        <v>11.4434859117098</v>
      </c>
      <c r="C73">
        <v>10.785574543565801</v>
      </c>
      <c r="D73">
        <v>11.385980616479401</v>
      </c>
      <c r="E73">
        <v>10.2640135750404</v>
      </c>
      <c r="N73" s="4" t="s">
        <v>70</v>
      </c>
      <c r="O73" s="6">
        <v>3.9236565707436402</v>
      </c>
      <c r="P73" s="6">
        <v>3.7639521227180199</v>
      </c>
      <c r="Q73" s="6">
        <v>6.2676312583366904</v>
      </c>
      <c r="R73" s="6">
        <v>5.6802013516572796</v>
      </c>
    </row>
    <row r="74" spans="1:18" x14ac:dyDescent="0.35">
      <c r="A74" t="s">
        <v>72</v>
      </c>
      <c r="B74">
        <v>7.5568171030192497</v>
      </c>
      <c r="C74">
        <v>7.10412664322652</v>
      </c>
      <c r="D74">
        <v>8.9776197552059998</v>
      </c>
      <c r="E74">
        <v>7.9976348131209702</v>
      </c>
      <c r="N74" s="4" t="s">
        <v>71</v>
      </c>
      <c r="O74" s="6">
        <v>11.4434859117098</v>
      </c>
      <c r="P74" s="6">
        <v>10.785574543565801</v>
      </c>
      <c r="Q74" s="6">
        <v>11.385980616479401</v>
      </c>
      <c r="R74" s="6">
        <v>10.2640135750404</v>
      </c>
    </row>
    <row r="75" spans="1:18" x14ac:dyDescent="0.35">
      <c r="A75" s="5" t="s">
        <v>73</v>
      </c>
      <c r="B75">
        <v>13.565716398753301</v>
      </c>
      <c r="C75">
        <v>12.949745251580801</v>
      </c>
      <c r="D75">
        <v>13.9230163165329</v>
      </c>
      <c r="E75">
        <v>12.230561090809299</v>
      </c>
      <c r="N75" s="4" t="s">
        <v>72</v>
      </c>
      <c r="O75" s="6">
        <v>7.5568171030192497</v>
      </c>
      <c r="P75" s="6">
        <v>7.10412664322652</v>
      </c>
      <c r="Q75" s="6">
        <v>8.9776197552059998</v>
      </c>
      <c r="R75" s="6">
        <v>7.9976348131209702</v>
      </c>
    </row>
    <row r="76" spans="1:18" x14ac:dyDescent="0.35">
      <c r="A76" t="s">
        <v>74</v>
      </c>
      <c r="B76">
        <v>9.2607054501523507</v>
      </c>
      <c r="C76">
        <v>8.4794001624882096</v>
      </c>
      <c r="D76">
        <v>10.0195491852622</v>
      </c>
      <c r="E76">
        <v>8.8600760627948993</v>
      </c>
      <c r="N76" s="4" t="s">
        <v>73</v>
      </c>
      <c r="O76" s="6">
        <v>13.565716398753301</v>
      </c>
      <c r="P76" s="6">
        <v>12.949745251580801</v>
      </c>
      <c r="Q76" s="6">
        <v>13.9230163165329</v>
      </c>
      <c r="R76" s="6">
        <v>12.230561090809299</v>
      </c>
    </row>
    <row r="77" spans="1:18" x14ac:dyDescent="0.35">
      <c r="A77" t="s">
        <v>75</v>
      </c>
      <c r="B77">
        <v>10.072492385993501</v>
      </c>
      <c r="C77">
        <v>9.2828005963017297</v>
      </c>
      <c r="D77">
        <v>10.9408795485685</v>
      </c>
      <c r="E77">
        <v>9.5450105203538307</v>
      </c>
      <c r="N77" s="4" t="s">
        <v>74</v>
      </c>
      <c r="O77" s="6">
        <v>9.2607054501523507</v>
      </c>
      <c r="P77" s="6">
        <v>8.4794001624882096</v>
      </c>
      <c r="Q77" s="6">
        <v>10.0195491852622</v>
      </c>
      <c r="R77" s="6">
        <v>8.8600760627948993</v>
      </c>
    </row>
    <row r="78" spans="1:18" x14ac:dyDescent="0.35">
      <c r="A78" t="s">
        <v>76</v>
      </c>
      <c r="B78">
        <v>3.9224300483698902</v>
      </c>
      <c r="C78">
        <v>3.7524221462191298</v>
      </c>
      <c r="D78">
        <v>6.1673181181604697</v>
      </c>
      <c r="E78">
        <v>5.6135198773869304</v>
      </c>
      <c r="N78" s="4" t="s">
        <v>75</v>
      </c>
      <c r="O78" s="6">
        <v>10.072492385993501</v>
      </c>
      <c r="P78" s="6">
        <v>9.2828005963017297</v>
      </c>
      <c r="Q78" s="6">
        <v>10.9408795485685</v>
      </c>
      <c r="R78" s="6">
        <v>9.5450105203538307</v>
      </c>
    </row>
    <row r="79" spans="1:18" x14ac:dyDescent="0.35">
      <c r="A79" t="s">
        <v>77</v>
      </c>
      <c r="B79">
        <v>9.5652390342573206</v>
      </c>
      <c r="C79">
        <v>9.0110722779299604</v>
      </c>
      <c r="D79">
        <v>9.8899387651093793</v>
      </c>
      <c r="E79">
        <v>8.8447258180366202</v>
      </c>
      <c r="N79" s="4" t="s">
        <v>76</v>
      </c>
      <c r="O79" s="6">
        <v>3.9224300483698902</v>
      </c>
      <c r="P79" s="6">
        <v>3.7524221462191298</v>
      </c>
      <c r="Q79" s="6">
        <v>6.1673181181604697</v>
      </c>
      <c r="R79" s="6">
        <v>5.6135198773869304</v>
      </c>
    </row>
    <row r="80" spans="1:18" x14ac:dyDescent="0.35">
      <c r="A80" t="s">
        <v>78</v>
      </c>
      <c r="B80">
        <v>8.7069000152240097</v>
      </c>
      <c r="C80">
        <v>8.2279212085109794</v>
      </c>
      <c r="D80">
        <v>9.7207017482878708</v>
      </c>
      <c r="E80">
        <v>8.6907048590754599</v>
      </c>
      <c r="N80" s="4" t="s">
        <v>77</v>
      </c>
      <c r="O80" s="6">
        <v>9.5652390342573206</v>
      </c>
      <c r="P80" s="6">
        <v>9.0110722779299604</v>
      </c>
      <c r="Q80" s="6">
        <v>9.8899387651093793</v>
      </c>
      <c r="R80" s="6">
        <v>8.8447258180366202</v>
      </c>
    </row>
    <row r="81" spans="1:18" x14ac:dyDescent="0.35">
      <c r="A81" t="s">
        <v>79</v>
      </c>
      <c r="B81">
        <v>7.1122897009696198</v>
      </c>
      <c r="C81">
        <v>6.6160490096934703</v>
      </c>
      <c r="D81">
        <v>8.4706147908988392</v>
      </c>
      <c r="E81">
        <v>7.6688318658226899</v>
      </c>
      <c r="N81" s="4" t="s">
        <v>78</v>
      </c>
      <c r="O81" s="6">
        <v>8.7069000152240097</v>
      </c>
      <c r="P81" s="6">
        <v>8.2279212085109794</v>
      </c>
      <c r="Q81" s="6">
        <v>9.7207017482878708</v>
      </c>
      <c r="R81" s="6">
        <v>8.6907048590754599</v>
      </c>
    </row>
    <row r="82" spans="1:18" x14ac:dyDescent="0.35">
      <c r="A82" t="s">
        <v>80</v>
      </c>
      <c r="B82">
        <v>8.0998773120407002</v>
      </c>
      <c r="C82">
        <v>7.7714789662915296</v>
      </c>
      <c r="D82">
        <v>9.6226113663294992</v>
      </c>
      <c r="E82">
        <v>8.6665520503345395</v>
      </c>
      <c r="N82" s="4" t="s">
        <v>79</v>
      </c>
      <c r="O82" s="6">
        <v>7.1122897009696198</v>
      </c>
      <c r="P82" s="6">
        <v>6.6160490096934703</v>
      </c>
      <c r="Q82" s="6">
        <v>8.4706147908988392</v>
      </c>
      <c r="R82" s="6">
        <v>7.6688318658226899</v>
      </c>
    </row>
    <row r="83" spans="1:18" x14ac:dyDescent="0.35">
      <c r="A83" t="s">
        <v>81</v>
      </c>
      <c r="B83">
        <v>13.940980617017299</v>
      </c>
      <c r="C83">
        <v>13.170670981610501</v>
      </c>
      <c r="D83">
        <v>14.8569888693624</v>
      </c>
      <c r="E83">
        <v>12.959797231335401</v>
      </c>
      <c r="N83" s="4" t="s">
        <v>80</v>
      </c>
      <c r="O83" s="6">
        <v>8.0998773120407002</v>
      </c>
      <c r="P83" s="6">
        <v>7.7714789662915296</v>
      </c>
      <c r="Q83" s="6">
        <v>9.6226113663294992</v>
      </c>
      <c r="R83" s="6">
        <v>8.6665520503345395</v>
      </c>
    </row>
    <row r="84" spans="1:18" x14ac:dyDescent="0.35">
      <c r="A84" t="s">
        <v>82</v>
      </c>
      <c r="B84">
        <v>9.2997210497155507</v>
      </c>
      <c r="C84">
        <v>8.7429544645801691</v>
      </c>
      <c r="D84">
        <v>10.3435622645172</v>
      </c>
      <c r="E84">
        <v>9.2022920234099903</v>
      </c>
      <c r="N84" s="4" t="s">
        <v>81</v>
      </c>
      <c r="O84" s="6">
        <v>13.940980617017299</v>
      </c>
      <c r="P84" s="6">
        <v>13.170670981610501</v>
      </c>
      <c r="Q84" s="6">
        <v>14.8569888693624</v>
      </c>
      <c r="R84" s="6">
        <v>12.959797231335401</v>
      </c>
    </row>
    <row r="85" spans="1:18" x14ac:dyDescent="0.35">
      <c r="A85" t="s">
        <v>83</v>
      </c>
      <c r="B85">
        <v>5.29021462278744</v>
      </c>
      <c r="C85">
        <v>4.9995319678846197</v>
      </c>
      <c r="D85">
        <v>7.1877473429581702</v>
      </c>
      <c r="E85">
        <v>6.5583603491746603</v>
      </c>
      <c r="N85" s="4" t="s">
        <v>82</v>
      </c>
      <c r="O85" s="6">
        <v>9.2997210497155507</v>
      </c>
      <c r="P85" s="6">
        <v>8.7429544645801691</v>
      </c>
      <c r="Q85" s="6">
        <v>10.3435622645172</v>
      </c>
      <c r="R85" s="6">
        <v>9.2022920234099903</v>
      </c>
    </row>
    <row r="86" spans="1:18" x14ac:dyDescent="0.35">
      <c r="A86" s="5" t="s">
        <v>84</v>
      </c>
      <c r="B86">
        <v>6.8396369184086199</v>
      </c>
      <c r="C86">
        <v>6.4748627213769998</v>
      </c>
      <c r="D86">
        <v>8.0736214664800698</v>
      </c>
      <c r="E86">
        <v>7.3583856470475899</v>
      </c>
      <c r="N86" s="4" t="s">
        <v>83</v>
      </c>
      <c r="O86" s="6">
        <v>5.29021462278744</v>
      </c>
      <c r="P86" s="6">
        <v>4.9995319678846197</v>
      </c>
      <c r="Q86" s="6">
        <v>7.1877473429581702</v>
      </c>
      <c r="R86" s="6">
        <v>6.5583603491746603</v>
      </c>
    </row>
    <row r="87" spans="1:18" x14ac:dyDescent="0.35">
      <c r="A87" t="s">
        <v>85</v>
      </c>
      <c r="B87">
        <v>3.0837076264551899</v>
      </c>
      <c r="C87">
        <v>2.9435467978433798</v>
      </c>
      <c r="D87">
        <v>6.2433918713212702</v>
      </c>
      <c r="E87">
        <v>5.6157208705676096</v>
      </c>
      <c r="N87" s="4" t="s">
        <v>84</v>
      </c>
      <c r="O87" s="6">
        <v>6.8396369184086199</v>
      </c>
      <c r="P87" s="6">
        <v>6.4748627213769998</v>
      </c>
      <c r="Q87" s="6">
        <v>8.0736214664800698</v>
      </c>
      <c r="R87" s="6">
        <v>7.3583856470475899</v>
      </c>
    </row>
    <row r="88" spans="1:18" x14ac:dyDescent="0.35">
      <c r="A88" t="s">
        <v>86</v>
      </c>
      <c r="B88">
        <v>8.3609899632669293</v>
      </c>
      <c r="C88">
        <v>7.9803835625145698</v>
      </c>
      <c r="D88">
        <v>9.5364979459737498</v>
      </c>
      <c r="E88">
        <v>8.4933645148281496</v>
      </c>
      <c r="N88" s="4" t="s">
        <v>85</v>
      </c>
      <c r="O88" s="6">
        <v>3.0837076264551899</v>
      </c>
      <c r="P88" s="6">
        <v>2.9435467978433798</v>
      </c>
      <c r="Q88" s="6">
        <v>6.2433918713212702</v>
      </c>
      <c r="R88" s="6">
        <v>5.6157208705676096</v>
      </c>
    </row>
    <row r="89" spans="1:18" x14ac:dyDescent="0.35">
      <c r="A89" t="s">
        <v>87</v>
      </c>
      <c r="B89">
        <v>15.574842922983001</v>
      </c>
      <c r="C89">
        <v>14.648617625467599</v>
      </c>
      <c r="D89">
        <v>17.030243279967099</v>
      </c>
      <c r="E89">
        <v>14.5101106439618</v>
      </c>
      <c r="N89" s="4" t="s">
        <v>86</v>
      </c>
      <c r="O89" s="6">
        <v>8.3609899632669293</v>
      </c>
      <c r="P89" s="6">
        <v>7.9803835625145698</v>
      </c>
      <c r="Q89" s="6">
        <v>9.5364979459737498</v>
      </c>
      <c r="R89" s="6">
        <v>8.4933645148281496</v>
      </c>
    </row>
    <row r="90" spans="1:18" x14ac:dyDescent="0.35">
      <c r="A90" t="s">
        <v>88</v>
      </c>
      <c r="B90">
        <v>5.5278439973533802</v>
      </c>
      <c r="C90">
        <v>5.3256713973242302</v>
      </c>
      <c r="D90">
        <v>7.2370864480941499</v>
      </c>
      <c r="E90">
        <v>6.5669956550089701</v>
      </c>
      <c r="N90" s="4" t="s">
        <v>87</v>
      </c>
      <c r="O90" s="6">
        <v>15.574842922983001</v>
      </c>
      <c r="P90" s="6">
        <v>14.648617625467599</v>
      </c>
      <c r="Q90" s="6">
        <v>17.030243279967099</v>
      </c>
      <c r="R90" s="6">
        <v>14.5101106439618</v>
      </c>
    </row>
    <row r="91" spans="1:18" x14ac:dyDescent="0.35">
      <c r="A91" t="s">
        <v>89</v>
      </c>
      <c r="B91">
        <v>4.7335247909155997</v>
      </c>
      <c r="C91">
        <v>4.4313269887178004</v>
      </c>
      <c r="D91">
        <v>6.8324990177660698</v>
      </c>
      <c r="E91">
        <v>6.1180979452670101</v>
      </c>
      <c r="N91" s="4" t="s">
        <v>88</v>
      </c>
      <c r="O91" s="6">
        <v>5.5278439973533802</v>
      </c>
      <c r="P91" s="6">
        <v>5.3256713973242302</v>
      </c>
      <c r="Q91" s="6">
        <v>7.2370864480941499</v>
      </c>
      <c r="R91" s="6">
        <v>6.5669956550089701</v>
      </c>
    </row>
    <row r="92" spans="1:18" x14ac:dyDescent="0.35">
      <c r="A92" t="s">
        <v>90</v>
      </c>
      <c r="B92">
        <v>5.5183634514322897</v>
      </c>
      <c r="C92">
        <v>5.2497409761073399</v>
      </c>
      <c r="D92">
        <v>7.2013599812114997</v>
      </c>
      <c r="E92">
        <v>6.5126028030998402</v>
      </c>
      <c r="N92" s="4" t="s">
        <v>89</v>
      </c>
      <c r="O92" s="6">
        <v>4.7335247909155997</v>
      </c>
      <c r="P92" s="6">
        <v>4.4313269887178004</v>
      </c>
      <c r="Q92" s="6">
        <v>6.8324990177660698</v>
      </c>
      <c r="R92" s="6">
        <v>6.1180979452670101</v>
      </c>
    </row>
    <row r="93" spans="1:18" x14ac:dyDescent="0.35">
      <c r="A93" t="s">
        <v>91</v>
      </c>
      <c r="B93">
        <v>9.0017312390673698</v>
      </c>
      <c r="C93">
        <v>8.4389388140787798</v>
      </c>
      <c r="D93">
        <v>10.1077885431793</v>
      </c>
      <c r="E93">
        <v>8.9170638984654609</v>
      </c>
      <c r="N93" s="4" t="s">
        <v>90</v>
      </c>
      <c r="O93" s="6">
        <v>5.5183634514322897</v>
      </c>
      <c r="P93" s="6">
        <v>5.2497409761073399</v>
      </c>
      <c r="Q93" s="6">
        <v>7.2013599812114997</v>
      </c>
      <c r="R93" s="6">
        <v>6.5126028030998402</v>
      </c>
    </row>
    <row r="94" spans="1:18" x14ac:dyDescent="0.35">
      <c r="A94" t="s">
        <v>92</v>
      </c>
      <c r="B94">
        <v>14.360262921514799</v>
      </c>
      <c r="C94">
        <v>13.631912500801</v>
      </c>
      <c r="D94">
        <v>14.0038547124001</v>
      </c>
      <c r="E94">
        <v>12.3916392290421</v>
      </c>
      <c r="N94" s="4" t="s">
        <v>91</v>
      </c>
      <c r="O94" s="6">
        <v>9.0017312390673698</v>
      </c>
      <c r="P94" s="6">
        <v>8.4389388140787798</v>
      </c>
      <c r="Q94" s="6">
        <v>10.1077885431793</v>
      </c>
      <c r="R94" s="6">
        <v>8.9170638984654609</v>
      </c>
    </row>
    <row r="95" spans="1:18" x14ac:dyDescent="0.35">
      <c r="A95" t="s">
        <v>93</v>
      </c>
      <c r="B95">
        <v>8.8690410563327298</v>
      </c>
      <c r="C95">
        <v>8.3889557352679596</v>
      </c>
      <c r="D95">
        <v>10.015170179820499</v>
      </c>
      <c r="E95">
        <v>8.8803628550116596</v>
      </c>
      <c r="N95" s="4" t="s">
        <v>92</v>
      </c>
      <c r="O95" s="6">
        <v>14.360262921514799</v>
      </c>
      <c r="P95" s="6">
        <v>13.631912500801</v>
      </c>
      <c r="Q95" s="6">
        <v>14.0038547124001</v>
      </c>
      <c r="R95" s="6">
        <v>12.3916392290421</v>
      </c>
    </row>
    <row r="96" spans="1:18" x14ac:dyDescent="0.35">
      <c r="A96" t="s">
        <v>94</v>
      </c>
      <c r="B96">
        <v>4.5853996693862298</v>
      </c>
      <c r="C96">
        <v>4.3640294769447401</v>
      </c>
      <c r="D96">
        <v>7.2652430298106099</v>
      </c>
      <c r="E96">
        <v>6.4469499194856796</v>
      </c>
      <c r="N96" s="4" t="s">
        <v>93</v>
      </c>
      <c r="O96" s="6">
        <v>8.8690410563327298</v>
      </c>
      <c r="P96" s="6">
        <v>8.3889557352679596</v>
      </c>
      <c r="Q96" s="6">
        <v>10.015170179820499</v>
      </c>
      <c r="R96" s="6">
        <v>8.8803628550116596</v>
      </c>
    </row>
    <row r="97" spans="1:18" x14ac:dyDescent="0.35">
      <c r="A97" t="s">
        <v>95</v>
      </c>
      <c r="B97">
        <v>11.677812962340701</v>
      </c>
      <c r="C97">
        <v>11.0995149118827</v>
      </c>
      <c r="D97">
        <v>13.5656411325687</v>
      </c>
      <c r="E97">
        <v>11.7947407915614</v>
      </c>
      <c r="N97" s="4" t="s">
        <v>94</v>
      </c>
      <c r="O97" s="6">
        <v>4.5853996693862298</v>
      </c>
      <c r="P97" s="6">
        <v>4.3640294769447401</v>
      </c>
      <c r="Q97" s="6">
        <v>7.2652430298106099</v>
      </c>
      <c r="R97" s="6">
        <v>6.4469499194856796</v>
      </c>
    </row>
    <row r="98" spans="1:18" x14ac:dyDescent="0.35">
      <c r="A98" t="s">
        <v>96</v>
      </c>
      <c r="B98">
        <v>3.5154476340598202</v>
      </c>
      <c r="C98">
        <v>3.35847115894728</v>
      </c>
      <c r="D98">
        <v>5.7417003650219902</v>
      </c>
      <c r="E98">
        <v>5.2935149985916796</v>
      </c>
      <c r="N98" s="4" t="s">
        <v>95</v>
      </c>
      <c r="O98" s="6">
        <v>11.677812962340701</v>
      </c>
      <c r="P98" s="6">
        <v>11.0995149118827</v>
      </c>
      <c r="Q98" s="6">
        <v>13.5656411325687</v>
      </c>
      <c r="R98" s="6">
        <v>11.7947407915614</v>
      </c>
    </row>
    <row r="99" spans="1:18" x14ac:dyDescent="0.35">
      <c r="A99" t="s">
        <v>97</v>
      </c>
      <c r="B99">
        <v>4.0279943160776002</v>
      </c>
      <c r="C99">
        <v>3.7856975009375899</v>
      </c>
      <c r="D99">
        <v>6.9637341316545696</v>
      </c>
      <c r="E99">
        <v>6.27091984957364</v>
      </c>
      <c r="N99" s="4" t="s">
        <v>96</v>
      </c>
      <c r="O99" s="6">
        <v>3.5154476340598202</v>
      </c>
      <c r="P99" s="6">
        <v>3.35847115894728</v>
      </c>
      <c r="Q99" s="6">
        <v>5.7417003650219902</v>
      </c>
      <c r="R99" s="6">
        <v>5.2935149985916796</v>
      </c>
    </row>
    <row r="100" spans="1:18" x14ac:dyDescent="0.35">
      <c r="A100" t="s">
        <v>98</v>
      </c>
      <c r="B100">
        <v>5.4493431612946299</v>
      </c>
      <c r="C100">
        <v>5.2107953359600696</v>
      </c>
      <c r="D100">
        <v>7.5762112179916699</v>
      </c>
      <c r="E100">
        <v>6.9668299690902797</v>
      </c>
      <c r="N100" s="4" t="s">
        <v>97</v>
      </c>
      <c r="O100" s="6">
        <v>4.0279943160776002</v>
      </c>
      <c r="P100" s="6">
        <v>3.7856975009375899</v>
      </c>
      <c r="Q100" s="6">
        <v>6.9637341316545696</v>
      </c>
      <c r="R100" s="6">
        <v>6.27091984957364</v>
      </c>
    </row>
    <row r="101" spans="1:18" x14ac:dyDescent="0.35">
      <c r="A101" t="s">
        <v>99</v>
      </c>
      <c r="B101">
        <v>17.026450786029599</v>
      </c>
      <c r="C101">
        <v>15.970628080831601</v>
      </c>
      <c r="D101">
        <v>17.255111753913901</v>
      </c>
      <c r="E101">
        <v>14.711994621234201</v>
      </c>
      <c r="N101" s="4" t="s">
        <v>98</v>
      </c>
      <c r="O101" s="6">
        <v>5.4493431612946299</v>
      </c>
      <c r="P101" s="6">
        <v>5.2107953359600696</v>
      </c>
      <c r="Q101" s="6">
        <v>7.5762112179916699</v>
      </c>
      <c r="R101" s="6">
        <v>6.9668299690902797</v>
      </c>
    </row>
    <row r="102" spans="1:18" x14ac:dyDescent="0.35">
      <c r="A102" t="s">
        <v>100</v>
      </c>
      <c r="B102">
        <v>13.719029092169301</v>
      </c>
      <c r="C102">
        <v>12.936135173133099</v>
      </c>
      <c r="D102">
        <v>14.4165138803048</v>
      </c>
      <c r="E102">
        <v>12.5497195744225</v>
      </c>
      <c r="N102" s="4" t="s">
        <v>99</v>
      </c>
      <c r="O102" s="6">
        <v>17.026450786029599</v>
      </c>
      <c r="P102" s="6">
        <v>15.970628080831601</v>
      </c>
      <c r="Q102" s="6">
        <v>17.255111753913901</v>
      </c>
      <c r="R102" s="6">
        <v>14.711994621234201</v>
      </c>
    </row>
    <row r="103" spans="1:18" x14ac:dyDescent="0.35">
      <c r="A103" t="s">
        <v>101</v>
      </c>
      <c r="B103">
        <v>9.6653246343374892</v>
      </c>
      <c r="C103">
        <v>9.4215033350916606</v>
      </c>
      <c r="D103">
        <v>11.200828140622599</v>
      </c>
      <c r="E103">
        <v>9.9056621836547105</v>
      </c>
      <c r="N103" s="4" t="s">
        <v>100</v>
      </c>
      <c r="O103" s="6">
        <v>13.719029092169301</v>
      </c>
      <c r="P103" s="6">
        <v>12.936135173133099</v>
      </c>
      <c r="Q103" s="6">
        <v>14.4165138803048</v>
      </c>
      <c r="R103" s="6">
        <v>12.5497195744225</v>
      </c>
    </row>
    <row r="104" spans="1:18" x14ac:dyDescent="0.35">
      <c r="A104" t="s">
        <v>102</v>
      </c>
      <c r="B104">
        <v>5.9059746112874203</v>
      </c>
      <c r="C104">
        <v>5.7609606684830101</v>
      </c>
      <c r="D104">
        <v>9.0500999460720593</v>
      </c>
      <c r="E104">
        <v>8.0599182639966909</v>
      </c>
      <c r="N104" s="4" t="s">
        <v>101</v>
      </c>
      <c r="O104" s="6">
        <v>9.6653246343374892</v>
      </c>
      <c r="P104" s="6">
        <v>9.4215033350916606</v>
      </c>
      <c r="Q104" s="6">
        <v>11.200828140622599</v>
      </c>
      <c r="R104" s="6">
        <v>9.9056621836547105</v>
      </c>
    </row>
    <row r="105" spans="1:18" x14ac:dyDescent="0.35">
      <c r="A105" t="s">
        <v>103</v>
      </c>
      <c r="B105">
        <v>6.5745153197014501</v>
      </c>
      <c r="C105">
        <v>5.9680456471213796</v>
      </c>
      <c r="D105">
        <v>7.9929735621956999</v>
      </c>
      <c r="E105">
        <v>7.1687873349310003</v>
      </c>
      <c r="N105" s="4" t="s">
        <v>102</v>
      </c>
      <c r="O105" s="6">
        <v>5.9059746112874203</v>
      </c>
      <c r="P105" s="6">
        <v>5.7609606684830101</v>
      </c>
      <c r="Q105" s="6">
        <v>9.0500999460720593</v>
      </c>
      <c r="R105" s="6">
        <v>8.0599182639966909</v>
      </c>
    </row>
    <row r="106" spans="1:18" x14ac:dyDescent="0.35">
      <c r="A106" s="5" t="s">
        <v>104</v>
      </c>
      <c r="B106">
        <v>2.9976272941980699</v>
      </c>
      <c r="C106">
        <v>2.9404000456935901</v>
      </c>
      <c r="D106">
        <v>5.67191443455068</v>
      </c>
      <c r="E106">
        <v>5.2529517055159296</v>
      </c>
      <c r="N106" s="4" t="s">
        <v>103</v>
      </c>
      <c r="O106" s="6">
        <v>6.5745153197014501</v>
      </c>
      <c r="P106" s="6">
        <v>5.9680456471213796</v>
      </c>
      <c r="Q106" s="6">
        <v>7.9929735621956999</v>
      </c>
      <c r="R106" s="6">
        <v>7.1687873349310003</v>
      </c>
    </row>
    <row r="107" spans="1:18" x14ac:dyDescent="0.35">
      <c r="A107" t="s">
        <v>105</v>
      </c>
      <c r="B107">
        <v>9.1496316081419398</v>
      </c>
      <c r="C107">
        <v>8.3378595746062008</v>
      </c>
      <c r="D107">
        <v>11.7773998997344</v>
      </c>
      <c r="E107">
        <v>10.037253266491399</v>
      </c>
      <c r="N107" s="4" t="s">
        <v>104</v>
      </c>
      <c r="O107" s="6">
        <v>2.9976272941980699</v>
      </c>
      <c r="P107" s="6">
        <v>2.9404000456935901</v>
      </c>
      <c r="Q107" s="6">
        <v>5.67191443455068</v>
      </c>
      <c r="R107" s="6">
        <v>5.2529517055159296</v>
      </c>
    </row>
    <row r="108" spans="1:18" x14ac:dyDescent="0.35">
      <c r="A108" t="s">
        <v>106</v>
      </c>
      <c r="B108">
        <v>6.1134010456218197</v>
      </c>
      <c r="C108">
        <v>5.7396500586632904</v>
      </c>
      <c r="D108">
        <v>8.4481268783801795</v>
      </c>
      <c r="E108">
        <v>7.4645674733007299</v>
      </c>
      <c r="N108" s="4" t="s">
        <v>105</v>
      </c>
      <c r="O108" s="6">
        <v>9.1496316081419398</v>
      </c>
      <c r="P108" s="6">
        <v>8.3378595746062008</v>
      </c>
      <c r="Q108" s="6">
        <v>11.7773998997344</v>
      </c>
      <c r="R108" s="6">
        <v>10.037253266491399</v>
      </c>
    </row>
    <row r="109" spans="1:18" x14ac:dyDescent="0.35">
      <c r="A109" t="s">
        <v>107</v>
      </c>
      <c r="B109">
        <v>3.92992334681758</v>
      </c>
      <c r="C109">
        <v>3.8724807893750302</v>
      </c>
      <c r="D109">
        <v>6.2469416082895499</v>
      </c>
      <c r="E109">
        <v>5.72217832468667</v>
      </c>
      <c r="N109" s="4" t="s">
        <v>106</v>
      </c>
      <c r="O109" s="6">
        <v>6.1134010456218197</v>
      </c>
      <c r="P109" s="6">
        <v>5.7396500586632904</v>
      </c>
      <c r="Q109" s="6">
        <v>8.4481268783801795</v>
      </c>
      <c r="R109" s="6">
        <v>7.4645674733007299</v>
      </c>
    </row>
    <row r="110" spans="1:18" x14ac:dyDescent="0.35">
      <c r="A110" s="5" t="s">
        <v>108</v>
      </c>
      <c r="B110">
        <v>9.9953521532879108</v>
      </c>
      <c r="C110">
        <v>9.4336745888253297</v>
      </c>
      <c r="D110">
        <v>11.1932146247917</v>
      </c>
      <c r="E110">
        <v>9.8570290640681595</v>
      </c>
      <c r="N110" s="4" t="s">
        <v>107</v>
      </c>
      <c r="O110" s="6">
        <v>3.92992334681758</v>
      </c>
      <c r="P110" s="6">
        <v>3.8724807893750302</v>
      </c>
      <c r="Q110" s="6">
        <v>6.2469416082895499</v>
      </c>
      <c r="R110" s="6">
        <v>5.72217832468667</v>
      </c>
    </row>
    <row r="111" spans="1:18" x14ac:dyDescent="0.35">
      <c r="A111" t="s">
        <v>109</v>
      </c>
      <c r="B111">
        <v>10.1028026125549</v>
      </c>
      <c r="C111">
        <v>9.5348394308861693</v>
      </c>
      <c r="D111">
        <v>11.2869987862671</v>
      </c>
      <c r="E111">
        <v>9.9342617157212008</v>
      </c>
      <c r="N111" s="4" t="s">
        <v>129</v>
      </c>
      <c r="O111" s="6">
        <v>9.9953521532879108</v>
      </c>
      <c r="P111" s="6">
        <v>9.4336745888253297</v>
      </c>
      <c r="Q111" s="6">
        <v>11.1932146247917</v>
      </c>
      <c r="R111" s="6">
        <v>9.8570290640681595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B9E3-6E54-4612-A63E-1853C72EA799}">
  <dimension ref="A1:R111"/>
  <sheetViews>
    <sheetView workbookViewId="0">
      <selection activeCell="G4" sqref="G4"/>
    </sheetView>
  </sheetViews>
  <sheetFormatPr defaultRowHeight="14.5" x14ac:dyDescent="0.35"/>
  <cols>
    <col min="8" max="8" width="16.08984375" bestFit="1" customWidth="1"/>
    <col min="11" max="11" width="11.54296875" bestFit="1" customWidth="1"/>
    <col min="12" max="12" width="11" bestFit="1" customWidth="1"/>
    <col min="14" max="14" width="16.36328125" bestFit="1" customWidth="1"/>
    <col min="16" max="16" width="11.54296875" bestFit="1" customWidth="1"/>
    <col min="18" max="18" width="11" bestFit="1" customWidth="1"/>
  </cols>
  <sheetData>
    <row r="1" spans="1:18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8" x14ac:dyDescent="0.35">
      <c r="A2" t="s">
        <v>0</v>
      </c>
      <c r="B2">
        <v>8.3996327011786693</v>
      </c>
      <c r="C2">
        <v>8.1135954937772308</v>
      </c>
      <c r="D2">
        <v>9.3501109384309498</v>
      </c>
      <c r="E2">
        <v>8.3104796094037603</v>
      </c>
      <c r="N2" s="4" t="s">
        <v>128</v>
      </c>
      <c r="O2" s="4" t="s">
        <v>119</v>
      </c>
      <c r="P2" s="4" t="s">
        <v>121</v>
      </c>
      <c r="Q2" s="4" t="s">
        <v>120</v>
      </c>
      <c r="R2" s="4" t="s">
        <v>122</v>
      </c>
    </row>
    <row r="3" spans="1:18" x14ac:dyDescent="0.35">
      <c r="A3" t="s">
        <v>1</v>
      </c>
      <c r="B3">
        <v>5.1905728847996704</v>
      </c>
      <c r="C3">
        <v>4.9658410655971199</v>
      </c>
      <c r="D3">
        <v>6.9657370795525901</v>
      </c>
      <c r="E3">
        <v>6.3180431778867199</v>
      </c>
      <c r="N3" s="4" t="s">
        <v>0</v>
      </c>
      <c r="O3" s="6">
        <v>8.3996327011786693</v>
      </c>
      <c r="P3" s="6">
        <v>8.1135954937772308</v>
      </c>
      <c r="Q3" s="6">
        <v>9.3501109384309498</v>
      </c>
      <c r="R3" s="6">
        <v>8.3104796094037603</v>
      </c>
    </row>
    <row r="4" spans="1:18" x14ac:dyDescent="0.35">
      <c r="A4" t="s">
        <v>2</v>
      </c>
      <c r="B4">
        <v>4.3268235244963602</v>
      </c>
      <c r="C4">
        <v>4.2069434046162497</v>
      </c>
      <c r="D4">
        <v>6.4188632911433503</v>
      </c>
      <c r="E4">
        <v>5.8373839946672197</v>
      </c>
      <c r="N4" s="4" t="s">
        <v>1</v>
      </c>
      <c r="O4" s="6">
        <v>5.1905728847996704</v>
      </c>
      <c r="P4" s="6">
        <v>4.9658410655971199</v>
      </c>
      <c r="Q4" s="6">
        <v>6.9657370795525901</v>
      </c>
      <c r="R4" s="6">
        <v>6.3180431778867199</v>
      </c>
    </row>
    <row r="5" spans="1:18" x14ac:dyDescent="0.35">
      <c r="A5" t="s">
        <v>3</v>
      </c>
      <c r="B5">
        <v>5.3925642471802897</v>
      </c>
      <c r="C5">
        <v>5.3703885272047396</v>
      </c>
      <c r="D5">
        <v>7.1360298102761801</v>
      </c>
      <c r="E5">
        <v>6.5284810458326996</v>
      </c>
      <c r="H5" s="3"/>
      <c r="I5" s="4" t="s">
        <v>119</v>
      </c>
      <c r="J5" s="4" t="s">
        <v>120</v>
      </c>
      <c r="K5" s="4" t="s">
        <v>121</v>
      </c>
      <c r="L5" s="4" t="s">
        <v>122</v>
      </c>
      <c r="N5" s="4" t="s">
        <v>2</v>
      </c>
      <c r="O5" s="6">
        <v>4.3268235244963602</v>
      </c>
      <c r="P5" s="6">
        <v>4.2069434046162497</v>
      </c>
      <c r="Q5" s="6">
        <v>6.4188632911433503</v>
      </c>
      <c r="R5" s="6">
        <v>5.8373839946672197</v>
      </c>
    </row>
    <row r="6" spans="1:18" x14ac:dyDescent="0.35">
      <c r="A6" t="s">
        <v>4</v>
      </c>
      <c r="B6">
        <v>6.3285582630118</v>
      </c>
      <c r="C6">
        <v>6.1084046645079804</v>
      </c>
      <c r="D6">
        <v>8.1087224997892307</v>
      </c>
      <c r="E6">
        <v>7.2363859067863503</v>
      </c>
      <c r="H6" s="4" t="s">
        <v>27</v>
      </c>
      <c r="I6" s="6">
        <f>B29</f>
        <v>2.5133404275150601</v>
      </c>
      <c r="J6" s="6">
        <f>D29</f>
        <v>5.2664758204366002</v>
      </c>
      <c r="K6" s="6">
        <f>C29</f>
        <v>2.4670323213807501</v>
      </c>
      <c r="L6" s="6">
        <f t="shared" ref="L6" si="0">E29</f>
        <v>4.8716111977242003</v>
      </c>
      <c r="N6" s="4" t="s">
        <v>3</v>
      </c>
      <c r="O6" s="6">
        <v>5.3925642471802897</v>
      </c>
      <c r="P6" s="6">
        <v>5.3703885272047396</v>
      </c>
      <c r="Q6" s="6">
        <v>7.1360298102761801</v>
      </c>
      <c r="R6" s="6">
        <v>6.5284810458326996</v>
      </c>
    </row>
    <row r="7" spans="1:18" x14ac:dyDescent="0.35">
      <c r="A7" t="s">
        <v>5</v>
      </c>
      <c r="B7">
        <v>7.2273664828117301</v>
      </c>
      <c r="C7">
        <v>6.8916174263182102</v>
      </c>
      <c r="D7">
        <v>9.2642897535545998</v>
      </c>
      <c r="E7">
        <v>8.2923079063037797</v>
      </c>
      <c r="H7" s="4" t="s">
        <v>60</v>
      </c>
      <c r="I7" s="6">
        <f>B62</f>
        <v>6.6324918840124898</v>
      </c>
      <c r="J7" s="6">
        <f>D62</f>
        <v>8.1909725153834803</v>
      </c>
      <c r="K7" s="6">
        <f>C62</f>
        <v>6.4615864006069996</v>
      </c>
      <c r="L7" s="6">
        <f t="shared" ref="L7" si="1">E62</f>
        <v>7.3474468054148403</v>
      </c>
      <c r="N7" s="4" t="s">
        <v>4</v>
      </c>
      <c r="O7" s="6">
        <v>6.3285582630118</v>
      </c>
      <c r="P7" s="6">
        <v>6.1084046645079804</v>
      </c>
      <c r="Q7" s="6">
        <v>8.1087224997892307</v>
      </c>
      <c r="R7" s="6">
        <v>7.2363859067863503</v>
      </c>
    </row>
    <row r="8" spans="1:18" x14ac:dyDescent="0.35">
      <c r="A8" t="s">
        <v>6</v>
      </c>
      <c r="B8">
        <v>10.218039229033</v>
      </c>
      <c r="C8">
        <v>9.86286713576105</v>
      </c>
      <c r="D8">
        <v>11.5199872089543</v>
      </c>
      <c r="E8">
        <v>10.222744050196299</v>
      </c>
      <c r="H8" s="4" t="s">
        <v>73</v>
      </c>
      <c r="I8" s="6">
        <f>B75</f>
        <v>9.4650669240068108</v>
      </c>
      <c r="J8" s="6">
        <f>D75</f>
        <v>10.7140882784939</v>
      </c>
      <c r="K8" s="6">
        <f>C75</f>
        <v>9.3485351762693902</v>
      </c>
      <c r="L8" s="6">
        <f t="shared" ref="L8" si="2">E75</f>
        <v>9.6264814679721908</v>
      </c>
      <c r="N8" s="4" t="s">
        <v>5</v>
      </c>
      <c r="O8" s="6">
        <v>7.2273664828117301</v>
      </c>
      <c r="P8" s="6">
        <v>6.8916174263182102</v>
      </c>
      <c r="Q8" s="6">
        <v>9.2642897535545998</v>
      </c>
      <c r="R8" s="6">
        <v>8.2923079063037797</v>
      </c>
    </row>
    <row r="9" spans="1:18" x14ac:dyDescent="0.35">
      <c r="A9" t="s">
        <v>7</v>
      </c>
      <c r="B9">
        <v>6.9720074997639303</v>
      </c>
      <c r="C9">
        <v>6.7999385218770003</v>
      </c>
      <c r="D9">
        <v>8.9287232558993104</v>
      </c>
      <c r="E9">
        <v>8.0053700638588197</v>
      </c>
      <c r="H9" s="4" t="s">
        <v>84</v>
      </c>
      <c r="I9" s="6">
        <f>B86</f>
        <v>6.4329949632301204</v>
      </c>
      <c r="J9" s="6">
        <f>D86</f>
        <v>7.8217990892306197</v>
      </c>
      <c r="K9" s="6">
        <f>C86</f>
        <v>6.1875505081925297</v>
      </c>
      <c r="L9" s="6">
        <f t="shared" ref="L9" si="3">E86</f>
        <v>7.1150979331764601</v>
      </c>
      <c r="N9" s="4" t="s">
        <v>6</v>
      </c>
      <c r="O9" s="6">
        <v>10.218039229033</v>
      </c>
      <c r="P9" s="6">
        <v>9.86286713576105</v>
      </c>
      <c r="Q9" s="6">
        <v>11.5199872089543</v>
      </c>
      <c r="R9" s="6">
        <v>10.222744050196299</v>
      </c>
    </row>
    <row r="10" spans="1:18" x14ac:dyDescent="0.35">
      <c r="A10" t="s">
        <v>8</v>
      </c>
      <c r="B10">
        <v>6.8202011745093198</v>
      </c>
      <c r="C10">
        <v>6.4731341529940796</v>
      </c>
      <c r="D10">
        <v>8.3086997687421498</v>
      </c>
      <c r="E10">
        <v>7.3964299474614004</v>
      </c>
      <c r="H10" s="4" t="s">
        <v>104</v>
      </c>
      <c r="I10" s="6">
        <f>B106</f>
        <v>4.20339732244459</v>
      </c>
      <c r="J10" s="6">
        <f>D106</f>
        <v>6.9469475026152701</v>
      </c>
      <c r="K10" s="6">
        <f>C106</f>
        <v>4.1002756402831704</v>
      </c>
      <c r="L10" s="6">
        <f t="shared" ref="L10" si="4">E106</f>
        <v>6.2771502626861899</v>
      </c>
      <c r="N10" s="4" t="s">
        <v>7</v>
      </c>
      <c r="O10" s="6">
        <v>6.9720074997639303</v>
      </c>
      <c r="P10" s="6">
        <v>6.7999385218770003</v>
      </c>
      <c r="Q10" s="6">
        <v>8.9287232558993104</v>
      </c>
      <c r="R10" s="6">
        <v>8.0053700638588197</v>
      </c>
    </row>
    <row r="11" spans="1:18" x14ac:dyDescent="0.35">
      <c r="A11" t="s">
        <v>9</v>
      </c>
      <c r="B11">
        <v>3.7683663076513598</v>
      </c>
      <c r="C11">
        <v>3.6903409846967299</v>
      </c>
      <c r="D11">
        <v>5.7359818849115003</v>
      </c>
      <c r="E11">
        <v>5.3630087605315504</v>
      </c>
      <c r="H11" s="4" t="s">
        <v>118</v>
      </c>
      <c r="I11" s="6">
        <f>B110</f>
        <v>7.4590530338201404</v>
      </c>
      <c r="J11" s="6">
        <f>D110</f>
        <v>9.1703946719257097</v>
      </c>
      <c r="K11" s="6">
        <f>C110</f>
        <v>7.1833984684442003</v>
      </c>
      <c r="L11" s="6">
        <f t="shared" ref="L11" si="5">E110</f>
        <v>8.1915487409261303</v>
      </c>
      <c r="N11" s="4" t="s">
        <v>8</v>
      </c>
      <c r="O11" s="6">
        <v>6.8202011745093198</v>
      </c>
      <c r="P11" s="6">
        <v>6.4731341529940796</v>
      </c>
      <c r="Q11" s="6">
        <v>8.3086997687421498</v>
      </c>
      <c r="R11" s="6">
        <v>7.3964299474614004</v>
      </c>
    </row>
    <row r="12" spans="1:18" x14ac:dyDescent="0.35">
      <c r="A12" t="s">
        <v>10</v>
      </c>
      <c r="B12">
        <v>10.451248491203501</v>
      </c>
      <c r="C12">
        <v>9.9361307047443095</v>
      </c>
      <c r="D12">
        <v>11.9208695665361</v>
      </c>
      <c r="E12">
        <v>10.4375205254163</v>
      </c>
      <c r="N12" s="4" t="s">
        <v>9</v>
      </c>
      <c r="O12" s="6">
        <v>3.7683663076513598</v>
      </c>
      <c r="P12" s="6">
        <v>3.6903409846967299</v>
      </c>
      <c r="Q12" s="6">
        <v>5.7359818849115003</v>
      </c>
      <c r="R12" s="6">
        <v>5.3630087605315504</v>
      </c>
    </row>
    <row r="13" spans="1:18" x14ac:dyDescent="0.35">
      <c r="A13" t="s">
        <v>11</v>
      </c>
      <c r="B13">
        <v>5.1278372211822401</v>
      </c>
      <c r="C13">
        <v>5.0356506466947799</v>
      </c>
      <c r="D13">
        <v>7.6636353798040897</v>
      </c>
      <c r="E13">
        <v>7.0414455975873</v>
      </c>
      <c r="N13" s="4" t="s">
        <v>10</v>
      </c>
      <c r="O13" s="6">
        <v>10.451248491203501</v>
      </c>
      <c r="P13" s="6">
        <v>9.9361307047443095</v>
      </c>
      <c r="Q13" s="6">
        <v>11.9208695665361</v>
      </c>
      <c r="R13" s="6">
        <v>10.4375205254163</v>
      </c>
    </row>
    <row r="14" spans="1:18" x14ac:dyDescent="0.35">
      <c r="A14" t="s">
        <v>12</v>
      </c>
      <c r="B14">
        <v>6.6071487215838696</v>
      </c>
      <c r="C14">
        <v>6.2841711535298597</v>
      </c>
      <c r="D14">
        <v>8.0318578706478192</v>
      </c>
      <c r="E14">
        <v>7.2104674272194398</v>
      </c>
      <c r="N14" s="4" t="s">
        <v>11</v>
      </c>
      <c r="O14" s="6">
        <v>5.1278372211822401</v>
      </c>
      <c r="P14" s="6">
        <v>5.0356506466947799</v>
      </c>
      <c r="Q14" s="6">
        <v>7.6636353798040897</v>
      </c>
      <c r="R14" s="6">
        <v>7.0414455975873</v>
      </c>
    </row>
    <row r="15" spans="1:18" x14ac:dyDescent="0.35">
      <c r="A15" t="s">
        <v>13</v>
      </c>
      <c r="B15">
        <v>12.4353667289817</v>
      </c>
      <c r="C15">
        <v>12.042686699847501</v>
      </c>
      <c r="D15">
        <v>12.914634996636201</v>
      </c>
      <c r="E15">
        <v>11.4674928132789</v>
      </c>
      <c r="N15" s="4" t="s">
        <v>12</v>
      </c>
      <c r="O15" s="6">
        <v>6.6071487215838696</v>
      </c>
      <c r="P15" s="6">
        <v>6.2841711535298597</v>
      </c>
      <c r="Q15" s="6">
        <v>8.0318578706478192</v>
      </c>
      <c r="R15" s="6">
        <v>7.2104674272194398</v>
      </c>
    </row>
    <row r="16" spans="1:18" x14ac:dyDescent="0.35">
      <c r="A16" t="s">
        <v>14</v>
      </c>
      <c r="B16">
        <v>3.55630858353181</v>
      </c>
      <c r="C16">
        <v>3.49167310112444</v>
      </c>
      <c r="D16">
        <v>5.9427076042999598</v>
      </c>
      <c r="E16">
        <v>5.4677886915706697</v>
      </c>
      <c r="N16" s="4" t="s">
        <v>13</v>
      </c>
      <c r="O16" s="6">
        <v>12.4353667289817</v>
      </c>
      <c r="P16" s="6">
        <v>12.042686699847501</v>
      </c>
      <c r="Q16" s="6">
        <v>12.914634996636201</v>
      </c>
      <c r="R16" s="6">
        <v>11.4674928132789</v>
      </c>
    </row>
    <row r="17" spans="1:18" x14ac:dyDescent="0.35">
      <c r="A17" t="s">
        <v>15</v>
      </c>
      <c r="B17">
        <v>4.7637560739543696</v>
      </c>
      <c r="C17">
        <v>4.5024034825734498</v>
      </c>
      <c r="D17">
        <v>7.2948465779644103</v>
      </c>
      <c r="E17">
        <v>6.5051451738439496</v>
      </c>
      <c r="N17" s="4" t="s">
        <v>14</v>
      </c>
      <c r="O17" s="6">
        <v>3.55630858353181</v>
      </c>
      <c r="P17" s="6">
        <v>3.49167310112444</v>
      </c>
      <c r="Q17" s="6">
        <v>5.9427076042999598</v>
      </c>
      <c r="R17" s="6">
        <v>5.4677886915706697</v>
      </c>
    </row>
    <row r="18" spans="1:18" x14ac:dyDescent="0.35">
      <c r="A18" t="s">
        <v>16</v>
      </c>
      <c r="B18">
        <v>7.1178940845473502</v>
      </c>
      <c r="C18">
        <v>6.9658594455347203</v>
      </c>
      <c r="D18">
        <v>7.6433481236704397</v>
      </c>
      <c r="E18">
        <v>6.9499118767524601</v>
      </c>
      <c r="N18" s="4" t="s">
        <v>15</v>
      </c>
      <c r="O18" s="6">
        <v>4.7637560739543696</v>
      </c>
      <c r="P18" s="6">
        <v>4.5024034825734498</v>
      </c>
      <c r="Q18" s="6">
        <v>7.2948465779644103</v>
      </c>
      <c r="R18" s="6">
        <v>6.5051451738439496</v>
      </c>
    </row>
    <row r="19" spans="1:18" x14ac:dyDescent="0.35">
      <c r="A19" t="s">
        <v>17</v>
      </c>
      <c r="B19">
        <v>10.677813038272999</v>
      </c>
      <c r="C19">
        <v>10.353241277426701</v>
      </c>
      <c r="D19">
        <v>12.4865607850627</v>
      </c>
      <c r="E19">
        <v>10.867111600892001</v>
      </c>
      <c r="N19" s="4" t="s">
        <v>16</v>
      </c>
      <c r="O19" s="6">
        <v>7.1178940845473502</v>
      </c>
      <c r="P19" s="6">
        <v>6.9658594455347203</v>
      </c>
      <c r="Q19" s="6">
        <v>7.6433481236704397</v>
      </c>
      <c r="R19" s="6">
        <v>6.9499118767524601</v>
      </c>
    </row>
    <row r="20" spans="1:18" x14ac:dyDescent="0.35">
      <c r="A20" t="s">
        <v>18</v>
      </c>
      <c r="B20">
        <v>4.8080226386426101</v>
      </c>
      <c r="C20">
        <v>4.7162667551828896</v>
      </c>
      <c r="D20">
        <v>6.4085295397070698</v>
      </c>
      <c r="E20">
        <v>5.9370522231347698</v>
      </c>
      <c r="N20" s="4" t="s">
        <v>17</v>
      </c>
      <c r="O20" s="6">
        <v>10.677813038272999</v>
      </c>
      <c r="P20" s="6">
        <v>10.353241277426701</v>
      </c>
      <c r="Q20" s="6">
        <v>12.4865607850627</v>
      </c>
      <c r="R20" s="6">
        <v>10.867111600892001</v>
      </c>
    </row>
    <row r="21" spans="1:18" x14ac:dyDescent="0.35">
      <c r="A21" t="s">
        <v>19</v>
      </c>
      <c r="B21">
        <v>2.3747238419393599</v>
      </c>
      <c r="C21">
        <v>2.2172954023880198</v>
      </c>
      <c r="D21">
        <v>5.80846807527141</v>
      </c>
      <c r="E21">
        <v>5.2547489673852796</v>
      </c>
      <c r="N21" s="4" t="s">
        <v>18</v>
      </c>
      <c r="O21" s="6">
        <v>4.8080226386426101</v>
      </c>
      <c r="P21" s="6">
        <v>4.7162667551828896</v>
      </c>
      <c r="Q21" s="6">
        <v>6.4085295397070698</v>
      </c>
      <c r="R21" s="6">
        <v>5.9370522231347698</v>
      </c>
    </row>
    <row r="22" spans="1:18" x14ac:dyDescent="0.35">
      <c r="A22" t="s">
        <v>20</v>
      </c>
      <c r="B22">
        <v>8.4583879647591491</v>
      </c>
      <c r="C22">
        <v>8.0421486485198397</v>
      </c>
      <c r="D22">
        <v>9.0231191127946104</v>
      </c>
      <c r="E22">
        <v>8.0420173624056996</v>
      </c>
      <c r="N22" s="4" t="s">
        <v>19</v>
      </c>
      <c r="O22" s="6">
        <v>2.3747238419393599</v>
      </c>
      <c r="P22" s="6">
        <v>2.2172954023880198</v>
      </c>
      <c r="Q22" s="6">
        <v>5.80846807527141</v>
      </c>
      <c r="R22" s="6">
        <v>5.2547489673852796</v>
      </c>
    </row>
    <row r="23" spans="1:18" x14ac:dyDescent="0.35">
      <c r="A23" t="s">
        <v>21</v>
      </c>
      <c r="B23">
        <v>11.598526232237701</v>
      </c>
      <c r="C23">
        <v>11.215721024651501</v>
      </c>
      <c r="D23">
        <v>12.8864590025482</v>
      </c>
      <c r="E23">
        <v>11.3371732207489</v>
      </c>
      <c r="N23" s="4" t="s">
        <v>20</v>
      </c>
      <c r="O23" s="6">
        <v>8.4583879647591491</v>
      </c>
      <c r="P23" s="6">
        <v>8.0421486485198397</v>
      </c>
      <c r="Q23" s="6">
        <v>9.0231191127946104</v>
      </c>
      <c r="R23" s="6">
        <v>8.0420173624056996</v>
      </c>
    </row>
    <row r="24" spans="1:18" x14ac:dyDescent="0.35">
      <c r="A24" t="s">
        <v>22</v>
      </c>
      <c r="B24">
        <v>7.9788289997614799</v>
      </c>
      <c r="C24">
        <v>7.5768859751577704</v>
      </c>
      <c r="D24">
        <v>9.5706192901538696</v>
      </c>
      <c r="E24">
        <v>8.4462879977253298</v>
      </c>
      <c r="N24" s="4" t="s">
        <v>21</v>
      </c>
      <c r="O24" s="6">
        <v>11.598526232237701</v>
      </c>
      <c r="P24" s="6">
        <v>11.215721024651501</v>
      </c>
      <c r="Q24" s="6">
        <v>12.8864590025482</v>
      </c>
      <c r="R24" s="6">
        <v>11.3371732207489</v>
      </c>
    </row>
    <row r="25" spans="1:18" x14ac:dyDescent="0.35">
      <c r="A25" t="s">
        <v>23</v>
      </c>
      <c r="B25">
        <v>10.603288414672001</v>
      </c>
      <c r="C25">
        <v>10.273164182094799</v>
      </c>
      <c r="D25">
        <v>12.250302752556699</v>
      </c>
      <c r="E25">
        <v>10.8183816835916</v>
      </c>
      <c r="N25" s="4" t="s">
        <v>22</v>
      </c>
      <c r="O25" s="6">
        <v>7.9788289997614799</v>
      </c>
      <c r="P25" s="6">
        <v>7.5768859751577704</v>
      </c>
      <c r="Q25" s="6">
        <v>9.5706192901538696</v>
      </c>
      <c r="R25" s="6">
        <v>8.4462879977253298</v>
      </c>
    </row>
    <row r="26" spans="1:18" x14ac:dyDescent="0.35">
      <c r="A26" t="s">
        <v>24</v>
      </c>
      <c r="B26">
        <v>19.3384277023663</v>
      </c>
      <c r="C26">
        <v>18.157288638635599</v>
      </c>
      <c r="D26">
        <v>19.345415131550901</v>
      </c>
      <c r="E26">
        <v>16.831484898571802</v>
      </c>
      <c r="N26" s="4" t="s">
        <v>23</v>
      </c>
      <c r="O26" s="6">
        <v>10.603288414672001</v>
      </c>
      <c r="P26" s="6">
        <v>10.273164182094799</v>
      </c>
      <c r="Q26" s="6">
        <v>12.250302752556699</v>
      </c>
      <c r="R26" s="6">
        <v>10.8183816835916</v>
      </c>
    </row>
    <row r="27" spans="1:18" x14ac:dyDescent="0.35">
      <c r="A27" t="s">
        <v>25</v>
      </c>
      <c r="B27">
        <v>7.7874775375069296</v>
      </c>
      <c r="C27">
        <v>7.54804654105887</v>
      </c>
      <c r="D27">
        <v>8.9488742247311794</v>
      </c>
      <c r="E27">
        <v>8.0839898826574093</v>
      </c>
      <c r="N27" s="4" t="s">
        <v>24</v>
      </c>
      <c r="O27" s="6">
        <v>19.3384277023663</v>
      </c>
      <c r="P27" s="6">
        <v>18.157288638635599</v>
      </c>
      <c r="Q27" s="6">
        <v>19.345415131550901</v>
      </c>
      <c r="R27" s="6">
        <v>16.831484898571802</v>
      </c>
    </row>
    <row r="28" spans="1:18" x14ac:dyDescent="0.35">
      <c r="A28" t="s">
        <v>26</v>
      </c>
      <c r="B28">
        <v>8.1024353424353297</v>
      </c>
      <c r="C28">
        <v>7.9534620934620897</v>
      </c>
      <c r="D28">
        <v>10.2740589217539</v>
      </c>
      <c r="E28">
        <v>9.1650738369622893</v>
      </c>
      <c r="N28" s="4" t="s">
        <v>25</v>
      </c>
      <c r="O28" s="6">
        <v>7.7874775375069296</v>
      </c>
      <c r="P28" s="6">
        <v>7.54804654105887</v>
      </c>
      <c r="Q28" s="6">
        <v>8.9488742247311794</v>
      </c>
      <c r="R28" s="6">
        <v>8.0839898826574093</v>
      </c>
    </row>
    <row r="29" spans="1:18" x14ac:dyDescent="0.35">
      <c r="A29" s="5" t="s">
        <v>27</v>
      </c>
      <c r="B29">
        <v>2.5133404275150601</v>
      </c>
      <c r="C29">
        <v>2.4670323213807501</v>
      </c>
      <c r="D29">
        <v>5.2664758204366002</v>
      </c>
      <c r="E29">
        <v>4.8716111977242003</v>
      </c>
      <c r="N29" s="4" t="s">
        <v>26</v>
      </c>
      <c r="O29" s="6">
        <v>8.1024353424353297</v>
      </c>
      <c r="P29" s="6">
        <v>7.9534620934620897</v>
      </c>
      <c r="Q29" s="6">
        <v>10.2740589217539</v>
      </c>
      <c r="R29" s="6">
        <v>9.1650738369622893</v>
      </c>
    </row>
    <row r="30" spans="1:18" x14ac:dyDescent="0.35">
      <c r="A30" t="s">
        <v>28</v>
      </c>
      <c r="B30">
        <v>6.6836480574155797</v>
      </c>
      <c r="C30">
        <v>6.2762852417066997</v>
      </c>
      <c r="D30">
        <v>8.1337468459762405</v>
      </c>
      <c r="E30">
        <v>7.2857437734258603</v>
      </c>
      <c r="N30" s="4" t="s">
        <v>27</v>
      </c>
      <c r="O30" s="6">
        <v>2.5133404275150601</v>
      </c>
      <c r="P30" s="6">
        <v>2.4670323213807501</v>
      </c>
      <c r="Q30" s="6">
        <v>5.2664758204366002</v>
      </c>
      <c r="R30" s="6">
        <v>4.8716111977242003</v>
      </c>
    </row>
    <row r="31" spans="1:18" x14ac:dyDescent="0.35">
      <c r="A31" t="s">
        <v>29</v>
      </c>
      <c r="B31">
        <v>3.5193365859898198</v>
      </c>
      <c r="C31">
        <v>3.4683599180575899</v>
      </c>
      <c r="D31">
        <v>5.7145041308150999</v>
      </c>
      <c r="E31">
        <v>5.3071526640103501</v>
      </c>
      <c r="N31" s="4" t="s">
        <v>28</v>
      </c>
      <c r="O31" s="6">
        <v>6.6836480574155797</v>
      </c>
      <c r="P31" s="6">
        <v>6.2762852417066997</v>
      </c>
      <c r="Q31" s="6">
        <v>8.1337468459762405</v>
      </c>
      <c r="R31" s="6">
        <v>7.2857437734258603</v>
      </c>
    </row>
    <row r="32" spans="1:18" x14ac:dyDescent="0.35">
      <c r="A32" t="s">
        <v>30</v>
      </c>
      <c r="B32">
        <v>10.7154377030948</v>
      </c>
      <c r="C32">
        <v>10.302120052551601</v>
      </c>
      <c r="D32">
        <v>12.7368986201678</v>
      </c>
      <c r="E32">
        <v>11.195607001562999</v>
      </c>
      <c r="N32" s="4" t="s">
        <v>29</v>
      </c>
      <c r="O32" s="6">
        <v>3.5193365859898198</v>
      </c>
      <c r="P32" s="6">
        <v>3.4683599180575899</v>
      </c>
      <c r="Q32" s="6">
        <v>5.7145041308150999</v>
      </c>
      <c r="R32" s="6">
        <v>5.3071526640103501</v>
      </c>
    </row>
    <row r="33" spans="1:18" x14ac:dyDescent="0.35">
      <c r="A33" t="s">
        <v>31</v>
      </c>
      <c r="B33">
        <v>7.4715359580594596</v>
      </c>
      <c r="C33">
        <v>7.3255595832972302</v>
      </c>
      <c r="D33">
        <v>9.5205894334564096</v>
      </c>
      <c r="E33">
        <v>8.6481392758890703</v>
      </c>
      <c r="N33" s="4" t="s">
        <v>30</v>
      </c>
      <c r="O33" s="6">
        <v>10.7154377030948</v>
      </c>
      <c r="P33" s="6">
        <v>10.302120052551601</v>
      </c>
      <c r="Q33" s="6">
        <v>12.7368986201678</v>
      </c>
      <c r="R33" s="6">
        <v>11.195607001562999</v>
      </c>
    </row>
    <row r="34" spans="1:18" x14ac:dyDescent="0.35">
      <c r="A34" t="s">
        <v>32</v>
      </c>
      <c r="B34">
        <v>3.8482343846716298</v>
      </c>
      <c r="C34">
        <v>3.7712050971160198</v>
      </c>
      <c r="D34">
        <v>5.6901626951661601</v>
      </c>
      <c r="E34">
        <v>5.2780781422343601</v>
      </c>
      <c r="N34" s="4" t="s">
        <v>31</v>
      </c>
      <c r="O34" s="6">
        <v>7.4715359580594596</v>
      </c>
      <c r="P34" s="6">
        <v>7.3255595832972302</v>
      </c>
      <c r="Q34" s="6">
        <v>9.5205894334564096</v>
      </c>
      <c r="R34" s="6">
        <v>8.6481392758890703</v>
      </c>
    </row>
    <row r="35" spans="1:18" x14ac:dyDescent="0.35">
      <c r="A35" t="s">
        <v>33</v>
      </c>
      <c r="B35">
        <v>7.3557878686674698</v>
      </c>
      <c r="C35">
        <v>7.1393428914865904</v>
      </c>
      <c r="D35">
        <v>9.1567356221036498</v>
      </c>
      <c r="E35">
        <v>8.2711128915001595</v>
      </c>
      <c r="N35" s="4" t="s">
        <v>32</v>
      </c>
      <c r="O35" s="6">
        <v>3.8482343846716298</v>
      </c>
      <c r="P35" s="6">
        <v>3.7712050971160198</v>
      </c>
      <c r="Q35" s="6">
        <v>5.6901626951661601</v>
      </c>
      <c r="R35" s="6">
        <v>5.2780781422343601</v>
      </c>
    </row>
    <row r="36" spans="1:18" x14ac:dyDescent="0.35">
      <c r="A36" t="s">
        <v>34</v>
      </c>
      <c r="B36">
        <v>7.9020817715854301</v>
      </c>
      <c r="C36">
        <v>7.5689287238940404</v>
      </c>
      <c r="D36">
        <v>9.4314978809233807</v>
      </c>
      <c r="E36">
        <v>8.4386902235249206</v>
      </c>
      <c r="N36" s="4" t="s">
        <v>33</v>
      </c>
      <c r="O36" s="6">
        <v>7.3557878686674698</v>
      </c>
      <c r="P36" s="6">
        <v>7.1393428914865904</v>
      </c>
      <c r="Q36" s="6">
        <v>9.1567356221036498</v>
      </c>
      <c r="R36" s="6">
        <v>8.2711128915001595</v>
      </c>
    </row>
    <row r="37" spans="1:18" x14ac:dyDescent="0.35">
      <c r="A37" t="s">
        <v>35</v>
      </c>
      <c r="B37">
        <v>7.77532363101896</v>
      </c>
      <c r="C37">
        <v>7.6016161306349996</v>
      </c>
      <c r="D37">
        <v>9.2547286902719801</v>
      </c>
      <c r="E37">
        <v>8.3704364309599804</v>
      </c>
      <c r="N37" s="4" t="s">
        <v>34</v>
      </c>
      <c r="O37" s="6">
        <v>7.9020817715854301</v>
      </c>
      <c r="P37" s="6">
        <v>7.5689287238940404</v>
      </c>
      <c r="Q37" s="6">
        <v>9.4314978809233807</v>
      </c>
      <c r="R37" s="6">
        <v>8.4386902235249206</v>
      </c>
    </row>
    <row r="38" spans="1:18" x14ac:dyDescent="0.35">
      <c r="A38" t="s">
        <v>36</v>
      </c>
      <c r="B38">
        <v>14.939410513201199</v>
      </c>
      <c r="C38">
        <v>14.3416288198699</v>
      </c>
      <c r="D38">
        <v>15.0920657806492</v>
      </c>
      <c r="E38">
        <v>13.372937293772999</v>
      </c>
      <c r="N38" s="4" t="s">
        <v>35</v>
      </c>
      <c r="O38" s="6">
        <v>7.77532363101896</v>
      </c>
      <c r="P38" s="6">
        <v>7.6016161306349996</v>
      </c>
      <c r="Q38" s="6">
        <v>9.2547286902719801</v>
      </c>
      <c r="R38" s="6">
        <v>8.3704364309599804</v>
      </c>
    </row>
    <row r="39" spans="1:18" x14ac:dyDescent="0.35">
      <c r="A39" t="s">
        <v>37</v>
      </c>
      <c r="B39">
        <v>14.5861323393869</v>
      </c>
      <c r="C39">
        <v>13.9782631531184</v>
      </c>
      <c r="D39">
        <v>14.6677840478463</v>
      </c>
      <c r="E39">
        <v>12.8827516324887</v>
      </c>
      <c r="N39" s="4" t="s">
        <v>36</v>
      </c>
      <c r="O39" s="6">
        <v>14.939410513201199</v>
      </c>
      <c r="P39" s="6">
        <v>14.3416288198699</v>
      </c>
      <c r="Q39" s="6">
        <v>15.0920657806492</v>
      </c>
      <c r="R39" s="6">
        <v>13.372937293772999</v>
      </c>
    </row>
    <row r="40" spans="1:18" x14ac:dyDescent="0.35">
      <c r="A40" t="s">
        <v>38</v>
      </c>
      <c r="B40">
        <v>6.5988390259768401</v>
      </c>
      <c r="C40">
        <v>6.2324140284666498</v>
      </c>
      <c r="D40">
        <v>8.6287042219083006</v>
      </c>
      <c r="E40">
        <v>7.6607964225843697</v>
      </c>
      <c r="N40" s="4" t="s">
        <v>37</v>
      </c>
      <c r="O40" s="6">
        <v>14.5861323393869</v>
      </c>
      <c r="P40" s="6">
        <v>13.9782631531184</v>
      </c>
      <c r="Q40" s="6">
        <v>14.6677840478463</v>
      </c>
      <c r="R40" s="6">
        <v>12.8827516324887</v>
      </c>
    </row>
    <row r="41" spans="1:18" x14ac:dyDescent="0.35">
      <c r="A41" t="s">
        <v>39</v>
      </c>
      <c r="B41">
        <v>17.906842056255801</v>
      </c>
      <c r="C41">
        <v>17.119247884401201</v>
      </c>
      <c r="D41">
        <v>18.540862494007499</v>
      </c>
      <c r="E41">
        <v>16.019869070653002</v>
      </c>
      <c r="N41" s="4" t="s">
        <v>38</v>
      </c>
      <c r="O41" s="6">
        <v>6.5988390259768401</v>
      </c>
      <c r="P41" s="6">
        <v>6.2324140284666498</v>
      </c>
      <c r="Q41" s="6">
        <v>8.6287042219083006</v>
      </c>
      <c r="R41" s="6">
        <v>7.6607964225843697</v>
      </c>
    </row>
    <row r="42" spans="1:18" x14ac:dyDescent="0.35">
      <c r="A42" t="s">
        <v>40</v>
      </c>
      <c r="B42">
        <v>7.4428223226305503</v>
      </c>
      <c r="C42">
        <v>7.1851590872906304</v>
      </c>
      <c r="D42">
        <v>9.1475026935781791</v>
      </c>
      <c r="E42">
        <v>8.2166178686433007</v>
      </c>
      <c r="N42" s="4" t="s">
        <v>39</v>
      </c>
      <c r="O42" s="6">
        <v>17.906842056255801</v>
      </c>
      <c r="P42" s="6">
        <v>17.119247884401201</v>
      </c>
      <c r="Q42" s="6">
        <v>18.540862494007499</v>
      </c>
      <c r="R42" s="6">
        <v>16.019869070653002</v>
      </c>
    </row>
    <row r="43" spans="1:18" x14ac:dyDescent="0.35">
      <c r="A43" t="s">
        <v>41</v>
      </c>
      <c r="B43">
        <v>3.3787927640014699</v>
      </c>
      <c r="C43">
        <v>3.2574499579295999</v>
      </c>
      <c r="D43">
        <v>5.1288560320834904</v>
      </c>
      <c r="E43">
        <v>4.7449076189824497</v>
      </c>
      <c r="N43" s="4" t="s">
        <v>40</v>
      </c>
      <c r="O43" s="6">
        <v>7.4428223226305503</v>
      </c>
      <c r="P43" s="6">
        <v>7.1851590872906304</v>
      </c>
      <c r="Q43" s="6">
        <v>9.1475026935781791</v>
      </c>
      <c r="R43" s="6">
        <v>8.2166178686433007</v>
      </c>
    </row>
    <row r="44" spans="1:18" x14ac:dyDescent="0.35">
      <c r="A44" t="s">
        <v>42</v>
      </c>
      <c r="B44">
        <v>6.6516925166892298</v>
      </c>
      <c r="C44">
        <v>6.40429759216308</v>
      </c>
      <c r="D44">
        <v>8.4552328066809999</v>
      </c>
      <c r="E44">
        <v>7.6606486444316202</v>
      </c>
      <c r="N44" s="4" t="s">
        <v>41</v>
      </c>
      <c r="O44" s="6">
        <v>3.3787927640014699</v>
      </c>
      <c r="P44" s="6">
        <v>3.2574499579295999</v>
      </c>
      <c r="Q44" s="6">
        <v>5.1288560320834904</v>
      </c>
      <c r="R44" s="6">
        <v>4.7449076189824497</v>
      </c>
    </row>
    <row r="45" spans="1:18" x14ac:dyDescent="0.35">
      <c r="A45" t="s">
        <v>43</v>
      </c>
      <c r="B45">
        <v>5.6066811972543604</v>
      </c>
      <c r="C45">
        <v>5.3964811731143998</v>
      </c>
      <c r="D45">
        <v>7.0412185521014399</v>
      </c>
      <c r="E45">
        <v>6.46713888873954</v>
      </c>
      <c r="N45" s="4" t="s">
        <v>42</v>
      </c>
      <c r="O45" s="6">
        <v>6.6516925166892298</v>
      </c>
      <c r="P45" s="6">
        <v>6.40429759216308</v>
      </c>
      <c r="Q45" s="6">
        <v>8.4552328066809999</v>
      </c>
      <c r="R45" s="6">
        <v>7.6606486444316202</v>
      </c>
    </row>
    <row r="46" spans="1:18" x14ac:dyDescent="0.35">
      <c r="A46" t="s">
        <v>44</v>
      </c>
      <c r="B46">
        <v>3.3377107667044998</v>
      </c>
      <c r="C46">
        <v>3.1992590899656999</v>
      </c>
      <c r="D46">
        <v>6.0414968185597004</v>
      </c>
      <c r="E46">
        <v>5.5741600016432198</v>
      </c>
      <c r="N46" s="4" t="s">
        <v>43</v>
      </c>
      <c r="O46" s="6">
        <v>5.6066811972543604</v>
      </c>
      <c r="P46" s="6">
        <v>5.3964811731143998</v>
      </c>
      <c r="Q46" s="6">
        <v>7.0412185521014399</v>
      </c>
      <c r="R46" s="6">
        <v>6.46713888873954</v>
      </c>
    </row>
    <row r="47" spans="1:18" x14ac:dyDescent="0.35">
      <c r="A47" t="s">
        <v>45</v>
      </c>
      <c r="B47">
        <v>6.2795283535775201</v>
      </c>
      <c r="C47">
        <v>6.1782670844330401</v>
      </c>
      <c r="D47">
        <v>8.1490925489406507</v>
      </c>
      <c r="E47">
        <v>7.4118705242605998</v>
      </c>
      <c r="N47" s="4" t="s">
        <v>44</v>
      </c>
      <c r="O47" s="6">
        <v>3.3377107667044998</v>
      </c>
      <c r="P47" s="6">
        <v>3.1992590899656999</v>
      </c>
      <c r="Q47" s="6">
        <v>6.0414968185597004</v>
      </c>
      <c r="R47" s="6">
        <v>5.5741600016432198</v>
      </c>
    </row>
    <row r="48" spans="1:18" x14ac:dyDescent="0.35">
      <c r="A48" t="s">
        <v>46</v>
      </c>
      <c r="B48">
        <v>8.4182249250013896</v>
      </c>
      <c r="C48">
        <v>8.0050072457693595</v>
      </c>
      <c r="D48">
        <v>9.47937813666314</v>
      </c>
      <c r="E48">
        <v>8.3963651049866694</v>
      </c>
      <c r="N48" s="4" t="s">
        <v>45</v>
      </c>
      <c r="O48" s="6">
        <v>6.2795283535775201</v>
      </c>
      <c r="P48" s="6">
        <v>6.1782670844330401</v>
      </c>
      <c r="Q48" s="6">
        <v>8.1490925489406507</v>
      </c>
      <c r="R48" s="6">
        <v>7.4118705242605998</v>
      </c>
    </row>
    <row r="49" spans="1:18" x14ac:dyDescent="0.35">
      <c r="A49" t="s">
        <v>47</v>
      </c>
      <c r="B49">
        <v>3.9913217821507798</v>
      </c>
      <c r="C49">
        <v>3.8939316901255001</v>
      </c>
      <c r="D49">
        <v>5.6292868999237102</v>
      </c>
      <c r="E49">
        <v>5.1738474464194599</v>
      </c>
      <c r="N49" s="4" t="s">
        <v>46</v>
      </c>
      <c r="O49" s="6">
        <v>8.4182249250013896</v>
      </c>
      <c r="P49" s="6">
        <v>8.0050072457693595</v>
      </c>
      <c r="Q49" s="6">
        <v>9.47937813666314</v>
      </c>
      <c r="R49" s="6">
        <v>8.3963651049866694</v>
      </c>
    </row>
    <row r="50" spans="1:18" x14ac:dyDescent="0.35">
      <c r="A50" t="s">
        <v>48</v>
      </c>
      <c r="B50">
        <v>8.0726377269266791</v>
      </c>
      <c r="C50">
        <v>7.8742508819052297</v>
      </c>
      <c r="D50">
        <v>9.4937578443172708</v>
      </c>
      <c r="E50">
        <v>8.5999534567700007</v>
      </c>
      <c r="N50" s="4" t="s">
        <v>47</v>
      </c>
      <c r="O50" s="6">
        <v>3.9913217821507798</v>
      </c>
      <c r="P50" s="6">
        <v>3.8939316901255001</v>
      </c>
      <c r="Q50" s="6">
        <v>5.6292868999237102</v>
      </c>
      <c r="R50" s="6">
        <v>5.1738474464194599</v>
      </c>
    </row>
    <row r="51" spans="1:18" x14ac:dyDescent="0.35">
      <c r="A51" t="s">
        <v>49</v>
      </c>
      <c r="B51">
        <v>6.3393333236976401</v>
      </c>
      <c r="C51">
        <v>6.0578975393264898</v>
      </c>
      <c r="D51">
        <v>7.8674051589191096</v>
      </c>
      <c r="E51">
        <v>7.1180078390933499</v>
      </c>
      <c r="N51" s="4" t="s">
        <v>48</v>
      </c>
      <c r="O51" s="6">
        <v>8.0726377269266791</v>
      </c>
      <c r="P51" s="6">
        <v>7.8742508819052297</v>
      </c>
      <c r="Q51" s="6">
        <v>9.4937578443172708</v>
      </c>
      <c r="R51" s="6">
        <v>8.5999534567700007</v>
      </c>
    </row>
    <row r="52" spans="1:18" x14ac:dyDescent="0.35">
      <c r="A52" t="s">
        <v>50</v>
      </c>
      <c r="B52">
        <v>14.6396408594162</v>
      </c>
      <c r="C52">
        <v>13.7220916580546</v>
      </c>
      <c r="D52">
        <v>15.6557274543503</v>
      </c>
      <c r="E52">
        <v>13.567953871476</v>
      </c>
      <c r="N52" s="4" t="s">
        <v>49</v>
      </c>
      <c r="O52" s="6">
        <v>6.3393333236976401</v>
      </c>
      <c r="P52" s="6">
        <v>6.0578975393264898</v>
      </c>
      <c r="Q52" s="6">
        <v>7.8674051589191096</v>
      </c>
      <c r="R52" s="6">
        <v>7.1180078390933499</v>
      </c>
    </row>
    <row r="53" spans="1:18" x14ac:dyDescent="0.35">
      <c r="A53" t="s">
        <v>51</v>
      </c>
      <c r="B53">
        <v>6.8014812827729596</v>
      </c>
      <c r="C53">
        <v>6.5045017070647697</v>
      </c>
      <c r="D53">
        <v>8.1685280439237502</v>
      </c>
      <c r="E53">
        <v>7.3525839067259504</v>
      </c>
      <c r="N53" s="4" t="s">
        <v>50</v>
      </c>
      <c r="O53" s="6">
        <v>14.6396408594162</v>
      </c>
      <c r="P53" s="6">
        <v>13.7220916580546</v>
      </c>
      <c r="Q53" s="6">
        <v>15.6557274543503</v>
      </c>
      <c r="R53" s="6">
        <v>13.567953871476</v>
      </c>
    </row>
    <row r="54" spans="1:18" x14ac:dyDescent="0.35">
      <c r="A54" t="s">
        <v>52</v>
      </c>
      <c r="B54">
        <v>12.1103966669555</v>
      </c>
      <c r="C54">
        <v>11.8115494228798</v>
      </c>
      <c r="D54">
        <v>12.8843059150686</v>
      </c>
      <c r="E54">
        <v>11.4841157014422</v>
      </c>
      <c r="N54" s="4" t="s">
        <v>51</v>
      </c>
      <c r="O54" s="6">
        <v>6.8014812827729596</v>
      </c>
      <c r="P54" s="6">
        <v>6.5045017070647697</v>
      </c>
      <c r="Q54" s="6">
        <v>8.1685280439237502</v>
      </c>
      <c r="R54" s="6">
        <v>7.3525839067259504</v>
      </c>
    </row>
    <row r="55" spans="1:18" x14ac:dyDescent="0.35">
      <c r="A55" t="s">
        <v>53</v>
      </c>
      <c r="B55">
        <v>6.1421628934465797</v>
      </c>
      <c r="C55">
        <v>5.9518280566586599</v>
      </c>
      <c r="D55">
        <v>6.8374337896975499</v>
      </c>
      <c r="E55">
        <v>6.24289724050813</v>
      </c>
      <c r="N55" s="4" t="s">
        <v>52</v>
      </c>
      <c r="O55" s="6">
        <v>12.1103966669555</v>
      </c>
      <c r="P55" s="6">
        <v>11.8115494228798</v>
      </c>
      <c r="Q55" s="6">
        <v>12.8843059150686</v>
      </c>
      <c r="R55" s="6">
        <v>11.4841157014422</v>
      </c>
    </row>
    <row r="56" spans="1:18" x14ac:dyDescent="0.35">
      <c r="A56" t="s">
        <v>54</v>
      </c>
      <c r="B56">
        <v>10.9142285705702</v>
      </c>
      <c r="C56">
        <v>10.533146181655001</v>
      </c>
      <c r="D56">
        <v>11.6865282610684</v>
      </c>
      <c r="E56">
        <v>10.4111812870697</v>
      </c>
      <c r="N56" s="4" t="s">
        <v>53</v>
      </c>
      <c r="O56" s="6">
        <v>6.1421628934465797</v>
      </c>
      <c r="P56" s="6">
        <v>5.9518280566586599</v>
      </c>
      <c r="Q56" s="6">
        <v>6.8374337896975499</v>
      </c>
      <c r="R56" s="6">
        <v>6.24289724050813</v>
      </c>
    </row>
    <row r="57" spans="1:18" x14ac:dyDescent="0.35">
      <c r="A57" t="s">
        <v>55</v>
      </c>
      <c r="B57">
        <v>9.2387706531993103</v>
      </c>
      <c r="C57">
        <v>8.9883447449236904</v>
      </c>
      <c r="D57">
        <v>10.474112231342501</v>
      </c>
      <c r="E57">
        <v>9.5182769857392202</v>
      </c>
      <c r="N57" s="4" t="s">
        <v>54</v>
      </c>
      <c r="O57" s="6">
        <v>10.9142285705702</v>
      </c>
      <c r="P57" s="6">
        <v>10.533146181655001</v>
      </c>
      <c r="Q57" s="6">
        <v>11.6865282610684</v>
      </c>
      <c r="R57" s="6">
        <v>10.4111812870697</v>
      </c>
    </row>
    <row r="58" spans="1:18" x14ac:dyDescent="0.35">
      <c r="A58" t="s">
        <v>56</v>
      </c>
      <c r="B58">
        <v>17.6415747496434</v>
      </c>
      <c r="C58">
        <v>16.7646374013752</v>
      </c>
      <c r="D58">
        <v>17.723851965581598</v>
      </c>
      <c r="E58">
        <v>15.196632264475699</v>
      </c>
      <c r="N58" s="4" t="s">
        <v>55</v>
      </c>
      <c r="O58" s="6">
        <v>9.2387706531993103</v>
      </c>
      <c r="P58" s="6">
        <v>8.9883447449236904</v>
      </c>
      <c r="Q58" s="6">
        <v>10.474112231342501</v>
      </c>
      <c r="R58" s="6">
        <v>9.5182769857392202</v>
      </c>
    </row>
    <row r="59" spans="1:18" x14ac:dyDescent="0.35">
      <c r="A59" t="s">
        <v>57</v>
      </c>
      <c r="B59">
        <v>7.7006972781968202</v>
      </c>
      <c r="C59">
        <v>7.56384224707607</v>
      </c>
      <c r="D59">
        <v>9.6954526250387794</v>
      </c>
      <c r="E59">
        <v>8.6518761447942207</v>
      </c>
      <c r="N59" s="4" t="s">
        <v>56</v>
      </c>
      <c r="O59" s="6">
        <v>17.6415747496434</v>
      </c>
      <c r="P59" s="6">
        <v>16.7646374013752</v>
      </c>
      <c r="Q59" s="6">
        <v>17.723851965581598</v>
      </c>
      <c r="R59" s="6">
        <v>15.196632264475699</v>
      </c>
    </row>
    <row r="60" spans="1:18" x14ac:dyDescent="0.35">
      <c r="A60" t="s">
        <v>58</v>
      </c>
      <c r="B60">
        <v>11.5512010756654</v>
      </c>
      <c r="C60">
        <v>11.165530491083601</v>
      </c>
      <c r="D60">
        <v>13.1556624621512</v>
      </c>
      <c r="E60">
        <v>11.5665728258336</v>
      </c>
      <c r="N60" s="4" t="s">
        <v>57</v>
      </c>
      <c r="O60" s="6">
        <v>7.7006972781968202</v>
      </c>
      <c r="P60" s="6">
        <v>7.56384224707607</v>
      </c>
      <c r="Q60" s="6">
        <v>9.6954526250387794</v>
      </c>
      <c r="R60" s="6">
        <v>8.6518761447942207</v>
      </c>
    </row>
    <row r="61" spans="1:18" x14ac:dyDescent="0.35">
      <c r="A61" t="s">
        <v>59</v>
      </c>
      <c r="B61">
        <v>5.2577109705476603</v>
      </c>
      <c r="C61">
        <v>5.1325969463279604</v>
      </c>
      <c r="D61">
        <v>7.1427742075913496</v>
      </c>
      <c r="E61">
        <v>6.4226466432755904</v>
      </c>
      <c r="N61" s="4" t="s">
        <v>58</v>
      </c>
      <c r="O61" s="6">
        <v>11.5512010756654</v>
      </c>
      <c r="P61" s="6">
        <v>11.165530491083601</v>
      </c>
      <c r="Q61" s="6">
        <v>13.1556624621512</v>
      </c>
      <c r="R61" s="6">
        <v>11.5665728258336</v>
      </c>
    </row>
    <row r="62" spans="1:18" x14ac:dyDescent="0.35">
      <c r="A62" s="5" t="s">
        <v>60</v>
      </c>
      <c r="B62">
        <v>6.6324918840124898</v>
      </c>
      <c r="C62">
        <v>6.4615864006069996</v>
      </c>
      <c r="D62">
        <v>8.1909725153834803</v>
      </c>
      <c r="E62">
        <v>7.3474468054148403</v>
      </c>
      <c r="N62" s="4" t="s">
        <v>59</v>
      </c>
      <c r="O62" s="6">
        <v>5.2577109705476603</v>
      </c>
      <c r="P62" s="6">
        <v>5.1325969463279604</v>
      </c>
      <c r="Q62" s="6">
        <v>7.1427742075913496</v>
      </c>
      <c r="R62" s="6">
        <v>6.4226466432755904</v>
      </c>
    </row>
    <row r="63" spans="1:18" x14ac:dyDescent="0.35">
      <c r="A63" t="s">
        <v>61</v>
      </c>
      <c r="B63">
        <v>6.6185773361935798</v>
      </c>
      <c r="C63">
        <v>6.4286317639664503</v>
      </c>
      <c r="D63">
        <v>8.4053185225883293</v>
      </c>
      <c r="E63">
        <v>7.64601512329667</v>
      </c>
      <c r="N63" s="4" t="s">
        <v>60</v>
      </c>
      <c r="O63" s="6">
        <v>6.6324918840124898</v>
      </c>
      <c r="P63" s="6">
        <v>6.4615864006069996</v>
      </c>
      <c r="Q63" s="6">
        <v>8.1909725153834803</v>
      </c>
      <c r="R63" s="6">
        <v>7.3474468054148403</v>
      </c>
    </row>
    <row r="64" spans="1:18" x14ac:dyDescent="0.35">
      <c r="A64" t="s">
        <v>62</v>
      </c>
      <c r="B64">
        <v>4.8686852979976303</v>
      </c>
      <c r="C64">
        <v>4.8332648697612202</v>
      </c>
      <c r="D64">
        <v>7.0201406639250203</v>
      </c>
      <c r="E64">
        <v>6.3791601013131398</v>
      </c>
      <c r="N64" s="4" t="s">
        <v>61</v>
      </c>
      <c r="O64" s="6">
        <v>6.6185773361935798</v>
      </c>
      <c r="P64" s="6">
        <v>6.4286317639664503</v>
      </c>
      <c r="Q64" s="6">
        <v>8.4053185225883293</v>
      </c>
      <c r="R64" s="6">
        <v>7.64601512329667</v>
      </c>
    </row>
    <row r="65" spans="1:18" x14ac:dyDescent="0.35">
      <c r="A65" t="s">
        <v>63</v>
      </c>
      <c r="B65">
        <v>16.459417550226899</v>
      </c>
      <c r="C65">
        <v>15.4323369642348</v>
      </c>
      <c r="D65">
        <v>16.964805981187499</v>
      </c>
      <c r="E65">
        <v>14.5516904819413</v>
      </c>
      <c r="N65" s="4" t="s">
        <v>62</v>
      </c>
      <c r="O65" s="6">
        <v>4.8686852979976303</v>
      </c>
      <c r="P65" s="6">
        <v>4.8332648697612202</v>
      </c>
      <c r="Q65" s="6">
        <v>7.0201406639250203</v>
      </c>
      <c r="R65" s="6">
        <v>6.3791601013131398</v>
      </c>
    </row>
    <row r="66" spans="1:18" x14ac:dyDescent="0.35">
      <c r="A66" t="s">
        <v>64</v>
      </c>
      <c r="B66">
        <v>4.1632373612590099</v>
      </c>
      <c r="C66">
        <v>4.03215048369794</v>
      </c>
      <c r="D66">
        <v>6.7498837562420801</v>
      </c>
      <c r="E66">
        <v>6.1416955556757697</v>
      </c>
      <c r="N66" s="4" t="s">
        <v>63</v>
      </c>
      <c r="O66" s="6">
        <v>16.459417550226899</v>
      </c>
      <c r="P66" s="6">
        <v>15.4323369642348</v>
      </c>
      <c r="Q66" s="6">
        <v>16.964805981187499</v>
      </c>
      <c r="R66" s="6">
        <v>14.5516904819413</v>
      </c>
    </row>
    <row r="67" spans="1:18" x14ac:dyDescent="0.35">
      <c r="A67" t="s">
        <v>65</v>
      </c>
      <c r="B67">
        <v>15.7009790598796</v>
      </c>
      <c r="C67">
        <v>14.8682189836984</v>
      </c>
      <c r="D67">
        <v>16.5761173072373</v>
      </c>
      <c r="E67">
        <v>14.425473932558701</v>
      </c>
      <c r="N67" s="4" t="s">
        <v>64</v>
      </c>
      <c r="O67" s="6">
        <v>4.1632373612590099</v>
      </c>
      <c r="P67" s="6">
        <v>4.03215048369794</v>
      </c>
      <c r="Q67" s="6">
        <v>6.7498837562420801</v>
      </c>
      <c r="R67" s="6">
        <v>6.1416955556757697</v>
      </c>
    </row>
    <row r="68" spans="1:18" x14ac:dyDescent="0.35">
      <c r="A68" t="s">
        <v>66</v>
      </c>
      <c r="B68">
        <v>7.4196674406506498</v>
      </c>
      <c r="C68">
        <v>7.2702674800996103</v>
      </c>
      <c r="D68">
        <v>8.0108660511489909</v>
      </c>
      <c r="E68">
        <v>7.38050088698028</v>
      </c>
      <c r="N68" s="4" t="s">
        <v>65</v>
      </c>
      <c r="O68" s="6">
        <v>15.7009790598796</v>
      </c>
      <c r="P68" s="6">
        <v>14.8682189836984</v>
      </c>
      <c r="Q68" s="6">
        <v>16.5761173072373</v>
      </c>
      <c r="R68" s="6">
        <v>14.425473932558701</v>
      </c>
    </row>
    <row r="69" spans="1:18" x14ac:dyDescent="0.35">
      <c r="A69" t="s">
        <v>67</v>
      </c>
      <c r="B69">
        <v>7.0473854989392199</v>
      </c>
      <c r="C69">
        <v>6.8051051816101698</v>
      </c>
      <c r="D69">
        <v>8.50368587691956</v>
      </c>
      <c r="E69">
        <v>7.5231961967550101</v>
      </c>
      <c r="N69" s="4" t="s">
        <v>66</v>
      </c>
      <c r="O69" s="6">
        <v>7.4196674406506498</v>
      </c>
      <c r="P69" s="6">
        <v>7.2702674800996103</v>
      </c>
      <c r="Q69" s="6">
        <v>8.0108660511489909</v>
      </c>
      <c r="R69" s="6">
        <v>7.38050088698028</v>
      </c>
    </row>
    <row r="70" spans="1:18" x14ac:dyDescent="0.35">
      <c r="A70" t="s">
        <v>68</v>
      </c>
      <c r="B70">
        <v>3.5409414857757899</v>
      </c>
      <c r="C70">
        <v>3.4615559878717699</v>
      </c>
      <c r="D70">
        <v>6.0509422936533204</v>
      </c>
      <c r="E70">
        <v>5.5043222650667696</v>
      </c>
      <c r="N70" s="4" t="s">
        <v>67</v>
      </c>
      <c r="O70" s="6">
        <v>7.0473854989392199</v>
      </c>
      <c r="P70" s="6">
        <v>6.8051051816101698</v>
      </c>
      <c r="Q70" s="6">
        <v>8.50368587691956</v>
      </c>
      <c r="R70" s="6">
        <v>7.5231961967550101</v>
      </c>
    </row>
    <row r="71" spans="1:18" x14ac:dyDescent="0.35">
      <c r="A71" t="s">
        <v>69</v>
      </c>
      <c r="B71">
        <v>5.1120750851311501</v>
      </c>
      <c r="C71">
        <v>4.9186390433745597</v>
      </c>
      <c r="D71">
        <v>6.7319404549533104</v>
      </c>
      <c r="E71">
        <v>5.9902341741066998</v>
      </c>
      <c r="N71" s="4" t="s">
        <v>68</v>
      </c>
      <c r="O71" s="6">
        <v>3.5409414857757899</v>
      </c>
      <c r="P71" s="6">
        <v>3.4615559878717699</v>
      </c>
      <c r="Q71" s="6">
        <v>6.0509422936533204</v>
      </c>
      <c r="R71" s="6">
        <v>5.5043222650667696</v>
      </c>
    </row>
    <row r="72" spans="1:18" x14ac:dyDescent="0.35">
      <c r="A72" t="s">
        <v>70</v>
      </c>
      <c r="B72">
        <v>3.04547727425176</v>
      </c>
      <c r="C72">
        <v>2.9795557667244101</v>
      </c>
      <c r="D72">
        <v>5.2814462594368603</v>
      </c>
      <c r="E72">
        <v>4.7769121608263196</v>
      </c>
      <c r="N72" s="4" t="s">
        <v>69</v>
      </c>
      <c r="O72" s="6">
        <v>5.1120750851311501</v>
      </c>
      <c r="P72" s="6">
        <v>4.9186390433745597</v>
      </c>
      <c r="Q72" s="6">
        <v>6.7319404549533104</v>
      </c>
      <c r="R72" s="6">
        <v>5.9902341741066998</v>
      </c>
    </row>
    <row r="73" spans="1:18" x14ac:dyDescent="0.35">
      <c r="A73" t="s">
        <v>71</v>
      </c>
      <c r="B73">
        <v>10.2480130057056</v>
      </c>
      <c r="C73">
        <v>9.9625870180855998</v>
      </c>
      <c r="D73">
        <v>11.338957005148</v>
      </c>
      <c r="E73">
        <v>10.235383880413099</v>
      </c>
      <c r="N73" s="4" t="s">
        <v>70</v>
      </c>
      <c r="O73" s="6">
        <v>3.04547727425176</v>
      </c>
      <c r="P73" s="6">
        <v>2.9795557667244101</v>
      </c>
      <c r="Q73" s="6">
        <v>5.2814462594368603</v>
      </c>
      <c r="R73" s="6">
        <v>4.7769121608263196</v>
      </c>
    </row>
    <row r="74" spans="1:18" x14ac:dyDescent="0.35">
      <c r="A74" t="s">
        <v>72</v>
      </c>
      <c r="B74">
        <v>5.8255039086378799</v>
      </c>
      <c r="C74">
        <v>5.5991945488057899</v>
      </c>
      <c r="D74">
        <v>7.7506654260599896</v>
      </c>
      <c r="E74">
        <v>6.9051376009970298</v>
      </c>
      <c r="N74" s="4" t="s">
        <v>71</v>
      </c>
      <c r="O74" s="6">
        <v>10.2480130057056</v>
      </c>
      <c r="P74" s="6">
        <v>9.9625870180855998</v>
      </c>
      <c r="Q74" s="6">
        <v>11.338957005148</v>
      </c>
      <c r="R74" s="6">
        <v>10.235383880413099</v>
      </c>
    </row>
    <row r="75" spans="1:18" x14ac:dyDescent="0.35">
      <c r="A75" s="5" t="s">
        <v>73</v>
      </c>
      <c r="B75">
        <v>9.4650669240068108</v>
      </c>
      <c r="C75">
        <v>9.3485351762693902</v>
      </c>
      <c r="D75">
        <v>10.7140882784939</v>
      </c>
      <c r="E75">
        <v>9.6264814679721908</v>
      </c>
      <c r="N75" s="4" t="s">
        <v>72</v>
      </c>
      <c r="O75" s="6">
        <v>5.8255039086378799</v>
      </c>
      <c r="P75" s="6">
        <v>5.5991945488057899</v>
      </c>
      <c r="Q75" s="6">
        <v>7.7506654260599896</v>
      </c>
      <c r="R75" s="6">
        <v>6.9051376009970298</v>
      </c>
    </row>
    <row r="76" spans="1:18" x14ac:dyDescent="0.35">
      <c r="A76" t="s">
        <v>74</v>
      </c>
      <c r="B76">
        <v>7.2133294077669197</v>
      </c>
      <c r="C76">
        <v>6.7444902520027501</v>
      </c>
      <c r="D76">
        <v>8.75070563959674</v>
      </c>
      <c r="E76">
        <v>7.8790238532310397</v>
      </c>
      <c r="N76" s="4" t="s">
        <v>73</v>
      </c>
      <c r="O76" s="6">
        <v>9.4650669240068108</v>
      </c>
      <c r="P76" s="6">
        <v>9.3485351762693902</v>
      </c>
      <c r="Q76" s="6">
        <v>10.7140882784939</v>
      </c>
      <c r="R76" s="6">
        <v>9.6264814679721908</v>
      </c>
    </row>
    <row r="77" spans="1:18" x14ac:dyDescent="0.35">
      <c r="A77" t="s">
        <v>75</v>
      </c>
      <c r="B77">
        <v>8.0186951788782395</v>
      </c>
      <c r="C77">
        <v>7.6114132075230403</v>
      </c>
      <c r="D77">
        <v>9.2736553133273194</v>
      </c>
      <c r="E77">
        <v>8.1969543868235508</v>
      </c>
      <c r="N77" s="4" t="s">
        <v>74</v>
      </c>
      <c r="O77" s="6">
        <v>7.2133294077669197</v>
      </c>
      <c r="P77" s="6">
        <v>6.7444902520027501</v>
      </c>
      <c r="Q77" s="6">
        <v>8.75070563959674</v>
      </c>
      <c r="R77" s="6">
        <v>7.8790238532310397</v>
      </c>
    </row>
    <row r="78" spans="1:18" x14ac:dyDescent="0.35">
      <c r="A78" t="s">
        <v>76</v>
      </c>
      <c r="B78">
        <v>3.21300542259188</v>
      </c>
      <c r="C78">
        <v>3.1753671349535999</v>
      </c>
      <c r="D78">
        <v>5.5795242228176498</v>
      </c>
      <c r="E78">
        <v>5.0773947740234098</v>
      </c>
      <c r="N78" s="4" t="s">
        <v>75</v>
      </c>
      <c r="O78" s="6">
        <v>8.0186951788782395</v>
      </c>
      <c r="P78" s="6">
        <v>7.6114132075230403</v>
      </c>
      <c r="Q78" s="6">
        <v>9.2736553133273194</v>
      </c>
      <c r="R78" s="6">
        <v>8.1969543868235508</v>
      </c>
    </row>
    <row r="79" spans="1:18" x14ac:dyDescent="0.35">
      <c r="A79" t="s">
        <v>77</v>
      </c>
      <c r="B79">
        <v>8.6795580375274195</v>
      </c>
      <c r="C79">
        <v>8.3137589119298596</v>
      </c>
      <c r="D79">
        <v>9.9632527821955001</v>
      </c>
      <c r="E79">
        <v>8.9130630123548507</v>
      </c>
      <c r="N79" s="4" t="s">
        <v>76</v>
      </c>
      <c r="O79" s="6">
        <v>3.21300542259188</v>
      </c>
      <c r="P79" s="6">
        <v>3.1753671349535999</v>
      </c>
      <c r="Q79" s="6">
        <v>5.5795242228176498</v>
      </c>
      <c r="R79" s="6">
        <v>5.0773947740234098</v>
      </c>
    </row>
    <row r="80" spans="1:18" x14ac:dyDescent="0.35">
      <c r="A80" t="s">
        <v>78</v>
      </c>
      <c r="B80">
        <v>6.9050982922763398</v>
      </c>
      <c r="C80">
        <v>6.6026829301371999</v>
      </c>
      <c r="D80">
        <v>8.9398588766746094</v>
      </c>
      <c r="E80">
        <v>7.9956836218217404</v>
      </c>
      <c r="N80" s="4" t="s">
        <v>77</v>
      </c>
      <c r="O80" s="6">
        <v>8.6795580375274195</v>
      </c>
      <c r="P80" s="6">
        <v>8.3137589119298596</v>
      </c>
      <c r="Q80" s="6">
        <v>9.9632527821955001</v>
      </c>
      <c r="R80" s="6">
        <v>8.9130630123548507</v>
      </c>
    </row>
    <row r="81" spans="1:18" x14ac:dyDescent="0.35">
      <c r="A81" t="s">
        <v>79</v>
      </c>
      <c r="B81">
        <v>6.8972077478049796</v>
      </c>
      <c r="C81">
        <v>6.5929749435721696</v>
      </c>
      <c r="D81">
        <v>8.3087512319907795</v>
      </c>
      <c r="E81">
        <v>7.4715961339234296</v>
      </c>
      <c r="N81" s="4" t="s">
        <v>78</v>
      </c>
      <c r="O81" s="6">
        <v>6.9050982922763398</v>
      </c>
      <c r="P81" s="6">
        <v>6.6026829301371999</v>
      </c>
      <c r="Q81" s="6">
        <v>8.9398588766746094</v>
      </c>
      <c r="R81" s="6">
        <v>7.9956836218217404</v>
      </c>
    </row>
    <row r="82" spans="1:18" x14ac:dyDescent="0.35">
      <c r="A82" t="s">
        <v>80</v>
      </c>
      <c r="B82">
        <v>6.6074975865607701</v>
      </c>
      <c r="C82">
        <v>6.4604509495482096</v>
      </c>
      <c r="D82">
        <v>9.0759120122849293</v>
      </c>
      <c r="E82">
        <v>8.1385636683322797</v>
      </c>
      <c r="N82" s="4" t="s">
        <v>79</v>
      </c>
      <c r="O82" s="6">
        <v>6.8972077478049796</v>
      </c>
      <c r="P82" s="6">
        <v>6.5929749435721696</v>
      </c>
      <c r="Q82" s="6">
        <v>8.3087512319907795</v>
      </c>
      <c r="R82" s="6">
        <v>7.4715961339234296</v>
      </c>
    </row>
    <row r="83" spans="1:18" x14ac:dyDescent="0.35">
      <c r="A83" t="s">
        <v>81</v>
      </c>
      <c r="B83">
        <v>10.8633149850802</v>
      </c>
      <c r="C83">
        <v>10.346011866201801</v>
      </c>
      <c r="D83">
        <v>12.540967070568399</v>
      </c>
      <c r="E83">
        <v>10.942197980417401</v>
      </c>
      <c r="N83" s="4" t="s">
        <v>80</v>
      </c>
      <c r="O83" s="6">
        <v>6.6074975865607701</v>
      </c>
      <c r="P83" s="6">
        <v>6.4604509495482096</v>
      </c>
      <c r="Q83" s="6">
        <v>9.0759120122849293</v>
      </c>
      <c r="R83" s="6">
        <v>8.1385636683322797</v>
      </c>
    </row>
    <row r="84" spans="1:18" x14ac:dyDescent="0.35">
      <c r="A84" t="s">
        <v>82</v>
      </c>
      <c r="B84">
        <v>6.6570133092430597</v>
      </c>
      <c r="C84">
        <v>6.4195500687936402</v>
      </c>
      <c r="D84">
        <v>8.6004033755993206</v>
      </c>
      <c r="E84">
        <v>7.7537168988869496</v>
      </c>
      <c r="N84" s="4" t="s">
        <v>81</v>
      </c>
      <c r="O84" s="6">
        <v>10.8633149850802</v>
      </c>
      <c r="P84" s="6">
        <v>10.346011866201801</v>
      </c>
      <c r="Q84" s="6">
        <v>12.540967070568399</v>
      </c>
      <c r="R84" s="6">
        <v>10.942197980417401</v>
      </c>
    </row>
    <row r="85" spans="1:18" x14ac:dyDescent="0.35">
      <c r="A85" t="s">
        <v>83</v>
      </c>
      <c r="B85">
        <v>4.1345319680111503</v>
      </c>
      <c r="C85">
        <v>4.0154096430800097</v>
      </c>
      <c r="D85">
        <v>6.11824454931745</v>
      </c>
      <c r="E85">
        <v>5.6610424141196303</v>
      </c>
      <c r="N85" s="4" t="s">
        <v>82</v>
      </c>
      <c r="O85" s="6">
        <v>6.6570133092430597</v>
      </c>
      <c r="P85" s="6">
        <v>6.4195500687936402</v>
      </c>
      <c r="Q85" s="6">
        <v>8.6004033755993206</v>
      </c>
      <c r="R85" s="6">
        <v>7.7537168988869496</v>
      </c>
    </row>
    <row r="86" spans="1:18" x14ac:dyDescent="0.35">
      <c r="A86" s="5" t="s">
        <v>84</v>
      </c>
      <c r="B86">
        <v>6.4329949632301204</v>
      </c>
      <c r="C86">
        <v>6.1875505081925297</v>
      </c>
      <c r="D86">
        <v>7.8217990892306197</v>
      </c>
      <c r="E86">
        <v>7.1150979331764601</v>
      </c>
      <c r="N86" s="4" t="s">
        <v>83</v>
      </c>
      <c r="O86" s="6">
        <v>4.1345319680111503</v>
      </c>
      <c r="P86" s="6">
        <v>4.0154096430800097</v>
      </c>
      <c r="Q86" s="6">
        <v>6.11824454931745</v>
      </c>
      <c r="R86" s="6">
        <v>5.6610424141196303</v>
      </c>
    </row>
    <row r="87" spans="1:18" x14ac:dyDescent="0.35">
      <c r="A87" t="s">
        <v>85</v>
      </c>
      <c r="B87">
        <v>2.3499679936759001</v>
      </c>
      <c r="C87">
        <v>2.2459573387173699</v>
      </c>
      <c r="D87">
        <v>5.4331808571089804</v>
      </c>
      <c r="E87">
        <v>4.9372637571469999</v>
      </c>
      <c r="N87" s="4" t="s">
        <v>84</v>
      </c>
      <c r="O87" s="6">
        <v>6.4329949632301204</v>
      </c>
      <c r="P87" s="6">
        <v>6.1875505081925297</v>
      </c>
      <c r="Q87" s="6">
        <v>7.8217990892306197</v>
      </c>
      <c r="R87" s="6">
        <v>7.1150979331764601</v>
      </c>
    </row>
    <row r="88" spans="1:18" x14ac:dyDescent="0.35">
      <c r="A88" t="s">
        <v>86</v>
      </c>
      <c r="B88">
        <v>5.0890438899024097</v>
      </c>
      <c r="C88">
        <v>4.9311608833196399</v>
      </c>
      <c r="D88">
        <v>7.2090465304861402</v>
      </c>
      <c r="E88">
        <v>6.4644316828855803</v>
      </c>
      <c r="N88" s="4" t="s">
        <v>85</v>
      </c>
      <c r="O88" s="6">
        <v>2.3499679936759001</v>
      </c>
      <c r="P88" s="6">
        <v>2.2459573387173699</v>
      </c>
      <c r="Q88" s="6">
        <v>5.4331808571089804</v>
      </c>
      <c r="R88" s="6">
        <v>4.9372637571469999</v>
      </c>
    </row>
    <row r="89" spans="1:18" x14ac:dyDescent="0.35">
      <c r="A89" t="s">
        <v>87</v>
      </c>
      <c r="B89">
        <v>12.555086739919901</v>
      </c>
      <c r="C89">
        <v>12.153119201176599</v>
      </c>
      <c r="D89">
        <v>14.6402473106396</v>
      </c>
      <c r="E89">
        <v>12.615251767554501</v>
      </c>
      <c r="N89" s="4" t="s">
        <v>86</v>
      </c>
      <c r="O89" s="6">
        <v>5.0890438899024097</v>
      </c>
      <c r="P89" s="6">
        <v>4.9311608833196399</v>
      </c>
      <c r="Q89" s="6">
        <v>7.2090465304861402</v>
      </c>
      <c r="R89" s="6">
        <v>6.4644316828855803</v>
      </c>
    </row>
    <row r="90" spans="1:18" x14ac:dyDescent="0.35">
      <c r="A90" t="s">
        <v>88</v>
      </c>
      <c r="B90">
        <v>4.1740147160476901</v>
      </c>
      <c r="C90">
        <v>4.0952604404215096</v>
      </c>
      <c r="D90">
        <v>6.66890364654863</v>
      </c>
      <c r="E90">
        <v>6.0501112182711001</v>
      </c>
      <c r="N90" s="4" t="s">
        <v>87</v>
      </c>
      <c r="O90" s="6">
        <v>12.555086739919901</v>
      </c>
      <c r="P90" s="6">
        <v>12.153119201176599</v>
      </c>
      <c r="Q90" s="6">
        <v>14.6402473106396</v>
      </c>
      <c r="R90" s="6">
        <v>12.615251767554501</v>
      </c>
    </row>
    <row r="91" spans="1:18" x14ac:dyDescent="0.35">
      <c r="A91" t="s">
        <v>89</v>
      </c>
      <c r="B91">
        <v>3.3833585158706398</v>
      </c>
      <c r="C91">
        <v>3.2113447361674301</v>
      </c>
      <c r="D91">
        <v>5.8771426520668602</v>
      </c>
      <c r="E91">
        <v>5.2795625143087204</v>
      </c>
      <c r="N91" s="4" t="s">
        <v>88</v>
      </c>
      <c r="O91" s="6">
        <v>4.1740147160476901</v>
      </c>
      <c r="P91" s="6">
        <v>4.0952604404215096</v>
      </c>
      <c r="Q91" s="6">
        <v>6.66890364654863</v>
      </c>
      <c r="R91" s="6">
        <v>6.0501112182711001</v>
      </c>
    </row>
    <row r="92" spans="1:18" x14ac:dyDescent="0.35">
      <c r="A92" t="s">
        <v>90</v>
      </c>
      <c r="B92">
        <v>4.9331531701202902</v>
      </c>
      <c r="C92">
        <v>4.7151348464012504</v>
      </c>
      <c r="D92">
        <v>7.2904209005728298</v>
      </c>
      <c r="E92">
        <v>6.6551173280494202</v>
      </c>
      <c r="N92" s="4" t="s">
        <v>89</v>
      </c>
      <c r="O92" s="6">
        <v>3.3833585158706398</v>
      </c>
      <c r="P92" s="6">
        <v>3.2113447361674301</v>
      </c>
      <c r="Q92" s="6">
        <v>5.8771426520668602</v>
      </c>
      <c r="R92" s="6">
        <v>5.2795625143087204</v>
      </c>
    </row>
    <row r="93" spans="1:18" x14ac:dyDescent="0.35">
      <c r="A93" t="s">
        <v>91</v>
      </c>
      <c r="B93">
        <v>7.7072334747773299</v>
      </c>
      <c r="C93">
        <v>7.3802640166022</v>
      </c>
      <c r="D93">
        <v>10.2004732721217</v>
      </c>
      <c r="E93">
        <v>8.9331132308600001</v>
      </c>
      <c r="N93" s="4" t="s">
        <v>90</v>
      </c>
      <c r="O93" s="6">
        <v>4.9331531701202902</v>
      </c>
      <c r="P93" s="6">
        <v>4.7151348464012504</v>
      </c>
      <c r="Q93" s="6">
        <v>7.2904209005728298</v>
      </c>
      <c r="R93" s="6">
        <v>6.6551173280494202</v>
      </c>
    </row>
    <row r="94" spans="1:18" x14ac:dyDescent="0.35">
      <c r="A94" t="s">
        <v>92</v>
      </c>
      <c r="B94">
        <v>8.59113629275984</v>
      </c>
      <c r="C94">
        <v>8.2618715191199108</v>
      </c>
      <c r="D94">
        <v>9.4844644823586108</v>
      </c>
      <c r="E94">
        <v>8.4526759092610604</v>
      </c>
      <c r="N94" s="4" t="s">
        <v>91</v>
      </c>
      <c r="O94" s="6">
        <v>7.7072334747773299</v>
      </c>
      <c r="P94" s="6">
        <v>7.3802640166022</v>
      </c>
      <c r="Q94" s="6">
        <v>10.2004732721217</v>
      </c>
      <c r="R94" s="6">
        <v>8.9331132308600001</v>
      </c>
    </row>
    <row r="95" spans="1:18" x14ac:dyDescent="0.35">
      <c r="A95" t="s">
        <v>93</v>
      </c>
      <c r="B95">
        <v>6.6047638555304404</v>
      </c>
      <c r="C95">
        <v>6.3707853141356301</v>
      </c>
      <c r="D95">
        <v>8.2955498040366695</v>
      </c>
      <c r="E95">
        <v>7.4887321227226602</v>
      </c>
      <c r="N95" s="4" t="s">
        <v>92</v>
      </c>
      <c r="O95" s="6">
        <v>8.59113629275984</v>
      </c>
      <c r="P95" s="6">
        <v>8.2618715191199108</v>
      </c>
      <c r="Q95" s="6">
        <v>9.4844644823586108</v>
      </c>
      <c r="R95" s="6">
        <v>8.4526759092610604</v>
      </c>
    </row>
    <row r="96" spans="1:18" x14ac:dyDescent="0.35">
      <c r="A96" t="s">
        <v>94</v>
      </c>
      <c r="B96">
        <v>4.5671255665656503</v>
      </c>
      <c r="C96">
        <v>4.3726615068533601</v>
      </c>
      <c r="D96">
        <v>7.5663087452389002</v>
      </c>
      <c r="E96">
        <v>6.6893756442392602</v>
      </c>
      <c r="N96" s="4" t="s">
        <v>93</v>
      </c>
      <c r="O96" s="6">
        <v>6.6047638555304404</v>
      </c>
      <c r="P96" s="6">
        <v>6.3707853141356301</v>
      </c>
      <c r="Q96" s="6">
        <v>8.2955498040366695</v>
      </c>
      <c r="R96" s="6">
        <v>7.4887321227226602</v>
      </c>
    </row>
    <row r="97" spans="1:18" x14ac:dyDescent="0.35">
      <c r="A97" t="s">
        <v>95</v>
      </c>
      <c r="B97">
        <v>10.1656960130271</v>
      </c>
      <c r="C97">
        <v>9.9105634797727902</v>
      </c>
      <c r="D97">
        <v>11.560970250060899</v>
      </c>
      <c r="E97">
        <v>10.319546398310401</v>
      </c>
      <c r="N97" s="4" t="s">
        <v>94</v>
      </c>
      <c r="O97" s="6">
        <v>4.5671255665656503</v>
      </c>
      <c r="P97" s="6">
        <v>4.3726615068533601</v>
      </c>
      <c r="Q97" s="6">
        <v>7.5663087452389002</v>
      </c>
      <c r="R97" s="6">
        <v>6.6893756442392602</v>
      </c>
    </row>
    <row r="98" spans="1:18" x14ac:dyDescent="0.35">
      <c r="A98" t="s">
        <v>96</v>
      </c>
      <c r="B98">
        <v>2.3481765664238901</v>
      </c>
      <c r="C98">
        <v>2.29335838813383</v>
      </c>
      <c r="D98">
        <v>5.0186245699640901</v>
      </c>
      <c r="E98">
        <v>4.5943346698767797</v>
      </c>
      <c r="N98" s="4" t="s">
        <v>95</v>
      </c>
      <c r="O98" s="6">
        <v>10.1656960130271</v>
      </c>
      <c r="P98" s="6">
        <v>9.9105634797727902</v>
      </c>
      <c r="Q98" s="6">
        <v>11.560970250060899</v>
      </c>
      <c r="R98" s="6">
        <v>10.319546398310401</v>
      </c>
    </row>
    <row r="99" spans="1:18" x14ac:dyDescent="0.35">
      <c r="A99" t="s">
        <v>97</v>
      </c>
      <c r="B99">
        <v>2.9883518166887599</v>
      </c>
      <c r="C99">
        <v>2.8317322335227901</v>
      </c>
      <c r="D99">
        <v>6.1475531739604001</v>
      </c>
      <c r="E99">
        <v>5.60401212734961</v>
      </c>
      <c r="N99" s="4" t="s">
        <v>96</v>
      </c>
      <c r="O99" s="6">
        <v>2.3481765664238901</v>
      </c>
      <c r="P99" s="6">
        <v>2.29335838813383</v>
      </c>
      <c r="Q99" s="6">
        <v>5.0186245699640901</v>
      </c>
      <c r="R99" s="6">
        <v>4.5943346698767797</v>
      </c>
    </row>
    <row r="100" spans="1:18" x14ac:dyDescent="0.35">
      <c r="A100" t="s">
        <v>98</v>
      </c>
      <c r="B100">
        <v>6.05453609613095</v>
      </c>
      <c r="C100">
        <v>5.8339733398221503</v>
      </c>
      <c r="D100">
        <v>8.2898048265599904</v>
      </c>
      <c r="E100">
        <v>7.5601384530192099</v>
      </c>
      <c r="N100" s="4" t="s">
        <v>97</v>
      </c>
      <c r="O100" s="6">
        <v>2.9883518166887599</v>
      </c>
      <c r="P100" s="6">
        <v>2.8317322335227901</v>
      </c>
      <c r="Q100" s="6">
        <v>6.1475531739604001</v>
      </c>
      <c r="R100" s="6">
        <v>5.60401212734961</v>
      </c>
    </row>
    <row r="101" spans="1:18" x14ac:dyDescent="0.35">
      <c r="A101" t="s">
        <v>99</v>
      </c>
      <c r="B101">
        <v>10.993576698158</v>
      </c>
      <c r="C101">
        <v>10.5159058752091</v>
      </c>
      <c r="D101">
        <v>11.7549785701656</v>
      </c>
      <c r="E101">
        <v>10.4727149540916</v>
      </c>
      <c r="N101" s="4" t="s">
        <v>98</v>
      </c>
      <c r="O101" s="6">
        <v>6.05453609613095</v>
      </c>
      <c r="P101" s="6">
        <v>5.8339733398221503</v>
      </c>
      <c r="Q101" s="6">
        <v>8.2898048265599904</v>
      </c>
      <c r="R101" s="6">
        <v>7.5601384530192099</v>
      </c>
    </row>
    <row r="102" spans="1:18" x14ac:dyDescent="0.35">
      <c r="A102" t="s">
        <v>100</v>
      </c>
      <c r="B102">
        <v>12.649229044838901</v>
      </c>
      <c r="C102">
        <v>12.160763697929999</v>
      </c>
      <c r="D102">
        <v>14.0763966167193</v>
      </c>
      <c r="E102">
        <v>12.2755282064012</v>
      </c>
      <c r="N102" s="4" t="s">
        <v>99</v>
      </c>
      <c r="O102" s="6">
        <v>10.993576698158</v>
      </c>
      <c r="P102" s="6">
        <v>10.5159058752091</v>
      </c>
      <c r="Q102" s="6">
        <v>11.7549785701656</v>
      </c>
      <c r="R102" s="6">
        <v>10.4727149540916</v>
      </c>
    </row>
    <row r="103" spans="1:18" x14ac:dyDescent="0.35">
      <c r="A103" t="s">
        <v>101</v>
      </c>
      <c r="B103">
        <v>7.3432993305284304</v>
      </c>
      <c r="C103">
        <v>7.2090474450973003</v>
      </c>
      <c r="D103">
        <v>9.0942677086568793</v>
      </c>
      <c r="E103">
        <v>8.2208199640056794</v>
      </c>
      <c r="N103" s="4" t="s">
        <v>100</v>
      </c>
      <c r="O103" s="6">
        <v>12.649229044838901</v>
      </c>
      <c r="P103" s="6">
        <v>12.160763697929999</v>
      </c>
      <c r="Q103" s="6">
        <v>14.0763966167193</v>
      </c>
      <c r="R103" s="6">
        <v>12.2755282064012</v>
      </c>
    </row>
    <row r="104" spans="1:18" x14ac:dyDescent="0.35">
      <c r="A104" t="s">
        <v>102</v>
      </c>
      <c r="B104">
        <v>5.7761725475230898</v>
      </c>
      <c r="C104">
        <v>5.7500501935111803</v>
      </c>
      <c r="D104">
        <v>9.0858880482364093</v>
      </c>
      <c r="E104">
        <v>8.0631700718658905</v>
      </c>
      <c r="N104" s="4" t="s">
        <v>101</v>
      </c>
      <c r="O104" s="6">
        <v>7.3432993305284304</v>
      </c>
      <c r="P104" s="6">
        <v>7.2090474450973003</v>
      </c>
      <c r="Q104" s="6">
        <v>9.0942677086568793</v>
      </c>
      <c r="R104" s="6">
        <v>8.2208199640056794</v>
      </c>
    </row>
    <row r="105" spans="1:18" x14ac:dyDescent="0.35">
      <c r="A105" t="s">
        <v>103</v>
      </c>
      <c r="B105">
        <v>5.1604386200021599</v>
      </c>
      <c r="C105">
        <v>5.0453813290783698</v>
      </c>
      <c r="D105">
        <v>6.8853387122623699</v>
      </c>
      <c r="E105">
        <v>6.2894884141345599</v>
      </c>
      <c r="N105" s="4" t="s">
        <v>102</v>
      </c>
      <c r="O105" s="6">
        <v>5.7761725475230898</v>
      </c>
      <c r="P105" s="6">
        <v>5.7500501935111803</v>
      </c>
      <c r="Q105" s="6">
        <v>9.0858880482364093</v>
      </c>
      <c r="R105" s="6">
        <v>8.0631700718658905</v>
      </c>
    </row>
    <row r="106" spans="1:18" x14ac:dyDescent="0.35">
      <c r="A106" s="5" t="s">
        <v>104</v>
      </c>
      <c r="B106">
        <v>4.20339732244459</v>
      </c>
      <c r="C106">
        <v>4.1002756402831704</v>
      </c>
      <c r="D106">
        <v>6.9469475026152701</v>
      </c>
      <c r="E106">
        <v>6.2771502626861899</v>
      </c>
      <c r="N106" s="4" t="s">
        <v>103</v>
      </c>
      <c r="O106" s="6">
        <v>5.1604386200021599</v>
      </c>
      <c r="P106" s="6">
        <v>5.0453813290783698</v>
      </c>
      <c r="Q106" s="6">
        <v>6.8853387122623699</v>
      </c>
      <c r="R106" s="6">
        <v>6.2894884141345599</v>
      </c>
    </row>
    <row r="107" spans="1:18" x14ac:dyDescent="0.35">
      <c r="A107" t="s">
        <v>105</v>
      </c>
      <c r="B107">
        <v>7.4486278949214597</v>
      </c>
      <c r="C107">
        <v>6.9217171560931599</v>
      </c>
      <c r="D107">
        <v>10.527622723011399</v>
      </c>
      <c r="E107">
        <v>9.0447376187733308</v>
      </c>
      <c r="N107" s="4" t="s">
        <v>104</v>
      </c>
      <c r="O107" s="6">
        <v>4.20339732244459</v>
      </c>
      <c r="P107" s="6">
        <v>4.1002756402831704</v>
      </c>
      <c r="Q107" s="6">
        <v>6.9469475026152701</v>
      </c>
      <c r="R107" s="6">
        <v>6.2771502626861899</v>
      </c>
    </row>
    <row r="108" spans="1:18" x14ac:dyDescent="0.35">
      <c r="A108" t="s">
        <v>106</v>
      </c>
      <c r="B108">
        <v>5.2287118354609099</v>
      </c>
      <c r="C108">
        <v>4.9597401101212597</v>
      </c>
      <c r="D108">
        <v>7.6230473167762502</v>
      </c>
      <c r="E108">
        <v>6.8493638300865101</v>
      </c>
      <c r="N108" s="4" t="s">
        <v>105</v>
      </c>
      <c r="O108" s="6">
        <v>7.4486278949214597</v>
      </c>
      <c r="P108" s="6">
        <v>6.9217171560931599</v>
      </c>
      <c r="Q108" s="6">
        <v>10.527622723011399</v>
      </c>
      <c r="R108" s="6">
        <v>9.0447376187733308</v>
      </c>
    </row>
    <row r="109" spans="1:18" x14ac:dyDescent="0.35">
      <c r="A109" t="s">
        <v>107</v>
      </c>
      <c r="B109">
        <v>3.7286787057144499</v>
      </c>
      <c r="C109">
        <v>3.6884346206590499</v>
      </c>
      <c r="D109">
        <v>5.61872861357321</v>
      </c>
      <c r="E109">
        <v>5.2177300353775804</v>
      </c>
      <c r="N109" s="4" t="s">
        <v>106</v>
      </c>
      <c r="O109" s="6">
        <v>5.2287118354609099</v>
      </c>
      <c r="P109" s="6">
        <v>4.9597401101212597</v>
      </c>
      <c r="Q109" s="6">
        <v>7.6230473167762502</v>
      </c>
      <c r="R109" s="6">
        <v>6.8493638300865101</v>
      </c>
    </row>
    <row r="110" spans="1:18" x14ac:dyDescent="0.35">
      <c r="A110" s="5" t="s">
        <v>108</v>
      </c>
      <c r="B110">
        <v>7.4590530338201404</v>
      </c>
      <c r="C110">
        <v>7.1833984684442003</v>
      </c>
      <c r="D110">
        <v>9.1703946719257097</v>
      </c>
      <c r="E110">
        <v>8.1915487409261303</v>
      </c>
      <c r="N110" s="4" t="s">
        <v>107</v>
      </c>
      <c r="O110" s="6">
        <v>3.7286787057144499</v>
      </c>
      <c r="P110" s="6">
        <v>3.6884346206590499</v>
      </c>
      <c r="Q110" s="6">
        <v>5.61872861357321</v>
      </c>
      <c r="R110" s="6">
        <v>5.2177300353775804</v>
      </c>
    </row>
    <row r="111" spans="1:18" x14ac:dyDescent="0.35">
      <c r="A111" t="s">
        <v>109</v>
      </c>
      <c r="B111">
        <v>7.5403601921847399</v>
      </c>
      <c r="C111">
        <v>7.2610820585642202</v>
      </c>
      <c r="D111">
        <v>9.2364184275521897</v>
      </c>
      <c r="E111">
        <v>8.2477073302764694</v>
      </c>
      <c r="N111" s="4" t="s">
        <v>129</v>
      </c>
      <c r="O111" s="6">
        <v>7.4590530338201404</v>
      </c>
      <c r="P111" s="6">
        <v>7.1833984684442003</v>
      </c>
      <c r="Q111" s="6">
        <v>9.1703946719257097</v>
      </c>
      <c r="R111" s="6">
        <v>8.1915487409261303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E29A-6B19-453A-BF47-F258E9C298F4}">
  <dimension ref="A1:R111"/>
  <sheetViews>
    <sheetView workbookViewId="0">
      <selection activeCell="G6" sqref="G6"/>
    </sheetView>
  </sheetViews>
  <sheetFormatPr defaultRowHeight="14.5" x14ac:dyDescent="0.35"/>
  <cols>
    <col min="8" max="8" width="16.08984375" bestFit="1" customWidth="1"/>
    <col min="9" max="10" width="9.36328125" bestFit="1" customWidth="1"/>
    <col min="11" max="11" width="11.6328125" bestFit="1" customWidth="1"/>
    <col min="12" max="12" width="11.08984375" bestFit="1" customWidth="1"/>
    <col min="14" max="14" width="16.36328125" bestFit="1" customWidth="1"/>
    <col min="16" max="16" width="11.54296875" bestFit="1" customWidth="1"/>
    <col min="18" max="18" width="11" bestFit="1" customWidth="1"/>
  </cols>
  <sheetData>
    <row r="1" spans="1:18" x14ac:dyDescent="0.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18" x14ac:dyDescent="0.35">
      <c r="A2" t="s">
        <v>0</v>
      </c>
      <c r="B2">
        <v>9.9684513987316397</v>
      </c>
      <c r="C2">
        <v>9.7284351853930797</v>
      </c>
      <c r="D2">
        <v>10.287708623278</v>
      </c>
      <c r="E2">
        <v>9.2568953608562499</v>
      </c>
      <c r="N2" s="4" t="s">
        <v>128</v>
      </c>
      <c r="O2" s="4" t="s">
        <v>119</v>
      </c>
      <c r="P2" s="4" t="s">
        <v>121</v>
      </c>
      <c r="Q2" s="4" t="s">
        <v>120</v>
      </c>
      <c r="R2" s="4" t="s">
        <v>122</v>
      </c>
    </row>
    <row r="3" spans="1:18" x14ac:dyDescent="0.35">
      <c r="A3" t="s">
        <v>1</v>
      </c>
      <c r="B3">
        <v>6.6603874023669896</v>
      </c>
      <c r="C3">
        <v>6.2807499715916197</v>
      </c>
      <c r="D3">
        <v>8.8834583840753201</v>
      </c>
      <c r="E3">
        <v>7.9335164601801598</v>
      </c>
      <c r="N3" s="4" t="s">
        <v>0</v>
      </c>
      <c r="O3" s="6">
        <v>9.9684513987316397</v>
      </c>
      <c r="P3" s="6">
        <v>9.7284351853930797</v>
      </c>
      <c r="Q3" s="6">
        <v>10.287708623278</v>
      </c>
      <c r="R3" s="6">
        <v>9.2568953608562499</v>
      </c>
    </row>
    <row r="4" spans="1:18" x14ac:dyDescent="0.35">
      <c r="A4" t="s">
        <v>2</v>
      </c>
      <c r="B4">
        <v>5.4537102879681703</v>
      </c>
      <c r="C4">
        <v>5.2769931362873397</v>
      </c>
      <c r="D4">
        <v>7.6126924411512</v>
      </c>
      <c r="E4">
        <v>6.9788553006938701</v>
      </c>
      <c r="N4" s="4" t="s">
        <v>1</v>
      </c>
      <c r="O4" s="6">
        <v>6.6603874023669896</v>
      </c>
      <c r="P4" s="6">
        <v>6.2807499715916197</v>
      </c>
      <c r="Q4" s="6">
        <v>8.8834583840753201</v>
      </c>
      <c r="R4" s="6">
        <v>7.9335164601801598</v>
      </c>
    </row>
    <row r="5" spans="1:18" x14ac:dyDescent="0.35">
      <c r="A5" t="s">
        <v>3</v>
      </c>
      <c r="B5">
        <v>7.2018982399698501</v>
      </c>
      <c r="C5">
        <v>6.9554669398284501</v>
      </c>
      <c r="D5">
        <v>9.0328388142846592</v>
      </c>
      <c r="E5">
        <v>8.2224032021872908</v>
      </c>
      <c r="H5" s="3"/>
      <c r="I5" s="4" t="s">
        <v>119</v>
      </c>
      <c r="J5" s="4" t="s">
        <v>120</v>
      </c>
      <c r="K5" s="4" t="s">
        <v>121</v>
      </c>
      <c r="L5" s="4" t="s">
        <v>122</v>
      </c>
      <c r="N5" s="4" t="s">
        <v>2</v>
      </c>
      <c r="O5" s="6">
        <v>5.4537102879681703</v>
      </c>
      <c r="P5" s="6">
        <v>5.2769931362873397</v>
      </c>
      <c r="Q5" s="6">
        <v>7.6126924411512</v>
      </c>
      <c r="R5" s="6">
        <v>6.9788553006938701</v>
      </c>
    </row>
    <row r="6" spans="1:18" x14ac:dyDescent="0.35">
      <c r="A6" t="s">
        <v>4</v>
      </c>
      <c r="B6">
        <v>6.9394118857734997</v>
      </c>
      <c r="C6">
        <v>6.7340395752911899</v>
      </c>
      <c r="D6">
        <v>8.5749683966477797</v>
      </c>
      <c r="E6">
        <v>7.8443284784371397</v>
      </c>
      <c r="H6" s="4" t="s">
        <v>27</v>
      </c>
      <c r="I6" s="6">
        <f>B29</f>
        <v>7.6758511771470204</v>
      </c>
      <c r="J6" s="6">
        <f>D29</f>
        <v>9.6268751176659002</v>
      </c>
      <c r="K6" s="6">
        <f>C29</f>
        <v>7.2612016019582297</v>
      </c>
      <c r="L6" s="6">
        <f t="shared" ref="L6" si="0">E29</f>
        <v>8.5948485717733494</v>
      </c>
      <c r="N6" s="4" t="s">
        <v>3</v>
      </c>
      <c r="O6" s="6">
        <v>7.2018982399698501</v>
      </c>
      <c r="P6" s="6">
        <v>6.9554669398284501</v>
      </c>
      <c r="Q6" s="6">
        <v>9.0328388142846592</v>
      </c>
      <c r="R6" s="6">
        <v>8.2224032021872908</v>
      </c>
    </row>
    <row r="7" spans="1:18" x14ac:dyDescent="0.35">
      <c r="A7" t="s">
        <v>5</v>
      </c>
      <c r="B7">
        <v>10.202668101577</v>
      </c>
      <c r="C7">
        <v>9.3511546599333393</v>
      </c>
      <c r="D7">
        <v>11.9640803508742</v>
      </c>
      <c r="E7">
        <v>10.460288493499201</v>
      </c>
      <c r="H7" s="4" t="s">
        <v>60</v>
      </c>
      <c r="I7" s="6">
        <f>B62</f>
        <v>3.1734059724067101</v>
      </c>
      <c r="J7" s="6">
        <f>D62</f>
        <v>5.9707603458308496</v>
      </c>
      <c r="K7" s="6">
        <f>C62</f>
        <v>3.05540748766294</v>
      </c>
      <c r="L7" s="6">
        <f t="shared" ref="L7" si="1">E62</f>
        <v>5.4694866180371298</v>
      </c>
      <c r="N7" s="4" t="s">
        <v>4</v>
      </c>
      <c r="O7" s="6">
        <v>6.9394118857734997</v>
      </c>
      <c r="P7" s="6">
        <v>6.7340395752911899</v>
      </c>
      <c r="Q7" s="6">
        <v>8.5749683966477797</v>
      </c>
      <c r="R7" s="6">
        <v>7.8443284784371397</v>
      </c>
    </row>
    <row r="8" spans="1:18" x14ac:dyDescent="0.35">
      <c r="A8" t="s">
        <v>6</v>
      </c>
      <c r="B8">
        <v>10.1890490818814</v>
      </c>
      <c r="C8">
        <v>9.7386774434293493</v>
      </c>
      <c r="D8">
        <v>11.6582493425877</v>
      </c>
      <c r="E8">
        <v>10.422424487394199</v>
      </c>
      <c r="H8" s="4" t="s">
        <v>73</v>
      </c>
      <c r="I8" s="6">
        <f>B75</f>
        <v>11.027075623006899</v>
      </c>
      <c r="J8" s="6">
        <f>D75</f>
        <v>11.9703577556777</v>
      </c>
      <c r="K8" s="6">
        <f>C75</f>
        <v>10.512139091613401</v>
      </c>
      <c r="L8" s="6">
        <f t="shared" ref="L8" si="2">E75</f>
        <v>10.700247011278901</v>
      </c>
      <c r="N8" s="4" t="s">
        <v>5</v>
      </c>
      <c r="O8" s="6">
        <v>10.202668101577</v>
      </c>
      <c r="P8" s="6">
        <v>9.3511546599333393</v>
      </c>
      <c r="Q8" s="6">
        <v>11.9640803508742</v>
      </c>
      <c r="R8" s="6">
        <v>10.460288493499201</v>
      </c>
    </row>
    <row r="9" spans="1:18" x14ac:dyDescent="0.35">
      <c r="A9" t="s">
        <v>7</v>
      </c>
      <c r="B9">
        <v>8.9999321750299099</v>
      </c>
      <c r="C9">
        <v>8.5826099055178595</v>
      </c>
      <c r="D9">
        <v>10.467518252826601</v>
      </c>
      <c r="E9">
        <v>9.4772523234672494</v>
      </c>
      <c r="H9" s="4" t="s">
        <v>84</v>
      </c>
      <c r="I9" s="6">
        <f>B86</f>
        <v>8.0705329226232507</v>
      </c>
      <c r="J9" s="6">
        <f>D86</f>
        <v>9.5798105436385192</v>
      </c>
      <c r="K9" s="6">
        <f>C86</f>
        <v>7.7080138213023597</v>
      </c>
      <c r="L9" s="6">
        <f t="shared" ref="L9" si="3">E86</f>
        <v>8.5925539425414197</v>
      </c>
      <c r="N9" s="4" t="s">
        <v>6</v>
      </c>
      <c r="O9" s="6">
        <v>10.1890490818814</v>
      </c>
      <c r="P9" s="6">
        <v>9.7386774434293493</v>
      </c>
      <c r="Q9" s="6">
        <v>11.6582493425877</v>
      </c>
      <c r="R9" s="6">
        <v>10.422424487394199</v>
      </c>
    </row>
    <row r="10" spans="1:18" x14ac:dyDescent="0.35">
      <c r="A10" t="s">
        <v>8</v>
      </c>
      <c r="B10">
        <v>8.2433661964646703</v>
      </c>
      <c r="C10">
        <v>7.7747936289956598</v>
      </c>
      <c r="D10">
        <v>9.5445567168220293</v>
      </c>
      <c r="E10">
        <v>8.5186905596590705</v>
      </c>
      <c r="H10" s="4" t="s">
        <v>104</v>
      </c>
      <c r="I10" s="6">
        <f>B106</f>
        <v>4.5122358028381502</v>
      </c>
      <c r="J10" s="6">
        <f>D106</f>
        <v>7.4620384798647104</v>
      </c>
      <c r="K10" s="6">
        <f>C106</f>
        <v>4.41647416980289</v>
      </c>
      <c r="L10" s="6">
        <f t="shared" ref="L10" si="4">E106</f>
        <v>6.8591088133743003</v>
      </c>
      <c r="N10" s="4" t="s">
        <v>7</v>
      </c>
      <c r="O10" s="6">
        <v>8.9999321750299099</v>
      </c>
      <c r="P10" s="6">
        <v>8.5826099055178595</v>
      </c>
      <c r="Q10" s="6">
        <v>10.467518252826601</v>
      </c>
      <c r="R10" s="6">
        <v>9.4772523234672494</v>
      </c>
    </row>
    <row r="11" spans="1:18" x14ac:dyDescent="0.35">
      <c r="A11" t="s">
        <v>9</v>
      </c>
      <c r="B11">
        <v>5.1182094628513397</v>
      </c>
      <c r="C11">
        <v>4.7809850207279698</v>
      </c>
      <c r="D11">
        <v>7.4610599962255799</v>
      </c>
      <c r="E11">
        <v>6.76644980517381</v>
      </c>
      <c r="H11" s="4" t="s">
        <v>118</v>
      </c>
      <c r="I11" s="6">
        <f>B110</f>
        <v>9.6576175292341802</v>
      </c>
      <c r="J11" s="6">
        <f>D110</f>
        <v>11.235505927453699</v>
      </c>
      <c r="K11" s="6">
        <f>C110</f>
        <v>9.1100717815467007</v>
      </c>
      <c r="L11" s="6">
        <f t="shared" ref="L11" si="5">E110</f>
        <v>9.9663300464709508</v>
      </c>
      <c r="N11" s="4" t="s">
        <v>8</v>
      </c>
      <c r="O11" s="6">
        <v>8.2433661964646703</v>
      </c>
      <c r="P11" s="6">
        <v>7.7747936289956598</v>
      </c>
      <c r="Q11" s="6">
        <v>9.5445567168220293</v>
      </c>
      <c r="R11" s="6">
        <v>8.5186905596590705</v>
      </c>
    </row>
    <row r="12" spans="1:18" x14ac:dyDescent="0.35">
      <c r="A12" t="s">
        <v>10</v>
      </c>
      <c r="B12">
        <v>10.0060635205853</v>
      </c>
      <c r="C12">
        <v>9.2977957002347207</v>
      </c>
      <c r="D12">
        <v>12.2657474966395</v>
      </c>
      <c r="E12">
        <v>10.7510027133444</v>
      </c>
      <c r="N12" s="4" t="s">
        <v>9</v>
      </c>
      <c r="O12" s="6">
        <v>5.1182094628513397</v>
      </c>
      <c r="P12" s="6">
        <v>4.7809850207279698</v>
      </c>
      <c r="Q12" s="6">
        <v>7.4610599962255799</v>
      </c>
      <c r="R12" s="6">
        <v>6.76644980517381</v>
      </c>
    </row>
    <row r="13" spans="1:18" x14ac:dyDescent="0.35">
      <c r="A13" t="s">
        <v>11</v>
      </c>
      <c r="B13">
        <v>8.7398256221374595</v>
      </c>
      <c r="C13">
        <v>8.3040083735993093</v>
      </c>
      <c r="D13">
        <v>10.5194245798426</v>
      </c>
      <c r="E13">
        <v>9.5026459523898996</v>
      </c>
      <c r="N13" s="4" t="s">
        <v>10</v>
      </c>
      <c r="O13" s="6">
        <v>10.0060635205853</v>
      </c>
      <c r="P13" s="6">
        <v>9.2977957002347207</v>
      </c>
      <c r="Q13" s="6">
        <v>12.2657474966395</v>
      </c>
      <c r="R13" s="6">
        <v>10.7510027133444</v>
      </c>
    </row>
    <row r="14" spans="1:18" x14ac:dyDescent="0.35">
      <c r="A14" t="s">
        <v>12</v>
      </c>
      <c r="B14">
        <v>7.65784781014899</v>
      </c>
      <c r="C14">
        <v>7.0672248019631398</v>
      </c>
      <c r="D14">
        <v>9.7414541606830305</v>
      </c>
      <c r="E14">
        <v>8.6027821960463307</v>
      </c>
      <c r="N14" s="4" t="s">
        <v>11</v>
      </c>
      <c r="O14" s="6">
        <v>8.7398256221374595</v>
      </c>
      <c r="P14" s="6">
        <v>8.3040083735993093</v>
      </c>
      <c r="Q14" s="6">
        <v>10.5194245798426</v>
      </c>
      <c r="R14" s="6">
        <v>9.5026459523898996</v>
      </c>
    </row>
    <row r="15" spans="1:18" x14ac:dyDescent="0.35">
      <c r="A15" t="s">
        <v>13</v>
      </c>
      <c r="B15">
        <v>13.987251675484799</v>
      </c>
      <c r="C15">
        <v>13.1718443567487</v>
      </c>
      <c r="D15">
        <v>14.463910723920099</v>
      </c>
      <c r="E15">
        <v>12.738858760546</v>
      </c>
      <c r="N15" s="4" t="s">
        <v>12</v>
      </c>
      <c r="O15" s="6">
        <v>7.65784781014899</v>
      </c>
      <c r="P15" s="6">
        <v>7.0672248019631398</v>
      </c>
      <c r="Q15" s="6">
        <v>9.7414541606830305</v>
      </c>
      <c r="R15" s="6">
        <v>8.6027821960463307</v>
      </c>
    </row>
    <row r="16" spans="1:18" x14ac:dyDescent="0.35">
      <c r="A16" t="s">
        <v>14</v>
      </c>
      <c r="B16">
        <v>4.72722726108179</v>
      </c>
      <c r="C16">
        <v>4.56259930136099</v>
      </c>
      <c r="D16">
        <v>6.8217052974891699</v>
      </c>
      <c r="E16">
        <v>6.3556479501325702</v>
      </c>
      <c r="N16" s="4" t="s">
        <v>13</v>
      </c>
      <c r="O16" s="6">
        <v>13.987251675484799</v>
      </c>
      <c r="P16" s="6">
        <v>13.1718443567487</v>
      </c>
      <c r="Q16" s="6">
        <v>14.463910723920099</v>
      </c>
      <c r="R16" s="6">
        <v>12.738858760546</v>
      </c>
    </row>
    <row r="17" spans="1:18" x14ac:dyDescent="0.35">
      <c r="A17" t="s">
        <v>15</v>
      </c>
      <c r="B17">
        <v>8.1407293894795902</v>
      </c>
      <c r="C17">
        <v>7.4825569661737301</v>
      </c>
      <c r="D17">
        <v>10.0432858177779</v>
      </c>
      <c r="E17">
        <v>8.9312084855997202</v>
      </c>
      <c r="N17" s="4" t="s">
        <v>14</v>
      </c>
      <c r="O17" s="6">
        <v>4.72722726108179</v>
      </c>
      <c r="P17" s="6">
        <v>4.56259930136099</v>
      </c>
      <c r="Q17" s="6">
        <v>6.8217052974891699</v>
      </c>
      <c r="R17" s="6">
        <v>6.3556479501325702</v>
      </c>
    </row>
    <row r="18" spans="1:18" x14ac:dyDescent="0.35">
      <c r="A18" t="s">
        <v>16</v>
      </c>
      <c r="B18">
        <v>6.7555215345492501</v>
      </c>
      <c r="C18">
        <v>6.46347616894493</v>
      </c>
      <c r="D18">
        <v>7.7754223642701499</v>
      </c>
      <c r="E18">
        <v>7.0621539987855897</v>
      </c>
      <c r="N18" s="4" t="s">
        <v>15</v>
      </c>
      <c r="O18" s="6">
        <v>8.1407293894795902</v>
      </c>
      <c r="P18" s="6">
        <v>7.4825569661737301</v>
      </c>
      <c r="Q18" s="6">
        <v>10.0432858177779</v>
      </c>
      <c r="R18" s="6">
        <v>8.9312084855997202</v>
      </c>
    </row>
    <row r="19" spans="1:18" x14ac:dyDescent="0.35">
      <c r="A19" t="s">
        <v>17</v>
      </c>
      <c r="B19">
        <v>11.687748014594501</v>
      </c>
      <c r="C19">
        <v>11.2553862587033</v>
      </c>
      <c r="D19">
        <v>13.3374325394413</v>
      </c>
      <c r="E19">
        <v>11.7463111238953</v>
      </c>
      <c r="N19" s="4" t="s">
        <v>16</v>
      </c>
      <c r="O19" s="6">
        <v>6.7555215345492501</v>
      </c>
      <c r="P19" s="6">
        <v>6.46347616894493</v>
      </c>
      <c r="Q19" s="6">
        <v>7.7754223642701499</v>
      </c>
      <c r="R19" s="6">
        <v>7.0621539987855897</v>
      </c>
    </row>
    <row r="20" spans="1:18" x14ac:dyDescent="0.35">
      <c r="A20" t="s">
        <v>18</v>
      </c>
      <c r="B20">
        <v>6.7882929836542596</v>
      </c>
      <c r="C20">
        <v>6.5784024760385096</v>
      </c>
      <c r="D20">
        <v>8.2383740764190794</v>
      </c>
      <c r="E20">
        <v>7.5490772314106698</v>
      </c>
      <c r="N20" s="4" t="s">
        <v>17</v>
      </c>
      <c r="O20" s="6">
        <v>11.687748014594501</v>
      </c>
      <c r="P20" s="6">
        <v>11.2553862587033</v>
      </c>
      <c r="Q20" s="6">
        <v>13.3374325394413</v>
      </c>
      <c r="R20" s="6">
        <v>11.7463111238953</v>
      </c>
    </row>
    <row r="21" spans="1:18" x14ac:dyDescent="0.35">
      <c r="A21" t="s">
        <v>19</v>
      </c>
      <c r="B21">
        <v>5.3097005905003503</v>
      </c>
      <c r="C21">
        <v>4.9121323203556804</v>
      </c>
      <c r="D21">
        <v>8.3010965209570795</v>
      </c>
      <c r="E21">
        <v>7.4446586679838598</v>
      </c>
      <c r="N21" s="4" t="s">
        <v>18</v>
      </c>
      <c r="O21" s="6">
        <v>6.7882929836542596</v>
      </c>
      <c r="P21" s="6">
        <v>6.5784024760385096</v>
      </c>
      <c r="Q21" s="6">
        <v>8.2383740764190794</v>
      </c>
      <c r="R21" s="6">
        <v>7.5490772314106698</v>
      </c>
    </row>
    <row r="22" spans="1:18" x14ac:dyDescent="0.35">
      <c r="A22" t="s">
        <v>20</v>
      </c>
      <c r="B22">
        <v>12.394786653789399</v>
      </c>
      <c r="C22">
        <v>11.381761277606101</v>
      </c>
      <c r="D22">
        <v>12.784723469117401</v>
      </c>
      <c r="E22">
        <v>11.130190168530801</v>
      </c>
      <c r="N22" s="4" t="s">
        <v>19</v>
      </c>
      <c r="O22" s="6">
        <v>5.3097005905003503</v>
      </c>
      <c r="P22" s="6">
        <v>4.9121323203556804</v>
      </c>
      <c r="Q22" s="6">
        <v>8.3010965209570795</v>
      </c>
      <c r="R22" s="6">
        <v>7.4446586679838598</v>
      </c>
    </row>
    <row r="23" spans="1:18" x14ac:dyDescent="0.35">
      <c r="A23" t="s">
        <v>21</v>
      </c>
      <c r="B23">
        <v>15.0138847865241</v>
      </c>
      <c r="C23">
        <v>14.2445204105338</v>
      </c>
      <c r="D23">
        <v>15.1295311840091</v>
      </c>
      <c r="E23">
        <v>13.371969985007301</v>
      </c>
      <c r="N23" s="4" t="s">
        <v>20</v>
      </c>
      <c r="O23" s="6">
        <v>12.394786653789399</v>
      </c>
      <c r="P23" s="6">
        <v>11.381761277606101</v>
      </c>
      <c r="Q23" s="6">
        <v>12.784723469117401</v>
      </c>
      <c r="R23" s="6">
        <v>11.130190168530801</v>
      </c>
    </row>
    <row r="24" spans="1:18" x14ac:dyDescent="0.35">
      <c r="A24" t="s">
        <v>22</v>
      </c>
      <c r="B24">
        <v>14.064798756275501</v>
      </c>
      <c r="C24">
        <v>12.8928773940557</v>
      </c>
      <c r="D24">
        <v>14.7899534813883</v>
      </c>
      <c r="E24">
        <v>12.7706715447262</v>
      </c>
      <c r="N24" s="4" t="s">
        <v>21</v>
      </c>
      <c r="O24" s="6">
        <v>15.0138847865241</v>
      </c>
      <c r="P24" s="6">
        <v>14.2445204105338</v>
      </c>
      <c r="Q24" s="6">
        <v>15.1295311840091</v>
      </c>
      <c r="R24" s="6">
        <v>13.371969985007301</v>
      </c>
    </row>
    <row r="25" spans="1:18" x14ac:dyDescent="0.35">
      <c r="A25" t="s">
        <v>23</v>
      </c>
      <c r="B25">
        <v>11.9671975872857</v>
      </c>
      <c r="C25">
        <v>11.278755959930001</v>
      </c>
      <c r="D25">
        <v>13.2147105118377</v>
      </c>
      <c r="E25">
        <v>11.6427857646847</v>
      </c>
      <c r="N25" s="4" t="s">
        <v>22</v>
      </c>
      <c r="O25" s="6">
        <v>14.064798756275501</v>
      </c>
      <c r="P25" s="6">
        <v>12.8928773940557</v>
      </c>
      <c r="Q25" s="6">
        <v>14.7899534813883</v>
      </c>
      <c r="R25" s="6">
        <v>12.7706715447262</v>
      </c>
    </row>
    <row r="26" spans="1:18" x14ac:dyDescent="0.35">
      <c r="A26" t="s">
        <v>24</v>
      </c>
      <c r="B26">
        <v>24.940158263696102</v>
      </c>
      <c r="C26">
        <v>22.982612648285599</v>
      </c>
      <c r="D26">
        <v>23.954691879451701</v>
      </c>
      <c r="E26">
        <v>20.319195091344302</v>
      </c>
      <c r="N26" s="4" t="s">
        <v>23</v>
      </c>
      <c r="O26" s="6">
        <v>11.9671975872857</v>
      </c>
      <c r="P26" s="6">
        <v>11.278755959930001</v>
      </c>
      <c r="Q26" s="6">
        <v>13.2147105118377</v>
      </c>
      <c r="R26" s="6">
        <v>11.6427857646847</v>
      </c>
    </row>
    <row r="27" spans="1:18" x14ac:dyDescent="0.35">
      <c r="A27" t="s">
        <v>25</v>
      </c>
      <c r="B27">
        <v>12.5182980607501</v>
      </c>
      <c r="C27">
        <v>11.6859187237434</v>
      </c>
      <c r="D27">
        <v>13.024662793787</v>
      </c>
      <c r="E27">
        <v>11.295214893559599</v>
      </c>
      <c r="N27" s="4" t="s">
        <v>24</v>
      </c>
      <c r="O27" s="6">
        <v>24.940158263696102</v>
      </c>
      <c r="P27" s="6">
        <v>22.982612648285599</v>
      </c>
      <c r="Q27" s="6">
        <v>23.954691879451701</v>
      </c>
      <c r="R27" s="6">
        <v>20.319195091344302</v>
      </c>
    </row>
    <row r="28" spans="1:18" x14ac:dyDescent="0.35">
      <c r="A28" t="s">
        <v>26</v>
      </c>
      <c r="B28">
        <v>9.24152574520995</v>
      </c>
      <c r="C28">
        <v>8.8855628192470206</v>
      </c>
      <c r="D28">
        <v>11.562365202137199</v>
      </c>
      <c r="E28">
        <v>10.297643956181201</v>
      </c>
      <c r="N28" s="4" t="s">
        <v>25</v>
      </c>
      <c r="O28" s="6">
        <v>12.5182980607501</v>
      </c>
      <c r="P28" s="6">
        <v>11.6859187237434</v>
      </c>
      <c r="Q28" s="6">
        <v>13.024662793787</v>
      </c>
      <c r="R28" s="6">
        <v>11.295214893559599</v>
      </c>
    </row>
    <row r="29" spans="1:18" x14ac:dyDescent="0.35">
      <c r="A29" s="5" t="s">
        <v>27</v>
      </c>
      <c r="B29">
        <v>7.6758511771470204</v>
      </c>
      <c r="C29">
        <v>7.2612016019582297</v>
      </c>
      <c r="D29">
        <v>9.6268751176659002</v>
      </c>
      <c r="E29">
        <v>8.5948485717733494</v>
      </c>
      <c r="N29" s="4" t="s">
        <v>26</v>
      </c>
      <c r="O29" s="6">
        <v>9.24152574520995</v>
      </c>
      <c r="P29" s="6">
        <v>8.8855628192470206</v>
      </c>
      <c r="Q29" s="6">
        <v>11.562365202137199</v>
      </c>
      <c r="R29" s="6">
        <v>10.297643956181201</v>
      </c>
    </row>
    <row r="30" spans="1:18" x14ac:dyDescent="0.35">
      <c r="A30" t="s">
        <v>28</v>
      </c>
      <c r="B30">
        <v>9.3102497684479708</v>
      </c>
      <c r="C30">
        <v>8.8667396994893792</v>
      </c>
      <c r="D30">
        <v>10.1988129518616</v>
      </c>
      <c r="E30">
        <v>9.2182111432438703</v>
      </c>
      <c r="N30" s="4" t="s">
        <v>27</v>
      </c>
      <c r="O30" s="6">
        <v>7.6758511771470204</v>
      </c>
      <c r="P30" s="6">
        <v>7.2612016019582297</v>
      </c>
      <c r="Q30" s="6">
        <v>9.6268751176659002</v>
      </c>
      <c r="R30" s="6">
        <v>8.5948485717733494</v>
      </c>
    </row>
    <row r="31" spans="1:18" x14ac:dyDescent="0.35">
      <c r="A31" t="s">
        <v>29</v>
      </c>
      <c r="B31">
        <v>5.6923731505071196</v>
      </c>
      <c r="C31">
        <v>5.4007856705431303</v>
      </c>
      <c r="D31">
        <v>7.9169809869170296</v>
      </c>
      <c r="E31">
        <v>7.2234183125581399</v>
      </c>
      <c r="N31" s="4" t="s">
        <v>28</v>
      </c>
      <c r="O31" s="6">
        <v>9.3102497684479708</v>
      </c>
      <c r="P31" s="6">
        <v>8.8667396994893792</v>
      </c>
      <c r="Q31" s="6">
        <v>10.1988129518616</v>
      </c>
      <c r="R31" s="6">
        <v>9.2182111432438703</v>
      </c>
    </row>
    <row r="32" spans="1:18" x14ac:dyDescent="0.35">
      <c r="A32" t="s">
        <v>30</v>
      </c>
      <c r="B32">
        <v>14.7155379687819</v>
      </c>
      <c r="C32">
        <v>13.778433514366</v>
      </c>
      <c r="D32">
        <v>15.970567501472701</v>
      </c>
      <c r="E32">
        <v>13.955948203694099</v>
      </c>
      <c r="N32" s="4" t="s">
        <v>29</v>
      </c>
      <c r="O32" s="6">
        <v>5.6923731505071196</v>
      </c>
      <c r="P32" s="6">
        <v>5.4007856705431303</v>
      </c>
      <c r="Q32" s="6">
        <v>7.9169809869170296</v>
      </c>
      <c r="R32" s="6">
        <v>7.2234183125581399</v>
      </c>
    </row>
    <row r="33" spans="1:18" x14ac:dyDescent="0.35">
      <c r="A33" t="s">
        <v>31</v>
      </c>
      <c r="B33">
        <v>10.598661611038001</v>
      </c>
      <c r="C33">
        <v>10.0864052496031</v>
      </c>
      <c r="D33">
        <v>12.324704861873</v>
      </c>
      <c r="E33">
        <v>11.0232239954322</v>
      </c>
      <c r="N33" s="4" t="s">
        <v>30</v>
      </c>
      <c r="O33" s="6">
        <v>14.7155379687819</v>
      </c>
      <c r="P33" s="6">
        <v>13.778433514366</v>
      </c>
      <c r="Q33" s="6">
        <v>15.970567501472701</v>
      </c>
      <c r="R33" s="6">
        <v>13.955948203694099</v>
      </c>
    </row>
    <row r="34" spans="1:18" x14ac:dyDescent="0.35">
      <c r="A34" t="s">
        <v>32</v>
      </c>
      <c r="B34">
        <v>5.5605528075163697</v>
      </c>
      <c r="C34">
        <v>5.1860561273516703</v>
      </c>
      <c r="D34">
        <v>7.4231195791295601</v>
      </c>
      <c r="E34">
        <v>6.7229311760277897</v>
      </c>
      <c r="N34" s="4" t="s">
        <v>31</v>
      </c>
      <c r="O34" s="6">
        <v>10.598661611038001</v>
      </c>
      <c r="P34" s="6">
        <v>10.0864052496031</v>
      </c>
      <c r="Q34" s="6">
        <v>12.324704861873</v>
      </c>
      <c r="R34" s="6">
        <v>11.0232239954322</v>
      </c>
    </row>
    <row r="35" spans="1:18" x14ac:dyDescent="0.35">
      <c r="A35" t="s">
        <v>33</v>
      </c>
      <c r="B35">
        <v>8.5841886767526798</v>
      </c>
      <c r="C35">
        <v>8.4123603169286092</v>
      </c>
      <c r="D35">
        <v>10.615827407835599</v>
      </c>
      <c r="E35">
        <v>9.5929254414451002</v>
      </c>
      <c r="N35" s="4" t="s">
        <v>32</v>
      </c>
      <c r="O35" s="6">
        <v>5.5605528075163697</v>
      </c>
      <c r="P35" s="6">
        <v>5.1860561273516703</v>
      </c>
      <c r="Q35" s="6">
        <v>7.4231195791295601</v>
      </c>
      <c r="R35" s="6">
        <v>6.7229311760277897</v>
      </c>
    </row>
    <row r="36" spans="1:18" x14ac:dyDescent="0.35">
      <c r="A36" t="s">
        <v>34</v>
      </c>
      <c r="B36">
        <v>9.9014861010050499</v>
      </c>
      <c r="C36">
        <v>9.3780790573614894</v>
      </c>
      <c r="D36">
        <v>11.421318547855099</v>
      </c>
      <c r="E36">
        <v>10.1732161567032</v>
      </c>
      <c r="N36" s="4" t="s">
        <v>33</v>
      </c>
      <c r="O36" s="6">
        <v>8.5841886767526798</v>
      </c>
      <c r="P36" s="6">
        <v>8.4123603169286092</v>
      </c>
      <c r="Q36" s="6">
        <v>10.615827407835599</v>
      </c>
      <c r="R36" s="6">
        <v>9.5929254414451002</v>
      </c>
    </row>
    <row r="37" spans="1:18" x14ac:dyDescent="0.35">
      <c r="A37" t="s">
        <v>35</v>
      </c>
      <c r="B37">
        <v>10.776622303403601</v>
      </c>
      <c r="C37">
        <v>10.190396083541501</v>
      </c>
      <c r="D37">
        <v>12.111546280392</v>
      </c>
      <c r="E37">
        <v>10.6814620774077</v>
      </c>
      <c r="N37" s="4" t="s">
        <v>34</v>
      </c>
      <c r="O37" s="6">
        <v>9.9014861010050499</v>
      </c>
      <c r="P37" s="6">
        <v>9.3780790573614894</v>
      </c>
      <c r="Q37" s="6">
        <v>11.421318547855099</v>
      </c>
      <c r="R37" s="6">
        <v>10.1732161567032</v>
      </c>
    </row>
    <row r="38" spans="1:18" x14ac:dyDescent="0.35">
      <c r="A38" t="s">
        <v>36</v>
      </c>
      <c r="B38">
        <v>18.4075603938158</v>
      </c>
      <c r="C38">
        <v>17.406026966653101</v>
      </c>
      <c r="D38">
        <v>17.9464227988312</v>
      </c>
      <c r="E38">
        <v>15.708840044225999</v>
      </c>
      <c r="N38" s="4" t="s">
        <v>35</v>
      </c>
      <c r="O38" s="6">
        <v>10.776622303403601</v>
      </c>
      <c r="P38" s="6">
        <v>10.190396083541501</v>
      </c>
      <c r="Q38" s="6">
        <v>12.111546280392</v>
      </c>
      <c r="R38" s="6">
        <v>10.6814620774077</v>
      </c>
    </row>
    <row r="39" spans="1:18" x14ac:dyDescent="0.35">
      <c r="A39" t="s">
        <v>37</v>
      </c>
      <c r="B39">
        <v>16.50049980591</v>
      </c>
      <c r="C39">
        <v>15.476215295023801</v>
      </c>
      <c r="D39">
        <v>16.922908410383599</v>
      </c>
      <c r="E39">
        <v>14.8134472251615</v>
      </c>
      <c r="N39" s="4" t="s">
        <v>36</v>
      </c>
      <c r="O39" s="6">
        <v>18.4075603938158</v>
      </c>
      <c r="P39" s="6">
        <v>17.406026966653101</v>
      </c>
      <c r="Q39" s="6">
        <v>17.9464227988312</v>
      </c>
      <c r="R39" s="6">
        <v>15.708840044225999</v>
      </c>
    </row>
    <row r="40" spans="1:18" x14ac:dyDescent="0.35">
      <c r="A40" t="s">
        <v>38</v>
      </c>
      <c r="B40">
        <v>9.0262301589967802</v>
      </c>
      <c r="C40">
        <v>8.5542258789516694</v>
      </c>
      <c r="D40">
        <v>10.8063183825456</v>
      </c>
      <c r="E40">
        <v>9.5643223258896892</v>
      </c>
      <c r="N40" s="4" t="s">
        <v>37</v>
      </c>
      <c r="O40" s="6">
        <v>16.50049980591</v>
      </c>
      <c r="P40" s="6">
        <v>15.476215295023801</v>
      </c>
      <c r="Q40" s="6">
        <v>16.922908410383599</v>
      </c>
      <c r="R40" s="6">
        <v>14.8134472251615</v>
      </c>
    </row>
    <row r="41" spans="1:18" x14ac:dyDescent="0.35">
      <c r="A41" t="s">
        <v>39</v>
      </c>
      <c r="B41">
        <v>22.301535075605901</v>
      </c>
      <c r="C41">
        <v>21.2652944246014</v>
      </c>
      <c r="D41">
        <v>22.518766049694399</v>
      </c>
      <c r="E41">
        <v>19.495235735587599</v>
      </c>
      <c r="N41" s="4" t="s">
        <v>38</v>
      </c>
      <c r="O41" s="6">
        <v>9.0262301589967802</v>
      </c>
      <c r="P41" s="6">
        <v>8.5542258789516694</v>
      </c>
      <c r="Q41" s="6">
        <v>10.8063183825456</v>
      </c>
      <c r="R41" s="6">
        <v>9.5643223258896892</v>
      </c>
    </row>
    <row r="42" spans="1:18" x14ac:dyDescent="0.35">
      <c r="A42" t="s">
        <v>40</v>
      </c>
      <c r="B42">
        <v>9.6120484363852494</v>
      </c>
      <c r="C42">
        <v>9.1843170284380093</v>
      </c>
      <c r="D42">
        <v>11.056253840884001</v>
      </c>
      <c r="E42">
        <v>9.8458465486202495</v>
      </c>
      <c r="N42" s="4" t="s">
        <v>39</v>
      </c>
      <c r="O42" s="6">
        <v>22.301535075605901</v>
      </c>
      <c r="P42" s="6">
        <v>21.2652944246014</v>
      </c>
      <c r="Q42" s="6">
        <v>22.518766049694399</v>
      </c>
      <c r="R42" s="6">
        <v>19.495235735587599</v>
      </c>
    </row>
    <row r="43" spans="1:18" x14ac:dyDescent="0.35">
      <c r="A43" t="s">
        <v>41</v>
      </c>
      <c r="B43">
        <v>3.5872864676014702</v>
      </c>
      <c r="C43">
        <v>3.4186020926039</v>
      </c>
      <c r="D43">
        <v>6.0767410668717998</v>
      </c>
      <c r="E43">
        <v>5.5882057670705798</v>
      </c>
      <c r="N43" s="4" t="s">
        <v>40</v>
      </c>
      <c r="O43" s="6">
        <v>9.6120484363852494</v>
      </c>
      <c r="P43" s="6">
        <v>9.1843170284380093</v>
      </c>
      <c r="Q43" s="6">
        <v>11.056253840884001</v>
      </c>
      <c r="R43" s="6">
        <v>9.8458465486202495</v>
      </c>
    </row>
    <row r="44" spans="1:18" x14ac:dyDescent="0.35">
      <c r="A44" t="s">
        <v>42</v>
      </c>
      <c r="B44">
        <v>9.0131376465108399</v>
      </c>
      <c r="C44">
        <v>8.5268760343618801</v>
      </c>
      <c r="D44">
        <v>10.7698425073623</v>
      </c>
      <c r="E44">
        <v>9.6371640019886105</v>
      </c>
      <c r="N44" s="4" t="s">
        <v>41</v>
      </c>
      <c r="O44" s="6">
        <v>3.5872864676014702</v>
      </c>
      <c r="P44" s="6">
        <v>3.4186020926039</v>
      </c>
      <c r="Q44" s="6">
        <v>6.0767410668717998</v>
      </c>
      <c r="R44" s="6">
        <v>5.5882057670705798</v>
      </c>
    </row>
    <row r="45" spans="1:18" x14ac:dyDescent="0.35">
      <c r="A45" t="s">
        <v>43</v>
      </c>
      <c r="B45">
        <v>9.0867518928977304</v>
      </c>
      <c r="C45">
        <v>8.4038494609541203</v>
      </c>
      <c r="D45">
        <v>9.9128438248398894</v>
      </c>
      <c r="E45">
        <v>8.83437829737308</v>
      </c>
      <c r="N45" s="4" t="s">
        <v>42</v>
      </c>
      <c r="O45" s="6">
        <v>9.0131376465108399</v>
      </c>
      <c r="P45" s="6">
        <v>8.5268760343618801</v>
      </c>
      <c r="Q45" s="6">
        <v>10.7698425073623</v>
      </c>
      <c r="R45" s="6">
        <v>9.6371640019886105</v>
      </c>
    </row>
    <row r="46" spans="1:18" x14ac:dyDescent="0.35">
      <c r="A46" t="s">
        <v>44</v>
      </c>
      <c r="B46">
        <v>5.7479867654050301</v>
      </c>
      <c r="C46">
        <v>5.2752478477032101</v>
      </c>
      <c r="D46">
        <v>8.520536060065</v>
      </c>
      <c r="E46">
        <v>7.6324913277173998</v>
      </c>
      <c r="N46" s="4" t="s">
        <v>43</v>
      </c>
      <c r="O46" s="6">
        <v>9.0867518928977304</v>
      </c>
      <c r="P46" s="6">
        <v>8.4038494609541203</v>
      </c>
      <c r="Q46" s="6">
        <v>9.9128438248398894</v>
      </c>
      <c r="R46" s="6">
        <v>8.83437829737308</v>
      </c>
    </row>
    <row r="47" spans="1:18" x14ac:dyDescent="0.35">
      <c r="A47" t="s">
        <v>45</v>
      </c>
      <c r="B47">
        <v>9.2320915090456896</v>
      </c>
      <c r="C47">
        <v>8.5798447859192208</v>
      </c>
      <c r="D47">
        <v>10.787818012663401</v>
      </c>
      <c r="E47">
        <v>9.5965241659424496</v>
      </c>
      <c r="N47" s="4" t="s">
        <v>44</v>
      </c>
      <c r="O47" s="6">
        <v>5.7479867654050301</v>
      </c>
      <c r="P47" s="6">
        <v>5.2752478477032101</v>
      </c>
      <c r="Q47" s="6">
        <v>8.520536060065</v>
      </c>
      <c r="R47" s="6">
        <v>7.6324913277173998</v>
      </c>
    </row>
    <row r="48" spans="1:18" x14ac:dyDescent="0.35">
      <c r="A48" t="s">
        <v>46</v>
      </c>
      <c r="B48">
        <v>10.368085229061199</v>
      </c>
      <c r="C48">
        <v>9.5826779285208801</v>
      </c>
      <c r="D48">
        <v>11.033014691302</v>
      </c>
      <c r="E48">
        <v>9.7859326776423892</v>
      </c>
      <c r="N48" s="4" t="s">
        <v>45</v>
      </c>
      <c r="O48" s="6">
        <v>9.2320915090456896</v>
      </c>
      <c r="P48" s="6">
        <v>8.5798447859192208</v>
      </c>
      <c r="Q48" s="6">
        <v>10.787818012663401</v>
      </c>
      <c r="R48" s="6">
        <v>9.5965241659424496</v>
      </c>
    </row>
    <row r="49" spans="1:18" x14ac:dyDescent="0.35">
      <c r="A49" t="s">
        <v>47</v>
      </c>
      <c r="B49">
        <v>5.7244442961350499</v>
      </c>
      <c r="C49">
        <v>5.37987738236213</v>
      </c>
      <c r="D49">
        <v>7.1566197932362599</v>
      </c>
      <c r="E49">
        <v>6.4885689432589801</v>
      </c>
      <c r="N49" s="4" t="s">
        <v>46</v>
      </c>
      <c r="O49" s="6">
        <v>10.368085229061199</v>
      </c>
      <c r="P49" s="6">
        <v>9.5826779285208801</v>
      </c>
      <c r="Q49" s="6">
        <v>11.033014691302</v>
      </c>
      <c r="R49" s="6">
        <v>9.7859326776423892</v>
      </c>
    </row>
    <row r="50" spans="1:18" x14ac:dyDescent="0.35">
      <c r="A50" t="s">
        <v>48</v>
      </c>
      <c r="B50">
        <v>12.224343013053801</v>
      </c>
      <c r="C50">
        <v>11.6160673034891</v>
      </c>
      <c r="D50">
        <v>12.8416862255069</v>
      </c>
      <c r="E50">
        <v>11.4772303392096</v>
      </c>
      <c r="N50" s="4" t="s">
        <v>47</v>
      </c>
      <c r="O50" s="6">
        <v>5.7244442961350499</v>
      </c>
      <c r="P50" s="6">
        <v>5.37987738236213</v>
      </c>
      <c r="Q50" s="6">
        <v>7.1566197932362599</v>
      </c>
      <c r="R50" s="6">
        <v>6.4885689432589801</v>
      </c>
    </row>
    <row r="51" spans="1:18" x14ac:dyDescent="0.35">
      <c r="A51" t="s">
        <v>49</v>
      </c>
      <c r="B51">
        <v>6.44338399379411</v>
      </c>
      <c r="C51">
        <v>6.0989629871910198</v>
      </c>
      <c r="D51">
        <v>8.9379067339272602</v>
      </c>
      <c r="E51">
        <v>7.9684137565649902</v>
      </c>
      <c r="N51" s="4" t="s">
        <v>48</v>
      </c>
      <c r="O51" s="6">
        <v>12.224343013053801</v>
      </c>
      <c r="P51" s="6">
        <v>11.6160673034891</v>
      </c>
      <c r="Q51" s="6">
        <v>12.8416862255069</v>
      </c>
      <c r="R51" s="6">
        <v>11.4772303392096</v>
      </c>
    </row>
    <row r="52" spans="1:18" x14ac:dyDescent="0.35">
      <c r="A52" t="s">
        <v>50</v>
      </c>
      <c r="B52">
        <v>16.943501743733599</v>
      </c>
      <c r="C52">
        <v>15.521126774329201</v>
      </c>
      <c r="D52">
        <v>17.8042307447765</v>
      </c>
      <c r="E52">
        <v>15.330655831902</v>
      </c>
      <c r="N52" s="4" t="s">
        <v>49</v>
      </c>
      <c r="O52" s="6">
        <v>6.44338399379411</v>
      </c>
      <c r="P52" s="6">
        <v>6.0989629871910198</v>
      </c>
      <c r="Q52" s="6">
        <v>8.9379067339272602</v>
      </c>
      <c r="R52" s="6">
        <v>7.9684137565649902</v>
      </c>
    </row>
    <row r="53" spans="1:18" x14ac:dyDescent="0.35">
      <c r="A53" t="s">
        <v>51</v>
      </c>
      <c r="B53">
        <v>8.5088569651840302</v>
      </c>
      <c r="C53">
        <v>7.8985767046959801</v>
      </c>
      <c r="D53">
        <v>9.9682806091983007</v>
      </c>
      <c r="E53">
        <v>8.8707712853114593</v>
      </c>
      <c r="N53" s="4" t="s">
        <v>50</v>
      </c>
      <c r="O53" s="6">
        <v>16.943501743733599</v>
      </c>
      <c r="P53" s="6">
        <v>15.521126774329201</v>
      </c>
      <c r="Q53" s="6">
        <v>17.8042307447765</v>
      </c>
      <c r="R53" s="6">
        <v>15.330655831902</v>
      </c>
    </row>
    <row r="54" spans="1:18" x14ac:dyDescent="0.35">
      <c r="A54" t="s">
        <v>52</v>
      </c>
      <c r="B54">
        <v>11.4912013755036</v>
      </c>
      <c r="C54">
        <v>11.0377182475565</v>
      </c>
      <c r="D54">
        <v>12.305384729927599</v>
      </c>
      <c r="E54">
        <v>10.966229014566901</v>
      </c>
      <c r="N54" s="4" t="s">
        <v>51</v>
      </c>
      <c r="O54" s="6">
        <v>8.5088569651840302</v>
      </c>
      <c r="P54" s="6">
        <v>7.8985767046959801</v>
      </c>
      <c r="Q54" s="6">
        <v>9.9682806091983007</v>
      </c>
      <c r="R54" s="6">
        <v>8.8707712853114593</v>
      </c>
    </row>
    <row r="55" spans="1:18" x14ac:dyDescent="0.35">
      <c r="A55" t="s">
        <v>53</v>
      </c>
      <c r="B55">
        <v>7.5336293645022696</v>
      </c>
      <c r="C55">
        <v>7.1582946782896499</v>
      </c>
      <c r="D55">
        <v>8.6373722143102292</v>
      </c>
      <c r="E55">
        <v>7.7977927980832797</v>
      </c>
      <c r="N55" s="4" t="s">
        <v>52</v>
      </c>
      <c r="O55" s="6">
        <v>11.4912013755036</v>
      </c>
      <c r="P55" s="6">
        <v>11.0377182475565</v>
      </c>
      <c r="Q55" s="6">
        <v>12.305384729927599</v>
      </c>
      <c r="R55" s="6">
        <v>10.966229014566901</v>
      </c>
    </row>
    <row r="56" spans="1:18" x14ac:dyDescent="0.35">
      <c r="A56" t="s">
        <v>54</v>
      </c>
      <c r="B56">
        <v>14.009433729531199</v>
      </c>
      <c r="C56">
        <v>13.1909871283762</v>
      </c>
      <c r="D56">
        <v>14.8586091292717</v>
      </c>
      <c r="E56">
        <v>13.006691870926799</v>
      </c>
      <c r="N56" s="4" t="s">
        <v>53</v>
      </c>
      <c r="O56" s="6">
        <v>7.5336293645022696</v>
      </c>
      <c r="P56" s="6">
        <v>7.1582946782896499</v>
      </c>
      <c r="Q56" s="6">
        <v>8.6373722143102292</v>
      </c>
      <c r="R56" s="6">
        <v>7.7977927980832797</v>
      </c>
    </row>
    <row r="57" spans="1:18" x14ac:dyDescent="0.35">
      <c r="A57" t="s">
        <v>55</v>
      </c>
      <c r="B57">
        <v>10.8282795249103</v>
      </c>
      <c r="C57">
        <v>10.3269066599523</v>
      </c>
      <c r="D57">
        <v>12.149183921667699</v>
      </c>
      <c r="E57">
        <v>10.881783286198401</v>
      </c>
      <c r="N57" s="4" t="s">
        <v>54</v>
      </c>
      <c r="O57" s="6">
        <v>14.009433729531199</v>
      </c>
      <c r="P57" s="6">
        <v>13.1909871283762</v>
      </c>
      <c r="Q57" s="6">
        <v>14.8586091292717</v>
      </c>
      <c r="R57" s="6">
        <v>13.006691870926799</v>
      </c>
    </row>
    <row r="58" spans="1:18" x14ac:dyDescent="0.35">
      <c r="A58" t="s">
        <v>56</v>
      </c>
      <c r="B58">
        <v>19.438277600842699</v>
      </c>
      <c r="C58">
        <v>18.164913449954401</v>
      </c>
      <c r="D58">
        <v>19.183660692751399</v>
      </c>
      <c r="E58">
        <v>16.406596542290501</v>
      </c>
      <c r="N58" s="4" t="s">
        <v>55</v>
      </c>
      <c r="O58" s="6">
        <v>10.8282795249103</v>
      </c>
      <c r="P58" s="6">
        <v>10.3269066599523</v>
      </c>
      <c r="Q58" s="6">
        <v>12.149183921667699</v>
      </c>
      <c r="R58" s="6">
        <v>10.881783286198401</v>
      </c>
    </row>
    <row r="59" spans="1:18" x14ac:dyDescent="0.35">
      <c r="A59" t="s">
        <v>57</v>
      </c>
      <c r="B59">
        <v>9.8963214520763199</v>
      </c>
      <c r="C59">
        <v>9.4553066663356198</v>
      </c>
      <c r="D59">
        <v>11.6245478188461</v>
      </c>
      <c r="E59">
        <v>10.252834149803901</v>
      </c>
      <c r="N59" s="4" t="s">
        <v>56</v>
      </c>
      <c r="O59" s="6">
        <v>19.438277600842699</v>
      </c>
      <c r="P59" s="6">
        <v>18.164913449954401</v>
      </c>
      <c r="Q59" s="6">
        <v>19.183660692751399</v>
      </c>
      <c r="R59" s="6">
        <v>16.406596542290501</v>
      </c>
    </row>
    <row r="60" spans="1:18" x14ac:dyDescent="0.35">
      <c r="A60" t="s">
        <v>58</v>
      </c>
      <c r="B60">
        <v>12.3757929733142</v>
      </c>
      <c r="C60">
        <v>11.817691203596899</v>
      </c>
      <c r="D60">
        <v>13.541039194830599</v>
      </c>
      <c r="E60">
        <v>12.1278555377312</v>
      </c>
      <c r="N60" s="4" t="s">
        <v>57</v>
      </c>
      <c r="O60" s="6">
        <v>9.8963214520763199</v>
      </c>
      <c r="P60" s="6">
        <v>9.4553066663356198</v>
      </c>
      <c r="Q60" s="6">
        <v>11.6245478188461</v>
      </c>
      <c r="R60" s="6">
        <v>10.252834149803901</v>
      </c>
    </row>
    <row r="61" spans="1:18" x14ac:dyDescent="0.35">
      <c r="A61" t="s">
        <v>59</v>
      </c>
      <c r="B61">
        <v>5.3218053186065797</v>
      </c>
      <c r="C61">
        <v>5.0745823018743303</v>
      </c>
      <c r="D61">
        <v>7.54021333465829</v>
      </c>
      <c r="E61">
        <v>6.7842009136283901</v>
      </c>
      <c r="N61" s="4" t="s">
        <v>58</v>
      </c>
      <c r="O61" s="6">
        <v>12.3757929733142</v>
      </c>
      <c r="P61" s="6">
        <v>11.817691203596899</v>
      </c>
      <c r="Q61" s="6">
        <v>13.541039194830599</v>
      </c>
      <c r="R61" s="6">
        <v>12.1278555377312</v>
      </c>
    </row>
    <row r="62" spans="1:18" x14ac:dyDescent="0.35">
      <c r="A62" s="5" t="s">
        <v>60</v>
      </c>
      <c r="B62">
        <v>3.1734059724067101</v>
      </c>
      <c r="C62">
        <v>3.05540748766294</v>
      </c>
      <c r="D62">
        <v>5.9707603458308496</v>
      </c>
      <c r="E62">
        <v>5.4694866180371298</v>
      </c>
      <c r="N62" s="4" t="s">
        <v>59</v>
      </c>
      <c r="O62" s="6">
        <v>5.3218053186065797</v>
      </c>
      <c r="P62" s="6">
        <v>5.0745823018743303</v>
      </c>
      <c r="Q62" s="6">
        <v>7.54021333465829</v>
      </c>
      <c r="R62" s="6">
        <v>6.7842009136283901</v>
      </c>
    </row>
    <row r="63" spans="1:18" x14ac:dyDescent="0.35">
      <c r="A63" t="s">
        <v>61</v>
      </c>
      <c r="B63">
        <v>9.2849355506126798</v>
      </c>
      <c r="C63">
        <v>8.9872225039347509</v>
      </c>
      <c r="D63">
        <v>10.6587294238391</v>
      </c>
      <c r="E63">
        <v>9.6290815460779893</v>
      </c>
      <c r="N63" s="4" t="s">
        <v>60</v>
      </c>
      <c r="O63" s="6">
        <v>3.1734059724067101</v>
      </c>
      <c r="P63" s="6">
        <v>3.05540748766294</v>
      </c>
      <c r="Q63" s="6">
        <v>5.9707603458308496</v>
      </c>
      <c r="R63" s="6">
        <v>5.4694866180371298</v>
      </c>
    </row>
    <row r="64" spans="1:18" x14ac:dyDescent="0.35">
      <c r="A64" t="s">
        <v>62</v>
      </c>
      <c r="B64">
        <v>5.6961391719363297</v>
      </c>
      <c r="C64">
        <v>5.45239499619061</v>
      </c>
      <c r="D64">
        <v>8.0796935217210297</v>
      </c>
      <c r="E64">
        <v>7.2973992159419296</v>
      </c>
      <c r="N64" s="4" t="s">
        <v>61</v>
      </c>
      <c r="O64" s="6">
        <v>9.2849355506126798</v>
      </c>
      <c r="P64" s="6">
        <v>8.9872225039347509</v>
      </c>
      <c r="Q64" s="6">
        <v>10.6587294238391</v>
      </c>
      <c r="R64" s="6">
        <v>9.6290815460779893</v>
      </c>
    </row>
    <row r="65" spans="1:18" x14ac:dyDescent="0.35">
      <c r="A65" t="s">
        <v>63</v>
      </c>
      <c r="B65">
        <v>22.977993486231799</v>
      </c>
      <c r="C65">
        <v>21.155697209880302</v>
      </c>
      <c r="D65">
        <v>22.999011394118</v>
      </c>
      <c r="E65">
        <v>19.353711154617901</v>
      </c>
      <c r="N65" s="4" t="s">
        <v>62</v>
      </c>
      <c r="O65" s="6">
        <v>5.6961391719363297</v>
      </c>
      <c r="P65" s="6">
        <v>5.45239499619061</v>
      </c>
      <c r="Q65" s="6">
        <v>8.0796935217210297</v>
      </c>
      <c r="R65" s="6">
        <v>7.2973992159419296</v>
      </c>
    </row>
    <row r="66" spans="1:18" x14ac:dyDescent="0.35">
      <c r="A66" t="s">
        <v>64</v>
      </c>
      <c r="B66">
        <v>5.9013556363313704</v>
      </c>
      <c r="C66">
        <v>5.57090720749241</v>
      </c>
      <c r="D66">
        <v>8.6274251414761203</v>
      </c>
      <c r="E66">
        <v>7.7705961438864897</v>
      </c>
      <c r="N66" s="4" t="s">
        <v>63</v>
      </c>
      <c r="O66" s="6">
        <v>22.977993486231799</v>
      </c>
      <c r="P66" s="6">
        <v>21.155697209880302</v>
      </c>
      <c r="Q66" s="6">
        <v>22.999011394118</v>
      </c>
      <c r="R66" s="6">
        <v>19.353711154617901</v>
      </c>
    </row>
    <row r="67" spans="1:18" x14ac:dyDescent="0.35">
      <c r="A67" t="s">
        <v>65</v>
      </c>
      <c r="B67">
        <v>18.581877050215802</v>
      </c>
      <c r="C67">
        <v>17.0798764115439</v>
      </c>
      <c r="D67">
        <v>19.095475735905602</v>
      </c>
      <c r="E67">
        <v>16.355038053326499</v>
      </c>
      <c r="N67" s="4" t="s">
        <v>64</v>
      </c>
      <c r="O67" s="6">
        <v>5.9013556363313704</v>
      </c>
      <c r="P67" s="6">
        <v>5.57090720749241</v>
      </c>
      <c r="Q67" s="6">
        <v>8.6274251414761203</v>
      </c>
      <c r="R67" s="6">
        <v>7.7705961438864897</v>
      </c>
    </row>
    <row r="68" spans="1:18" x14ac:dyDescent="0.35">
      <c r="A68" t="s">
        <v>66</v>
      </c>
      <c r="B68">
        <v>10.817411091074501</v>
      </c>
      <c r="C68">
        <v>10.2877856445002</v>
      </c>
      <c r="D68">
        <v>12.002393741161301</v>
      </c>
      <c r="E68">
        <v>10.716355223833</v>
      </c>
      <c r="N68" s="4" t="s">
        <v>65</v>
      </c>
      <c r="O68" s="6">
        <v>18.581877050215802</v>
      </c>
      <c r="P68" s="6">
        <v>17.0798764115439</v>
      </c>
      <c r="Q68" s="6">
        <v>19.095475735905602</v>
      </c>
      <c r="R68" s="6">
        <v>16.355038053326499</v>
      </c>
    </row>
    <row r="69" spans="1:18" x14ac:dyDescent="0.35">
      <c r="A69" t="s">
        <v>67</v>
      </c>
      <c r="B69">
        <v>10.0870410543899</v>
      </c>
      <c r="C69">
        <v>9.4586183796709999</v>
      </c>
      <c r="D69">
        <v>11.379491566550501</v>
      </c>
      <c r="E69">
        <v>10.041804548304899</v>
      </c>
      <c r="N69" s="4" t="s">
        <v>66</v>
      </c>
      <c r="O69" s="6">
        <v>10.817411091074501</v>
      </c>
      <c r="P69" s="6">
        <v>10.2877856445002</v>
      </c>
      <c r="Q69" s="6">
        <v>12.002393741161301</v>
      </c>
      <c r="R69" s="6">
        <v>10.716355223833</v>
      </c>
    </row>
    <row r="70" spans="1:18" x14ac:dyDescent="0.35">
      <c r="A70" t="s">
        <v>68</v>
      </c>
      <c r="B70">
        <v>5.1216408961048296</v>
      </c>
      <c r="C70">
        <v>4.9561074258930002</v>
      </c>
      <c r="D70">
        <v>7.70576896959561</v>
      </c>
      <c r="E70">
        <v>7.0401686038864302</v>
      </c>
      <c r="N70" s="4" t="s">
        <v>67</v>
      </c>
      <c r="O70" s="6">
        <v>10.0870410543899</v>
      </c>
      <c r="P70" s="6">
        <v>9.4586183796709999</v>
      </c>
      <c r="Q70" s="6">
        <v>11.379491566550501</v>
      </c>
      <c r="R70" s="6">
        <v>10.041804548304899</v>
      </c>
    </row>
    <row r="71" spans="1:18" x14ac:dyDescent="0.35">
      <c r="A71" t="s">
        <v>69</v>
      </c>
      <c r="B71">
        <v>7.0129347493626204</v>
      </c>
      <c r="C71">
        <v>6.6538400793634196</v>
      </c>
      <c r="D71">
        <v>9.2076486457402904</v>
      </c>
      <c r="E71">
        <v>8.1594748713960694</v>
      </c>
      <c r="N71" s="4" t="s">
        <v>68</v>
      </c>
      <c r="O71" s="6">
        <v>5.1216408961048296</v>
      </c>
      <c r="P71" s="6">
        <v>4.9561074258930002</v>
      </c>
      <c r="Q71" s="6">
        <v>7.70576896959561</v>
      </c>
      <c r="R71" s="6">
        <v>7.0401686038864302</v>
      </c>
    </row>
    <row r="72" spans="1:18" x14ac:dyDescent="0.35">
      <c r="A72" t="s">
        <v>70</v>
      </c>
      <c r="B72">
        <v>4.9760118440487204</v>
      </c>
      <c r="C72">
        <v>4.7319709430735104</v>
      </c>
      <c r="D72">
        <v>7.9614292930416903</v>
      </c>
      <c r="E72">
        <v>7.1381150602539796</v>
      </c>
      <c r="N72" s="4" t="s">
        <v>69</v>
      </c>
      <c r="O72" s="6">
        <v>7.0129347493626204</v>
      </c>
      <c r="P72" s="6">
        <v>6.6538400793634196</v>
      </c>
      <c r="Q72" s="6">
        <v>9.2076486457402904</v>
      </c>
      <c r="R72" s="6">
        <v>8.1594748713960694</v>
      </c>
    </row>
    <row r="73" spans="1:18" x14ac:dyDescent="0.35">
      <c r="A73" t="s">
        <v>71</v>
      </c>
      <c r="B73">
        <v>13.6109553523443</v>
      </c>
      <c r="C73">
        <v>12.8613826114393</v>
      </c>
      <c r="D73">
        <v>14.3768578903234</v>
      </c>
      <c r="E73">
        <v>12.7538574591948</v>
      </c>
      <c r="N73" s="4" t="s">
        <v>70</v>
      </c>
      <c r="O73" s="6">
        <v>4.9760118440487204</v>
      </c>
      <c r="P73" s="6">
        <v>4.7319709430735104</v>
      </c>
      <c r="Q73" s="6">
        <v>7.9614292930416903</v>
      </c>
      <c r="R73" s="6">
        <v>7.1381150602539796</v>
      </c>
    </row>
    <row r="74" spans="1:18" x14ac:dyDescent="0.35">
      <c r="A74" t="s">
        <v>72</v>
      </c>
      <c r="B74">
        <v>8.4248613433896899</v>
      </c>
      <c r="C74">
        <v>8.0124785872569397</v>
      </c>
      <c r="D74">
        <v>10.706869471232899</v>
      </c>
      <c r="E74">
        <v>9.4705015566151207</v>
      </c>
      <c r="N74" s="4" t="s">
        <v>71</v>
      </c>
      <c r="O74" s="6">
        <v>13.6109553523443</v>
      </c>
      <c r="P74" s="6">
        <v>12.8613826114393</v>
      </c>
      <c r="Q74" s="6">
        <v>14.3768578903234</v>
      </c>
      <c r="R74" s="6">
        <v>12.7538574591948</v>
      </c>
    </row>
    <row r="75" spans="1:18" x14ac:dyDescent="0.35">
      <c r="A75" s="5" t="s">
        <v>73</v>
      </c>
      <c r="B75">
        <v>11.027075623006899</v>
      </c>
      <c r="C75">
        <v>10.512139091613401</v>
      </c>
      <c r="D75">
        <v>11.9703577556777</v>
      </c>
      <c r="E75">
        <v>10.700247011278901</v>
      </c>
      <c r="N75" s="4" t="s">
        <v>72</v>
      </c>
      <c r="O75" s="6">
        <v>8.4248613433896899</v>
      </c>
      <c r="P75" s="6">
        <v>8.0124785872569397</v>
      </c>
      <c r="Q75" s="6">
        <v>10.706869471232899</v>
      </c>
      <c r="R75" s="6">
        <v>9.4705015566151207</v>
      </c>
    </row>
    <row r="76" spans="1:18" x14ac:dyDescent="0.35">
      <c r="A76" t="s">
        <v>74</v>
      </c>
      <c r="B76">
        <v>12.4132324501805</v>
      </c>
      <c r="C76">
        <v>11.3459356281572</v>
      </c>
      <c r="D76">
        <v>12.7838496621433</v>
      </c>
      <c r="E76">
        <v>11.2992892484138</v>
      </c>
      <c r="N76" s="4" t="s">
        <v>73</v>
      </c>
      <c r="O76" s="6">
        <v>11.027075623006899</v>
      </c>
      <c r="P76" s="6">
        <v>10.512139091613401</v>
      </c>
      <c r="Q76" s="6">
        <v>11.9703577556777</v>
      </c>
      <c r="R76" s="6">
        <v>10.700247011278901</v>
      </c>
    </row>
    <row r="77" spans="1:18" x14ac:dyDescent="0.35">
      <c r="A77" t="s">
        <v>75</v>
      </c>
      <c r="B77">
        <v>11.575315649686299</v>
      </c>
      <c r="C77">
        <v>10.938597532149799</v>
      </c>
      <c r="D77">
        <v>12.5887742375385</v>
      </c>
      <c r="E77">
        <v>11.062711504748201</v>
      </c>
      <c r="N77" s="4" t="s">
        <v>74</v>
      </c>
      <c r="O77" s="6">
        <v>12.4132324501805</v>
      </c>
      <c r="P77" s="6">
        <v>11.3459356281572</v>
      </c>
      <c r="Q77" s="6">
        <v>12.7838496621433</v>
      </c>
      <c r="R77" s="6">
        <v>11.2992892484138</v>
      </c>
    </row>
    <row r="78" spans="1:18" x14ac:dyDescent="0.35">
      <c r="A78" t="s">
        <v>76</v>
      </c>
      <c r="B78">
        <v>5.07233723858005</v>
      </c>
      <c r="C78">
        <v>4.8482769073768601</v>
      </c>
      <c r="D78">
        <v>7.5682624818239397</v>
      </c>
      <c r="E78">
        <v>6.8994969375633701</v>
      </c>
      <c r="N78" s="4" t="s">
        <v>75</v>
      </c>
      <c r="O78" s="6">
        <v>11.575315649686299</v>
      </c>
      <c r="P78" s="6">
        <v>10.938597532149799</v>
      </c>
      <c r="Q78" s="6">
        <v>12.5887742375385</v>
      </c>
      <c r="R78" s="6">
        <v>11.062711504748201</v>
      </c>
    </row>
    <row r="79" spans="1:18" x14ac:dyDescent="0.35">
      <c r="A79" t="s">
        <v>77</v>
      </c>
      <c r="B79">
        <v>11.652978103145999</v>
      </c>
      <c r="C79">
        <v>11.023435628698699</v>
      </c>
      <c r="D79">
        <v>13.147632185880999</v>
      </c>
      <c r="E79">
        <v>11.5932442068027</v>
      </c>
      <c r="N79" s="4" t="s">
        <v>76</v>
      </c>
      <c r="O79" s="6">
        <v>5.07233723858005</v>
      </c>
      <c r="P79" s="6">
        <v>4.8482769073768601</v>
      </c>
      <c r="Q79" s="6">
        <v>7.5682624818239397</v>
      </c>
      <c r="R79" s="6">
        <v>6.8994969375633701</v>
      </c>
    </row>
    <row r="80" spans="1:18" x14ac:dyDescent="0.35">
      <c r="A80" t="s">
        <v>78</v>
      </c>
      <c r="B80">
        <v>8.5563738619916201</v>
      </c>
      <c r="C80">
        <v>8.1892613317585194</v>
      </c>
      <c r="D80">
        <v>10.590948931422499</v>
      </c>
      <c r="E80">
        <v>9.5193345484977296</v>
      </c>
      <c r="N80" s="4" t="s">
        <v>77</v>
      </c>
      <c r="O80" s="6">
        <v>11.652978103145999</v>
      </c>
      <c r="P80" s="6">
        <v>11.023435628698699</v>
      </c>
      <c r="Q80" s="6">
        <v>13.147632185880999</v>
      </c>
      <c r="R80" s="6">
        <v>11.5932442068027</v>
      </c>
    </row>
    <row r="81" spans="1:18" x14ac:dyDescent="0.35">
      <c r="A81" t="s">
        <v>79</v>
      </c>
      <c r="B81">
        <v>8.30466964705486</v>
      </c>
      <c r="C81">
        <v>7.8166022832876099</v>
      </c>
      <c r="D81">
        <v>9.9631896328691401</v>
      </c>
      <c r="E81">
        <v>8.9216929136449501</v>
      </c>
      <c r="N81" s="4" t="s">
        <v>78</v>
      </c>
      <c r="O81" s="6">
        <v>8.5563738619916201</v>
      </c>
      <c r="P81" s="6">
        <v>8.1892613317585194</v>
      </c>
      <c r="Q81" s="6">
        <v>10.590948931422499</v>
      </c>
      <c r="R81" s="6">
        <v>9.5193345484977296</v>
      </c>
    </row>
    <row r="82" spans="1:18" x14ac:dyDescent="0.35">
      <c r="A82" t="s">
        <v>80</v>
      </c>
      <c r="B82">
        <v>9.0040191132580301</v>
      </c>
      <c r="C82">
        <v>8.6592646138272702</v>
      </c>
      <c r="D82">
        <v>11.4459566671717</v>
      </c>
      <c r="E82">
        <v>10.274286202490201</v>
      </c>
      <c r="N82" s="4" t="s">
        <v>79</v>
      </c>
      <c r="O82" s="6">
        <v>8.30466964705486</v>
      </c>
      <c r="P82" s="6">
        <v>7.8166022832876099</v>
      </c>
      <c r="Q82" s="6">
        <v>9.9631896328691401</v>
      </c>
      <c r="R82" s="6">
        <v>8.9216929136449501</v>
      </c>
    </row>
    <row r="83" spans="1:18" x14ac:dyDescent="0.35">
      <c r="A83" t="s">
        <v>81</v>
      </c>
      <c r="B83">
        <v>12.728306857260399</v>
      </c>
      <c r="C83">
        <v>12.015155903061</v>
      </c>
      <c r="D83">
        <v>14.050380428920599</v>
      </c>
      <c r="E83">
        <v>12.2895155685255</v>
      </c>
      <c r="N83" s="4" t="s">
        <v>80</v>
      </c>
      <c r="O83" s="6">
        <v>9.0040191132580301</v>
      </c>
      <c r="P83" s="6">
        <v>8.6592646138272702</v>
      </c>
      <c r="Q83" s="6">
        <v>11.4459566671717</v>
      </c>
      <c r="R83" s="6">
        <v>10.274286202490201</v>
      </c>
    </row>
    <row r="84" spans="1:18" x14ac:dyDescent="0.35">
      <c r="A84" t="s">
        <v>82</v>
      </c>
      <c r="B84">
        <v>8.6044305979586895</v>
      </c>
      <c r="C84">
        <v>8.1332750196241808</v>
      </c>
      <c r="D84">
        <v>9.7221909643795392</v>
      </c>
      <c r="E84">
        <v>8.7264277615733601</v>
      </c>
      <c r="N84" s="4" t="s">
        <v>81</v>
      </c>
      <c r="O84" s="6">
        <v>12.728306857260399</v>
      </c>
      <c r="P84" s="6">
        <v>12.015155903061</v>
      </c>
      <c r="Q84" s="6">
        <v>14.050380428920599</v>
      </c>
      <c r="R84" s="6">
        <v>12.2895155685255</v>
      </c>
    </row>
    <row r="85" spans="1:18" x14ac:dyDescent="0.35">
      <c r="A85" t="s">
        <v>83</v>
      </c>
      <c r="B85">
        <v>6.83854662305093</v>
      </c>
      <c r="C85">
        <v>6.4547511287728803</v>
      </c>
      <c r="D85">
        <v>8.7458940313838909</v>
      </c>
      <c r="E85">
        <v>7.9649590001082702</v>
      </c>
      <c r="N85" s="4" t="s">
        <v>82</v>
      </c>
      <c r="O85" s="6">
        <v>8.6044305979586895</v>
      </c>
      <c r="P85" s="6">
        <v>8.1332750196241808</v>
      </c>
      <c r="Q85" s="6">
        <v>9.7221909643795392</v>
      </c>
      <c r="R85" s="6">
        <v>8.7264277615733601</v>
      </c>
    </row>
    <row r="86" spans="1:18" x14ac:dyDescent="0.35">
      <c r="A86" s="5" t="s">
        <v>84</v>
      </c>
      <c r="B86">
        <v>8.0705329226232507</v>
      </c>
      <c r="C86">
        <v>7.7080138213023597</v>
      </c>
      <c r="D86">
        <v>9.5798105436385192</v>
      </c>
      <c r="E86">
        <v>8.5925539425414197</v>
      </c>
      <c r="N86" s="4" t="s">
        <v>83</v>
      </c>
      <c r="O86" s="6">
        <v>6.83854662305093</v>
      </c>
      <c r="P86" s="6">
        <v>6.4547511287728803</v>
      </c>
      <c r="Q86" s="6">
        <v>8.7458940313838909</v>
      </c>
      <c r="R86" s="6">
        <v>7.9649590001082702</v>
      </c>
    </row>
    <row r="87" spans="1:18" x14ac:dyDescent="0.35">
      <c r="A87" t="s">
        <v>85</v>
      </c>
      <c r="B87">
        <v>4.3904241250836398</v>
      </c>
      <c r="C87">
        <v>4.1575777192514503</v>
      </c>
      <c r="D87">
        <v>7.3178976991131703</v>
      </c>
      <c r="E87">
        <v>6.5727708112360501</v>
      </c>
      <c r="N87" s="4" t="s">
        <v>84</v>
      </c>
      <c r="O87" s="6">
        <v>8.0705329226232507</v>
      </c>
      <c r="P87" s="6">
        <v>7.7080138213023597</v>
      </c>
      <c r="Q87" s="6">
        <v>9.5798105436385192</v>
      </c>
      <c r="R87" s="6">
        <v>8.5925539425414197</v>
      </c>
    </row>
    <row r="88" spans="1:18" x14ac:dyDescent="0.35">
      <c r="A88" t="s">
        <v>86</v>
      </c>
      <c r="B88">
        <v>7.0601186068711197</v>
      </c>
      <c r="C88">
        <v>6.6750991669089403</v>
      </c>
      <c r="D88">
        <v>8.8635194488360103</v>
      </c>
      <c r="E88">
        <v>7.9350615089822201</v>
      </c>
      <c r="N88" s="4" t="s">
        <v>85</v>
      </c>
      <c r="O88" s="6">
        <v>4.3904241250836398</v>
      </c>
      <c r="P88" s="6">
        <v>4.1575777192514503</v>
      </c>
      <c r="Q88" s="6">
        <v>7.3178976991131703</v>
      </c>
      <c r="R88" s="6">
        <v>6.5727708112360501</v>
      </c>
    </row>
    <row r="89" spans="1:18" x14ac:dyDescent="0.35">
      <c r="A89" t="s">
        <v>87</v>
      </c>
      <c r="B89">
        <v>13.280447647314899</v>
      </c>
      <c r="C89">
        <v>12.682856450791901</v>
      </c>
      <c r="D89">
        <v>14.4134448975441</v>
      </c>
      <c r="E89">
        <v>12.599442981570901</v>
      </c>
      <c r="N89" s="4" t="s">
        <v>86</v>
      </c>
      <c r="O89" s="6">
        <v>7.0601186068711197</v>
      </c>
      <c r="P89" s="6">
        <v>6.6750991669089403</v>
      </c>
      <c r="Q89" s="6">
        <v>8.8635194488360103</v>
      </c>
      <c r="R89" s="6">
        <v>7.9350615089822201</v>
      </c>
    </row>
    <row r="90" spans="1:18" x14ac:dyDescent="0.35">
      <c r="A90" t="s">
        <v>88</v>
      </c>
      <c r="B90">
        <v>6.4464790937752197</v>
      </c>
      <c r="C90">
        <v>6.2197609050703502</v>
      </c>
      <c r="D90">
        <v>8.5596386563535898</v>
      </c>
      <c r="E90">
        <v>7.7804984494519704</v>
      </c>
      <c r="N90" s="4" t="s">
        <v>87</v>
      </c>
      <c r="O90" s="6">
        <v>13.280447647314899</v>
      </c>
      <c r="P90" s="6">
        <v>12.682856450791901</v>
      </c>
      <c r="Q90" s="6">
        <v>14.4134448975441</v>
      </c>
      <c r="R90" s="6">
        <v>12.599442981570901</v>
      </c>
    </row>
    <row r="91" spans="1:18" x14ac:dyDescent="0.35">
      <c r="A91" t="s">
        <v>89</v>
      </c>
      <c r="B91">
        <v>6.6913281960874302</v>
      </c>
      <c r="C91">
        <v>6.1770994011953002</v>
      </c>
      <c r="D91">
        <v>8.6864480502251702</v>
      </c>
      <c r="E91">
        <v>7.7420429971413904</v>
      </c>
      <c r="N91" s="4" t="s">
        <v>88</v>
      </c>
      <c r="O91" s="6">
        <v>6.4464790937752197</v>
      </c>
      <c r="P91" s="6">
        <v>6.2197609050703502</v>
      </c>
      <c r="Q91" s="6">
        <v>8.5596386563535898</v>
      </c>
      <c r="R91" s="6">
        <v>7.7804984494519704</v>
      </c>
    </row>
    <row r="92" spans="1:18" x14ac:dyDescent="0.35">
      <c r="A92" t="s">
        <v>90</v>
      </c>
      <c r="B92">
        <v>8.1364065948995599</v>
      </c>
      <c r="C92">
        <v>7.5895468374047796</v>
      </c>
      <c r="D92">
        <v>9.5476391122397093</v>
      </c>
      <c r="E92">
        <v>8.5573326488123698</v>
      </c>
      <c r="N92" s="4" t="s">
        <v>89</v>
      </c>
      <c r="O92" s="6">
        <v>6.6913281960874302</v>
      </c>
      <c r="P92" s="6">
        <v>6.1770994011953002</v>
      </c>
      <c r="Q92" s="6">
        <v>8.6864480502251702</v>
      </c>
      <c r="R92" s="6">
        <v>7.7420429971413904</v>
      </c>
    </row>
    <row r="93" spans="1:18" x14ac:dyDescent="0.35">
      <c r="A93" t="s">
        <v>91</v>
      </c>
      <c r="B93">
        <v>10.7571849359006</v>
      </c>
      <c r="C93">
        <v>9.9558451154744692</v>
      </c>
      <c r="D93">
        <v>12.627834476728699</v>
      </c>
      <c r="E93">
        <v>10.9697651643315</v>
      </c>
      <c r="N93" s="4" t="s">
        <v>90</v>
      </c>
      <c r="O93" s="6">
        <v>8.1364065948995599</v>
      </c>
      <c r="P93" s="6">
        <v>7.5895468374047796</v>
      </c>
      <c r="Q93" s="6">
        <v>9.5476391122397093</v>
      </c>
      <c r="R93" s="6">
        <v>8.5573326488123698</v>
      </c>
    </row>
    <row r="94" spans="1:18" x14ac:dyDescent="0.35">
      <c r="A94" t="s">
        <v>92</v>
      </c>
      <c r="B94">
        <v>12.115038604261301</v>
      </c>
      <c r="C94">
        <v>11.3370468487814</v>
      </c>
      <c r="D94">
        <v>13.017225360453599</v>
      </c>
      <c r="E94">
        <v>11.533996665688599</v>
      </c>
      <c r="N94" s="4" t="s">
        <v>91</v>
      </c>
      <c r="O94" s="6">
        <v>10.7571849359006</v>
      </c>
      <c r="P94" s="6">
        <v>9.9558451154744692</v>
      </c>
      <c r="Q94" s="6">
        <v>12.627834476728699</v>
      </c>
      <c r="R94" s="6">
        <v>10.9697651643315</v>
      </c>
    </row>
    <row r="95" spans="1:18" x14ac:dyDescent="0.35">
      <c r="A95" t="s">
        <v>93</v>
      </c>
      <c r="B95">
        <v>7.9859029499344496</v>
      </c>
      <c r="C95">
        <v>7.5721254203485602</v>
      </c>
      <c r="D95">
        <v>9.6360137885588397</v>
      </c>
      <c r="E95">
        <v>8.6692972114813802</v>
      </c>
      <c r="N95" s="4" t="s">
        <v>92</v>
      </c>
      <c r="O95" s="6">
        <v>12.115038604261301</v>
      </c>
      <c r="P95" s="6">
        <v>11.3370468487814</v>
      </c>
      <c r="Q95" s="6">
        <v>13.017225360453599</v>
      </c>
      <c r="R95" s="6">
        <v>11.533996665688599</v>
      </c>
    </row>
    <row r="96" spans="1:18" x14ac:dyDescent="0.35">
      <c r="A96" t="s">
        <v>94</v>
      </c>
      <c r="B96">
        <v>5.3183251363542503</v>
      </c>
      <c r="C96">
        <v>5.1011807548761601</v>
      </c>
      <c r="D96">
        <v>8.2383203475273596</v>
      </c>
      <c r="E96">
        <v>7.3832773753090803</v>
      </c>
      <c r="N96" s="4" t="s">
        <v>93</v>
      </c>
      <c r="O96" s="6">
        <v>7.9859029499344496</v>
      </c>
      <c r="P96" s="6">
        <v>7.5721254203485602</v>
      </c>
      <c r="Q96" s="6">
        <v>9.6360137885588397</v>
      </c>
      <c r="R96" s="6">
        <v>8.6692972114813802</v>
      </c>
    </row>
    <row r="97" spans="1:18" x14ac:dyDescent="0.35">
      <c r="A97" t="s">
        <v>95</v>
      </c>
      <c r="B97">
        <v>12.4568254350822</v>
      </c>
      <c r="C97">
        <v>11.8347217082752</v>
      </c>
      <c r="D97">
        <v>13.836007253994</v>
      </c>
      <c r="E97">
        <v>12.286962310247199</v>
      </c>
      <c r="N97" s="4" t="s">
        <v>94</v>
      </c>
      <c r="O97" s="6">
        <v>5.3183251363542503</v>
      </c>
      <c r="P97" s="6">
        <v>5.1011807548761601</v>
      </c>
      <c r="Q97" s="6">
        <v>8.2383203475273596</v>
      </c>
      <c r="R97" s="6">
        <v>7.3832773753090803</v>
      </c>
    </row>
    <row r="98" spans="1:18" x14ac:dyDescent="0.35">
      <c r="A98" t="s">
        <v>96</v>
      </c>
      <c r="B98">
        <v>4.4236671544270596</v>
      </c>
      <c r="C98">
        <v>4.2240092368775901</v>
      </c>
      <c r="D98">
        <v>7.4896691225223799</v>
      </c>
      <c r="E98">
        <v>6.8189540010084597</v>
      </c>
      <c r="N98" s="4" t="s">
        <v>95</v>
      </c>
      <c r="O98" s="6">
        <v>12.4568254350822</v>
      </c>
      <c r="P98" s="6">
        <v>11.8347217082752</v>
      </c>
      <c r="Q98" s="6">
        <v>13.836007253994</v>
      </c>
      <c r="R98" s="6">
        <v>12.286962310247199</v>
      </c>
    </row>
    <row r="99" spans="1:18" x14ac:dyDescent="0.35">
      <c r="A99" t="s">
        <v>97</v>
      </c>
      <c r="B99">
        <v>5.9308200616529403</v>
      </c>
      <c r="C99">
        <v>5.4227942958952102</v>
      </c>
      <c r="D99">
        <v>8.7214259295985794</v>
      </c>
      <c r="E99">
        <v>7.7838931335957797</v>
      </c>
      <c r="N99" s="4" t="s">
        <v>96</v>
      </c>
      <c r="O99" s="6">
        <v>4.4236671544270596</v>
      </c>
      <c r="P99" s="6">
        <v>4.2240092368775901</v>
      </c>
      <c r="Q99" s="6">
        <v>7.4896691225223799</v>
      </c>
      <c r="R99" s="6">
        <v>6.8189540010084597</v>
      </c>
    </row>
    <row r="100" spans="1:18" x14ac:dyDescent="0.35">
      <c r="A100" t="s">
        <v>98</v>
      </c>
      <c r="B100">
        <v>7.6527114414891102</v>
      </c>
      <c r="C100">
        <v>7.15550838420892</v>
      </c>
      <c r="D100">
        <v>10.042446035022399</v>
      </c>
      <c r="E100">
        <v>9.03088121511826</v>
      </c>
      <c r="N100" s="4" t="s">
        <v>97</v>
      </c>
      <c r="O100" s="6">
        <v>5.9308200616529403</v>
      </c>
      <c r="P100" s="6">
        <v>5.4227942958952102</v>
      </c>
      <c r="Q100" s="6">
        <v>8.7214259295985794</v>
      </c>
      <c r="R100" s="6">
        <v>7.7838931335957797</v>
      </c>
    </row>
    <row r="101" spans="1:18" x14ac:dyDescent="0.35">
      <c r="A101" t="s">
        <v>99</v>
      </c>
      <c r="B101">
        <v>14.998878835225799</v>
      </c>
      <c r="C101">
        <v>13.9957297992286</v>
      </c>
      <c r="D101">
        <v>15.516256485408499</v>
      </c>
      <c r="E101">
        <v>13.5192544072715</v>
      </c>
      <c r="N101" s="4" t="s">
        <v>98</v>
      </c>
      <c r="O101" s="6">
        <v>7.6527114414891102</v>
      </c>
      <c r="P101" s="6">
        <v>7.15550838420892</v>
      </c>
      <c r="Q101" s="6">
        <v>10.042446035022399</v>
      </c>
      <c r="R101" s="6">
        <v>9.03088121511826</v>
      </c>
    </row>
    <row r="102" spans="1:18" x14ac:dyDescent="0.35">
      <c r="A102" t="s">
        <v>100</v>
      </c>
      <c r="B102">
        <v>15.876385556324401</v>
      </c>
      <c r="C102">
        <v>15.1713896812425</v>
      </c>
      <c r="D102">
        <v>16.242446533663301</v>
      </c>
      <c r="E102">
        <v>14.160979495044399</v>
      </c>
      <c r="N102" s="4" t="s">
        <v>99</v>
      </c>
      <c r="O102" s="6">
        <v>14.998878835225799</v>
      </c>
      <c r="P102" s="6">
        <v>13.9957297992286</v>
      </c>
      <c r="Q102" s="6">
        <v>15.516256485408499</v>
      </c>
      <c r="R102" s="6">
        <v>13.5192544072715</v>
      </c>
    </row>
    <row r="103" spans="1:18" x14ac:dyDescent="0.35">
      <c r="A103" t="s">
        <v>101</v>
      </c>
      <c r="B103">
        <v>10.459742928445401</v>
      </c>
      <c r="C103">
        <v>10.146683635259899</v>
      </c>
      <c r="D103">
        <v>12.1103596330275</v>
      </c>
      <c r="E103">
        <v>10.826039243995901</v>
      </c>
      <c r="N103" s="4" t="s">
        <v>100</v>
      </c>
      <c r="O103" s="6">
        <v>15.876385556324401</v>
      </c>
      <c r="P103" s="6">
        <v>15.1713896812425</v>
      </c>
      <c r="Q103" s="6">
        <v>16.242446533663301</v>
      </c>
      <c r="R103" s="6">
        <v>14.160979495044399</v>
      </c>
    </row>
    <row r="104" spans="1:18" x14ac:dyDescent="0.35">
      <c r="A104" t="s">
        <v>102</v>
      </c>
      <c r="B104">
        <v>7.8797426319550796</v>
      </c>
      <c r="C104">
        <v>7.6525020411564597</v>
      </c>
      <c r="D104">
        <v>10.862290174699</v>
      </c>
      <c r="E104">
        <v>9.6063271969869302</v>
      </c>
      <c r="N104" s="4" t="s">
        <v>101</v>
      </c>
      <c r="O104" s="6">
        <v>10.459742928445401</v>
      </c>
      <c r="P104" s="6">
        <v>10.146683635259899</v>
      </c>
      <c r="Q104" s="6">
        <v>12.1103596330275</v>
      </c>
      <c r="R104" s="6">
        <v>10.826039243995901</v>
      </c>
    </row>
    <row r="105" spans="1:18" x14ac:dyDescent="0.35">
      <c r="A105" t="s">
        <v>103</v>
      </c>
      <c r="B105">
        <v>6.6534743010994601</v>
      </c>
      <c r="C105">
        <v>6.1799543346398202</v>
      </c>
      <c r="D105">
        <v>8.6459395452000898</v>
      </c>
      <c r="E105">
        <v>7.7639879802246101</v>
      </c>
      <c r="N105" s="4" t="s">
        <v>102</v>
      </c>
      <c r="O105" s="6">
        <v>7.8797426319550796</v>
      </c>
      <c r="P105" s="6">
        <v>7.6525020411564597</v>
      </c>
      <c r="Q105" s="6">
        <v>10.862290174699</v>
      </c>
      <c r="R105" s="6">
        <v>9.6063271969869302</v>
      </c>
    </row>
    <row r="106" spans="1:18" x14ac:dyDescent="0.35">
      <c r="A106" s="5" t="s">
        <v>104</v>
      </c>
      <c r="B106">
        <v>4.5122358028381502</v>
      </c>
      <c r="C106">
        <v>4.41647416980289</v>
      </c>
      <c r="D106">
        <v>7.4620384798647104</v>
      </c>
      <c r="E106">
        <v>6.8591088133743003</v>
      </c>
      <c r="N106" s="4" t="s">
        <v>103</v>
      </c>
      <c r="O106" s="6">
        <v>6.6534743010994601</v>
      </c>
      <c r="P106" s="6">
        <v>6.1799543346398202</v>
      </c>
      <c r="Q106" s="6">
        <v>8.6459395452000898</v>
      </c>
      <c r="R106" s="6">
        <v>7.7639879802246101</v>
      </c>
    </row>
    <row r="107" spans="1:18" x14ac:dyDescent="0.35">
      <c r="A107" t="s">
        <v>105</v>
      </c>
      <c r="B107">
        <v>10.399012058367299</v>
      </c>
      <c r="C107">
        <v>9.4803931108354895</v>
      </c>
      <c r="D107">
        <v>13.008366366392099</v>
      </c>
      <c r="E107">
        <v>11.216001290471601</v>
      </c>
      <c r="N107" s="4" t="s">
        <v>104</v>
      </c>
      <c r="O107" s="6">
        <v>4.5122358028381502</v>
      </c>
      <c r="P107" s="6">
        <v>4.41647416980289</v>
      </c>
      <c r="Q107" s="6">
        <v>7.4620384798647104</v>
      </c>
      <c r="R107" s="6">
        <v>6.8591088133743003</v>
      </c>
    </row>
    <row r="108" spans="1:18" x14ac:dyDescent="0.35">
      <c r="A108" t="s">
        <v>106</v>
      </c>
      <c r="B108">
        <v>5.5516442173902396</v>
      </c>
      <c r="C108">
        <v>5.19828978956994</v>
      </c>
      <c r="D108">
        <v>8.1378292747822698</v>
      </c>
      <c r="E108">
        <v>7.36278361881973</v>
      </c>
      <c r="N108" s="4" t="s">
        <v>105</v>
      </c>
      <c r="O108" s="6">
        <v>10.399012058367299</v>
      </c>
      <c r="P108" s="6">
        <v>9.4803931108354895</v>
      </c>
      <c r="Q108" s="6">
        <v>13.008366366392099</v>
      </c>
      <c r="R108" s="6">
        <v>11.216001290471601</v>
      </c>
    </row>
    <row r="109" spans="1:18" x14ac:dyDescent="0.35">
      <c r="A109" t="s">
        <v>107</v>
      </c>
      <c r="B109">
        <v>5.1755641708782196</v>
      </c>
      <c r="C109">
        <v>5.0067772450158197</v>
      </c>
      <c r="D109">
        <v>7.55720338856226</v>
      </c>
      <c r="E109">
        <v>6.9043171764377202</v>
      </c>
      <c r="N109" s="4" t="s">
        <v>106</v>
      </c>
      <c r="O109" s="6">
        <v>5.5516442173902396</v>
      </c>
      <c r="P109" s="6">
        <v>5.19828978956994</v>
      </c>
      <c r="Q109" s="6">
        <v>8.1378292747822698</v>
      </c>
      <c r="R109" s="6">
        <v>7.36278361881973</v>
      </c>
    </row>
    <row r="110" spans="1:18" x14ac:dyDescent="0.35">
      <c r="A110" s="5" t="s">
        <v>108</v>
      </c>
      <c r="B110">
        <v>9.6576175292341802</v>
      </c>
      <c r="C110">
        <v>9.1100717815467007</v>
      </c>
      <c r="D110">
        <v>11.235505927453699</v>
      </c>
      <c r="E110">
        <v>9.9663300464709508</v>
      </c>
      <c r="N110" s="4" t="s">
        <v>107</v>
      </c>
      <c r="O110" s="6">
        <v>5.1755641708782196</v>
      </c>
      <c r="P110" s="6">
        <v>5.0067772450158197</v>
      </c>
      <c r="Q110" s="6">
        <v>7.55720338856226</v>
      </c>
      <c r="R110" s="6">
        <v>6.9043171764377202</v>
      </c>
    </row>
    <row r="111" spans="1:18" x14ac:dyDescent="0.35">
      <c r="A111" t="s">
        <v>109</v>
      </c>
      <c r="B111">
        <v>9.7177669443393597</v>
      </c>
      <c r="C111">
        <v>9.1652877272001696</v>
      </c>
      <c r="D111">
        <v>11.2873576261136</v>
      </c>
      <c r="E111">
        <v>10.009396971678999</v>
      </c>
      <c r="N111" s="4" t="s">
        <v>129</v>
      </c>
      <c r="O111" s="6">
        <v>9.6576175292341802</v>
      </c>
      <c r="P111" s="6">
        <v>9.1100717815467007</v>
      </c>
      <c r="Q111" s="6">
        <v>11.235505927453699</v>
      </c>
      <c r="R111" s="6">
        <v>9.9663300464709508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9531-258B-446B-BE0B-808AE9D897ED}">
  <dimension ref="A1:O117"/>
  <sheetViews>
    <sheetView workbookViewId="0">
      <pane ySplit="1" topLeftCell="A2" activePane="bottomLeft" state="frozen"/>
      <selection pane="bottomLeft" activeCell="I4" sqref="I4"/>
    </sheetView>
  </sheetViews>
  <sheetFormatPr defaultRowHeight="14.5" x14ac:dyDescent="0.35"/>
  <cols>
    <col min="1" max="1" width="8.7265625" style="1"/>
    <col min="10" max="10" width="17.90625" bestFit="1" customWidth="1"/>
    <col min="11" max="15" width="9" bestFit="1" customWidth="1"/>
  </cols>
  <sheetData>
    <row r="1" spans="1:7" s="1" customFormat="1" x14ac:dyDescent="0.35">
      <c r="A1" s="1" t="s">
        <v>110</v>
      </c>
      <c r="B1" s="9" t="s">
        <v>115</v>
      </c>
      <c r="C1" s="9" t="s">
        <v>27</v>
      </c>
      <c r="D1" s="9" t="s">
        <v>60</v>
      </c>
      <c r="E1" s="9" t="s">
        <v>73</v>
      </c>
      <c r="F1" s="9" t="s">
        <v>84</v>
      </c>
      <c r="G1" s="9" t="s">
        <v>104</v>
      </c>
    </row>
    <row r="2" spans="1:7" x14ac:dyDescent="0.35">
      <c r="A2" s="1" t="str">
        <f>VCTK!A2</f>
        <v>p225</v>
      </c>
      <c r="B2">
        <f>VCTK!B2</f>
        <v>8.4175650348100106</v>
      </c>
      <c r="C2">
        <f>B2-'p254'!B2</f>
        <v>1.793233363134128E-2</v>
      </c>
      <c r="D2">
        <f>B2-'p287'!B2</f>
        <v>-1.550886363921629</v>
      </c>
      <c r="E2">
        <f>B2-'p304'!B2</f>
        <v>-3.3522609271975892</v>
      </c>
      <c r="F2">
        <f>B2-'p317'!B2</f>
        <v>-3.2705176794175888</v>
      </c>
      <c r="G2">
        <f>B2-'p363'!B2</f>
        <v>-3.1707960357792899</v>
      </c>
    </row>
    <row r="3" spans="1:7" x14ac:dyDescent="0.35">
      <c r="A3" s="1" t="str">
        <f>VCTK!A3</f>
        <v>p226</v>
      </c>
      <c r="B3">
        <f>VCTK!B3</f>
        <v>7.8900308451979004</v>
      </c>
      <c r="C3">
        <f>B3-'p254'!B3</f>
        <v>2.69945796039823</v>
      </c>
      <c r="D3">
        <f>B3-'p287'!B3</f>
        <v>1.2296434428309109</v>
      </c>
      <c r="E3">
        <f>B3-'p304'!B3</f>
        <v>1.2673302287435906</v>
      </c>
      <c r="F3">
        <f>B3-'p317'!B3</f>
        <v>0.36711388895964081</v>
      </c>
      <c r="G3">
        <f>B3-'p363'!B3</f>
        <v>-0.62635582926830935</v>
      </c>
    </row>
    <row r="4" spans="1:7" x14ac:dyDescent="0.35">
      <c r="A4" s="1" t="str">
        <f>VCTK!A4</f>
        <v>p227</v>
      </c>
      <c r="B4">
        <f>VCTK!B4</f>
        <v>5.5970826282990496</v>
      </c>
      <c r="C4">
        <f>B4-'p254'!B4</f>
        <v>1.2702591038026894</v>
      </c>
      <c r="D4">
        <f>B4-'p287'!B4</f>
        <v>0.14337234033087931</v>
      </c>
      <c r="E4">
        <f>B4-'p304'!B4</f>
        <v>-0.33134381335094076</v>
      </c>
      <c r="F4">
        <f>B4-'p317'!B4</f>
        <v>-1.0226328872516204</v>
      </c>
      <c r="G4">
        <f>B4-'p363'!B4</f>
        <v>-2.5320151785467298</v>
      </c>
    </row>
    <row r="5" spans="1:7" x14ac:dyDescent="0.35">
      <c r="A5" s="1" t="str">
        <f>VCTK!A5</f>
        <v>p228</v>
      </c>
      <c r="B5">
        <f>VCTK!B5</f>
        <v>7.3172151600563504</v>
      </c>
      <c r="C5">
        <f>B5-'p254'!B5</f>
        <v>1.9246509128760607</v>
      </c>
      <c r="D5">
        <f>B5-'p287'!B5</f>
        <v>0.1153169200865003</v>
      </c>
      <c r="E5">
        <f>B5-'p304'!B5</f>
        <v>1.3063987706808602</v>
      </c>
      <c r="F5">
        <f>B5-'p317'!B5</f>
        <v>2.1517099845590506</v>
      </c>
      <c r="G5">
        <f>B5-'p363'!B5</f>
        <v>0.24854345522518084</v>
      </c>
    </row>
    <row r="6" spans="1:7" x14ac:dyDescent="0.35">
      <c r="A6" s="1" t="str">
        <f>VCTK!A6</f>
        <v>p229</v>
      </c>
      <c r="B6">
        <f>VCTK!B6</f>
        <v>8.0387795511001396</v>
      </c>
      <c r="C6">
        <f>B6-'p254'!B6</f>
        <v>1.7102212880883396</v>
      </c>
      <c r="D6">
        <f>B6-'p287'!B6</f>
        <v>1.09936766532664</v>
      </c>
      <c r="E6">
        <f>B6-'p304'!B6</f>
        <v>-0.19379684579370959</v>
      </c>
      <c r="F6">
        <f>B6-'p317'!B6</f>
        <v>1.2155454243665096</v>
      </c>
      <c r="G6">
        <f>B6-'p363'!B6</f>
        <v>-0.85028192284537063</v>
      </c>
    </row>
    <row r="7" spans="1:7" x14ac:dyDescent="0.35">
      <c r="A7" s="1" t="str">
        <f>VCTK!A7</f>
        <v>p230</v>
      </c>
      <c r="B7">
        <f>VCTK!B7</f>
        <v>6.4004004576291997</v>
      </c>
      <c r="C7">
        <f>B7-'p254'!B7</f>
        <v>-0.82696602518253037</v>
      </c>
      <c r="D7">
        <f>B7-'p287'!B7</f>
        <v>-3.8022676439478005</v>
      </c>
      <c r="E7">
        <f>B7-'p304'!B7</f>
        <v>-4.1022239547557007</v>
      </c>
      <c r="F7">
        <f>B7-'p317'!B7</f>
        <v>-0.91157329559120015</v>
      </c>
      <c r="G7">
        <f>B7-'p363'!B7</f>
        <v>-4.8809337288722006</v>
      </c>
    </row>
    <row r="8" spans="1:7" x14ac:dyDescent="0.35">
      <c r="A8" s="1" t="str">
        <f>VCTK!A8</f>
        <v>p231</v>
      </c>
      <c r="B8">
        <f>VCTK!B8</f>
        <v>8.6258257711380093</v>
      </c>
      <c r="C8">
        <f>B8-'p254'!B8</f>
        <v>-1.5922134578949905</v>
      </c>
      <c r="D8">
        <f>B8-'p287'!B8</f>
        <v>-1.5632233107433908</v>
      </c>
      <c r="E8">
        <f>B8-'p304'!B8</f>
        <v>-3.7408118483969908</v>
      </c>
      <c r="F8">
        <f>B8-'p317'!B8</f>
        <v>-3.7122881799127914</v>
      </c>
      <c r="G8">
        <f>B8-'p363'!B8</f>
        <v>-3.9432413382683915</v>
      </c>
    </row>
    <row r="9" spans="1:7" x14ac:dyDescent="0.35">
      <c r="A9" s="1" t="str">
        <f>VCTK!A9</f>
        <v>p232</v>
      </c>
      <c r="B9">
        <f>VCTK!B9</f>
        <v>8.3137158647598994</v>
      </c>
      <c r="C9">
        <f>B9-'p254'!B9</f>
        <v>1.3417083649959691</v>
      </c>
      <c r="D9">
        <f>B9-'p287'!B9</f>
        <v>-0.68621631027001051</v>
      </c>
      <c r="E9">
        <f>B9-'p304'!B9</f>
        <v>0.77055626769191932</v>
      </c>
      <c r="F9">
        <f>B9-'p317'!B9</f>
        <v>-5.430207781568086E-2</v>
      </c>
      <c r="G9">
        <f>B9-'p363'!B9</f>
        <v>-0.35365935938805038</v>
      </c>
    </row>
    <row r="10" spans="1:7" x14ac:dyDescent="0.35">
      <c r="A10" s="1" t="str">
        <f>VCTK!A10</f>
        <v>p233</v>
      </c>
      <c r="B10">
        <f>VCTK!B10</f>
        <v>7.9666741042265299</v>
      </c>
      <c r="C10">
        <f>B10-'p254'!B10</f>
        <v>1.14647292971721</v>
      </c>
      <c r="D10">
        <f>B10-'p287'!B10</f>
        <v>-0.2766920922381404</v>
      </c>
      <c r="E10">
        <f>B10-'p304'!B10</f>
        <v>-1.172631537625791</v>
      </c>
      <c r="F10">
        <f>B10-'p317'!B10</f>
        <v>1.1555294190368599</v>
      </c>
      <c r="G10">
        <f>B10-'p363'!B10</f>
        <v>-1.6540562506744001</v>
      </c>
    </row>
    <row r="11" spans="1:7" x14ac:dyDescent="0.35">
      <c r="A11" s="1" t="str">
        <f>VCTK!A11</f>
        <v>p234</v>
      </c>
      <c r="B11">
        <f>VCTK!B11</f>
        <v>4.0565108052164698</v>
      </c>
      <c r="C11">
        <f>B11-'p254'!B11</f>
        <v>0.28814449756510996</v>
      </c>
      <c r="D11">
        <f>B11-'p287'!B11</f>
        <v>-1.0616986576348699</v>
      </c>
      <c r="E11">
        <f>B11-'p304'!B11</f>
        <v>0.99281323687493961</v>
      </c>
      <c r="F11">
        <f>B11-'p317'!B11</f>
        <v>9.0460614304819664E-2</v>
      </c>
      <c r="G11">
        <f>B11-'p363'!B11</f>
        <v>-1.1670548070371201</v>
      </c>
    </row>
    <row r="12" spans="1:7" x14ac:dyDescent="0.35">
      <c r="A12" s="1" t="str">
        <f>VCTK!A12</f>
        <v>p236</v>
      </c>
      <c r="B12">
        <f>VCTK!B12</f>
        <v>9.8185551035169603</v>
      </c>
      <c r="C12">
        <f>B12-'p254'!B12</f>
        <v>-0.63269338768654038</v>
      </c>
      <c r="D12">
        <f>B12-'p287'!B12</f>
        <v>-0.18750841706834009</v>
      </c>
      <c r="E12">
        <f>B12-'p304'!B12</f>
        <v>-0.33710870386373948</v>
      </c>
      <c r="F12">
        <f>B12-'p317'!B12</f>
        <v>-1.5860309560754402</v>
      </c>
      <c r="G12">
        <f>B12-'p363'!B12</f>
        <v>-5.1147181765951402</v>
      </c>
    </row>
    <row r="13" spans="1:7" x14ac:dyDescent="0.35">
      <c r="A13" s="1" t="str">
        <f>VCTK!A13</f>
        <v>p237</v>
      </c>
      <c r="B13">
        <f>VCTK!B13</f>
        <v>7.75517285003846</v>
      </c>
      <c r="C13">
        <f>B13-'p254'!B13</f>
        <v>2.62733562885622</v>
      </c>
      <c r="D13">
        <f>B13-'p287'!B13</f>
        <v>-0.98465277209899948</v>
      </c>
      <c r="E13">
        <f>B13-'p304'!B13</f>
        <v>1.68768991860036</v>
      </c>
      <c r="F13">
        <f>B13-'p317'!B13</f>
        <v>0.66289122948210011</v>
      </c>
      <c r="G13">
        <f>B13-'p363'!B13</f>
        <v>1.0086145258341803</v>
      </c>
    </row>
    <row r="14" spans="1:7" x14ac:dyDescent="0.35">
      <c r="A14" s="1" t="str">
        <f>VCTK!A14</f>
        <v>p238</v>
      </c>
      <c r="B14">
        <f>VCTK!B14</f>
        <v>7.2298073439799504</v>
      </c>
      <c r="C14">
        <f>B14-'p254'!B14</f>
        <v>0.62265862239608083</v>
      </c>
      <c r="D14">
        <f>B14-'p287'!B14</f>
        <v>-0.42804046616903957</v>
      </c>
      <c r="E14">
        <f>B14-'p304'!B14</f>
        <v>1.4870618787385501</v>
      </c>
      <c r="F14">
        <f>B14-'p317'!B14</f>
        <v>-0.23875582508170989</v>
      </c>
      <c r="G14">
        <f>B14-'p363'!B14</f>
        <v>-2.4758572061953794</v>
      </c>
    </row>
    <row r="15" spans="1:7" x14ac:dyDescent="0.35">
      <c r="A15" s="1" t="str">
        <f>VCTK!A15</f>
        <v>p239</v>
      </c>
      <c r="B15">
        <f>VCTK!B15</f>
        <v>10.1725085593944</v>
      </c>
      <c r="C15">
        <f>B15-'p254'!B15</f>
        <v>-2.2628581695873002</v>
      </c>
      <c r="D15">
        <f>B15-'p287'!B15</f>
        <v>-3.8147431160903995</v>
      </c>
      <c r="E15">
        <f>B15-'p304'!B15</f>
        <v>-5.5109404675228006</v>
      </c>
      <c r="F15">
        <f>B15-'p317'!B15</f>
        <v>-3.1676418600703009</v>
      </c>
      <c r="G15">
        <f>B15-'p363'!B15</f>
        <v>-8.7963255758791998</v>
      </c>
    </row>
    <row r="16" spans="1:7" x14ac:dyDescent="0.35">
      <c r="A16" s="1" t="str">
        <f>VCTK!A16</f>
        <v>p240</v>
      </c>
      <c r="B16">
        <f>VCTK!B16</f>
        <v>5.4714297094050801</v>
      </c>
      <c r="C16">
        <f>B16-'p254'!B16</f>
        <v>1.9151211258732701</v>
      </c>
      <c r="D16">
        <f>B16-'p287'!B16</f>
        <v>0.74420244832329008</v>
      </c>
      <c r="E16">
        <f>B16-'p304'!B16</f>
        <v>0.35152188986023969</v>
      </c>
      <c r="F16">
        <f>B16-'p317'!B16</f>
        <v>1.73348284078671</v>
      </c>
      <c r="G16">
        <f>B16-'p363'!B16</f>
        <v>-0.13250356240477945</v>
      </c>
    </row>
    <row r="17" spans="1:7" x14ac:dyDescent="0.35">
      <c r="A17" s="1" t="str">
        <f>VCTK!A17</f>
        <v>p241</v>
      </c>
      <c r="B17">
        <f>VCTK!B17</f>
        <v>7.4787460546851499</v>
      </c>
      <c r="C17">
        <f>B17-'p254'!B17</f>
        <v>2.7149899807307802</v>
      </c>
      <c r="D17">
        <f>B17-'p287'!B17</f>
        <v>-0.66198333479444038</v>
      </c>
      <c r="E17">
        <f>B17-'p304'!B17</f>
        <v>1.70527798430824</v>
      </c>
      <c r="F17">
        <f>B17-'p317'!B17</f>
        <v>0.32288783192141945</v>
      </c>
      <c r="G17">
        <f>B17-'p363'!B17</f>
        <v>0.1171435031142698</v>
      </c>
    </row>
    <row r="18" spans="1:7" x14ac:dyDescent="0.35">
      <c r="A18" s="1" t="str">
        <f>VCTK!A18</f>
        <v>p243</v>
      </c>
      <c r="B18">
        <f>VCTK!B18</f>
        <v>7.0475568900402799</v>
      </c>
      <c r="C18">
        <f>B18-'p254'!B18</f>
        <v>-7.0337194507070322E-2</v>
      </c>
      <c r="D18">
        <f>B18-'p287'!B18</f>
        <v>0.29203535549102977</v>
      </c>
      <c r="E18">
        <f>B18-'p304'!B18</f>
        <v>4.6758817526660224E-2</v>
      </c>
      <c r="F18">
        <f>B18-'p317'!B18</f>
        <v>-0.55981363454834998</v>
      </c>
      <c r="G18">
        <f>B18-'p363'!B18</f>
        <v>-1.5168495901958394</v>
      </c>
    </row>
    <row r="19" spans="1:7" x14ac:dyDescent="0.35">
      <c r="A19" s="1" t="str">
        <f>VCTK!A19</f>
        <v>p244</v>
      </c>
      <c r="B19">
        <f>VCTK!B19</f>
        <v>8.5832866578112004</v>
      </c>
      <c r="C19">
        <f>B19-'p254'!B19</f>
        <v>-2.0945263804617991</v>
      </c>
      <c r="D19">
        <f>B19-'p287'!B19</f>
        <v>-3.1044613567833004</v>
      </c>
      <c r="E19">
        <f>B19-'p304'!B19</f>
        <v>-2.3552365738344996</v>
      </c>
      <c r="F19">
        <f>B19-'p317'!B19</f>
        <v>-2.2087000935408003</v>
      </c>
      <c r="G19">
        <f>B19-'p363'!B19</f>
        <v>-5.719881129157999</v>
      </c>
    </row>
    <row r="20" spans="1:7" x14ac:dyDescent="0.35">
      <c r="A20" s="1" t="str">
        <f>VCTK!A20</f>
        <v>p245</v>
      </c>
      <c r="B20">
        <f>VCTK!B20</f>
        <v>5.9817553549515496</v>
      </c>
      <c r="C20">
        <f>B20-'p254'!B20</f>
        <v>1.1737327163089395</v>
      </c>
      <c r="D20">
        <f>B20-'p287'!B20</f>
        <v>-0.80653762870270995</v>
      </c>
      <c r="E20">
        <f>B20-'p304'!B20</f>
        <v>0.21424184044875005</v>
      </c>
      <c r="F20">
        <f>B20-'p317'!B20</f>
        <v>0.60046838523907997</v>
      </c>
      <c r="G20">
        <f>B20-'p363'!B20</f>
        <v>-0.69225044316218032</v>
      </c>
    </row>
    <row r="21" spans="1:7" x14ac:dyDescent="0.35">
      <c r="A21" s="1" t="str">
        <f>VCTK!A21</f>
        <v>p246</v>
      </c>
      <c r="B21">
        <f>VCTK!B21</f>
        <v>6.7932651159253998</v>
      </c>
      <c r="C21">
        <f>B21-'p254'!B21</f>
        <v>4.4185412739860404</v>
      </c>
      <c r="D21">
        <f>B21-'p287'!B21</f>
        <v>1.4835645254250496</v>
      </c>
      <c r="E21">
        <f>B21-'p304'!B21</f>
        <v>2.4842845003437901</v>
      </c>
      <c r="F21">
        <f>B21-'p317'!B21</f>
        <v>3.1252915379988697</v>
      </c>
      <c r="G21">
        <f>B21-'p363'!B21</f>
        <v>1.5661647554083995</v>
      </c>
    </row>
    <row r="22" spans="1:7" x14ac:dyDescent="0.35">
      <c r="A22" s="1" t="str">
        <f>VCTK!A22</f>
        <v>p247</v>
      </c>
      <c r="B22">
        <f>VCTK!B22</f>
        <v>9.1313543941619493</v>
      </c>
      <c r="C22">
        <f>B22-'p254'!B22</f>
        <v>0.67296642940280016</v>
      </c>
      <c r="D22">
        <f>B22-'p287'!B22</f>
        <v>-3.2634322596274501</v>
      </c>
      <c r="E22">
        <f>B22-'p304'!B22</f>
        <v>0.4053766060854187</v>
      </c>
      <c r="F22">
        <f>B22-'p317'!B22</f>
        <v>0.30541328206310858</v>
      </c>
      <c r="G22">
        <f>B22-'p363'!B22</f>
        <v>-3.3290169112476509</v>
      </c>
    </row>
    <row r="23" spans="1:7" x14ac:dyDescent="0.35">
      <c r="A23" s="1" t="str">
        <f>VCTK!A23</f>
        <v>p248</v>
      </c>
      <c r="B23">
        <f>VCTK!B23</f>
        <v>10.383231311766499</v>
      </c>
      <c r="C23">
        <f>B23-'p254'!B23</f>
        <v>-1.2152949204712016</v>
      </c>
      <c r="D23">
        <f>B23-'p287'!B23</f>
        <v>-4.6306534747576009</v>
      </c>
      <c r="E23">
        <f>B23-'p304'!B23</f>
        <v>-2.6751651256892011</v>
      </c>
      <c r="F23">
        <f>B23-'p317'!B23</f>
        <v>8.0265392374299083E-2</v>
      </c>
      <c r="G23">
        <f>B23-'p363'!B23</f>
        <v>-7.0760170534147999</v>
      </c>
    </row>
    <row r="24" spans="1:7" x14ac:dyDescent="0.35">
      <c r="A24" s="1" t="str">
        <f>VCTK!A24</f>
        <v>p249</v>
      </c>
      <c r="B24">
        <f>VCTK!B24</f>
        <v>7.2256321788690903</v>
      </c>
      <c r="C24">
        <f>B24-'p254'!B24</f>
        <v>-0.7531968208923896</v>
      </c>
      <c r="D24">
        <f>B24-'p287'!B24</f>
        <v>-6.8391665774064103</v>
      </c>
      <c r="E24">
        <f>B24-'p304'!B24</f>
        <v>-2.4892123725818989</v>
      </c>
      <c r="F24">
        <f>B24-'p317'!B24</f>
        <v>-1.2232251521563393</v>
      </c>
      <c r="G24">
        <f>B24-'p363'!B24</f>
        <v>-4.8389705243131091</v>
      </c>
    </row>
    <row r="25" spans="1:7" x14ac:dyDescent="0.35">
      <c r="A25" s="1" t="str">
        <f>VCTK!A25</f>
        <v>p250</v>
      </c>
      <c r="B25">
        <f>VCTK!B25</f>
        <v>9.1779483863908702</v>
      </c>
      <c r="C25">
        <f>B25-'p254'!B25</f>
        <v>-1.4253400282811306</v>
      </c>
      <c r="D25">
        <f>B25-'p287'!B25</f>
        <v>-2.7892492008948295</v>
      </c>
      <c r="E25">
        <f>B25-'p304'!B25</f>
        <v>-3.7216436719294297</v>
      </c>
      <c r="F25">
        <f>B25-'p317'!B25</f>
        <v>-2.4606282649864291</v>
      </c>
      <c r="G25">
        <f>B25-'p363'!B25</f>
        <v>-3.6200207502898305</v>
      </c>
    </row>
    <row r="26" spans="1:7" x14ac:dyDescent="0.35">
      <c r="A26" s="1" t="str">
        <f>VCTK!A26</f>
        <v>p251</v>
      </c>
      <c r="B26">
        <f>VCTK!B26</f>
        <v>11.6497836547678</v>
      </c>
      <c r="C26">
        <f>B26-'p254'!B26</f>
        <v>-7.6886440475984994</v>
      </c>
      <c r="D26">
        <f>B26-'p287'!B26</f>
        <v>-13.290374608928301</v>
      </c>
      <c r="E26">
        <f>B26-'p304'!B26</f>
        <v>-9.4530031100706982</v>
      </c>
      <c r="F26">
        <f>B26-'p317'!B26</f>
        <v>-10.448415984364201</v>
      </c>
      <c r="G26">
        <f>B26-'p363'!B26</f>
        <v>-12.385340447910599</v>
      </c>
    </row>
    <row r="27" spans="1:7" x14ac:dyDescent="0.35">
      <c r="A27" s="1" t="str">
        <f>VCTK!A27</f>
        <v>p252</v>
      </c>
      <c r="B27">
        <f>VCTK!B27</f>
        <v>9.0750606473555795</v>
      </c>
      <c r="C27">
        <f>B27-'p254'!B27</f>
        <v>1.2875831098486499</v>
      </c>
      <c r="D27">
        <f>B27-'p287'!B27</f>
        <v>-3.4432374133945203</v>
      </c>
      <c r="E27">
        <f>B27-'p304'!B27</f>
        <v>0.35183411490382888</v>
      </c>
      <c r="F27">
        <f>B27-'p317'!B27</f>
        <v>-1.4860553625592203</v>
      </c>
      <c r="G27">
        <f>B27-'p363'!B27</f>
        <v>-3.010691962694521</v>
      </c>
    </row>
    <row r="28" spans="1:7" x14ac:dyDescent="0.35">
      <c r="A28" s="1" t="str">
        <f>VCTK!A28</f>
        <v>p253</v>
      </c>
      <c r="B28">
        <f>VCTK!B28</f>
        <v>10.670458897827301</v>
      </c>
      <c r="C28">
        <f>B28-'p254'!B28</f>
        <v>2.5680235553919708</v>
      </c>
      <c r="D28">
        <f>B28-'p287'!B28</f>
        <v>1.4289331526173505</v>
      </c>
      <c r="E28">
        <f>B28-'p304'!B28</f>
        <v>-0.28584170215749971</v>
      </c>
      <c r="F28">
        <f>B28-'p317'!B28</f>
        <v>2.0642122205280007</v>
      </c>
      <c r="G28">
        <f>B28-'p363'!B28</f>
        <v>-1.6555141155140998</v>
      </c>
    </row>
    <row r="29" spans="1:7" x14ac:dyDescent="0.35">
      <c r="A29" s="1" t="str">
        <f>VCTK!A29</f>
        <v>p254</v>
      </c>
      <c r="B29">
        <f>VCTK!B29</f>
        <v>8.7015803421247107</v>
      </c>
      <c r="C29">
        <f>B29-'p254'!B29</f>
        <v>6.1882399146096505</v>
      </c>
      <c r="D29">
        <f>B29-'p287'!B29</f>
        <v>1.0257291649776903</v>
      </c>
      <c r="E29">
        <f>B29-'p304'!B29</f>
        <v>0.75730313548706096</v>
      </c>
      <c r="F29">
        <f>B29-'p317'!B29</f>
        <v>-1.2003290373388396</v>
      </c>
      <c r="G29">
        <f>B29-'p363'!B29</f>
        <v>-0.7709295005828487</v>
      </c>
    </row>
    <row r="30" spans="1:7" x14ac:dyDescent="0.35">
      <c r="A30" s="1" t="str">
        <f>VCTK!A30</f>
        <v>p255</v>
      </c>
      <c r="B30">
        <f>VCTK!B30</f>
        <v>8.2741492092930198</v>
      </c>
      <c r="C30">
        <f>B30-'p254'!B30</f>
        <v>1.5905011518774401</v>
      </c>
      <c r="D30">
        <f>B30-'p287'!B30</f>
        <v>-1.036100559154951</v>
      </c>
      <c r="E30">
        <f>B30-'p304'!B30</f>
        <v>5.781967759267026E-2</v>
      </c>
      <c r="F30">
        <f>B30-'p317'!B30</f>
        <v>0.79627523829513969</v>
      </c>
      <c r="G30">
        <f>B30-'p363'!B30</f>
        <v>-2.1058663254905809</v>
      </c>
    </row>
    <row r="31" spans="1:7" x14ac:dyDescent="0.35">
      <c r="A31" s="1" t="str">
        <f>VCTK!A31</f>
        <v>p256</v>
      </c>
      <c r="B31">
        <f>VCTK!B31</f>
        <v>7.7589584087613899</v>
      </c>
      <c r="C31">
        <f>B31-'p254'!B31</f>
        <v>4.2396218227715696</v>
      </c>
      <c r="D31">
        <f>B31-'p287'!B31</f>
        <v>2.0665852582542703</v>
      </c>
      <c r="E31">
        <f>B31-'p304'!B31</f>
        <v>1.8857678905040602</v>
      </c>
      <c r="F31">
        <f>B31-'p317'!B31</f>
        <v>2.3627036021370103</v>
      </c>
      <c r="G31">
        <f>B31-'p363'!B31</f>
        <v>1.1658082277980997</v>
      </c>
    </row>
    <row r="32" spans="1:7" x14ac:dyDescent="0.35">
      <c r="A32" s="1" t="str">
        <f>VCTK!A32</f>
        <v>p257</v>
      </c>
      <c r="B32">
        <f>VCTK!B32</f>
        <v>11.6613663494058</v>
      </c>
      <c r="C32">
        <f>B32-'p254'!B32</f>
        <v>0.94592864631099971</v>
      </c>
      <c r="D32">
        <f>B32-'p287'!B32</f>
        <v>-3.0541716193761008</v>
      </c>
      <c r="E32">
        <f>B32-'p304'!B32</f>
        <v>-2.1993794480365008</v>
      </c>
      <c r="F32">
        <f>B32-'p317'!B32</f>
        <v>-0.36877254315120034</v>
      </c>
      <c r="G32">
        <f>B32-'p363'!B32</f>
        <v>-5.7081155377209996</v>
      </c>
    </row>
    <row r="33" spans="1:7" x14ac:dyDescent="0.35">
      <c r="A33" s="1" t="str">
        <f>VCTK!A33</f>
        <v>p258</v>
      </c>
      <c r="B33">
        <f>VCTK!B33</f>
        <v>9.1977685723796991</v>
      </c>
      <c r="C33">
        <f>B33-'p254'!B33</f>
        <v>1.7262326143202396</v>
      </c>
      <c r="D33">
        <f>B33-'p287'!B33</f>
        <v>-1.4008930386583014</v>
      </c>
      <c r="E33">
        <f>B33-'p304'!B33</f>
        <v>-2.4711984432166005</v>
      </c>
      <c r="F33">
        <f>B33-'p317'!B33</f>
        <v>-2.4120709919329002</v>
      </c>
      <c r="G33">
        <f>B33-'p363'!B33</f>
        <v>-2.3871397609487008</v>
      </c>
    </row>
    <row r="34" spans="1:7" x14ac:dyDescent="0.35">
      <c r="A34" s="1" t="str">
        <f>VCTK!A34</f>
        <v>p259</v>
      </c>
      <c r="B34">
        <f>VCTK!B34</f>
        <v>5.6763529259956904</v>
      </c>
      <c r="C34">
        <f>B34-'p254'!B34</f>
        <v>1.8281185413240606</v>
      </c>
      <c r="D34">
        <f>B34-'p287'!B34</f>
        <v>0.1158001184793207</v>
      </c>
      <c r="E34">
        <f>B34-'p304'!B34</f>
        <v>0.18501055206223072</v>
      </c>
      <c r="F34">
        <f>B34-'p317'!B34</f>
        <v>0.4880929604077906</v>
      </c>
      <c r="G34">
        <f>B34-'p363'!B34</f>
        <v>-1.2142339038623895</v>
      </c>
    </row>
    <row r="35" spans="1:7" x14ac:dyDescent="0.35">
      <c r="A35" s="1" t="str">
        <f>VCTK!A35</f>
        <v>p260</v>
      </c>
      <c r="B35">
        <f>VCTK!B35</f>
        <v>8.9210843522054208</v>
      </c>
      <c r="C35">
        <f>B35-'p254'!B35</f>
        <v>1.565296483537951</v>
      </c>
      <c r="D35">
        <f>B35-'p287'!B35</f>
        <v>0.33689567545274102</v>
      </c>
      <c r="E35">
        <f>B35-'p304'!B35</f>
        <v>1.2777960336510006</v>
      </c>
      <c r="F35">
        <f>B35-'p317'!B35</f>
        <v>1.6680090019808107</v>
      </c>
      <c r="G35">
        <f>B35-'p363'!B35</f>
        <v>1.3676355792489705</v>
      </c>
    </row>
    <row r="36" spans="1:7" x14ac:dyDescent="0.35">
      <c r="A36" s="1" t="str">
        <f>VCTK!A36</f>
        <v>p261</v>
      </c>
      <c r="B36">
        <f>VCTK!B36</f>
        <v>6.7172160196663402</v>
      </c>
      <c r="C36">
        <f>B36-'p254'!B36</f>
        <v>-1.1848657519190899</v>
      </c>
      <c r="D36">
        <f>B36-'p287'!B36</f>
        <v>-3.1842700813387097</v>
      </c>
      <c r="E36">
        <f>B36-'p304'!B36</f>
        <v>-0.89494539579286947</v>
      </c>
      <c r="F36">
        <f>B36-'p317'!B36</f>
        <v>0.54017944247986982</v>
      </c>
      <c r="G36">
        <f>B36-'p363'!B36</f>
        <v>-3.0072621941523092</v>
      </c>
    </row>
    <row r="37" spans="1:7" x14ac:dyDescent="0.35">
      <c r="A37" s="1" t="str">
        <f>VCTK!A37</f>
        <v>p262</v>
      </c>
      <c r="B37">
        <f>VCTK!B37</f>
        <v>8.7955910450547403</v>
      </c>
      <c r="C37">
        <f>B37-'p254'!B37</f>
        <v>1.0202674140357804</v>
      </c>
      <c r="D37">
        <f>B37-'p287'!B37</f>
        <v>-1.9810312583488603</v>
      </c>
      <c r="E37">
        <f>B37-'p304'!B37</f>
        <v>-0.26170685341332955</v>
      </c>
      <c r="F37">
        <f>B37-'p317'!B37</f>
        <v>-0.49233192149969973</v>
      </c>
      <c r="G37">
        <f>B37-'p363'!B37</f>
        <v>-4.2099116861024601</v>
      </c>
    </row>
    <row r="38" spans="1:7" x14ac:dyDescent="0.35">
      <c r="A38" s="1" t="str">
        <f>VCTK!A38</f>
        <v>p263</v>
      </c>
      <c r="B38">
        <f>VCTK!B38</f>
        <v>10.6234152311433</v>
      </c>
      <c r="C38">
        <f>B38-'p254'!B38</f>
        <v>-4.3159952820578997</v>
      </c>
      <c r="D38">
        <f>B38-'p287'!B38</f>
        <v>-7.7841451626725</v>
      </c>
      <c r="E38">
        <f>B38-'p304'!B38</f>
        <v>-2.967851961586101</v>
      </c>
      <c r="F38">
        <f>B38-'p317'!B38</f>
        <v>-5.1394481176235001</v>
      </c>
      <c r="G38">
        <f>B38-'p363'!B38</f>
        <v>-9.9799116452308017</v>
      </c>
    </row>
    <row r="39" spans="1:7" x14ac:dyDescent="0.35">
      <c r="A39" s="1" t="str">
        <f>VCTK!A39</f>
        <v>p264</v>
      </c>
      <c r="B39">
        <f>VCTK!B39</f>
        <v>10.578168122155899</v>
      </c>
      <c r="C39">
        <f>B39-'p254'!B39</f>
        <v>-4.0079642172310006</v>
      </c>
      <c r="D39">
        <f>B39-'p287'!B39</f>
        <v>-5.9223316837541002</v>
      </c>
      <c r="E39">
        <f>B39-'p304'!B39</f>
        <v>-3.0225381808945002</v>
      </c>
      <c r="F39">
        <f>B39-'p317'!B39</f>
        <v>-4.7737627702005003</v>
      </c>
      <c r="G39">
        <f>B39-'p363'!B39</f>
        <v>-8.9630260872544998</v>
      </c>
    </row>
    <row r="40" spans="1:7" x14ac:dyDescent="0.35">
      <c r="A40" s="1" t="str">
        <f>VCTK!A40</f>
        <v>p265</v>
      </c>
      <c r="B40">
        <f>VCTK!B40</f>
        <v>8.00458704670298</v>
      </c>
      <c r="C40">
        <f>B40-'p254'!B40</f>
        <v>1.4057480207261399</v>
      </c>
      <c r="D40">
        <f>B40-'p287'!B40</f>
        <v>-1.0216431122938001</v>
      </c>
      <c r="E40">
        <f>B40-'p304'!B40</f>
        <v>0.61620499107154014</v>
      </c>
      <c r="F40">
        <f>B40-'p317'!B40</f>
        <v>2.0659202662178497</v>
      </c>
      <c r="G40">
        <f>B40-'p363'!B40</f>
        <v>-2.3052369805265194</v>
      </c>
    </row>
    <row r="41" spans="1:7" x14ac:dyDescent="0.35">
      <c r="A41" s="1" t="str">
        <f>VCTK!A41</f>
        <v>p266</v>
      </c>
      <c r="B41">
        <f>VCTK!B41</f>
        <v>11.0533444301033</v>
      </c>
      <c r="C41">
        <f>B41-'p254'!B41</f>
        <v>-6.8534976261525014</v>
      </c>
      <c r="D41">
        <f>B41-'p287'!B41</f>
        <v>-11.248190645502602</v>
      </c>
      <c r="E41">
        <f>B41-'p304'!B41</f>
        <v>-7.2637394445679018</v>
      </c>
      <c r="F41">
        <f>B41-'p317'!B41</f>
        <v>-2.6329296454510995</v>
      </c>
      <c r="G41">
        <f>B41-'p363'!B41</f>
        <v>-10.353497165843999</v>
      </c>
    </row>
    <row r="42" spans="1:7" x14ac:dyDescent="0.35">
      <c r="A42" s="1" t="str">
        <f>VCTK!A42</f>
        <v>p267</v>
      </c>
      <c r="B42">
        <f>VCTK!B42</f>
        <v>6.9290015615215497</v>
      </c>
      <c r="C42">
        <f>B42-'p254'!B42</f>
        <v>-0.51382076110900066</v>
      </c>
      <c r="D42">
        <f>B42-'p287'!B42</f>
        <v>-2.6830468748636997</v>
      </c>
      <c r="E42">
        <f>B42-'p304'!B42</f>
        <v>-2.8929105601823109</v>
      </c>
      <c r="F42">
        <f>B42-'p317'!B42</f>
        <v>-2.5240667452285104</v>
      </c>
      <c r="G42">
        <f>B42-'p363'!B42</f>
        <v>-5.8930654601857499</v>
      </c>
    </row>
    <row r="43" spans="1:7" x14ac:dyDescent="0.35">
      <c r="A43" s="1" t="str">
        <f>VCTK!A43</f>
        <v>p268</v>
      </c>
      <c r="B43">
        <f>VCTK!B43</f>
        <v>6.3387593190834801</v>
      </c>
      <c r="C43">
        <f>B43-'p254'!B43</f>
        <v>2.9599665550820102</v>
      </c>
      <c r="D43">
        <f>B43-'p287'!B43</f>
        <v>2.7514728514820099</v>
      </c>
      <c r="E43">
        <f>B43-'p304'!B43</f>
        <v>1.56076470329395</v>
      </c>
      <c r="F43">
        <f>B43-'p317'!B43</f>
        <v>2.2212378292519102</v>
      </c>
      <c r="G43">
        <f>B43-'p363'!B43</f>
        <v>1.3580336631244903</v>
      </c>
    </row>
    <row r="44" spans="1:7" x14ac:dyDescent="0.35">
      <c r="A44" s="1" t="str">
        <f>VCTK!A44</f>
        <v>p269</v>
      </c>
      <c r="B44">
        <f>VCTK!B44</f>
        <v>7.5373570462227901</v>
      </c>
      <c r="C44">
        <f>B44-'p254'!B44</f>
        <v>0.88566452953356034</v>
      </c>
      <c r="D44">
        <f>B44-'p287'!B44</f>
        <v>-1.4757806002880498</v>
      </c>
      <c r="E44">
        <f>B44-'p304'!B44</f>
        <v>0.15047313046656985</v>
      </c>
      <c r="F44">
        <f>B44-'p317'!B44</f>
        <v>0.83490248515110022</v>
      </c>
      <c r="G44">
        <f>B44-'p363'!B44</f>
        <v>-1.0860788864705695</v>
      </c>
    </row>
    <row r="45" spans="1:7" x14ac:dyDescent="0.35">
      <c r="A45" s="1" t="str">
        <f>VCTK!A45</f>
        <v>p270</v>
      </c>
      <c r="B45">
        <f>VCTK!B45</f>
        <v>7.8372445477214097</v>
      </c>
      <c r="C45">
        <f>B45-'p254'!B45</f>
        <v>2.2305633504670492</v>
      </c>
      <c r="D45">
        <f>B45-'p287'!B45</f>
        <v>-1.2495073451763208</v>
      </c>
      <c r="E45">
        <f>B45-'p304'!B45</f>
        <v>0.93380305541265951</v>
      </c>
      <c r="F45">
        <f>B45-'p317'!B45</f>
        <v>-0.57792219591052962</v>
      </c>
      <c r="G45">
        <f>B45-'p363'!B45</f>
        <v>-0.72211679201326007</v>
      </c>
    </row>
    <row r="46" spans="1:7" x14ac:dyDescent="0.35">
      <c r="A46" s="1" t="str">
        <f>VCTK!A46</f>
        <v>p271</v>
      </c>
      <c r="B46">
        <f>VCTK!B46</f>
        <v>5.6321174377904297</v>
      </c>
      <c r="C46">
        <f>B46-'p254'!B46</f>
        <v>2.2944066710859299</v>
      </c>
      <c r="D46">
        <f>B46-'p287'!B46</f>
        <v>-0.11586932761460034</v>
      </c>
      <c r="E46">
        <f>B46-'p304'!B46</f>
        <v>1.4617615069139793</v>
      </c>
      <c r="F46">
        <f>B46-'p317'!B46</f>
        <v>0.79088746204068006</v>
      </c>
      <c r="G46">
        <f>B46-'p363'!B46</f>
        <v>0.46237176303085015</v>
      </c>
    </row>
    <row r="47" spans="1:7" x14ac:dyDescent="0.35">
      <c r="A47" s="1" t="str">
        <f>VCTK!A47</f>
        <v>p272</v>
      </c>
      <c r="B47">
        <f>VCTK!B47</f>
        <v>9.5045090788124806</v>
      </c>
      <c r="C47">
        <f>B47-'p254'!B47</f>
        <v>3.2249807252349605</v>
      </c>
      <c r="D47">
        <f>B47-'p287'!B47</f>
        <v>0.27241756976679099</v>
      </c>
      <c r="E47">
        <f>B47-'p304'!B47</f>
        <v>2.1852961031454203</v>
      </c>
      <c r="F47">
        <f>B47-'p317'!B47</f>
        <v>0.60524070585990053</v>
      </c>
      <c r="G47">
        <f>B47-'p363'!B47</f>
        <v>0.34567675776349027</v>
      </c>
    </row>
    <row r="48" spans="1:7" x14ac:dyDescent="0.35">
      <c r="A48" s="1" t="str">
        <f>VCTK!A48</f>
        <v>p273</v>
      </c>
      <c r="B48">
        <f>VCTK!B48</f>
        <v>8.9660169718478393</v>
      </c>
      <c r="C48">
        <f>B48-'p254'!B48</f>
        <v>0.54779204684644967</v>
      </c>
      <c r="D48">
        <f>B48-'p287'!B48</f>
        <v>-1.4020682572133598</v>
      </c>
      <c r="E48">
        <f>B48-'p304'!B48</f>
        <v>-0.66373611282234002</v>
      </c>
      <c r="F48">
        <f>B48-'p317'!B48</f>
        <v>-4.7883180624905606</v>
      </c>
      <c r="G48">
        <f>B48-'p363'!B48</f>
        <v>-3.22470782204336</v>
      </c>
    </row>
    <row r="49" spans="1:7" x14ac:dyDescent="0.35">
      <c r="A49" s="1" t="str">
        <f>VCTK!A49</f>
        <v>p274</v>
      </c>
      <c r="B49">
        <f>VCTK!B49</f>
        <v>6.9992464738607998</v>
      </c>
      <c r="C49">
        <f>B49-'p254'!B49</f>
        <v>3.00792469171002</v>
      </c>
      <c r="D49">
        <f>B49-'p287'!B49</f>
        <v>1.2748021777257499</v>
      </c>
      <c r="E49">
        <f>B49-'p304'!B49</f>
        <v>0.53050837899659964</v>
      </c>
      <c r="F49">
        <f>B49-'p317'!B49</f>
        <v>0.17555940068529985</v>
      </c>
      <c r="G49">
        <f>B49-'p363'!B49</f>
        <v>-1.1214236254347698</v>
      </c>
    </row>
    <row r="50" spans="1:7" x14ac:dyDescent="0.35">
      <c r="A50" s="1" t="str">
        <f>VCTK!A50</f>
        <v>p275</v>
      </c>
      <c r="B50">
        <f>VCTK!B50</f>
        <v>9.9326350831731496</v>
      </c>
      <c r="C50">
        <f>B50-'p254'!B50</f>
        <v>1.8599973562464704</v>
      </c>
      <c r="D50">
        <f>B50-'p287'!B50</f>
        <v>-2.2917079298806513</v>
      </c>
      <c r="E50">
        <f>B50-'p304'!B50</f>
        <v>-2.4613832449400519E-2</v>
      </c>
      <c r="F50">
        <f>B50-'p317'!B50</f>
        <v>-0.46643711011335043</v>
      </c>
      <c r="G50">
        <f>B50-'p363'!B50</f>
        <v>-1.5427665308216501</v>
      </c>
    </row>
    <row r="51" spans="1:7" x14ac:dyDescent="0.35">
      <c r="A51" s="1" t="str">
        <f>VCTK!A51</f>
        <v>p276</v>
      </c>
      <c r="B51">
        <f>VCTK!B51</f>
        <v>6.5282786435936604</v>
      </c>
      <c r="C51">
        <f>B51-'p254'!B51</f>
        <v>0.18894531989602026</v>
      </c>
      <c r="D51">
        <f>B51-'p287'!B51</f>
        <v>8.4894649799550415E-2</v>
      </c>
      <c r="E51">
        <f>B51-'p304'!B51</f>
        <v>-1.2216171215105698</v>
      </c>
      <c r="F51">
        <f>B51-'p317'!B51</f>
        <v>0.40920286670859074</v>
      </c>
      <c r="G51">
        <f>B51-'p363'!B51</f>
        <v>-3.2712984090592592</v>
      </c>
    </row>
    <row r="52" spans="1:7" x14ac:dyDescent="0.35">
      <c r="A52" s="1" t="str">
        <f>VCTK!A52</f>
        <v>p277</v>
      </c>
      <c r="B52">
        <f>VCTK!B52</f>
        <v>13.524912161128301</v>
      </c>
      <c r="C52">
        <f>B52-'p254'!B52</f>
        <v>-1.1147286982878999</v>
      </c>
      <c r="D52">
        <f>B52-'p287'!B52</f>
        <v>-3.4185895826052981</v>
      </c>
      <c r="E52">
        <f>B52-'p304'!B52</f>
        <v>-5.0855953623995003</v>
      </c>
      <c r="F52">
        <f>B52-'p317'!B52</f>
        <v>-1.5688002813511002</v>
      </c>
      <c r="G52">
        <f>B52-'p363'!B52</f>
        <v>-6.7823766514735997</v>
      </c>
    </row>
    <row r="53" spans="1:7" x14ac:dyDescent="0.35">
      <c r="A53" s="1" t="str">
        <f>VCTK!A53</f>
        <v>p278</v>
      </c>
      <c r="B53">
        <f>VCTK!B53</f>
        <v>7.6698035975931802</v>
      </c>
      <c r="C53">
        <f>B53-'p254'!B53</f>
        <v>0.8683223148202206</v>
      </c>
      <c r="D53">
        <f>B53-'p287'!B53</f>
        <v>-0.83905336759085003</v>
      </c>
      <c r="E53">
        <f>B53-'p304'!B53</f>
        <v>6.0868212423390133E-2</v>
      </c>
      <c r="F53">
        <f>B53-'p317'!B53</f>
        <v>-1.0154741957939404</v>
      </c>
      <c r="G53">
        <f>B53-'p363'!B53</f>
        <v>-0.46691615736973979</v>
      </c>
    </row>
    <row r="54" spans="1:7" x14ac:dyDescent="0.35">
      <c r="A54" s="1" t="str">
        <f>VCTK!A54</f>
        <v>p279</v>
      </c>
      <c r="B54">
        <f>VCTK!B54</f>
        <v>11.5157045990952</v>
      </c>
      <c r="C54">
        <f>B54-'p254'!B54</f>
        <v>-0.59469206786030071</v>
      </c>
      <c r="D54">
        <f>B54-'p287'!B54</f>
        <v>2.4503223591599621E-2</v>
      </c>
      <c r="E54">
        <f>B54-'p304'!B54</f>
        <v>-2.2717711372108997</v>
      </c>
      <c r="F54">
        <f>B54-'p317'!B54</f>
        <v>1.1026984233897998</v>
      </c>
      <c r="G54">
        <f>B54-'p363'!B54</f>
        <v>-1.9390429131571008</v>
      </c>
    </row>
    <row r="55" spans="1:7" x14ac:dyDescent="0.35">
      <c r="A55" s="1" t="str">
        <f>VCTK!A55</f>
        <v>p280</v>
      </c>
      <c r="B55">
        <f>VCTK!B55</f>
        <v>7.2442558217873403</v>
      </c>
      <c r="C55">
        <f>B55-'p254'!B55</f>
        <v>1.1020929283407606</v>
      </c>
      <c r="D55">
        <f>B55-'p287'!B55</f>
        <v>-0.28937354271492932</v>
      </c>
      <c r="E55">
        <f>B55-'p304'!B55</f>
        <v>-0.20256646874482964</v>
      </c>
      <c r="F55">
        <f>B55-'p317'!B55</f>
        <v>0.35978645432696066</v>
      </c>
      <c r="G55">
        <f>B55-'p363'!B55</f>
        <v>-1.8636866386904201</v>
      </c>
    </row>
    <row r="56" spans="1:7" x14ac:dyDescent="0.35">
      <c r="A56" s="1" t="str">
        <f>VCTK!A56</f>
        <v>p281</v>
      </c>
      <c r="B56">
        <f>VCTK!B56</f>
        <v>8.1932350589395408</v>
      </c>
      <c r="C56">
        <f>B56-'p254'!B56</f>
        <v>-2.7209935116306596</v>
      </c>
      <c r="D56">
        <f>B56-'p287'!B56</f>
        <v>-5.8161986705916586</v>
      </c>
      <c r="E56">
        <f>B56-'p304'!B56</f>
        <v>-1.9249498800885583</v>
      </c>
      <c r="F56">
        <f>B56-'p317'!B56</f>
        <v>-5.0360719055704593</v>
      </c>
      <c r="G56">
        <f>B56-'p363'!B56</f>
        <v>-5.78116253433436</v>
      </c>
    </row>
    <row r="57" spans="1:7" x14ac:dyDescent="0.35">
      <c r="A57" s="1" t="str">
        <f>VCTK!A57</f>
        <v>p282</v>
      </c>
      <c r="B57">
        <f>VCTK!B57</f>
        <v>10.5630238561945</v>
      </c>
      <c r="C57">
        <f>B57-'p254'!B57</f>
        <v>1.3242532029951892</v>
      </c>
      <c r="D57">
        <f>B57-'p287'!B57</f>
        <v>-0.26525566871580075</v>
      </c>
      <c r="E57">
        <f>B57-'p304'!B57</f>
        <v>-0.65606647976720112</v>
      </c>
      <c r="F57">
        <f>B57-'p317'!B57</f>
        <v>1.8665406944792604</v>
      </c>
      <c r="G57">
        <f>B57-'p363'!B57</f>
        <v>-1.0209552666284996</v>
      </c>
    </row>
    <row r="58" spans="1:7" x14ac:dyDescent="0.35">
      <c r="A58" s="1" t="str">
        <f>VCTK!A58</f>
        <v>p283</v>
      </c>
      <c r="B58">
        <f>VCTK!B58</f>
        <v>9.1331018442420699</v>
      </c>
      <c r="C58">
        <f>B58-'p254'!B58</f>
        <v>-8.5084729054013302</v>
      </c>
      <c r="D58">
        <f>B58-'p287'!B58</f>
        <v>-10.305175756600629</v>
      </c>
      <c r="E58">
        <f>B58-'p304'!B58</f>
        <v>-10.64144622374863</v>
      </c>
      <c r="F58">
        <f>B58-'p317'!B58</f>
        <v>-5.1423109248863295</v>
      </c>
      <c r="G58">
        <f>B58-'p363'!B58</f>
        <v>-10.354491324194932</v>
      </c>
    </row>
    <row r="59" spans="1:7" x14ac:dyDescent="0.35">
      <c r="A59" s="1" t="str">
        <f>VCTK!A59</f>
        <v>p284</v>
      </c>
      <c r="B59">
        <f>VCTK!B59</f>
        <v>8.9270446322531498</v>
      </c>
      <c r="C59">
        <f>B59-'p254'!B59</f>
        <v>1.2263473540563297</v>
      </c>
      <c r="D59">
        <f>B59-'p287'!B59</f>
        <v>-0.96927681982317004</v>
      </c>
      <c r="E59">
        <f>B59-'p304'!B59</f>
        <v>0.67854851294115015</v>
      </c>
      <c r="F59">
        <f>B59-'p317'!B59</f>
        <v>1.2908088875854302</v>
      </c>
      <c r="G59">
        <f>B59-'p363'!B59</f>
        <v>-4.9490176752970072E-2</v>
      </c>
    </row>
    <row r="60" spans="1:7" x14ac:dyDescent="0.35">
      <c r="A60" s="1" t="str">
        <f>VCTK!A60</f>
        <v>p285</v>
      </c>
      <c r="B60">
        <f>VCTK!B60</f>
        <v>12.610443912347501</v>
      </c>
      <c r="C60">
        <f>B60-'p254'!B60</f>
        <v>1.0592428366821007</v>
      </c>
      <c r="D60">
        <f>B60-'p287'!B60</f>
        <v>0.23465093903330114</v>
      </c>
      <c r="E60">
        <f>B60-'p304'!B60</f>
        <v>-1.9763753507386994</v>
      </c>
      <c r="F60">
        <f>B60-'p317'!B60</f>
        <v>-3.3564582686973985</v>
      </c>
      <c r="G60">
        <f>B60-'p363'!B60</f>
        <v>-2.5655482371752001</v>
      </c>
    </row>
    <row r="61" spans="1:7" x14ac:dyDescent="0.35">
      <c r="A61" s="1" t="str">
        <f>VCTK!A61</f>
        <v>p286</v>
      </c>
      <c r="B61">
        <f>VCTK!B61</f>
        <v>7.2826950418172203</v>
      </c>
      <c r="C61">
        <f>B61-'p254'!B61</f>
        <v>2.0249840712695599</v>
      </c>
      <c r="D61">
        <f>B61-'p287'!B61</f>
        <v>1.9608897232106406</v>
      </c>
      <c r="E61">
        <f>B61-'p304'!B61</f>
        <v>1.6365626265123003</v>
      </c>
      <c r="F61">
        <f>B61-'p317'!B61</f>
        <v>0.62793597403716017</v>
      </c>
      <c r="G61">
        <f>B61-'p363'!B61</f>
        <v>0.26761650945394067</v>
      </c>
    </row>
    <row r="62" spans="1:7" x14ac:dyDescent="0.35">
      <c r="A62" s="1" t="str">
        <f>VCTK!A62</f>
        <v>p287</v>
      </c>
      <c r="B62">
        <f>VCTK!B62</f>
        <v>5.7301001917272503</v>
      </c>
      <c r="C62">
        <f>B62-'p254'!B62</f>
        <v>-0.90239169228523952</v>
      </c>
      <c r="D62">
        <f>B62-'p287'!B62</f>
        <v>2.5566942193205402</v>
      </c>
      <c r="E62">
        <f>B62-'p304'!B62</f>
        <v>-1.35149727658417</v>
      </c>
      <c r="F62">
        <f>B62-'p317'!B62</f>
        <v>-2.3301816696035198</v>
      </c>
      <c r="G62">
        <f>B62-'p363'!B62</f>
        <v>-0.84648525121281981</v>
      </c>
    </row>
    <row r="63" spans="1:7" x14ac:dyDescent="0.35">
      <c r="A63" s="1" t="str">
        <f>VCTK!A63</f>
        <v>p288</v>
      </c>
      <c r="B63">
        <f>VCTK!B63</f>
        <v>8.1580877062594208</v>
      </c>
      <c r="C63">
        <f>B63-'p254'!B63</f>
        <v>1.539510370065841</v>
      </c>
      <c r="D63">
        <f>B63-'p287'!B63</f>
        <v>-1.126847844353259</v>
      </c>
      <c r="E63">
        <f>B63-'p304'!B63</f>
        <v>1.0564970667280704</v>
      </c>
      <c r="F63">
        <f>B63-'p317'!B63</f>
        <v>2.7768166643790311</v>
      </c>
      <c r="G63">
        <f>B63-'p363'!B63</f>
        <v>-0.47438302406327892</v>
      </c>
    </row>
    <row r="64" spans="1:7" x14ac:dyDescent="0.35">
      <c r="A64" s="1" t="str">
        <f>VCTK!A64</f>
        <v>p292</v>
      </c>
      <c r="B64">
        <f>VCTK!B64</f>
        <v>7.2472525411442001</v>
      </c>
      <c r="C64">
        <f>B64-'p254'!B64</f>
        <v>2.3785672431465699</v>
      </c>
      <c r="D64">
        <f>B64-'p287'!B64</f>
        <v>1.5511133692078705</v>
      </c>
      <c r="E64">
        <f>B64-'p304'!B64</f>
        <v>1.7200691768498197</v>
      </c>
      <c r="F64">
        <f>B64-'p317'!B64</f>
        <v>1.6611207477515597</v>
      </c>
      <c r="G64">
        <f>B64-'p363'!B64</f>
        <v>9.8419387700980465E-2</v>
      </c>
    </row>
    <row r="65" spans="1:7" x14ac:dyDescent="0.35">
      <c r="A65" s="1" t="str">
        <f>VCTK!A65</f>
        <v>p293</v>
      </c>
      <c r="B65">
        <f>VCTK!B65</f>
        <v>11.174476155548399</v>
      </c>
      <c r="C65">
        <f>B65-'p254'!B65</f>
        <v>-5.2849413946784995</v>
      </c>
      <c r="D65">
        <f>B65-'p287'!B65</f>
        <v>-11.8035173306834</v>
      </c>
      <c r="E65">
        <f>B65-'p304'!B65</f>
        <v>-8.2612052291958999</v>
      </c>
      <c r="F65">
        <f>B65-'p317'!B65</f>
        <v>-4.9791262561280991</v>
      </c>
      <c r="G65">
        <f>B65-'p363'!B65</f>
        <v>-9.9312470981014993</v>
      </c>
    </row>
    <row r="66" spans="1:7" x14ac:dyDescent="0.35">
      <c r="A66" s="1" t="str">
        <f>VCTK!A66</f>
        <v>p294</v>
      </c>
      <c r="B66">
        <f>VCTK!B66</f>
        <v>6.8236670352802298</v>
      </c>
      <c r="C66">
        <f>B66-'p254'!B66</f>
        <v>2.6604296740212199</v>
      </c>
      <c r="D66">
        <f>B66-'p287'!B66</f>
        <v>0.92231139894885938</v>
      </c>
      <c r="E66">
        <f>B66-'p304'!B66</f>
        <v>1.6766634298966396</v>
      </c>
      <c r="F66">
        <f>B66-'p317'!B66</f>
        <v>4.0834661857102201</v>
      </c>
      <c r="G66">
        <f>B66-'p363'!B66</f>
        <v>1.5818291861262201</v>
      </c>
    </row>
    <row r="67" spans="1:7" x14ac:dyDescent="0.35">
      <c r="A67" s="1" t="str">
        <f>VCTK!A67</f>
        <v>p295</v>
      </c>
      <c r="B67">
        <f>VCTK!B67</f>
        <v>12.6293089563548</v>
      </c>
      <c r="C67">
        <f>B67-'p254'!B67</f>
        <v>-3.0716701035248004</v>
      </c>
      <c r="D67">
        <f>B67-'p287'!B67</f>
        <v>-5.9525680938610019</v>
      </c>
      <c r="E67">
        <f>B67-'p304'!B67</f>
        <v>-2.7690806973169</v>
      </c>
      <c r="F67">
        <f>B67-'p317'!B67</f>
        <v>-0.73214611958020015</v>
      </c>
      <c r="G67">
        <f>B67-'p363'!B67</f>
        <v>-6.5666876875274998</v>
      </c>
    </row>
    <row r="68" spans="1:7" x14ac:dyDescent="0.35">
      <c r="A68" s="1" t="str">
        <f>VCTK!A68</f>
        <v>p297</v>
      </c>
      <c r="B68">
        <f>VCTK!B68</f>
        <v>9.8959591568878604</v>
      </c>
      <c r="C68">
        <f>B68-'p254'!B68</f>
        <v>2.4762917162372107</v>
      </c>
      <c r="D68">
        <f>B68-'p287'!B68</f>
        <v>-0.92145193418664029</v>
      </c>
      <c r="E68">
        <f>B68-'p304'!B68</f>
        <v>1.2058982186254905</v>
      </c>
      <c r="F68">
        <f>B68-'p317'!B68</f>
        <v>4.6627863877438704</v>
      </c>
      <c r="G68">
        <f>B68-'p363'!B68</f>
        <v>1.6715631198595808</v>
      </c>
    </row>
    <row r="69" spans="1:7" x14ac:dyDescent="0.35">
      <c r="A69" s="1" t="str">
        <f>VCTK!A69</f>
        <v>p298</v>
      </c>
      <c r="B69">
        <f>VCTK!B69</f>
        <v>9.37432573414684</v>
      </c>
      <c r="C69">
        <f>B69-'p254'!B69</f>
        <v>2.3269402352076201</v>
      </c>
      <c r="D69">
        <f>B69-'p287'!B69</f>
        <v>-0.71271532024305984</v>
      </c>
      <c r="E69">
        <f>B69-'p304'!B69</f>
        <v>0.89145808240520985</v>
      </c>
      <c r="F69">
        <f>B69-'p317'!B69</f>
        <v>0.53282494599429953</v>
      </c>
      <c r="G69">
        <f>B69-'p363'!B69</f>
        <v>0.1177488375630702</v>
      </c>
    </row>
    <row r="70" spans="1:7" x14ac:dyDescent="0.35">
      <c r="A70" s="1" t="str">
        <f>VCTK!A70</f>
        <v>p299</v>
      </c>
      <c r="B70">
        <f>VCTK!B70</f>
        <v>6.6998949173069002</v>
      </c>
      <c r="C70">
        <f>B70-'p254'!B70</f>
        <v>3.1589534315311103</v>
      </c>
      <c r="D70">
        <f>B70-'p287'!B70</f>
        <v>1.5782540212020706</v>
      </c>
      <c r="E70">
        <f>B70-'p304'!B70</f>
        <v>1.8882075901225006</v>
      </c>
      <c r="F70">
        <f>B70-'p317'!B70</f>
        <v>2.8626783006899901</v>
      </c>
      <c r="G70">
        <f>B70-'p363'!B70</f>
        <v>1.8924234454448801</v>
      </c>
    </row>
    <row r="71" spans="1:7" x14ac:dyDescent="0.35">
      <c r="A71" s="1" t="str">
        <f>VCTK!A71</f>
        <v>p300</v>
      </c>
      <c r="B71">
        <f>VCTK!B71</f>
        <v>6.6455024956218898</v>
      </c>
      <c r="C71">
        <f>B71-'p254'!B71</f>
        <v>1.5334274104907397</v>
      </c>
      <c r="D71">
        <f>B71-'p287'!B71</f>
        <v>-0.36743225374073063</v>
      </c>
      <c r="E71">
        <f>B71-'p304'!B71</f>
        <v>0.18991378021434979</v>
      </c>
      <c r="F71">
        <f>B71-'p317'!B71</f>
        <v>2.0359119553913096</v>
      </c>
      <c r="G71">
        <f>B71-'p363'!B71</f>
        <v>0.73303145985636942</v>
      </c>
    </row>
    <row r="72" spans="1:7" x14ac:dyDescent="0.35">
      <c r="A72" s="1" t="str">
        <f>VCTK!A72</f>
        <v>p301</v>
      </c>
      <c r="B72">
        <f>VCTK!B72</f>
        <v>6.5845924033874503</v>
      </c>
      <c r="C72">
        <f>B72-'p254'!B72</f>
        <v>3.5391151291356904</v>
      </c>
      <c r="D72">
        <f>B72-'p287'!B72</f>
        <v>1.6085805593387299</v>
      </c>
      <c r="E72">
        <f>B72-'p304'!B72</f>
        <v>2.2904234208781</v>
      </c>
      <c r="F72">
        <f>B72-'p317'!B72</f>
        <v>3.7510625491123104</v>
      </c>
      <c r="G72">
        <f>B72-'p363'!B72</f>
        <v>2.6609358326438102</v>
      </c>
    </row>
    <row r="73" spans="1:7" x14ac:dyDescent="0.35">
      <c r="A73" s="1" t="str">
        <f>VCTK!A73</f>
        <v>p302</v>
      </c>
      <c r="B73">
        <f>VCTK!B73</f>
        <v>10.004232558695801</v>
      </c>
      <c r="C73">
        <f>B73-'p254'!B73</f>
        <v>-0.24378044700979906</v>
      </c>
      <c r="D73">
        <f>B73-'p287'!B73</f>
        <v>-3.6067227936484993</v>
      </c>
      <c r="E73">
        <f>B73-'p304'!B73</f>
        <v>-0.70626186750639874</v>
      </c>
      <c r="F73">
        <f>B73-'p317'!B73</f>
        <v>1.2970147938391499</v>
      </c>
      <c r="G73">
        <f>B73-'p363'!B73</f>
        <v>-1.4392533530139993</v>
      </c>
    </row>
    <row r="74" spans="1:7" x14ac:dyDescent="0.35">
      <c r="A74" s="1" t="str">
        <f>VCTK!A74</f>
        <v>p303</v>
      </c>
      <c r="B74">
        <f>VCTK!B74</f>
        <v>9.4282647255487007</v>
      </c>
      <c r="C74">
        <f>B74-'p254'!B74</f>
        <v>3.6027608169108207</v>
      </c>
      <c r="D74">
        <f>B74-'p287'!B74</f>
        <v>1.0034033821590107</v>
      </c>
      <c r="E74">
        <f>B74-'p304'!B74</f>
        <v>1.8979914700960308</v>
      </c>
      <c r="F74">
        <f>B74-'p317'!B74</f>
        <v>4.4195074800812808</v>
      </c>
      <c r="G74">
        <f>B74-'p363'!B74</f>
        <v>1.871447622529451</v>
      </c>
    </row>
    <row r="75" spans="1:7" x14ac:dyDescent="0.35">
      <c r="A75" s="1" t="str">
        <f>VCTK!A75</f>
        <v>p304</v>
      </c>
      <c r="B75">
        <f>VCTK!B75</f>
        <v>8.1750480414929303</v>
      </c>
      <c r="C75">
        <f>B75-'p254'!B75</f>
        <v>-1.2900188825138805</v>
      </c>
      <c r="D75">
        <f>B75-'p287'!B75</f>
        <v>-2.8520275815139691</v>
      </c>
      <c r="E75">
        <f>B75-'p304'!B75</f>
        <v>4.29387149887555</v>
      </c>
      <c r="F75">
        <f>B75-'p317'!B75</f>
        <v>-3.1152931685943699</v>
      </c>
      <c r="G75">
        <f>B75-'p363'!B75</f>
        <v>-5.3906683572603704</v>
      </c>
    </row>
    <row r="76" spans="1:7" x14ac:dyDescent="0.35">
      <c r="A76" s="1" t="str">
        <f>VCTK!A76</f>
        <v>p305</v>
      </c>
      <c r="B76">
        <f>VCTK!B76</f>
        <v>8.2997387921602499</v>
      </c>
      <c r="C76">
        <f>B76-'p254'!B76</f>
        <v>1.0864093843933302</v>
      </c>
      <c r="D76">
        <f>B76-'p287'!B76</f>
        <v>-4.1134936580202499</v>
      </c>
      <c r="E76">
        <f>B76-'p304'!B76</f>
        <v>-1.8368717599216495</v>
      </c>
      <c r="F76">
        <f>B76-'p317'!B76</f>
        <v>2.3544497404232096</v>
      </c>
      <c r="G76">
        <f>B76-'p363'!B76</f>
        <v>-0.96096665799210079</v>
      </c>
    </row>
    <row r="77" spans="1:7" x14ac:dyDescent="0.35">
      <c r="A77" s="1" t="str">
        <f>VCTK!A77</f>
        <v>p306</v>
      </c>
      <c r="B77">
        <f>VCTK!B77</f>
        <v>9.5899907190121105</v>
      </c>
      <c r="C77">
        <f>B77-'p254'!B77</f>
        <v>1.5712955401338711</v>
      </c>
      <c r="D77">
        <f>B77-'p287'!B77</f>
        <v>-1.9853249306741887</v>
      </c>
      <c r="E77">
        <f>B77-'p304'!B77</f>
        <v>-0.14903294907333908</v>
      </c>
      <c r="F77">
        <f>B77-'p317'!B77</f>
        <v>2.7879967133567805</v>
      </c>
      <c r="G77">
        <f>B77-'p363'!B77</f>
        <v>-0.48250166698139019</v>
      </c>
    </row>
    <row r="78" spans="1:7" x14ac:dyDescent="0.35">
      <c r="A78" s="1" t="str">
        <f>VCTK!A78</f>
        <v>p307</v>
      </c>
      <c r="B78">
        <f>VCTK!B78</f>
        <v>6.5042192417800502</v>
      </c>
      <c r="C78">
        <f>B78-'p254'!B78</f>
        <v>3.2912138191881701</v>
      </c>
      <c r="D78">
        <f>B78-'p287'!B78</f>
        <v>1.4318820032000001</v>
      </c>
      <c r="E78">
        <f>B78-'p304'!B78</f>
        <v>2.2818033431423501</v>
      </c>
      <c r="F78">
        <f>B78-'p317'!B78</f>
        <v>3.59983617010375</v>
      </c>
      <c r="G78">
        <f>B78-'p363'!B78</f>
        <v>2.58178919341016</v>
      </c>
    </row>
    <row r="79" spans="1:7" x14ac:dyDescent="0.35">
      <c r="A79" s="1" t="str">
        <f>VCTK!A79</f>
        <v>p308</v>
      </c>
      <c r="B79">
        <f>VCTK!B79</f>
        <v>9.2771631718066896</v>
      </c>
      <c r="C79">
        <f>B79-'p254'!B79</f>
        <v>0.59760513427927009</v>
      </c>
      <c r="D79">
        <f>B79-'p287'!B79</f>
        <v>-2.3758149313393098</v>
      </c>
      <c r="E79">
        <f>B79-'p304'!B79</f>
        <v>0.37296898765730013</v>
      </c>
      <c r="F79">
        <f>B79-'p317'!B79</f>
        <v>1.3744686803664097</v>
      </c>
      <c r="G79">
        <f>B79-'p363'!B79</f>
        <v>-0.28807586245063099</v>
      </c>
    </row>
    <row r="80" spans="1:7" x14ac:dyDescent="0.35">
      <c r="A80" s="1" t="str">
        <f>VCTK!A80</f>
        <v>p310</v>
      </c>
      <c r="B80">
        <f>VCTK!B80</f>
        <v>9.2883508318371995</v>
      </c>
      <c r="C80">
        <f>B80-'p254'!B80</f>
        <v>2.3832525395608597</v>
      </c>
      <c r="D80">
        <f>B80-'p287'!B80</f>
        <v>0.73197696984557936</v>
      </c>
      <c r="E80">
        <f>B80-'p304'!B80</f>
        <v>1.0939627540971291</v>
      </c>
      <c r="F80">
        <f>B80-'p317'!B80</f>
        <v>2.0817705513487494</v>
      </c>
      <c r="G80">
        <f>B80-'p363'!B80</f>
        <v>0.58145081661318976</v>
      </c>
    </row>
    <row r="81" spans="1:7" x14ac:dyDescent="0.35">
      <c r="A81" s="1" t="str">
        <f>VCTK!A81</f>
        <v>p311</v>
      </c>
      <c r="B81">
        <f>VCTK!B81</f>
        <v>8.3389659619815699</v>
      </c>
      <c r="C81">
        <f>B81-'p254'!B81</f>
        <v>1.4417582141765903</v>
      </c>
      <c r="D81">
        <f>B81-'p287'!B81</f>
        <v>3.4296314926709925E-2</v>
      </c>
      <c r="E81">
        <f>B81-'p304'!B81</f>
        <v>1.5464781247942296</v>
      </c>
      <c r="F81">
        <f>B81-'p317'!B81</f>
        <v>3.3806677072107503</v>
      </c>
      <c r="G81">
        <f>B81-'p363'!B81</f>
        <v>1.2266762610119502</v>
      </c>
    </row>
    <row r="82" spans="1:7" x14ac:dyDescent="0.35">
      <c r="A82" s="1" t="str">
        <f>VCTK!A82</f>
        <v>p312</v>
      </c>
      <c r="B82">
        <f>VCTK!B82</f>
        <v>9.6588793458016209</v>
      </c>
      <c r="C82">
        <f>B82-'p254'!B82</f>
        <v>3.0513817592408508</v>
      </c>
      <c r="D82">
        <f>B82-'p287'!B82</f>
        <v>0.65486023254359083</v>
      </c>
      <c r="E82">
        <f>B82-'p304'!B82</f>
        <v>2.1071501422694112</v>
      </c>
      <c r="F82">
        <f>B82-'p317'!B82</f>
        <v>4.9714577392540207</v>
      </c>
      <c r="G82">
        <f>B82-'p363'!B82</f>
        <v>1.5590020337609207</v>
      </c>
    </row>
    <row r="83" spans="1:7" x14ac:dyDescent="0.35">
      <c r="A83" s="1" t="str">
        <f>VCTK!A83</f>
        <v>p313</v>
      </c>
      <c r="B83">
        <f>VCTK!B83</f>
        <v>9.7929047690414901</v>
      </c>
      <c r="C83">
        <f>B83-'p254'!B83</f>
        <v>-1.0704102160387095</v>
      </c>
      <c r="D83">
        <f>B83-'p287'!B83</f>
        <v>-2.9354020882189094</v>
      </c>
      <c r="E83">
        <f>B83-'p304'!B83</f>
        <v>-1.9101449628243099</v>
      </c>
      <c r="F83">
        <f>B83-'p317'!B83</f>
        <v>0.81108627915950038</v>
      </c>
      <c r="G83">
        <f>B83-'p363'!B83</f>
        <v>-4.1480758479758091</v>
      </c>
    </row>
    <row r="84" spans="1:7" x14ac:dyDescent="0.35">
      <c r="A84" s="1" t="str">
        <f>VCTK!A84</f>
        <v>p314</v>
      </c>
      <c r="B84">
        <f>VCTK!B84</f>
        <v>7.0258009710011002</v>
      </c>
      <c r="C84">
        <f>B84-'p254'!B84</f>
        <v>0.36878766175804056</v>
      </c>
      <c r="D84">
        <f>B84-'p287'!B84</f>
        <v>-1.5786296269575892</v>
      </c>
      <c r="E84">
        <f>B84-'p304'!B84</f>
        <v>-1.4085106205464992</v>
      </c>
      <c r="F84">
        <f>B84-'p317'!B84</f>
        <v>0.79727451417392015</v>
      </c>
      <c r="G84">
        <f>B84-'p363'!B84</f>
        <v>-2.2739200787144505</v>
      </c>
    </row>
    <row r="85" spans="1:7" x14ac:dyDescent="0.35">
      <c r="A85" s="1" t="str">
        <f>VCTK!A85</f>
        <v>p316</v>
      </c>
      <c r="B85">
        <f>VCTK!B85</f>
        <v>6.8118346138392702</v>
      </c>
      <c r="C85">
        <f>B85-'p254'!B85</f>
        <v>2.6773026458281199</v>
      </c>
      <c r="D85">
        <f>B85-'p287'!B85</f>
        <v>-2.6712009211659726E-2</v>
      </c>
      <c r="E85">
        <f>B85-'p304'!B85</f>
        <v>1.9852122672787704</v>
      </c>
      <c r="F85">
        <f>B85-'p317'!B85</f>
        <v>2.1285507906629704</v>
      </c>
      <c r="G85">
        <f>B85-'p363'!B85</f>
        <v>1.5216199910518302</v>
      </c>
    </row>
    <row r="86" spans="1:7" x14ac:dyDescent="0.35">
      <c r="A86" s="1" t="str">
        <f>VCTK!A86</f>
        <v>p317</v>
      </c>
      <c r="B86">
        <f>VCTK!B86</f>
        <v>7.5204813256764096</v>
      </c>
      <c r="C86">
        <f>B86-'p254'!B86</f>
        <v>1.0874863624462892</v>
      </c>
      <c r="D86">
        <f>B86-'p287'!B86</f>
        <v>-0.55005159694684114</v>
      </c>
      <c r="E86">
        <f>B86-'p304'!B86</f>
        <v>0.12692246655204986</v>
      </c>
      <c r="F86">
        <f>B86-'p317'!B86</f>
        <v>5.0050305991394595</v>
      </c>
      <c r="G86">
        <f>B86-'p363'!B86</f>
        <v>0.68084440726778972</v>
      </c>
    </row>
    <row r="87" spans="1:7" x14ac:dyDescent="0.35">
      <c r="A87" s="1" t="str">
        <f>VCTK!A87</f>
        <v>p318</v>
      </c>
      <c r="B87">
        <f>VCTK!B87</f>
        <v>5.6239427195859699</v>
      </c>
      <c r="C87">
        <f>B87-'p254'!B87</f>
        <v>3.2739747259100698</v>
      </c>
      <c r="D87">
        <f>B87-'p287'!B87</f>
        <v>1.2335185945023301</v>
      </c>
      <c r="E87">
        <f>B87-'p304'!B87</f>
        <v>2.0996245312489599</v>
      </c>
      <c r="F87">
        <f>B87-'p317'!B87</f>
        <v>3.6920185802846799</v>
      </c>
      <c r="G87">
        <f>B87-'p363'!B87</f>
        <v>2.54023509313078</v>
      </c>
    </row>
    <row r="88" spans="1:7" x14ac:dyDescent="0.35">
      <c r="A88" s="1" t="str">
        <f>VCTK!A88</f>
        <v>p323</v>
      </c>
      <c r="B88">
        <f>VCTK!B88</f>
        <v>6.7004800457251896</v>
      </c>
      <c r="C88">
        <f>B88-'p254'!B88</f>
        <v>1.6114361558227799</v>
      </c>
      <c r="D88">
        <f>B88-'p287'!B88</f>
        <v>-0.35963856114593007</v>
      </c>
      <c r="E88">
        <f>B88-'p304'!B88</f>
        <v>-6.0112109137210545E-2</v>
      </c>
      <c r="F88">
        <f>B88-'p317'!B88</f>
        <v>1.45010484200919</v>
      </c>
      <c r="G88">
        <f>B88-'p363'!B88</f>
        <v>-1.6605099175417397</v>
      </c>
    </row>
    <row r="89" spans="1:7" x14ac:dyDescent="0.35">
      <c r="A89" s="1" t="str">
        <f>VCTK!A89</f>
        <v>p326</v>
      </c>
      <c r="B89">
        <f>VCTK!B89</f>
        <v>11.7334540492377</v>
      </c>
      <c r="C89">
        <f>B89-'p254'!B89</f>
        <v>-0.82163269068220046</v>
      </c>
      <c r="D89">
        <f>B89-'p287'!B89</f>
        <v>-1.5469935980771989</v>
      </c>
      <c r="E89">
        <f>B89-'p304'!B89</f>
        <v>-2.7562051430157997</v>
      </c>
      <c r="F89">
        <f>B89-'p317'!B89</f>
        <v>-4.0957339873747998</v>
      </c>
      <c r="G89">
        <f>B89-'p363'!B89</f>
        <v>-3.8413888737453004</v>
      </c>
    </row>
    <row r="90" spans="1:7" x14ac:dyDescent="0.35">
      <c r="A90" s="1" t="str">
        <f>VCTK!A90</f>
        <v>p329</v>
      </c>
      <c r="B90">
        <f>VCTK!B90</f>
        <v>6.7722072040738297</v>
      </c>
      <c r="C90">
        <f>B90-'p254'!B90</f>
        <v>2.5981924880261396</v>
      </c>
      <c r="D90">
        <f>B90-'p287'!B90</f>
        <v>0.32572811029861004</v>
      </c>
      <c r="E90">
        <f>B90-'p304'!B90</f>
        <v>1.4396406445810497</v>
      </c>
      <c r="F90">
        <f>B90-'p317'!B90</f>
        <v>2.5532965875567601</v>
      </c>
      <c r="G90">
        <f>B90-'p363'!B90</f>
        <v>1.2443632067204495</v>
      </c>
    </row>
    <row r="91" spans="1:7" x14ac:dyDescent="0.35">
      <c r="A91" s="1" t="str">
        <f>VCTK!A91</f>
        <v>p330</v>
      </c>
      <c r="B91">
        <f>VCTK!B91</f>
        <v>7.1064963370861003</v>
      </c>
      <c r="C91">
        <f>B91-'p254'!B91</f>
        <v>3.7231378212154604</v>
      </c>
      <c r="D91">
        <f>B91-'p287'!B91</f>
        <v>0.41516814099867005</v>
      </c>
      <c r="E91">
        <f>B91-'p304'!B91</f>
        <v>3.0287802315611101</v>
      </c>
      <c r="F91">
        <f>B91-'p317'!B91</f>
        <v>4.1829780169645705</v>
      </c>
      <c r="G91">
        <f>B91-'p363'!B91</f>
        <v>2.3729715461705005</v>
      </c>
    </row>
    <row r="92" spans="1:7" x14ac:dyDescent="0.35">
      <c r="A92" s="1" t="str">
        <f>VCTK!A92</f>
        <v>p333</v>
      </c>
      <c r="B92">
        <f>VCTK!B92</f>
        <v>7.4990415676751399</v>
      </c>
      <c r="C92">
        <f>B92-'p254'!B92</f>
        <v>2.5658883975548497</v>
      </c>
      <c r="D92">
        <f>B92-'p287'!B92</f>
        <v>-0.63736502722442001</v>
      </c>
      <c r="E92">
        <f>B92-'p304'!B92</f>
        <v>1.7213816798139803</v>
      </c>
      <c r="F92">
        <f>B92-'p317'!B92</f>
        <v>4.1500364733599699</v>
      </c>
      <c r="G92">
        <f>B92-'p363'!B92</f>
        <v>1.9806781162428502</v>
      </c>
    </row>
    <row r="93" spans="1:7" x14ac:dyDescent="0.35">
      <c r="A93" s="1" t="str">
        <f>VCTK!A93</f>
        <v>p334</v>
      </c>
      <c r="B93">
        <f>VCTK!B93</f>
        <v>9.5664708140554993</v>
      </c>
      <c r="C93">
        <f>B93-'p254'!B93</f>
        <v>1.8592373392781694</v>
      </c>
      <c r="D93">
        <f>B93-'p287'!B93</f>
        <v>-1.1907141218451009</v>
      </c>
      <c r="E93">
        <f>B93-'p304'!B93</f>
        <v>0.35118084505475977</v>
      </c>
      <c r="F93">
        <f>B93-'p317'!B93</f>
        <v>1.866813698653929</v>
      </c>
      <c r="G93">
        <f>B93-'p363'!B93</f>
        <v>0.56473957498812943</v>
      </c>
    </row>
    <row r="94" spans="1:7" x14ac:dyDescent="0.35">
      <c r="A94" s="1" t="str">
        <f>VCTK!A94</f>
        <v>p335</v>
      </c>
      <c r="B94">
        <f>VCTK!B94</f>
        <v>11.467106932768701</v>
      </c>
      <c r="C94">
        <f>B94-'p254'!B94</f>
        <v>2.8759706400088607</v>
      </c>
      <c r="D94">
        <f>B94-'p287'!B94</f>
        <v>-0.6479316714926</v>
      </c>
      <c r="E94">
        <f>B94-'p304'!B94</f>
        <v>-1.1114020969419993</v>
      </c>
      <c r="F94">
        <f>B94-'p317'!B94</f>
        <v>1.602654549828511</v>
      </c>
      <c r="G94">
        <f>B94-'p363'!B94</f>
        <v>-2.8931559887460985</v>
      </c>
    </row>
    <row r="95" spans="1:7" x14ac:dyDescent="0.35">
      <c r="A95" s="1" t="str">
        <f>VCTK!A95</f>
        <v>p336</v>
      </c>
      <c r="B95">
        <f>VCTK!B95</f>
        <v>7.6567130220917896</v>
      </c>
      <c r="C95">
        <f>B95-'p254'!B95</f>
        <v>1.0519491665613492</v>
      </c>
      <c r="D95">
        <f>B95-'p287'!B95</f>
        <v>-0.32918992784265999</v>
      </c>
      <c r="E95">
        <f>B95-'p304'!B95</f>
        <v>-1.0948454788167705</v>
      </c>
      <c r="F95">
        <f>B95-'p317'!B95</f>
        <v>0.90466867207611923</v>
      </c>
      <c r="G95">
        <f>B95-'p363'!B95</f>
        <v>-1.2123280342409402</v>
      </c>
    </row>
    <row r="96" spans="1:7" x14ac:dyDescent="0.35">
      <c r="A96" s="1" t="str">
        <f>VCTK!A96</f>
        <v>p339</v>
      </c>
      <c r="B96">
        <f>VCTK!B96</f>
        <v>5.9136447721411303</v>
      </c>
      <c r="C96">
        <f>B96-'p254'!B96</f>
        <v>1.34651920557548</v>
      </c>
      <c r="D96">
        <f>B96-'p287'!B96</f>
        <v>0.59531963578687996</v>
      </c>
      <c r="E96">
        <f>B96-'p304'!B96</f>
        <v>0.78160891782084985</v>
      </c>
      <c r="F96">
        <f>B96-'p317'!B96</f>
        <v>2.7382222660311504</v>
      </c>
      <c r="G96">
        <f>B96-'p363'!B96</f>
        <v>1.3282451027549005</v>
      </c>
    </row>
    <row r="97" spans="1:7" x14ac:dyDescent="0.35">
      <c r="A97" s="1" t="str">
        <f>VCTK!A97</f>
        <v>p340</v>
      </c>
      <c r="B97">
        <f>VCTK!B97</f>
        <v>8.7816781396475196</v>
      </c>
      <c r="C97">
        <f>B97-'p254'!B97</f>
        <v>-1.3840178733795803</v>
      </c>
      <c r="D97">
        <f>B97-'p287'!B97</f>
        <v>-3.6751472954346802</v>
      </c>
      <c r="E97">
        <f>B97-'p304'!B97</f>
        <v>-2.0239762760292805</v>
      </c>
      <c r="F97">
        <f>B97-'p317'!B97</f>
        <v>1.3132811639717197</v>
      </c>
      <c r="G97">
        <f>B97-'p363'!B97</f>
        <v>-2.8961348226931811</v>
      </c>
    </row>
    <row r="98" spans="1:7" x14ac:dyDescent="0.35">
      <c r="A98" s="1" t="str">
        <f>VCTK!A98</f>
        <v>p341</v>
      </c>
      <c r="B98">
        <f>VCTK!B98</f>
        <v>6.6885652158101703</v>
      </c>
      <c r="C98">
        <f>B98-'p254'!B98</f>
        <v>4.3403886493862807</v>
      </c>
      <c r="D98">
        <f>B98-'p287'!B98</f>
        <v>2.2648980613831107</v>
      </c>
      <c r="E98">
        <f>B98-'p304'!B98</f>
        <v>3.2279362242668501</v>
      </c>
      <c r="F98">
        <f>B98-'p317'!B98</f>
        <v>4.3945230547000307</v>
      </c>
      <c r="G98">
        <f>B98-'p363'!B98</f>
        <v>3.1731175817503501</v>
      </c>
    </row>
    <row r="99" spans="1:7" x14ac:dyDescent="0.35">
      <c r="A99" s="1" t="str">
        <f>VCTK!A99</f>
        <v>p343</v>
      </c>
      <c r="B99">
        <f>VCTK!B99</f>
        <v>4.8299916683666</v>
      </c>
      <c r="C99">
        <f>B99-'p254'!B99</f>
        <v>1.8416398516778401</v>
      </c>
      <c r="D99">
        <f>B99-'p287'!B99</f>
        <v>-1.1008283932863403</v>
      </c>
      <c r="E99">
        <f>B99-'p304'!B99</f>
        <v>0.66662201140633037</v>
      </c>
      <c r="F99">
        <f>B99-'p317'!B99</f>
        <v>2.5041290776505098</v>
      </c>
      <c r="G99">
        <f>B99-'p363'!B99</f>
        <v>0.80199735228899982</v>
      </c>
    </row>
    <row r="100" spans="1:7" x14ac:dyDescent="0.35">
      <c r="A100" s="1" t="str">
        <f>VCTK!A100</f>
        <v>p345</v>
      </c>
      <c r="B100">
        <f>VCTK!B100</f>
        <v>9.0623583849090892</v>
      </c>
      <c r="C100">
        <f>B100-'p254'!B100</f>
        <v>3.0078222887781392</v>
      </c>
      <c r="D100">
        <f>B100-'p287'!B100</f>
        <v>1.409646943419979</v>
      </c>
      <c r="E100">
        <f>B100-'p304'!B100</f>
        <v>1.2149957478407689</v>
      </c>
      <c r="F100">
        <f>B100-'p317'!B100</f>
        <v>3.4293591901639093</v>
      </c>
      <c r="G100">
        <f>B100-'p363'!B100</f>
        <v>3.6130152236144593</v>
      </c>
    </row>
    <row r="101" spans="1:7" x14ac:dyDescent="0.35">
      <c r="A101" s="1" t="str">
        <f>VCTK!A101</f>
        <v>p347</v>
      </c>
      <c r="B101">
        <f>VCTK!B101</f>
        <v>12.793851706500099</v>
      </c>
      <c r="C101">
        <f>B101-'p254'!B101</f>
        <v>1.8002750083420995</v>
      </c>
      <c r="D101">
        <f>B101-'p287'!B101</f>
        <v>-2.2050271287256997</v>
      </c>
      <c r="E101">
        <f>B101-'p304'!B101</f>
        <v>-0.84045204950180086</v>
      </c>
      <c r="F101">
        <f>B101-'p317'!B101</f>
        <v>-0.39049095421650115</v>
      </c>
      <c r="G101">
        <f>B101-'p363'!B101</f>
        <v>-4.2325990795294999</v>
      </c>
    </row>
    <row r="102" spans="1:7" x14ac:dyDescent="0.35">
      <c r="A102" s="1" t="str">
        <f>VCTK!A102</f>
        <v>p351</v>
      </c>
      <c r="B102">
        <f>VCTK!B102</f>
        <v>10.9896635460623</v>
      </c>
      <c r="C102">
        <f>B102-'p254'!B102</f>
        <v>-1.6595654987766011</v>
      </c>
      <c r="D102">
        <f>B102-'p287'!B102</f>
        <v>-4.8867220102621012</v>
      </c>
      <c r="E102">
        <f>B102-'p304'!B102</f>
        <v>-1.9589199441151006</v>
      </c>
      <c r="F102">
        <f>B102-'p317'!B102</f>
        <v>2.22109489083239</v>
      </c>
      <c r="G102">
        <f>B102-'p363'!B102</f>
        <v>-2.729365546107001</v>
      </c>
    </row>
    <row r="103" spans="1:7" x14ac:dyDescent="0.35">
      <c r="A103" s="1" t="str">
        <f>VCTK!A103</f>
        <v>p360</v>
      </c>
      <c r="B103">
        <f>VCTK!B103</f>
        <v>8.6705723862172803</v>
      </c>
      <c r="C103">
        <f>B103-'p254'!B103</f>
        <v>1.3272730556888499</v>
      </c>
      <c r="D103">
        <f>B103-'p287'!B103</f>
        <v>-1.7891705422281206</v>
      </c>
      <c r="E103">
        <f>B103-'p304'!B103</f>
        <v>-0.97843694723441033</v>
      </c>
      <c r="F103">
        <f>B103-'p317'!B103</f>
        <v>0.73756667495714989</v>
      </c>
      <c r="G103">
        <f>B103-'p363'!B103</f>
        <v>-0.9947522481202089</v>
      </c>
    </row>
    <row r="104" spans="1:7" x14ac:dyDescent="0.35">
      <c r="A104" s="1" t="str">
        <f>VCTK!A104</f>
        <v>p361</v>
      </c>
      <c r="B104">
        <f>VCTK!B104</f>
        <v>7.0263927137776996</v>
      </c>
      <c r="C104">
        <f>B104-'p254'!B104</f>
        <v>1.2502201662546097</v>
      </c>
      <c r="D104">
        <f>B104-'p287'!B104</f>
        <v>-0.85334991817738004</v>
      </c>
      <c r="E104">
        <f>B104-'p304'!B104</f>
        <v>0.96475837312954926</v>
      </c>
      <c r="F104">
        <f>B104-'p317'!B104</f>
        <v>2.6330439724274699</v>
      </c>
      <c r="G104">
        <f>B104-'p363'!B104</f>
        <v>1.1204181024902793</v>
      </c>
    </row>
    <row r="105" spans="1:7" x14ac:dyDescent="0.35">
      <c r="A105" s="1" t="str">
        <f>VCTK!A105</f>
        <v>p362</v>
      </c>
      <c r="B105">
        <f>VCTK!B105</f>
        <v>6.4273596654854597</v>
      </c>
      <c r="C105">
        <f>B105-'p254'!B105</f>
        <v>1.2669210454832998</v>
      </c>
      <c r="D105">
        <f>B105-'p287'!B105</f>
        <v>-0.22611463561400047</v>
      </c>
      <c r="E105">
        <f>B105-'p304'!B105</f>
        <v>1.4882151082407793</v>
      </c>
      <c r="F105">
        <f>B105-'p317'!B105</f>
        <v>2.7318653153056198</v>
      </c>
      <c r="G105">
        <f>B105-'p363'!B105</f>
        <v>-0.14715565421599042</v>
      </c>
    </row>
    <row r="106" spans="1:7" x14ac:dyDescent="0.35">
      <c r="A106" s="1" t="str">
        <f>VCTK!A106</f>
        <v>p363</v>
      </c>
      <c r="B106">
        <f>VCTK!B106</f>
        <v>6.5805351597762396</v>
      </c>
      <c r="C106">
        <f>B106-'p254'!B106</f>
        <v>2.3771378373316496</v>
      </c>
      <c r="D106">
        <f>B106-'p287'!B106</f>
        <v>2.0682993569380894</v>
      </c>
      <c r="E106">
        <f>B106-'p304'!B106</f>
        <v>2.3545426565572596</v>
      </c>
      <c r="F106">
        <f>B106-'p317'!B106</f>
        <v>2.0044630023700796</v>
      </c>
      <c r="G106">
        <f>B106-'p363'!B106</f>
        <v>3.5829078655781696</v>
      </c>
    </row>
    <row r="107" spans="1:7" x14ac:dyDescent="0.35">
      <c r="A107" s="1" t="str">
        <f>VCTK!A107</f>
        <v>p364</v>
      </c>
      <c r="B107">
        <f>VCTK!B107</f>
        <v>7.2917992123452704</v>
      </c>
      <c r="C107">
        <f>B107-'p254'!B107</f>
        <v>-0.15682868257618932</v>
      </c>
      <c r="D107">
        <f>B107-'p287'!B107</f>
        <v>-3.107212846022029</v>
      </c>
      <c r="E107">
        <f>B107-'p304'!B107</f>
        <v>0.72440522088496007</v>
      </c>
      <c r="F107">
        <f>B107-'p317'!B107</f>
        <v>0.78403815755059014</v>
      </c>
      <c r="G107">
        <f>B107-'p363'!B107</f>
        <v>-1.8578323957966694</v>
      </c>
    </row>
    <row r="108" spans="1:7" x14ac:dyDescent="0.35">
      <c r="A108" s="1" t="str">
        <f>VCTK!A108</f>
        <v>p374</v>
      </c>
      <c r="B108">
        <f>VCTK!B108</f>
        <v>8.0814413669081606</v>
      </c>
      <c r="C108">
        <f>B108-'p254'!B108</f>
        <v>2.8527295314472507</v>
      </c>
      <c r="D108">
        <f>B108-'p287'!B108</f>
        <v>2.529797149517921</v>
      </c>
      <c r="E108">
        <f>B108-'p304'!B108</f>
        <v>1.4080142134040505</v>
      </c>
      <c r="F108">
        <f>B108-'p317'!B108</f>
        <v>2.4473577189583509</v>
      </c>
      <c r="G108">
        <f>B108-'p363'!B108</f>
        <v>1.9680403212863409</v>
      </c>
    </row>
    <row r="109" spans="1:7" x14ac:dyDescent="0.35">
      <c r="A109" s="1" t="str">
        <f>VCTK!A109</f>
        <v>p376</v>
      </c>
      <c r="B109">
        <f>VCTK!B109</f>
        <v>6.8149077041517403</v>
      </c>
      <c r="C109">
        <f>B109-'p254'!B109</f>
        <v>3.0862289984372904</v>
      </c>
      <c r="D109">
        <f>B109-'p287'!B109</f>
        <v>1.6393435332735207</v>
      </c>
      <c r="E109">
        <f>B109-'p304'!B109</f>
        <v>1.9309350346319505</v>
      </c>
      <c r="F109">
        <f>B109-'p317'!B109</f>
        <v>3.8333111222882801</v>
      </c>
      <c r="G109">
        <f>B109-'p363'!B109</f>
        <v>2.8849843573341603</v>
      </c>
    </row>
    <row r="110" spans="1:7" x14ac:dyDescent="0.35">
      <c r="A110" s="1" t="str">
        <f>VCTK!A110</f>
        <v>total_by_speakers</v>
      </c>
      <c r="B110">
        <f>VCTK!B110</f>
        <v>8.3320373960655498</v>
      </c>
      <c r="C110">
        <f>B110-'p254'!B110</f>
        <v>0.87298436224540943</v>
      </c>
      <c r="D110">
        <f>B110-'p287'!B110</f>
        <v>-1.3255801331686303</v>
      </c>
      <c r="E110">
        <f>B110-'p304'!B110</f>
        <v>-0.35651311568051014</v>
      </c>
      <c r="F110">
        <f>B110-'p317'!B110</f>
        <v>0.48280372355907009</v>
      </c>
      <c r="G110">
        <f>B110-'p363'!B110</f>
        <v>-1.663314757222361</v>
      </c>
    </row>
    <row r="111" spans="1:7" x14ac:dyDescent="0.35">
      <c r="A111" s="1" t="str">
        <f>VCTK!A111</f>
        <v>total_files_total_wer_cer</v>
      </c>
      <c r="B111">
        <f>VCTK!B111</f>
        <v>8.3593829918923994</v>
      </c>
      <c r="C111">
        <f>B111-'p254'!B111</f>
        <v>0.81902279970765957</v>
      </c>
      <c r="D111">
        <f>B111-'p287'!B111</f>
        <v>-1.3583839524469603</v>
      </c>
      <c r="E111">
        <f>B111-'p304'!B111</f>
        <v>-0.40340886294283074</v>
      </c>
      <c r="F111">
        <f>B111-'p317'!B111</f>
        <v>0.42682140100729971</v>
      </c>
      <c r="G111">
        <f>B111-'p363'!B111</f>
        <v>-1.7434196206625003</v>
      </c>
    </row>
    <row r="113" spans="1:15" x14ac:dyDescent="0.35">
      <c r="A113" s="1" t="s">
        <v>116</v>
      </c>
      <c r="C113">
        <f>COUNTIF(C2:C111,"&gt;0")</f>
        <v>81</v>
      </c>
      <c r="D113">
        <f t="shared" ref="D113" si="0">COUNTIF(D2:D111,"&gt;0")</f>
        <v>38</v>
      </c>
      <c r="E113">
        <f>COUNTIF(E2:E111,"&gt;0")</f>
        <v>60</v>
      </c>
      <c r="F113">
        <f>COUNTIF(F2:F111,"&gt;0")</f>
        <v>74</v>
      </c>
      <c r="G113">
        <f>COUNTIF(G2:G111,"&gt;0")</f>
        <v>37</v>
      </c>
      <c r="J113" s="3"/>
      <c r="K113" s="4" t="s">
        <v>27</v>
      </c>
      <c r="L113" s="4" t="s">
        <v>60</v>
      </c>
      <c r="M113" s="4" t="s">
        <v>73</v>
      </c>
      <c r="N113" s="4" t="s">
        <v>84</v>
      </c>
      <c r="O113" s="4" t="s">
        <v>104</v>
      </c>
    </row>
    <row r="114" spans="1:15" x14ac:dyDescent="0.35">
      <c r="A114" s="1" t="s">
        <v>117</v>
      </c>
      <c r="C114" s="2">
        <f>C113/110</f>
        <v>0.73636363636363633</v>
      </c>
      <c r="D114" s="2">
        <f t="shared" ref="D114" si="1">D113/110</f>
        <v>0.34545454545454546</v>
      </c>
      <c r="E114" s="2">
        <f>E113/110</f>
        <v>0.54545454545454541</v>
      </c>
      <c r="F114" s="2">
        <f>F113/110</f>
        <v>0.67272727272727273</v>
      </c>
      <c r="G114" s="2">
        <f>G113/110</f>
        <v>0.33636363636363636</v>
      </c>
      <c r="J114" s="4" t="s">
        <v>123</v>
      </c>
      <c r="K114" s="3">
        <f>C113</f>
        <v>81</v>
      </c>
      <c r="L114" s="3">
        <f t="shared" ref="L114:L117" si="2">D113</f>
        <v>38</v>
      </c>
      <c r="M114" s="3">
        <f t="shared" ref="M114:O117" si="3">E113</f>
        <v>60</v>
      </c>
      <c r="N114" s="3">
        <f t="shared" si="3"/>
        <v>74</v>
      </c>
      <c r="O114" s="3">
        <f t="shared" si="3"/>
        <v>37</v>
      </c>
    </row>
    <row r="115" spans="1:15" x14ac:dyDescent="0.35">
      <c r="C115">
        <f>MAX(C2:C111)</f>
        <v>6.1882399146096505</v>
      </c>
      <c r="D115">
        <f t="shared" ref="D115" si="4">MAX(D2:D111)</f>
        <v>2.7514728514820099</v>
      </c>
      <c r="E115">
        <f>MAX(E2:E111)</f>
        <v>4.29387149887555</v>
      </c>
      <c r="F115">
        <f>MAX(F2:F111)</f>
        <v>5.0050305991394595</v>
      </c>
      <c r="G115">
        <f>MAX(G2:G111)</f>
        <v>3.6130152236144593</v>
      </c>
      <c r="J115" s="4" t="s">
        <v>124</v>
      </c>
      <c r="K115" s="7">
        <f>C114</f>
        <v>0.73636363636363633</v>
      </c>
      <c r="L115" s="7">
        <f>D114</f>
        <v>0.34545454545454546</v>
      </c>
      <c r="M115" s="7">
        <f t="shared" si="3"/>
        <v>0.54545454545454541</v>
      </c>
      <c r="N115" s="7">
        <f t="shared" si="3"/>
        <v>0.67272727272727273</v>
      </c>
      <c r="O115" s="7">
        <f t="shared" si="3"/>
        <v>0.33636363636363636</v>
      </c>
    </row>
    <row r="116" spans="1:15" x14ac:dyDescent="0.35">
      <c r="C116">
        <f>MIN(C2:C111)</f>
        <v>-8.5084729054013302</v>
      </c>
      <c r="D116">
        <f t="shared" ref="D116" si="5">MIN(D2:D111)</f>
        <v>-13.290374608928301</v>
      </c>
      <c r="E116">
        <f>MIN(E2:E111)</f>
        <v>-10.64144622374863</v>
      </c>
      <c r="F116">
        <f>MIN(F2:F111)</f>
        <v>-10.448415984364201</v>
      </c>
      <c r="G116">
        <f>MIN(G2:G111)</f>
        <v>-12.385340447910599</v>
      </c>
      <c r="J116" s="4" t="s">
        <v>125</v>
      </c>
      <c r="K116" s="6">
        <f>C115</f>
        <v>6.1882399146096505</v>
      </c>
      <c r="L116" s="6">
        <f t="shared" si="2"/>
        <v>2.7514728514820099</v>
      </c>
      <c r="M116" s="6">
        <f t="shared" si="3"/>
        <v>4.29387149887555</v>
      </c>
      <c r="N116" s="6">
        <f t="shared" si="3"/>
        <v>5.0050305991394595</v>
      </c>
      <c r="O116" s="6">
        <f t="shared" si="3"/>
        <v>3.6130152236144593</v>
      </c>
    </row>
    <row r="117" spans="1:15" x14ac:dyDescent="0.35">
      <c r="J117" s="4" t="s">
        <v>126</v>
      </c>
      <c r="K117" s="6">
        <f>C116</f>
        <v>-8.5084729054013302</v>
      </c>
      <c r="L117" s="6">
        <f t="shared" si="2"/>
        <v>-13.290374608928301</v>
      </c>
      <c r="M117" s="6">
        <f t="shared" si="3"/>
        <v>-10.64144622374863</v>
      </c>
      <c r="N117" s="6">
        <f t="shared" si="3"/>
        <v>-10.448415984364201</v>
      </c>
      <c r="O117" s="6">
        <f t="shared" si="3"/>
        <v>-12.385340447910599</v>
      </c>
    </row>
  </sheetData>
  <conditionalFormatting sqref="C2:G111">
    <cfRule type="cellIs" dxfId="7" priority="4" operator="lessThan">
      <formula>0</formula>
    </cfRule>
    <cfRule type="cellIs" dxfId="6" priority="5" operator="greaterThan">
      <formula>0</formula>
    </cfRule>
  </conditionalFormatting>
  <conditionalFormatting sqref="C114:G1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G1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G1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A4DD-8DDA-4F17-AF9F-6A63F9684C00}">
  <dimension ref="A1:P117"/>
  <sheetViews>
    <sheetView workbookViewId="0">
      <pane ySplit="1" topLeftCell="A2" activePane="bottomLeft" state="frozen"/>
      <selection pane="bottomLeft" activeCell="I6" sqref="I6"/>
    </sheetView>
  </sheetViews>
  <sheetFormatPr defaultRowHeight="14.5" x14ac:dyDescent="0.35"/>
  <cols>
    <col min="11" max="11" width="17.90625" bestFit="1" customWidth="1"/>
  </cols>
  <sheetData>
    <row r="1" spans="1:7" s="1" customFormat="1" x14ac:dyDescent="0.35">
      <c r="A1" s="1" t="s">
        <v>110</v>
      </c>
      <c r="B1" s="1" t="s">
        <v>115</v>
      </c>
      <c r="C1" s="1" t="s">
        <v>27</v>
      </c>
      <c r="D1" s="1" t="s">
        <v>60</v>
      </c>
      <c r="E1" s="1" t="s">
        <v>73</v>
      </c>
      <c r="F1" s="1" t="s">
        <v>84</v>
      </c>
      <c r="G1" s="1" t="s">
        <v>104</v>
      </c>
    </row>
    <row r="2" spans="1:7" x14ac:dyDescent="0.35">
      <c r="A2" s="1" t="str">
        <f>VCTK!A2</f>
        <v>p225</v>
      </c>
      <c r="B2">
        <f>VCTK!C2</f>
        <v>7.9771664262025803</v>
      </c>
      <c r="C2">
        <f>B2-'p254'!C2</f>
        <v>-0.13642906757465045</v>
      </c>
      <c r="D2">
        <f>B2-'p287'!C2</f>
        <v>-1.7512687591904994</v>
      </c>
      <c r="E2">
        <f>B2-'p304'!C2</f>
        <v>-3.28581297396462</v>
      </c>
      <c r="F2">
        <f>B2-'p317'!C2</f>
        <v>-3.1785368108403196</v>
      </c>
      <c r="G2">
        <f>B2-'p363'!C2</f>
        <v>-2.9945176452764199</v>
      </c>
    </row>
    <row r="3" spans="1:7" x14ac:dyDescent="0.35">
      <c r="A3" s="1" t="str">
        <f>VCTK!A3</f>
        <v>p226</v>
      </c>
      <c r="B3">
        <f>VCTK!C3</f>
        <v>7.4052839314649201</v>
      </c>
      <c r="C3">
        <f>B3-'p254'!C3</f>
        <v>2.4394428658678002</v>
      </c>
      <c r="D3">
        <f>B3-'p287'!C3</f>
        <v>1.1245339598733004</v>
      </c>
      <c r="E3">
        <f>B3-'p304'!C3</f>
        <v>1.0730941462517798</v>
      </c>
      <c r="F3">
        <f>B3-'p317'!C3</f>
        <v>0.41605714126977045</v>
      </c>
      <c r="G3">
        <f>B3-'p363'!C3</f>
        <v>-0.65629537808155902</v>
      </c>
    </row>
    <row r="4" spans="1:7" x14ac:dyDescent="0.35">
      <c r="A4" s="1" t="str">
        <f>VCTK!A4</f>
        <v>p227</v>
      </c>
      <c r="B4">
        <f>VCTK!C4</f>
        <v>5.41896812683005</v>
      </c>
      <c r="C4">
        <f>B4-'p254'!C4</f>
        <v>1.2120247222138003</v>
      </c>
      <c r="D4">
        <f>B4-'p287'!C4</f>
        <v>0.14197499054271034</v>
      </c>
      <c r="E4">
        <f>B4-'p304'!C4</f>
        <v>-0.22901170208317989</v>
      </c>
      <c r="F4">
        <f>B4-'p317'!C4</f>
        <v>-0.9866748664353997</v>
      </c>
      <c r="G4">
        <f>B4-'p363'!C4</f>
        <v>-2.1952386384446996</v>
      </c>
    </row>
    <row r="5" spans="1:7" x14ac:dyDescent="0.35">
      <c r="A5" s="1" t="str">
        <f>VCTK!A5</f>
        <v>p228</v>
      </c>
      <c r="B5">
        <f>VCTK!C5</f>
        <v>7.1280396214416397</v>
      </c>
      <c r="C5">
        <f>B5-'p254'!C5</f>
        <v>1.7576510942369001</v>
      </c>
      <c r="D5">
        <f>B5-'p287'!C5</f>
        <v>0.17257268161318962</v>
      </c>
      <c r="E5">
        <f>B5-'p304'!C5</f>
        <v>1.2601095375926601</v>
      </c>
      <c r="F5">
        <f>B5-'p317'!C5</f>
        <v>2.05753287073391</v>
      </c>
      <c r="G5">
        <f>B5-'p363'!C5</f>
        <v>0.25253057633914011</v>
      </c>
    </row>
    <row r="6" spans="1:7" x14ac:dyDescent="0.35">
      <c r="A6" s="1" t="str">
        <f>VCTK!A6</f>
        <v>p229</v>
      </c>
      <c r="B6">
        <f>VCTK!C6</f>
        <v>7.76642757194886</v>
      </c>
      <c r="C6">
        <f>B6-'p254'!C6</f>
        <v>1.6580229074408797</v>
      </c>
      <c r="D6">
        <f>B6-'p287'!C6</f>
        <v>1.0323879966576701</v>
      </c>
      <c r="E6">
        <f>B6-'p304'!C6</f>
        <v>-7.0645398438919926E-2</v>
      </c>
      <c r="F6">
        <f>B6-'p317'!C6</f>
        <v>1.4011491914683498</v>
      </c>
      <c r="G6">
        <f>B6-'p363'!C6</f>
        <v>-0.6444506724594401</v>
      </c>
    </row>
    <row r="7" spans="1:7" x14ac:dyDescent="0.35">
      <c r="A7" s="1" t="str">
        <f>VCTK!A7</f>
        <v>p230</v>
      </c>
      <c r="B7">
        <f>VCTK!C7</f>
        <v>6.20382594671183</v>
      </c>
      <c r="C7">
        <f>B7-'p254'!C7</f>
        <v>-0.68779147960638021</v>
      </c>
      <c r="D7">
        <f>B7-'p287'!C7</f>
        <v>-3.1473287132215093</v>
      </c>
      <c r="E7">
        <f>B7-'p304'!C7</f>
        <v>-3.5058425534402398</v>
      </c>
      <c r="F7">
        <f>B7-'p317'!C7</f>
        <v>-0.70488846995696974</v>
      </c>
      <c r="G7">
        <f>B7-'p363'!C7</f>
        <v>-4.2434543073428701</v>
      </c>
    </row>
    <row r="8" spans="1:7" x14ac:dyDescent="0.35">
      <c r="A8" s="1" t="str">
        <f>VCTK!A8</f>
        <v>p231</v>
      </c>
      <c r="B8">
        <f>VCTK!C8</f>
        <v>8.3185518652766408</v>
      </c>
      <c r="C8">
        <f>B8-'p254'!C8</f>
        <v>-1.5443152704844092</v>
      </c>
      <c r="D8">
        <f>B8-'p287'!C8</f>
        <v>-1.4201255781527085</v>
      </c>
      <c r="E8">
        <f>B8-'p304'!C8</f>
        <v>-3.4865058259020589</v>
      </c>
      <c r="F8">
        <f>B8-'p317'!C8</f>
        <v>-3.3385152093905592</v>
      </c>
      <c r="G8">
        <f>B8-'p363'!C8</f>
        <v>-3.6096210242270583</v>
      </c>
    </row>
    <row r="9" spans="1:7" x14ac:dyDescent="0.35">
      <c r="A9" s="1" t="str">
        <f>VCTK!A9</f>
        <v>p232</v>
      </c>
      <c r="B9">
        <f>VCTK!C9</f>
        <v>7.8935146456219396</v>
      </c>
      <c r="C9">
        <f>B9-'p254'!C9</f>
        <v>1.0935761237449393</v>
      </c>
      <c r="D9">
        <f>B9-'p287'!C9</f>
        <v>-0.68909525989591991</v>
      </c>
      <c r="E9">
        <f>B9-'p304'!C9</f>
        <v>0.62226933721363942</v>
      </c>
      <c r="F9">
        <f>B9-'p317'!C9</f>
        <v>-8.7192680467410355E-2</v>
      </c>
      <c r="G9">
        <f>B9-'p363'!C9</f>
        <v>-0.40284101955024099</v>
      </c>
    </row>
    <row r="10" spans="1:7" x14ac:dyDescent="0.35">
      <c r="A10" s="1" t="str">
        <f>VCTK!A10</f>
        <v>p233</v>
      </c>
      <c r="B10">
        <f>VCTK!C10</f>
        <v>7.6937409991627002</v>
      </c>
      <c r="C10">
        <f>B10-'p254'!C10</f>
        <v>1.2206068461686206</v>
      </c>
      <c r="D10">
        <f>B10-'p287'!C10</f>
        <v>-8.1052629832959688E-2</v>
      </c>
      <c r="E10">
        <f>B10-'p304'!C10</f>
        <v>-1.0747791212249895</v>
      </c>
      <c r="F10">
        <f>B10-'p317'!C10</f>
        <v>1.2552187632083802</v>
      </c>
      <c r="G10">
        <f>B10-'p363'!C10</f>
        <v>-1.5018776583429991</v>
      </c>
    </row>
    <row r="11" spans="1:7" x14ac:dyDescent="0.35">
      <c r="A11" s="1" t="str">
        <f>VCTK!A11</f>
        <v>p234</v>
      </c>
      <c r="B11">
        <f>VCTK!C11</f>
        <v>3.9799160719758002</v>
      </c>
      <c r="C11">
        <f>B11-'p254'!C11</f>
        <v>0.28957508727907033</v>
      </c>
      <c r="D11">
        <f>B11-'p287'!C11</f>
        <v>-0.80106894875216961</v>
      </c>
      <c r="E11">
        <f>B11-'p304'!C11</f>
        <v>0.99872261311760013</v>
      </c>
      <c r="F11">
        <f>B11-'p317'!C11</f>
        <v>0.10710466514770012</v>
      </c>
      <c r="G11">
        <f>B11-'p363'!C11</f>
        <v>-1.0824161924013596</v>
      </c>
    </row>
    <row r="12" spans="1:7" x14ac:dyDescent="0.35">
      <c r="A12" s="1" t="str">
        <f>VCTK!A12</f>
        <v>p236</v>
      </c>
      <c r="B12">
        <f>VCTK!C12</f>
        <v>9.4763284503146998</v>
      </c>
      <c r="C12">
        <f>B12-'p254'!C12</f>
        <v>-0.45980225442960965</v>
      </c>
      <c r="D12">
        <f>B12-'p287'!C12</f>
        <v>0.17853275007997915</v>
      </c>
      <c r="E12">
        <f>B12-'p304'!C12</f>
        <v>-3.636583372104063E-2</v>
      </c>
      <c r="F12">
        <f>B12-'p317'!C12</f>
        <v>-1.1464785612919997</v>
      </c>
      <c r="G12">
        <f>B12-'p363'!C12</f>
        <v>-4.5063690392825997</v>
      </c>
    </row>
    <row r="13" spans="1:7" x14ac:dyDescent="0.35">
      <c r="A13" s="1" t="str">
        <f>VCTK!A13</f>
        <v>p237</v>
      </c>
      <c r="B13">
        <f>VCTK!C13</f>
        <v>7.4538925935718199</v>
      </c>
      <c r="C13">
        <f>B13-'p254'!C13</f>
        <v>2.41824194687704</v>
      </c>
      <c r="D13">
        <f>B13-'p287'!C13</f>
        <v>-0.85011578002748944</v>
      </c>
      <c r="E13">
        <f>B13-'p304'!C13</f>
        <v>1.5744484342432896</v>
      </c>
      <c r="F13">
        <f>B13-'p317'!C13</f>
        <v>0.61163790445831978</v>
      </c>
      <c r="G13">
        <f>B13-'p363'!C13</f>
        <v>0.86717894921990979</v>
      </c>
    </row>
    <row r="14" spans="1:7" x14ac:dyDescent="0.35">
      <c r="A14" s="1" t="str">
        <f>VCTK!A14</f>
        <v>p238</v>
      </c>
      <c r="B14">
        <f>VCTK!C14</f>
        <v>6.87129730945622</v>
      </c>
      <c r="C14">
        <f>B14-'p254'!C14</f>
        <v>0.5871261559263603</v>
      </c>
      <c r="D14">
        <f>B14-'p287'!C14</f>
        <v>-0.19592749250691988</v>
      </c>
      <c r="E14">
        <f>B14-'p304'!C14</f>
        <v>1.35336897448025</v>
      </c>
      <c r="F14">
        <f>B14-'p317'!C14</f>
        <v>-8.192357469850009E-2</v>
      </c>
      <c r="G14">
        <f>B14-'p363'!C14</f>
        <v>-2.1058779382793</v>
      </c>
    </row>
    <row r="15" spans="1:7" x14ac:dyDescent="0.35">
      <c r="A15" s="1" t="str">
        <f>VCTK!A15</f>
        <v>p239</v>
      </c>
      <c r="B15">
        <f>VCTK!C15</f>
        <v>9.6594929840196109</v>
      </c>
      <c r="C15">
        <f>B15-'p254'!C15</f>
        <v>-2.3831937158278897</v>
      </c>
      <c r="D15">
        <f>B15-'p287'!C15</f>
        <v>-3.5123513727290891</v>
      </c>
      <c r="E15">
        <f>B15-'p304'!C15</f>
        <v>-5.495827848669089</v>
      </c>
      <c r="F15">
        <f>B15-'p317'!C15</f>
        <v>-2.90792295865689</v>
      </c>
      <c r="G15">
        <f>B15-'p363'!C15</f>
        <v>-8.2800285705382883</v>
      </c>
    </row>
    <row r="16" spans="1:7" x14ac:dyDescent="0.35">
      <c r="A16" s="1" t="str">
        <f>VCTK!A16</f>
        <v>p240</v>
      </c>
      <c r="B16">
        <f>VCTK!C16</f>
        <v>5.3004956982504901</v>
      </c>
      <c r="C16">
        <f>B16-'p254'!C16</f>
        <v>1.8088225971260501</v>
      </c>
      <c r="D16">
        <f>B16-'p287'!C16</f>
        <v>0.73789639688950004</v>
      </c>
      <c r="E16">
        <f>B16-'p304'!C16</f>
        <v>0.31086137767942024</v>
      </c>
      <c r="F16">
        <f>B16-'p317'!C16</f>
        <v>1.6714173107115502</v>
      </c>
      <c r="G16">
        <f>B16-'p363'!C16</f>
        <v>-1.9432601225480184E-2</v>
      </c>
    </row>
    <row r="17" spans="1:7" x14ac:dyDescent="0.35">
      <c r="A17" s="1" t="str">
        <f>VCTK!A17</f>
        <v>p241</v>
      </c>
      <c r="B17">
        <f>VCTK!C17</f>
        <v>7.2228919548883699</v>
      </c>
      <c r="C17">
        <f>B17-'p254'!C17</f>
        <v>2.7204884723149201</v>
      </c>
      <c r="D17">
        <f>B17-'p287'!C17</f>
        <v>-0.25966501128536024</v>
      </c>
      <c r="E17">
        <f>B17-'p304'!C17</f>
        <v>1.7281418615297195</v>
      </c>
      <c r="F17">
        <f>B17-'p317'!C17</f>
        <v>0.65836582945573952</v>
      </c>
      <c r="G17">
        <f>B17-'p363'!C17</f>
        <v>0.25020856244160949</v>
      </c>
    </row>
    <row r="18" spans="1:7" x14ac:dyDescent="0.35">
      <c r="A18" s="1" t="str">
        <f>VCTK!A18</f>
        <v>p243</v>
      </c>
      <c r="B18">
        <f>VCTK!C18</f>
        <v>6.7998639382729298</v>
      </c>
      <c r="C18">
        <f>B18-'p254'!C18</f>
        <v>-0.16599550726179046</v>
      </c>
      <c r="D18">
        <f>B18-'p287'!C18</f>
        <v>0.33638776932799974</v>
      </c>
      <c r="E18">
        <f>B18-'p304'!C18</f>
        <v>1.8860706119939508E-2</v>
      </c>
      <c r="F18">
        <f>B18-'p317'!C18</f>
        <v>-0.49940165537026981</v>
      </c>
      <c r="G18">
        <f>B18-'p363'!C18</f>
        <v>-1.45355178979597</v>
      </c>
    </row>
    <row r="19" spans="1:7" x14ac:dyDescent="0.35">
      <c r="A19" s="1" t="str">
        <f>VCTK!A19</f>
        <v>p244</v>
      </c>
      <c r="B19">
        <f>VCTK!C19</f>
        <v>8.4008806660656798</v>
      </c>
      <c r="C19">
        <f>B19-'p254'!C19</f>
        <v>-1.952360611361021</v>
      </c>
      <c r="D19">
        <f>B19-'p287'!C19</f>
        <v>-2.8545055926376204</v>
      </c>
      <c r="E19">
        <f>B19-'p304'!C19</f>
        <v>-2.3047277935970207</v>
      </c>
      <c r="F19">
        <f>B19-'p317'!C19</f>
        <v>-2.0148530479136202</v>
      </c>
      <c r="G19">
        <f>B19-'p363'!C19</f>
        <v>-5.4138567844155201</v>
      </c>
    </row>
    <row r="20" spans="1:7" x14ac:dyDescent="0.35">
      <c r="A20" s="1" t="str">
        <f>VCTK!A20</f>
        <v>p245</v>
      </c>
      <c r="B20">
        <f>VCTK!C20</f>
        <v>5.8909403639686397</v>
      </c>
      <c r="C20">
        <f>B20-'p254'!C20</f>
        <v>1.1746736087857501</v>
      </c>
      <c r="D20">
        <f>B20-'p287'!C20</f>
        <v>-0.68746211206986985</v>
      </c>
      <c r="E20">
        <f>B20-'p304'!C20</f>
        <v>0.16118174003071939</v>
      </c>
      <c r="F20">
        <f>B20-'p317'!C20</f>
        <v>0.61232267957486997</v>
      </c>
      <c r="G20">
        <f>B20-'p363'!C20</f>
        <v>-0.54820499204453021</v>
      </c>
    </row>
    <row r="21" spans="1:7" x14ac:dyDescent="0.35">
      <c r="A21" s="1" t="str">
        <f>VCTK!A21</f>
        <v>p246</v>
      </c>
      <c r="B21">
        <f>VCTK!C21</f>
        <v>6.5064281702337903</v>
      </c>
      <c r="C21">
        <f>B21-'p254'!C21</f>
        <v>4.2891327678457705</v>
      </c>
      <c r="D21">
        <f>B21-'p287'!C21</f>
        <v>1.5942958498781099</v>
      </c>
      <c r="E21">
        <f>B21-'p304'!C21</f>
        <v>2.4911108022260402</v>
      </c>
      <c r="F21">
        <f>B21-'p317'!C21</f>
        <v>3.0655821099375702</v>
      </c>
      <c r="G21">
        <f>B21-'p363'!C21</f>
        <v>1.6334961946114399</v>
      </c>
    </row>
    <row r="22" spans="1:7" x14ac:dyDescent="0.35">
      <c r="A22" s="1" t="str">
        <f>VCTK!A22</f>
        <v>p247</v>
      </c>
      <c r="B22">
        <f>VCTK!C22</f>
        <v>8.7263631331512403</v>
      </c>
      <c r="C22">
        <f>B22-'p254'!C22</f>
        <v>0.68421448463140067</v>
      </c>
      <c r="D22">
        <f>B22-'p287'!C22</f>
        <v>-2.6553981444548604</v>
      </c>
      <c r="E22">
        <f>B22-'p304'!C22</f>
        <v>0.46868312916197041</v>
      </c>
      <c r="F22">
        <f>B22-'p317'!C22</f>
        <v>0.57468315723304109</v>
      </c>
      <c r="G22">
        <f>B22-'p363'!C22</f>
        <v>-2.8455909877192589</v>
      </c>
    </row>
    <row r="23" spans="1:7" x14ac:dyDescent="0.35">
      <c r="A23" s="1" t="str">
        <f>VCTK!A23</f>
        <v>p248</v>
      </c>
      <c r="B23">
        <f>VCTK!C23</f>
        <v>9.9551455217048694</v>
      </c>
      <c r="C23">
        <f>B23-'p254'!C23</f>
        <v>-1.2605755029466312</v>
      </c>
      <c r="D23">
        <f>B23-'p287'!C23</f>
        <v>-4.2893748888289309</v>
      </c>
      <c r="E23">
        <f>B23-'p304'!C23</f>
        <v>-2.47395999390673</v>
      </c>
      <c r="F23">
        <f>B23-'p317'!C23</f>
        <v>7.4297747170088968E-3</v>
      </c>
      <c r="G23">
        <f>B23-'p363'!C23</f>
        <v>-6.3431018320765293</v>
      </c>
    </row>
    <row r="24" spans="1:7" x14ac:dyDescent="0.35">
      <c r="A24" s="1" t="str">
        <f>VCTK!A24</f>
        <v>p249</v>
      </c>
      <c r="B24">
        <f>VCTK!C24</f>
        <v>6.9233241613214798</v>
      </c>
      <c r="C24">
        <f>B24-'p254'!C24</f>
        <v>-0.65356181383629064</v>
      </c>
      <c r="D24">
        <f>B24-'p287'!C24</f>
        <v>-5.9695532327342207</v>
      </c>
      <c r="E24">
        <f>B24-'p304'!C24</f>
        <v>-2.0825252344706104</v>
      </c>
      <c r="F24">
        <f>B24-'p317'!C24</f>
        <v>-1.0895244285106003</v>
      </c>
      <c r="G24">
        <f>B24-'p363'!C24</f>
        <v>-4.2815835259113211</v>
      </c>
    </row>
    <row r="25" spans="1:7" x14ac:dyDescent="0.35">
      <c r="A25" s="1" t="str">
        <f>VCTK!A25</f>
        <v>p250</v>
      </c>
      <c r="B25">
        <f>VCTK!C25</f>
        <v>8.7528111931826</v>
      </c>
      <c r="C25">
        <f>B25-'p254'!C25</f>
        <v>-1.5203529889121992</v>
      </c>
      <c r="D25">
        <f>B25-'p287'!C25</f>
        <v>-2.5259447667474006</v>
      </c>
      <c r="E25">
        <f>B25-'p304'!C25</f>
        <v>-3.5642192135551003</v>
      </c>
      <c r="F25">
        <f>B25-'p317'!C25</f>
        <v>-2.4507511439829006</v>
      </c>
      <c r="G25">
        <f>B25-'p363'!C25</f>
        <v>-3.4020637096679991</v>
      </c>
    </row>
    <row r="26" spans="1:7" x14ac:dyDescent="0.35">
      <c r="A26" s="1" t="str">
        <f>VCTK!A26</f>
        <v>p251</v>
      </c>
      <c r="B26">
        <f>VCTK!C26</f>
        <v>11.225189687490801</v>
      </c>
      <c r="C26">
        <f>B26-'p254'!C26</f>
        <v>-6.9320989511447983</v>
      </c>
      <c r="D26">
        <f>B26-'p287'!C26</f>
        <v>-11.757422960794798</v>
      </c>
      <c r="E26">
        <f>B26-'p304'!C26</f>
        <v>-8.6938707922261003</v>
      </c>
      <c r="F26">
        <f>B26-'p317'!C26</f>
        <v>-9.5852917567566998</v>
      </c>
      <c r="G26">
        <f>B26-'p363'!C26</f>
        <v>-11.1517462076934</v>
      </c>
    </row>
    <row r="27" spans="1:7" x14ac:dyDescent="0.35">
      <c r="A27" s="1" t="str">
        <f>VCTK!A27</f>
        <v>p252</v>
      </c>
      <c r="B27">
        <f>VCTK!C27</f>
        <v>8.6748860593858996</v>
      </c>
      <c r="C27">
        <f>B27-'p254'!C27</f>
        <v>1.1268395183270297</v>
      </c>
      <c r="D27">
        <f>B27-'p287'!C27</f>
        <v>-3.0110326643575007</v>
      </c>
      <c r="E27">
        <f>B27-'p304'!C27</f>
        <v>0.37645496631406949</v>
      </c>
      <c r="F27">
        <f>B27-'p317'!C27</f>
        <v>-1.2012738155394995</v>
      </c>
      <c r="G27">
        <f>B27-'p363'!C27</f>
        <v>-2.7349560694645003</v>
      </c>
    </row>
    <row r="28" spans="1:7" x14ac:dyDescent="0.35">
      <c r="A28" s="1" t="str">
        <f>VCTK!A28</f>
        <v>p253</v>
      </c>
      <c r="B28">
        <f>VCTK!C28</f>
        <v>10.413491163468199</v>
      </c>
      <c r="C28">
        <f>B28-'p254'!C28</f>
        <v>2.4600290700061098</v>
      </c>
      <c r="D28">
        <f>B28-'p287'!C28</f>
        <v>1.5279283442211788</v>
      </c>
      <c r="E28">
        <f>B28-'p304'!C28</f>
        <v>-0.37978812610390023</v>
      </c>
      <c r="F28">
        <f>B28-'p317'!C28</f>
        <v>1.9763523568557186</v>
      </c>
      <c r="G28">
        <f>B28-'p363'!C28</f>
        <v>-1.4388352235950013</v>
      </c>
    </row>
    <row r="29" spans="1:7" x14ac:dyDescent="0.35">
      <c r="A29" s="1" t="str">
        <f>VCTK!A29</f>
        <v>p254</v>
      </c>
      <c r="B29">
        <f>VCTK!C29</f>
        <v>8.3425662748887195</v>
      </c>
      <c r="C29">
        <f>B29-'p254'!C29</f>
        <v>5.8755339535079694</v>
      </c>
      <c r="D29">
        <f>B29-'p287'!C29</f>
        <v>1.0813646729304898</v>
      </c>
      <c r="E29">
        <f>B29-'p304'!C29</f>
        <v>0.8262842669799193</v>
      </c>
      <c r="F29">
        <f>B29-'p317'!C29</f>
        <v>-0.90667679899784126</v>
      </c>
      <c r="G29">
        <f>B29-'p363'!C29</f>
        <v>-0.63148540503357964</v>
      </c>
    </row>
    <row r="30" spans="1:7" x14ac:dyDescent="0.35">
      <c r="A30" s="1" t="str">
        <f>VCTK!A30</f>
        <v>p255</v>
      </c>
      <c r="B30">
        <f>VCTK!C30</f>
        <v>7.8749500887357504</v>
      </c>
      <c r="C30">
        <f>B30-'p254'!C30</f>
        <v>1.5986648470290508</v>
      </c>
      <c r="D30">
        <f>B30-'p287'!C30</f>
        <v>-0.99178961075362881</v>
      </c>
      <c r="E30">
        <f>B30-'p304'!C30</f>
        <v>4.1906776860507478E-3</v>
      </c>
      <c r="F30">
        <f>B30-'p317'!C30</f>
        <v>0.90862063750838029</v>
      </c>
      <c r="G30">
        <f>B30-'p363'!C30</f>
        <v>-1.8126069604293891</v>
      </c>
    </row>
    <row r="31" spans="1:7" x14ac:dyDescent="0.35">
      <c r="A31" s="1" t="str">
        <f>VCTK!A31</f>
        <v>p256</v>
      </c>
      <c r="B31">
        <f>VCTK!C31</f>
        <v>7.4635456844317201</v>
      </c>
      <c r="C31">
        <f>B31-'p254'!C31</f>
        <v>3.9951857663741301</v>
      </c>
      <c r="D31">
        <f>B31-'p287'!C31</f>
        <v>2.0627600138885898</v>
      </c>
      <c r="E31">
        <f>B31-'p304'!C31</f>
        <v>1.8418728928830603</v>
      </c>
      <c r="F31">
        <f>B31-'p317'!C31</f>
        <v>2.3042330597911098</v>
      </c>
      <c r="G31">
        <f>B31-'p363'!C31</f>
        <v>1.0941999122258199</v>
      </c>
    </row>
    <row r="32" spans="1:7" x14ac:dyDescent="0.35">
      <c r="A32" s="1" t="str">
        <f>VCTK!A32</f>
        <v>p257</v>
      </c>
      <c r="B32">
        <f>VCTK!C32</f>
        <v>11.206141631659801</v>
      </c>
      <c r="C32">
        <f>B32-'p254'!C32</f>
        <v>0.9040215791081998</v>
      </c>
      <c r="D32">
        <f>B32-'p287'!C32</f>
        <v>-2.5722918827061996</v>
      </c>
      <c r="E32">
        <f>B32-'p304'!C32</f>
        <v>-2.1438303773589986</v>
      </c>
      <c r="F32">
        <f>B32-'p317'!C32</f>
        <v>-9.6940327890099098E-2</v>
      </c>
      <c r="G32">
        <f>B32-'p363'!C32</f>
        <v>-4.9915353200457986</v>
      </c>
    </row>
    <row r="33" spans="1:7" x14ac:dyDescent="0.35">
      <c r="A33" s="1" t="str">
        <f>VCTK!A33</f>
        <v>p258</v>
      </c>
      <c r="B33">
        <f>VCTK!C33</f>
        <v>9.0195900176672108</v>
      </c>
      <c r="C33">
        <f>B33-'p254'!C33</f>
        <v>1.6940304343699806</v>
      </c>
      <c r="D33">
        <f>B33-'p287'!C33</f>
        <v>-1.0668152319358892</v>
      </c>
      <c r="E33">
        <f>B33-'p304'!C33</f>
        <v>-2.0939224477326892</v>
      </c>
      <c r="F33">
        <f>B33-'p317'!C33</f>
        <v>-2.1539166612873899</v>
      </c>
      <c r="G33">
        <f>B33-'p363'!C33</f>
        <v>-1.9864675327307886</v>
      </c>
    </row>
    <row r="34" spans="1:7" x14ac:dyDescent="0.35">
      <c r="A34" s="1" t="str">
        <f>VCTK!A34</f>
        <v>p259</v>
      </c>
      <c r="B34">
        <f>VCTK!C34</f>
        <v>5.5085623750782098</v>
      </c>
      <c r="C34">
        <f>B34-'p254'!C34</f>
        <v>1.73735727796219</v>
      </c>
      <c r="D34">
        <f>B34-'p287'!C34</f>
        <v>0.32250624772653946</v>
      </c>
      <c r="E34">
        <f>B34-'p304'!C34</f>
        <v>0.43115329969343019</v>
      </c>
      <c r="F34">
        <f>B34-'p317'!C34</f>
        <v>0.53481649040115009</v>
      </c>
      <c r="G34">
        <f>B34-'p363'!C34</f>
        <v>-0.99278406553947995</v>
      </c>
    </row>
    <row r="35" spans="1:7" x14ac:dyDescent="0.35">
      <c r="A35" s="1" t="str">
        <f>VCTK!A35</f>
        <v>p260</v>
      </c>
      <c r="B35">
        <f>VCTK!C35</f>
        <v>8.5910741011055691</v>
      </c>
      <c r="C35">
        <f>B35-'p254'!C35</f>
        <v>1.4517312096189787</v>
      </c>
      <c r="D35">
        <f>B35-'p287'!C35</f>
        <v>0.17871378417695993</v>
      </c>
      <c r="E35">
        <f>B35-'p304'!C35</f>
        <v>1.2317540237192688</v>
      </c>
      <c r="F35">
        <f>B35-'p317'!C35</f>
        <v>1.5791087890785187</v>
      </c>
      <c r="G35">
        <f>B35-'p363'!C35</f>
        <v>1.1523023178261091</v>
      </c>
    </row>
    <row r="36" spans="1:7" x14ac:dyDescent="0.35">
      <c r="A36" s="1" t="str">
        <f>VCTK!A36</f>
        <v>p261</v>
      </c>
      <c r="B36">
        <f>VCTK!C36</f>
        <v>6.4879198991879097</v>
      </c>
      <c r="C36">
        <f>B36-'p254'!C36</f>
        <v>-1.0810088247061307</v>
      </c>
      <c r="D36">
        <f>B36-'p287'!C36</f>
        <v>-2.8901591581735797</v>
      </c>
      <c r="E36">
        <f>B36-'p304'!C36</f>
        <v>-0.74004145973642999</v>
      </c>
      <c r="F36">
        <f>B36-'p317'!C36</f>
        <v>0.64101135167780932</v>
      </c>
      <c r="G36">
        <f>B36-'p363'!C36</f>
        <v>-2.681414635410361</v>
      </c>
    </row>
    <row r="37" spans="1:7" x14ac:dyDescent="0.35">
      <c r="A37" s="1" t="str">
        <f>VCTK!A37</f>
        <v>p262</v>
      </c>
      <c r="B37">
        <f>VCTK!C37</f>
        <v>8.4699371111654393</v>
      </c>
      <c r="C37">
        <f>B37-'p254'!C37</f>
        <v>0.86832098053043971</v>
      </c>
      <c r="D37">
        <f>B37-'p287'!C37</f>
        <v>-1.7204589723760613</v>
      </c>
      <c r="E37">
        <f>B37-'p304'!C37</f>
        <v>-0.10012427935687995</v>
      </c>
      <c r="F37">
        <f>B37-'p317'!C37</f>
        <v>-0.35319465021574992</v>
      </c>
      <c r="G37">
        <f>B37-'p363'!C37</f>
        <v>-3.76544044060266</v>
      </c>
    </row>
    <row r="38" spans="1:7" x14ac:dyDescent="0.35">
      <c r="A38" s="1" t="str">
        <f>VCTK!A38</f>
        <v>p263</v>
      </c>
      <c r="B38">
        <f>VCTK!C38</f>
        <v>10.1450289521096</v>
      </c>
      <c r="C38">
        <f>B38-'p254'!C38</f>
        <v>-4.1965998677603</v>
      </c>
      <c r="D38">
        <f>B38-'p287'!C38</f>
        <v>-7.2609980145435014</v>
      </c>
      <c r="E38">
        <f>B38-'p304'!C38</f>
        <v>-2.7747694640553995</v>
      </c>
      <c r="F38">
        <f>B38-'p317'!C38</f>
        <v>-4.6035210952897003</v>
      </c>
      <c r="G38">
        <f>B38-'p363'!C38</f>
        <v>-8.9965602592869001</v>
      </c>
    </row>
    <row r="39" spans="1:7" x14ac:dyDescent="0.35">
      <c r="A39" s="1" t="str">
        <f>VCTK!A39</f>
        <v>p264</v>
      </c>
      <c r="B39">
        <f>VCTK!C39</f>
        <v>10.0458133138268</v>
      </c>
      <c r="C39">
        <f>B39-'p254'!C39</f>
        <v>-3.9324498392915999</v>
      </c>
      <c r="D39">
        <f>B39-'p287'!C39</f>
        <v>-5.4304019811970008</v>
      </c>
      <c r="E39">
        <f>B39-'p304'!C39</f>
        <v>-2.7081355343858</v>
      </c>
      <c r="F39">
        <f>B39-'p317'!C39</f>
        <v>-4.2009083301363006</v>
      </c>
      <c r="G39">
        <f>B39-'p363'!C39</f>
        <v>-8.1872924125725017</v>
      </c>
    </row>
    <row r="40" spans="1:7" x14ac:dyDescent="0.35">
      <c r="A40" s="1" t="str">
        <f>VCTK!A40</f>
        <v>p265</v>
      </c>
      <c r="B40">
        <f>VCTK!C40</f>
        <v>7.8171370287976396</v>
      </c>
      <c r="C40">
        <f>B40-'p254'!C40</f>
        <v>1.5847230003309898</v>
      </c>
      <c r="D40">
        <f>B40-'p287'!C40</f>
        <v>-0.73708885015402981</v>
      </c>
      <c r="E40">
        <f>B40-'p304'!C40</f>
        <v>0.8952659150828195</v>
      </c>
      <c r="F40">
        <f>B40-'p317'!C40</f>
        <v>2.3494108986395696</v>
      </c>
      <c r="G40">
        <f>B40-'p363'!C40</f>
        <v>-1.8679000723011603</v>
      </c>
    </row>
    <row r="41" spans="1:7" x14ac:dyDescent="0.35">
      <c r="A41" s="1" t="str">
        <f>VCTK!A41</f>
        <v>p266</v>
      </c>
      <c r="B41">
        <f>VCTK!C41</f>
        <v>10.623371870859099</v>
      </c>
      <c r="C41">
        <f>B41-'p254'!C41</f>
        <v>-6.4958760135421016</v>
      </c>
      <c r="D41">
        <f>B41-'p287'!C41</f>
        <v>-10.641922553742301</v>
      </c>
      <c r="E41">
        <f>B41-'p304'!C41</f>
        <v>-6.840819558968402</v>
      </c>
      <c r="F41">
        <f>B41-'p317'!C41</f>
        <v>-2.4147702532458002</v>
      </c>
      <c r="G41">
        <f>B41-'p363'!C41</f>
        <v>-9.3588528495373993</v>
      </c>
    </row>
    <row r="42" spans="1:7" x14ac:dyDescent="0.35">
      <c r="A42" s="1" t="str">
        <f>VCTK!A42</f>
        <v>p267</v>
      </c>
      <c r="B42">
        <f>VCTK!C42</f>
        <v>6.76899765733652</v>
      </c>
      <c r="C42">
        <f>B42-'p254'!C42</f>
        <v>-0.41616142995411032</v>
      </c>
      <c r="D42">
        <f>B42-'p287'!C42</f>
        <v>-2.4153193711014893</v>
      </c>
      <c r="E42">
        <f>B42-'p304'!C42</f>
        <v>-2.6888082448865998</v>
      </c>
      <c r="F42">
        <f>B42-'p317'!C42</f>
        <v>-2.1792764475181894</v>
      </c>
      <c r="G42">
        <f>B42-'p363'!C42</f>
        <v>-5.3998710752223804</v>
      </c>
    </row>
    <row r="43" spans="1:7" x14ac:dyDescent="0.35">
      <c r="A43" s="1" t="str">
        <f>VCTK!A43</f>
        <v>p268</v>
      </c>
      <c r="B43">
        <f>VCTK!C43</f>
        <v>6.0551488193075604</v>
      </c>
      <c r="C43">
        <f>B43-'p254'!C43</f>
        <v>2.7976988613779605</v>
      </c>
      <c r="D43">
        <f>B43-'p287'!C43</f>
        <v>2.6365467267036604</v>
      </c>
      <c r="E43">
        <f>B43-'p304'!C43</f>
        <v>1.55196149802976</v>
      </c>
      <c r="F43">
        <f>B43-'p317'!C43</f>
        <v>2.2378293168701004</v>
      </c>
      <c r="G43">
        <f>B43-'p363'!C43</f>
        <v>1.3248883522374006</v>
      </c>
    </row>
    <row r="44" spans="1:7" x14ac:dyDescent="0.35">
      <c r="A44" s="1" t="str">
        <f>VCTK!A44</f>
        <v>p269</v>
      </c>
      <c r="B44">
        <f>VCTK!C44</f>
        <v>7.2699706039293801</v>
      </c>
      <c r="C44">
        <f>B44-'p254'!C44</f>
        <v>0.86567301176630007</v>
      </c>
      <c r="D44">
        <f>B44-'p287'!C44</f>
        <v>-1.2569054304325</v>
      </c>
      <c r="E44">
        <f>B44-'p304'!C44</f>
        <v>0.25660235999893999</v>
      </c>
      <c r="F44">
        <f>B44-'p317'!C44</f>
        <v>0.90071445686418983</v>
      </c>
      <c r="G44">
        <f>B44-'p363'!C44</f>
        <v>-0.9138007481348005</v>
      </c>
    </row>
    <row r="45" spans="1:7" x14ac:dyDescent="0.35">
      <c r="A45" s="1" t="str">
        <f>VCTK!A45</f>
        <v>p270</v>
      </c>
      <c r="B45">
        <f>VCTK!C45</f>
        <v>7.4939958231241199</v>
      </c>
      <c r="C45">
        <f>B45-'p254'!C45</f>
        <v>2.0975146500097201</v>
      </c>
      <c r="D45">
        <f>B45-'p287'!C45</f>
        <v>-0.90985363783000039</v>
      </c>
      <c r="E45">
        <f>B45-'p304'!C45</f>
        <v>0.99523674039303955</v>
      </c>
      <c r="F45">
        <f>B45-'p317'!C45</f>
        <v>-0.33020457711864992</v>
      </c>
      <c r="G45">
        <f>B45-'p363'!C45</f>
        <v>-0.40243314473342018</v>
      </c>
    </row>
    <row r="46" spans="1:7" x14ac:dyDescent="0.35">
      <c r="A46" s="1" t="str">
        <f>VCTK!A46</f>
        <v>p271</v>
      </c>
      <c r="B46">
        <f>VCTK!C46</f>
        <v>5.4739336958448703</v>
      </c>
      <c r="C46">
        <f>B46-'p254'!C46</f>
        <v>2.2746746058791705</v>
      </c>
      <c r="D46">
        <f>B46-'p287'!C46</f>
        <v>0.19868584814166024</v>
      </c>
      <c r="E46">
        <f>B46-'p304'!C46</f>
        <v>1.6052245301709904</v>
      </c>
      <c r="F46">
        <f>B46-'p317'!C46</f>
        <v>0.94483520885915073</v>
      </c>
      <c r="G46">
        <f>B46-'p363'!C46</f>
        <v>0.66482355025200057</v>
      </c>
    </row>
    <row r="47" spans="1:7" x14ac:dyDescent="0.35">
      <c r="A47" s="1" t="str">
        <f>VCTK!A47</f>
        <v>p272</v>
      </c>
      <c r="B47">
        <f>VCTK!C47</f>
        <v>9.1457007642173593</v>
      </c>
      <c r="C47">
        <f>B47-'p254'!C47</f>
        <v>2.9674336797843193</v>
      </c>
      <c r="D47">
        <f>B47-'p287'!C47</f>
        <v>0.5658559782981385</v>
      </c>
      <c r="E47">
        <f>B47-'p304'!C47</f>
        <v>2.261361781818449</v>
      </c>
      <c r="F47">
        <f>B47-'p317'!C47</f>
        <v>0.65371317695508857</v>
      </c>
      <c r="G47">
        <f>B47-'p363'!C47</f>
        <v>0.38758284553637878</v>
      </c>
    </row>
    <row r="48" spans="1:7" x14ac:dyDescent="0.35">
      <c r="A48" s="1" t="str">
        <f>VCTK!A48</f>
        <v>p273</v>
      </c>
      <c r="B48">
        <f>VCTK!C48</f>
        <v>8.5597171009800803</v>
      </c>
      <c r="C48">
        <f>B48-'p254'!C48</f>
        <v>0.5547098552107208</v>
      </c>
      <c r="D48">
        <f>B48-'p287'!C48</f>
        <v>-1.0229608275407998</v>
      </c>
      <c r="E48">
        <f>B48-'p304'!C48</f>
        <v>-0.61416506926805958</v>
      </c>
      <c r="F48">
        <f>B48-'p317'!C48</f>
        <v>-4.2523950875755201</v>
      </c>
      <c r="G48">
        <f>B48-'p363'!C48</f>
        <v>-2.9026951553120188</v>
      </c>
    </row>
    <row r="49" spans="1:7" x14ac:dyDescent="0.35">
      <c r="A49" s="1" t="str">
        <f>VCTK!A49</f>
        <v>p274</v>
      </c>
      <c r="B49">
        <f>VCTK!C49</f>
        <v>6.6873855252819796</v>
      </c>
      <c r="C49">
        <f>B49-'p254'!C49</f>
        <v>2.7934538351564795</v>
      </c>
      <c r="D49">
        <f>B49-'p287'!C49</f>
        <v>1.3075081429198496</v>
      </c>
      <c r="E49">
        <f>B49-'p304'!C49</f>
        <v>0.59366140001013967</v>
      </c>
      <c r="F49">
        <f>B49-'p317'!C49</f>
        <v>0.24898138567266948</v>
      </c>
      <c r="G49">
        <f>B49-'p363'!C49</f>
        <v>-0.93047709143459034</v>
      </c>
    </row>
    <row r="50" spans="1:7" x14ac:dyDescent="0.35">
      <c r="A50" s="1" t="str">
        <f>VCTK!A50</f>
        <v>p275</v>
      </c>
      <c r="B50">
        <f>VCTK!C50</f>
        <v>9.5235651370296406</v>
      </c>
      <c r="C50">
        <f>B50-'p254'!C50</f>
        <v>1.6493142551244109</v>
      </c>
      <c r="D50">
        <f>B50-'p287'!C50</f>
        <v>-2.0925021664594592</v>
      </c>
      <c r="E50">
        <f>B50-'p304'!C50</f>
        <v>-0.10420184296218871</v>
      </c>
      <c r="F50">
        <f>B50-'p317'!C50</f>
        <v>-0.3861562706674686</v>
      </c>
      <c r="G50">
        <f>B50-'p363'!C50</f>
        <v>-1.4950009647366596</v>
      </c>
    </row>
    <row r="51" spans="1:7" x14ac:dyDescent="0.35">
      <c r="A51" s="1" t="str">
        <f>VCTK!A51</f>
        <v>p276</v>
      </c>
      <c r="B51">
        <f>VCTK!C51</f>
        <v>6.1888371382527803</v>
      </c>
      <c r="C51">
        <f>B51-'p254'!C51</f>
        <v>0.13093959892629048</v>
      </c>
      <c r="D51">
        <f>B51-'p287'!C51</f>
        <v>8.9874151061760443E-2</v>
      </c>
      <c r="E51">
        <f>B51-'p304'!C51</f>
        <v>-1.1928695037216199</v>
      </c>
      <c r="F51">
        <f>B51-'p317'!C51</f>
        <v>0.35853454882310043</v>
      </c>
      <c r="G51">
        <f>B51-'p363'!C51</f>
        <v>-3.0680182461373393</v>
      </c>
    </row>
    <row r="52" spans="1:7" x14ac:dyDescent="0.35">
      <c r="A52" s="1" t="str">
        <f>VCTK!A52</f>
        <v>p277</v>
      </c>
      <c r="B52">
        <f>VCTK!C52</f>
        <v>12.724234503672999</v>
      </c>
      <c r="C52">
        <f>B52-'p254'!C52</f>
        <v>-0.99785715438160061</v>
      </c>
      <c r="D52">
        <f>B52-'p287'!C52</f>
        <v>-2.7968922706562012</v>
      </c>
      <c r="E52">
        <f>B52-'p304'!C52</f>
        <v>-3.8661861995784008</v>
      </c>
      <c r="F52">
        <f>B52-'p317'!C52</f>
        <v>-1.1583568915318008</v>
      </c>
      <c r="G52">
        <f>B52-'p363'!C52</f>
        <v>-5.8221259739963003</v>
      </c>
    </row>
    <row r="53" spans="1:7" x14ac:dyDescent="0.35">
      <c r="A53" s="1" t="str">
        <f>VCTK!A53</f>
        <v>p278</v>
      </c>
      <c r="B53">
        <f>VCTK!C53</f>
        <v>7.3691664874906904</v>
      </c>
      <c r="C53">
        <f>B53-'p254'!C53</f>
        <v>0.86466478042592065</v>
      </c>
      <c r="D53">
        <f>B53-'p287'!C53</f>
        <v>-0.52941021720528969</v>
      </c>
      <c r="E53">
        <f>B53-'p304'!C53</f>
        <v>7.7301933804290179E-2</v>
      </c>
      <c r="F53">
        <f>B53-'p317'!C53</f>
        <v>-0.96219667936566911</v>
      </c>
      <c r="G53">
        <f>B53-'p363'!C53</f>
        <v>-0.36414618906874008</v>
      </c>
    </row>
    <row r="54" spans="1:7" x14ac:dyDescent="0.35">
      <c r="A54" s="1" t="str">
        <f>VCTK!A54</f>
        <v>p279</v>
      </c>
      <c r="B54">
        <f>VCTK!C54</f>
        <v>10.957580034577999</v>
      </c>
      <c r="C54">
        <f>B54-'p254'!C54</f>
        <v>-0.85396938830180069</v>
      </c>
      <c r="D54">
        <f>B54-'p287'!C54</f>
        <v>-8.0138212978500434E-2</v>
      </c>
      <c r="E54">
        <f>B54-'p304'!C54</f>
        <v>-2.2137716806333003</v>
      </c>
      <c r="F54">
        <f>B54-'p317'!C54</f>
        <v>0.89903742288789879</v>
      </c>
      <c r="G54">
        <f>B54-'p363'!C54</f>
        <v>-1.9608556557875012</v>
      </c>
    </row>
    <row r="55" spans="1:7" x14ac:dyDescent="0.35">
      <c r="A55" s="1" t="str">
        <f>VCTK!A55</f>
        <v>p280</v>
      </c>
      <c r="B55">
        <f>VCTK!C55</f>
        <v>6.9901477490014798</v>
      </c>
      <c r="C55">
        <f>B55-'p254'!C55</f>
        <v>1.03831969234282</v>
      </c>
      <c r="D55">
        <f>B55-'p287'!C55</f>
        <v>-0.1681469292881701</v>
      </c>
      <c r="E55">
        <f>B55-'p304'!C55</f>
        <v>-0.16453726354199016</v>
      </c>
      <c r="F55">
        <f>B55-'p317'!C55</f>
        <v>0.46167639554547968</v>
      </c>
      <c r="G55">
        <f>B55-'p363'!C55</f>
        <v>-1.6212058263929805</v>
      </c>
    </row>
    <row r="56" spans="1:7" x14ac:dyDescent="0.35">
      <c r="A56" s="1" t="str">
        <f>VCTK!A56</f>
        <v>p281</v>
      </c>
      <c r="B56">
        <f>VCTK!C56</f>
        <v>7.8756839605091802</v>
      </c>
      <c r="C56">
        <f>B56-'p254'!C56</f>
        <v>-2.6574622211458205</v>
      </c>
      <c r="D56">
        <f>B56-'p287'!C56</f>
        <v>-5.31530316786702</v>
      </c>
      <c r="E56">
        <f>B56-'p304'!C56</f>
        <v>-1.8387749538779001</v>
      </c>
      <c r="F56">
        <f>B56-'p317'!C56</f>
        <v>-4.7241155735680191</v>
      </c>
      <c r="G56">
        <f>B56-'p363'!C56</f>
        <v>-5.3953961972609203</v>
      </c>
    </row>
    <row r="57" spans="1:7" x14ac:dyDescent="0.35">
      <c r="A57" s="1" t="str">
        <f>VCTK!A57</f>
        <v>p282</v>
      </c>
      <c r="B57">
        <f>VCTK!C57</f>
        <v>10.295706194142401</v>
      </c>
      <c r="C57">
        <f>B57-'p254'!C57</f>
        <v>1.3073614492187104</v>
      </c>
      <c r="D57">
        <f>B57-'p287'!C57</f>
        <v>-3.1200465809899214E-2</v>
      </c>
      <c r="E57">
        <f>B57-'p304'!C57</f>
        <v>-0.44923472140539999</v>
      </c>
      <c r="F57">
        <f>B57-'p317'!C57</f>
        <v>1.9481320565553215</v>
      </c>
      <c r="G57">
        <f>B57-'p363'!C57</f>
        <v>-0.67630209198039992</v>
      </c>
    </row>
    <row r="58" spans="1:7" x14ac:dyDescent="0.35">
      <c r="A58" s="1" t="str">
        <f>VCTK!A58</f>
        <v>p283</v>
      </c>
      <c r="B58">
        <f>VCTK!C58</f>
        <v>8.7219020382111392</v>
      </c>
      <c r="C58">
        <f>B58-'p254'!C58</f>
        <v>-8.042735363164061</v>
      </c>
      <c r="D58">
        <f>B58-'p287'!C58</f>
        <v>-9.443011411743262</v>
      </c>
      <c r="E58">
        <f>B58-'p304'!C58</f>
        <v>-9.8726019408967591</v>
      </c>
      <c r="F58">
        <f>B58-'p317'!C58</f>
        <v>-4.7002522748611604</v>
      </c>
      <c r="G58">
        <f>B58-'p363'!C58</f>
        <v>-9.6217263889241611</v>
      </c>
    </row>
    <row r="59" spans="1:7" x14ac:dyDescent="0.35">
      <c r="A59" s="1" t="str">
        <f>VCTK!A59</f>
        <v>p284</v>
      </c>
      <c r="B59">
        <f>VCTK!C59</f>
        <v>8.6448420366941505</v>
      </c>
      <c r="C59">
        <f>B59-'p254'!C59</f>
        <v>1.0809997896180805</v>
      </c>
      <c r="D59">
        <f>B59-'p287'!C59</f>
        <v>-0.81046462964146926</v>
      </c>
      <c r="E59">
        <f>B59-'p304'!C59</f>
        <v>0.71603082619148051</v>
      </c>
      <c r="F59">
        <f>B59-'p317'!C59</f>
        <v>1.3845275462867903</v>
      </c>
      <c r="G59">
        <f>B59-'p363'!C59</f>
        <v>4.6051516423030847E-2</v>
      </c>
    </row>
    <row r="60" spans="1:7" x14ac:dyDescent="0.35">
      <c r="A60" s="1" t="str">
        <f>VCTK!A60</f>
        <v>p285</v>
      </c>
      <c r="B60">
        <f>VCTK!C60</f>
        <v>12.164157651773699</v>
      </c>
      <c r="C60">
        <f>B60-'p254'!C60</f>
        <v>0.99862716069009849</v>
      </c>
      <c r="D60">
        <f>B60-'p287'!C60</f>
        <v>0.34646644817680006</v>
      </c>
      <c r="E60">
        <f>B60-'p304'!C60</f>
        <v>-1.7452208385759</v>
      </c>
      <c r="F60">
        <f>B60-'p317'!C60</f>
        <v>-3.0197847097299011</v>
      </c>
      <c r="G60">
        <f>B60-'p363'!C60</f>
        <v>-2.2982714121078001</v>
      </c>
    </row>
    <row r="61" spans="1:7" x14ac:dyDescent="0.35">
      <c r="A61" s="1" t="str">
        <f>VCTK!A61</f>
        <v>p286</v>
      </c>
      <c r="B61">
        <f>VCTK!C61</f>
        <v>6.9587032299756197</v>
      </c>
      <c r="C61">
        <f>B61-'p254'!C61</f>
        <v>1.8261062836476594</v>
      </c>
      <c r="D61">
        <f>B61-'p287'!C61</f>
        <v>1.8841209281012894</v>
      </c>
      <c r="E61">
        <f>B61-'p304'!C61</f>
        <v>1.5235208409312193</v>
      </c>
      <c r="F61">
        <f>B61-'p317'!C61</f>
        <v>0.67735554738423964</v>
      </c>
      <c r="G61">
        <f>B61-'p363'!C61</f>
        <v>0.32223739493313985</v>
      </c>
    </row>
    <row r="62" spans="1:7" x14ac:dyDescent="0.35">
      <c r="A62" s="1" t="str">
        <f>VCTK!A62</f>
        <v>p287</v>
      </c>
      <c r="B62">
        <f>VCTK!C62</f>
        <v>5.5133694362271202</v>
      </c>
      <c r="C62">
        <f>B62-'p254'!C62</f>
        <v>-0.94821696437987946</v>
      </c>
      <c r="D62">
        <f>B62-'p287'!C62</f>
        <v>2.4579619485641802</v>
      </c>
      <c r="E62">
        <f>B62-'p304'!C62</f>
        <v>-1.3486637912936494</v>
      </c>
      <c r="F62">
        <f>B62-'p317'!C62</f>
        <v>-2.1424976574813295</v>
      </c>
      <c r="G62">
        <f>B62-'p363'!C62</f>
        <v>-0.84914810396580975</v>
      </c>
    </row>
    <row r="63" spans="1:7" x14ac:dyDescent="0.35">
      <c r="A63" s="1" t="str">
        <f>VCTK!A63</f>
        <v>p288</v>
      </c>
      <c r="B63">
        <f>VCTK!C63</f>
        <v>7.9007801469590202</v>
      </c>
      <c r="C63">
        <f>B63-'p254'!C63</f>
        <v>1.4721483829925699</v>
      </c>
      <c r="D63">
        <f>B63-'p287'!C63</f>
        <v>-1.0864423569757307</v>
      </c>
      <c r="E63">
        <f>B63-'p304'!C63</f>
        <v>0.90756570228827993</v>
      </c>
      <c r="F63">
        <f>B63-'p317'!C63</f>
        <v>2.6288204808373798</v>
      </c>
      <c r="G63">
        <f>B63-'p363'!C63</f>
        <v>-0.43218036184461006</v>
      </c>
    </row>
    <row r="64" spans="1:7" x14ac:dyDescent="0.35">
      <c r="A64" s="1" t="str">
        <f>VCTK!A64</f>
        <v>p292</v>
      </c>
      <c r="B64">
        <f>VCTK!C64</f>
        <v>7.0278499975004003</v>
      </c>
      <c r="C64">
        <f>B64-'p254'!C64</f>
        <v>2.1945851277391801</v>
      </c>
      <c r="D64">
        <f>B64-'p287'!C64</f>
        <v>1.5754550013097903</v>
      </c>
      <c r="E64">
        <f>B64-'p304'!C64</f>
        <v>1.6946430584540506</v>
      </c>
      <c r="F64">
        <f>B64-'p317'!C64</f>
        <v>1.5956697718126902</v>
      </c>
      <c r="G64">
        <f>B64-'p363'!C64</f>
        <v>0.26544104435000015</v>
      </c>
    </row>
    <row r="65" spans="1:7" x14ac:dyDescent="0.35">
      <c r="A65" s="1" t="str">
        <f>VCTK!A65</f>
        <v>p293</v>
      </c>
      <c r="B65">
        <f>VCTK!C65</f>
        <v>10.546205453435601</v>
      </c>
      <c r="C65">
        <f>B65-'p254'!C65</f>
        <v>-4.8861315107991992</v>
      </c>
      <c r="D65">
        <f>B65-'p287'!C65</f>
        <v>-10.609491756444701</v>
      </c>
      <c r="E65">
        <f>B65-'p304'!C65</f>
        <v>-7.3273987329632995</v>
      </c>
      <c r="F65">
        <f>B65-'p317'!C65</f>
        <v>-4.4820698110835995</v>
      </c>
      <c r="G65">
        <f>B65-'p363'!C65</f>
        <v>-8.7934276078527986</v>
      </c>
    </row>
    <row r="66" spans="1:7" x14ac:dyDescent="0.35">
      <c r="A66" s="1" t="str">
        <f>VCTK!A66</f>
        <v>p294</v>
      </c>
      <c r="B66">
        <f>VCTK!C66</f>
        <v>6.5774311045812599</v>
      </c>
      <c r="C66">
        <f>B66-'p254'!C66</f>
        <v>2.5452806208833199</v>
      </c>
      <c r="D66">
        <f>B66-'p287'!C66</f>
        <v>1.0065238970888499</v>
      </c>
      <c r="E66">
        <f>B66-'p304'!C66</f>
        <v>1.6719170314673395</v>
      </c>
      <c r="F66">
        <f>B66-'p317'!C66</f>
        <v>3.9510167629746897</v>
      </c>
      <c r="G66">
        <f>B66-'p363'!C66</f>
        <v>1.6422575449209598</v>
      </c>
    </row>
    <row r="67" spans="1:7" x14ac:dyDescent="0.35">
      <c r="A67" s="1" t="str">
        <f>VCTK!A67</f>
        <v>p295</v>
      </c>
      <c r="B67">
        <f>VCTK!C67</f>
        <v>12.0788891626142</v>
      </c>
      <c r="C67">
        <f>B67-'p254'!C67</f>
        <v>-2.7893298210842001</v>
      </c>
      <c r="D67">
        <f>B67-'p287'!C67</f>
        <v>-5.0009872489297003</v>
      </c>
      <c r="E67">
        <f>B67-'p304'!C67</f>
        <v>-2.4957489045591998</v>
      </c>
      <c r="F67">
        <f>B67-'p317'!C67</f>
        <v>-0.44351210346110115</v>
      </c>
      <c r="G67">
        <f>B67-'p363'!C67</f>
        <v>-5.6856234449058007</v>
      </c>
    </row>
    <row r="68" spans="1:7" x14ac:dyDescent="0.35">
      <c r="A68" s="1" t="str">
        <f>VCTK!A68</f>
        <v>p297</v>
      </c>
      <c r="B68">
        <f>VCTK!C68</f>
        <v>9.5105881330276301</v>
      </c>
      <c r="C68">
        <f>B68-'p254'!C68</f>
        <v>2.2403206529280197</v>
      </c>
      <c r="D68">
        <f>B68-'p287'!C68</f>
        <v>-0.77719751147257021</v>
      </c>
      <c r="E68">
        <f>B68-'p304'!C68</f>
        <v>1.2065469846839196</v>
      </c>
      <c r="F68">
        <f>B68-'p317'!C68</f>
        <v>4.4556364233996701</v>
      </c>
      <c r="G68">
        <f>B68-'p363'!C68</f>
        <v>1.6518188713806801</v>
      </c>
    </row>
    <row r="69" spans="1:7" x14ac:dyDescent="0.35">
      <c r="A69" s="1" t="str">
        <f>VCTK!A69</f>
        <v>p298</v>
      </c>
      <c r="B69">
        <f>VCTK!C69</f>
        <v>8.9656172648375296</v>
      </c>
      <c r="C69">
        <f>B69-'p254'!C69</f>
        <v>2.1605120832273599</v>
      </c>
      <c r="D69">
        <f>B69-'p287'!C69</f>
        <v>-0.49300111483347031</v>
      </c>
      <c r="E69">
        <f>B69-'p304'!C69</f>
        <v>0.85966693445766929</v>
      </c>
      <c r="F69">
        <f>B69-'p317'!C69</f>
        <v>0.57485558265284986</v>
      </c>
      <c r="G69">
        <f>B69-'p363'!C69</f>
        <v>0.28059364351073945</v>
      </c>
    </row>
    <row r="70" spans="1:7" x14ac:dyDescent="0.35">
      <c r="A70" s="1" t="str">
        <f>VCTK!A70</f>
        <v>p299</v>
      </c>
      <c r="B70">
        <f>VCTK!C70</f>
        <v>6.4205015650090704</v>
      </c>
      <c r="C70">
        <f>B70-'p254'!C70</f>
        <v>2.9589455771373006</v>
      </c>
      <c r="D70">
        <f>B70-'p287'!C70</f>
        <v>1.4643941391160702</v>
      </c>
      <c r="E70">
        <f>B70-'p304'!C70</f>
        <v>1.7337522627627004</v>
      </c>
      <c r="F70">
        <f>B70-'p317'!C70</f>
        <v>2.7242489871775506</v>
      </c>
      <c r="G70">
        <f>B70-'p363'!C70</f>
        <v>1.7727573699939203</v>
      </c>
    </row>
    <row r="71" spans="1:7" x14ac:dyDescent="0.35">
      <c r="A71" s="1" t="str">
        <f>VCTK!A71</f>
        <v>p300</v>
      </c>
      <c r="B71">
        <f>VCTK!C71</f>
        <v>6.2729879242741999</v>
      </c>
      <c r="C71">
        <f>B71-'p254'!C71</f>
        <v>1.3543488808996402</v>
      </c>
      <c r="D71">
        <f>B71-'p287'!C71</f>
        <v>-0.38085215508921966</v>
      </c>
      <c r="E71">
        <f>B71-'p304'!C71</f>
        <v>7.6860922474099702E-2</v>
      </c>
      <c r="F71">
        <f>B71-'p317'!C71</f>
        <v>2.0250088323384903</v>
      </c>
      <c r="G71">
        <f>B71-'p363'!C71</f>
        <v>0.57195536627880994</v>
      </c>
    </row>
    <row r="72" spans="1:7" x14ac:dyDescent="0.35">
      <c r="A72" s="1" t="str">
        <f>VCTK!A72</f>
        <v>p301</v>
      </c>
      <c r="B72">
        <f>VCTK!C72</f>
        <v>6.2889241490854904</v>
      </c>
      <c r="C72">
        <f>B72-'p254'!C72</f>
        <v>3.3093683823610802</v>
      </c>
      <c r="D72">
        <f>B72-'p287'!C72</f>
        <v>1.55695320601198</v>
      </c>
      <c r="E72">
        <f>B72-'p304'!C72</f>
        <v>2.1524400424877204</v>
      </c>
      <c r="F72">
        <f>B72-'p317'!C72</f>
        <v>3.5934976080961403</v>
      </c>
      <c r="G72">
        <f>B72-'p363'!C72</f>
        <v>2.5249720263674704</v>
      </c>
    </row>
    <row r="73" spans="1:7" x14ac:dyDescent="0.35">
      <c r="A73" s="1" t="str">
        <f>VCTK!A73</f>
        <v>p302</v>
      </c>
      <c r="B73">
        <f>VCTK!C73</f>
        <v>9.6171606140297907</v>
      </c>
      <c r="C73">
        <f>B73-'p254'!C73</f>
        <v>-0.34542640405580904</v>
      </c>
      <c r="D73">
        <f>B73-'p287'!C73</f>
        <v>-3.2442219974095092</v>
      </c>
      <c r="E73">
        <f>B73-'p304'!C73</f>
        <v>-0.60977519072840991</v>
      </c>
      <c r="F73">
        <f>B73-'p317'!C73</f>
        <v>1.3976646031468114</v>
      </c>
      <c r="G73">
        <f>B73-'p363'!C73</f>
        <v>-1.1684139295360101</v>
      </c>
    </row>
    <row r="74" spans="1:7" x14ac:dyDescent="0.35">
      <c r="A74" s="1" t="str">
        <f>VCTK!A74</f>
        <v>p303</v>
      </c>
      <c r="B74">
        <f>VCTK!C74</f>
        <v>8.9571738725928594</v>
      </c>
      <c r="C74">
        <f>B74-'p254'!C74</f>
        <v>3.3579793237870694</v>
      </c>
      <c r="D74">
        <f>B74-'p287'!C74</f>
        <v>0.94469528533591962</v>
      </c>
      <c r="E74">
        <f>B74-'p304'!C74</f>
        <v>1.9333346818128794</v>
      </c>
      <c r="F74">
        <f>B74-'p317'!C74</f>
        <v>4.2553208970978993</v>
      </c>
      <c r="G74">
        <f>B74-'p363'!C74</f>
        <v>1.8530472293663394</v>
      </c>
    </row>
    <row r="75" spans="1:7" x14ac:dyDescent="0.35">
      <c r="A75" s="1" t="str">
        <f>VCTK!A75</f>
        <v>p304</v>
      </c>
      <c r="B75">
        <f>VCTK!C75</f>
        <v>7.9331229810996096</v>
      </c>
      <c r="C75">
        <f>B75-'p254'!C75</f>
        <v>-1.4154121951697807</v>
      </c>
      <c r="D75">
        <f>B75-'p287'!C75</f>
        <v>-2.5790161105137912</v>
      </c>
      <c r="E75">
        <f>B75-'p304'!C75</f>
        <v>4.0794565809935897</v>
      </c>
      <c r="F75">
        <f>B75-'p317'!C75</f>
        <v>-2.9717696875107897</v>
      </c>
      <c r="G75">
        <f>B75-'p363'!C75</f>
        <v>-5.0166222704811911</v>
      </c>
    </row>
    <row r="76" spans="1:7" x14ac:dyDescent="0.35">
      <c r="A76" s="1" t="str">
        <f>VCTK!A76</f>
        <v>p305</v>
      </c>
      <c r="B76">
        <f>VCTK!C76</f>
        <v>7.89145709200585</v>
      </c>
      <c r="C76">
        <f>B76-'p254'!C76</f>
        <v>1.1469668400030999</v>
      </c>
      <c r="D76">
        <f>B76-'p287'!C76</f>
        <v>-3.4544785361513499</v>
      </c>
      <c r="E76">
        <f>B76-'p304'!C76</f>
        <v>-1.5322483214834106</v>
      </c>
      <c r="F76">
        <f>B76-'p317'!C76</f>
        <v>2.3317434765756904</v>
      </c>
      <c r="G76">
        <f>B76-'p363'!C76</f>
        <v>-0.58794307048235961</v>
      </c>
    </row>
    <row r="77" spans="1:7" x14ac:dyDescent="0.35">
      <c r="A77" s="1" t="str">
        <f>VCTK!A77</f>
        <v>p306</v>
      </c>
      <c r="B77">
        <f>VCTK!C77</f>
        <v>9.0801647189451593</v>
      </c>
      <c r="C77">
        <f>B77-'p254'!C77</f>
        <v>1.468751511422119</v>
      </c>
      <c r="D77">
        <f>B77-'p287'!C77</f>
        <v>-1.8584328132046402</v>
      </c>
      <c r="E77">
        <f>B77-'p304'!C77</f>
        <v>-0.19204662077189028</v>
      </c>
      <c r="F77">
        <f>B77-'p317'!C77</f>
        <v>2.6538063497950297</v>
      </c>
      <c r="G77">
        <f>B77-'p363'!C77</f>
        <v>-0.2026358773565704</v>
      </c>
    </row>
    <row r="78" spans="1:7" x14ac:dyDescent="0.35">
      <c r="A78" s="1" t="str">
        <f>VCTK!A78</f>
        <v>p307</v>
      </c>
      <c r="B78">
        <f>VCTK!C78</f>
        <v>6.1693078981889196</v>
      </c>
      <c r="C78">
        <f>B78-'p254'!C78</f>
        <v>2.9939407632353197</v>
      </c>
      <c r="D78">
        <f>B78-'p287'!C78</f>
        <v>1.3210309908120594</v>
      </c>
      <c r="E78">
        <f>B78-'p304'!C78</f>
        <v>2.1215467099202199</v>
      </c>
      <c r="F78">
        <f>B78-'p317'!C78</f>
        <v>3.3670162744687295</v>
      </c>
      <c r="G78">
        <f>B78-'p363'!C78</f>
        <v>2.4168857519697897</v>
      </c>
    </row>
    <row r="79" spans="1:7" x14ac:dyDescent="0.35">
      <c r="A79" s="1" t="str">
        <f>VCTK!A79</f>
        <v>p308</v>
      </c>
      <c r="B79">
        <f>VCTK!C79</f>
        <v>8.8641706647492295</v>
      </c>
      <c r="C79">
        <f>B79-'p254'!C79</f>
        <v>0.55041175281936994</v>
      </c>
      <c r="D79">
        <f>B79-'p287'!C79</f>
        <v>-2.1592649639494699</v>
      </c>
      <c r="E79">
        <f>B79-'p304'!C79</f>
        <v>0.28485330676689991</v>
      </c>
      <c r="F79">
        <f>B79-'p317'!C79</f>
        <v>1.3070460265311494</v>
      </c>
      <c r="G79">
        <f>B79-'p363'!C79</f>
        <v>-0.14690161318073081</v>
      </c>
    </row>
    <row r="80" spans="1:7" x14ac:dyDescent="0.35">
      <c r="A80" s="1" t="str">
        <f>VCTK!A80</f>
        <v>p310</v>
      </c>
      <c r="B80">
        <f>VCTK!C80</f>
        <v>8.8276493850713003</v>
      </c>
      <c r="C80">
        <f>B80-'p254'!C80</f>
        <v>2.2249664549341004</v>
      </c>
      <c r="D80">
        <f>B80-'p287'!C80</f>
        <v>0.63838805331278081</v>
      </c>
      <c r="E80">
        <f>B80-'p304'!C80</f>
        <v>0.95478306595639051</v>
      </c>
      <c r="F80">
        <f>B80-'p317'!C80</f>
        <v>1.9767109673169099</v>
      </c>
      <c r="G80">
        <f>B80-'p363'!C80</f>
        <v>0.59972817656032085</v>
      </c>
    </row>
    <row r="81" spans="1:7" x14ac:dyDescent="0.35">
      <c r="A81" s="1" t="str">
        <f>VCTK!A81</f>
        <v>p311</v>
      </c>
      <c r="B81">
        <f>VCTK!C81</f>
        <v>7.9556028331910396</v>
      </c>
      <c r="C81">
        <f>B81-'p254'!C81</f>
        <v>1.3626278896188699</v>
      </c>
      <c r="D81">
        <f>B81-'p287'!C81</f>
        <v>0.13900054990342969</v>
      </c>
      <c r="E81">
        <f>B81-'p304'!C81</f>
        <v>1.5505279070572699</v>
      </c>
      <c r="F81">
        <f>B81-'p317'!C81</f>
        <v>3.2989106424376393</v>
      </c>
      <c r="G81">
        <f>B81-'p363'!C81</f>
        <v>1.3395538234975692</v>
      </c>
    </row>
    <row r="82" spans="1:7" x14ac:dyDescent="0.35">
      <c r="A82" s="1" t="str">
        <f>VCTK!A82</f>
        <v>p312</v>
      </c>
      <c r="B82">
        <f>VCTK!C82</f>
        <v>9.3230835690242699</v>
      </c>
      <c r="C82">
        <f>B82-'p254'!C82</f>
        <v>2.8626326194760603</v>
      </c>
      <c r="D82">
        <f>B82-'p287'!C82</f>
        <v>0.66381895519699974</v>
      </c>
      <c r="E82">
        <f>B82-'p304'!C82</f>
        <v>2.01755650662811</v>
      </c>
      <c r="F82">
        <f>B82-'p317'!C82</f>
        <v>4.81009483982956</v>
      </c>
      <c r="G82">
        <f>B82-'p363'!C82</f>
        <v>1.5516046027327404</v>
      </c>
    </row>
    <row r="83" spans="1:7" x14ac:dyDescent="0.35">
      <c r="A83" s="1" t="str">
        <f>VCTK!A83</f>
        <v>p313</v>
      </c>
      <c r="B83">
        <f>VCTK!C83</f>
        <v>9.3136924982265796</v>
      </c>
      <c r="C83">
        <f>B83-'p254'!C83</f>
        <v>-1.0323193679752212</v>
      </c>
      <c r="D83">
        <f>B83-'p287'!C83</f>
        <v>-2.7014634048344206</v>
      </c>
      <c r="E83">
        <f>B83-'p304'!C83</f>
        <v>-1.8568277027165205</v>
      </c>
      <c r="F83">
        <f>B83-'p317'!C83</f>
        <v>0.82187667551277954</v>
      </c>
      <c r="G83">
        <f>B83-'p363'!C83</f>
        <v>-3.8569784833839211</v>
      </c>
    </row>
    <row r="84" spans="1:7" x14ac:dyDescent="0.35">
      <c r="A84" s="1" t="str">
        <f>VCTK!A84</f>
        <v>p314</v>
      </c>
      <c r="B84">
        <f>VCTK!C84</f>
        <v>6.7141023645316196</v>
      </c>
      <c r="C84">
        <f>B84-'p254'!C84</f>
        <v>0.29455229573797936</v>
      </c>
      <c r="D84">
        <f>B84-'p287'!C84</f>
        <v>-1.4191726550925612</v>
      </c>
      <c r="E84">
        <f>B84-'p304'!C84</f>
        <v>-1.2990864831982005</v>
      </c>
      <c r="F84">
        <f>B84-'p317'!C84</f>
        <v>0.71005132721531972</v>
      </c>
      <c r="G84">
        <f>B84-'p363'!C84</f>
        <v>-2.0288521000485495</v>
      </c>
    </row>
    <row r="85" spans="1:7" x14ac:dyDescent="0.35">
      <c r="A85" s="1" t="str">
        <f>VCTK!A85</f>
        <v>p316</v>
      </c>
      <c r="B85">
        <f>VCTK!C85</f>
        <v>6.5710924900492698</v>
      </c>
      <c r="C85">
        <f>B85-'p254'!C85</f>
        <v>2.5556828469692601</v>
      </c>
      <c r="D85">
        <f>B85-'p287'!C85</f>
        <v>0.1163413612763895</v>
      </c>
      <c r="E85">
        <f>B85-'p304'!C85</f>
        <v>2.0266085853971898</v>
      </c>
      <c r="F85">
        <f>B85-'p317'!C85</f>
        <v>2.07785248908956</v>
      </c>
      <c r="G85">
        <f>B85-'p363'!C85</f>
        <v>1.57156052216465</v>
      </c>
    </row>
    <row r="86" spans="1:7" x14ac:dyDescent="0.35">
      <c r="A86" s="1" t="str">
        <f>VCTK!A86</f>
        <v>p317</v>
      </c>
      <c r="B86">
        <f>VCTK!C86</f>
        <v>7.2116552193837</v>
      </c>
      <c r="C86">
        <f>B86-'p254'!C86</f>
        <v>1.0241047111911703</v>
      </c>
      <c r="D86">
        <f>B86-'p287'!C86</f>
        <v>-0.49635860191865966</v>
      </c>
      <c r="E86">
        <f>B86-'p304'!C86</f>
        <v>9.6139191027069693E-2</v>
      </c>
      <c r="F86">
        <f>B86-'p317'!C86</f>
        <v>4.7949954203050904</v>
      </c>
      <c r="G86">
        <f>B86-'p363'!C86</f>
        <v>0.73679249800670021</v>
      </c>
    </row>
    <row r="87" spans="1:7" x14ac:dyDescent="0.35">
      <c r="A87" s="1" t="str">
        <f>VCTK!A87</f>
        <v>p318</v>
      </c>
      <c r="B87">
        <f>VCTK!C87</f>
        <v>5.4043355471025496</v>
      </c>
      <c r="C87">
        <f>B87-'p254'!C87</f>
        <v>3.1583782083851797</v>
      </c>
      <c r="D87">
        <f>B87-'p287'!C87</f>
        <v>1.2467578278510993</v>
      </c>
      <c r="E87">
        <f>B87-'p304'!C87</f>
        <v>1.9901218062982697</v>
      </c>
      <c r="F87">
        <f>B87-'p317'!C87</f>
        <v>3.5587350367789199</v>
      </c>
      <c r="G87">
        <f>B87-'p363'!C87</f>
        <v>2.4607887492591698</v>
      </c>
    </row>
    <row r="88" spans="1:7" x14ac:dyDescent="0.35">
      <c r="A88" s="1" t="str">
        <f>VCTK!A88</f>
        <v>p323</v>
      </c>
      <c r="B88">
        <f>VCTK!C88</f>
        <v>6.5059091480641698</v>
      </c>
      <c r="C88">
        <f>B88-'p254'!C88</f>
        <v>1.5747482647445299</v>
      </c>
      <c r="D88">
        <f>B88-'p287'!C88</f>
        <v>-0.16919001884477058</v>
      </c>
      <c r="E88">
        <f>B88-'p304'!C88</f>
        <v>-6.1313422175690135E-2</v>
      </c>
      <c r="F88">
        <f>B88-'p317'!C88</f>
        <v>1.4765184147416299</v>
      </c>
      <c r="G88">
        <f>B88-'p363'!C88</f>
        <v>-1.4744744144504001</v>
      </c>
    </row>
    <row r="89" spans="1:7" x14ac:dyDescent="0.35">
      <c r="A89" s="1" t="str">
        <f>VCTK!A89</f>
        <v>p326</v>
      </c>
      <c r="B89">
        <f>VCTK!C89</f>
        <v>11.2694515401899</v>
      </c>
      <c r="C89">
        <f>B89-'p254'!C89</f>
        <v>-0.88366766098669913</v>
      </c>
      <c r="D89">
        <f>B89-'p287'!C89</f>
        <v>-1.4134049106020008</v>
      </c>
      <c r="E89">
        <f>B89-'p304'!C89</f>
        <v>-2.7094811946394994</v>
      </c>
      <c r="F89">
        <f>B89-'p317'!C89</f>
        <v>-3.7181559473010992</v>
      </c>
      <c r="G89">
        <f>B89-'p363'!C89</f>
        <v>-3.3791660852776992</v>
      </c>
    </row>
    <row r="90" spans="1:7" x14ac:dyDescent="0.35">
      <c r="A90" s="1" t="str">
        <f>VCTK!A90</f>
        <v>p329</v>
      </c>
      <c r="B90">
        <f>VCTK!C90</f>
        <v>6.6060864992242303</v>
      </c>
      <c r="C90">
        <f>B90-'p254'!C90</f>
        <v>2.5108260588027207</v>
      </c>
      <c r="D90">
        <f>B90-'p287'!C90</f>
        <v>0.38632559415388013</v>
      </c>
      <c r="E90">
        <f>B90-'p304'!C90</f>
        <v>1.4660761081769804</v>
      </c>
      <c r="F90">
        <f>B90-'p317'!C90</f>
        <v>2.5438625568050401</v>
      </c>
      <c r="G90">
        <f>B90-'p363'!C90</f>
        <v>1.2804151019000001</v>
      </c>
    </row>
    <row r="91" spans="1:7" x14ac:dyDescent="0.35">
      <c r="A91" s="1" t="str">
        <f>VCTK!A91</f>
        <v>p330</v>
      </c>
      <c r="B91">
        <f>VCTK!C91</f>
        <v>6.7521081458184797</v>
      </c>
      <c r="C91">
        <f>B91-'p254'!C91</f>
        <v>3.5407634096510496</v>
      </c>
      <c r="D91">
        <f>B91-'p287'!C91</f>
        <v>0.57500874462317952</v>
      </c>
      <c r="E91">
        <f>B91-'p304'!C91</f>
        <v>2.8636367330842898</v>
      </c>
      <c r="F91">
        <f>B91-'p317'!C91</f>
        <v>3.8762037562896099</v>
      </c>
      <c r="G91">
        <f>B91-'p363'!C91</f>
        <v>2.3207811571006793</v>
      </c>
    </row>
    <row r="92" spans="1:7" x14ac:dyDescent="0.35">
      <c r="A92" s="1" t="str">
        <f>VCTK!A92</f>
        <v>p333</v>
      </c>
      <c r="B92">
        <f>VCTK!C92</f>
        <v>7.1591876820655402</v>
      </c>
      <c r="C92">
        <f>B92-'p254'!C92</f>
        <v>2.4440528356642899</v>
      </c>
      <c r="D92">
        <f>B92-'p287'!C92</f>
        <v>-0.43035915533923941</v>
      </c>
      <c r="E92">
        <f>B92-'p304'!C92</f>
        <v>1.6213282418433099</v>
      </c>
      <c r="F92">
        <f>B92-'p317'!C92</f>
        <v>3.9627446562688502</v>
      </c>
      <c r="G92">
        <f>B92-'p363'!C92</f>
        <v>1.9094467059582003</v>
      </c>
    </row>
    <row r="93" spans="1:7" x14ac:dyDescent="0.35">
      <c r="A93" s="1" t="str">
        <f>VCTK!A93</f>
        <v>p334</v>
      </c>
      <c r="B93">
        <f>VCTK!C93</f>
        <v>9.1289975470859304</v>
      </c>
      <c r="C93">
        <f>B93-'p254'!C93</f>
        <v>1.7487335304837304</v>
      </c>
      <c r="D93">
        <f>B93-'p287'!C93</f>
        <v>-0.82684756838853879</v>
      </c>
      <c r="E93">
        <f>B93-'p304'!C93</f>
        <v>0.43151427809882037</v>
      </c>
      <c r="F93">
        <f>B93-'p317'!C93</f>
        <v>1.90045686864626</v>
      </c>
      <c r="G93">
        <f>B93-'p363'!C93</f>
        <v>0.69005873300715059</v>
      </c>
    </row>
    <row r="94" spans="1:7" x14ac:dyDescent="0.35">
      <c r="A94" s="1" t="str">
        <f>VCTK!A94</f>
        <v>p335</v>
      </c>
      <c r="B94">
        <f>VCTK!C94</f>
        <v>10.990957331209801</v>
      </c>
      <c r="C94">
        <f>B94-'p254'!C94</f>
        <v>2.72908581208989</v>
      </c>
      <c r="D94">
        <f>B94-'p287'!C94</f>
        <v>-0.346089517571599</v>
      </c>
      <c r="E94">
        <f>B94-'p304'!C94</f>
        <v>-0.90449341408779915</v>
      </c>
      <c r="F94">
        <f>B94-'p317'!C94</f>
        <v>1.5762806375065104</v>
      </c>
      <c r="G94">
        <f>B94-'p363'!C94</f>
        <v>-2.6409551695911997</v>
      </c>
    </row>
    <row r="95" spans="1:7" x14ac:dyDescent="0.35">
      <c r="A95" s="1" t="str">
        <f>VCTK!A95</f>
        <v>p336</v>
      </c>
      <c r="B95">
        <f>VCTK!C95</f>
        <v>7.4690842916545401</v>
      </c>
      <c r="C95">
        <f>B95-'p254'!C95</f>
        <v>1.09829897751891</v>
      </c>
      <c r="D95">
        <f>B95-'p287'!C95</f>
        <v>-0.10304112869402005</v>
      </c>
      <c r="E95">
        <f>B95-'p304'!C95</f>
        <v>-0.95836366754566971</v>
      </c>
      <c r="F95">
        <f>B95-'p317'!C95</f>
        <v>0.98374356455000012</v>
      </c>
      <c r="G95">
        <f>B95-'p363'!C95</f>
        <v>-0.91987144361341944</v>
      </c>
    </row>
    <row r="96" spans="1:7" x14ac:dyDescent="0.35">
      <c r="A96" s="1" t="str">
        <f>VCTK!A96</f>
        <v>p339</v>
      </c>
      <c r="B96">
        <f>VCTK!C96</f>
        <v>5.6179412429549602</v>
      </c>
      <c r="C96">
        <f>B96-'p254'!C96</f>
        <v>1.2452797361016001</v>
      </c>
      <c r="D96">
        <f>B96-'p287'!C96</f>
        <v>0.51676048807880015</v>
      </c>
      <c r="E96">
        <f>B96-'p304'!C96</f>
        <v>0.66311675569625006</v>
      </c>
      <c r="F96">
        <f>B96-'p317'!C96</f>
        <v>2.6000293376179902</v>
      </c>
      <c r="G96">
        <f>B96-'p363'!C96</f>
        <v>1.2539117660102201</v>
      </c>
    </row>
    <row r="97" spans="1:7" x14ac:dyDescent="0.35">
      <c r="A97" s="1" t="str">
        <f>VCTK!A97</f>
        <v>p340</v>
      </c>
      <c r="B97">
        <f>VCTK!C97</f>
        <v>8.4777609289990696</v>
      </c>
      <c r="C97">
        <f>B97-'p254'!C97</f>
        <v>-1.4328025507737205</v>
      </c>
      <c r="D97">
        <f>B97-'p287'!C97</f>
        <v>-3.3569607792761307</v>
      </c>
      <c r="E97">
        <f>B97-'p304'!C97</f>
        <v>-1.6535306719018301</v>
      </c>
      <c r="F97">
        <f>B97-'p317'!C97</f>
        <v>1.3490104615357499</v>
      </c>
      <c r="G97">
        <f>B97-'p363'!C97</f>
        <v>-2.6217539828836305</v>
      </c>
    </row>
    <row r="98" spans="1:7" x14ac:dyDescent="0.35">
      <c r="A98" s="1" t="str">
        <f>VCTK!A98</f>
        <v>p341</v>
      </c>
      <c r="B98">
        <f>VCTK!C98</f>
        <v>6.43121415096972</v>
      </c>
      <c r="C98">
        <f>B98-'p254'!C98</f>
        <v>4.1378557628358905</v>
      </c>
      <c r="D98">
        <f>B98-'p287'!C98</f>
        <v>2.2072049140921299</v>
      </c>
      <c r="E98">
        <f>B98-'p304'!C98</f>
        <v>3.0507720834217502</v>
      </c>
      <c r="F98">
        <f>B98-'p317'!C98</f>
        <v>4.1970096983741199</v>
      </c>
      <c r="G98">
        <f>B98-'p363'!C98</f>
        <v>3.0727429920224401</v>
      </c>
    </row>
    <row r="99" spans="1:7" x14ac:dyDescent="0.35">
      <c r="A99" s="1" t="str">
        <f>VCTK!A99</f>
        <v>p343</v>
      </c>
      <c r="B99">
        <f>VCTK!C99</f>
        <v>4.6654876443264897</v>
      </c>
      <c r="C99">
        <f>B99-'p254'!C99</f>
        <v>1.8337554108036995</v>
      </c>
      <c r="D99">
        <f>B99-'p287'!C99</f>
        <v>-0.75730665156872057</v>
      </c>
      <c r="E99">
        <f>B99-'p304'!C99</f>
        <v>0.82068472990203967</v>
      </c>
      <c r="F99">
        <f>B99-'p317'!C99</f>
        <v>2.5087314340569895</v>
      </c>
      <c r="G99">
        <f>B99-'p363'!C99</f>
        <v>0.87979014338889971</v>
      </c>
    </row>
    <row r="100" spans="1:7" x14ac:dyDescent="0.35">
      <c r="A100" s="1" t="str">
        <f>VCTK!A100</f>
        <v>p345</v>
      </c>
      <c r="B100">
        <f>VCTK!C100</f>
        <v>8.7435164097593603</v>
      </c>
      <c r="C100">
        <f>B100-'p254'!C100</f>
        <v>2.90954306993721</v>
      </c>
      <c r="D100">
        <f>B100-'p287'!C100</f>
        <v>1.5880080255504403</v>
      </c>
      <c r="E100">
        <f>B100-'p304'!C100</f>
        <v>1.27623932142731</v>
      </c>
      <c r="F100">
        <f>B100-'p317'!C100</f>
        <v>3.5179977275102505</v>
      </c>
      <c r="G100">
        <f>B100-'p363'!C100</f>
        <v>3.5327210737992907</v>
      </c>
    </row>
    <row r="101" spans="1:7" x14ac:dyDescent="0.35">
      <c r="A101" s="1" t="str">
        <f>VCTK!A101</f>
        <v>p347</v>
      </c>
      <c r="B101">
        <f>VCTK!C101</f>
        <v>11.880446664222401</v>
      </c>
      <c r="C101">
        <f>B101-'p254'!C101</f>
        <v>1.3645407890133008</v>
      </c>
      <c r="D101">
        <f>B101-'p287'!C101</f>
        <v>-2.1152831350061998</v>
      </c>
      <c r="E101">
        <f>B101-'p304'!C101</f>
        <v>-1.0694257940266994</v>
      </c>
      <c r="F101">
        <f>B101-'p317'!C101</f>
        <v>-0.42100605798649937</v>
      </c>
      <c r="G101">
        <f>B101-'p363'!C101</f>
        <v>-4.0901814166091999</v>
      </c>
    </row>
    <row r="102" spans="1:7" x14ac:dyDescent="0.35">
      <c r="A102" s="1" t="str">
        <f>VCTK!A102</f>
        <v>p351</v>
      </c>
      <c r="B102">
        <f>VCTK!C102</f>
        <v>10.441275043880401</v>
      </c>
      <c r="C102">
        <f>B102-'p254'!C102</f>
        <v>-1.7194886540495986</v>
      </c>
      <c r="D102">
        <f>B102-'p287'!C102</f>
        <v>-4.7301146373620995</v>
      </c>
      <c r="E102">
        <f>B102-'p304'!C102</f>
        <v>-1.8440406977211996</v>
      </c>
      <c r="F102">
        <f>B102-'p317'!C102</f>
        <v>2.0921769917703799</v>
      </c>
      <c r="G102">
        <f>B102-'p363'!C102</f>
        <v>-2.4948601292526984</v>
      </c>
    </row>
    <row r="103" spans="1:7" x14ac:dyDescent="0.35">
      <c r="A103" s="1" t="str">
        <f>VCTK!A103</f>
        <v>p360</v>
      </c>
      <c r="B103">
        <f>VCTK!C103</f>
        <v>8.4266049713797795</v>
      </c>
      <c r="C103">
        <f>B103-'p254'!C103</f>
        <v>1.2175575262824792</v>
      </c>
      <c r="D103">
        <f>B103-'p287'!C103</f>
        <v>-1.7200786638801198</v>
      </c>
      <c r="E103">
        <f>B103-'p304'!C103</f>
        <v>-0.88060505131814004</v>
      </c>
      <c r="F103">
        <f>B103-'p317'!C103</f>
        <v>0.73294386949901913</v>
      </c>
      <c r="G103">
        <f>B103-'p363'!C103</f>
        <v>-0.99489836371188112</v>
      </c>
    </row>
    <row r="104" spans="1:7" x14ac:dyDescent="0.35">
      <c r="A104" s="1" t="str">
        <f>VCTK!A104</f>
        <v>p361</v>
      </c>
      <c r="B104">
        <f>VCTK!C104</f>
        <v>6.9203213253917601</v>
      </c>
      <c r="C104">
        <f>B104-'p254'!C104</f>
        <v>1.1702711318805799</v>
      </c>
      <c r="D104">
        <f>B104-'p287'!C104</f>
        <v>-0.73218071576469956</v>
      </c>
      <c r="E104">
        <f>B104-'p304'!C104</f>
        <v>0.93117295061939043</v>
      </c>
      <c r="F104">
        <f>B104-'p317'!C104</f>
        <v>2.54589036660294</v>
      </c>
      <c r="G104">
        <f>B104-'p363'!C104</f>
        <v>1.15936065690875</v>
      </c>
    </row>
    <row r="105" spans="1:7" x14ac:dyDescent="0.35">
      <c r="A105" s="1" t="str">
        <f>VCTK!A105</f>
        <v>p362</v>
      </c>
      <c r="B105">
        <f>VCTK!C105</f>
        <v>6.2544433885897197</v>
      </c>
      <c r="C105">
        <f>B105-'p254'!C105</f>
        <v>1.2090620595113499</v>
      </c>
      <c r="D105">
        <f>B105-'p287'!C105</f>
        <v>7.4489053949899464E-2</v>
      </c>
      <c r="E105">
        <f>B105-'p304'!C105</f>
        <v>1.5957733608567999</v>
      </c>
      <c r="F105">
        <f>B105-'p317'!C105</f>
        <v>2.7862788806306096</v>
      </c>
      <c r="G105">
        <f>B105-'p363'!C105</f>
        <v>0.28639774146834007</v>
      </c>
    </row>
    <row r="106" spans="1:7" x14ac:dyDescent="0.35">
      <c r="A106" s="1" t="str">
        <f>VCTK!A106</f>
        <v>p363</v>
      </c>
      <c r="B106">
        <f>VCTK!C106</f>
        <v>6.3931794583519501</v>
      </c>
      <c r="C106">
        <f>B106-'p254'!C106</f>
        <v>2.2929038180687797</v>
      </c>
      <c r="D106">
        <f>B106-'p287'!C106</f>
        <v>1.9767052885490601</v>
      </c>
      <c r="E106">
        <f>B106-'p304'!C106</f>
        <v>2.2745404873075099</v>
      </c>
      <c r="F106">
        <f>B106-'p317'!C106</f>
        <v>2.0160549917286801</v>
      </c>
      <c r="G106">
        <f>B106-'p363'!C106</f>
        <v>3.45277941265836</v>
      </c>
    </row>
    <row r="107" spans="1:7" x14ac:dyDescent="0.35">
      <c r="A107" s="1" t="str">
        <f>VCTK!A107</f>
        <v>p364</v>
      </c>
      <c r="B107">
        <f>VCTK!C107</f>
        <v>6.9198140435141902</v>
      </c>
      <c r="C107">
        <f>B107-'p254'!C107</f>
        <v>-1.9031125789696901E-3</v>
      </c>
      <c r="D107">
        <f>B107-'p287'!C107</f>
        <v>-2.5605790673212994</v>
      </c>
      <c r="E107">
        <f>B107-'p304'!C107</f>
        <v>0.61730980330488006</v>
      </c>
      <c r="F107">
        <f>B107-'p317'!C107</f>
        <v>0.91876327972725047</v>
      </c>
      <c r="G107">
        <f>B107-'p363'!C107</f>
        <v>-1.4180455310920106</v>
      </c>
    </row>
    <row r="108" spans="1:7" x14ac:dyDescent="0.35">
      <c r="A108" s="1" t="str">
        <f>VCTK!A108</f>
        <v>p374</v>
      </c>
      <c r="B108">
        <f>VCTK!C108</f>
        <v>7.72829828908782</v>
      </c>
      <c r="C108">
        <f>B108-'p254'!C108</f>
        <v>2.7685581789665603</v>
      </c>
      <c r="D108">
        <f>B108-'p287'!C108</f>
        <v>2.53000849951788</v>
      </c>
      <c r="E108">
        <f>B108-'p304'!C108</f>
        <v>1.4216175828912299</v>
      </c>
      <c r="F108">
        <f>B108-'p317'!C108</f>
        <v>2.5193072731535002</v>
      </c>
      <c r="G108">
        <f>B108-'p363'!C108</f>
        <v>1.9886482304245297</v>
      </c>
    </row>
    <row r="109" spans="1:7" x14ac:dyDescent="0.35">
      <c r="A109" s="1" t="str">
        <f>VCTK!A109</f>
        <v>p376</v>
      </c>
      <c r="B109">
        <f>VCTK!C109</f>
        <v>6.50089547231428</v>
      </c>
      <c r="C109">
        <f>B109-'p254'!C109</f>
        <v>2.8124608516552301</v>
      </c>
      <c r="D109">
        <f>B109-'p287'!C109</f>
        <v>1.4941182272984603</v>
      </c>
      <c r="E109">
        <f>B109-'p304'!C109</f>
        <v>1.7352840886085996</v>
      </c>
      <c r="F109">
        <f>B109-'p317'!C109</f>
        <v>3.6054961051857699</v>
      </c>
      <c r="G109">
        <f>B109-'p363'!C109</f>
        <v>2.6284146829392498</v>
      </c>
    </row>
    <row r="110" spans="1:7" x14ac:dyDescent="0.35">
      <c r="A110" s="1" t="str">
        <f>VCTK!A110</f>
        <v>total_by_speakers</v>
      </c>
      <c r="B110">
        <f>VCTK!C110</f>
        <v>7.9974450931578698</v>
      </c>
      <c r="C110">
        <f>B110-'p254'!C110</f>
        <v>0.81404662471366951</v>
      </c>
      <c r="D110">
        <f>B110-'p287'!C110</f>
        <v>-1.1126266883888309</v>
      </c>
      <c r="E110">
        <f>B110-'p304'!C110</f>
        <v>-0.27965582438750936</v>
      </c>
      <c r="F110">
        <f>B110-'p317'!C110</f>
        <v>0.55715338443082008</v>
      </c>
      <c r="G110">
        <f>B110-'p363'!C110</f>
        <v>-1.4362294956674599</v>
      </c>
    </row>
    <row r="111" spans="1:7" x14ac:dyDescent="0.35">
      <c r="A111" s="1" t="str">
        <f>VCTK!A111</f>
        <v>total_files_total_wer_cer</v>
      </c>
      <c r="B111">
        <f>VCTK!C111</f>
        <v>8.0222594777495093</v>
      </c>
      <c r="C111">
        <f>B111-'p254'!C111</f>
        <v>0.76117741918528914</v>
      </c>
      <c r="D111">
        <f>B111-'p287'!C111</f>
        <v>-1.1430282494506603</v>
      </c>
      <c r="E111">
        <f>B111-'p304'!C111</f>
        <v>-0.32378600917872014</v>
      </c>
      <c r="F111">
        <f>B111-'p317'!C111</f>
        <v>0.50484316902973969</v>
      </c>
      <c r="G111">
        <f>B111-'p363'!C111</f>
        <v>-1.5125799531366599</v>
      </c>
    </row>
    <row r="112" spans="1:7" x14ac:dyDescent="0.35">
      <c r="A112" s="1"/>
    </row>
    <row r="113" spans="1:16" x14ac:dyDescent="0.35">
      <c r="A113" s="1" t="s">
        <v>116</v>
      </c>
      <c r="C113">
        <f>COUNTIF(C2:C111,"&gt;0")</f>
        <v>80</v>
      </c>
      <c r="D113">
        <f t="shared" ref="D113" si="0">COUNTIF(D2:D111,"&gt;0")</f>
        <v>41</v>
      </c>
      <c r="E113">
        <f>COUNTIF(E2:E111,"&gt;0")</f>
        <v>60</v>
      </c>
      <c r="F113">
        <f>COUNTIF(F2:F111,"&gt;0")</f>
        <v>74</v>
      </c>
      <c r="G113">
        <f>COUNTIF(G2:G111,"&gt;0")</f>
        <v>39</v>
      </c>
      <c r="K113" s="3"/>
      <c r="L113" s="4" t="s">
        <v>27</v>
      </c>
      <c r="M113" s="4" t="s">
        <v>60</v>
      </c>
      <c r="N113" s="4" t="s">
        <v>73</v>
      </c>
      <c r="O113" s="4" t="s">
        <v>84</v>
      </c>
      <c r="P113" s="4" t="s">
        <v>104</v>
      </c>
    </row>
    <row r="114" spans="1:16" x14ac:dyDescent="0.35">
      <c r="A114" s="1" t="s">
        <v>117</v>
      </c>
      <c r="C114" s="2">
        <f>C113/110</f>
        <v>0.72727272727272729</v>
      </c>
      <c r="D114" s="2">
        <f t="shared" ref="D114" si="1">D113/110</f>
        <v>0.37272727272727274</v>
      </c>
      <c r="E114" s="2">
        <f>E113/110</f>
        <v>0.54545454545454541</v>
      </c>
      <c r="F114" s="2">
        <f>F113/110</f>
        <v>0.67272727272727273</v>
      </c>
      <c r="G114" s="2">
        <f>G113/110</f>
        <v>0.35454545454545455</v>
      </c>
      <c r="K114" s="4" t="s">
        <v>123</v>
      </c>
      <c r="L114" s="3">
        <f>C113</f>
        <v>80</v>
      </c>
      <c r="M114" s="3">
        <f t="shared" ref="M114:M117" si="2">D113</f>
        <v>41</v>
      </c>
      <c r="N114" s="3">
        <f t="shared" ref="N114:P117" si="3">E113</f>
        <v>60</v>
      </c>
      <c r="O114" s="3">
        <f t="shared" si="3"/>
        <v>74</v>
      </c>
      <c r="P114" s="3">
        <f t="shared" si="3"/>
        <v>39</v>
      </c>
    </row>
    <row r="115" spans="1:16" x14ac:dyDescent="0.35">
      <c r="C115">
        <f>MAX(C2:C111)</f>
        <v>5.8755339535079694</v>
      </c>
      <c r="D115">
        <f t="shared" ref="D115" si="4">MAX(D2:D111)</f>
        <v>2.6365467267036604</v>
      </c>
      <c r="E115">
        <f>MAX(E2:E111)</f>
        <v>4.0794565809935897</v>
      </c>
      <c r="F115">
        <f>MAX(F2:F111)</f>
        <v>4.81009483982956</v>
      </c>
      <c r="G115">
        <f>MAX(G2:G111)</f>
        <v>3.5327210737992907</v>
      </c>
      <c r="K115" s="4" t="s">
        <v>124</v>
      </c>
      <c r="L115" s="7">
        <f t="shared" ref="L115:L117" si="5">C114</f>
        <v>0.72727272727272729</v>
      </c>
      <c r="M115" s="7">
        <f t="shared" si="2"/>
        <v>0.37272727272727274</v>
      </c>
      <c r="N115" s="7">
        <f t="shared" si="3"/>
        <v>0.54545454545454541</v>
      </c>
      <c r="O115" s="7">
        <f t="shared" si="3"/>
        <v>0.67272727272727273</v>
      </c>
      <c r="P115" s="7">
        <f t="shared" si="3"/>
        <v>0.35454545454545455</v>
      </c>
    </row>
    <row r="116" spans="1:16" x14ac:dyDescent="0.35">
      <c r="C116">
        <f>MIN(C2:C111)</f>
        <v>-8.042735363164061</v>
      </c>
      <c r="D116">
        <f t="shared" ref="D116" si="6">MIN(D2:D111)</f>
        <v>-11.757422960794798</v>
      </c>
      <c r="E116">
        <f>MIN(E2:E111)</f>
        <v>-9.8726019408967591</v>
      </c>
      <c r="F116">
        <f>MIN(F2:F111)</f>
        <v>-9.5852917567566998</v>
      </c>
      <c r="G116">
        <f>MIN(G2:G111)</f>
        <v>-11.1517462076934</v>
      </c>
      <c r="K116" s="4" t="s">
        <v>125</v>
      </c>
      <c r="L116" s="6">
        <f t="shared" si="5"/>
        <v>5.8755339535079694</v>
      </c>
      <c r="M116" s="6">
        <f t="shared" si="2"/>
        <v>2.6365467267036604</v>
      </c>
      <c r="N116" s="6">
        <f t="shared" si="3"/>
        <v>4.0794565809935897</v>
      </c>
      <c r="O116" s="6">
        <f t="shared" si="3"/>
        <v>4.81009483982956</v>
      </c>
      <c r="P116" s="6">
        <f t="shared" si="3"/>
        <v>3.5327210737992907</v>
      </c>
    </row>
    <row r="117" spans="1:16" x14ac:dyDescent="0.35">
      <c r="K117" s="4" t="s">
        <v>126</v>
      </c>
      <c r="L117" s="6">
        <f t="shared" si="5"/>
        <v>-8.042735363164061</v>
      </c>
      <c r="M117" s="6">
        <f t="shared" si="2"/>
        <v>-11.757422960794798</v>
      </c>
      <c r="N117" s="6">
        <f t="shared" si="3"/>
        <v>-9.8726019408967591</v>
      </c>
      <c r="O117" s="6">
        <f t="shared" si="3"/>
        <v>-9.5852917567566998</v>
      </c>
      <c r="P117" s="6">
        <f t="shared" si="3"/>
        <v>-11.1517462076934</v>
      </c>
    </row>
  </sheetData>
  <conditionalFormatting sqref="C2:G111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C114:G1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G1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G11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93C9-6568-4CF4-8331-9F4D17AE5A8A}">
  <dimension ref="A1:O117"/>
  <sheetViews>
    <sheetView workbookViewId="0">
      <pane ySplit="1" topLeftCell="A2" activePane="bottomLeft" state="frozen"/>
      <selection pane="bottomLeft" activeCell="H113" sqref="H113"/>
    </sheetView>
  </sheetViews>
  <sheetFormatPr defaultRowHeight="14.5" x14ac:dyDescent="0.35"/>
  <cols>
    <col min="10" max="10" width="17.90625" bestFit="1" customWidth="1"/>
  </cols>
  <sheetData>
    <row r="1" spans="1:7" s="1" customFormat="1" x14ac:dyDescent="0.35">
      <c r="A1" s="1" t="s">
        <v>110</v>
      </c>
      <c r="B1" s="1" t="s">
        <v>115</v>
      </c>
      <c r="C1" s="1" t="s">
        <v>27</v>
      </c>
      <c r="D1" s="1" t="s">
        <v>60</v>
      </c>
      <c r="E1" s="1" t="s">
        <v>73</v>
      </c>
      <c r="F1" s="1" t="s">
        <v>84</v>
      </c>
      <c r="G1" s="1" t="s">
        <v>104</v>
      </c>
    </row>
    <row r="2" spans="1:7" x14ac:dyDescent="0.35">
      <c r="A2" s="1" t="str">
        <f>VCTK!A2</f>
        <v>p225</v>
      </c>
      <c r="B2">
        <f>VCTK!D2</f>
        <v>10.7059452822858</v>
      </c>
      <c r="C2">
        <f>B2-'p254'!D2</f>
        <v>1.3558343438548501</v>
      </c>
      <c r="D2">
        <f>B2-'p287'!D2</f>
        <v>0.41823665900779972</v>
      </c>
      <c r="E2">
        <f>B2-'p304'!D2</f>
        <v>-1.5373661213660998</v>
      </c>
      <c r="F2">
        <f>B2-'p317'!D2</f>
        <v>-2.0051137598359006</v>
      </c>
      <c r="G2">
        <f>B2-'p363'!D2</f>
        <v>-0.3589492106823009</v>
      </c>
    </row>
    <row r="3" spans="1:7" x14ac:dyDescent="0.35">
      <c r="A3" s="1" t="str">
        <f>VCTK!A3</f>
        <v>p226</v>
      </c>
      <c r="B3">
        <f>VCTK!D3</f>
        <v>11.2731858006875</v>
      </c>
      <c r="C3">
        <f>B3-'p254'!D3</f>
        <v>4.30744872113491</v>
      </c>
      <c r="D3">
        <f>B3-'p287'!D3</f>
        <v>2.38972741661218</v>
      </c>
      <c r="E3">
        <f>B3-'p304'!D3</f>
        <v>2.5509015149384204</v>
      </c>
      <c r="F3">
        <f>B3-'p317'!D3</f>
        <v>0.20919180784789937</v>
      </c>
      <c r="G3">
        <f>B3-'p363'!D3</f>
        <v>1.4034939921450409</v>
      </c>
    </row>
    <row r="4" spans="1:7" x14ac:dyDescent="0.35">
      <c r="A4" s="1" t="str">
        <f>VCTK!A4</f>
        <v>p227</v>
      </c>
      <c r="B4">
        <f>VCTK!D4</f>
        <v>9.4175602385267307</v>
      </c>
      <c r="C4">
        <f>B4-'p254'!D4</f>
        <v>2.9986969473833804</v>
      </c>
      <c r="D4">
        <f>B4-'p287'!D4</f>
        <v>1.8048677973755307</v>
      </c>
      <c r="E4">
        <f>B4-'p304'!D4</f>
        <v>1.7457755174832403</v>
      </c>
      <c r="F4">
        <f>B4-'p317'!D4</f>
        <v>-0.74027799554506934</v>
      </c>
      <c r="G4">
        <f>B4-'p363'!D4</f>
        <v>0.19715073734680999</v>
      </c>
    </row>
    <row r="5" spans="1:7" x14ac:dyDescent="0.35">
      <c r="A5" s="1" t="str">
        <f>VCTK!A5</f>
        <v>p228</v>
      </c>
      <c r="B5">
        <f>VCTK!D5</f>
        <v>10.995438876683099</v>
      </c>
      <c r="C5">
        <f>B5-'p254'!D5</f>
        <v>3.8594090664069194</v>
      </c>
      <c r="D5">
        <f>B5-'p287'!D5</f>
        <v>1.9626000623984403</v>
      </c>
      <c r="E5">
        <f>B5-'p304'!D5</f>
        <v>3.3341064378392291</v>
      </c>
      <c r="F5">
        <f>B5-'p317'!D5</f>
        <v>2.48374189100047</v>
      </c>
      <c r="G5">
        <f>B5-'p363'!D5</f>
        <v>2.1811618309777803</v>
      </c>
    </row>
    <row r="6" spans="1:7" x14ac:dyDescent="0.35">
      <c r="A6" s="1" t="str">
        <f>VCTK!A6</f>
        <v>p229</v>
      </c>
      <c r="B6">
        <f>VCTK!D6</f>
        <v>11.1171624299117</v>
      </c>
      <c r="C6">
        <f>B6-'p254'!D6</f>
        <v>3.0084399301224689</v>
      </c>
      <c r="D6">
        <f>B6-'p287'!D6</f>
        <v>2.5421940332639199</v>
      </c>
      <c r="E6">
        <f>B6-'p304'!D6</f>
        <v>1.64174884960096</v>
      </c>
      <c r="F6">
        <f>B6-'p317'!D6</f>
        <v>0.31965509419369909</v>
      </c>
      <c r="G6">
        <f>B6-'p363'!D6</f>
        <v>1.1459848364123193</v>
      </c>
    </row>
    <row r="7" spans="1:7" x14ac:dyDescent="0.35">
      <c r="A7" s="1" t="str">
        <f>VCTK!A7</f>
        <v>p230</v>
      </c>
      <c r="B7">
        <f>VCTK!D7</f>
        <v>10.3376328585185</v>
      </c>
      <c r="C7">
        <f>B7-'p254'!D7</f>
        <v>1.0733431049639002</v>
      </c>
      <c r="D7">
        <f>B7-'p287'!D7</f>
        <v>-1.6264474923557</v>
      </c>
      <c r="E7">
        <f>B7-'p304'!D7</f>
        <v>-1.7841343365338993</v>
      </c>
      <c r="F7">
        <f>B7-'p317'!D7</f>
        <v>-0.95736272275870071</v>
      </c>
      <c r="G7">
        <f>B7-'p363'!D7</f>
        <v>-2.4495153277207997</v>
      </c>
    </row>
    <row r="8" spans="1:7" x14ac:dyDescent="0.35">
      <c r="A8" s="1" t="str">
        <f>VCTK!A8</f>
        <v>p231</v>
      </c>
      <c r="B8">
        <f>VCTK!D8</f>
        <v>11.457720324880199</v>
      </c>
      <c r="C8">
        <f>B8-'p254'!D8</f>
        <v>-6.2266884074100304E-2</v>
      </c>
      <c r="D8">
        <f>B8-'p287'!D8</f>
        <v>-0.20052901770750076</v>
      </c>
      <c r="E8">
        <f>B8-'p304'!D8</f>
        <v>-2.3884900371274007</v>
      </c>
      <c r="F8">
        <f>B8-'p317'!D8</f>
        <v>-3.5425688203996</v>
      </c>
      <c r="G8">
        <f>B8-'p363'!D8</f>
        <v>-1.8716222409604999</v>
      </c>
    </row>
    <row r="9" spans="1:7" x14ac:dyDescent="0.35">
      <c r="A9" s="1" t="str">
        <f>VCTK!A9</f>
        <v>p232</v>
      </c>
      <c r="B9">
        <f>VCTK!D9</f>
        <v>11.394492073376</v>
      </c>
      <c r="C9">
        <f>B9-'p254'!D9</f>
        <v>2.4657688174766896</v>
      </c>
      <c r="D9">
        <f>B9-'p287'!D9</f>
        <v>0.92697382054939936</v>
      </c>
      <c r="E9">
        <f>B9-'p304'!D9</f>
        <v>1.8194734679201297</v>
      </c>
      <c r="F9">
        <f>B9-'p317'!D9</f>
        <v>0.38627998199929969</v>
      </c>
      <c r="G9">
        <f>B9-'p363'!D9</f>
        <v>0.67272335319630017</v>
      </c>
    </row>
    <row r="10" spans="1:7" x14ac:dyDescent="0.35">
      <c r="A10" s="1" t="str">
        <f>VCTK!A10</f>
        <v>p233</v>
      </c>
      <c r="B10">
        <f>VCTK!D10</f>
        <v>10.7479664619012</v>
      </c>
      <c r="C10">
        <f>B10-'p254'!D10</f>
        <v>2.4392666931590501</v>
      </c>
      <c r="D10">
        <f>B10-'p287'!D10</f>
        <v>1.2034097450791705</v>
      </c>
      <c r="E10">
        <f>B10-'p304'!D10</f>
        <v>0.56285182531230049</v>
      </c>
      <c r="F10">
        <f>B10-'p317'!D10</f>
        <v>1.6098143659014994</v>
      </c>
      <c r="G10">
        <f>B10-'p363'!D10</f>
        <v>-3.3454228605300784E-2</v>
      </c>
    </row>
    <row r="11" spans="1:7" x14ac:dyDescent="0.35">
      <c r="A11" s="1" t="str">
        <f>VCTK!A11</f>
        <v>p234</v>
      </c>
      <c r="B11">
        <f>VCTK!D11</f>
        <v>8.1296323394112093</v>
      </c>
      <c r="C11">
        <f>B11-'p254'!D11</f>
        <v>2.393650454499709</v>
      </c>
      <c r="D11">
        <f>B11-'p287'!D11</f>
        <v>0.66857234318562941</v>
      </c>
      <c r="E11">
        <f>B11-'p304'!D11</f>
        <v>2.1995386773951395</v>
      </c>
      <c r="F11">
        <f>B11-'p317'!D11</f>
        <v>0.70203569855643977</v>
      </c>
      <c r="G11">
        <f>B11-'p363'!D11</f>
        <v>1.2964767293111592</v>
      </c>
    </row>
    <row r="12" spans="1:7" x14ac:dyDescent="0.35">
      <c r="A12" s="1" t="str">
        <f>VCTK!A12</f>
        <v>p236</v>
      </c>
      <c r="B12">
        <f>VCTK!D12</f>
        <v>12.8297883307453</v>
      </c>
      <c r="C12">
        <f>B12-'p254'!D12</f>
        <v>0.9089187642092007</v>
      </c>
      <c r="D12">
        <f>B12-'p287'!D12</f>
        <v>0.56404083410579986</v>
      </c>
      <c r="E12">
        <f>B12-'p304'!D12</f>
        <v>0.9765446050076001</v>
      </c>
      <c r="F12">
        <f>B12-'p317'!D12</f>
        <v>6.1014904779987944E-4</v>
      </c>
      <c r="G12">
        <f>B12-'p363'!D12</f>
        <v>-2.5722231709401004</v>
      </c>
    </row>
    <row r="13" spans="1:7" x14ac:dyDescent="0.35">
      <c r="A13" s="1" t="str">
        <f>VCTK!A13</f>
        <v>p237</v>
      </c>
      <c r="B13">
        <f>VCTK!D13</f>
        <v>11.2246526959504</v>
      </c>
      <c r="C13">
        <f>B13-'p254'!D13</f>
        <v>3.5610173161463106</v>
      </c>
      <c r="D13">
        <f>B13-'p287'!D13</f>
        <v>0.70522811610780067</v>
      </c>
      <c r="E13">
        <f>B13-'p304'!D13</f>
        <v>2.7031807543409307</v>
      </c>
      <c r="F13">
        <f>B13-'p317'!D13</f>
        <v>0.72989587997919969</v>
      </c>
      <c r="G13">
        <f>B13-'p363'!D13</f>
        <v>2.4298178466714511</v>
      </c>
    </row>
    <row r="14" spans="1:7" x14ac:dyDescent="0.35">
      <c r="A14" s="1" t="str">
        <f>VCTK!A14</f>
        <v>p238</v>
      </c>
      <c r="B14">
        <f>VCTK!D14</f>
        <v>10.2519792909617</v>
      </c>
      <c r="C14">
        <f>B14-'p254'!D14</f>
        <v>2.2201214203138804</v>
      </c>
      <c r="D14">
        <f>B14-'p287'!D14</f>
        <v>0.51052513027866908</v>
      </c>
      <c r="E14">
        <f>B14-'p304'!D14</f>
        <v>2.33581309746583</v>
      </c>
      <c r="F14">
        <f>B14-'p317'!D14</f>
        <v>1.3846452616936205</v>
      </c>
      <c r="G14">
        <f>B14-'p363'!D14</f>
        <v>-0.45711910827500013</v>
      </c>
    </row>
    <row r="15" spans="1:7" x14ac:dyDescent="0.35">
      <c r="A15" s="1" t="str">
        <f>VCTK!A15</f>
        <v>p239</v>
      </c>
      <c r="B15">
        <f>VCTK!D15</f>
        <v>12.576282943118001</v>
      </c>
      <c r="C15">
        <f>B15-'p254'!D15</f>
        <v>-0.33835205351820008</v>
      </c>
      <c r="D15">
        <f>B15-'p287'!D15</f>
        <v>-1.8876277808020987</v>
      </c>
      <c r="E15">
        <f>B15-'p304'!D15</f>
        <v>-3.2587946388511</v>
      </c>
      <c r="F15">
        <f>B15-'p317'!D15</f>
        <v>-1.5400747846356992</v>
      </c>
      <c r="G15">
        <f>B15-'p363'!D15</f>
        <v>-5.9873948209081984</v>
      </c>
    </row>
    <row r="16" spans="1:7" x14ac:dyDescent="0.35">
      <c r="A16" s="1" t="str">
        <f>VCTK!A16</f>
        <v>p240</v>
      </c>
      <c r="B16">
        <f>VCTK!D16</f>
        <v>9.5943388065500397</v>
      </c>
      <c r="C16">
        <f>B16-'p254'!D16</f>
        <v>3.6516312022500799</v>
      </c>
      <c r="D16">
        <f>B16-'p287'!D16</f>
        <v>2.7726335090608698</v>
      </c>
      <c r="E16">
        <f>B16-'p304'!D16</f>
        <v>2.2603768433704801</v>
      </c>
      <c r="F16">
        <f>B16-'p317'!D16</f>
        <v>2.3438854920145697</v>
      </c>
      <c r="G16">
        <f>B16-'p363'!D16</f>
        <v>1.8542402061349694</v>
      </c>
    </row>
    <row r="17" spans="1:7" x14ac:dyDescent="0.35">
      <c r="A17" s="1" t="str">
        <f>VCTK!A17</f>
        <v>p241</v>
      </c>
      <c r="B17">
        <f>VCTK!D17</f>
        <v>11.42321891532</v>
      </c>
      <c r="C17">
        <f>B17-'p254'!D17</f>
        <v>4.1283723373555894</v>
      </c>
      <c r="D17">
        <f>B17-'p287'!D17</f>
        <v>1.3799330975421</v>
      </c>
      <c r="E17">
        <f>B17-'p304'!D17</f>
        <v>3.4620939584703896</v>
      </c>
      <c r="F17">
        <f>B17-'p317'!D17</f>
        <v>0.17907921814259886</v>
      </c>
      <c r="G17">
        <f>B17-'p363'!D17</f>
        <v>2.6761630284668492</v>
      </c>
    </row>
    <row r="18" spans="1:7" x14ac:dyDescent="0.35">
      <c r="A18" s="1" t="str">
        <f>VCTK!A18</f>
        <v>p243</v>
      </c>
      <c r="B18">
        <f>VCTK!D18</f>
        <v>9.5410449399817399</v>
      </c>
      <c r="C18">
        <f>B18-'p254'!D18</f>
        <v>1.8976968163113002</v>
      </c>
      <c r="D18">
        <f>B18-'p287'!D18</f>
        <v>1.76562257571159</v>
      </c>
      <c r="E18">
        <f>B18-'p304'!D18</f>
        <v>1.4924417282164999</v>
      </c>
      <c r="F18">
        <f>B18-'p317'!D18</f>
        <v>0.33995008301696039</v>
      </c>
      <c r="G18">
        <f>B18-'p363'!D18</f>
        <v>0.32283352830132017</v>
      </c>
    </row>
    <row r="19" spans="1:7" x14ac:dyDescent="0.35">
      <c r="A19" s="1" t="str">
        <f>VCTK!A19</f>
        <v>p244</v>
      </c>
      <c r="B19">
        <f>VCTK!D19</f>
        <v>12.233174634244801</v>
      </c>
      <c r="C19">
        <f>B19-'p254'!D19</f>
        <v>-0.25338615081789939</v>
      </c>
      <c r="D19">
        <f>B19-'p287'!D19</f>
        <v>-1.1042579051964996</v>
      </c>
      <c r="E19">
        <f>B19-'p304'!D19</f>
        <v>-0.60957927046719895</v>
      </c>
      <c r="F19">
        <f>B19-'p317'!D19</f>
        <v>-0.86863469338849875</v>
      </c>
      <c r="G19">
        <f>B19-'p363'!D19</f>
        <v>-2.8250554044153997</v>
      </c>
    </row>
    <row r="20" spans="1:7" x14ac:dyDescent="0.35">
      <c r="A20" s="1" t="str">
        <f>VCTK!A20</f>
        <v>p245</v>
      </c>
      <c r="B20">
        <f>VCTK!D20</f>
        <v>9.5641175661739997</v>
      </c>
      <c r="C20">
        <f>B20-'p254'!D20</f>
        <v>3.1555880264669298</v>
      </c>
      <c r="D20">
        <f>B20-'p287'!D20</f>
        <v>1.3257434897549203</v>
      </c>
      <c r="E20">
        <f>B20-'p304'!D20</f>
        <v>2.3683719916461401</v>
      </c>
      <c r="F20">
        <f>B20-'p317'!D20</f>
        <v>0.92501812436725039</v>
      </c>
      <c r="G20">
        <f>B20-'p363'!D20</f>
        <v>1.43129233078513</v>
      </c>
    </row>
    <row r="21" spans="1:7" x14ac:dyDescent="0.35">
      <c r="A21" s="1" t="str">
        <f>VCTK!A21</f>
        <v>p246</v>
      </c>
      <c r="B21">
        <f>VCTK!D21</f>
        <v>10.798512788992699</v>
      </c>
      <c r="C21">
        <f>B21-'p254'!D21</f>
        <v>4.9900447137212893</v>
      </c>
      <c r="D21">
        <f>B21-'p287'!D21</f>
        <v>2.4974162680356198</v>
      </c>
      <c r="E21">
        <f>B21-'p304'!D21</f>
        <v>4.2425874734812297</v>
      </c>
      <c r="F21">
        <f>B21-'p317'!D21</f>
        <v>3.0212504863929093</v>
      </c>
      <c r="G21">
        <f>B21-'p363'!D21</f>
        <v>3.0480537555988096</v>
      </c>
    </row>
    <row r="22" spans="1:7" x14ac:dyDescent="0.35">
      <c r="A22" s="1" t="str">
        <f>VCTK!A22</f>
        <v>p247</v>
      </c>
      <c r="B22">
        <f>VCTK!D22</f>
        <v>11.855946365526201</v>
      </c>
      <c r="C22">
        <f>B22-'p254'!D22</f>
        <v>2.8328272527315903</v>
      </c>
      <c r="D22">
        <f>B22-'p287'!D22</f>
        <v>-0.9287771035911998</v>
      </c>
      <c r="E22">
        <f>B22-'p304'!D22</f>
        <v>1.7282728098699014</v>
      </c>
      <c r="F22">
        <f>B22-'p317'!D22</f>
        <v>0.48522098338770014</v>
      </c>
      <c r="G22">
        <f>B22-'p363'!D22</f>
        <v>-0.61728955083570014</v>
      </c>
    </row>
    <row r="23" spans="1:7" x14ac:dyDescent="0.35">
      <c r="A23" s="1" t="str">
        <f>VCTK!A23</f>
        <v>p248</v>
      </c>
      <c r="B23">
        <f>VCTK!D23</f>
        <v>13.3927844052282</v>
      </c>
      <c r="C23">
        <f>B23-'p254'!D23</f>
        <v>0.50632540267999993</v>
      </c>
      <c r="D23">
        <f>B23-'p287'!D23</f>
        <v>-1.7367467787808994</v>
      </c>
      <c r="E23">
        <f>B23-'p304'!D23</f>
        <v>-5.3612054045499846E-2</v>
      </c>
      <c r="F23">
        <f>B23-'p317'!D23</f>
        <v>1.4129422690461997</v>
      </c>
      <c r="G23">
        <f>B23-'p363'!D23</f>
        <v>-4.6276200877632991</v>
      </c>
    </row>
    <row r="24" spans="1:7" x14ac:dyDescent="0.35">
      <c r="A24" s="1" t="str">
        <f>VCTK!A24</f>
        <v>p249</v>
      </c>
      <c r="B24">
        <f>VCTK!D24</f>
        <v>10.514066541987299</v>
      </c>
      <c r="C24">
        <f>B24-'p254'!D24</f>
        <v>0.94344725183342959</v>
      </c>
      <c r="D24">
        <f>B24-'p287'!D24</f>
        <v>-4.2758869394010013</v>
      </c>
      <c r="E24">
        <f>B24-'p304'!D24</f>
        <v>-0.78069020389480137</v>
      </c>
      <c r="F24">
        <f>B24-'p317'!D24</f>
        <v>-1.9694343616878012</v>
      </c>
      <c r="G24">
        <f>B24-'p363'!D24</f>
        <v>-2.3809768396058004</v>
      </c>
    </row>
    <row r="25" spans="1:7" x14ac:dyDescent="0.35">
      <c r="A25" s="1" t="str">
        <f>VCTK!A25</f>
        <v>p250</v>
      </c>
      <c r="B25">
        <f>VCTK!D25</f>
        <v>11.8884034842022</v>
      </c>
      <c r="C25">
        <f>B25-'p254'!D25</f>
        <v>-0.36189926835449882</v>
      </c>
      <c r="D25">
        <f>B25-'p287'!D25</f>
        <v>-1.3263070276354991</v>
      </c>
      <c r="E25">
        <f>B25-'p304'!D25</f>
        <v>-1.8908287618677004</v>
      </c>
      <c r="F25">
        <f>B25-'p317'!D25</f>
        <v>-1.303839035187</v>
      </c>
      <c r="G25">
        <f>B25-'p363'!D25</f>
        <v>-1.9469394476478001</v>
      </c>
    </row>
    <row r="26" spans="1:7" x14ac:dyDescent="0.35">
      <c r="A26" s="1" t="str">
        <f>VCTK!A26</f>
        <v>p251</v>
      </c>
      <c r="B26">
        <f>VCTK!D26</f>
        <v>13.9179038901702</v>
      </c>
      <c r="C26">
        <f>B26-'p254'!D26</f>
        <v>-5.4275112413807012</v>
      </c>
      <c r="D26">
        <f>B26-'p287'!D26</f>
        <v>-10.036787989281502</v>
      </c>
      <c r="E26">
        <f>B26-'p304'!D26</f>
        <v>-7.0811839751709993</v>
      </c>
      <c r="F26">
        <f>B26-'p317'!D26</f>
        <v>-10.130375198885</v>
      </c>
      <c r="G26">
        <f>B26-'p363'!D26</f>
        <v>-10.0245763083841</v>
      </c>
    </row>
    <row r="27" spans="1:7" x14ac:dyDescent="0.35">
      <c r="A27" s="1" t="str">
        <f>VCTK!A27</f>
        <v>p252</v>
      </c>
      <c r="B27">
        <f>VCTK!D27</f>
        <v>11.2223887591747</v>
      </c>
      <c r="C27">
        <f>B27-'p254'!D27</f>
        <v>2.273514534443521</v>
      </c>
      <c r="D27">
        <f>B27-'p287'!D27</f>
        <v>-1.8022740346122994</v>
      </c>
      <c r="E27">
        <f>B27-'p304'!D27</f>
        <v>1.55048323451601</v>
      </c>
      <c r="F27">
        <f>B27-'p317'!D27</f>
        <v>-1.4815184664604004</v>
      </c>
      <c r="G27">
        <f>B27-'p363'!D27</f>
        <v>-1.0480177738433998</v>
      </c>
    </row>
    <row r="28" spans="1:7" x14ac:dyDescent="0.35">
      <c r="A28" s="1" t="str">
        <f>VCTK!A28</f>
        <v>p253</v>
      </c>
      <c r="B28">
        <f>VCTK!D28</f>
        <v>14.0205195867781</v>
      </c>
      <c r="C28">
        <f>B28-'p254'!D28</f>
        <v>3.7464606650242001</v>
      </c>
      <c r="D28">
        <f>B28-'p287'!D28</f>
        <v>2.4581543846409009</v>
      </c>
      <c r="E28">
        <f>B28-'p304'!D28</f>
        <v>1.0560094958789001</v>
      </c>
      <c r="F28">
        <f>B28-'p317'!D28</f>
        <v>1.9842074836089001</v>
      </c>
      <c r="G28">
        <f>B28-'p363'!D28</f>
        <v>7.9718126082299889E-2</v>
      </c>
    </row>
    <row r="29" spans="1:7" x14ac:dyDescent="0.35">
      <c r="A29" s="1" t="str">
        <f>VCTK!A29</f>
        <v>p254</v>
      </c>
      <c r="B29">
        <f>VCTK!D29</f>
        <v>11.5734280714207</v>
      </c>
      <c r="C29">
        <f>B29-'p254'!D29</f>
        <v>6.3069522509841001</v>
      </c>
      <c r="D29">
        <f>B29-'p287'!D29</f>
        <v>1.9465529537548001</v>
      </c>
      <c r="E29">
        <f>B29-'p304'!D29</f>
        <v>1.8788899497533507</v>
      </c>
      <c r="F29">
        <f>B29-'p317'!D29</f>
        <v>-0.50718525819909921</v>
      </c>
      <c r="G29">
        <f>B29-'p363'!D29</f>
        <v>0.78860835034500099</v>
      </c>
    </row>
    <row r="30" spans="1:7" x14ac:dyDescent="0.35">
      <c r="A30" s="1" t="str">
        <f>VCTK!A30</f>
        <v>p255</v>
      </c>
      <c r="B30">
        <f>VCTK!D30</f>
        <v>11.412329122899701</v>
      </c>
      <c r="C30">
        <f>B30-'p254'!D30</f>
        <v>3.2785822769234603</v>
      </c>
      <c r="D30">
        <f>B30-'p287'!D30</f>
        <v>1.2135161710381013</v>
      </c>
      <c r="E30">
        <f>B30-'p304'!D30</f>
        <v>1.8664883449042016</v>
      </c>
      <c r="F30">
        <f>B30-'p317'!D30</f>
        <v>0.47675572210400041</v>
      </c>
      <c r="G30">
        <f>B30-'p363'!D30</f>
        <v>0.19602245823160125</v>
      </c>
    </row>
    <row r="31" spans="1:7" x14ac:dyDescent="0.35">
      <c r="A31" s="1" t="str">
        <f>VCTK!A31</f>
        <v>p256</v>
      </c>
      <c r="B31">
        <f>VCTK!D31</f>
        <v>11.4681351096879</v>
      </c>
      <c r="C31">
        <f>B31-'p254'!D31</f>
        <v>5.7536309788728</v>
      </c>
      <c r="D31">
        <f>B31-'p287'!D31</f>
        <v>3.5511541227708703</v>
      </c>
      <c r="E31">
        <f>B31-'p304'!D31</f>
        <v>3.2243717792256792</v>
      </c>
      <c r="F31">
        <f>B31-'p317'!D31</f>
        <v>2.8363254737288592</v>
      </c>
      <c r="G31">
        <f>B31-'p363'!D31</f>
        <v>3.034256244616099</v>
      </c>
    </row>
    <row r="32" spans="1:7" x14ac:dyDescent="0.35">
      <c r="A32" s="1" t="str">
        <f>VCTK!A32</f>
        <v>p257</v>
      </c>
      <c r="B32">
        <f>VCTK!D32</f>
        <v>14.317079119146999</v>
      </c>
      <c r="C32">
        <f>B32-'p254'!D32</f>
        <v>1.5801804989791997</v>
      </c>
      <c r="D32">
        <f>B32-'p287'!D32</f>
        <v>-1.6534883823257012</v>
      </c>
      <c r="E32">
        <f>B32-'p304'!D32</f>
        <v>-0.8089714839765012</v>
      </c>
      <c r="F32">
        <f>B32-'p317'!D32</f>
        <v>0.27914415476629983</v>
      </c>
      <c r="G32">
        <f>B32-'p363'!D32</f>
        <v>-3.3733705158385021</v>
      </c>
    </row>
    <row r="33" spans="1:7" x14ac:dyDescent="0.35">
      <c r="A33" s="1" t="str">
        <f>VCTK!A33</f>
        <v>p258</v>
      </c>
      <c r="B33">
        <f>VCTK!D33</f>
        <v>12.306533879656699</v>
      </c>
      <c r="C33">
        <f>B33-'p254'!D33</f>
        <v>2.7859444462002898</v>
      </c>
      <c r="D33">
        <f>B33-'p287'!D33</f>
        <v>-1.8170982216300757E-2</v>
      </c>
      <c r="E33">
        <f>B33-'p304'!D33</f>
        <v>-0.63145281784660057</v>
      </c>
      <c r="F33">
        <f>B33-'p317'!D33</f>
        <v>-1.8095195778426003</v>
      </c>
      <c r="G33">
        <f>B33-'p363'!D33</f>
        <v>-0.64974077518070139</v>
      </c>
    </row>
    <row r="34" spans="1:7" x14ac:dyDescent="0.35">
      <c r="A34" s="1" t="str">
        <f>VCTK!A34</f>
        <v>p259</v>
      </c>
      <c r="B34">
        <f>VCTK!D34</f>
        <v>8.6174360148281099</v>
      </c>
      <c r="C34">
        <f>B34-'p254'!D34</f>
        <v>2.9272733196619498</v>
      </c>
      <c r="D34">
        <f>B34-'p287'!D34</f>
        <v>1.1943164356985498</v>
      </c>
      <c r="E34">
        <f>B34-'p304'!D34</f>
        <v>1.5173970871153699</v>
      </c>
      <c r="F34">
        <f>B34-'p317'!D34</f>
        <v>0.8048704067584298</v>
      </c>
      <c r="G34">
        <f>B34-'p363'!D34</f>
        <v>0.17333555095662945</v>
      </c>
    </row>
    <row r="35" spans="1:7" x14ac:dyDescent="0.35">
      <c r="A35" s="1" t="str">
        <f>VCTK!A35</f>
        <v>p260</v>
      </c>
      <c r="B35">
        <f>VCTK!D35</f>
        <v>12.0081594205542</v>
      </c>
      <c r="C35">
        <f>B35-'p254'!D35</f>
        <v>2.8514237984505506</v>
      </c>
      <c r="D35">
        <f>B35-'p287'!D35</f>
        <v>1.392332012718601</v>
      </c>
      <c r="E35">
        <f>B35-'p304'!D35</f>
        <v>2.5256030423150495</v>
      </c>
      <c r="F35">
        <f>B35-'p317'!D35</f>
        <v>1.3178589024259999</v>
      </c>
      <c r="G35">
        <f>B35-'p363'!D35</f>
        <v>2.6445189453010212</v>
      </c>
    </row>
    <row r="36" spans="1:7" x14ac:dyDescent="0.35">
      <c r="A36" s="1" t="str">
        <f>VCTK!A36</f>
        <v>p261</v>
      </c>
      <c r="B36">
        <f>VCTK!D36</f>
        <v>10.5188831142376</v>
      </c>
      <c r="C36">
        <f>B36-'p254'!D36</f>
        <v>1.0873852333142189</v>
      </c>
      <c r="D36">
        <f>B36-'p287'!D36</f>
        <v>-0.90243543361749978</v>
      </c>
      <c r="E36">
        <f>B36-'p304'!D36</f>
        <v>0.93703221316873986</v>
      </c>
      <c r="F36">
        <f>B36-'p317'!D36</f>
        <v>1.3217220780745595</v>
      </c>
      <c r="G36">
        <f>B36-'p363'!D36</f>
        <v>-0.21929199379160025</v>
      </c>
    </row>
    <row r="37" spans="1:7" x14ac:dyDescent="0.35">
      <c r="A37" s="1" t="str">
        <f>VCTK!A37</f>
        <v>p262</v>
      </c>
      <c r="B37">
        <f>VCTK!D37</f>
        <v>11.5752458037054</v>
      </c>
      <c r="C37">
        <f>B37-'p254'!D37</f>
        <v>2.3205171134334197</v>
      </c>
      <c r="D37">
        <f>B37-'p287'!D37</f>
        <v>-0.53630047668660019</v>
      </c>
      <c r="E37">
        <f>B37-'p304'!D37</f>
        <v>0.80856029952389896</v>
      </c>
      <c r="F37">
        <f>B37-'p317'!D37</f>
        <v>-0.88462851524480079</v>
      </c>
      <c r="G37">
        <f>B37-'p363'!D37</f>
        <v>-2.0218168312373006</v>
      </c>
    </row>
    <row r="38" spans="1:7" x14ac:dyDescent="0.35">
      <c r="A38" s="1" t="str">
        <f>VCTK!A38</f>
        <v>p263</v>
      </c>
      <c r="B38">
        <f>VCTK!D38</f>
        <v>12.941954314719499</v>
      </c>
      <c r="C38">
        <f>B38-'p254'!D38</f>
        <v>-2.1501114659297009</v>
      </c>
      <c r="D38">
        <f>B38-'p287'!D38</f>
        <v>-5.0044684841117011</v>
      </c>
      <c r="E38">
        <f>B38-'p304'!D38</f>
        <v>-1.280063078797701</v>
      </c>
      <c r="F38">
        <f>B38-'p317'!D38</f>
        <v>-4.3206279786704016</v>
      </c>
      <c r="G38">
        <f>B38-'p363'!D38</f>
        <v>-7.1736733072965002</v>
      </c>
    </row>
    <row r="39" spans="1:7" x14ac:dyDescent="0.35">
      <c r="A39" s="1" t="str">
        <f>VCTK!A39</f>
        <v>p264</v>
      </c>
      <c r="B39">
        <f>VCTK!D39</f>
        <v>12.9594298209868</v>
      </c>
      <c r="C39">
        <f>B39-'p254'!D39</f>
        <v>-1.7083542268595</v>
      </c>
      <c r="D39">
        <f>B39-'p287'!D39</f>
        <v>-3.9634785893967983</v>
      </c>
      <c r="E39">
        <f>B39-'p304'!D39</f>
        <v>-0.7507005218842</v>
      </c>
      <c r="F39">
        <f>B39-'p317'!D39</f>
        <v>-3.6054555855560988</v>
      </c>
      <c r="G39">
        <f>B39-'p363'!D39</f>
        <v>-6.055292825316398</v>
      </c>
    </row>
    <row r="40" spans="1:7" x14ac:dyDescent="0.35">
      <c r="A40" s="1" t="str">
        <f>VCTK!A40</f>
        <v>p265</v>
      </c>
      <c r="B40">
        <f>VCTK!D40</f>
        <v>11.425615674867601</v>
      </c>
      <c r="C40">
        <f>B40-'p254'!D40</f>
        <v>2.7969114529593</v>
      </c>
      <c r="D40">
        <f>B40-'p287'!D40</f>
        <v>0.61929729232200081</v>
      </c>
      <c r="E40">
        <f>B40-'p304'!D40</f>
        <v>1.9845531848681901</v>
      </c>
      <c r="F40">
        <f>B40-'p317'!D40</f>
        <v>1.4948613131383812</v>
      </c>
      <c r="G40">
        <f>B40-'p363'!D40</f>
        <v>-0.34481827963469946</v>
      </c>
    </row>
    <row r="41" spans="1:7" x14ac:dyDescent="0.35">
      <c r="A41" s="1" t="str">
        <f>VCTK!A41</f>
        <v>p266</v>
      </c>
      <c r="B41">
        <f>VCTK!D41</f>
        <v>14.045452087178001</v>
      </c>
      <c r="C41">
        <f>B41-'p254'!D41</f>
        <v>-4.4954104068294978</v>
      </c>
      <c r="D41">
        <f>B41-'p287'!D41</f>
        <v>-8.4733139625163982</v>
      </c>
      <c r="E41">
        <f>B41-'p304'!D41</f>
        <v>-4.8709005969526</v>
      </c>
      <c r="F41">
        <f>B41-'p317'!D41</f>
        <v>-2.4822276881498002</v>
      </c>
      <c r="G41">
        <f>B41-'p363'!D41</f>
        <v>-7.0896094993797991</v>
      </c>
    </row>
    <row r="42" spans="1:7" x14ac:dyDescent="0.35">
      <c r="A42" s="1" t="str">
        <f>VCTK!A42</f>
        <v>p267</v>
      </c>
      <c r="B42">
        <f>VCTK!D42</f>
        <v>10.705145887604999</v>
      </c>
      <c r="C42">
        <f>B42-'p254'!D42</f>
        <v>1.5576431940268201</v>
      </c>
      <c r="D42">
        <f>B42-'p287'!D42</f>
        <v>-0.35110795327900135</v>
      </c>
      <c r="E42">
        <f>B42-'p304'!D42</f>
        <v>-0.5468996837681015</v>
      </c>
      <c r="F42">
        <f>B42-'p317'!D42</f>
        <v>-1.9417453298940011</v>
      </c>
      <c r="G42">
        <f>B42-'p363'!D42</f>
        <v>-2.8173061543752009</v>
      </c>
    </row>
    <row r="43" spans="1:7" x14ac:dyDescent="0.35">
      <c r="A43" s="1" t="str">
        <f>VCTK!A43</f>
        <v>p268</v>
      </c>
      <c r="B43">
        <f>VCTK!D43</f>
        <v>9.0455882960063203</v>
      </c>
      <c r="C43">
        <f>B43-'p254'!D43</f>
        <v>3.9167322639228299</v>
      </c>
      <c r="D43">
        <f>B43-'p287'!D43</f>
        <v>2.9688472291345205</v>
      </c>
      <c r="E43">
        <f>B43-'p304'!D43</f>
        <v>2.2892303002426901</v>
      </c>
      <c r="F43">
        <f>B43-'p317'!D43</f>
        <v>2.6596931372129902</v>
      </c>
      <c r="G43">
        <f>B43-'p363'!D43</f>
        <v>2.45844825949432</v>
      </c>
    </row>
    <row r="44" spans="1:7" x14ac:dyDescent="0.35">
      <c r="A44" s="1" t="str">
        <f>VCTK!A44</f>
        <v>p269</v>
      </c>
      <c r="B44">
        <f>VCTK!D44</f>
        <v>10.9652724499351</v>
      </c>
      <c r="C44">
        <f>B44-'p254'!D44</f>
        <v>2.5100396432540997</v>
      </c>
      <c r="D44">
        <f>B44-'p287'!D44</f>
        <v>0.19542994257279922</v>
      </c>
      <c r="E44">
        <f>B44-'p304'!D44</f>
        <v>1.7183986812662688</v>
      </c>
      <c r="F44">
        <f>B44-'p317'!D44</f>
        <v>0.44621553165490013</v>
      </c>
      <c r="G44">
        <f>B44-'p363'!D44</f>
        <v>1.0979156087874795</v>
      </c>
    </row>
    <row r="45" spans="1:7" x14ac:dyDescent="0.35">
      <c r="A45" s="1" t="str">
        <f>VCTK!A45</f>
        <v>p270</v>
      </c>
      <c r="B45">
        <f>VCTK!D45</f>
        <v>11.0605493971056</v>
      </c>
      <c r="C45">
        <f>B45-'p254'!D45</f>
        <v>4.01933084500416</v>
      </c>
      <c r="D45">
        <f>B45-'p287'!D45</f>
        <v>1.1477055722657106</v>
      </c>
      <c r="E45">
        <f>B45-'p304'!D45</f>
        <v>2.9236694800031593</v>
      </c>
      <c r="F45">
        <f>B45-'p317'!D45</f>
        <v>0.23977256527849988</v>
      </c>
      <c r="G45">
        <f>B45-'p363'!D45</f>
        <v>1.4797192840084108</v>
      </c>
    </row>
    <row r="46" spans="1:7" x14ac:dyDescent="0.35">
      <c r="A46" s="1" t="str">
        <f>VCTK!A46</f>
        <v>p271</v>
      </c>
      <c r="B46">
        <f>VCTK!D46</f>
        <v>9.9586974151812804</v>
      </c>
      <c r="C46">
        <f>B46-'p254'!D46</f>
        <v>3.9172005966215799</v>
      </c>
      <c r="D46">
        <f>B46-'p287'!D46</f>
        <v>1.4381613551162804</v>
      </c>
      <c r="E46">
        <f>B46-'p304'!D46</f>
        <v>2.7316727126324603</v>
      </c>
      <c r="F46">
        <f>B46-'p317'!D46</f>
        <v>1.8218525158800958E-2</v>
      </c>
      <c r="G46">
        <f>B46-'p363'!D46</f>
        <v>2.4077935171991101</v>
      </c>
    </row>
    <row r="47" spans="1:7" x14ac:dyDescent="0.35">
      <c r="A47" s="1" t="str">
        <f>VCTK!A47</f>
        <v>p272</v>
      </c>
      <c r="B47">
        <f>VCTK!D47</f>
        <v>12.552421828844199</v>
      </c>
      <c r="C47">
        <f>B47-'p254'!D47</f>
        <v>4.4033292799035486</v>
      </c>
      <c r="D47">
        <f>B47-'p287'!D47</f>
        <v>1.7646038161807986</v>
      </c>
      <c r="E47">
        <f>B47-'p304'!D47</f>
        <v>3.4193742684953286</v>
      </c>
      <c r="F47">
        <f>B47-'p317'!D47</f>
        <v>0.50105780218029849</v>
      </c>
      <c r="G47">
        <f>B47-'p363'!D47</f>
        <v>1.7721387118134988</v>
      </c>
    </row>
    <row r="48" spans="1:7" x14ac:dyDescent="0.35">
      <c r="A48" s="1" t="str">
        <f>VCTK!A48</f>
        <v>p273</v>
      </c>
      <c r="B48">
        <f>VCTK!D48</f>
        <v>11.8081777377986</v>
      </c>
      <c r="C48">
        <f>B48-'p254'!D48</f>
        <v>2.3287996011354597</v>
      </c>
      <c r="D48">
        <f>B48-'p287'!D48</f>
        <v>0.77516304649659951</v>
      </c>
      <c r="E48">
        <f>B48-'p304'!D48</f>
        <v>1.2461386307950999</v>
      </c>
      <c r="F48">
        <f>B48-'p317'!D48</f>
        <v>-3.6894614797454999</v>
      </c>
      <c r="G48">
        <f>B48-'p363'!D48</f>
        <v>-0.25371152800959962</v>
      </c>
    </row>
    <row r="49" spans="1:7" x14ac:dyDescent="0.35">
      <c r="A49" s="1" t="str">
        <f>VCTK!A49</f>
        <v>p274</v>
      </c>
      <c r="B49">
        <f>VCTK!D49</f>
        <v>9.6828380763653996</v>
      </c>
      <c r="C49">
        <f>B49-'p254'!D49</f>
        <v>4.0535511764416894</v>
      </c>
      <c r="D49">
        <f>B49-'p287'!D49</f>
        <v>2.5262182831291398</v>
      </c>
      <c r="E49">
        <f>B49-'p304'!D49</f>
        <v>1.9276172016739093</v>
      </c>
      <c r="F49">
        <f>B49-'p317'!D49</f>
        <v>0.80881550079925901</v>
      </c>
      <c r="G49">
        <f>B49-'p363'!D49</f>
        <v>0.64386987985382049</v>
      </c>
    </row>
    <row r="50" spans="1:7" x14ac:dyDescent="0.35">
      <c r="A50" s="1" t="str">
        <f>VCTK!A50</f>
        <v>p275</v>
      </c>
      <c r="B50">
        <f>VCTK!D50</f>
        <v>12.816774651793301</v>
      </c>
      <c r="C50">
        <f>B50-'p254'!D50</f>
        <v>3.32301680747603</v>
      </c>
      <c r="D50">
        <f>B50-'p287'!D50</f>
        <v>-2.4911573713598756E-2</v>
      </c>
      <c r="E50">
        <f>B50-'p304'!D50</f>
        <v>1.8154931503937011</v>
      </c>
      <c r="F50">
        <f>B50-'p317'!D50</f>
        <v>-0.71893701446879987</v>
      </c>
      <c r="G50">
        <f>B50-'p363'!D50</f>
        <v>0.3965358050441008</v>
      </c>
    </row>
    <row r="51" spans="1:7" x14ac:dyDescent="0.35">
      <c r="A51" s="1" t="str">
        <f>VCTK!A51</f>
        <v>p276</v>
      </c>
      <c r="B51">
        <f>VCTK!D51</f>
        <v>9.5384016092209301</v>
      </c>
      <c r="C51">
        <f>B51-'p254'!D51</f>
        <v>1.6709964503018204</v>
      </c>
      <c r="D51">
        <f>B51-'p287'!D51</f>
        <v>0.60049487529366985</v>
      </c>
      <c r="E51">
        <f>B51-'p304'!D51</f>
        <v>0.4828306451662403</v>
      </c>
      <c r="F51">
        <f>B51-'p317'!D51</f>
        <v>-0.15318530456890933</v>
      </c>
      <c r="G51">
        <f>B51-'p363'!D51</f>
        <v>-1.3302404725338697</v>
      </c>
    </row>
    <row r="52" spans="1:7" x14ac:dyDescent="0.35">
      <c r="A52" s="1" t="str">
        <f>VCTK!A52</f>
        <v>p277</v>
      </c>
      <c r="B52">
        <f>VCTK!D52</f>
        <v>15.893501837825401</v>
      </c>
      <c r="C52">
        <f>B52-'p254'!D52</f>
        <v>0.23777438347510049</v>
      </c>
      <c r="D52">
        <f>B52-'p287'!D52</f>
        <v>-1.9107289069510998</v>
      </c>
      <c r="E52">
        <f>B52-'p304'!D52</f>
        <v>-3.0028125912879986</v>
      </c>
      <c r="F52">
        <f>B52-'p317'!D52</f>
        <v>-2.5225264705500976</v>
      </c>
      <c r="G52">
        <f>B52-'p363'!D52</f>
        <v>-4.7918107046968998</v>
      </c>
    </row>
    <row r="53" spans="1:7" x14ac:dyDescent="0.35">
      <c r="A53" s="1" t="str">
        <f>VCTK!A53</f>
        <v>p278</v>
      </c>
      <c r="B53">
        <f>VCTK!D53</f>
        <v>10.7140736439706</v>
      </c>
      <c r="C53">
        <f>B53-'p254'!D53</f>
        <v>2.5455456000468502</v>
      </c>
      <c r="D53">
        <f>B53-'p287'!D53</f>
        <v>0.74579303477229963</v>
      </c>
      <c r="E53">
        <f>B53-'p304'!D53</f>
        <v>1.6727366656142006</v>
      </c>
      <c r="F53">
        <f>B53-'p317'!D53</f>
        <v>-0.38578172691070023</v>
      </c>
      <c r="G53">
        <f>B53-'p363'!D53</f>
        <v>1.9983632491181904</v>
      </c>
    </row>
    <row r="54" spans="1:7" x14ac:dyDescent="0.35">
      <c r="A54" s="1" t="str">
        <f>VCTK!A54</f>
        <v>p279</v>
      </c>
      <c r="B54">
        <f>VCTK!D54</f>
        <v>13.6143623884372</v>
      </c>
      <c r="C54">
        <f>B54-'p254'!D54</f>
        <v>0.73005647336860058</v>
      </c>
      <c r="D54">
        <f>B54-'p287'!D54</f>
        <v>1.3089776585096011</v>
      </c>
      <c r="E54">
        <f>B54-'p304'!D54</f>
        <v>-1.0020912667287991</v>
      </c>
      <c r="F54">
        <f>B54-'p317'!D54</f>
        <v>1.0520960661469001</v>
      </c>
      <c r="G54">
        <f>B54-'p363'!D54</f>
        <v>-0.21463542209979991</v>
      </c>
    </row>
    <row r="55" spans="1:7" x14ac:dyDescent="0.35">
      <c r="A55" s="1" t="str">
        <f>VCTK!A55</f>
        <v>p280</v>
      </c>
      <c r="B55">
        <f>VCTK!D55</f>
        <v>9.5308049718978598</v>
      </c>
      <c r="C55">
        <f>B55-'p254'!D55</f>
        <v>2.6933711822003099</v>
      </c>
      <c r="D55">
        <f>B55-'p287'!D55</f>
        <v>0.89343275758763063</v>
      </c>
      <c r="E55">
        <f>B55-'p304'!D55</f>
        <v>0.70673322482767986</v>
      </c>
      <c r="F55">
        <f>B55-'p317'!D55</f>
        <v>1.1228317902928602</v>
      </c>
      <c r="G55">
        <f>B55-'p363'!D55</f>
        <v>-0.35577681433913</v>
      </c>
    </row>
    <row r="56" spans="1:7" x14ac:dyDescent="0.35">
      <c r="A56" s="1" t="str">
        <f>VCTK!A56</f>
        <v>p281</v>
      </c>
      <c r="B56">
        <f>VCTK!D56</f>
        <v>11.337389316958401</v>
      </c>
      <c r="C56">
        <f>B56-'p254'!D56</f>
        <v>-0.34913894410999902</v>
      </c>
      <c r="D56">
        <f>B56-'p287'!D56</f>
        <v>-3.5212198123132996</v>
      </c>
      <c r="E56">
        <f>B56-'p304'!D56</f>
        <v>0.1274325083664003</v>
      </c>
      <c r="F56">
        <f>B56-'p317'!D56</f>
        <v>-4.8193524409388999</v>
      </c>
      <c r="G56">
        <f>B56-'p363'!D56</f>
        <v>-3.573126305862699</v>
      </c>
    </row>
    <row r="57" spans="1:7" x14ac:dyDescent="0.35">
      <c r="A57" s="1" t="str">
        <f>VCTK!A57</f>
        <v>p282</v>
      </c>
      <c r="B57">
        <f>VCTK!D57</f>
        <v>13.149445656723399</v>
      </c>
      <c r="C57">
        <f>B57-'p254'!D57</f>
        <v>2.6753334253808987</v>
      </c>
      <c r="D57">
        <f>B57-'p287'!D57</f>
        <v>1.0002617350556999</v>
      </c>
      <c r="E57">
        <f>B57-'p304'!D57</f>
        <v>0.22468674897509899</v>
      </c>
      <c r="F57">
        <f>B57-'p317'!D57</f>
        <v>1.2434829340485987</v>
      </c>
      <c r="G57">
        <f>B57-'p363'!D57</f>
        <v>0.95239323334619996</v>
      </c>
    </row>
    <row r="58" spans="1:7" x14ac:dyDescent="0.35">
      <c r="A58" s="1" t="str">
        <f>VCTK!A58</f>
        <v>p283</v>
      </c>
      <c r="B58">
        <f>VCTK!D58</f>
        <v>12.222756366194</v>
      </c>
      <c r="C58">
        <f>B58-'p254'!D58</f>
        <v>-5.5010955993875985</v>
      </c>
      <c r="D58">
        <f>B58-'p287'!D58</f>
        <v>-6.9609043265573991</v>
      </c>
      <c r="E58">
        <f>B58-'p304'!D58</f>
        <v>-7.052215448884299</v>
      </c>
      <c r="F58">
        <f>B58-'p317'!D58</f>
        <v>-4.7223822770660018</v>
      </c>
      <c r="G58">
        <f>B58-'p363'!D58</f>
        <v>-6.9319390096973006</v>
      </c>
    </row>
    <row r="59" spans="1:7" x14ac:dyDescent="0.35">
      <c r="A59" s="1" t="str">
        <f>VCTK!A59</f>
        <v>p284</v>
      </c>
      <c r="B59">
        <f>VCTK!D59</f>
        <v>12.135552430105299</v>
      </c>
      <c r="C59">
        <f>B59-'p254'!D59</f>
        <v>2.4400998050665201</v>
      </c>
      <c r="D59">
        <f>B59-'p287'!D59</f>
        <v>0.51100461125919949</v>
      </c>
      <c r="E59">
        <f>B59-'p304'!D59</f>
        <v>2.007988635385999</v>
      </c>
      <c r="F59">
        <f>B59-'p317'!D59</f>
        <v>1.6580279936263995</v>
      </c>
      <c r="G59">
        <f>B59-'p363'!D59</f>
        <v>1.3890458805058987</v>
      </c>
    </row>
    <row r="60" spans="1:7" x14ac:dyDescent="0.35">
      <c r="A60" s="1" t="str">
        <f>VCTK!A60</f>
        <v>p285</v>
      </c>
      <c r="B60">
        <f>VCTK!D60</f>
        <v>15.6729996117674</v>
      </c>
      <c r="C60">
        <f>B60-'p254'!D60</f>
        <v>2.5173371496161998</v>
      </c>
      <c r="D60">
        <f>B60-'p287'!D60</f>
        <v>2.1319604169368009</v>
      </c>
      <c r="E60">
        <f>B60-'p304'!D60</f>
        <v>-0.26127636451009906</v>
      </c>
      <c r="F60">
        <f>B60-'p317'!D60</f>
        <v>-1.9697195658184992</v>
      </c>
      <c r="G60">
        <f>B60-'p363'!D60</f>
        <v>0.42179186955049985</v>
      </c>
    </row>
    <row r="61" spans="1:7" x14ac:dyDescent="0.35">
      <c r="A61" s="1" t="str">
        <f>VCTK!A61</f>
        <v>p286</v>
      </c>
      <c r="B61">
        <f>VCTK!D61</f>
        <v>10.6797536176091</v>
      </c>
      <c r="C61">
        <f>B61-'p254'!D61</f>
        <v>3.5369794100177501</v>
      </c>
      <c r="D61">
        <f>B61-'p287'!D61</f>
        <v>3.1395402829508097</v>
      </c>
      <c r="E61">
        <f>B61-'p304'!D61</f>
        <v>3.3081176674496993</v>
      </c>
      <c r="F61">
        <f>B61-'p317'!D61</f>
        <v>1.8090980334736901</v>
      </c>
      <c r="G61">
        <f>B61-'p363'!D61</f>
        <v>2.2071156126513198</v>
      </c>
    </row>
    <row r="62" spans="1:7" x14ac:dyDescent="0.35">
      <c r="A62" s="1" t="str">
        <f>VCTK!A62</f>
        <v>p287</v>
      </c>
      <c r="B62">
        <f>VCTK!D62</f>
        <v>9.6480725097326001</v>
      </c>
      <c r="C62">
        <f>B62-'p254'!D62</f>
        <v>1.4570999943491199</v>
      </c>
      <c r="D62">
        <f>B62-'p287'!D62</f>
        <v>3.6773121639017505</v>
      </c>
      <c r="E62">
        <f>B62-'p304'!D62</f>
        <v>1.0634477555800004</v>
      </c>
      <c r="F62">
        <f>B62-'p317'!D62</f>
        <v>-1.2667790795293001</v>
      </c>
      <c r="G62">
        <f>B62-'p363'!D62</f>
        <v>1.3525075624581593</v>
      </c>
    </row>
    <row r="63" spans="1:7" x14ac:dyDescent="0.35">
      <c r="A63" s="1" t="str">
        <f>VCTK!A63</f>
        <v>p288</v>
      </c>
      <c r="B63">
        <f>VCTK!D63</f>
        <v>11.3886142937908</v>
      </c>
      <c r="C63">
        <f>B63-'p254'!D63</f>
        <v>2.9832957712024708</v>
      </c>
      <c r="D63">
        <f>B63-'p287'!D63</f>
        <v>0.72988486995170021</v>
      </c>
      <c r="E63">
        <f>B63-'p304'!D63</f>
        <v>3.0126335980001002</v>
      </c>
      <c r="F63">
        <f>B63-'p317'!D63</f>
        <v>2.9235119212343701</v>
      </c>
      <c r="G63">
        <f>B63-'p363'!D63</f>
        <v>1.199161498555501</v>
      </c>
    </row>
    <row r="64" spans="1:7" x14ac:dyDescent="0.35">
      <c r="A64" s="1" t="str">
        <f>VCTK!A64</f>
        <v>p292</v>
      </c>
      <c r="B64">
        <f>VCTK!D64</f>
        <v>10.252794287235499</v>
      </c>
      <c r="C64">
        <f>B64-'p254'!D64</f>
        <v>3.2326536233104788</v>
      </c>
      <c r="D64">
        <f>B64-'p287'!D64</f>
        <v>2.1731007655144694</v>
      </c>
      <c r="E64">
        <f>B64-'p304'!D64</f>
        <v>2.9223085074539288</v>
      </c>
      <c r="F64">
        <f>B64-'p317'!D64</f>
        <v>1.2066800797688995</v>
      </c>
      <c r="G64">
        <f>B64-'p363'!D64</f>
        <v>1.6027939772482185</v>
      </c>
    </row>
    <row r="65" spans="1:7" x14ac:dyDescent="0.35">
      <c r="A65" s="1" t="str">
        <f>VCTK!A65</f>
        <v>p293</v>
      </c>
      <c r="B65">
        <f>VCTK!D65</f>
        <v>13.2729466659191</v>
      </c>
      <c r="C65">
        <f>B65-'p254'!D65</f>
        <v>-3.6918593152683989</v>
      </c>
      <c r="D65">
        <f>B65-'p287'!D65</f>
        <v>-9.7260647281988994</v>
      </c>
      <c r="E65">
        <f>B65-'p304'!D65</f>
        <v>-6.2001035682650993</v>
      </c>
      <c r="F65">
        <f>B65-'p317'!D65</f>
        <v>-5.6599315501443002</v>
      </c>
      <c r="G65">
        <f>B65-'p363'!D65</f>
        <v>-7.669553507161698</v>
      </c>
    </row>
    <row r="66" spans="1:7" x14ac:dyDescent="0.35">
      <c r="A66" s="1" t="str">
        <f>VCTK!A66</f>
        <v>p294</v>
      </c>
      <c r="B66">
        <f>VCTK!D66</f>
        <v>9.7016370670552092</v>
      </c>
      <c r="C66">
        <f>B66-'p254'!D66</f>
        <v>2.9517533108131291</v>
      </c>
      <c r="D66">
        <f>B66-'p287'!D66</f>
        <v>1.074211925579089</v>
      </c>
      <c r="E66">
        <f>B66-'p304'!D66</f>
        <v>2.3833862118558589</v>
      </c>
      <c r="F66">
        <f>B66-'p317'!D66</f>
        <v>2.4858705965052392</v>
      </c>
      <c r="G66">
        <f>B66-'p363'!D66</f>
        <v>2.1633522212370488</v>
      </c>
    </row>
    <row r="67" spans="1:7" x14ac:dyDescent="0.35">
      <c r="A67" s="1" t="str">
        <f>VCTK!A67</f>
        <v>p295</v>
      </c>
      <c r="B67">
        <f>VCTK!D67</f>
        <v>14.3265198415168</v>
      </c>
      <c r="C67">
        <f>B67-'p254'!D67</f>
        <v>-2.2495974657205</v>
      </c>
      <c r="D67">
        <f>B67-'p287'!D67</f>
        <v>-4.7689558943888013</v>
      </c>
      <c r="E67">
        <f>B67-'p304'!D67</f>
        <v>-2.0202953894622997</v>
      </c>
      <c r="F67">
        <f>B67-'p317'!D67</f>
        <v>-2.0070048297978982</v>
      </c>
      <c r="G67">
        <f>B67-'p363'!D67</f>
        <v>-4.6454104797417006</v>
      </c>
    </row>
    <row r="68" spans="1:7" x14ac:dyDescent="0.35">
      <c r="A68" s="1" t="str">
        <f>VCTK!A68</f>
        <v>p297</v>
      </c>
      <c r="B68">
        <f>VCTK!D68</f>
        <v>11.748619659225801</v>
      </c>
      <c r="C68">
        <f>B68-'p254'!D68</f>
        <v>3.7377536080768099</v>
      </c>
      <c r="D68">
        <f>B68-'p287'!D68</f>
        <v>-0.25377408193550011</v>
      </c>
      <c r="E68">
        <f>B68-'p304'!D68</f>
        <v>2.4240802892598605</v>
      </c>
      <c r="F68">
        <f>B68-'p317'!D68</f>
        <v>3.2713894940420012</v>
      </c>
      <c r="G68">
        <f>B68-'p363'!D68</f>
        <v>2.5547406104997901</v>
      </c>
    </row>
    <row r="69" spans="1:7" x14ac:dyDescent="0.35">
      <c r="A69" s="1" t="str">
        <f>VCTK!A69</f>
        <v>p298</v>
      </c>
      <c r="B69">
        <f>VCTK!D69</f>
        <v>11.462955456490601</v>
      </c>
      <c r="C69">
        <f>B69-'p254'!D69</f>
        <v>2.9592695795710409</v>
      </c>
      <c r="D69">
        <f>B69-'p287'!D69</f>
        <v>8.3463889940100344E-2</v>
      </c>
      <c r="E69">
        <f>B69-'p304'!D69</f>
        <v>1.3113137765658003</v>
      </c>
      <c r="F69">
        <f>B69-'p317'!D69</f>
        <v>0.54799709716270151</v>
      </c>
      <c r="G69">
        <f>B69-'p363'!D69</f>
        <v>0.75900499966530077</v>
      </c>
    </row>
    <row r="70" spans="1:7" x14ac:dyDescent="0.35">
      <c r="A70" s="1" t="str">
        <f>VCTK!A70</f>
        <v>p299</v>
      </c>
      <c r="B70">
        <f>VCTK!D70</f>
        <v>9.8472391356300797</v>
      </c>
      <c r="C70">
        <f>B70-'p254'!D70</f>
        <v>3.7962968419767593</v>
      </c>
      <c r="D70">
        <f>B70-'p287'!D70</f>
        <v>2.1414701660344697</v>
      </c>
      <c r="E70">
        <f>B70-'p304'!D70</f>
        <v>2.5698275484700996</v>
      </c>
      <c r="F70">
        <f>B70-'p317'!D70</f>
        <v>2.9855323705479595</v>
      </c>
      <c r="G70">
        <f>B70-'p363'!D70</f>
        <v>2.9094218599702497</v>
      </c>
    </row>
    <row r="71" spans="1:7" x14ac:dyDescent="0.35">
      <c r="A71" s="1" t="str">
        <f>VCTK!A71</f>
        <v>p300</v>
      </c>
      <c r="B71">
        <f>VCTK!D71</f>
        <v>9.7901168535834699</v>
      </c>
      <c r="C71">
        <f>B71-'p254'!D71</f>
        <v>3.0581763986301596</v>
      </c>
      <c r="D71">
        <f>B71-'p287'!D71</f>
        <v>0.58246820784317954</v>
      </c>
      <c r="E71">
        <f>B71-'p304'!D71</f>
        <v>1.4483951366463899</v>
      </c>
      <c r="F71">
        <f>B71-'p317'!D71</f>
        <v>2.0706953227473504</v>
      </c>
      <c r="G71">
        <f>B71-'p363'!D71</f>
        <v>1.8504114974233197</v>
      </c>
    </row>
    <row r="72" spans="1:7" x14ac:dyDescent="0.35">
      <c r="A72" s="1" t="str">
        <f>VCTK!A72</f>
        <v>p301</v>
      </c>
      <c r="B72">
        <f>VCTK!D72</f>
        <v>9.7282335340915704</v>
      </c>
      <c r="C72">
        <f>B72-'p254'!D72</f>
        <v>4.4467872746547101</v>
      </c>
      <c r="D72">
        <f>B72-'p287'!D72</f>
        <v>1.7668042410498801</v>
      </c>
      <c r="E72">
        <f>B72-'p304'!D72</f>
        <v>2.7840806566386904</v>
      </c>
      <c r="F72">
        <f>B72-'p317'!D72</f>
        <v>2.8276180978110705</v>
      </c>
      <c r="G72">
        <f>B72-'p363'!D72</f>
        <v>3.46060227575488</v>
      </c>
    </row>
    <row r="73" spans="1:7" x14ac:dyDescent="0.35">
      <c r="A73" s="1" t="str">
        <f>VCTK!A73</f>
        <v>p302</v>
      </c>
      <c r="B73">
        <f>VCTK!D73</f>
        <v>12.1426096047347</v>
      </c>
      <c r="C73">
        <f>B73-'p254'!D73</f>
        <v>0.80365259958669988</v>
      </c>
      <c r="D73">
        <f>B73-'p287'!D73</f>
        <v>-2.2342482855887003</v>
      </c>
      <c r="E73">
        <f>B73-'p304'!D73</f>
        <v>0.5016067673142004</v>
      </c>
      <c r="F73">
        <f>B73-'p317'!D73</f>
        <v>0.96132464119330052</v>
      </c>
      <c r="G73">
        <f>B73-'p363'!D73</f>
        <v>0.75662898825529901</v>
      </c>
    </row>
    <row r="74" spans="1:7" x14ac:dyDescent="0.35">
      <c r="A74" s="1" t="str">
        <f>VCTK!A74</f>
        <v>p303</v>
      </c>
      <c r="B74">
        <f>VCTK!D74</f>
        <v>11.821144129254799</v>
      </c>
      <c r="C74">
        <f>B74-'p254'!D74</f>
        <v>4.0704787031948095</v>
      </c>
      <c r="D74">
        <f>B74-'p287'!D74</f>
        <v>1.1142746580219001</v>
      </c>
      <c r="E74">
        <f>B74-'p304'!D74</f>
        <v>2.2311517588048595</v>
      </c>
      <c r="F74">
        <f>B74-'p317'!D74</f>
        <v>3.2500263396281994</v>
      </c>
      <c r="G74">
        <f>B74-'p363'!D74</f>
        <v>2.8435243740487994</v>
      </c>
    </row>
    <row r="75" spans="1:7" x14ac:dyDescent="0.35">
      <c r="A75" s="1" t="str">
        <f>VCTK!A75</f>
        <v>p304</v>
      </c>
      <c r="B75">
        <f>VCTK!D75</f>
        <v>11.248252770560599</v>
      </c>
      <c r="C75">
        <f>B75-'p254'!D75</f>
        <v>0.53416449206669903</v>
      </c>
      <c r="D75">
        <f>B75-'p287'!D75</f>
        <v>-0.72210498511710064</v>
      </c>
      <c r="E75">
        <f>B75-'p304'!D75</f>
        <v>5.6671991138465296</v>
      </c>
      <c r="F75">
        <f>B75-'p317'!D75</f>
        <v>-2.3877579277993011</v>
      </c>
      <c r="G75">
        <f>B75-'p363'!D75</f>
        <v>-2.6747635459723007</v>
      </c>
    </row>
    <row r="76" spans="1:7" x14ac:dyDescent="0.35">
      <c r="A76" s="1" t="str">
        <f>VCTK!A76</f>
        <v>p305</v>
      </c>
      <c r="B76">
        <f>VCTK!D76</f>
        <v>10.736084879485499</v>
      </c>
      <c r="C76">
        <f>B76-'p254'!D76</f>
        <v>1.9853792398887595</v>
      </c>
      <c r="D76">
        <f>B76-'p287'!D76</f>
        <v>-2.0477647826578007</v>
      </c>
      <c r="E76">
        <f>B76-'p304'!D76</f>
        <v>-0.26405009264530044</v>
      </c>
      <c r="F76">
        <f>B76-'p317'!D76</f>
        <v>1.5921895768472893</v>
      </c>
      <c r="G76">
        <f>B76-'p363'!D76</f>
        <v>0.71653569422329966</v>
      </c>
    </row>
    <row r="77" spans="1:7" x14ac:dyDescent="0.35">
      <c r="A77" s="1" t="str">
        <f>VCTK!A77</f>
        <v>p306</v>
      </c>
      <c r="B77">
        <f>VCTK!D77</f>
        <v>12.2790284976818</v>
      </c>
      <c r="C77">
        <f>B77-'p254'!D77</f>
        <v>3.0053731843544806</v>
      </c>
      <c r="D77">
        <f>B77-'p287'!D77</f>
        <v>-0.30974573985669984</v>
      </c>
      <c r="E77">
        <f>B77-'p304'!D77</f>
        <v>1.4105439049805</v>
      </c>
      <c r="F77">
        <f>B77-'p317'!D77</f>
        <v>2.2586638106284003</v>
      </c>
      <c r="G77">
        <f>B77-'p363'!D77</f>
        <v>1.3381489491133003</v>
      </c>
    </row>
    <row r="78" spans="1:7" x14ac:dyDescent="0.35">
      <c r="A78" s="1" t="str">
        <f>VCTK!A78</f>
        <v>p307</v>
      </c>
      <c r="B78">
        <f>VCTK!D78</f>
        <v>9.9154235915280005</v>
      </c>
      <c r="C78">
        <f>B78-'p254'!D78</f>
        <v>4.3358993687103506</v>
      </c>
      <c r="D78">
        <f>B78-'p287'!D78</f>
        <v>2.3471611097040608</v>
      </c>
      <c r="E78">
        <f>B78-'p304'!D78</f>
        <v>3.1069519512342607</v>
      </c>
      <c r="F78">
        <f>B78-'p317'!D78</f>
        <v>3.4951391784432806</v>
      </c>
      <c r="G78">
        <f>B78-'p363'!D78</f>
        <v>3.7481054733675307</v>
      </c>
    </row>
    <row r="79" spans="1:7" x14ac:dyDescent="0.35">
      <c r="A79" s="1" t="str">
        <f>VCTK!A79</f>
        <v>p308</v>
      </c>
      <c r="B79">
        <f>VCTK!D79</f>
        <v>11.261493260821901</v>
      </c>
      <c r="C79">
        <f>B79-'p254'!D79</f>
        <v>1.2982404786264006</v>
      </c>
      <c r="D79">
        <f>B79-'p287'!D79</f>
        <v>-1.8861389250590985</v>
      </c>
      <c r="E79">
        <f>B79-'p304'!D79</f>
        <v>1.001965101436701</v>
      </c>
      <c r="F79">
        <f>B79-'p317'!D79</f>
        <v>0.57139375753330057</v>
      </c>
      <c r="G79">
        <f>B79-'p363'!D79</f>
        <v>1.3715544957125214</v>
      </c>
    </row>
    <row r="80" spans="1:7" x14ac:dyDescent="0.35">
      <c r="A80" s="1" t="str">
        <f>VCTK!A80</f>
        <v>p310</v>
      </c>
      <c r="B80">
        <f>VCTK!D80</f>
        <v>11.962438952791301</v>
      </c>
      <c r="C80">
        <f>B80-'p254'!D80</f>
        <v>3.0225800761166912</v>
      </c>
      <c r="D80">
        <f>B80-'p287'!D80</f>
        <v>1.3714900213688015</v>
      </c>
      <c r="E80">
        <f>B80-'p304'!D80</f>
        <v>1.8881895843591998</v>
      </c>
      <c r="F80">
        <f>B80-'p317'!D80</f>
        <v>1.2355926015969008</v>
      </c>
      <c r="G80">
        <f>B80-'p363'!D80</f>
        <v>2.2417372045034298</v>
      </c>
    </row>
    <row r="81" spans="1:7" x14ac:dyDescent="0.35">
      <c r="A81" s="1" t="str">
        <f>VCTK!A81</f>
        <v>p311</v>
      </c>
      <c r="B81">
        <f>VCTK!D81</f>
        <v>10.9569785256336</v>
      </c>
      <c r="C81">
        <f>B81-'p254'!D81</f>
        <v>2.6482272936428206</v>
      </c>
      <c r="D81">
        <f>B81-'p287'!D81</f>
        <v>0.99378889276446003</v>
      </c>
      <c r="E81">
        <f>B81-'p304'!D81</f>
        <v>2.7170991476576205</v>
      </c>
      <c r="F81">
        <f>B81-'p317'!D81</f>
        <v>1.9527638661249895</v>
      </c>
      <c r="G81">
        <f>B81-'p363'!D81</f>
        <v>2.4863637347347609</v>
      </c>
    </row>
    <row r="82" spans="1:7" x14ac:dyDescent="0.35">
      <c r="A82" s="1" t="str">
        <f>VCTK!A82</f>
        <v>p312</v>
      </c>
      <c r="B82">
        <f>VCTK!D82</f>
        <v>12.450808226964</v>
      </c>
      <c r="C82">
        <f>B82-'p254'!D82</f>
        <v>3.3748962146790706</v>
      </c>
      <c r="D82">
        <f>B82-'p287'!D82</f>
        <v>1.0048515597923</v>
      </c>
      <c r="E82">
        <f>B82-'p304'!D82</f>
        <v>2.6569280132549995</v>
      </c>
      <c r="F82">
        <f>B82-'p317'!D82</f>
        <v>3.6157476466387504</v>
      </c>
      <c r="G82">
        <f>B82-'p363'!D82</f>
        <v>2.8281968606345007</v>
      </c>
    </row>
    <row r="83" spans="1:7" x14ac:dyDescent="0.35">
      <c r="A83" s="1" t="str">
        <f>VCTK!A83</f>
        <v>p313</v>
      </c>
      <c r="B83">
        <f>VCTK!D83</f>
        <v>12.442449204502299</v>
      </c>
      <c r="C83">
        <f>B83-'p254'!D83</f>
        <v>-9.8517866066099913E-2</v>
      </c>
      <c r="D83">
        <f>B83-'p287'!D83</f>
        <v>-1.6079312244182997</v>
      </c>
      <c r="E83">
        <f>B83-'p304'!D83</f>
        <v>-1.6935676249206999</v>
      </c>
      <c r="F83">
        <f>B83-'p317'!D83</f>
        <v>-0.66472069190900029</v>
      </c>
      <c r="G83">
        <f>B83-'p363'!D83</f>
        <v>-2.4145396648601007</v>
      </c>
    </row>
    <row r="84" spans="1:7" x14ac:dyDescent="0.35">
      <c r="A84" s="1" t="str">
        <f>VCTK!A84</f>
        <v>p314</v>
      </c>
      <c r="B84">
        <f>VCTK!D84</f>
        <v>10.4758092050253</v>
      </c>
      <c r="C84">
        <f>B84-'p254'!D84</f>
        <v>1.8754058294259792</v>
      </c>
      <c r="D84">
        <f>B84-'p287'!D84</f>
        <v>0.75361824064576055</v>
      </c>
      <c r="E84">
        <f>B84-'p304'!D84</f>
        <v>0.6540807347545794</v>
      </c>
      <c r="F84">
        <f>B84-'p317'!D84</f>
        <v>1.4509778126807493</v>
      </c>
      <c r="G84">
        <f>B84-'p363'!D84</f>
        <v>0.13224694050810015</v>
      </c>
    </row>
    <row r="85" spans="1:7" x14ac:dyDescent="0.35">
      <c r="A85" s="1" t="str">
        <f>VCTK!A85</f>
        <v>p316</v>
      </c>
      <c r="B85">
        <f>VCTK!D85</f>
        <v>10.1317213926755</v>
      </c>
      <c r="C85">
        <f>B85-'p254'!D85</f>
        <v>4.0134768433580499</v>
      </c>
      <c r="D85">
        <f>B85-'p287'!D85</f>
        <v>1.385827361291609</v>
      </c>
      <c r="E85">
        <f>B85-'p304'!D85</f>
        <v>3.1844633498715798</v>
      </c>
      <c r="F85">
        <f>B85-'p317'!D85</f>
        <v>1.3155796801604502</v>
      </c>
      <c r="G85">
        <f>B85-'p363'!D85</f>
        <v>2.9439740497173297</v>
      </c>
    </row>
    <row r="86" spans="1:7" x14ac:dyDescent="0.35">
      <c r="A86" s="1" t="str">
        <f>VCTK!A86</f>
        <v>p317</v>
      </c>
      <c r="B86">
        <f>VCTK!D86</f>
        <v>9.9661266562262796</v>
      </c>
      <c r="C86">
        <f>B86-'p254'!D86</f>
        <v>2.1443275669956599</v>
      </c>
      <c r="D86">
        <f>B86-'p287'!D86</f>
        <v>0.38631611258776033</v>
      </c>
      <c r="E86">
        <f>B86-'p304'!D86</f>
        <v>1.2723110345470499</v>
      </c>
      <c r="F86">
        <f>B86-'p317'!D86</f>
        <v>3.5008248257630497</v>
      </c>
      <c r="G86">
        <f>B86-'p363'!D86</f>
        <v>1.8925051897462097</v>
      </c>
    </row>
    <row r="87" spans="1:7" x14ac:dyDescent="0.35">
      <c r="A87" s="1" t="str">
        <f>VCTK!A87</f>
        <v>p318</v>
      </c>
      <c r="B87">
        <f>VCTK!D87</f>
        <v>9.5714597379166797</v>
      </c>
      <c r="C87">
        <f>B87-'p254'!D87</f>
        <v>4.1382788808076993</v>
      </c>
      <c r="D87">
        <f>B87-'p287'!D87</f>
        <v>2.2535620388035094</v>
      </c>
      <c r="E87">
        <f>B87-'p304'!D87</f>
        <v>3.4376409780263195</v>
      </c>
      <c r="F87">
        <f>B87-'p317'!D87</f>
        <v>3.6942788145087597</v>
      </c>
      <c r="G87">
        <f>B87-'p363'!D87</f>
        <v>3.3280678665954095</v>
      </c>
    </row>
    <row r="88" spans="1:7" x14ac:dyDescent="0.35">
      <c r="A88" s="1" t="str">
        <f>VCTK!A88</f>
        <v>p323</v>
      </c>
      <c r="B88">
        <f>VCTK!D88</f>
        <v>9.7057653020001204</v>
      </c>
      <c r="C88">
        <f>B88-'p254'!D88</f>
        <v>2.4967187715139803</v>
      </c>
      <c r="D88">
        <f>B88-'p287'!D88</f>
        <v>0.84224585316411016</v>
      </c>
      <c r="E88">
        <f>B88-'p304'!D88</f>
        <v>0.98772116425543999</v>
      </c>
      <c r="F88">
        <f>B88-'p317'!D88</f>
        <v>2.1626784446692708</v>
      </c>
      <c r="G88">
        <f>B88-'p363'!D88</f>
        <v>0.16926735602637066</v>
      </c>
    </row>
    <row r="89" spans="1:7" x14ac:dyDescent="0.35">
      <c r="A89" s="1" t="str">
        <f>VCTK!A89</f>
        <v>p326</v>
      </c>
      <c r="B89">
        <f>VCTK!D89</f>
        <v>13.6024889551028</v>
      </c>
      <c r="C89">
        <f>B89-'p254'!D89</f>
        <v>-1.0377583555368002</v>
      </c>
      <c r="D89">
        <f>B89-'p287'!D89</f>
        <v>-0.81095594244129998</v>
      </c>
      <c r="E89">
        <f>B89-'p304'!D89</f>
        <v>-2.1190320333801012</v>
      </c>
      <c r="F89">
        <f>B89-'p317'!D89</f>
        <v>-4.6658690653518988</v>
      </c>
      <c r="G89">
        <f>B89-'p363'!D89</f>
        <v>-3.4277543248642992</v>
      </c>
    </row>
    <row r="90" spans="1:7" x14ac:dyDescent="0.35">
      <c r="A90" s="1" t="str">
        <f>VCTK!A90</f>
        <v>p329</v>
      </c>
      <c r="B90">
        <f>VCTK!D90</f>
        <v>10.325266477580801</v>
      </c>
      <c r="C90">
        <f>B90-'p254'!D90</f>
        <v>3.6563628310321707</v>
      </c>
      <c r="D90">
        <f>B90-'p287'!D90</f>
        <v>1.765627821227211</v>
      </c>
      <c r="E90">
        <f>B90-'p304'!D90</f>
        <v>2.7444520577889211</v>
      </c>
      <c r="F90">
        <f>B90-'p317'!D90</f>
        <v>2.1152550463170616</v>
      </c>
      <c r="G90">
        <f>B90-'p363'!D90</f>
        <v>3.0881800294866508</v>
      </c>
    </row>
    <row r="91" spans="1:7" x14ac:dyDescent="0.35">
      <c r="A91" s="1" t="str">
        <f>VCTK!A91</f>
        <v>p330</v>
      </c>
      <c r="B91">
        <f>VCTK!D91</f>
        <v>9.9283030457028101</v>
      </c>
      <c r="C91">
        <f>B91-'p254'!D91</f>
        <v>4.0511603936359499</v>
      </c>
      <c r="D91">
        <f>B91-'p287'!D91</f>
        <v>1.2418549954776399</v>
      </c>
      <c r="E91">
        <f>B91-'p304'!D91</f>
        <v>3.1376511089642003</v>
      </c>
      <c r="F91">
        <f>B91-'p317'!D91</f>
        <v>2.9237810917976201</v>
      </c>
      <c r="G91">
        <f>B91-'p363'!D91</f>
        <v>3.0958040279367403</v>
      </c>
    </row>
    <row r="92" spans="1:7" x14ac:dyDescent="0.35">
      <c r="A92" s="1" t="str">
        <f>VCTK!A92</f>
        <v>p333</v>
      </c>
      <c r="B92">
        <f>VCTK!D92</f>
        <v>10.3001087479864</v>
      </c>
      <c r="C92">
        <f>B92-'p254'!D92</f>
        <v>3.00968784741357</v>
      </c>
      <c r="D92">
        <f>B92-'p287'!D92</f>
        <v>0.75246963574669046</v>
      </c>
      <c r="E92">
        <f>B92-'p304'!D92</f>
        <v>2.44670177821114</v>
      </c>
      <c r="F92">
        <f>B92-'p317'!D92</f>
        <v>3.9978875479715796</v>
      </c>
      <c r="G92">
        <f>B92-'p363'!D92</f>
        <v>3.0987487667749001</v>
      </c>
    </row>
    <row r="93" spans="1:7" x14ac:dyDescent="0.35">
      <c r="A93" s="1" t="str">
        <f>VCTK!A93</f>
        <v>p334</v>
      </c>
      <c r="B93">
        <f>VCTK!D93</f>
        <v>12.3874184111031</v>
      </c>
      <c r="C93">
        <f>B93-'p254'!D93</f>
        <v>2.1869451389814003</v>
      </c>
      <c r="D93">
        <f>B93-'p287'!D93</f>
        <v>-0.24041606562559892</v>
      </c>
      <c r="E93">
        <f>B93-'p304'!D93</f>
        <v>1.7948955130883011</v>
      </c>
      <c r="F93">
        <f>B93-'p317'!D93</f>
        <v>0.76069059685130114</v>
      </c>
      <c r="G93">
        <f>B93-'p363'!D93</f>
        <v>2.2796298679238003</v>
      </c>
    </row>
    <row r="94" spans="1:7" x14ac:dyDescent="0.35">
      <c r="A94" s="1" t="str">
        <f>VCTK!A94</f>
        <v>p335</v>
      </c>
      <c r="B94">
        <f>VCTK!D94</f>
        <v>13.0007732878334</v>
      </c>
      <c r="C94">
        <f>B94-'p254'!D94</f>
        <v>3.5163088054747895</v>
      </c>
      <c r="D94">
        <f>B94-'p287'!D94</f>
        <v>-1.6452072620198877E-2</v>
      </c>
      <c r="E94">
        <f>B94-'p304'!D94</f>
        <v>6.2255539420799977E-2</v>
      </c>
      <c r="F94">
        <f>B94-'p317'!D94</f>
        <v>0.76834035043220084</v>
      </c>
      <c r="G94">
        <f>B94-'p363'!D94</f>
        <v>-1.0030814245666999</v>
      </c>
    </row>
    <row r="95" spans="1:7" x14ac:dyDescent="0.35">
      <c r="A95" s="1" t="str">
        <f>VCTK!A95</f>
        <v>p336</v>
      </c>
      <c r="B95">
        <f>VCTK!D95</f>
        <v>10.7249578419356</v>
      </c>
      <c r="C95">
        <f>B95-'p254'!D95</f>
        <v>2.4294080378989307</v>
      </c>
      <c r="D95">
        <f>B95-'p287'!D95</f>
        <v>1.0889440533767605</v>
      </c>
      <c r="E95">
        <f>B95-'p304'!D95</f>
        <v>0.46686371651520098</v>
      </c>
      <c r="F95">
        <f>B95-'p317'!D95</f>
        <v>1.1708202334279498</v>
      </c>
      <c r="G95">
        <f>B95-'p363'!D95</f>
        <v>0.70978766211510091</v>
      </c>
    </row>
    <row r="96" spans="1:7" x14ac:dyDescent="0.35">
      <c r="A96" s="1" t="str">
        <f>VCTK!A96</f>
        <v>p339</v>
      </c>
      <c r="B96">
        <f>VCTK!D96</f>
        <v>9.8560707983243994</v>
      </c>
      <c r="C96">
        <f>B96-'p254'!D96</f>
        <v>2.2897620530854992</v>
      </c>
      <c r="D96">
        <f>B96-'p287'!D96</f>
        <v>1.6177504507970397</v>
      </c>
      <c r="E96">
        <f>B96-'p304'!D96</f>
        <v>1.8031747266034692</v>
      </c>
      <c r="F96">
        <f>B96-'p317'!D96</f>
        <v>2.2443783537073294</v>
      </c>
      <c r="G96">
        <f>B96-'p363'!D96</f>
        <v>2.5908277685137895</v>
      </c>
    </row>
    <row r="97" spans="1:7" x14ac:dyDescent="0.35">
      <c r="A97" s="1" t="str">
        <f>VCTK!A97</f>
        <v>p340</v>
      </c>
      <c r="B97">
        <f>VCTK!D97</f>
        <v>11.7314009889933</v>
      </c>
      <c r="C97">
        <f>B97-'p254'!D97</f>
        <v>0.17043073893240113</v>
      </c>
      <c r="D97">
        <f>B97-'p287'!D97</f>
        <v>-2.1046062650006991</v>
      </c>
      <c r="E97">
        <f>B97-'p304'!D97</f>
        <v>-0.25981937835489965</v>
      </c>
      <c r="F97">
        <f>B97-'p317'!D97</f>
        <v>0.61275012104590054</v>
      </c>
      <c r="G97">
        <f>B97-'p363'!D97</f>
        <v>-1.8342401435753999</v>
      </c>
    </row>
    <row r="98" spans="1:7" x14ac:dyDescent="0.35">
      <c r="A98" s="1" t="str">
        <f>VCTK!A98</f>
        <v>p341</v>
      </c>
      <c r="B98">
        <f>VCTK!D98</f>
        <v>9.7716220282333595</v>
      </c>
      <c r="C98">
        <f>B98-'p254'!D98</f>
        <v>4.7529974582692693</v>
      </c>
      <c r="D98">
        <f>B98-'p287'!D98</f>
        <v>2.2819529057109795</v>
      </c>
      <c r="E98">
        <f>B98-'p304'!D98</f>
        <v>3.4764508300070291</v>
      </c>
      <c r="F98">
        <f>B98-'p317'!D98</f>
        <v>3.6673686665073895</v>
      </c>
      <c r="G98">
        <f>B98-'p363'!D98</f>
        <v>4.0299216632113692</v>
      </c>
    </row>
    <row r="99" spans="1:7" x14ac:dyDescent="0.35">
      <c r="A99" s="1" t="str">
        <f>VCTK!A99</f>
        <v>p343</v>
      </c>
      <c r="B99">
        <f>VCTK!D99</f>
        <v>9.3824672668138795</v>
      </c>
      <c r="C99">
        <f>B99-'p254'!D99</f>
        <v>3.2349140928534794</v>
      </c>
      <c r="D99">
        <f>B99-'p287'!D99</f>
        <v>0.66104133721530012</v>
      </c>
      <c r="E99">
        <f>B99-'p304'!D99</f>
        <v>1.9575308801056099</v>
      </c>
      <c r="F99">
        <f>B99-'p317'!D99</f>
        <v>1.9935269227388597</v>
      </c>
      <c r="G99">
        <f>B99-'p363'!D99</f>
        <v>2.41873313515931</v>
      </c>
    </row>
    <row r="100" spans="1:7" x14ac:dyDescent="0.35">
      <c r="A100" s="1" t="str">
        <f>VCTK!A100</f>
        <v>p345</v>
      </c>
      <c r="B100">
        <f>VCTK!D100</f>
        <v>11.8014321010921</v>
      </c>
      <c r="C100">
        <f>B100-'p254'!D100</f>
        <v>3.5116272745321098</v>
      </c>
      <c r="D100">
        <f>B100-'p287'!D100</f>
        <v>1.758986066069701</v>
      </c>
      <c r="E100">
        <f>B100-'p304'!D100</f>
        <v>1.9407745429362997</v>
      </c>
      <c r="F100">
        <f>B100-'p317'!D100</f>
        <v>1.8007022550971996</v>
      </c>
      <c r="G100">
        <f>B100-'p363'!D100</f>
        <v>4.2252208831004303</v>
      </c>
    </row>
    <row r="101" spans="1:7" x14ac:dyDescent="0.35">
      <c r="A101" s="1" t="str">
        <f>VCTK!A101</f>
        <v>p347</v>
      </c>
      <c r="B101">
        <f>VCTK!D101</f>
        <v>15.0671106355978</v>
      </c>
      <c r="C101">
        <f>B101-'p254'!D101</f>
        <v>3.3121320654322002</v>
      </c>
      <c r="D101">
        <f>B101-'p287'!D101</f>
        <v>-0.44914584981069972</v>
      </c>
      <c r="E101">
        <f>B101-'p304'!D101</f>
        <v>0.6973212440273997</v>
      </c>
      <c r="F101">
        <f>B101-'p317'!D101</f>
        <v>0.29822288929879903</v>
      </c>
      <c r="G101">
        <f>B101-'p363'!D101</f>
        <v>-2.1880011183161017</v>
      </c>
    </row>
    <row r="102" spans="1:7" x14ac:dyDescent="0.35">
      <c r="A102" s="1" t="str">
        <f>VCTK!A102</f>
        <v>p351</v>
      </c>
      <c r="B102">
        <f>VCTK!D102</f>
        <v>13.4155229783492</v>
      </c>
      <c r="C102">
        <f>B102-'p254'!D102</f>
        <v>-0.66087363837010038</v>
      </c>
      <c r="D102">
        <f>B102-'p287'!D102</f>
        <v>-2.8269235553141012</v>
      </c>
      <c r="E102">
        <f>B102-'p304'!D102</f>
        <v>-0.45327018517840045</v>
      </c>
      <c r="F102">
        <f>B102-'p317'!D102</f>
        <v>0.79370667719810051</v>
      </c>
      <c r="G102">
        <f>B102-'p363'!D102</f>
        <v>-1.0009909019555998</v>
      </c>
    </row>
    <row r="103" spans="1:7" x14ac:dyDescent="0.35">
      <c r="A103" s="1" t="str">
        <f>VCTK!A103</f>
        <v>p360</v>
      </c>
      <c r="B103">
        <f>VCTK!D103</f>
        <v>12.210947498386201</v>
      </c>
      <c r="C103">
        <f>B103-'p254'!D103</f>
        <v>3.1166797897293215</v>
      </c>
      <c r="D103">
        <f>B103-'p287'!D103</f>
        <v>0.10058786535870112</v>
      </c>
      <c r="E103">
        <f>B103-'p304'!D103</f>
        <v>1.4361741340928003</v>
      </c>
      <c r="F103">
        <f>B103-'p317'!D103</f>
        <v>-3.9976982695298702E-2</v>
      </c>
      <c r="G103">
        <f>B103-'p363'!D103</f>
        <v>1.0101193577636014</v>
      </c>
    </row>
    <row r="104" spans="1:7" x14ac:dyDescent="0.35">
      <c r="A104" s="1" t="str">
        <f>VCTK!A104</f>
        <v>p361</v>
      </c>
      <c r="B104">
        <f>VCTK!D104</f>
        <v>11.145305891002501</v>
      </c>
      <c r="C104">
        <f>B104-'p254'!D104</f>
        <v>2.0594178427660914</v>
      </c>
      <c r="D104">
        <f>B104-'p287'!D104</f>
        <v>0.28301571630350075</v>
      </c>
      <c r="E104">
        <f>B104-'p304'!D104</f>
        <v>1.7933082527479112</v>
      </c>
      <c r="F104">
        <f>B104-'p317'!D104</f>
        <v>1.68503159987144</v>
      </c>
      <c r="G104">
        <f>B104-'p363'!D104</f>
        <v>2.0952059449304414</v>
      </c>
    </row>
    <row r="105" spans="1:7" x14ac:dyDescent="0.35">
      <c r="A105" s="1" t="str">
        <f>VCTK!A105</f>
        <v>p362</v>
      </c>
      <c r="B105">
        <f>VCTK!D105</f>
        <v>10.296687443956801</v>
      </c>
      <c r="C105">
        <f>B105-'p254'!D105</f>
        <v>3.4113487316944306</v>
      </c>
      <c r="D105">
        <f>B105-'p287'!D105</f>
        <v>1.6507478987567108</v>
      </c>
      <c r="E105">
        <f>B105-'p304'!D105</f>
        <v>2.8909507636236409</v>
      </c>
      <c r="F105">
        <f>B105-'p317'!D105</f>
        <v>2.8116330938176208</v>
      </c>
      <c r="G105">
        <f>B105-'p363'!D105</f>
        <v>2.3037138817611007</v>
      </c>
    </row>
    <row r="106" spans="1:7" x14ac:dyDescent="0.35">
      <c r="A106" s="1" t="str">
        <f>VCTK!A106</f>
        <v>p363</v>
      </c>
      <c r="B106">
        <f>VCTK!D106</f>
        <v>10.5728516144049</v>
      </c>
      <c r="C106">
        <f>B106-'p254'!D106</f>
        <v>3.6259041117896302</v>
      </c>
      <c r="D106">
        <f>B106-'p287'!D106</f>
        <v>3.1108131345401899</v>
      </c>
      <c r="E106">
        <f>B106-'p304'!D106</f>
        <v>3.3489848996257905</v>
      </c>
      <c r="F106">
        <f>B106-'p317'!D106</f>
        <v>1.1491502442091406</v>
      </c>
      <c r="G106">
        <f>B106-'p363'!D106</f>
        <v>4.9009371798542203</v>
      </c>
    </row>
    <row r="107" spans="1:7" x14ac:dyDescent="0.35">
      <c r="A107" s="1" t="str">
        <f>VCTK!A107</f>
        <v>p364</v>
      </c>
      <c r="B107">
        <f>VCTK!D107</f>
        <v>11.739558518208</v>
      </c>
      <c r="C107">
        <f>B107-'p254'!D107</f>
        <v>1.2119357951966006</v>
      </c>
      <c r="D107">
        <f>B107-'p287'!D107</f>
        <v>-1.2688078481840996</v>
      </c>
      <c r="E107">
        <f>B107-'p304'!D107</f>
        <v>2.5566035246235401</v>
      </c>
      <c r="F107">
        <f>B107-'p317'!D107</f>
        <v>4.521964954600044E-2</v>
      </c>
      <c r="G107">
        <f>B107-'p363'!D107</f>
        <v>-3.7841381526400042E-2</v>
      </c>
    </row>
    <row r="108" spans="1:7" x14ac:dyDescent="0.35">
      <c r="A108" s="1" t="str">
        <f>VCTK!A108</f>
        <v>p374</v>
      </c>
      <c r="B108">
        <f>VCTK!D108</f>
        <v>11.2566063750757</v>
      </c>
      <c r="C108">
        <f>B108-'p254'!D108</f>
        <v>3.6335590582994497</v>
      </c>
      <c r="D108">
        <f>B108-'p287'!D108</f>
        <v>3.1187771002934301</v>
      </c>
      <c r="E108">
        <f>B108-'p304'!D108</f>
        <v>2.1633555665820001</v>
      </c>
      <c r="F108">
        <f>B108-'p317'!D108</f>
        <v>1.8435258984363596</v>
      </c>
      <c r="G108">
        <f>B108-'p363'!D108</f>
        <v>2.8084794966955204</v>
      </c>
    </row>
    <row r="109" spans="1:7" x14ac:dyDescent="0.35">
      <c r="A109" s="1" t="str">
        <f>VCTK!A109</f>
        <v>p376</v>
      </c>
      <c r="B109">
        <f>VCTK!D109</f>
        <v>10.0242731188255</v>
      </c>
      <c r="C109">
        <f>B109-'p254'!D109</f>
        <v>4.4055445052522897</v>
      </c>
      <c r="D109">
        <f>B109-'p287'!D109</f>
        <v>2.4670697302632396</v>
      </c>
      <c r="E109">
        <f>B109-'p304'!D109</f>
        <v>3.03235318775178</v>
      </c>
      <c r="F109">
        <f>B109-'p317'!D109</f>
        <v>3.6431083077965098</v>
      </c>
      <c r="G109">
        <f>B109-'p363'!D109</f>
        <v>3.7773315105359497</v>
      </c>
    </row>
    <row r="110" spans="1:7" x14ac:dyDescent="0.35">
      <c r="A110" s="1" t="str">
        <f>VCTK!A110</f>
        <v>total_by_speakers</v>
      </c>
      <c r="B110">
        <f>VCTK!D110</f>
        <v>11.3653385800287</v>
      </c>
      <c r="C110">
        <f>B110-'p254'!D110</f>
        <v>2.1949439081029904</v>
      </c>
      <c r="D110">
        <f>B110-'p287'!D110</f>
        <v>0.12983265257500065</v>
      </c>
      <c r="E110">
        <f>B110-'p304'!D110</f>
        <v>1.0663010697247994</v>
      </c>
      <c r="F110">
        <f>B110-'p317'!D110</f>
        <v>0.4309802920716006</v>
      </c>
      <c r="G110">
        <f>B110-'p363'!D110</f>
        <v>0.17212395523699975</v>
      </c>
    </row>
    <row r="111" spans="1:7" x14ac:dyDescent="0.35">
      <c r="A111" s="1" t="str">
        <f>VCTK!A111</f>
        <v>total_files_total_wer_cer</v>
      </c>
      <c r="B111">
        <f>VCTK!D111</f>
        <v>11.3788429499667</v>
      </c>
      <c r="C111">
        <f>B111-'p254'!D111</f>
        <v>2.14242452241451</v>
      </c>
      <c r="D111">
        <f>B111-'p287'!D111</f>
        <v>9.1485323853099487E-2</v>
      </c>
      <c r="E111">
        <f>B111-'p304'!D111</f>
        <v>1.0229041719865002</v>
      </c>
      <c r="F111">
        <f>B111-'p317'!D111</f>
        <v>0.38724075560699944</v>
      </c>
      <c r="G111">
        <f>B111-'p363'!D111</f>
        <v>9.184416369959969E-2</v>
      </c>
    </row>
    <row r="112" spans="1:7" x14ac:dyDescent="0.35">
      <c r="A112" s="1"/>
    </row>
    <row r="113" spans="1:15" x14ac:dyDescent="0.35">
      <c r="A113" s="1" t="s">
        <v>116</v>
      </c>
      <c r="C113">
        <f>COUNTIF(C2:C111,"&gt;0")</f>
        <v>95</v>
      </c>
      <c r="D113">
        <f t="shared" ref="D113" si="0">COUNTIF(D2:D111,"&gt;0")</f>
        <v>72</v>
      </c>
      <c r="E113">
        <f>COUNTIF(E2:E111,"&gt;0")</f>
        <v>84</v>
      </c>
      <c r="F113">
        <f>COUNTIF(F2:F111,"&gt;0")</f>
        <v>78</v>
      </c>
      <c r="G113">
        <f>COUNTIF(G2:G111,"&gt;0")</f>
        <v>70</v>
      </c>
      <c r="J113" s="3"/>
      <c r="K113" s="4" t="s">
        <v>27</v>
      </c>
      <c r="L113" s="4" t="s">
        <v>60</v>
      </c>
      <c r="M113" s="4" t="s">
        <v>73</v>
      </c>
      <c r="N113" s="4" t="s">
        <v>84</v>
      </c>
      <c r="O113" s="4" t="s">
        <v>104</v>
      </c>
    </row>
    <row r="114" spans="1:15" x14ac:dyDescent="0.35">
      <c r="A114" s="1" t="s">
        <v>117</v>
      </c>
      <c r="C114" s="2">
        <f>C113/110</f>
        <v>0.86363636363636365</v>
      </c>
      <c r="D114" s="2">
        <f t="shared" ref="D114" si="1">D113/110</f>
        <v>0.65454545454545454</v>
      </c>
      <c r="E114" s="2">
        <f>E113/110</f>
        <v>0.76363636363636367</v>
      </c>
      <c r="F114" s="2">
        <f>F113/110</f>
        <v>0.70909090909090911</v>
      </c>
      <c r="G114" s="2">
        <f>G113/110</f>
        <v>0.63636363636363635</v>
      </c>
      <c r="J114" s="4" t="s">
        <v>123</v>
      </c>
      <c r="K114" s="3">
        <f>C113</f>
        <v>95</v>
      </c>
      <c r="L114" s="3">
        <f t="shared" ref="L114:L117" si="2">D113</f>
        <v>72</v>
      </c>
      <c r="M114" s="3">
        <f t="shared" ref="M114:O117" si="3">E113</f>
        <v>84</v>
      </c>
      <c r="N114" s="3">
        <f t="shared" si="3"/>
        <v>78</v>
      </c>
      <c r="O114" s="3">
        <f t="shared" si="3"/>
        <v>70</v>
      </c>
    </row>
    <row r="115" spans="1:15" x14ac:dyDescent="0.35">
      <c r="C115">
        <f>MAX(C2:C111)</f>
        <v>6.3069522509841001</v>
      </c>
      <c r="D115">
        <f t="shared" ref="D115" si="4">MAX(D2:D111)</f>
        <v>3.6773121639017505</v>
      </c>
      <c r="E115">
        <f>MAX(E2:E111)</f>
        <v>5.6671991138465296</v>
      </c>
      <c r="F115">
        <f>MAX(F2:F111)</f>
        <v>3.9978875479715796</v>
      </c>
      <c r="G115">
        <f>MAX(G2:G111)</f>
        <v>4.9009371798542203</v>
      </c>
      <c r="J115" s="4" t="s">
        <v>124</v>
      </c>
      <c r="K115" s="7">
        <f>C114</f>
        <v>0.86363636363636365</v>
      </c>
      <c r="L115" s="7">
        <f>D114</f>
        <v>0.65454545454545454</v>
      </c>
      <c r="M115" s="7">
        <f t="shared" si="3"/>
        <v>0.76363636363636367</v>
      </c>
      <c r="N115" s="7">
        <f t="shared" si="3"/>
        <v>0.70909090909090911</v>
      </c>
      <c r="O115" s="7">
        <f t="shared" si="3"/>
        <v>0.63636363636363635</v>
      </c>
    </row>
    <row r="116" spans="1:15" x14ac:dyDescent="0.35">
      <c r="C116">
        <f>MIN(C2:C111)</f>
        <v>-5.5010955993875985</v>
      </c>
      <c r="D116">
        <f t="shared" ref="D116" si="5">MIN(D2:D111)</f>
        <v>-10.036787989281502</v>
      </c>
      <c r="E116">
        <f>MIN(E2:E111)</f>
        <v>-7.0811839751709993</v>
      </c>
      <c r="F116">
        <f>MIN(F2:F111)</f>
        <v>-10.130375198885</v>
      </c>
      <c r="G116">
        <f>MIN(G2:G111)</f>
        <v>-10.0245763083841</v>
      </c>
      <c r="J116" s="4" t="s">
        <v>125</v>
      </c>
      <c r="K116" s="6">
        <f>C115</f>
        <v>6.3069522509841001</v>
      </c>
      <c r="L116" s="6">
        <f t="shared" si="2"/>
        <v>3.6773121639017505</v>
      </c>
      <c r="M116" s="6">
        <f t="shared" si="3"/>
        <v>5.6671991138465296</v>
      </c>
      <c r="N116" s="6">
        <f t="shared" si="3"/>
        <v>3.9978875479715796</v>
      </c>
      <c r="O116" s="6">
        <f t="shared" si="3"/>
        <v>4.9009371798542203</v>
      </c>
    </row>
    <row r="117" spans="1:15" x14ac:dyDescent="0.35">
      <c r="J117" s="4" t="s">
        <v>126</v>
      </c>
      <c r="K117" s="6">
        <f>C116</f>
        <v>-5.5010955993875985</v>
      </c>
      <c r="L117" s="6">
        <f t="shared" si="2"/>
        <v>-10.036787989281502</v>
      </c>
      <c r="M117" s="6">
        <f t="shared" si="3"/>
        <v>-7.0811839751709993</v>
      </c>
      <c r="N117" s="6">
        <f t="shared" si="3"/>
        <v>-10.130375198885</v>
      </c>
      <c r="O117" s="6">
        <f t="shared" si="3"/>
        <v>-10.0245763083841</v>
      </c>
    </row>
  </sheetData>
  <conditionalFormatting sqref="C2:G1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114:G11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G1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G11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VCTK</vt:lpstr>
      <vt:lpstr>p304</vt:lpstr>
      <vt:lpstr>p317</vt:lpstr>
      <vt:lpstr>p363</vt:lpstr>
      <vt:lpstr>p254</vt:lpstr>
      <vt:lpstr>p287</vt:lpstr>
      <vt:lpstr>wer</vt:lpstr>
      <vt:lpstr>wer_n</vt:lpstr>
      <vt:lpstr>cer</vt:lpstr>
      <vt:lpstr>cer_n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Betija Rudzīte</dc:creator>
  <cp:lastModifiedBy>Betija Rudzīte</cp:lastModifiedBy>
  <dcterms:created xsi:type="dcterms:W3CDTF">2023-05-21T18:59:40Z</dcterms:created>
  <dcterms:modified xsi:type="dcterms:W3CDTF">2023-06-02T08:32:24Z</dcterms:modified>
</cp:coreProperties>
</file>