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jta/Documents/ISCTE/Project evaluation methods/"/>
    </mc:Choice>
  </mc:AlternateContent>
  <xr:revisionPtr revIDLastSave="0" documentId="13_ncr:1_{B300D92C-6920-FF4F-A1F3-7F76E9945F15}" xr6:coauthVersionLast="47" xr6:coauthVersionMax="47" xr10:uidLastSave="{00000000-0000-0000-0000-000000000000}"/>
  <bookViews>
    <workbookView xWindow="0" yWindow="0" windowWidth="33600" windowHeight="21000" activeTab="1" xr2:uid="{A126DB05-70CE-2044-9DF3-490B33A1D4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0" i="2"/>
  <c r="B11" i="2"/>
  <c r="B9" i="2"/>
  <c r="E4" i="2"/>
  <c r="E5" i="2"/>
  <c r="E6" i="2"/>
  <c r="K20" i="1"/>
  <c r="K21" i="1"/>
  <c r="K22" i="1"/>
  <c r="K23" i="1"/>
  <c r="K24" i="1"/>
  <c r="K25" i="1"/>
  <c r="K26" i="1"/>
  <c r="K27" i="1"/>
  <c r="K28" i="1"/>
  <c r="K29" i="1"/>
  <c r="K19" i="1"/>
  <c r="K14" i="1"/>
  <c r="K5" i="1"/>
  <c r="K6" i="1"/>
  <c r="K7" i="1"/>
  <c r="K8" i="1"/>
  <c r="K9" i="1"/>
  <c r="K10" i="1"/>
  <c r="K11" i="1"/>
  <c r="K12" i="1"/>
  <c r="K13" i="1"/>
  <c r="K4" i="1"/>
  <c r="K30" i="1" l="1"/>
  <c r="K15" i="1"/>
</calcChain>
</file>

<file path=xl/sharedStrings.xml><?xml version="1.0" encoding="utf-8"?>
<sst xmlns="http://schemas.openxmlformats.org/spreadsheetml/2006/main" count="24" uniqueCount="21">
  <si>
    <t xml:space="preserve"> </t>
  </si>
  <si>
    <t>Propability</t>
  </si>
  <si>
    <t>Outcome</t>
  </si>
  <si>
    <t>SUM</t>
  </si>
  <si>
    <t>Generation of the outcomes of the fliping  of two regular dices</t>
  </si>
  <si>
    <t>y_1</t>
  </si>
  <si>
    <t>y_2</t>
  </si>
  <si>
    <t>y_3</t>
  </si>
  <si>
    <t>y_4</t>
  </si>
  <si>
    <t>y_5</t>
  </si>
  <si>
    <t>S_1</t>
  </si>
  <si>
    <t>S_2</t>
  </si>
  <si>
    <t>S_3</t>
  </si>
  <si>
    <t>y_0</t>
  </si>
  <si>
    <t>outlay</t>
  </si>
  <si>
    <t>y_2-c</t>
  </si>
  <si>
    <t>NPV_1</t>
  </si>
  <si>
    <t>NPV_2</t>
  </si>
  <si>
    <t>NPV_3</t>
  </si>
  <si>
    <t>rate</t>
  </si>
  <si>
    <t>Estimated NPV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</si>
</sst>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CZK&quot;;[Red]\-#,##0.00\ &quot;CZK&quot;"/>
    <numFmt numFmtId="169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9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" fontId="0" fillId="0" borderId="0" xfId="0" applyNumberFormat="1"/>
    <xf numFmtId="2" fontId="0" fillId="0" borderId="6" xfId="0" applyNumberFormat="1" applyBorder="1"/>
    <xf numFmtId="2" fontId="1" fillId="2" borderId="9" xfId="0" applyNumberFormat="1" applyFont="1" applyFill="1" applyBorder="1"/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8" fontId="0" fillId="0" borderId="0" xfId="0" applyNumberFormat="1"/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D7CE-2A72-D04E-AB66-0751F66F1D9C}">
  <dimension ref="B1:O103"/>
  <sheetViews>
    <sheetView zoomScale="91" workbookViewId="0">
      <selection activeCell="C1" sqref="C1"/>
    </sheetView>
  </sheetViews>
  <sheetFormatPr baseColWidth="10" defaultRowHeight="16" x14ac:dyDescent="0.2"/>
  <cols>
    <col min="10" max="10" width="8.83203125" bestFit="1" customWidth="1"/>
    <col min="11" max="11" width="12.1640625" bestFit="1" customWidth="1"/>
  </cols>
  <sheetData>
    <row r="1" spans="2:15" ht="16" customHeight="1" thickBot="1" x14ac:dyDescent="0.25">
      <c r="B1" t="s">
        <v>0</v>
      </c>
      <c r="E1" s="3"/>
    </row>
    <row r="2" spans="2:15" ht="17" customHeight="1" thickTop="1" thickBot="1" x14ac:dyDescent="0.25">
      <c r="E2" s="3"/>
      <c r="M2" s="18" t="s">
        <v>4</v>
      </c>
      <c r="N2" s="19"/>
      <c r="O2" s="20"/>
    </row>
    <row r="3" spans="2:15" ht="17" customHeight="1" thickTop="1" thickBot="1" x14ac:dyDescent="0.25">
      <c r="B3" s="10"/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4">
        <v>6</v>
      </c>
      <c r="J3" s="10" t="s">
        <v>2</v>
      </c>
      <c r="K3" s="14" t="s">
        <v>1</v>
      </c>
      <c r="M3" s="21"/>
      <c r="N3" s="22"/>
      <c r="O3" s="23"/>
    </row>
    <row r="4" spans="2:15" ht="17" thickTop="1" x14ac:dyDescent="0.2">
      <c r="B4" s="11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7">
        <v>7</v>
      </c>
      <c r="J4" s="5">
        <v>2</v>
      </c>
      <c r="K4" s="16">
        <f>COUNTIF($C$4:$H$9,J4)/COUNT($C$4:$H$9)</f>
        <v>2.7777777777777776E-2</v>
      </c>
      <c r="N4">
        <v>11</v>
      </c>
    </row>
    <row r="5" spans="2:15" x14ac:dyDescent="0.2">
      <c r="B5" s="11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7">
        <v>8</v>
      </c>
      <c r="J5" s="5">
        <v>3</v>
      </c>
      <c r="K5" s="16">
        <f t="shared" ref="K5:K13" si="0">COUNTIF($C$4:$H$9,J5)/COUNT($C$4:$H$9)</f>
        <v>5.5555555555555552E-2</v>
      </c>
      <c r="N5">
        <v>8</v>
      </c>
    </row>
    <row r="6" spans="2:15" x14ac:dyDescent="0.2">
      <c r="B6" s="11">
        <v>3</v>
      </c>
      <c r="C6" s="6">
        <v>4</v>
      </c>
      <c r="D6" s="6">
        <v>5</v>
      </c>
      <c r="E6" s="6">
        <v>6</v>
      </c>
      <c r="F6" s="6">
        <v>7</v>
      </c>
      <c r="G6" s="6">
        <v>8</v>
      </c>
      <c r="H6" s="7">
        <v>9</v>
      </c>
      <c r="J6" s="5">
        <v>4</v>
      </c>
      <c r="K6" s="16">
        <f t="shared" si="0"/>
        <v>8.3333333333333329E-2</v>
      </c>
      <c r="N6">
        <v>8</v>
      </c>
    </row>
    <row r="7" spans="2:15" x14ac:dyDescent="0.2">
      <c r="B7" s="11">
        <v>4</v>
      </c>
      <c r="C7" s="6">
        <v>5</v>
      </c>
      <c r="D7" s="6">
        <v>6</v>
      </c>
      <c r="E7" s="6">
        <v>7</v>
      </c>
      <c r="F7" s="6">
        <v>8</v>
      </c>
      <c r="G7" s="6">
        <v>9</v>
      </c>
      <c r="H7" s="7">
        <v>10</v>
      </c>
      <c r="J7" s="5">
        <v>5</v>
      </c>
      <c r="K7" s="16">
        <f t="shared" si="0"/>
        <v>0.1111111111111111</v>
      </c>
      <c r="N7">
        <v>8</v>
      </c>
    </row>
    <row r="8" spans="2:15" x14ac:dyDescent="0.2">
      <c r="B8" s="11">
        <v>5</v>
      </c>
      <c r="C8" s="6">
        <v>6</v>
      </c>
      <c r="D8" s="6">
        <v>7</v>
      </c>
      <c r="E8" s="6">
        <v>8</v>
      </c>
      <c r="F8" s="6">
        <v>9</v>
      </c>
      <c r="G8" s="6">
        <v>10</v>
      </c>
      <c r="H8" s="7">
        <v>11</v>
      </c>
      <c r="J8" s="5">
        <v>6</v>
      </c>
      <c r="K8" s="16">
        <f t="shared" si="0"/>
        <v>0.1388888888888889</v>
      </c>
      <c r="N8">
        <v>10</v>
      </c>
    </row>
    <row r="9" spans="2:15" ht="17" thickBot="1" x14ac:dyDescent="0.25">
      <c r="B9" s="12">
        <v>6</v>
      </c>
      <c r="C9" s="8">
        <v>7</v>
      </c>
      <c r="D9" s="8">
        <v>8</v>
      </c>
      <c r="E9" s="8">
        <v>9</v>
      </c>
      <c r="F9" s="8">
        <v>10</v>
      </c>
      <c r="G9" s="8">
        <v>11</v>
      </c>
      <c r="H9" s="9">
        <v>12</v>
      </c>
      <c r="J9" s="5">
        <v>7</v>
      </c>
      <c r="K9" s="16">
        <f t="shared" si="0"/>
        <v>0.16666666666666666</v>
      </c>
      <c r="N9">
        <v>6</v>
      </c>
    </row>
    <row r="10" spans="2:15" ht="17" thickTop="1" x14ac:dyDescent="0.2">
      <c r="J10" s="5">
        <v>8</v>
      </c>
      <c r="K10" s="16">
        <f t="shared" si="0"/>
        <v>0.1388888888888889</v>
      </c>
      <c r="N10">
        <v>6</v>
      </c>
    </row>
    <row r="11" spans="2:15" x14ac:dyDescent="0.2">
      <c r="J11" s="5">
        <v>9</v>
      </c>
      <c r="K11" s="16">
        <f t="shared" si="0"/>
        <v>0.1111111111111111</v>
      </c>
      <c r="N11">
        <v>3</v>
      </c>
    </row>
    <row r="12" spans="2:15" x14ac:dyDescent="0.2">
      <c r="J12" s="5">
        <v>10</v>
      </c>
      <c r="K12" s="16">
        <f t="shared" si="0"/>
        <v>8.3333333333333329E-2</v>
      </c>
      <c r="N12">
        <v>7</v>
      </c>
    </row>
    <row r="13" spans="2:15" x14ac:dyDescent="0.2">
      <c r="J13" s="5">
        <v>11</v>
      </c>
      <c r="K13" s="16">
        <f t="shared" si="0"/>
        <v>5.5555555555555552E-2</v>
      </c>
      <c r="N13">
        <v>7</v>
      </c>
    </row>
    <row r="14" spans="2:15" x14ac:dyDescent="0.2">
      <c r="J14" s="5">
        <v>12</v>
      </c>
      <c r="K14" s="16">
        <f>COUNTIF($C$4:$H$9,J14)/COUNT($C$4:$H$9)</f>
        <v>2.7777777777777776E-2</v>
      </c>
      <c r="N14">
        <v>7</v>
      </c>
    </row>
    <row r="15" spans="2:15" ht="17" thickBot="1" x14ac:dyDescent="0.25">
      <c r="J15" s="12" t="s">
        <v>3</v>
      </c>
      <c r="K15" s="17">
        <f>+SUM(K4:K14)</f>
        <v>1.0000000000000002</v>
      </c>
      <c r="N15">
        <v>4</v>
      </c>
    </row>
    <row r="16" spans="2:15" ht="17" thickTop="1" x14ac:dyDescent="0.2">
      <c r="N16">
        <v>8</v>
      </c>
    </row>
    <row r="17" spans="10:14" ht="17" thickBot="1" x14ac:dyDescent="0.25">
      <c r="N17">
        <v>3</v>
      </c>
    </row>
    <row r="18" spans="10:14" ht="17" thickTop="1" x14ac:dyDescent="0.2">
      <c r="J18" s="10" t="s">
        <v>2</v>
      </c>
      <c r="K18" s="14" t="s">
        <v>1</v>
      </c>
      <c r="N18">
        <v>11</v>
      </c>
    </row>
    <row r="19" spans="10:14" x14ac:dyDescent="0.2">
      <c r="J19" s="5">
        <v>2</v>
      </c>
      <c r="K19" s="16">
        <f>COUNTIF($N$4:$N$103,J19)/COUNT($N$4:$N$103)</f>
        <v>0.02</v>
      </c>
      <c r="N19">
        <v>6</v>
      </c>
    </row>
    <row r="20" spans="10:14" x14ac:dyDescent="0.2">
      <c r="J20" s="5">
        <v>3</v>
      </c>
      <c r="K20" s="16">
        <f t="shared" ref="K20:K29" si="1">COUNTIF($N$4:$N$103,J20)/COUNT($N$4:$N$103)</f>
        <v>0.05</v>
      </c>
      <c r="N20">
        <v>7</v>
      </c>
    </row>
    <row r="21" spans="10:14" x14ac:dyDescent="0.2">
      <c r="J21" s="5">
        <v>4</v>
      </c>
      <c r="K21" s="16">
        <f t="shared" si="1"/>
        <v>7.0000000000000007E-2</v>
      </c>
      <c r="N21">
        <v>8</v>
      </c>
    </row>
    <row r="22" spans="10:14" x14ac:dyDescent="0.2">
      <c r="J22" s="5">
        <v>5</v>
      </c>
      <c r="K22" s="16">
        <f t="shared" si="1"/>
        <v>0.13</v>
      </c>
      <c r="N22">
        <v>6</v>
      </c>
    </row>
    <row r="23" spans="10:14" x14ac:dyDescent="0.2">
      <c r="J23" s="5">
        <v>6</v>
      </c>
      <c r="K23" s="16">
        <f t="shared" si="1"/>
        <v>0.17</v>
      </c>
      <c r="N23">
        <v>6</v>
      </c>
    </row>
    <row r="24" spans="10:14" x14ac:dyDescent="0.2">
      <c r="J24" s="5">
        <v>7</v>
      </c>
      <c r="K24" s="16">
        <f t="shared" si="1"/>
        <v>0.17</v>
      </c>
      <c r="N24">
        <v>4</v>
      </c>
    </row>
    <row r="25" spans="10:14" x14ac:dyDescent="0.2">
      <c r="J25" s="5">
        <v>8</v>
      </c>
      <c r="K25" s="16">
        <f t="shared" si="1"/>
        <v>0.17</v>
      </c>
      <c r="N25">
        <v>4</v>
      </c>
    </row>
    <row r="26" spans="10:14" x14ac:dyDescent="0.2">
      <c r="J26" s="5">
        <v>9</v>
      </c>
      <c r="K26" s="16">
        <f t="shared" si="1"/>
        <v>0.11</v>
      </c>
      <c r="N26">
        <v>3</v>
      </c>
    </row>
    <row r="27" spans="10:14" x14ac:dyDescent="0.2">
      <c r="J27" s="5">
        <v>10</v>
      </c>
      <c r="K27" s="16">
        <f t="shared" si="1"/>
        <v>0.06</v>
      </c>
      <c r="N27">
        <v>8</v>
      </c>
    </row>
    <row r="28" spans="10:14" x14ac:dyDescent="0.2">
      <c r="J28" s="5">
        <v>11</v>
      </c>
      <c r="K28" s="16">
        <f t="shared" si="1"/>
        <v>0.03</v>
      </c>
      <c r="N28">
        <v>4</v>
      </c>
    </row>
    <row r="29" spans="10:14" x14ac:dyDescent="0.2">
      <c r="J29" s="5">
        <v>12</v>
      </c>
      <c r="K29" s="16">
        <f t="shared" si="1"/>
        <v>0.02</v>
      </c>
      <c r="N29">
        <v>11</v>
      </c>
    </row>
    <row r="30" spans="10:14" ht="17" thickBot="1" x14ac:dyDescent="0.25">
      <c r="J30" s="12" t="s">
        <v>3</v>
      </c>
      <c r="K30" s="17">
        <f>+SUM(K19:K29)</f>
        <v>1.0000000000000002</v>
      </c>
      <c r="N30">
        <v>7</v>
      </c>
    </row>
    <row r="31" spans="10:14" ht="17" thickTop="1" x14ac:dyDescent="0.2">
      <c r="N31">
        <v>12</v>
      </c>
    </row>
    <row r="32" spans="10:14" x14ac:dyDescent="0.2">
      <c r="N32">
        <v>9</v>
      </c>
    </row>
    <row r="33" spans="14:14" x14ac:dyDescent="0.2">
      <c r="N33">
        <v>7</v>
      </c>
    </row>
    <row r="34" spans="14:14" x14ac:dyDescent="0.2">
      <c r="N34">
        <v>9</v>
      </c>
    </row>
    <row r="35" spans="14:14" x14ac:dyDescent="0.2">
      <c r="N35">
        <v>7</v>
      </c>
    </row>
    <row r="36" spans="14:14" x14ac:dyDescent="0.2">
      <c r="N36">
        <v>5</v>
      </c>
    </row>
    <row r="37" spans="14:14" x14ac:dyDescent="0.2">
      <c r="N37">
        <v>5</v>
      </c>
    </row>
    <row r="38" spans="14:14" x14ac:dyDescent="0.2">
      <c r="N38">
        <v>7</v>
      </c>
    </row>
    <row r="39" spans="14:14" x14ac:dyDescent="0.2">
      <c r="N39">
        <v>6</v>
      </c>
    </row>
    <row r="40" spans="14:14" x14ac:dyDescent="0.2">
      <c r="N40">
        <v>8</v>
      </c>
    </row>
    <row r="41" spans="14:14" x14ac:dyDescent="0.2">
      <c r="N41">
        <v>9</v>
      </c>
    </row>
    <row r="42" spans="14:14" x14ac:dyDescent="0.2">
      <c r="N42">
        <v>6</v>
      </c>
    </row>
    <row r="43" spans="14:14" x14ac:dyDescent="0.2">
      <c r="N43">
        <v>5</v>
      </c>
    </row>
    <row r="44" spans="14:14" x14ac:dyDescent="0.2">
      <c r="N44">
        <v>8</v>
      </c>
    </row>
    <row r="45" spans="14:14" x14ac:dyDescent="0.2">
      <c r="N45">
        <v>10</v>
      </c>
    </row>
    <row r="46" spans="14:14" x14ac:dyDescent="0.2">
      <c r="N46">
        <v>9</v>
      </c>
    </row>
    <row r="47" spans="14:14" x14ac:dyDescent="0.2">
      <c r="N47">
        <v>7</v>
      </c>
    </row>
    <row r="48" spans="14:14" x14ac:dyDescent="0.2">
      <c r="N48">
        <v>10</v>
      </c>
    </row>
    <row r="49" spans="14:14" x14ac:dyDescent="0.2">
      <c r="N49">
        <v>4</v>
      </c>
    </row>
    <row r="50" spans="14:14" x14ac:dyDescent="0.2">
      <c r="N50">
        <v>6</v>
      </c>
    </row>
    <row r="51" spans="14:14" x14ac:dyDescent="0.2">
      <c r="N51">
        <v>5</v>
      </c>
    </row>
    <row r="52" spans="14:14" x14ac:dyDescent="0.2">
      <c r="N52">
        <v>5</v>
      </c>
    </row>
    <row r="53" spans="14:14" x14ac:dyDescent="0.2">
      <c r="N53">
        <v>7</v>
      </c>
    </row>
    <row r="54" spans="14:14" x14ac:dyDescent="0.2">
      <c r="N54">
        <v>2</v>
      </c>
    </row>
    <row r="55" spans="14:14" x14ac:dyDescent="0.2">
      <c r="N55">
        <v>6</v>
      </c>
    </row>
    <row r="56" spans="14:14" x14ac:dyDescent="0.2">
      <c r="N56">
        <v>9</v>
      </c>
    </row>
    <row r="57" spans="14:14" x14ac:dyDescent="0.2">
      <c r="N57">
        <v>6</v>
      </c>
    </row>
    <row r="58" spans="14:14" x14ac:dyDescent="0.2">
      <c r="N58">
        <v>8</v>
      </c>
    </row>
    <row r="59" spans="14:14" x14ac:dyDescent="0.2">
      <c r="N59">
        <v>4</v>
      </c>
    </row>
    <row r="60" spans="14:14" x14ac:dyDescent="0.2">
      <c r="N60">
        <v>7</v>
      </c>
    </row>
    <row r="61" spans="14:14" x14ac:dyDescent="0.2">
      <c r="N61">
        <v>8</v>
      </c>
    </row>
    <row r="62" spans="14:14" x14ac:dyDescent="0.2">
      <c r="N62">
        <v>10</v>
      </c>
    </row>
    <row r="63" spans="14:14" x14ac:dyDescent="0.2">
      <c r="N63">
        <v>3</v>
      </c>
    </row>
    <row r="64" spans="14:14" x14ac:dyDescent="0.2">
      <c r="N64">
        <v>5</v>
      </c>
    </row>
    <row r="65" spans="14:14" x14ac:dyDescent="0.2">
      <c r="N65">
        <v>7</v>
      </c>
    </row>
    <row r="66" spans="14:14" x14ac:dyDescent="0.2">
      <c r="N66">
        <v>9</v>
      </c>
    </row>
    <row r="67" spans="14:14" x14ac:dyDescent="0.2">
      <c r="N67">
        <v>10</v>
      </c>
    </row>
    <row r="68" spans="14:14" x14ac:dyDescent="0.2">
      <c r="N68">
        <v>8</v>
      </c>
    </row>
    <row r="69" spans="14:14" x14ac:dyDescent="0.2">
      <c r="N69">
        <v>5</v>
      </c>
    </row>
    <row r="70" spans="14:14" x14ac:dyDescent="0.2">
      <c r="N70">
        <v>6</v>
      </c>
    </row>
    <row r="71" spans="14:14" x14ac:dyDescent="0.2">
      <c r="N71">
        <v>5</v>
      </c>
    </row>
    <row r="72" spans="14:14" x14ac:dyDescent="0.2">
      <c r="N72">
        <v>7</v>
      </c>
    </row>
    <row r="73" spans="14:14" x14ac:dyDescent="0.2">
      <c r="N73">
        <v>3</v>
      </c>
    </row>
    <row r="74" spans="14:14" x14ac:dyDescent="0.2">
      <c r="N74">
        <v>6</v>
      </c>
    </row>
    <row r="75" spans="14:14" x14ac:dyDescent="0.2">
      <c r="N75">
        <v>5</v>
      </c>
    </row>
    <row r="76" spans="14:14" x14ac:dyDescent="0.2">
      <c r="N76">
        <v>8</v>
      </c>
    </row>
    <row r="77" spans="14:14" x14ac:dyDescent="0.2">
      <c r="N77">
        <v>10</v>
      </c>
    </row>
    <row r="78" spans="14:14" x14ac:dyDescent="0.2">
      <c r="N78">
        <v>7</v>
      </c>
    </row>
    <row r="79" spans="14:14" x14ac:dyDescent="0.2">
      <c r="N79">
        <v>8</v>
      </c>
    </row>
    <row r="80" spans="14:14" x14ac:dyDescent="0.2">
      <c r="N80">
        <v>6</v>
      </c>
    </row>
    <row r="81" spans="14:14" x14ac:dyDescent="0.2">
      <c r="N81">
        <v>2</v>
      </c>
    </row>
    <row r="82" spans="14:14" x14ac:dyDescent="0.2">
      <c r="N82">
        <v>8</v>
      </c>
    </row>
    <row r="83" spans="14:14" x14ac:dyDescent="0.2">
      <c r="N83">
        <v>8</v>
      </c>
    </row>
    <row r="84" spans="14:14" x14ac:dyDescent="0.2">
      <c r="N84">
        <v>6</v>
      </c>
    </row>
    <row r="85" spans="14:14" x14ac:dyDescent="0.2">
      <c r="N85">
        <v>6</v>
      </c>
    </row>
    <row r="86" spans="14:14" x14ac:dyDescent="0.2">
      <c r="N86">
        <v>8</v>
      </c>
    </row>
    <row r="87" spans="14:14" x14ac:dyDescent="0.2">
      <c r="N87">
        <v>7</v>
      </c>
    </row>
    <row r="88" spans="14:14" x14ac:dyDescent="0.2">
      <c r="N88">
        <v>9</v>
      </c>
    </row>
    <row r="89" spans="14:14" x14ac:dyDescent="0.2">
      <c r="N89">
        <v>6</v>
      </c>
    </row>
    <row r="90" spans="14:14" x14ac:dyDescent="0.2">
      <c r="N90">
        <v>5</v>
      </c>
    </row>
    <row r="91" spans="14:14" x14ac:dyDescent="0.2">
      <c r="N91">
        <v>9</v>
      </c>
    </row>
    <row r="92" spans="14:14" x14ac:dyDescent="0.2">
      <c r="N92">
        <v>5</v>
      </c>
    </row>
    <row r="93" spans="14:14" x14ac:dyDescent="0.2">
      <c r="N93">
        <v>9</v>
      </c>
    </row>
    <row r="94" spans="14:14" x14ac:dyDescent="0.2">
      <c r="N94">
        <v>5</v>
      </c>
    </row>
    <row r="95" spans="14:14" x14ac:dyDescent="0.2">
      <c r="N95">
        <v>7</v>
      </c>
    </row>
    <row r="96" spans="14:14" x14ac:dyDescent="0.2">
      <c r="N96">
        <v>9</v>
      </c>
    </row>
    <row r="97" spans="14:14" x14ac:dyDescent="0.2">
      <c r="N97">
        <v>8</v>
      </c>
    </row>
    <row r="98" spans="14:14" x14ac:dyDescent="0.2">
      <c r="N98">
        <v>5</v>
      </c>
    </row>
    <row r="99" spans="14:14" x14ac:dyDescent="0.2">
      <c r="N99">
        <v>7</v>
      </c>
    </row>
    <row r="100" spans="14:14" x14ac:dyDescent="0.2">
      <c r="N100">
        <v>9</v>
      </c>
    </row>
    <row r="101" spans="14:14" x14ac:dyDescent="0.2">
      <c r="N101">
        <v>4</v>
      </c>
    </row>
    <row r="102" spans="14:14" x14ac:dyDescent="0.2">
      <c r="N102">
        <v>12</v>
      </c>
    </row>
    <row r="103" spans="14:14" x14ac:dyDescent="0.2">
      <c r="N103">
        <v>6</v>
      </c>
    </row>
  </sheetData>
  <mergeCells count="1">
    <mergeCell ref="M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C6F3-D0F5-D349-8CCA-139FE7B2268D}">
  <dimension ref="A2:H15"/>
  <sheetViews>
    <sheetView tabSelected="1" zoomScale="150" workbookViewId="0">
      <selection activeCell="B13" sqref="B13:B14"/>
    </sheetView>
  </sheetViews>
  <sheetFormatPr baseColWidth="10" defaultRowHeight="16" x14ac:dyDescent="0.2"/>
  <sheetData>
    <row r="2" spans="1:8" x14ac:dyDescent="0.2">
      <c r="A2" t="s">
        <v>19</v>
      </c>
      <c r="B2" s="15">
        <v>0.05</v>
      </c>
    </row>
    <row r="3" spans="1:8" x14ac:dyDescent="0.2">
      <c r="B3" t="s">
        <v>13</v>
      </c>
      <c r="C3" t="s">
        <v>5</v>
      </c>
      <c r="D3" t="s">
        <v>6</v>
      </c>
      <c r="E3" t="s">
        <v>15</v>
      </c>
      <c r="F3" t="s">
        <v>7</v>
      </c>
      <c r="G3" t="s">
        <v>8</v>
      </c>
      <c r="H3" t="s">
        <v>9</v>
      </c>
    </row>
    <row r="4" spans="1:8" x14ac:dyDescent="0.2">
      <c r="A4" t="s">
        <v>10</v>
      </c>
      <c r="C4">
        <v>1.9</v>
      </c>
      <c r="D4">
        <v>0.3</v>
      </c>
      <c r="E4">
        <f>D4-$D$7</f>
        <v>-0.39999999999999997</v>
      </c>
      <c r="F4">
        <v>0.7</v>
      </c>
      <c r="G4">
        <v>1.3</v>
      </c>
      <c r="H4">
        <v>0.21</v>
      </c>
    </row>
    <row r="5" spans="1:8" x14ac:dyDescent="0.2">
      <c r="A5" t="s">
        <v>11</v>
      </c>
      <c r="C5">
        <v>0.7</v>
      </c>
      <c r="D5">
        <v>0.98</v>
      </c>
      <c r="E5">
        <f t="shared" ref="E5:E6" si="0">D5-$D$7</f>
        <v>0.28000000000000003</v>
      </c>
      <c r="F5">
        <v>0.3</v>
      </c>
      <c r="G5">
        <v>0.25</v>
      </c>
      <c r="H5">
        <v>0.4</v>
      </c>
    </row>
    <row r="6" spans="1:8" x14ac:dyDescent="0.2">
      <c r="A6" t="s">
        <v>12</v>
      </c>
      <c r="C6">
        <v>0.45</v>
      </c>
      <c r="D6">
        <v>2</v>
      </c>
      <c r="E6">
        <f t="shared" si="0"/>
        <v>1.3</v>
      </c>
      <c r="F6">
        <v>2.1</v>
      </c>
      <c r="G6">
        <v>1.45</v>
      </c>
      <c r="H6">
        <v>1.3</v>
      </c>
    </row>
    <row r="7" spans="1:8" x14ac:dyDescent="0.2">
      <c r="A7" t="s">
        <v>14</v>
      </c>
      <c r="B7">
        <v>2</v>
      </c>
      <c r="D7">
        <v>0.7</v>
      </c>
    </row>
    <row r="9" spans="1:8" x14ac:dyDescent="0.2">
      <c r="A9" t="s">
        <v>16</v>
      </c>
      <c r="B9" s="4">
        <f>NPV($B$2,$C4,$E4:$H4)-$B$7</f>
        <v>1.2854520493004458</v>
      </c>
    </row>
    <row r="10" spans="1:8" x14ac:dyDescent="0.2">
      <c r="A10" t="s">
        <v>17</v>
      </c>
      <c r="B10" s="4">
        <f>NPV($B$2,$C5,$E5:$H5)-$B$7</f>
        <v>-0.30112771452028242</v>
      </c>
    </row>
    <row r="11" spans="1:8" x14ac:dyDescent="0.2">
      <c r="A11" t="s">
        <v>18</v>
      </c>
      <c r="B11" s="4">
        <f>NPV($B$2,$C6,$E6:$H6)-$B$7</f>
        <v>3.6332713123402192</v>
      </c>
    </row>
    <row r="13" spans="1:8" x14ac:dyDescent="0.2">
      <c r="A13" s="2" t="s">
        <v>20</v>
      </c>
      <c r="B13" s="25">
        <f>+AVERAGE(B9:B11)</f>
        <v>1.5391985490401277</v>
      </c>
    </row>
    <row r="14" spans="1:8" x14ac:dyDescent="0.2">
      <c r="A14" s="2"/>
      <c r="B14" s="1"/>
    </row>
    <row r="15" spans="1:8" x14ac:dyDescent="0.2">
      <c r="F15" s="24"/>
    </row>
  </sheetData>
  <mergeCells count="2">
    <mergeCell ref="A13:A14"/>
    <mergeCell ref="B13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2023-10-02T12:10:52Z</dcterms:created>
  <dcterms:modified xsi:type="dcterms:W3CDTF">2023-10-02T14:38:44Z</dcterms:modified>
</cp:coreProperties>
</file>